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D TARIF\Desktop\"/>
    </mc:Choice>
  </mc:AlternateContent>
  <xr:revisionPtr revIDLastSave="0" documentId="13_ncr:1_{20B0457C-DFE9-497A-9073-F0779F56A60E}" xr6:coauthVersionLast="47" xr6:coauthVersionMax="47" xr10:uidLastSave="{00000000-0000-0000-0000-000000000000}"/>
  <bookViews>
    <workbookView xWindow="-108" yWindow="-108" windowWidth="23256" windowHeight="13176" tabRatio="833" firstSheet="1" activeTab="1" xr2:uid="{DC73CCD6-E479-4871-A8EA-CB4C1F5CE67B}"/>
  </bookViews>
  <sheets>
    <sheet name="tbl_action" sheetId="2" r:id="rId1"/>
    <sheet name="tbl_employee" sheetId="3" r:id="rId2"/>
    <sheet name="tbl_hr_data" sheetId="4" r:id="rId3"/>
    <sheet name="tbl_perf" sheetId="5" r:id="rId4"/>
    <sheet name="Merge(tbl_action+employee)" sheetId="7" r:id="rId5"/>
    <sheet name="ETL" sheetId="8" r:id="rId6"/>
    <sheet name="Demographics Analysis" sheetId="9" r:id="rId7"/>
    <sheet name="Employee Profile Creation" sheetId="10" r:id="rId8"/>
    <sheet name="Employee Insights Report" sheetId="14" r:id="rId9"/>
    <sheet name="Employee Statistics Analysis" sheetId="33" r:id="rId10"/>
    <sheet name="PT-1" sheetId="21" r:id="rId11"/>
    <sheet name="PT-2" sheetId="18" r:id="rId12"/>
    <sheet name="PT-3" sheetId="23" r:id="rId13"/>
    <sheet name="PT-4" sheetId="25" r:id="rId14"/>
    <sheet name="PT-5" sheetId="32" r:id="rId15"/>
  </sheets>
  <definedNames>
    <definedName name="_xlcn.WorksheetConnection_Project.xlsxtbl_action1" hidden="1">tbl_action[]</definedName>
    <definedName name="_xlcn.WorksheetConnection_Project.xlsxtbl_employee1" hidden="1">tbl_employee[]</definedName>
    <definedName name="_xlcn.WorksheetConnection_Project.xlsxtbl_hr_data1" hidden="1">tbl_hr_data[]</definedName>
    <definedName name="_xlcn.WorksheetConnection_Project.xlsxtbl_perf1" hidden="1">tbl_perf[]</definedName>
    <definedName name="ExternalData_1" localSheetId="0" hidden="1">tbl_action!$A$1:$C$2587</definedName>
    <definedName name="ExternalData_1" localSheetId="1" hidden="1">tbl_employee!$A$1:$M$1563</definedName>
    <definedName name="ExternalData_1" localSheetId="2" hidden="1">tbl_hr_data!$A$1:$AI$3311</definedName>
    <definedName name="ExternalData_1" localSheetId="3" hidden="1">tbl_perf!$A$1:$D$9606</definedName>
    <definedName name="ExternalData_3" localSheetId="4" hidden="1">'Merge(tbl_action+employee)'!$A$1:$N$2587</definedName>
  </definedNames>
  <calcPr calcId="191029"/>
  <pivotCaches>
    <pivotCache cacheId="0" r:id="rId16"/>
    <pivotCache cacheId="1" r:id="rId17"/>
    <pivotCache cacheId="2" r:id="rId18"/>
    <pivotCache cacheId="3" r:id="rId19"/>
    <pivotCache cacheId="4" r:id="rId2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perf" name="tbl_perf" connection="WorksheetConnection_Project.xlsx!tbl_perf"/>
          <x15:modelTable id="tbl_hr_data" name="tbl_hr_data" connection="WorksheetConnection_Project.xlsx!tbl_hr_data"/>
          <x15:modelTable id="tbl_employee" name="tbl_employee" connection="WorksheetConnection_Project.xlsx!tbl_employee"/>
          <x15:modelTable id="tbl_action" name="tbl_action" connection="WorksheetConnection_Project.xlsx!tbl_action"/>
        </x15:modelTables>
        <x15:modelRelationships>
          <x15:modelRelationship fromTable="tbl_hr_data" fromColumn="EmpID" toTable="tbl_employee" toColumn="EmpID"/>
          <x15:modelRelationship fromTable="tbl_action" fromColumn="EmpID" toTable="tbl_hr_data" toColumn="EmpID"/>
          <x15:modelRelationship fromTable="tbl_perf" fromColumn="EmpID" toTable="tbl_hr_data" toColumn="Emp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1" i="33" l="1"/>
  <c r="D20" i="33"/>
  <c r="D19" i="33"/>
  <c r="D18" i="33"/>
  <c r="D17" i="33"/>
  <c r="D16" i="33"/>
  <c r="D15" i="33"/>
  <c r="D14" i="33"/>
  <c r="D13" i="33"/>
  <c r="D12" i="33"/>
  <c r="D11" i="33"/>
  <c r="E14" i="14" a="1"/>
  <c r="E14" i="14" s="1"/>
  <c r="D14" i="14" a="1"/>
  <c r="D14" i="14" s="1"/>
  <c r="C14" i="14" a="1"/>
  <c r="C14" i="14" s="1"/>
  <c r="B14" i="14" a="1"/>
  <c r="B14" i="14" s="1"/>
  <c r="E11" i="10" a="1"/>
  <c r="E11" i="10" s="1"/>
  <c r="D11" i="10" a="1"/>
  <c r="D11" i="10" s="1"/>
  <c r="C11" i="10" a="1"/>
  <c r="C11" i="10" s="1"/>
  <c r="B11" i="10" a="1"/>
  <c r="C61" i="9"/>
  <c r="C62" i="9"/>
  <c r="C63" i="9"/>
  <c r="C64" i="9"/>
  <c r="C65" i="9"/>
  <c r="C60" i="9"/>
  <c r="F38" i="9"/>
  <c r="F39" i="9"/>
  <c r="F40" i="9"/>
  <c r="F41" i="9"/>
  <c r="F42" i="9"/>
  <c r="F43" i="9"/>
  <c r="F44" i="9"/>
  <c r="F45" i="9"/>
  <c r="F46" i="9"/>
  <c r="F37" i="9"/>
  <c r="E37" i="9"/>
  <c r="E38" i="9"/>
  <c r="E39" i="9"/>
  <c r="E40" i="9"/>
  <c r="E41" i="9"/>
  <c r="E42" i="9"/>
  <c r="E43" i="9"/>
  <c r="E44" i="9"/>
  <c r="E45" i="9"/>
  <c r="E46" i="9"/>
  <c r="D37" i="9"/>
  <c r="D40" i="9"/>
  <c r="D39" i="9"/>
  <c r="D38" i="9"/>
  <c r="D41" i="9"/>
  <c r="D42" i="9"/>
  <c r="D43" i="9"/>
  <c r="D44" i="9"/>
  <c r="D45" i="9"/>
  <c r="D46" i="9"/>
  <c r="C38" i="9"/>
  <c r="C39" i="9"/>
  <c r="C40" i="9"/>
  <c r="C41" i="9"/>
  <c r="C42" i="9"/>
  <c r="C43" i="9"/>
  <c r="C44" i="9"/>
  <c r="C45" i="9"/>
  <c r="C46" i="9"/>
  <c r="C37" i="9"/>
  <c r="F16" i="9"/>
  <c r="F14" i="9"/>
  <c r="F13" i="9"/>
  <c r="F15" i="9"/>
  <c r="F12" i="9"/>
  <c r="C13" i="9"/>
  <c r="C12" i="9"/>
  <c r="F1247" i="10" l="1"/>
  <c r="F3319" i="10"/>
  <c r="F3315" i="10"/>
  <c r="F3311" i="10"/>
  <c r="F3307" i="10"/>
  <c r="F3303" i="10"/>
  <c r="F3299" i="10"/>
  <c r="F3295" i="10"/>
  <c r="F3291" i="10"/>
  <c r="F3287" i="10"/>
  <c r="F3283" i="10"/>
  <c r="F3279" i="10"/>
  <c r="F3275" i="10"/>
  <c r="F3271" i="10"/>
  <c r="F3267" i="10"/>
  <c r="F3263" i="10"/>
  <c r="F3259" i="10"/>
  <c r="F3255" i="10"/>
  <c r="F3251" i="10"/>
  <c r="F3247" i="10"/>
  <c r="F3243" i="10"/>
  <c r="F3239" i="10"/>
  <c r="F3235" i="10"/>
  <c r="F3231" i="10"/>
  <c r="F3227" i="10"/>
  <c r="F3223" i="10"/>
  <c r="F3219" i="10"/>
  <c r="F3215" i="10"/>
  <c r="F3211" i="10"/>
  <c r="F3207" i="10"/>
  <c r="F3203" i="10"/>
  <c r="F3199" i="10"/>
  <c r="F3195" i="10"/>
  <c r="F3191" i="10"/>
  <c r="F3187" i="10"/>
  <c r="F3183" i="10"/>
  <c r="F3179" i="10"/>
  <c r="F3175" i="10"/>
  <c r="F3171" i="10"/>
  <c r="F3167" i="10"/>
  <c r="F3163" i="10"/>
  <c r="F3159" i="10"/>
  <c r="F3155" i="10"/>
  <c r="F3151" i="10"/>
  <c r="F3147" i="10"/>
  <c r="F3143" i="10"/>
  <c r="F3139" i="10"/>
  <c r="F3135" i="10"/>
  <c r="F3131" i="10"/>
  <c r="F3127" i="10"/>
  <c r="F3123" i="10"/>
  <c r="F3119" i="10"/>
  <c r="F3115" i="10"/>
  <c r="F3111" i="10"/>
  <c r="F3107" i="10"/>
  <c r="F3103" i="10"/>
  <c r="F3099" i="10"/>
  <c r="F3095" i="10"/>
  <c r="F3091" i="10"/>
  <c r="F3087" i="10"/>
  <c r="F3083" i="10"/>
  <c r="F3079" i="10"/>
  <c r="F3075" i="10"/>
  <c r="F3071" i="10"/>
  <c r="F3067" i="10"/>
  <c r="F3063" i="10"/>
  <c r="F3059" i="10"/>
  <c r="F3055" i="10"/>
  <c r="F3051" i="10"/>
  <c r="F3047" i="10"/>
  <c r="F3043" i="10"/>
  <c r="F3039" i="10"/>
  <c r="F3035" i="10"/>
  <c r="F3031" i="10"/>
  <c r="F3027" i="10"/>
  <c r="F3023" i="10"/>
  <c r="F3019" i="10"/>
  <c r="F3015" i="10"/>
  <c r="F3011" i="10"/>
  <c r="F3007" i="10"/>
  <c r="F3003" i="10"/>
  <c r="F2999" i="10"/>
  <c r="F2995" i="10"/>
  <c r="F2991" i="10"/>
  <c r="F2987" i="10"/>
  <c r="F2983" i="10"/>
  <c r="F2971" i="10"/>
  <c r="F2955" i="10"/>
  <c r="F2939" i="10"/>
  <c r="F2916" i="10"/>
  <c r="F2884" i="10"/>
  <c r="F2852" i="10"/>
  <c r="F2820" i="10"/>
  <c r="F2788" i="10"/>
  <c r="F2756" i="10"/>
  <c r="F2724" i="10"/>
  <c r="F2692" i="10"/>
  <c r="F2660" i="10"/>
  <c r="F2628" i="10"/>
  <c r="F2596" i="10"/>
  <c r="F2564" i="10"/>
  <c r="F2532" i="10"/>
  <c r="F2500" i="10"/>
  <c r="F2468" i="10"/>
  <c r="F2436" i="10"/>
  <c r="F2404" i="10"/>
  <c r="F2372" i="10"/>
  <c r="F2340" i="10"/>
  <c r="F2308" i="10"/>
  <c r="F2276" i="10"/>
  <c r="F2244" i="10"/>
  <c r="F2212" i="10"/>
  <c r="F2180" i="10"/>
  <c r="F2148" i="10"/>
  <c r="F2116" i="10"/>
  <c r="F2084" i="10"/>
  <c r="F2052" i="10"/>
  <c r="F2020" i="10"/>
  <c r="F1988" i="10"/>
  <c r="F1956" i="10"/>
  <c r="F1924" i="10"/>
  <c r="F1892" i="10"/>
  <c r="F1860" i="10"/>
  <c r="F1828" i="10"/>
  <c r="F1796" i="10"/>
  <c r="F1763" i="10"/>
  <c r="F1610" i="10"/>
  <c r="F1354" i="10"/>
  <c r="F698" i="10"/>
  <c r="F3318" i="10"/>
  <c r="F3314" i="10"/>
  <c r="F3310" i="10"/>
  <c r="F3306" i="10"/>
  <c r="F3302" i="10"/>
  <c r="F3298" i="10"/>
  <c r="F3294" i="10"/>
  <c r="F3290" i="10"/>
  <c r="F3286" i="10"/>
  <c r="F3282" i="10"/>
  <c r="F3278" i="10"/>
  <c r="F3274" i="10"/>
  <c r="F3270" i="10"/>
  <c r="F3266" i="10"/>
  <c r="F3262" i="10"/>
  <c r="F3258" i="10"/>
  <c r="F3254" i="10"/>
  <c r="F3250" i="10"/>
  <c r="F3246" i="10"/>
  <c r="F3242" i="10"/>
  <c r="F3238" i="10"/>
  <c r="F3234" i="10"/>
  <c r="F3230" i="10"/>
  <c r="F3226" i="10"/>
  <c r="F3222" i="10"/>
  <c r="F3218" i="10"/>
  <c r="F3214" i="10"/>
  <c r="F3210" i="10"/>
  <c r="F3206" i="10"/>
  <c r="F3202" i="10"/>
  <c r="F3198" i="10"/>
  <c r="F3194" i="10"/>
  <c r="F3190" i="10"/>
  <c r="F3186" i="10"/>
  <c r="F3182" i="10"/>
  <c r="F3178" i="10"/>
  <c r="F3174" i="10"/>
  <c r="F3170" i="10"/>
  <c r="F3166" i="10"/>
  <c r="F3162" i="10"/>
  <c r="F3158" i="10"/>
  <c r="F3154" i="10"/>
  <c r="F3150" i="10"/>
  <c r="F3146" i="10"/>
  <c r="F3142" i="10"/>
  <c r="F3138" i="10"/>
  <c r="F3134" i="10"/>
  <c r="F3130" i="10"/>
  <c r="F3126" i="10"/>
  <c r="F3122" i="10"/>
  <c r="F3118" i="10"/>
  <c r="F3114" i="10"/>
  <c r="F3110" i="10"/>
  <c r="F3106" i="10"/>
  <c r="F3102" i="10"/>
  <c r="F3098" i="10"/>
  <c r="F3094" i="10"/>
  <c r="F3090" i="10"/>
  <c r="F3086" i="10"/>
  <c r="F3082" i="10"/>
  <c r="F3078" i="10"/>
  <c r="F3074" i="10"/>
  <c r="F3070" i="10"/>
  <c r="F3066" i="10"/>
  <c r="F3062" i="10"/>
  <c r="F3058" i="10"/>
  <c r="F3054" i="10"/>
  <c r="F3050" i="10"/>
  <c r="F3046" i="10"/>
  <c r="F3042" i="10"/>
  <c r="F3038" i="10"/>
  <c r="F3034" i="10"/>
  <c r="F3030" i="10"/>
  <c r="F3026" i="10"/>
  <c r="F3022" i="10"/>
  <c r="F3018" i="10"/>
  <c r="F3014" i="10"/>
  <c r="F3010" i="10"/>
  <c r="F3006" i="10"/>
  <c r="F3002" i="10"/>
  <c r="F2998" i="10"/>
  <c r="F2994" i="10"/>
  <c r="F2990" i="10"/>
  <c r="F2986" i="10"/>
  <c r="F2980" i="10"/>
  <c r="F2967" i="10"/>
  <c r="F2951" i="10"/>
  <c r="F2935" i="10"/>
  <c r="F2908" i="10"/>
  <c r="F2876" i="10"/>
  <c r="F2844" i="10"/>
  <c r="F2812" i="10"/>
  <c r="F2780" i="10"/>
  <c r="F2748" i="10"/>
  <c r="F2716" i="10"/>
  <c r="F2684" i="10"/>
  <c r="F2652" i="10"/>
  <c r="F2620" i="10"/>
  <c r="F2588" i="10"/>
  <c r="F2556" i="10"/>
  <c r="F2524" i="10"/>
  <c r="F2492" i="10"/>
  <c r="F2460" i="10"/>
  <c r="F2428" i="10"/>
  <c r="F2396" i="10"/>
  <c r="F2364" i="10"/>
  <c r="F2332" i="10"/>
  <c r="F2300" i="10"/>
  <c r="F2268" i="10"/>
  <c r="F2236" i="10"/>
  <c r="F2204" i="10"/>
  <c r="F2172" i="10"/>
  <c r="F2140" i="10"/>
  <c r="F2108" i="10"/>
  <c r="F2076" i="10"/>
  <c r="F2044" i="10"/>
  <c r="F2012" i="10"/>
  <c r="F1980" i="10"/>
  <c r="F1948" i="10"/>
  <c r="F1916" i="10"/>
  <c r="F1884" i="10"/>
  <c r="F1852" i="10"/>
  <c r="F1820" i="10"/>
  <c r="F1788" i="10"/>
  <c r="F1735" i="10"/>
  <c r="F1546" i="10"/>
  <c r="B11" i="10"/>
  <c r="F11" i="10" s="1"/>
  <c r="F14" i="10"/>
  <c r="F18" i="10"/>
  <c r="F22" i="10"/>
  <c r="F26" i="10"/>
  <c r="F30" i="10"/>
  <c r="F34" i="10"/>
  <c r="F38" i="10"/>
  <c r="F42" i="10"/>
  <c r="F46" i="10"/>
  <c r="F50" i="10"/>
  <c r="F54" i="10"/>
  <c r="F58" i="10"/>
  <c r="F62" i="10"/>
  <c r="F66" i="10"/>
  <c r="F70" i="10"/>
  <c r="F74" i="10"/>
  <c r="F78" i="10"/>
  <c r="F82" i="10"/>
  <c r="F86" i="10"/>
  <c r="F90" i="10"/>
  <c r="F94" i="10"/>
  <c r="F98" i="10"/>
  <c r="F102" i="10"/>
  <c r="F106" i="10"/>
  <c r="F110" i="10"/>
  <c r="F114" i="10"/>
  <c r="F118" i="10"/>
  <c r="F122" i="10"/>
  <c r="F126" i="10"/>
  <c r="F130" i="10"/>
  <c r="F134" i="10"/>
  <c r="F138" i="10"/>
  <c r="F142" i="10"/>
  <c r="F146" i="10"/>
  <c r="F150" i="10"/>
  <c r="F154" i="10"/>
  <c r="F158" i="10"/>
  <c r="F162" i="10"/>
  <c r="F166" i="10"/>
  <c r="F170" i="10"/>
  <c r="F174" i="10"/>
  <c r="F178" i="10"/>
  <c r="F182" i="10"/>
  <c r="F186" i="10"/>
  <c r="F190" i="10"/>
  <c r="F194" i="10"/>
  <c r="F198" i="10"/>
  <c r="F202" i="10"/>
  <c r="F206" i="10"/>
  <c r="F210" i="10"/>
  <c r="F214" i="10"/>
  <c r="F218" i="10"/>
  <c r="F222" i="10"/>
  <c r="F226" i="10"/>
  <c r="F230" i="10"/>
  <c r="F234" i="10"/>
  <c r="F238" i="10"/>
  <c r="F242" i="10"/>
  <c r="F246" i="10"/>
  <c r="F250" i="10"/>
  <c r="F254" i="10"/>
  <c r="F258" i="10"/>
  <c r="F262" i="10"/>
  <c r="F266" i="10"/>
  <c r="F270" i="10"/>
  <c r="F274" i="10"/>
  <c r="F278" i="10"/>
  <c r="F282" i="10"/>
  <c r="F286" i="10"/>
  <c r="F290" i="10"/>
  <c r="F294" i="10"/>
  <c r="F298" i="10"/>
  <c r="F302" i="10"/>
  <c r="F306" i="10"/>
  <c r="F310" i="10"/>
  <c r="F314" i="10"/>
  <c r="F318" i="10"/>
  <c r="F322" i="10"/>
  <c r="F326" i="10"/>
  <c r="F330" i="10"/>
  <c r="F334" i="10"/>
  <c r="F338" i="10"/>
  <c r="F342" i="10"/>
  <c r="F346" i="10"/>
  <c r="F350" i="10"/>
  <c r="F15" i="10"/>
  <c r="F19" i="10"/>
  <c r="F23" i="10"/>
  <c r="F27" i="10"/>
  <c r="F31" i="10"/>
  <c r="F35" i="10"/>
  <c r="F39" i="10"/>
  <c r="F43" i="10"/>
  <c r="F47" i="10"/>
  <c r="F51" i="10"/>
  <c r="F55" i="10"/>
  <c r="F59" i="10"/>
  <c r="F63" i="10"/>
  <c r="F67" i="10"/>
  <c r="F71" i="10"/>
  <c r="F75" i="10"/>
  <c r="F79" i="10"/>
  <c r="F83" i="10"/>
  <c r="F87" i="10"/>
  <c r="F91" i="10"/>
  <c r="F95" i="10"/>
  <c r="F99" i="10"/>
  <c r="F103" i="10"/>
  <c r="F107" i="10"/>
  <c r="F111" i="10"/>
  <c r="F115" i="10"/>
  <c r="F119" i="10"/>
  <c r="F123" i="10"/>
  <c r="F127" i="10"/>
  <c r="F131" i="10"/>
  <c r="F135" i="10"/>
  <c r="F12" i="10"/>
  <c r="F16" i="10"/>
  <c r="F20" i="10"/>
  <c r="F24" i="10"/>
  <c r="F28" i="10"/>
  <c r="F32" i="10"/>
  <c r="F36" i="10"/>
  <c r="F40" i="10"/>
  <c r="F44" i="10"/>
  <c r="F48" i="10"/>
  <c r="F52" i="10"/>
  <c r="F56" i="10"/>
  <c r="F60" i="10"/>
  <c r="F64" i="10"/>
  <c r="F68" i="10"/>
  <c r="F72" i="10"/>
  <c r="F76" i="10"/>
  <c r="F80" i="10"/>
  <c r="F84" i="10"/>
  <c r="F88" i="10"/>
  <c r="F92" i="10"/>
  <c r="F96" i="10"/>
  <c r="F100" i="10"/>
  <c r="F104" i="10"/>
  <c r="F108" i="10"/>
  <c r="F112" i="10"/>
  <c r="F116" i="10"/>
  <c r="F120" i="10"/>
  <c r="F124" i="10"/>
  <c r="F128" i="10"/>
  <c r="F132" i="10"/>
  <c r="F136" i="10"/>
  <c r="F140" i="10"/>
  <c r="F144" i="10"/>
  <c r="F148" i="10"/>
  <c r="F152" i="10"/>
  <c r="F156" i="10"/>
  <c r="F160" i="10"/>
  <c r="F164" i="10"/>
  <c r="F168" i="10"/>
  <c r="F172" i="10"/>
  <c r="F176" i="10"/>
  <c r="F180" i="10"/>
  <c r="F184" i="10"/>
  <c r="F188" i="10"/>
  <c r="F192" i="10"/>
  <c r="F196" i="10"/>
  <c r="F200" i="10"/>
  <c r="F204" i="10"/>
  <c r="F208" i="10"/>
  <c r="F212" i="10"/>
  <c r="F216" i="10"/>
  <c r="F220" i="10"/>
  <c r="F224" i="10"/>
  <c r="F228" i="10"/>
  <c r="F232" i="10"/>
  <c r="F236" i="10"/>
  <c r="F240" i="10"/>
  <c r="F244" i="10"/>
  <c r="F248" i="10"/>
  <c r="F252" i="10"/>
  <c r="F256" i="10"/>
  <c r="F260" i="10"/>
  <c r="F264" i="10"/>
  <c r="F268" i="10"/>
  <c r="F272" i="10"/>
  <c r="F276" i="10"/>
  <c r="F280" i="10"/>
  <c r="F284" i="10"/>
  <c r="F288" i="10"/>
  <c r="F292" i="10"/>
  <c r="F296" i="10"/>
  <c r="F300" i="10"/>
  <c r="F304" i="10"/>
  <c r="F308" i="10"/>
  <c r="F312" i="10"/>
  <c r="F316" i="10"/>
  <c r="F21" i="10"/>
  <c r="F37" i="10"/>
  <c r="F53" i="10"/>
  <c r="F69" i="10"/>
  <c r="F85" i="10"/>
  <c r="F101" i="10"/>
  <c r="F117" i="10"/>
  <c r="F133" i="10"/>
  <c r="F143" i="10"/>
  <c r="F151" i="10"/>
  <c r="F159" i="10"/>
  <c r="F167" i="10"/>
  <c r="F175" i="10"/>
  <c r="F183" i="10"/>
  <c r="F191" i="10"/>
  <c r="F199" i="10"/>
  <c r="F207" i="10"/>
  <c r="F215" i="10"/>
  <c r="F223" i="10"/>
  <c r="F231" i="10"/>
  <c r="F239" i="10"/>
  <c r="F247" i="10"/>
  <c r="F255" i="10"/>
  <c r="F263" i="10"/>
  <c r="F271" i="10"/>
  <c r="F279" i="10"/>
  <c r="F287" i="10"/>
  <c r="F295" i="10"/>
  <c r="F303" i="10"/>
  <c r="F311" i="10"/>
  <c r="F319" i="10"/>
  <c r="F324" i="10"/>
  <c r="F329" i="10"/>
  <c r="F335" i="10"/>
  <c r="F340" i="10"/>
  <c r="F345" i="10"/>
  <c r="F351" i="10"/>
  <c r="F355" i="10"/>
  <c r="F359" i="10"/>
  <c r="F363" i="10"/>
  <c r="F367" i="10"/>
  <c r="F371" i="10"/>
  <c r="F375" i="10"/>
  <c r="F379" i="10"/>
  <c r="F383" i="10"/>
  <c r="F387" i="10"/>
  <c r="F391" i="10"/>
  <c r="F395" i="10"/>
  <c r="F399" i="10"/>
  <c r="F403" i="10"/>
  <c r="F407" i="10"/>
  <c r="F411" i="10"/>
  <c r="F415" i="10"/>
  <c r="F419" i="10"/>
  <c r="F423" i="10"/>
  <c r="F427" i="10"/>
  <c r="F431" i="10"/>
  <c r="F435" i="10"/>
  <c r="F439" i="10"/>
  <c r="F443" i="10"/>
  <c r="F447" i="10"/>
  <c r="F451" i="10"/>
  <c r="F455" i="10"/>
  <c r="F459" i="10"/>
  <c r="F463" i="10"/>
  <c r="F467" i="10"/>
  <c r="F471" i="10"/>
  <c r="F475" i="10"/>
  <c r="F479" i="10"/>
  <c r="F483" i="10"/>
  <c r="F487" i="10"/>
  <c r="F491" i="10"/>
  <c r="F495" i="10"/>
  <c r="F25" i="10"/>
  <c r="F41" i="10"/>
  <c r="F57" i="10"/>
  <c r="F73" i="10"/>
  <c r="F89" i="10"/>
  <c r="F105" i="10"/>
  <c r="F121" i="10"/>
  <c r="F137" i="10"/>
  <c r="F145" i="10"/>
  <c r="F153" i="10"/>
  <c r="F161" i="10"/>
  <c r="F169" i="10"/>
  <c r="F177" i="10"/>
  <c r="F185" i="10"/>
  <c r="F193" i="10"/>
  <c r="F201" i="10"/>
  <c r="F209" i="10"/>
  <c r="F217" i="10"/>
  <c r="F225" i="10"/>
  <c r="F233" i="10"/>
  <c r="F241" i="10"/>
  <c r="F249" i="10"/>
  <c r="F257" i="10"/>
  <c r="F265" i="10"/>
  <c r="F273" i="10"/>
  <c r="F281" i="10"/>
  <c r="F289" i="10"/>
  <c r="F297" i="10"/>
  <c r="F305" i="10"/>
  <c r="F313" i="10"/>
  <c r="F320" i="10"/>
  <c r="F325" i="10"/>
  <c r="F331" i="10"/>
  <c r="F336" i="10"/>
  <c r="F341" i="10"/>
  <c r="F347" i="10"/>
  <c r="F352" i="10"/>
  <c r="F356" i="10"/>
  <c r="F360" i="10"/>
  <c r="F364" i="10"/>
  <c r="F368" i="10"/>
  <c r="F372" i="10"/>
  <c r="F376" i="10"/>
  <c r="F380" i="10"/>
  <c r="F384" i="10"/>
  <c r="F388" i="10"/>
  <c r="F392" i="10"/>
  <c r="F396" i="10"/>
  <c r="F400" i="10"/>
  <c r="F404" i="10"/>
  <c r="F408" i="10"/>
  <c r="F412" i="10"/>
  <c r="F416" i="10"/>
  <c r="F420" i="10"/>
  <c r="F424" i="10"/>
  <c r="F428" i="10"/>
  <c r="F432" i="10"/>
  <c r="F436" i="10"/>
  <c r="F440" i="10"/>
  <c r="F444" i="10"/>
  <c r="F448" i="10"/>
  <c r="F452" i="10"/>
  <c r="F456" i="10"/>
  <c r="F460" i="10"/>
  <c r="F464" i="10"/>
  <c r="F468" i="10"/>
  <c r="F472" i="10"/>
  <c r="F476" i="10"/>
  <c r="F480" i="10"/>
  <c r="F484" i="10"/>
  <c r="F488" i="10"/>
  <c r="F492" i="10"/>
  <c r="F496" i="10"/>
  <c r="F500" i="10"/>
  <c r="F13" i="10"/>
  <c r="F29" i="10"/>
  <c r="F45" i="10"/>
  <c r="F61" i="10"/>
  <c r="F77" i="10"/>
  <c r="F93" i="10"/>
  <c r="F109" i="10"/>
  <c r="F125" i="10"/>
  <c r="F139" i="10"/>
  <c r="F147" i="10"/>
  <c r="F155" i="10"/>
  <c r="F163" i="10"/>
  <c r="F171" i="10"/>
  <c r="F179" i="10"/>
  <c r="F187" i="10"/>
  <c r="F195" i="10"/>
  <c r="F203" i="10"/>
  <c r="F211" i="10"/>
  <c r="F219" i="10"/>
  <c r="F227" i="10"/>
  <c r="F235" i="10"/>
  <c r="F243" i="10"/>
  <c r="F251" i="10"/>
  <c r="F259" i="10"/>
  <c r="F267" i="10"/>
  <c r="F275" i="10"/>
  <c r="F283" i="10"/>
  <c r="F291" i="10"/>
  <c r="F299" i="10"/>
  <c r="F307" i="10"/>
  <c r="F315" i="10"/>
  <c r="F321" i="10"/>
  <c r="F327" i="10"/>
  <c r="F332" i="10"/>
  <c r="F337" i="10"/>
  <c r="F343" i="10"/>
  <c r="F348" i="10"/>
  <c r="F353" i="10"/>
  <c r="F357" i="10"/>
  <c r="F361" i="10"/>
  <c r="F365" i="10"/>
  <c r="F369" i="10"/>
  <c r="F373" i="10"/>
  <c r="F377" i="10"/>
  <c r="F381" i="10"/>
  <c r="F385" i="10"/>
  <c r="F389" i="10"/>
  <c r="F393" i="10"/>
  <c r="F397" i="10"/>
  <c r="F401" i="10"/>
  <c r="F405" i="10"/>
  <c r="F409" i="10"/>
  <c r="F413" i="10"/>
  <c r="F417" i="10"/>
  <c r="F421" i="10"/>
  <c r="F425" i="10"/>
  <c r="F429" i="10"/>
  <c r="F433" i="10"/>
  <c r="F437" i="10"/>
  <c r="F441" i="10"/>
  <c r="F445" i="10"/>
  <c r="F449" i="10"/>
  <c r="F453" i="10"/>
  <c r="F457" i="10"/>
  <c r="F461" i="10"/>
  <c r="F465" i="10"/>
  <c r="F469" i="10"/>
  <c r="F473" i="10"/>
  <c r="F477" i="10"/>
  <c r="F481" i="10"/>
  <c r="F485" i="10"/>
  <c r="F489" i="10"/>
  <c r="F493" i="10"/>
  <c r="F497" i="10"/>
  <c r="F501" i="10"/>
  <c r="F505" i="10"/>
  <c r="F509" i="10"/>
  <c r="F513" i="10"/>
  <c r="F517" i="10"/>
  <c r="F521" i="10"/>
  <c r="F525" i="10"/>
  <c r="F529" i="10"/>
  <c r="F533" i="10"/>
  <c r="F537" i="10"/>
  <c r="F541" i="10"/>
  <c r="F49" i="10"/>
  <c r="F113" i="10"/>
  <c r="F157" i="10"/>
  <c r="F189" i="10"/>
  <c r="F221" i="10"/>
  <c r="F253" i="10"/>
  <c r="F285" i="10"/>
  <c r="F317" i="10"/>
  <c r="F339" i="10"/>
  <c r="F358" i="10"/>
  <c r="F374" i="10"/>
  <c r="F390" i="10"/>
  <c r="F406" i="10"/>
  <c r="F422" i="10"/>
  <c r="F438" i="10"/>
  <c r="F454" i="10"/>
  <c r="F470" i="10"/>
  <c r="F486" i="10"/>
  <c r="F499" i="10"/>
  <c r="F506" i="10"/>
  <c r="F511" i="10"/>
  <c r="F516" i="10"/>
  <c r="F522" i="10"/>
  <c r="F527" i="10"/>
  <c r="F532" i="10"/>
  <c r="F538" i="10"/>
  <c r="F543" i="10"/>
  <c r="F547" i="10"/>
  <c r="F551" i="10"/>
  <c r="F555" i="10"/>
  <c r="F559" i="10"/>
  <c r="F563" i="10"/>
  <c r="F567" i="10"/>
  <c r="F571" i="10"/>
  <c r="F575" i="10"/>
  <c r="F579" i="10"/>
  <c r="F583" i="10"/>
  <c r="F587" i="10"/>
  <c r="F591" i="10"/>
  <c r="F595" i="10"/>
  <c r="F599" i="10"/>
  <c r="F603" i="10"/>
  <c r="F607" i="10"/>
  <c r="F611" i="10"/>
  <c r="F615" i="10"/>
  <c r="F65" i="10"/>
  <c r="F129" i="10"/>
  <c r="F165" i="10"/>
  <c r="F197" i="10"/>
  <c r="F229" i="10"/>
  <c r="F261" i="10"/>
  <c r="F293" i="10"/>
  <c r="F323" i="10"/>
  <c r="F344" i="10"/>
  <c r="F362" i="10"/>
  <c r="F378" i="10"/>
  <c r="F394" i="10"/>
  <c r="F410" i="10"/>
  <c r="F426" i="10"/>
  <c r="F442" i="10"/>
  <c r="F458" i="10"/>
  <c r="F474" i="10"/>
  <c r="F490" i="10"/>
  <c r="F502" i="10"/>
  <c r="F507" i="10"/>
  <c r="F512" i="10"/>
  <c r="F518" i="10"/>
  <c r="F523" i="10"/>
  <c r="F528" i="10"/>
  <c r="F534" i="10"/>
  <c r="F539" i="10"/>
  <c r="F544" i="10"/>
  <c r="F548" i="10"/>
  <c r="F552" i="10"/>
  <c r="F556" i="10"/>
  <c r="F560" i="10"/>
  <c r="F564" i="10"/>
  <c r="F568" i="10"/>
  <c r="F572" i="10"/>
  <c r="F576" i="10"/>
  <c r="F580" i="10"/>
  <c r="F584" i="10"/>
  <c r="F588" i="10"/>
  <c r="F592" i="10"/>
  <c r="F596" i="10"/>
  <c r="F600" i="10"/>
  <c r="F604" i="10"/>
  <c r="F608" i="10"/>
  <c r="F612" i="10"/>
  <c r="F616" i="10"/>
  <c r="F620" i="10"/>
  <c r="F624" i="10"/>
  <c r="F628" i="10"/>
  <c r="F632" i="10"/>
  <c r="F636" i="10"/>
  <c r="F640" i="10"/>
  <c r="F644" i="10"/>
  <c r="F648" i="10"/>
  <c r="F652" i="10"/>
  <c r="F656" i="10"/>
  <c r="F660" i="10"/>
  <c r="F664" i="10"/>
  <c r="F668" i="10"/>
  <c r="F672" i="10"/>
  <c r="F676" i="10"/>
  <c r="F680" i="10"/>
  <c r="F684" i="10"/>
  <c r="F688" i="10"/>
  <c r="F692" i="10"/>
  <c r="F696" i="10"/>
  <c r="F700" i="10"/>
  <c r="F704" i="10"/>
  <c r="F708" i="10"/>
  <c r="F712" i="10"/>
  <c r="F716" i="10"/>
  <c r="F720" i="10"/>
  <c r="F724" i="10"/>
  <c r="F728" i="10"/>
  <c r="F732" i="10"/>
  <c r="F736" i="10"/>
  <c r="F740" i="10"/>
  <c r="F744" i="10"/>
  <c r="F748" i="10"/>
  <c r="F752" i="10"/>
  <c r="F756" i="10"/>
  <c r="F760" i="10"/>
  <c r="F764" i="10"/>
  <c r="F768" i="10"/>
  <c r="F772" i="10"/>
  <c r="F776" i="10"/>
  <c r="F17" i="10"/>
  <c r="F81" i="10"/>
  <c r="F141" i="10"/>
  <c r="F173" i="10"/>
  <c r="F205" i="10"/>
  <c r="F237" i="10"/>
  <c r="F269" i="10"/>
  <c r="F301" i="10"/>
  <c r="F328" i="10"/>
  <c r="F349" i="10"/>
  <c r="F366" i="10"/>
  <c r="F382" i="10"/>
  <c r="F398" i="10"/>
  <c r="F414" i="10"/>
  <c r="F430" i="10"/>
  <c r="F446" i="10"/>
  <c r="F462" i="10"/>
  <c r="F478" i="10"/>
  <c r="F494" i="10"/>
  <c r="F503" i="10"/>
  <c r="F508" i="10"/>
  <c r="F514" i="10"/>
  <c r="F519" i="10"/>
  <c r="F524" i="10"/>
  <c r="F530" i="10"/>
  <c r="F535" i="10"/>
  <c r="F540" i="10"/>
  <c r="F545" i="10"/>
  <c r="F549" i="10"/>
  <c r="F553" i="10"/>
  <c r="F557" i="10"/>
  <c r="F561" i="10"/>
  <c r="F565" i="10"/>
  <c r="F569" i="10"/>
  <c r="F573" i="10"/>
  <c r="F577" i="10"/>
  <c r="F581" i="10"/>
  <c r="F585" i="10"/>
  <c r="F589" i="10"/>
  <c r="F593" i="10"/>
  <c r="F597" i="10"/>
  <c r="F601" i="10"/>
  <c r="F605" i="10"/>
  <c r="F609" i="10"/>
  <c r="F613" i="10"/>
  <c r="F617" i="10"/>
  <c r="F621" i="10"/>
  <c r="F625" i="10"/>
  <c r="F629" i="10"/>
  <c r="F633" i="10"/>
  <c r="F637" i="10"/>
  <c r="F641" i="10"/>
  <c r="F645" i="10"/>
  <c r="F649" i="10"/>
  <c r="F653" i="10"/>
  <c r="F657" i="10"/>
  <c r="F661" i="10"/>
  <c r="F665" i="10"/>
  <c r="F669" i="10"/>
  <c r="F673" i="10"/>
  <c r="F677" i="10"/>
  <c r="F681" i="10"/>
  <c r="F685" i="10"/>
  <c r="F689" i="10"/>
  <c r="F693" i="10"/>
  <c r="F697" i="10"/>
  <c r="F701" i="10"/>
  <c r="F705" i="10"/>
  <c r="F709" i="10"/>
  <c r="F713" i="10"/>
  <c r="F717" i="10"/>
  <c r="F721" i="10"/>
  <c r="F725" i="10"/>
  <c r="F729" i="10"/>
  <c r="F733" i="10"/>
  <c r="F737" i="10"/>
  <c r="F741" i="10"/>
  <c r="F745" i="10"/>
  <c r="F749" i="10"/>
  <c r="F753" i="10"/>
  <c r="F757" i="10"/>
  <c r="F761" i="10"/>
  <c r="F765" i="10"/>
  <c r="F769" i="10"/>
  <c r="F773" i="10"/>
  <c r="F777" i="10"/>
  <c r="F149" i="10"/>
  <c r="F277" i="10"/>
  <c r="F370" i="10"/>
  <c r="F434" i="10"/>
  <c r="F498" i="10"/>
  <c r="F520" i="10"/>
  <c r="F542" i="10"/>
  <c r="F558" i="10"/>
  <c r="F574" i="10"/>
  <c r="F590" i="10"/>
  <c r="F606" i="10"/>
  <c r="F619" i="10"/>
  <c r="F627" i="10"/>
  <c r="F635" i="10"/>
  <c r="F643" i="10"/>
  <c r="F651" i="10"/>
  <c r="F659" i="10"/>
  <c r="F667" i="10"/>
  <c r="F675" i="10"/>
  <c r="F683" i="10"/>
  <c r="F691" i="10"/>
  <c r="F699" i="10"/>
  <c r="F707" i="10"/>
  <c r="F715" i="10"/>
  <c r="F723" i="10"/>
  <c r="F731" i="10"/>
  <c r="F739" i="10"/>
  <c r="F747" i="10"/>
  <c r="F755" i="10"/>
  <c r="F763" i="10"/>
  <c r="F771" i="10"/>
  <c r="F779" i="10"/>
  <c r="F783" i="10"/>
  <c r="F787" i="10"/>
  <c r="F791" i="10"/>
  <c r="F795" i="10"/>
  <c r="F799" i="10"/>
  <c r="F803" i="10"/>
  <c r="F807" i="10"/>
  <c r="F811" i="10"/>
  <c r="F815" i="10"/>
  <c r="F819" i="10"/>
  <c r="F823" i="10"/>
  <c r="F827" i="10"/>
  <c r="F831" i="10"/>
  <c r="F835" i="10"/>
  <c r="F839" i="10"/>
  <c r="F843" i="10"/>
  <c r="F847" i="10"/>
  <c r="F851" i="10"/>
  <c r="F855" i="10"/>
  <c r="F859" i="10"/>
  <c r="F863" i="10"/>
  <c r="F867" i="10"/>
  <c r="F871" i="10"/>
  <c r="F875" i="10"/>
  <c r="F879" i="10"/>
  <c r="F883" i="10"/>
  <c r="F887" i="10"/>
  <c r="F891" i="10"/>
  <c r="F895" i="10"/>
  <c r="F899" i="10"/>
  <c r="F903" i="10"/>
  <c r="F907" i="10"/>
  <c r="F911" i="10"/>
  <c r="F915" i="10"/>
  <c r="F919" i="10"/>
  <c r="F923" i="10"/>
  <c r="F927" i="10"/>
  <c r="F931" i="10"/>
  <c r="F935" i="10"/>
  <c r="F939" i="10"/>
  <c r="F943" i="10"/>
  <c r="F947" i="10"/>
  <c r="F951" i="10"/>
  <c r="F955" i="10"/>
  <c r="F959" i="10"/>
  <c r="F963" i="10"/>
  <c r="F967" i="10"/>
  <c r="F971" i="10"/>
  <c r="F975" i="10"/>
  <c r="F979" i="10"/>
  <c r="F983" i="10"/>
  <c r="F987" i="10"/>
  <c r="F181" i="10"/>
  <c r="F309" i="10"/>
  <c r="F386" i="10"/>
  <c r="F450" i="10"/>
  <c r="F504" i="10"/>
  <c r="F526" i="10"/>
  <c r="F546" i="10"/>
  <c r="F562" i="10"/>
  <c r="F578" i="10"/>
  <c r="F594" i="10"/>
  <c r="F610" i="10"/>
  <c r="F622" i="10"/>
  <c r="F630" i="10"/>
  <c r="F638" i="10"/>
  <c r="F646" i="10"/>
  <c r="F654" i="10"/>
  <c r="F662" i="10"/>
  <c r="F670" i="10"/>
  <c r="F678" i="10"/>
  <c r="F686" i="10"/>
  <c r="F694" i="10"/>
  <c r="F702" i="10"/>
  <c r="F710" i="10"/>
  <c r="F718" i="10"/>
  <c r="F726" i="10"/>
  <c r="F734" i="10"/>
  <c r="F742" i="10"/>
  <c r="F750" i="10"/>
  <c r="F758" i="10"/>
  <c r="F766" i="10"/>
  <c r="F774" i="10"/>
  <c r="F780" i="10"/>
  <c r="F784" i="10"/>
  <c r="F788" i="10"/>
  <c r="F792" i="10"/>
  <c r="F796" i="10"/>
  <c r="F800" i="10"/>
  <c r="F804" i="10"/>
  <c r="F808" i="10"/>
  <c r="F812" i="10"/>
  <c r="F816" i="10"/>
  <c r="F820" i="10"/>
  <c r="F824" i="10"/>
  <c r="F828" i="10"/>
  <c r="F832" i="10"/>
  <c r="F836" i="10"/>
  <c r="F840" i="10"/>
  <c r="F844" i="10"/>
  <c r="F848" i="10"/>
  <c r="F852" i="10"/>
  <c r="F856" i="10"/>
  <c r="F860" i="10"/>
  <c r="F864" i="10"/>
  <c r="F868" i="10"/>
  <c r="F872" i="10"/>
  <c r="F876" i="10"/>
  <c r="F880" i="10"/>
  <c r="F884" i="10"/>
  <c r="F888" i="10"/>
  <c r="F892" i="10"/>
  <c r="F896" i="10"/>
  <c r="F900" i="10"/>
  <c r="F904" i="10"/>
  <c r="F908" i="10"/>
  <c r="F912" i="10"/>
  <c r="F916" i="10"/>
  <c r="F920" i="10"/>
  <c r="F924" i="10"/>
  <c r="F928" i="10"/>
  <c r="F932" i="10"/>
  <c r="F936" i="10"/>
  <c r="F940" i="10"/>
  <c r="F944" i="10"/>
  <c r="F948" i="10"/>
  <c r="F952" i="10"/>
  <c r="F956" i="10"/>
  <c r="F960" i="10"/>
  <c r="F964" i="10"/>
  <c r="F968" i="10"/>
  <c r="F972" i="10"/>
  <c r="F976" i="10"/>
  <c r="F980" i="10"/>
  <c r="F984" i="10"/>
  <c r="F988" i="10"/>
  <c r="F992" i="10"/>
  <c r="F996" i="10"/>
  <c r="F1000" i="10"/>
  <c r="F1004" i="10"/>
  <c r="F1008" i="10"/>
  <c r="F1012" i="10"/>
  <c r="F1016" i="10"/>
  <c r="F1020" i="10"/>
  <c r="F1024" i="10"/>
  <c r="F1028" i="10"/>
  <c r="F1032" i="10"/>
  <c r="F1036" i="10"/>
  <c r="F1040" i="10"/>
  <c r="F1044" i="10"/>
  <c r="F1048" i="10"/>
  <c r="F1052" i="10"/>
  <c r="F1056" i="10"/>
  <c r="F1060" i="10"/>
  <c r="F1064" i="10"/>
  <c r="F1068" i="10"/>
  <c r="F1072" i="10"/>
  <c r="F1076" i="10"/>
  <c r="F1080" i="10"/>
  <c r="F1084" i="10"/>
  <c r="F1088" i="10"/>
  <c r="F1092" i="10"/>
  <c r="F1096" i="10"/>
  <c r="F1100" i="10"/>
  <c r="F1104" i="10"/>
  <c r="F1108" i="10"/>
  <c r="F1112" i="10"/>
  <c r="F1116" i="10"/>
  <c r="F1120" i="10"/>
  <c r="F1124" i="10"/>
  <c r="F1128" i="10"/>
  <c r="F1132" i="10"/>
  <c r="F1136" i="10"/>
  <c r="F1140" i="10"/>
  <c r="F1144" i="10"/>
  <c r="F1148" i="10"/>
  <c r="F1152" i="10"/>
  <c r="F1156" i="10"/>
  <c r="F1160" i="10"/>
  <c r="F1164" i="10"/>
  <c r="F1168" i="10"/>
  <c r="F1172" i="10"/>
  <c r="F1176" i="10"/>
  <c r="F1180" i="10"/>
  <c r="F1184" i="10"/>
  <c r="F1188" i="10"/>
  <c r="F1192" i="10"/>
  <c r="F1196" i="10"/>
  <c r="F1200" i="10"/>
  <c r="F1204" i="10"/>
  <c r="F1208" i="10"/>
  <c r="F1212" i="10"/>
  <c r="F1216" i="10"/>
  <c r="F1220" i="10"/>
  <c r="F1224" i="10"/>
  <c r="F1228" i="10"/>
  <c r="F1232" i="10"/>
  <c r="F1236" i="10"/>
  <c r="F1240" i="10"/>
  <c r="F1244" i="10"/>
  <c r="F1248" i="10"/>
  <c r="F1252" i="10"/>
  <c r="F1256" i="10"/>
  <c r="F1260" i="10"/>
  <c r="F1264" i="10"/>
  <c r="F1268" i="10"/>
  <c r="F1272" i="10"/>
  <c r="F1276" i="10"/>
  <c r="F1280" i="10"/>
  <c r="F1284" i="10"/>
  <c r="F1288" i="10"/>
  <c r="F1292" i="10"/>
  <c r="F1296" i="10"/>
  <c r="F1300" i="10"/>
  <c r="F1304" i="10"/>
  <c r="F1308" i="10"/>
  <c r="F1312" i="10"/>
  <c r="F1316" i="10"/>
  <c r="F1320" i="10"/>
  <c r="F1324" i="10"/>
  <c r="F1328" i="10"/>
  <c r="F1332" i="10"/>
  <c r="F33" i="10"/>
  <c r="F213" i="10"/>
  <c r="F333" i="10"/>
  <c r="F402" i="10"/>
  <c r="F466" i="10"/>
  <c r="F510" i="10"/>
  <c r="F531" i="10"/>
  <c r="F550" i="10"/>
  <c r="F566" i="10"/>
  <c r="F582" i="10"/>
  <c r="F598" i="10"/>
  <c r="F614" i="10"/>
  <c r="F623" i="10"/>
  <c r="F631" i="10"/>
  <c r="F639" i="10"/>
  <c r="F647" i="10"/>
  <c r="F655" i="10"/>
  <c r="F663" i="10"/>
  <c r="F671" i="10"/>
  <c r="F679" i="10"/>
  <c r="F687" i="10"/>
  <c r="F695" i="10"/>
  <c r="F703" i="10"/>
  <c r="F711" i="10"/>
  <c r="F719" i="10"/>
  <c r="F727" i="10"/>
  <c r="F735" i="10"/>
  <c r="F743" i="10"/>
  <c r="F751" i="10"/>
  <c r="F759" i="10"/>
  <c r="F767" i="10"/>
  <c r="F775" i="10"/>
  <c r="F781" i="10"/>
  <c r="F785" i="10"/>
  <c r="F789" i="10"/>
  <c r="F793" i="10"/>
  <c r="F797" i="10"/>
  <c r="F801" i="10"/>
  <c r="F805" i="10"/>
  <c r="F809" i="10"/>
  <c r="F813" i="10"/>
  <c r="F817" i="10"/>
  <c r="F821" i="10"/>
  <c r="F825" i="10"/>
  <c r="F829" i="10"/>
  <c r="F833" i="10"/>
  <c r="F837" i="10"/>
  <c r="F841" i="10"/>
  <c r="F845" i="10"/>
  <c r="F849" i="10"/>
  <c r="F853" i="10"/>
  <c r="F857" i="10"/>
  <c r="F861" i="10"/>
  <c r="F865" i="10"/>
  <c r="F869" i="10"/>
  <c r="F873" i="10"/>
  <c r="F877" i="10"/>
  <c r="F881" i="10"/>
  <c r="F885" i="10"/>
  <c r="F889" i="10"/>
  <c r="F893" i="10"/>
  <c r="F897" i="10"/>
  <c r="F901" i="10"/>
  <c r="F905" i="10"/>
  <c r="F909" i="10"/>
  <c r="F913" i="10"/>
  <c r="F917" i="10"/>
  <c r="F921" i="10"/>
  <c r="F925" i="10"/>
  <c r="F929" i="10"/>
  <c r="F933" i="10"/>
  <c r="F937" i="10"/>
  <c r="F941" i="10"/>
  <c r="F945" i="10"/>
  <c r="F949" i="10"/>
  <c r="F953" i="10"/>
  <c r="F957" i="10"/>
  <c r="F961" i="10"/>
  <c r="F965" i="10"/>
  <c r="F969" i="10"/>
  <c r="F973" i="10"/>
  <c r="F977" i="10"/>
  <c r="F981" i="10"/>
  <c r="F985" i="10"/>
  <c r="F989" i="10"/>
  <c r="F993" i="10"/>
  <c r="F997" i="10"/>
  <c r="F1001" i="10"/>
  <c r="F1005" i="10"/>
  <c r="F1009" i="10"/>
  <c r="F1013" i="10"/>
  <c r="F1017" i="10"/>
  <c r="F1021" i="10"/>
  <c r="F1025" i="10"/>
  <c r="F1029" i="10"/>
  <c r="F1033" i="10"/>
  <c r="F1037" i="10"/>
  <c r="F1041" i="10"/>
  <c r="F1045" i="10"/>
  <c r="F1049" i="10"/>
  <c r="F1053" i="10"/>
  <c r="F1057" i="10"/>
  <c r="F1061" i="10"/>
  <c r="F1065" i="10"/>
  <c r="F1069" i="10"/>
  <c r="F1073" i="10"/>
  <c r="F1077" i="10"/>
  <c r="F1081" i="10"/>
  <c r="F1085" i="10"/>
  <c r="F1089" i="10"/>
  <c r="F1093" i="10"/>
  <c r="F1097" i="10"/>
  <c r="F1101" i="10"/>
  <c r="F1105" i="10"/>
  <c r="F1109" i="10"/>
  <c r="F1113" i="10"/>
  <c r="F1117" i="10"/>
  <c r="F1121" i="10"/>
  <c r="F1125" i="10"/>
  <c r="F1129" i="10"/>
  <c r="F1133" i="10"/>
  <c r="F1137" i="10"/>
  <c r="F1141" i="10"/>
  <c r="F1145" i="10"/>
  <c r="F1149" i="10"/>
  <c r="F1153" i="10"/>
  <c r="F1157" i="10"/>
  <c r="F1161" i="10"/>
  <c r="F1165" i="10"/>
  <c r="F1169" i="10"/>
  <c r="F1173" i="10"/>
  <c r="F1177" i="10"/>
  <c r="F1181" i="10"/>
  <c r="F1185" i="10"/>
  <c r="F1189" i="10"/>
  <c r="F1193" i="10"/>
  <c r="F1197" i="10"/>
  <c r="F1201" i="10"/>
  <c r="F1205" i="10"/>
  <c r="F1209" i="10"/>
  <c r="F1213" i="10"/>
  <c r="F1217" i="10"/>
  <c r="F1221" i="10"/>
  <c r="F1225" i="10"/>
  <c r="F1229" i="10"/>
  <c r="F1233" i="10"/>
  <c r="F1237" i="10"/>
  <c r="F1241" i="10"/>
  <c r="F1245" i="10"/>
  <c r="F1249" i="10"/>
  <c r="F1253" i="10"/>
  <c r="F1257" i="10"/>
  <c r="F1261" i="10"/>
  <c r="F1265" i="10"/>
  <c r="F1269" i="10"/>
  <c r="F1273" i="10"/>
  <c r="F1277" i="10"/>
  <c r="F1281" i="10"/>
  <c r="F1285" i="10"/>
  <c r="F1289" i="10"/>
  <c r="F1293" i="10"/>
  <c r="F1297" i="10"/>
  <c r="F1301" i="10"/>
  <c r="F1305" i="10"/>
  <c r="F1309" i="10"/>
  <c r="F1313" i="10"/>
  <c r="F1317" i="10"/>
  <c r="F1321" i="10"/>
  <c r="F1325" i="10"/>
  <c r="F1329" i="10"/>
  <c r="F354" i="10"/>
  <c r="F536" i="10"/>
  <c r="F602" i="10"/>
  <c r="F642" i="10"/>
  <c r="F674" i="10"/>
  <c r="F706" i="10"/>
  <c r="F738" i="10"/>
  <c r="F770" i="10"/>
  <c r="F790" i="10"/>
  <c r="F806" i="10"/>
  <c r="F822" i="10"/>
  <c r="F838" i="10"/>
  <c r="F854" i="10"/>
  <c r="F870" i="10"/>
  <c r="F886" i="10"/>
  <c r="F902" i="10"/>
  <c r="F918" i="10"/>
  <c r="F934" i="10"/>
  <c r="F950" i="10"/>
  <c r="F966" i="10"/>
  <c r="F982" i="10"/>
  <c r="F994" i="10"/>
  <c r="F1002" i="10"/>
  <c r="F1010" i="10"/>
  <c r="F1018" i="10"/>
  <c r="F1026" i="10"/>
  <c r="F1034" i="10"/>
  <c r="F1042" i="10"/>
  <c r="F1050" i="10"/>
  <c r="F1058" i="10"/>
  <c r="F1066" i="10"/>
  <c r="F1074" i="10"/>
  <c r="F1082" i="10"/>
  <c r="F1090" i="10"/>
  <c r="F1098" i="10"/>
  <c r="F1106" i="10"/>
  <c r="F1114" i="10"/>
  <c r="F1122" i="10"/>
  <c r="F1130" i="10"/>
  <c r="F1138" i="10"/>
  <c r="F1146" i="10"/>
  <c r="F1154" i="10"/>
  <c r="F1162" i="10"/>
  <c r="F1170" i="10"/>
  <c r="F1178" i="10"/>
  <c r="F1186" i="10"/>
  <c r="F1194" i="10"/>
  <c r="F1202" i="10"/>
  <c r="F1210" i="10"/>
  <c r="F1218" i="10"/>
  <c r="F1226" i="10"/>
  <c r="F1234" i="10"/>
  <c r="F1242" i="10"/>
  <c r="F1250" i="10"/>
  <c r="F1258" i="10"/>
  <c r="F1266" i="10"/>
  <c r="F1274" i="10"/>
  <c r="F1282" i="10"/>
  <c r="F1290" i="10"/>
  <c r="F1298" i="10"/>
  <c r="F1306" i="10"/>
  <c r="F1314" i="10"/>
  <c r="F1322" i="10"/>
  <c r="F1330" i="10"/>
  <c r="F1335" i="10"/>
  <c r="F1339" i="10"/>
  <c r="F1343" i="10"/>
  <c r="F1347" i="10"/>
  <c r="F1351" i="10"/>
  <c r="F1355" i="10"/>
  <c r="F1359" i="10"/>
  <c r="F1363" i="10"/>
  <c r="F1367" i="10"/>
  <c r="F1371" i="10"/>
  <c r="F1375" i="10"/>
  <c r="F1379" i="10"/>
  <c r="F1383" i="10"/>
  <c r="F1387" i="10"/>
  <c r="F1391" i="10"/>
  <c r="F1395" i="10"/>
  <c r="F1399" i="10"/>
  <c r="F1403" i="10"/>
  <c r="F1407" i="10"/>
  <c r="F1411" i="10"/>
  <c r="F1415" i="10"/>
  <c r="F1419" i="10"/>
  <c r="F1423" i="10"/>
  <c r="F1427" i="10"/>
  <c r="F1431" i="10"/>
  <c r="F1435" i="10"/>
  <c r="F1439" i="10"/>
  <c r="F1443" i="10"/>
  <c r="F1447" i="10"/>
  <c r="F1451" i="10"/>
  <c r="F1455" i="10"/>
  <c r="F1459" i="10"/>
  <c r="F1463" i="10"/>
  <c r="F1467" i="10"/>
  <c r="F1471" i="10"/>
  <c r="F1475" i="10"/>
  <c r="F1479" i="10"/>
  <c r="F1483" i="10"/>
  <c r="F1487" i="10"/>
  <c r="F1491" i="10"/>
  <c r="F1495" i="10"/>
  <c r="F1499" i="10"/>
  <c r="F1503" i="10"/>
  <c r="F1507" i="10"/>
  <c r="F1511" i="10"/>
  <c r="F1515" i="10"/>
  <c r="F1519" i="10"/>
  <c r="F1523" i="10"/>
  <c r="F1527" i="10"/>
  <c r="F1531" i="10"/>
  <c r="F1535" i="10"/>
  <c r="F1539" i="10"/>
  <c r="F1543" i="10"/>
  <c r="F1547" i="10"/>
  <c r="F1551" i="10"/>
  <c r="F1555" i="10"/>
  <c r="F1559" i="10"/>
  <c r="F1563" i="10"/>
  <c r="F1567" i="10"/>
  <c r="F1571" i="10"/>
  <c r="F1575" i="10"/>
  <c r="F1579" i="10"/>
  <c r="F1583" i="10"/>
  <c r="F1587" i="10"/>
  <c r="F1591" i="10"/>
  <c r="F1595" i="10"/>
  <c r="F1599" i="10"/>
  <c r="F1603" i="10"/>
  <c r="F1607" i="10"/>
  <c r="F1611" i="10"/>
  <c r="F1615" i="10"/>
  <c r="F1619" i="10"/>
  <c r="F1623" i="10"/>
  <c r="F1627" i="10"/>
  <c r="F1631" i="10"/>
  <c r="F1635" i="10"/>
  <c r="F1639" i="10"/>
  <c r="F1643" i="10"/>
  <c r="F1647" i="10"/>
  <c r="F1651" i="10"/>
  <c r="F1655" i="10"/>
  <c r="F1659" i="10"/>
  <c r="F1663" i="10"/>
  <c r="F1667" i="10"/>
  <c r="F418" i="10"/>
  <c r="F554" i="10"/>
  <c r="F618" i="10"/>
  <c r="F650" i="10"/>
  <c r="F682" i="10"/>
  <c r="F714" i="10"/>
  <c r="F746" i="10"/>
  <c r="F778" i="10"/>
  <c r="F794" i="10"/>
  <c r="F810" i="10"/>
  <c r="F826" i="10"/>
  <c r="F842" i="10"/>
  <c r="F858" i="10"/>
  <c r="F874" i="10"/>
  <c r="F890" i="10"/>
  <c r="F906" i="10"/>
  <c r="F922" i="10"/>
  <c r="F938" i="10"/>
  <c r="F954" i="10"/>
  <c r="F970" i="10"/>
  <c r="F986" i="10"/>
  <c r="F995" i="10"/>
  <c r="F1003" i="10"/>
  <c r="F1011" i="10"/>
  <c r="F1019" i="10"/>
  <c r="F1027" i="10"/>
  <c r="F1035" i="10"/>
  <c r="F1043" i="10"/>
  <c r="F1051" i="10"/>
  <c r="F1059" i="10"/>
  <c r="F1067" i="10"/>
  <c r="F1075" i="10"/>
  <c r="F1083" i="10"/>
  <c r="F1091" i="10"/>
  <c r="F1099" i="10"/>
  <c r="F1107" i="10"/>
  <c r="F1115" i="10"/>
  <c r="F1123" i="10"/>
  <c r="F1131" i="10"/>
  <c r="F1139" i="10"/>
  <c r="F1147" i="10"/>
  <c r="F1155" i="10"/>
  <c r="F1163" i="10"/>
  <c r="F1171" i="10"/>
  <c r="F1179" i="10"/>
  <c r="F1187" i="10"/>
  <c r="F1195" i="10"/>
  <c r="F1203" i="10"/>
  <c r="F1211" i="10"/>
  <c r="F1219" i="10"/>
  <c r="F1227" i="10"/>
  <c r="F1235" i="10"/>
  <c r="F1243" i="10"/>
  <c r="F1251" i="10"/>
  <c r="F1259" i="10"/>
  <c r="F1267" i="10"/>
  <c r="F1275" i="10"/>
  <c r="F1283" i="10"/>
  <c r="F1291" i="10"/>
  <c r="F1299" i="10"/>
  <c r="F1307" i="10"/>
  <c r="F1315" i="10"/>
  <c r="F1323" i="10"/>
  <c r="F1331" i="10"/>
  <c r="F1336" i="10"/>
  <c r="F1340" i="10"/>
  <c r="F1344" i="10"/>
  <c r="F1348" i="10"/>
  <c r="F1352" i="10"/>
  <c r="F1356" i="10"/>
  <c r="F1360" i="10"/>
  <c r="F1364" i="10"/>
  <c r="F1368" i="10"/>
  <c r="F1372" i="10"/>
  <c r="F1376" i="10"/>
  <c r="F1380" i="10"/>
  <c r="F1384" i="10"/>
  <c r="F1388" i="10"/>
  <c r="F1392" i="10"/>
  <c r="F1396" i="10"/>
  <c r="F1400" i="10"/>
  <c r="F1404" i="10"/>
  <c r="F1408" i="10"/>
  <c r="F1412" i="10"/>
  <c r="F1416" i="10"/>
  <c r="F1420" i="10"/>
  <c r="F1424" i="10"/>
  <c r="F1428" i="10"/>
  <c r="F1432" i="10"/>
  <c r="F1436" i="10"/>
  <c r="F1440" i="10"/>
  <c r="F1444" i="10"/>
  <c r="F1448" i="10"/>
  <c r="F1452" i="10"/>
  <c r="F1456" i="10"/>
  <c r="F1460" i="10"/>
  <c r="F1464" i="10"/>
  <c r="F1468" i="10"/>
  <c r="F1472" i="10"/>
  <c r="F1476" i="10"/>
  <c r="F1480" i="10"/>
  <c r="F1484" i="10"/>
  <c r="F1488" i="10"/>
  <c r="F1492" i="10"/>
  <c r="F1496" i="10"/>
  <c r="F1500" i="10"/>
  <c r="F1504" i="10"/>
  <c r="F1508" i="10"/>
  <c r="F1512" i="10"/>
  <c r="F1516" i="10"/>
  <c r="F1520" i="10"/>
  <c r="F1524" i="10"/>
  <c r="F1528" i="10"/>
  <c r="F1532" i="10"/>
  <c r="F1536" i="10"/>
  <c r="F1540" i="10"/>
  <c r="F1544" i="10"/>
  <c r="F1548" i="10"/>
  <c r="F1552" i="10"/>
  <c r="F1556" i="10"/>
  <c r="F1560" i="10"/>
  <c r="F1564" i="10"/>
  <c r="F1568" i="10"/>
  <c r="F1572" i="10"/>
  <c r="F1576" i="10"/>
  <c r="F1580" i="10"/>
  <c r="F1584" i="10"/>
  <c r="F1588" i="10"/>
  <c r="F1592" i="10"/>
  <c r="F1596" i="10"/>
  <c r="F1600" i="10"/>
  <c r="F1604" i="10"/>
  <c r="F1608" i="10"/>
  <c r="F1612" i="10"/>
  <c r="F1616" i="10"/>
  <c r="F1620" i="10"/>
  <c r="F1624" i="10"/>
  <c r="F1628" i="10"/>
  <c r="F1632" i="10"/>
  <c r="F1636" i="10"/>
  <c r="F1640" i="10"/>
  <c r="F1644" i="10"/>
  <c r="F1648" i="10"/>
  <c r="F1652" i="10"/>
  <c r="F1656" i="10"/>
  <c r="F1660" i="10"/>
  <c r="F1664" i="10"/>
  <c r="F1668" i="10"/>
  <c r="F1672" i="10"/>
  <c r="F1676" i="10"/>
  <c r="F1680" i="10"/>
  <c r="F1684" i="10"/>
  <c r="F1688" i="10"/>
  <c r="F1692" i="10"/>
  <c r="F1696" i="10"/>
  <c r="F1700" i="10"/>
  <c r="F1704" i="10"/>
  <c r="F1708" i="10"/>
  <c r="F1712" i="10"/>
  <c r="F1716" i="10"/>
  <c r="F1720" i="10"/>
  <c r="F1724" i="10"/>
  <c r="F1728" i="10"/>
  <c r="F1732" i="10"/>
  <c r="F1736" i="10"/>
  <c r="F1740" i="10"/>
  <c r="F1744" i="10"/>
  <c r="F1748" i="10"/>
  <c r="F1752" i="10"/>
  <c r="F1756" i="10"/>
  <c r="F97" i="10"/>
  <c r="F482" i="10"/>
  <c r="F570" i="10"/>
  <c r="F626" i="10"/>
  <c r="F658" i="10"/>
  <c r="F690" i="10"/>
  <c r="F722" i="10"/>
  <c r="F754" i="10"/>
  <c r="F782" i="10"/>
  <c r="F798" i="10"/>
  <c r="F814" i="10"/>
  <c r="F830" i="10"/>
  <c r="F846" i="10"/>
  <c r="F862" i="10"/>
  <c r="F878" i="10"/>
  <c r="F894" i="10"/>
  <c r="F910" i="10"/>
  <c r="F926" i="10"/>
  <c r="F942" i="10"/>
  <c r="F958" i="10"/>
  <c r="F974" i="10"/>
  <c r="F990" i="10"/>
  <c r="F998" i="10"/>
  <c r="F1006" i="10"/>
  <c r="F1014" i="10"/>
  <c r="F1022" i="10"/>
  <c r="F1030" i="10"/>
  <c r="F1038" i="10"/>
  <c r="F1046" i="10"/>
  <c r="F1054" i="10"/>
  <c r="F1062" i="10"/>
  <c r="F1070" i="10"/>
  <c r="F1078" i="10"/>
  <c r="F1086" i="10"/>
  <c r="F1094" i="10"/>
  <c r="F1102" i="10"/>
  <c r="F1110" i="10"/>
  <c r="F1118" i="10"/>
  <c r="F1126" i="10"/>
  <c r="F1134" i="10"/>
  <c r="F1142" i="10"/>
  <c r="F1150" i="10"/>
  <c r="F1158" i="10"/>
  <c r="F1166" i="10"/>
  <c r="F1174" i="10"/>
  <c r="F1182" i="10"/>
  <c r="F1190" i="10"/>
  <c r="F1198" i="10"/>
  <c r="F1206" i="10"/>
  <c r="F1214" i="10"/>
  <c r="F1222" i="10"/>
  <c r="F1230" i="10"/>
  <c r="F1238" i="10"/>
  <c r="F1246" i="10"/>
  <c r="F1254" i="10"/>
  <c r="F1262" i="10"/>
  <c r="F1270" i="10"/>
  <c r="F1278" i="10"/>
  <c r="F1286" i="10"/>
  <c r="F1294" i="10"/>
  <c r="F1302" i="10"/>
  <c r="F1310" i="10"/>
  <c r="F1318" i="10"/>
  <c r="F1326" i="10"/>
  <c r="F1333" i="10"/>
  <c r="F1337" i="10"/>
  <c r="F1341" i="10"/>
  <c r="F1345" i="10"/>
  <c r="F1349" i="10"/>
  <c r="F1353" i="10"/>
  <c r="F1357" i="10"/>
  <c r="F1361" i="10"/>
  <c r="F1365" i="10"/>
  <c r="F1369" i="10"/>
  <c r="F1373" i="10"/>
  <c r="F1377" i="10"/>
  <c r="F1381" i="10"/>
  <c r="F1385" i="10"/>
  <c r="F1389" i="10"/>
  <c r="F1393" i="10"/>
  <c r="F1397" i="10"/>
  <c r="F1401" i="10"/>
  <c r="F1405" i="10"/>
  <c r="F1409" i="10"/>
  <c r="F1413" i="10"/>
  <c r="F1417" i="10"/>
  <c r="F1421" i="10"/>
  <c r="F1425" i="10"/>
  <c r="F1429" i="10"/>
  <c r="F1433" i="10"/>
  <c r="F1437" i="10"/>
  <c r="F1441" i="10"/>
  <c r="F1445" i="10"/>
  <c r="F1449" i="10"/>
  <c r="F1453" i="10"/>
  <c r="F1457" i="10"/>
  <c r="F1461" i="10"/>
  <c r="F1465" i="10"/>
  <c r="F1469" i="10"/>
  <c r="F1473" i="10"/>
  <c r="F1477" i="10"/>
  <c r="F1481" i="10"/>
  <c r="F1485" i="10"/>
  <c r="F1489" i="10"/>
  <c r="F1493" i="10"/>
  <c r="F1497" i="10"/>
  <c r="F1501" i="10"/>
  <c r="F1505" i="10"/>
  <c r="F1509" i="10"/>
  <c r="F1513" i="10"/>
  <c r="F1517" i="10"/>
  <c r="F1521" i="10"/>
  <c r="F1525" i="10"/>
  <c r="F1529" i="10"/>
  <c r="F1533" i="10"/>
  <c r="F1537" i="10"/>
  <c r="F1541" i="10"/>
  <c r="F1545" i="10"/>
  <c r="F1549" i="10"/>
  <c r="F1553" i="10"/>
  <c r="F1557" i="10"/>
  <c r="F1561" i="10"/>
  <c r="F1565" i="10"/>
  <c r="F1569" i="10"/>
  <c r="F1573" i="10"/>
  <c r="F1577" i="10"/>
  <c r="F1581" i="10"/>
  <c r="F1585" i="10"/>
  <c r="F1589" i="10"/>
  <c r="F1593" i="10"/>
  <c r="F1597" i="10"/>
  <c r="F1601" i="10"/>
  <c r="F1605" i="10"/>
  <c r="F1609" i="10"/>
  <c r="F1613" i="10"/>
  <c r="F1617" i="10"/>
  <c r="F1621" i="10"/>
  <c r="F1625" i="10"/>
  <c r="F1629" i="10"/>
  <c r="F1633" i="10"/>
  <c r="F1637" i="10"/>
  <c r="F1641" i="10"/>
  <c r="F1645" i="10"/>
  <c r="F1649" i="10"/>
  <c r="F1653" i="10"/>
  <c r="F1657" i="10"/>
  <c r="F1661" i="10"/>
  <c r="F1665" i="10"/>
  <c r="F1669" i="10"/>
  <c r="F1673" i="10"/>
  <c r="F1677" i="10"/>
  <c r="F1681" i="10"/>
  <c r="F1685" i="10"/>
  <c r="F1689" i="10"/>
  <c r="F1693" i="10"/>
  <c r="F1697" i="10"/>
  <c r="F1701" i="10"/>
  <c r="F1705" i="10"/>
  <c r="F1709" i="10"/>
  <c r="F1713" i="10"/>
  <c r="F1717" i="10"/>
  <c r="F1721" i="10"/>
  <c r="F1725" i="10"/>
  <c r="F1729" i="10"/>
  <c r="F1733" i="10"/>
  <c r="F1737" i="10"/>
  <c r="F1741" i="10"/>
  <c r="F1745" i="10"/>
  <c r="F1749" i="10"/>
  <c r="F1753" i="10"/>
  <c r="F1757" i="10"/>
  <c r="F586" i="10"/>
  <c r="F730" i="10"/>
  <c r="F818" i="10"/>
  <c r="F882" i="10"/>
  <c r="F946" i="10"/>
  <c r="F999" i="10"/>
  <c r="F1031" i="10"/>
  <c r="F1063" i="10"/>
  <c r="F1095" i="10"/>
  <c r="F1127" i="10"/>
  <c r="F1159" i="10"/>
  <c r="F1191" i="10"/>
  <c r="F1223" i="10"/>
  <c r="F1255" i="10"/>
  <c r="F1287" i="10"/>
  <c r="F1319" i="10"/>
  <c r="F1342" i="10"/>
  <c r="F1358" i="10"/>
  <c r="F1374" i="10"/>
  <c r="F1390" i="10"/>
  <c r="F1406" i="10"/>
  <c r="F1422" i="10"/>
  <c r="F1438" i="10"/>
  <c r="F1454" i="10"/>
  <c r="F1470" i="10"/>
  <c r="F1486" i="10"/>
  <c r="F1502" i="10"/>
  <c r="F1518" i="10"/>
  <c r="F1534" i="10"/>
  <c r="F1550" i="10"/>
  <c r="F1566" i="10"/>
  <c r="F1582" i="10"/>
  <c r="F1598" i="10"/>
  <c r="F1614" i="10"/>
  <c r="F1630" i="10"/>
  <c r="F1646" i="10"/>
  <c r="F1662" i="10"/>
  <c r="F1674" i="10"/>
  <c r="F1682" i="10"/>
  <c r="F1690" i="10"/>
  <c r="F1698" i="10"/>
  <c r="F1706" i="10"/>
  <c r="F1714" i="10"/>
  <c r="F1722" i="10"/>
  <c r="F1730" i="10"/>
  <c r="F1738" i="10"/>
  <c r="F1746" i="10"/>
  <c r="F1754" i="10"/>
  <c r="F1760" i="10"/>
  <c r="F1764" i="10"/>
  <c r="F634" i="10"/>
  <c r="F762" i="10"/>
  <c r="F834" i="10"/>
  <c r="F898" i="10"/>
  <c r="F962" i="10"/>
  <c r="F1007" i="10"/>
  <c r="F1039" i="10"/>
  <c r="F1071" i="10"/>
  <c r="F1103" i="10"/>
  <c r="F1135" i="10"/>
  <c r="F1167" i="10"/>
  <c r="F1199" i="10"/>
  <c r="F1231" i="10"/>
  <c r="F1263" i="10"/>
  <c r="F1295" i="10"/>
  <c r="F1327" i="10"/>
  <c r="F1346" i="10"/>
  <c r="F1362" i="10"/>
  <c r="F1378" i="10"/>
  <c r="F1394" i="10"/>
  <c r="F1410" i="10"/>
  <c r="F1426" i="10"/>
  <c r="F1442" i="10"/>
  <c r="F1458" i="10"/>
  <c r="F1474" i="10"/>
  <c r="F1490" i="10"/>
  <c r="F1506" i="10"/>
  <c r="F1522" i="10"/>
  <c r="F1538" i="10"/>
  <c r="F1554" i="10"/>
  <c r="F1570" i="10"/>
  <c r="F1586" i="10"/>
  <c r="F1602" i="10"/>
  <c r="F1618" i="10"/>
  <c r="F1634" i="10"/>
  <c r="F1650" i="10"/>
  <c r="F1666" i="10"/>
  <c r="F1675" i="10"/>
  <c r="F1683" i="10"/>
  <c r="F1691" i="10"/>
  <c r="F1699" i="10"/>
  <c r="F1707" i="10"/>
  <c r="F1715" i="10"/>
  <c r="F1723" i="10"/>
  <c r="F1731" i="10"/>
  <c r="F1739" i="10"/>
  <c r="F1747" i="10"/>
  <c r="F1755" i="10"/>
  <c r="F1761" i="10"/>
  <c r="F1765" i="10"/>
  <c r="F1769" i="10"/>
  <c r="F1773" i="10"/>
  <c r="F1777" i="10"/>
  <c r="F1781" i="10"/>
  <c r="F1785" i="10"/>
  <c r="F1789" i="10"/>
  <c r="F1793" i="10"/>
  <c r="F1797" i="10"/>
  <c r="F1801" i="10"/>
  <c r="F1805" i="10"/>
  <c r="F1809" i="10"/>
  <c r="F1813" i="10"/>
  <c r="F1817" i="10"/>
  <c r="F1821" i="10"/>
  <c r="F1825" i="10"/>
  <c r="F1829" i="10"/>
  <c r="F1833" i="10"/>
  <c r="F1837" i="10"/>
  <c r="F1841" i="10"/>
  <c r="F1845" i="10"/>
  <c r="F1849" i="10"/>
  <c r="F1853" i="10"/>
  <c r="F1857" i="10"/>
  <c r="F1861" i="10"/>
  <c r="F1865" i="10"/>
  <c r="F1869" i="10"/>
  <c r="F1873" i="10"/>
  <c r="F1877" i="10"/>
  <c r="F1881" i="10"/>
  <c r="F1885" i="10"/>
  <c r="F1889" i="10"/>
  <c r="F1893" i="10"/>
  <c r="F1897" i="10"/>
  <c r="F1901" i="10"/>
  <c r="F1905" i="10"/>
  <c r="F1909" i="10"/>
  <c r="F1913" i="10"/>
  <c r="F1917" i="10"/>
  <c r="F1921" i="10"/>
  <c r="F1925" i="10"/>
  <c r="F1929" i="10"/>
  <c r="F1933" i="10"/>
  <c r="F1937" i="10"/>
  <c r="F1941" i="10"/>
  <c r="F1945" i="10"/>
  <c r="F1949" i="10"/>
  <c r="F1953" i="10"/>
  <c r="F1957" i="10"/>
  <c r="F1961" i="10"/>
  <c r="F1965" i="10"/>
  <c r="F1969" i="10"/>
  <c r="F1973" i="10"/>
  <c r="F1977" i="10"/>
  <c r="F1981" i="10"/>
  <c r="F1985" i="10"/>
  <c r="F1989" i="10"/>
  <c r="F1993" i="10"/>
  <c r="F1997" i="10"/>
  <c r="F2001" i="10"/>
  <c r="F2005" i="10"/>
  <c r="F2009" i="10"/>
  <c r="F2013" i="10"/>
  <c r="F2017" i="10"/>
  <c r="F2021" i="10"/>
  <c r="F2025" i="10"/>
  <c r="F2029" i="10"/>
  <c r="F2033" i="10"/>
  <c r="F2037" i="10"/>
  <c r="F2041" i="10"/>
  <c r="F2045" i="10"/>
  <c r="F2049" i="10"/>
  <c r="F2053" i="10"/>
  <c r="F2057" i="10"/>
  <c r="F2061" i="10"/>
  <c r="F2065" i="10"/>
  <c r="F2069" i="10"/>
  <c r="F2073" i="10"/>
  <c r="F2077" i="10"/>
  <c r="F2081" i="10"/>
  <c r="F2085" i="10"/>
  <c r="F2089" i="10"/>
  <c r="F2093" i="10"/>
  <c r="F2097" i="10"/>
  <c r="F2101" i="10"/>
  <c r="F2105" i="10"/>
  <c r="F2109" i="10"/>
  <c r="F2113" i="10"/>
  <c r="F2117" i="10"/>
  <c r="F2121" i="10"/>
  <c r="F2125" i="10"/>
  <c r="F2129" i="10"/>
  <c r="F2133" i="10"/>
  <c r="F2137" i="10"/>
  <c r="F2141" i="10"/>
  <c r="F2145" i="10"/>
  <c r="F2149" i="10"/>
  <c r="F2153" i="10"/>
  <c r="F2157" i="10"/>
  <c r="F2161" i="10"/>
  <c r="F2165" i="10"/>
  <c r="F2169" i="10"/>
  <c r="F2173" i="10"/>
  <c r="F2177" i="10"/>
  <c r="F2181" i="10"/>
  <c r="F2185" i="10"/>
  <c r="F2189" i="10"/>
  <c r="F2193" i="10"/>
  <c r="F2197" i="10"/>
  <c r="F2201" i="10"/>
  <c r="F2205" i="10"/>
  <c r="F2209" i="10"/>
  <c r="F2213" i="10"/>
  <c r="F2217" i="10"/>
  <c r="F2221" i="10"/>
  <c r="F2225" i="10"/>
  <c r="F2229" i="10"/>
  <c r="F2233" i="10"/>
  <c r="F2237" i="10"/>
  <c r="F2241" i="10"/>
  <c r="F2245" i="10"/>
  <c r="F2249" i="10"/>
  <c r="F2253" i="10"/>
  <c r="F2257" i="10"/>
  <c r="F2261" i="10"/>
  <c r="F2265" i="10"/>
  <c r="F2269" i="10"/>
  <c r="F2273" i="10"/>
  <c r="F2277" i="10"/>
  <c r="F2281" i="10"/>
  <c r="F2285" i="10"/>
  <c r="F2289" i="10"/>
  <c r="F2293" i="10"/>
  <c r="F2297" i="10"/>
  <c r="F2301" i="10"/>
  <c r="F2305" i="10"/>
  <c r="F2309" i="10"/>
  <c r="F2313" i="10"/>
  <c r="F2317" i="10"/>
  <c r="F2321" i="10"/>
  <c r="F2325" i="10"/>
  <c r="F2329" i="10"/>
  <c r="F2333" i="10"/>
  <c r="F2337" i="10"/>
  <c r="F2341" i="10"/>
  <c r="F2345" i="10"/>
  <c r="F2349" i="10"/>
  <c r="F2353" i="10"/>
  <c r="F2357" i="10"/>
  <c r="F2361" i="10"/>
  <c r="F2365" i="10"/>
  <c r="F2369" i="10"/>
  <c r="F2373" i="10"/>
  <c r="F2377" i="10"/>
  <c r="F2381" i="10"/>
  <c r="F2385" i="10"/>
  <c r="F2389" i="10"/>
  <c r="F2393" i="10"/>
  <c r="F2397" i="10"/>
  <c r="F2401" i="10"/>
  <c r="F2405" i="10"/>
  <c r="F2409" i="10"/>
  <c r="F2413" i="10"/>
  <c r="F2417" i="10"/>
  <c r="F2421" i="10"/>
  <c r="F2425" i="10"/>
  <c r="F2429" i="10"/>
  <c r="F2433" i="10"/>
  <c r="F2437" i="10"/>
  <c r="F2441" i="10"/>
  <c r="F2445" i="10"/>
  <c r="F2449" i="10"/>
  <c r="F2453" i="10"/>
  <c r="F2457" i="10"/>
  <c r="F2461" i="10"/>
  <c r="F2465" i="10"/>
  <c r="F2469" i="10"/>
  <c r="F2473" i="10"/>
  <c r="F2477" i="10"/>
  <c r="F2481" i="10"/>
  <c r="F2485" i="10"/>
  <c r="F2489" i="10"/>
  <c r="F2493" i="10"/>
  <c r="F2497" i="10"/>
  <c r="F2501" i="10"/>
  <c r="F2505" i="10"/>
  <c r="F2509" i="10"/>
  <c r="F2513" i="10"/>
  <c r="F2517" i="10"/>
  <c r="F2521" i="10"/>
  <c r="F2525" i="10"/>
  <c r="F2529" i="10"/>
  <c r="F2533" i="10"/>
  <c r="F2537" i="10"/>
  <c r="F2541" i="10"/>
  <c r="F2545" i="10"/>
  <c r="F2549" i="10"/>
  <c r="F2553" i="10"/>
  <c r="F2557" i="10"/>
  <c r="F2561" i="10"/>
  <c r="F2565" i="10"/>
  <c r="F2569" i="10"/>
  <c r="F2573" i="10"/>
  <c r="F2577" i="10"/>
  <c r="F2581" i="10"/>
  <c r="F2585" i="10"/>
  <c r="F2589" i="10"/>
  <c r="F2593" i="10"/>
  <c r="F2597" i="10"/>
  <c r="F2601" i="10"/>
  <c r="F2605" i="10"/>
  <c r="F2609" i="10"/>
  <c r="F2613" i="10"/>
  <c r="F2617" i="10"/>
  <c r="F2621" i="10"/>
  <c r="F2625" i="10"/>
  <c r="F2629" i="10"/>
  <c r="F2633" i="10"/>
  <c r="F2637" i="10"/>
  <c r="F2641" i="10"/>
  <c r="F2645" i="10"/>
  <c r="F2649" i="10"/>
  <c r="F2653" i="10"/>
  <c r="F2657" i="10"/>
  <c r="F2661" i="10"/>
  <c r="F2665" i="10"/>
  <c r="F2669" i="10"/>
  <c r="F2673" i="10"/>
  <c r="F2677" i="10"/>
  <c r="F2681" i="10"/>
  <c r="F2685" i="10"/>
  <c r="F2689" i="10"/>
  <c r="F2693" i="10"/>
  <c r="F2697" i="10"/>
  <c r="F2701" i="10"/>
  <c r="F2705" i="10"/>
  <c r="F2709" i="10"/>
  <c r="F2713" i="10"/>
  <c r="F2717" i="10"/>
  <c r="F2721" i="10"/>
  <c r="F2725" i="10"/>
  <c r="F2729" i="10"/>
  <c r="F2733" i="10"/>
  <c r="F2737" i="10"/>
  <c r="F2741" i="10"/>
  <c r="F2745" i="10"/>
  <c r="F2749" i="10"/>
  <c r="F2753" i="10"/>
  <c r="F2757" i="10"/>
  <c r="F2761" i="10"/>
  <c r="F2765" i="10"/>
  <c r="F2769" i="10"/>
  <c r="F2773" i="10"/>
  <c r="F2777" i="10"/>
  <c r="F2781" i="10"/>
  <c r="F2785" i="10"/>
  <c r="F2789" i="10"/>
  <c r="F2793" i="10"/>
  <c r="F2797" i="10"/>
  <c r="F2801" i="10"/>
  <c r="F2805" i="10"/>
  <c r="F2809" i="10"/>
  <c r="F2813" i="10"/>
  <c r="F2817" i="10"/>
  <c r="F2821" i="10"/>
  <c r="F2825" i="10"/>
  <c r="F2829" i="10"/>
  <c r="F2833" i="10"/>
  <c r="F2837" i="10"/>
  <c r="F2841" i="10"/>
  <c r="F2845" i="10"/>
  <c r="F2849" i="10"/>
  <c r="F2853" i="10"/>
  <c r="F2857" i="10"/>
  <c r="F2861" i="10"/>
  <c r="F2865" i="10"/>
  <c r="F2869" i="10"/>
  <c r="F2873" i="10"/>
  <c r="F2877" i="10"/>
  <c r="F2881" i="10"/>
  <c r="F2885" i="10"/>
  <c r="F2889" i="10"/>
  <c r="F2893" i="10"/>
  <c r="F2897" i="10"/>
  <c r="F2901" i="10"/>
  <c r="F2905" i="10"/>
  <c r="F2909" i="10"/>
  <c r="F2913" i="10"/>
  <c r="F2917" i="10"/>
  <c r="F2921" i="10"/>
  <c r="F2925" i="10"/>
  <c r="F2929" i="10"/>
  <c r="F245" i="10"/>
  <c r="F666" i="10"/>
  <c r="F786" i="10"/>
  <c r="F850" i="10"/>
  <c r="F914" i="10"/>
  <c r="F978" i="10"/>
  <c r="F1015" i="10"/>
  <c r="F1047" i="10"/>
  <c r="F1079" i="10"/>
  <c r="F1111" i="10"/>
  <c r="F1143" i="10"/>
  <c r="F1175" i="10"/>
  <c r="F1207" i="10"/>
  <c r="F1239" i="10"/>
  <c r="F1271" i="10"/>
  <c r="F1303" i="10"/>
  <c r="F1334" i="10"/>
  <c r="F1350" i="10"/>
  <c r="F1366" i="10"/>
  <c r="F1382" i="10"/>
  <c r="F1398" i="10"/>
  <c r="F1414" i="10"/>
  <c r="F1430" i="10"/>
  <c r="F1446" i="10"/>
  <c r="F1462" i="10"/>
  <c r="F1478" i="10"/>
  <c r="F1494" i="10"/>
  <c r="F1510" i="10"/>
  <c r="F1526" i="10"/>
  <c r="F1542" i="10"/>
  <c r="F1558" i="10"/>
  <c r="F1574" i="10"/>
  <c r="F1590" i="10"/>
  <c r="F1606" i="10"/>
  <c r="F1622" i="10"/>
  <c r="F1638" i="10"/>
  <c r="F1654" i="10"/>
  <c r="F1670" i="10"/>
  <c r="F1678" i="10"/>
  <c r="F1686" i="10"/>
  <c r="F1694" i="10"/>
  <c r="F1702" i="10"/>
  <c r="F1710" i="10"/>
  <c r="F1718" i="10"/>
  <c r="F1726" i="10"/>
  <c r="F1734" i="10"/>
  <c r="F1742" i="10"/>
  <c r="F1750" i="10"/>
  <c r="F1758" i="10"/>
  <c r="F1762" i="10"/>
  <c r="F1766" i="10"/>
  <c r="F1770" i="10"/>
  <c r="F1774" i="10"/>
  <c r="F1778" i="10"/>
  <c r="F1782" i="10"/>
  <c r="F1786" i="10"/>
  <c r="F1790" i="10"/>
  <c r="F1794" i="10"/>
  <c r="F1798" i="10"/>
  <c r="F1802" i="10"/>
  <c r="F1806" i="10"/>
  <c r="F1810" i="10"/>
  <c r="F1814" i="10"/>
  <c r="F1818" i="10"/>
  <c r="F1822" i="10"/>
  <c r="F1826" i="10"/>
  <c r="F1830" i="10"/>
  <c r="F1834" i="10"/>
  <c r="F1838" i="10"/>
  <c r="F1842" i="10"/>
  <c r="F1846" i="10"/>
  <c r="F1850" i="10"/>
  <c r="F1854" i="10"/>
  <c r="F1858" i="10"/>
  <c r="F1862" i="10"/>
  <c r="F1866" i="10"/>
  <c r="F1870" i="10"/>
  <c r="F1874" i="10"/>
  <c r="F1878" i="10"/>
  <c r="F1882" i="10"/>
  <c r="F1886" i="10"/>
  <c r="F1890" i="10"/>
  <c r="F1894" i="10"/>
  <c r="F1898" i="10"/>
  <c r="F1902" i="10"/>
  <c r="F1906" i="10"/>
  <c r="F1910" i="10"/>
  <c r="F1914" i="10"/>
  <c r="F1918" i="10"/>
  <c r="F1922" i="10"/>
  <c r="F1926" i="10"/>
  <c r="F1930" i="10"/>
  <c r="F1934" i="10"/>
  <c r="F1938" i="10"/>
  <c r="F1942" i="10"/>
  <c r="F1946" i="10"/>
  <c r="F1950" i="10"/>
  <c r="F1954" i="10"/>
  <c r="F1958" i="10"/>
  <c r="F1962" i="10"/>
  <c r="F1966" i="10"/>
  <c r="F1970" i="10"/>
  <c r="F1974" i="10"/>
  <c r="F1978" i="10"/>
  <c r="F1982" i="10"/>
  <c r="F1986" i="10"/>
  <c r="F1990" i="10"/>
  <c r="F1994" i="10"/>
  <c r="F1998" i="10"/>
  <c r="F2002" i="10"/>
  <c r="F2006" i="10"/>
  <c r="F2010" i="10"/>
  <c r="F2014" i="10"/>
  <c r="F2018" i="10"/>
  <c r="F2022" i="10"/>
  <c r="F2026" i="10"/>
  <c r="F2030" i="10"/>
  <c r="F2034" i="10"/>
  <c r="F2038" i="10"/>
  <c r="F2042" i="10"/>
  <c r="F2046" i="10"/>
  <c r="F2050" i="10"/>
  <c r="F2054" i="10"/>
  <c r="F2058" i="10"/>
  <c r="F2062" i="10"/>
  <c r="F2066" i="10"/>
  <c r="F2070" i="10"/>
  <c r="F2074" i="10"/>
  <c r="F2078" i="10"/>
  <c r="F2082" i="10"/>
  <c r="F2086" i="10"/>
  <c r="F2090" i="10"/>
  <c r="F2094" i="10"/>
  <c r="F2098" i="10"/>
  <c r="F2102" i="10"/>
  <c r="F2106" i="10"/>
  <c r="F2110" i="10"/>
  <c r="F2114" i="10"/>
  <c r="F2118" i="10"/>
  <c r="F2122" i="10"/>
  <c r="F2126" i="10"/>
  <c r="F2130" i="10"/>
  <c r="F2134" i="10"/>
  <c r="F2138" i="10"/>
  <c r="F2142" i="10"/>
  <c r="F2146" i="10"/>
  <c r="F2150" i="10"/>
  <c r="F2154" i="10"/>
  <c r="F2158" i="10"/>
  <c r="F2162" i="10"/>
  <c r="F2166" i="10"/>
  <c r="F2170" i="10"/>
  <c r="F2174" i="10"/>
  <c r="F2178" i="10"/>
  <c r="F2182" i="10"/>
  <c r="F2186" i="10"/>
  <c r="F2190" i="10"/>
  <c r="F2194" i="10"/>
  <c r="F2198" i="10"/>
  <c r="F2202" i="10"/>
  <c r="F2206" i="10"/>
  <c r="F2210" i="10"/>
  <c r="F2214" i="10"/>
  <c r="F2218" i="10"/>
  <c r="F2222" i="10"/>
  <c r="F2226" i="10"/>
  <c r="F2230" i="10"/>
  <c r="F2234" i="10"/>
  <c r="F2238" i="10"/>
  <c r="F2242" i="10"/>
  <c r="F2246" i="10"/>
  <c r="F2250" i="10"/>
  <c r="F2254" i="10"/>
  <c r="F2258" i="10"/>
  <c r="F2262" i="10"/>
  <c r="F2266" i="10"/>
  <c r="F2270" i="10"/>
  <c r="F2274" i="10"/>
  <c r="F2278" i="10"/>
  <c r="F2282" i="10"/>
  <c r="F2286" i="10"/>
  <c r="F2290" i="10"/>
  <c r="F2294" i="10"/>
  <c r="F2298" i="10"/>
  <c r="F2302" i="10"/>
  <c r="F2306" i="10"/>
  <c r="F2310" i="10"/>
  <c r="F2314" i="10"/>
  <c r="F2318" i="10"/>
  <c r="F2322" i="10"/>
  <c r="F2326" i="10"/>
  <c r="F2330" i="10"/>
  <c r="F2334" i="10"/>
  <c r="F2338" i="10"/>
  <c r="F2342" i="10"/>
  <c r="F2346" i="10"/>
  <c r="F2350" i="10"/>
  <c r="F2354" i="10"/>
  <c r="F2358" i="10"/>
  <c r="F2362" i="10"/>
  <c r="F2366" i="10"/>
  <c r="F2370" i="10"/>
  <c r="F2374" i="10"/>
  <c r="F2378" i="10"/>
  <c r="F2382" i="10"/>
  <c r="F2386" i="10"/>
  <c r="F2390" i="10"/>
  <c r="F2394" i="10"/>
  <c r="F2398" i="10"/>
  <c r="F2402" i="10"/>
  <c r="F2406" i="10"/>
  <c r="F2410" i="10"/>
  <c r="F2414" i="10"/>
  <c r="F2418" i="10"/>
  <c r="F2422" i="10"/>
  <c r="F2426" i="10"/>
  <c r="F2430" i="10"/>
  <c r="F2434" i="10"/>
  <c r="F2438" i="10"/>
  <c r="F2442" i="10"/>
  <c r="F2446" i="10"/>
  <c r="F2450" i="10"/>
  <c r="F2454" i="10"/>
  <c r="F2458" i="10"/>
  <c r="F2462" i="10"/>
  <c r="F2466" i="10"/>
  <c r="F2470" i="10"/>
  <c r="F2474" i="10"/>
  <c r="F2478" i="10"/>
  <c r="F2482" i="10"/>
  <c r="F2486" i="10"/>
  <c r="F2490" i="10"/>
  <c r="F2494" i="10"/>
  <c r="F2498" i="10"/>
  <c r="F2502" i="10"/>
  <c r="F2506" i="10"/>
  <c r="F2510" i="10"/>
  <c r="F2514" i="10"/>
  <c r="F2518" i="10"/>
  <c r="F2522" i="10"/>
  <c r="F2526" i="10"/>
  <c r="F2530" i="10"/>
  <c r="F2534" i="10"/>
  <c r="F2538" i="10"/>
  <c r="F2542" i="10"/>
  <c r="F2546" i="10"/>
  <c r="F2550" i="10"/>
  <c r="F2554" i="10"/>
  <c r="F2558" i="10"/>
  <c r="F2562" i="10"/>
  <c r="F2566" i="10"/>
  <c r="F2570" i="10"/>
  <c r="F2574" i="10"/>
  <c r="F2578" i="10"/>
  <c r="F2582" i="10"/>
  <c r="F2586" i="10"/>
  <c r="F2590" i="10"/>
  <c r="F2594" i="10"/>
  <c r="F2598" i="10"/>
  <c r="F2602" i="10"/>
  <c r="F2606" i="10"/>
  <c r="F2610" i="10"/>
  <c r="F2614" i="10"/>
  <c r="F2618" i="10"/>
  <c r="F2622" i="10"/>
  <c r="F2626" i="10"/>
  <c r="F2630" i="10"/>
  <c r="F2634" i="10"/>
  <c r="F2638" i="10"/>
  <c r="F2642" i="10"/>
  <c r="F2646" i="10"/>
  <c r="F2650" i="10"/>
  <c r="F2654" i="10"/>
  <c r="F2658" i="10"/>
  <c r="F2662" i="10"/>
  <c r="F2666" i="10"/>
  <c r="F2670" i="10"/>
  <c r="F2674" i="10"/>
  <c r="F2678" i="10"/>
  <c r="F2682" i="10"/>
  <c r="F2686" i="10"/>
  <c r="F2690" i="10"/>
  <c r="F2694" i="10"/>
  <c r="F2698" i="10"/>
  <c r="F2702" i="10"/>
  <c r="F2706" i="10"/>
  <c r="F2710" i="10"/>
  <c r="F2714" i="10"/>
  <c r="F2718" i="10"/>
  <c r="F2722" i="10"/>
  <c r="F2726" i="10"/>
  <c r="F2730" i="10"/>
  <c r="F2734" i="10"/>
  <c r="F2738" i="10"/>
  <c r="F2742" i="10"/>
  <c r="F2746" i="10"/>
  <c r="F2750" i="10"/>
  <c r="F2754" i="10"/>
  <c r="F2758" i="10"/>
  <c r="F2762" i="10"/>
  <c r="F2766" i="10"/>
  <c r="F2770" i="10"/>
  <c r="F2774" i="10"/>
  <c r="F2778" i="10"/>
  <c r="F2782" i="10"/>
  <c r="F2786" i="10"/>
  <c r="F2790" i="10"/>
  <c r="F2794" i="10"/>
  <c r="F2798" i="10"/>
  <c r="F2802" i="10"/>
  <c r="F2806" i="10"/>
  <c r="F2810" i="10"/>
  <c r="F2814" i="10"/>
  <c r="F2818" i="10"/>
  <c r="F2822" i="10"/>
  <c r="F2826" i="10"/>
  <c r="F2830" i="10"/>
  <c r="F2834" i="10"/>
  <c r="F2838" i="10"/>
  <c r="F2842" i="10"/>
  <c r="F2846" i="10"/>
  <c r="F2850" i="10"/>
  <c r="F2854" i="10"/>
  <c r="F2858" i="10"/>
  <c r="F2862" i="10"/>
  <c r="F2866" i="10"/>
  <c r="F2870" i="10"/>
  <c r="F2874" i="10"/>
  <c r="F2878" i="10"/>
  <c r="F2882" i="10"/>
  <c r="F2886" i="10"/>
  <c r="F2890" i="10"/>
  <c r="F2894" i="10"/>
  <c r="F2898" i="10"/>
  <c r="F2902" i="10"/>
  <c r="F2906" i="10"/>
  <c r="F2910" i="10"/>
  <c r="F2914" i="10"/>
  <c r="F2918" i="10"/>
  <c r="F2922" i="10"/>
  <c r="F2926" i="10"/>
  <c r="F802" i="10"/>
  <c r="F1023" i="10"/>
  <c r="F1151" i="10"/>
  <c r="F1279" i="10"/>
  <c r="F1370" i="10"/>
  <c r="F1434" i="10"/>
  <c r="F1498" i="10"/>
  <c r="F1562" i="10"/>
  <c r="F1626" i="10"/>
  <c r="F1679" i="10"/>
  <c r="F1711" i="10"/>
  <c r="F1743" i="10"/>
  <c r="F1767" i="10"/>
  <c r="F1775" i="10"/>
  <c r="F1783" i="10"/>
  <c r="F1791" i="10"/>
  <c r="F1799" i="10"/>
  <c r="F1807" i="10"/>
  <c r="F1815" i="10"/>
  <c r="F1823" i="10"/>
  <c r="F1831" i="10"/>
  <c r="F1839" i="10"/>
  <c r="F1847" i="10"/>
  <c r="F1855" i="10"/>
  <c r="F1863" i="10"/>
  <c r="F1871" i="10"/>
  <c r="F1879" i="10"/>
  <c r="F1887" i="10"/>
  <c r="F1895" i="10"/>
  <c r="F1903" i="10"/>
  <c r="F1911" i="10"/>
  <c r="F1919" i="10"/>
  <c r="F1927" i="10"/>
  <c r="F1935" i="10"/>
  <c r="F1943" i="10"/>
  <c r="F1951" i="10"/>
  <c r="F1959" i="10"/>
  <c r="F1967" i="10"/>
  <c r="F1975" i="10"/>
  <c r="F1983" i="10"/>
  <c r="F1991" i="10"/>
  <c r="F1999" i="10"/>
  <c r="F2007" i="10"/>
  <c r="F2015" i="10"/>
  <c r="F2023" i="10"/>
  <c r="F2031" i="10"/>
  <c r="F2039" i="10"/>
  <c r="F2047" i="10"/>
  <c r="F2055" i="10"/>
  <c r="F2063" i="10"/>
  <c r="F2071" i="10"/>
  <c r="F2079" i="10"/>
  <c r="F2087" i="10"/>
  <c r="F2095" i="10"/>
  <c r="F2103" i="10"/>
  <c r="F2111" i="10"/>
  <c r="F2119" i="10"/>
  <c r="F2127" i="10"/>
  <c r="F2135" i="10"/>
  <c r="F2143" i="10"/>
  <c r="F2151" i="10"/>
  <c r="F2159" i="10"/>
  <c r="F2167" i="10"/>
  <c r="F2175" i="10"/>
  <c r="F2183" i="10"/>
  <c r="F2191" i="10"/>
  <c r="F2199" i="10"/>
  <c r="F2207" i="10"/>
  <c r="F2215" i="10"/>
  <c r="F2223" i="10"/>
  <c r="F2231" i="10"/>
  <c r="F2239" i="10"/>
  <c r="F2247" i="10"/>
  <c r="F2255" i="10"/>
  <c r="F2263" i="10"/>
  <c r="F2271" i="10"/>
  <c r="F2279" i="10"/>
  <c r="F2287" i="10"/>
  <c r="F2295" i="10"/>
  <c r="F2303" i="10"/>
  <c r="F2311" i="10"/>
  <c r="F2319" i="10"/>
  <c r="F2327" i="10"/>
  <c r="F2335" i="10"/>
  <c r="F2343" i="10"/>
  <c r="F2351" i="10"/>
  <c r="F2359" i="10"/>
  <c r="F2367" i="10"/>
  <c r="F2375" i="10"/>
  <c r="F2383" i="10"/>
  <c r="F2391" i="10"/>
  <c r="F2399" i="10"/>
  <c r="F2407" i="10"/>
  <c r="F2415" i="10"/>
  <c r="F2423" i="10"/>
  <c r="F2431" i="10"/>
  <c r="F2439" i="10"/>
  <c r="F2447" i="10"/>
  <c r="F2455" i="10"/>
  <c r="F2463" i="10"/>
  <c r="F2471" i="10"/>
  <c r="F2479" i="10"/>
  <c r="F2487" i="10"/>
  <c r="F2495" i="10"/>
  <c r="F2503" i="10"/>
  <c r="F2511" i="10"/>
  <c r="F2519" i="10"/>
  <c r="F2527" i="10"/>
  <c r="F2535" i="10"/>
  <c r="F2543" i="10"/>
  <c r="F2551" i="10"/>
  <c r="F2559" i="10"/>
  <c r="F2567" i="10"/>
  <c r="F2575" i="10"/>
  <c r="F2583" i="10"/>
  <c r="F2591" i="10"/>
  <c r="F2599" i="10"/>
  <c r="F2607" i="10"/>
  <c r="F2615" i="10"/>
  <c r="F2623" i="10"/>
  <c r="F2631" i="10"/>
  <c r="F2639" i="10"/>
  <c r="F2647" i="10"/>
  <c r="F2655" i="10"/>
  <c r="F2663" i="10"/>
  <c r="F2671" i="10"/>
  <c r="F2679" i="10"/>
  <c r="F2687" i="10"/>
  <c r="F2695" i="10"/>
  <c r="F2703" i="10"/>
  <c r="F2711" i="10"/>
  <c r="F2719" i="10"/>
  <c r="F2727" i="10"/>
  <c r="F2735" i="10"/>
  <c r="F2743" i="10"/>
  <c r="F2751" i="10"/>
  <c r="F2759" i="10"/>
  <c r="F2767" i="10"/>
  <c r="F2775" i="10"/>
  <c r="F2783" i="10"/>
  <c r="F2791" i="10"/>
  <c r="F2799" i="10"/>
  <c r="F2807" i="10"/>
  <c r="F2815" i="10"/>
  <c r="F2823" i="10"/>
  <c r="F2831" i="10"/>
  <c r="F2839" i="10"/>
  <c r="F2847" i="10"/>
  <c r="F2855" i="10"/>
  <c r="F2863" i="10"/>
  <c r="F2871" i="10"/>
  <c r="F2879" i="10"/>
  <c r="F2887" i="10"/>
  <c r="F2895" i="10"/>
  <c r="F2903" i="10"/>
  <c r="F2911" i="10"/>
  <c r="F2919" i="10"/>
  <c r="F2927" i="10"/>
  <c r="F2932" i="10"/>
  <c r="F2936" i="10"/>
  <c r="F2940" i="10"/>
  <c r="F2944" i="10"/>
  <c r="F2948" i="10"/>
  <c r="F2952" i="10"/>
  <c r="F2956" i="10"/>
  <c r="F2960" i="10"/>
  <c r="F2964" i="10"/>
  <c r="F2968" i="10"/>
  <c r="F2972" i="10"/>
  <c r="F2976" i="10"/>
  <c r="F866" i="10"/>
  <c r="F1055" i="10"/>
  <c r="F1183" i="10"/>
  <c r="F1311" i="10"/>
  <c r="F1386" i="10"/>
  <c r="F1450" i="10"/>
  <c r="F1514" i="10"/>
  <c r="F1578" i="10"/>
  <c r="F1642" i="10"/>
  <c r="F1687" i="10"/>
  <c r="F1719" i="10"/>
  <c r="F1751" i="10"/>
  <c r="F1768" i="10"/>
  <c r="F1776" i="10"/>
  <c r="F1784" i="10"/>
  <c r="F1792" i="10"/>
  <c r="F1800" i="10"/>
  <c r="F1808" i="10"/>
  <c r="F1816" i="10"/>
  <c r="F1824" i="10"/>
  <c r="F1832" i="10"/>
  <c r="F1840" i="10"/>
  <c r="F1848" i="10"/>
  <c r="F1856" i="10"/>
  <c r="F1864" i="10"/>
  <c r="F1872" i="10"/>
  <c r="F1880" i="10"/>
  <c r="F1888" i="10"/>
  <c r="F1896" i="10"/>
  <c r="F1904" i="10"/>
  <c r="F1912" i="10"/>
  <c r="F1920" i="10"/>
  <c r="F1928" i="10"/>
  <c r="F1936" i="10"/>
  <c r="F1944" i="10"/>
  <c r="F1952" i="10"/>
  <c r="F1960" i="10"/>
  <c r="F1968" i="10"/>
  <c r="F1976" i="10"/>
  <c r="F1984" i="10"/>
  <c r="F1992" i="10"/>
  <c r="F2000" i="10"/>
  <c r="F2008" i="10"/>
  <c r="F2016" i="10"/>
  <c r="F2024" i="10"/>
  <c r="F2032" i="10"/>
  <c r="F2040" i="10"/>
  <c r="F2048" i="10"/>
  <c r="F2056" i="10"/>
  <c r="F2064" i="10"/>
  <c r="F2072" i="10"/>
  <c r="F2080" i="10"/>
  <c r="F2088" i="10"/>
  <c r="F2096" i="10"/>
  <c r="F2104" i="10"/>
  <c r="F2112" i="10"/>
  <c r="F2120" i="10"/>
  <c r="F2128" i="10"/>
  <c r="F2136" i="10"/>
  <c r="F2144" i="10"/>
  <c r="F2152" i="10"/>
  <c r="F2160" i="10"/>
  <c r="F2168" i="10"/>
  <c r="F2176" i="10"/>
  <c r="F2184" i="10"/>
  <c r="F2192" i="10"/>
  <c r="F2200" i="10"/>
  <c r="F2208" i="10"/>
  <c r="F2216" i="10"/>
  <c r="F2224" i="10"/>
  <c r="F2232" i="10"/>
  <c r="F2240" i="10"/>
  <c r="F2248" i="10"/>
  <c r="F2256" i="10"/>
  <c r="F2264" i="10"/>
  <c r="F2272" i="10"/>
  <c r="F2280" i="10"/>
  <c r="F2288" i="10"/>
  <c r="F2296" i="10"/>
  <c r="F2304" i="10"/>
  <c r="F2312" i="10"/>
  <c r="F2320" i="10"/>
  <c r="F2328" i="10"/>
  <c r="F2336" i="10"/>
  <c r="F2344" i="10"/>
  <c r="F2352" i="10"/>
  <c r="F2360" i="10"/>
  <c r="F2368" i="10"/>
  <c r="F2376" i="10"/>
  <c r="F2384" i="10"/>
  <c r="F2392" i="10"/>
  <c r="F2400" i="10"/>
  <c r="F2408" i="10"/>
  <c r="F2416" i="10"/>
  <c r="F2424" i="10"/>
  <c r="F2432" i="10"/>
  <c r="F2440" i="10"/>
  <c r="F2448" i="10"/>
  <c r="F2456" i="10"/>
  <c r="F2464" i="10"/>
  <c r="F2472" i="10"/>
  <c r="F2480" i="10"/>
  <c r="F2488" i="10"/>
  <c r="F2496" i="10"/>
  <c r="F2504" i="10"/>
  <c r="F2512" i="10"/>
  <c r="F2520" i="10"/>
  <c r="F2528" i="10"/>
  <c r="F2536" i="10"/>
  <c r="F2544" i="10"/>
  <c r="F2552" i="10"/>
  <c r="F2560" i="10"/>
  <c r="F2568" i="10"/>
  <c r="F2576" i="10"/>
  <c r="F2584" i="10"/>
  <c r="F2592" i="10"/>
  <c r="F2600" i="10"/>
  <c r="F2608" i="10"/>
  <c r="F2616" i="10"/>
  <c r="F2624" i="10"/>
  <c r="F2632" i="10"/>
  <c r="F2640" i="10"/>
  <c r="F2648" i="10"/>
  <c r="F2656" i="10"/>
  <c r="F2664" i="10"/>
  <c r="F2672" i="10"/>
  <c r="F2680" i="10"/>
  <c r="F2688" i="10"/>
  <c r="F2696" i="10"/>
  <c r="F2704" i="10"/>
  <c r="F2712" i="10"/>
  <c r="F2720" i="10"/>
  <c r="F2728" i="10"/>
  <c r="F2736" i="10"/>
  <c r="F2744" i="10"/>
  <c r="F2752" i="10"/>
  <c r="F2760" i="10"/>
  <c r="F2768" i="10"/>
  <c r="F2776" i="10"/>
  <c r="F2784" i="10"/>
  <c r="F2792" i="10"/>
  <c r="F2800" i="10"/>
  <c r="F2808" i="10"/>
  <c r="F2816" i="10"/>
  <c r="F2824" i="10"/>
  <c r="F2832" i="10"/>
  <c r="F2840" i="10"/>
  <c r="F2848" i="10"/>
  <c r="F2856" i="10"/>
  <c r="F2864" i="10"/>
  <c r="F2872" i="10"/>
  <c r="F2880" i="10"/>
  <c r="F2888" i="10"/>
  <c r="F2896" i="10"/>
  <c r="F2904" i="10"/>
  <c r="F2912" i="10"/>
  <c r="F2920" i="10"/>
  <c r="F2928" i="10"/>
  <c r="F2933" i="10"/>
  <c r="F2937" i="10"/>
  <c r="F2941" i="10"/>
  <c r="F2945" i="10"/>
  <c r="F2949" i="10"/>
  <c r="F2953" i="10"/>
  <c r="F2957" i="10"/>
  <c r="F2961" i="10"/>
  <c r="F2965" i="10"/>
  <c r="F2969" i="10"/>
  <c r="F2973" i="10"/>
  <c r="F2977" i="10"/>
  <c r="F2981" i="10"/>
  <c r="F515" i="10"/>
  <c r="F930" i="10"/>
  <c r="F1087" i="10"/>
  <c r="F1215" i="10"/>
  <c r="F1338" i="10"/>
  <c r="F1402" i="10"/>
  <c r="F1466" i="10"/>
  <c r="F1530" i="10"/>
  <c r="F1594" i="10"/>
  <c r="F1658" i="10"/>
  <c r="F1695" i="10"/>
  <c r="F1727" i="10"/>
  <c r="F1759" i="10"/>
  <c r="F1771" i="10"/>
  <c r="F1779" i="10"/>
  <c r="F1787" i="10"/>
  <c r="F1795" i="10"/>
  <c r="F1803" i="10"/>
  <c r="F1811" i="10"/>
  <c r="F1819" i="10"/>
  <c r="F1827" i="10"/>
  <c r="F1835" i="10"/>
  <c r="F1843" i="10"/>
  <c r="F1851" i="10"/>
  <c r="F1859" i="10"/>
  <c r="F1867" i="10"/>
  <c r="F1875" i="10"/>
  <c r="F1883" i="10"/>
  <c r="F1891" i="10"/>
  <c r="F1899" i="10"/>
  <c r="F1907" i="10"/>
  <c r="F1915" i="10"/>
  <c r="F1923" i="10"/>
  <c r="F1931" i="10"/>
  <c r="F1939" i="10"/>
  <c r="F1947" i="10"/>
  <c r="F1955" i="10"/>
  <c r="F1963" i="10"/>
  <c r="F1971" i="10"/>
  <c r="F1979" i="10"/>
  <c r="F1987" i="10"/>
  <c r="F1995" i="10"/>
  <c r="F2003" i="10"/>
  <c r="F2011" i="10"/>
  <c r="F2019" i="10"/>
  <c r="F2027" i="10"/>
  <c r="F2035" i="10"/>
  <c r="F2043" i="10"/>
  <c r="F2051" i="10"/>
  <c r="F2059" i="10"/>
  <c r="F2067" i="10"/>
  <c r="F2075" i="10"/>
  <c r="F2083" i="10"/>
  <c r="F2091" i="10"/>
  <c r="F2099" i="10"/>
  <c r="F2107" i="10"/>
  <c r="F2115" i="10"/>
  <c r="F2123" i="10"/>
  <c r="F2131" i="10"/>
  <c r="F2139" i="10"/>
  <c r="F2147" i="10"/>
  <c r="F2155" i="10"/>
  <c r="F2163" i="10"/>
  <c r="F2171" i="10"/>
  <c r="F2179" i="10"/>
  <c r="F2187" i="10"/>
  <c r="F2195" i="10"/>
  <c r="F2203" i="10"/>
  <c r="F2211" i="10"/>
  <c r="F2219" i="10"/>
  <c r="F2227" i="10"/>
  <c r="F2235" i="10"/>
  <c r="F2243" i="10"/>
  <c r="F2251" i="10"/>
  <c r="F2259" i="10"/>
  <c r="F2267" i="10"/>
  <c r="F2275" i="10"/>
  <c r="F2283" i="10"/>
  <c r="F2291" i="10"/>
  <c r="F2299" i="10"/>
  <c r="F2307" i="10"/>
  <c r="F2315" i="10"/>
  <c r="F2323" i="10"/>
  <c r="F2331" i="10"/>
  <c r="F2339" i="10"/>
  <c r="F2347" i="10"/>
  <c r="F2355" i="10"/>
  <c r="F2363" i="10"/>
  <c r="F2371" i="10"/>
  <c r="F2379" i="10"/>
  <c r="F2387" i="10"/>
  <c r="F2395" i="10"/>
  <c r="F2403" i="10"/>
  <c r="F2411" i="10"/>
  <c r="F2419" i="10"/>
  <c r="F2427" i="10"/>
  <c r="F2435" i="10"/>
  <c r="F2443" i="10"/>
  <c r="F2451" i="10"/>
  <c r="F2459" i="10"/>
  <c r="F2467" i="10"/>
  <c r="F2475" i="10"/>
  <c r="F2483" i="10"/>
  <c r="F2491" i="10"/>
  <c r="F2499" i="10"/>
  <c r="F2507" i="10"/>
  <c r="F2515" i="10"/>
  <c r="F2523" i="10"/>
  <c r="F2531" i="10"/>
  <c r="F2539" i="10"/>
  <c r="F2547" i="10"/>
  <c r="F2555" i="10"/>
  <c r="F2563" i="10"/>
  <c r="F2571" i="10"/>
  <c r="F2579" i="10"/>
  <c r="F2587" i="10"/>
  <c r="F2595" i="10"/>
  <c r="F2603" i="10"/>
  <c r="F2611" i="10"/>
  <c r="F2619" i="10"/>
  <c r="F2627" i="10"/>
  <c r="F2635" i="10"/>
  <c r="F2643" i="10"/>
  <c r="F2651" i="10"/>
  <c r="F2659" i="10"/>
  <c r="F2667" i="10"/>
  <c r="F2675" i="10"/>
  <c r="F2683" i="10"/>
  <c r="F2691" i="10"/>
  <c r="F2699" i="10"/>
  <c r="F2707" i="10"/>
  <c r="F2715" i="10"/>
  <c r="F2723" i="10"/>
  <c r="F2731" i="10"/>
  <c r="F2739" i="10"/>
  <c r="F2747" i="10"/>
  <c r="F2755" i="10"/>
  <c r="F2763" i="10"/>
  <c r="F2771" i="10"/>
  <c r="F2779" i="10"/>
  <c r="F2787" i="10"/>
  <c r="F2795" i="10"/>
  <c r="F2803" i="10"/>
  <c r="F2811" i="10"/>
  <c r="F2819" i="10"/>
  <c r="F2827" i="10"/>
  <c r="F2835" i="10"/>
  <c r="F2843" i="10"/>
  <c r="F2851" i="10"/>
  <c r="F2859" i="10"/>
  <c r="F2867" i="10"/>
  <c r="F2875" i="10"/>
  <c r="F2883" i="10"/>
  <c r="F2891" i="10"/>
  <c r="F2899" i="10"/>
  <c r="F2907" i="10"/>
  <c r="F2915" i="10"/>
  <c r="F2923" i="10"/>
  <c r="F2930" i="10"/>
  <c r="F2934" i="10"/>
  <c r="F2938" i="10"/>
  <c r="F2942" i="10"/>
  <c r="F2946" i="10"/>
  <c r="F2950" i="10"/>
  <c r="F2954" i="10"/>
  <c r="F2958" i="10"/>
  <c r="F2962" i="10"/>
  <c r="F2966" i="10"/>
  <c r="F2970" i="10"/>
  <c r="F2974" i="10"/>
  <c r="F2978" i="10"/>
  <c r="F2982" i="10"/>
  <c r="F3320" i="10"/>
  <c r="F3316" i="10"/>
  <c r="F3312" i="10"/>
  <c r="F3308" i="10"/>
  <c r="F3304" i="10"/>
  <c r="F3300" i="10"/>
  <c r="F3296" i="10"/>
  <c r="F3292" i="10"/>
  <c r="F3288" i="10"/>
  <c r="F3284" i="10"/>
  <c r="F3280" i="10"/>
  <c r="F3276" i="10"/>
  <c r="F3272" i="10"/>
  <c r="F3268" i="10"/>
  <c r="F3264" i="10"/>
  <c r="F3260" i="10"/>
  <c r="F3256" i="10"/>
  <c r="F3252" i="10"/>
  <c r="F3248" i="10"/>
  <c r="F3244" i="10"/>
  <c r="F3240" i="10"/>
  <c r="F3236" i="10"/>
  <c r="F3232" i="10"/>
  <c r="F3228" i="10"/>
  <c r="F3224" i="10"/>
  <c r="F3220" i="10"/>
  <c r="F3216" i="10"/>
  <c r="F3212" i="10"/>
  <c r="F3208" i="10"/>
  <c r="F3204" i="10"/>
  <c r="F3200" i="10"/>
  <c r="F3196" i="10"/>
  <c r="F3192" i="10"/>
  <c r="F3188" i="10"/>
  <c r="F3184" i="10"/>
  <c r="F3180" i="10"/>
  <c r="F3176" i="10"/>
  <c r="F3172" i="10"/>
  <c r="F3168" i="10"/>
  <c r="F3164" i="10"/>
  <c r="F3160" i="10"/>
  <c r="F3156" i="10"/>
  <c r="F3152" i="10"/>
  <c r="F3148" i="10"/>
  <c r="F3144" i="10"/>
  <c r="F3140" i="10"/>
  <c r="F3136" i="10"/>
  <c r="F3132" i="10"/>
  <c r="F3128" i="10"/>
  <c r="F3124" i="10"/>
  <c r="F3120" i="10"/>
  <c r="F3116" i="10"/>
  <c r="F3112" i="10"/>
  <c r="F3108" i="10"/>
  <c r="F3104" i="10"/>
  <c r="F3100" i="10"/>
  <c r="F3096" i="10"/>
  <c r="F3092" i="10"/>
  <c r="F3088" i="10"/>
  <c r="F3084" i="10"/>
  <c r="F3080" i="10"/>
  <c r="F3076" i="10"/>
  <c r="F3072" i="10"/>
  <c r="F3068" i="10"/>
  <c r="F3064" i="10"/>
  <c r="F3060" i="10"/>
  <c r="F3056" i="10"/>
  <c r="F3052" i="10"/>
  <c r="F3048" i="10"/>
  <c r="F3044" i="10"/>
  <c r="F3040" i="10"/>
  <c r="F3036" i="10"/>
  <c r="F3032" i="10"/>
  <c r="F3028" i="10"/>
  <c r="F3024" i="10"/>
  <c r="F3020" i="10"/>
  <c r="F3016" i="10"/>
  <c r="F3012" i="10"/>
  <c r="F3008" i="10"/>
  <c r="F3004" i="10"/>
  <c r="F3000" i="10"/>
  <c r="F2996" i="10"/>
  <c r="F2992" i="10"/>
  <c r="F2988" i="10"/>
  <c r="F2984" i="10"/>
  <c r="F2975" i="10"/>
  <c r="F2959" i="10"/>
  <c r="F2943" i="10"/>
  <c r="F2924" i="10"/>
  <c r="F2892" i="10"/>
  <c r="F2860" i="10"/>
  <c r="F2828" i="10"/>
  <c r="F2796" i="10"/>
  <c r="F2764" i="10"/>
  <c r="F2732" i="10"/>
  <c r="F2700" i="10"/>
  <c r="F2668" i="10"/>
  <c r="F2636" i="10"/>
  <c r="F2604" i="10"/>
  <c r="F2572" i="10"/>
  <c r="F2540" i="10"/>
  <c r="F2508" i="10"/>
  <c r="F2476" i="10"/>
  <c r="F2444" i="10"/>
  <c r="F2412" i="10"/>
  <c r="F2380" i="10"/>
  <c r="F2348" i="10"/>
  <c r="F2316" i="10"/>
  <c r="F2284" i="10"/>
  <c r="F2252" i="10"/>
  <c r="F2220" i="10"/>
  <c r="F2188" i="10"/>
  <c r="F2156" i="10"/>
  <c r="F2124" i="10"/>
  <c r="F2092" i="10"/>
  <c r="F2060" i="10"/>
  <c r="F2028" i="10"/>
  <c r="F1996" i="10"/>
  <c r="F1964" i="10"/>
  <c r="F1932" i="10"/>
  <c r="F1900" i="10"/>
  <c r="F1868" i="10"/>
  <c r="F1836" i="10"/>
  <c r="F1804" i="10"/>
  <c r="F1772" i="10"/>
  <c r="F1671" i="10"/>
  <c r="F1418" i="10"/>
  <c r="F991" i="10"/>
  <c r="F3317" i="10"/>
  <c r="F3313" i="10"/>
  <c r="F3309" i="10"/>
  <c r="F3305" i="10"/>
  <c r="F3301" i="10"/>
  <c r="F3297" i="10"/>
  <c r="F3293" i="10"/>
  <c r="F3289" i="10"/>
  <c r="F3285" i="10"/>
  <c r="F3281" i="10"/>
  <c r="F3277" i="10"/>
  <c r="F3273" i="10"/>
  <c r="F3269" i="10"/>
  <c r="F3265" i="10"/>
  <c r="F3261" i="10"/>
  <c r="F3257" i="10"/>
  <c r="F3253" i="10"/>
  <c r="F3249" i="10"/>
  <c r="F3245" i="10"/>
  <c r="F3241" i="10"/>
  <c r="F3237" i="10"/>
  <c r="F3233" i="10"/>
  <c r="F3229" i="10"/>
  <c r="F3225" i="10"/>
  <c r="F3221" i="10"/>
  <c r="F3217" i="10"/>
  <c r="F3213" i="10"/>
  <c r="F3209" i="10"/>
  <c r="F3205" i="10"/>
  <c r="F3201" i="10"/>
  <c r="F3197" i="10"/>
  <c r="F3193" i="10"/>
  <c r="F3189" i="10"/>
  <c r="F3185" i="10"/>
  <c r="F3181" i="10"/>
  <c r="F3177" i="10"/>
  <c r="F3173" i="10"/>
  <c r="F3169" i="10"/>
  <c r="F3165" i="10"/>
  <c r="F3161" i="10"/>
  <c r="F3157" i="10"/>
  <c r="F3153" i="10"/>
  <c r="F3149" i="10"/>
  <c r="F3145" i="10"/>
  <c r="F3141" i="10"/>
  <c r="F3137" i="10"/>
  <c r="F3133" i="10"/>
  <c r="F3129" i="10"/>
  <c r="F3125" i="10"/>
  <c r="F3121" i="10"/>
  <c r="F3117" i="10"/>
  <c r="F3113" i="10"/>
  <c r="F3109" i="10"/>
  <c r="F3105" i="10"/>
  <c r="F3101" i="10"/>
  <c r="F3097" i="10"/>
  <c r="F3093" i="10"/>
  <c r="F3089" i="10"/>
  <c r="F3085" i="10"/>
  <c r="F3081" i="10"/>
  <c r="F3077" i="10"/>
  <c r="F3073" i="10"/>
  <c r="F3069" i="10"/>
  <c r="F3065" i="10"/>
  <c r="F3061" i="10"/>
  <c r="F3057" i="10"/>
  <c r="F3053" i="10"/>
  <c r="F3049" i="10"/>
  <c r="F3045" i="10"/>
  <c r="F3041" i="10"/>
  <c r="F3037" i="10"/>
  <c r="F3033" i="10"/>
  <c r="F3029" i="10"/>
  <c r="F3025" i="10"/>
  <c r="F3021" i="10"/>
  <c r="F3017" i="10"/>
  <c r="F3013" i="10"/>
  <c r="F3009" i="10"/>
  <c r="F3005" i="10"/>
  <c r="F3001" i="10"/>
  <c r="F2997" i="10"/>
  <c r="F2993" i="10"/>
  <c r="F2989" i="10"/>
  <c r="F2985" i="10"/>
  <c r="F2979" i="10"/>
  <c r="F2963" i="10"/>
  <c r="F2947" i="10"/>
  <c r="F2931" i="10"/>
  <c r="F2900" i="10"/>
  <c r="F2868" i="10"/>
  <c r="F2836" i="10"/>
  <c r="F2804" i="10"/>
  <c r="F2772" i="10"/>
  <c r="F2740" i="10"/>
  <c r="F2708" i="10"/>
  <c r="F2676" i="10"/>
  <c r="F2644" i="10"/>
  <c r="F2612" i="10"/>
  <c r="F2580" i="10"/>
  <c r="F2548" i="10"/>
  <c r="F2516" i="10"/>
  <c r="F2484" i="10"/>
  <c r="F2452" i="10"/>
  <c r="F2420" i="10"/>
  <c r="F2388" i="10"/>
  <c r="F2356" i="10"/>
  <c r="F2324" i="10"/>
  <c r="F2292" i="10"/>
  <c r="F2260" i="10"/>
  <c r="F2228" i="10"/>
  <c r="F2196" i="10"/>
  <c r="F2164" i="10"/>
  <c r="F2132" i="10"/>
  <c r="F2100" i="10"/>
  <c r="F2068" i="10"/>
  <c r="F2036" i="10"/>
  <c r="F2004" i="10"/>
  <c r="F1972" i="10"/>
  <c r="F1940" i="10"/>
  <c r="F1908" i="10"/>
  <c r="F1876" i="10"/>
  <c r="F1844" i="10"/>
  <c r="F1812" i="10"/>
  <c r="F1780" i="10"/>
  <c r="F1703" i="10"/>
  <c r="F1482" i="10"/>
  <c r="F1119"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F9E5F0-FA9E-43B0-A721-8DFCD69A1556}"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2" xr16:uid="{EEFC6D4B-AFD1-4CBA-8A31-BF4A517E99A4}" keepAlive="1" name="Query - tbl_action" description="Connection to the 'tbl_action' query in the workbook." type="5" refreshedVersion="7" background="1" saveData="1">
    <dbPr connection="Provider=Microsoft.Mashup.OleDb.1;Data Source=$Workbook$;Location=tbl_action;Extended Properties=&quot;&quot;" command="SELECT * FROM [tbl_action]"/>
  </connection>
  <connection id="3" xr16:uid="{133F1F39-0F78-463B-B8C3-A2DC220CE42C}" keepAlive="1" name="Query - tbl_employee" description="Connection to the 'tbl_employee' query in the workbook." type="5" refreshedVersion="7" background="1" saveData="1">
    <dbPr connection="Provider=Microsoft.Mashup.OleDb.1;Data Source=$Workbook$;Location=tbl_employee;Extended Properties=&quot;&quot;" command="SELECT * FROM [tbl_employee]"/>
  </connection>
  <connection id="4" xr16:uid="{1E81FD7A-2054-4A10-868E-2A75CFCC9161}" keepAlive="1" name="Query - tbl_hr_data" description="Connection to the 'tbl_hr_data' query in the workbook." type="5" refreshedVersion="7" background="1" saveData="1">
    <dbPr connection="Provider=Microsoft.Mashup.OleDb.1;Data Source=$Workbook$;Location=tbl_hr_data;Extended Properties=&quot;&quot;" command="SELECT * FROM [tbl_hr_data]"/>
  </connection>
  <connection id="5" xr16:uid="{7A39E03E-D4C8-44D1-9607-92095BA19E36}" keepAlive="1" name="Query - tbl_perf" description="Connection to the 'tbl_perf' query in the workbook." type="5" refreshedVersion="7" background="1" saveData="1">
    <dbPr connection="Provider=Microsoft.Mashup.OleDb.1;Data Source=$Workbook$;Location=tbl_perf;Extended Properties=&quot;&quot;" command="SELECT * FROM [tbl_perf]"/>
  </connection>
  <connection id="6" xr16:uid="{43EEF360-1F95-4288-964F-998FD4AAB72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00EF6531-B691-4DFD-9464-4DAE72348270}" name="WorksheetConnection_Project.xlsx!tbl_action" type="102" refreshedVersion="7" minRefreshableVersion="5">
    <extLst>
      <ext xmlns:x15="http://schemas.microsoft.com/office/spreadsheetml/2010/11/main" uri="{DE250136-89BD-433C-8126-D09CA5730AF9}">
        <x15:connection id="tbl_action">
          <x15:rangePr sourceName="_xlcn.WorksheetConnection_Project.xlsxtbl_action1"/>
        </x15:connection>
      </ext>
    </extLst>
  </connection>
  <connection id="8" xr16:uid="{3B6E766B-F198-436E-A319-BCFCF9D5486A}" name="WorksheetConnection_Project.xlsx!tbl_employee" type="102" refreshedVersion="7" minRefreshableVersion="5">
    <extLst>
      <ext xmlns:x15="http://schemas.microsoft.com/office/spreadsheetml/2010/11/main" uri="{DE250136-89BD-433C-8126-D09CA5730AF9}">
        <x15:connection id="tbl_employee">
          <x15:rangePr sourceName="_xlcn.WorksheetConnection_Project.xlsxtbl_employee1"/>
        </x15:connection>
      </ext>
    </extLst>
  </connection>
  <connection id="9" xr16:uid="{AA9B2697-E48D-43CD-A24B-1176D088FBEE}" name="WorksheetConnection_Project.xlsx!tbl_hr_data" type="102" refreshedVersion="7" minRefreshableVersion="5">
    <extLst>
      <ext xmlns:x15="http://schemas.microsoft.com/office/spreadsheetml/2010/11/main" uri="{DE250136-89BD-433C-8126-D09CA5730AF9}">
        <x15:connection id="tbl_hr_data" autoDelete="1">
          <x15:rangePr sourceName="_xlcn.WorksheetConnection_Project.xlsxtbl_hr_data1"/>
        </x15:connection>
      </ext>
    </extLst>
  </connection>
  <connection id="10" xr16:uid="{ED992983-F6BD-44C1-81D4-51D7617DC9A0}" name="WorksheetConnection_Project.xlsx!tbl_perf" type="102" refreshedVersion="7" minRefreshableVersion="5">
    <extLst>
      <ext xmlns:x15="http://schemas.microsoft.com/office/spreadsheetml/2010/11/main" uri="{DE250136-89BD-433C-8126-D09CA5730AF9}">
        <x15:connection id="tbl_perf">
          <x15:rangePr sourceName="_xlcn.WorksheetConnection_Project.xlsxtbl_perf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5">
    <s v="ThisWorkbookDataModel"/>
    <s v="{[tbl_hr_data].[Sex].&amp;[Male]}"/>
    <s v="{[tbl_hr_data].[MarriedID].[All]}"/>
    <s v="{[tbl_hr_data].[GenderID].[All]}"/>
    <s v="{[tbl_hr_data].[CitizenDesc].[All]}"/>
  </metadataStrings>
  <mdxMetadata count="4">
    <mdx n="0" f="s">
      <ms ns="1" c="0"/>
    </mdx>
    <mdx n="0" f="s">
      <ms ns="2" c="0"/>
    </mdx>
    <mdx n="0" f="s">
      <ms ns="3" c="0"/>
    </mdx>
    <mdx n="0" f="s">
      <ms ns="4" c="0"/>
    </mdx>
  </mdxMetadata>
  <futureMetadata name="XLDAPR" count="1">
    <bk>
      <extLst>
        <ext uri="{bdbb8cdc-fa1e-496e-a857-3c3f30c029c3}">
          <xda:dynamicArrayProperties fDynamic="1" fCollapsed="0"/>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<sst xmlns="http://schemas.openxmlformats.org/spreadsheetml/2006/main" count="62215" uniqueCount="5051">
  <si>
    <t>ActID</t>
  </si>
  <si>
    <t>EmpID</t>
  </si>
  <si>
    <t>EffectiveDt</t>
  </si>
  <si>
    <t>EmpName</t>
  </si>
  <si>
    <t>EngDt</t>
  </si>
  <si>
    <t>TermDt</t>
  </si>
  <si>
    <t>DepID</t>
  </si>
  <si>
    <t>GenderID</t>
  </si>
  <si>
    <t>RaceID</t>
  </si>
  <si>
    <t>MgrID</t>
  </si>
  <si>
    <t>DOB</t>
  </si>
  <si>
    <t>Level</t>
  </si>
  <si>
    <t>Nash Kay</t>
  </si>
  <si>
    <t>Simpson Raymond</t>
  </si>
  <si>
    <t>Devlin Kay</t>
  </si>
  <si>
    <t>Massie Elisabeth</t>
  </si>
  <si>
    <t>Mead Catherine</t>
  </si>
  <si>
    <t>Wright Linda</t>
  </si>
  <si>
    <t>Gibbs David</t>
  </si>
  <si>
    <t>Shute Sarah</t>
  </si>
  <si>
    <t>Woolley Paulin</t>
  </si>
  <si>
    <t>Woodbridge Irene</t>
  </si>
  <si>
    <t>Richardson Bhavna</t>
  </si>
  <si>
    <t>Lamb Daniel</t>
  </si>
  <si>
    <t>Seabrook Sonia</t>
  </si>
  <si>
    <t>Powell David</t>
  </si>
  <si>
    <t>Nielson Paulin</t>
  </si>
  <si>
    <t>Goddard Joanna</t>
  </si>
  <si>
    <t>Webb Steven</t>
  </si>
  <si>
    <t>Channing Francis</t>
  </si>
  <si>
    <t>Richards Iris</t>
  </si>
  <si>
    <t>Ewart Amanda</t>
  </si>
  <si>
    <t>Gorton Adele</t>
  </si>
  <si>
    <t>Andrews Sally</t>
  </si>
  <si>
    <t>Bennett Andrew</t>
  </si>
  <si>
    <t>Cousins Phyllis</t>
  </si>
  <si>
    <t>Richards Graham</t>
  </si>
  <si>
    <t>Kenney Frances</t>
  </si>
  <si>
    <t>John Adam</t>
  </si>
  <si>
    <t>Wynn Adam</t>
  </si>
  <si>
    <t>Gadd Morag</t>
  </si>
  <si>
    <t>Fleet Sarah</t>
  </si>
  <si>
    <t>Rawson Nishma</t>
  </si>
  <si>
    <t>Primrose Adam</t>
  </si>
  <si>
    <t>Parke Robert</t>
  </si>
  <si>
    <t>Gorton Daniel</t>
  </si>
  <si>
    <t>Wilson John</t>
  </si>
  <si>
    <t>Coombs Antony</t>
  </si>
  <si>
    <t>Stevenson Frank</t>
  </si>
  <si>
    <t>McCarthy Philip</t>
  </si>
  <si>
    <t>Wilson Bruno</t>
  </si>
  <si>
    <t>Dingley Jayne</t>
  </si>
  <si>
    <t>Standen Selina</t>
  </si>
  <si>
    <t>Stevenson Dimitrios</t>
  </si>
  <si>
    <t>Parrett Matthew</t>
  </si>
  <si>
    <t>Scholes Liam</t>
  </si>
  <si>
    <t>Massie Sally</t>
  </si>
  <si>
    <t>Gibbs Ann</t>
  </si>
  <si>
    <t>Woodbridge Rajesh</t>
  </si>
  <si>
    <t>Simpson Herbert</t>
  </si>
  <si>
    <t>Rasul Irene</t>
  </si>
  <si>
    <t>MacMillan Olu</t>
  </si>
  <si>
    <t>Rutherford Kenneth</t>
  </si>
  <si>
    <t>Gorton Jonathan</t>
  </si>
  <si>
    <t>Jarvis Ripduman</t>
  </si>
  <si>
    <t>Mongan Adam</t>
  </si>
  <si>
    <t>Polizzi Edward</t>
  </si>
  <si>
    <t>Woolley Christopher</t>
  </si>
  <si>
    <t>Jones Joseph</t>
  </si>
  <si>
    <t>Hyslop Antony</t>
  </si>
  <si>
    <t>Mills Gabriele</t>
  </si>
  <si>
    <t>Shelley Angela</t>
  </si>
  <si>
    <t>Pryde Jonathan</t>
  </si>
  <si>
    <t>Robinson Nuala</t>
  </si>
  <si>
    <t>Housley Davide</t>
  </si>
  <si>
    <t>Rutherford Ian</t>
  </si>
  <si>
    <t>Dingley Amanda</t>
  </si>
  <si>
    <t>Rasul Christopher</t>
  </si>
  <si>
    <t>Gibbs Peter</t>
  </si>
  <si>
    <t>Ranson Samantha</t>
  </si>
  <si>
    <t>Richards Nishma</t>
  </si>
  <si>
    <t>Coombs Jane</t>
  </si>
  <si>
    <t>Ewart Douglas</t>
  </si>
  <si>
    <t>Massie Venetia</t>
  </si>
  <si>
    <t>Haigh Morag</t>
  </si>
  <si>
    <t>Shelley Edward</t>
  </si>
  <si>
    <t>Colley Graham</t>
  </si>
  <si>
    <t>Dawber Frank</t>
  </si>
  <si>
    <t>Roberts Francis</t>
  </si>
  <si>
    <t>Shearer Sylvia</t>
  </si>
  <si>
    <t>Sheldrick Andrew</t>
  </si>
  <si>
    <t>Lewis Antony</t>
  </si>
  <si>
    <t>Barrett Raymond</t>
  </si>
  <si>
    <t>Wilson Nicola</t>
  </si>
  <si>
    <t>Housley Arthur</t>
  </si>
  <si>
    <t>John Robert</t>
  </si>
  <si>
    <t>Wynn Adrian</t>
  </si>
  <si>
    <t>Dawber Katie</t>
  </si>
  <si>
    <t>MacMillan Bevis</t>
  </si>
  <si>
    <t>Shelley Sally</t>
  </si>
  <si>
    <t>Morris Sharmin</t>
  </si>
  <si>
    <t>Hardy Antony</t>
  </si>
  <si>
    <t>Geraghty Jonathan</t>
  </si>
  <si>
    <t>Pryde Antony</t>
  </si>
  <si>
    <t>Pryde Mark</t>
  </si>
  <si>
    <t>Hyslop Robert</t>
  </si>
  <si>
    <t>Lamb Nazma</t>
  </si>
  <si>
    <t>Swart Karen</t>
  </si>
  <si>
    <t>Gibbs Frank</t>
  </si>
  <si>
    <t>Dingley Gill</t>
  </si>
  <si>
    <t>Brant Dimitrios</t>
  </si>
  <si>
    <t>Henry Katie</t>
  </si>
  <si>
    <t>Coppin Morag</t>
  </si>
  <si>
    <t>Primrose Elisabeth</t>
  </si>
  <si>
    <t>Webb Adrian</t>
  </si>
  <si>
    <t>Swart Martin</t>
  </si>
  <si>
    <t>Gibbs Tracey</t>
  </si>
  <si>
    <t>Scholes Roy</t>
  </si>
  <si>
    <t>Barrett Julie</t>
  </si>
  <si>
    <t>Marsden Jane</t>
  </si>
  <si>
    <t>Marsden Amanda</t>
  </si>
  <si>
    <t>Johnson Noella</t>
  </si>
  <si>
    <t>Field Davide</t>
  </si>
  <si>
    <t>Colley Antony</t>
  </si>
  <si>
    <t>Shelley Colette</t>
  </si>
  <si>
    <t>Kenney Douglas</t>
  </si>
  <si>
    <t>Johnson Stuart</t>
  </si>
  <si>
    <t>Marsden Bevis</t>
  </si>
  <si>
    <t>Cousins William</t>
  </si>
  <si>
    <t>Richards Kevin</t>
  </si>
  <si>
    <t>MacMillan Sandra</t>
  </si>
  <si>
    <t>Ranson Rebecca</t>
  </si>
  <si>
    <t>Gore Selina</t>
  </si>
  <si>
    <t>Gorton Martin</t>
  </si>
  <si>
    <t>King Sally</t>
  </si>
  <si>
    <t>Mongan Giulio</t>
  </si>
  <si>
    <t>Fleet Anastasia</t>
  </si>
  <si>
    <t>Wilson Irene</t>
  </si>
  <si>
    <t>Colley Selina</t>
  </si>
  <si>
    <t>Barrett Noella</t>
  </si>
  <si>
    <t>Shearer Herbert</t>
  </si>
  <si>
    <t>Parkes Joanna</t>
  </si>
  <si>
    <t>Jarvis Eunice</t>
  </si>
  <si>
    <t>Wilson Graham</t>
  </si>
  <si>
    <t>Andrews Bhavna</t>
  </si>
  <si>
    <t>Green Adam</t>
  </si>
  <si>
    <t>Field Gabriele</t>
  </si>
  <si>
    <t>Gore Sarah</t>
  </si>
  <si>
    <t>Primrose Syed</t>
  </si>
  <si>
    <t>Robinson Elsie</t>
  </si>
  <si>
    <t>Leyland Elizabeth</t>
  </si>
  <si>
    <t>Swart Christopher</t>
  </si>
  <si>
    <t>Rutherford Gabriele</t>
  </si>
  <si>
    <t>Polizzi Paul</t>
  </si>
  <si>
    <t>Collingwood Irene</t>
  </si>
  <si>
    <t>Rasul Jean</t>
  </si>
  <si>
    <t>Devlin Graham</t>
  </si>
  <si>
    <t>Swart Andrew</t>
  </si>
  <si>
    <t>Wright Laura</t>
  </si>
  <si>
    <t>Parkes George</t>
  </si>
  <si>
    <t>Robinson Colin</t>
  </si>
  <si>
    <t>Hulme Brigitte</t>
  </si>
  <si>
    <t>Barrett Kenneth</t>
  </si>
  <si>
    <t>Murray Thomas</t>
  </si>
  <si>
    <t>Lovett John</t>
  </si>
  <si>
    <t>Goddard Arthur</t>
  </si>
  <si>
    <t>Dawber Phyllis</t>
  </si>
  <si>
    <t>Leyland Simone</t>
  </si>
  <si>
    <t>Geraghty Davide</t>
  </si>
  <si>
    <t>Mistry Colin</t>
  </si>
  <si>
    <t>Gibbs Paul</t>
  </si>
  <si>
    <t>Devlin Selina</t>
  </si>
  <si>
    <t>Turner Bhavna</t>
  </si>
  <si>
    <t>Crompton Kay</t>
  </si>
  <si>
    <t>Fleet Sally</t>
  </si>
  <si>
    <t>Murray Simone</t>
  </si>
  <si>
    <t>Jones Venetia</t>
  </si>
  <si>
    <t>Turner Noella</t>
  </si>
  <si>
    <t>Wright Andrew</t>
  </si>
  <si>
    <t>Powell Elsie</t>
  </si>
  <si>
    <t>Parrett Samantha</t>
  </si>
  <si>
    <t>Roberts Daniel</t>
  </si>
  <si>
    <t>Kralj Janet</t>
  </si>
  <si>
    <t>Green Francis</t>
  </si>
  <si>
    <t>Mistry Amanda</t>
  </si>
  <si>
    <t>Norman Elisabeth</t>
  </si>
  <si>
    <t>MacMillan Gary</t>
  </si>
  <si>
    <t>Jackson Ann</t>
  </si>
  <si>
    <t>Andrews Rosalie</t>
  </si>
  <si>
    <t>John Brigitte</t>
  </si>
  <si>
    <t>Choi Antony</t>
  </si>
  <si>
    <t>Seabrook Bevis</t>
  </si>
  <si>
    <t>Watt Jean</t>
  </si>
  <si>
    <t>Woolley Colin</t>
  </si>
  <si>
    <t>Channing Gillian</t>
  </si>
  <si>
    <t>MacMillan Kathleen</t>
  </si>
  <si>
    <t>Fleet Elisabeth</t>
  </si>
  <si>
    <t>Gore Lynnette</t>
  </si>
  <si>
    <t>Jackson Clare</t>
  </si>
  <si>
    <t>Jarvis Andrew</t>
  </si>
  <si>
    <t>Robinson Jean</t>
  </si>
  <si>
    <t>Ewart Saleha</t>
  </si>
  <si>
    <t>Turner Robert</t>
  </si>
  <si>
    <t>Henry Davide</t>
  </si>
  <si>
    <t>Marsden Hannah</t>
  </si>
  <si>
    <t>Parkes Steven</t>
  </si>
  <si>
    <t>Mongan Samantha</t>
  </si>
  <si>
    <t>Goddard Josie</t>
  </si>
  <si>
    <t>Housley Harry</t>
  </si>
  <si>
    <t>McCarthy Liam</t>
  </si>
  <si>
    <t>Gore Elisabeth</t>
  </si>
  <si>
    <t>Colley Lesley</t>
  </si>
  <si>
    <t>Dawber Michael</t>
  </si>
  <si>
    <t>Robinson Leslie</t>
  </si>
  <si>
    <t>Watt Amanda</t>
  </si>
  <si>
    <t>Ranson Rajesh</t>
  </si>
  <si>
    <t>Simpson Eileen</t>
  </si>
  <si>
    <t>Goddard Simone</t>
  </si>
  <si>
    <t>King Philip</t>
  </si>
  <si>
    <t>Bennett Lynnette</t>
  </si>
  <si>
    <t>Turner Dimitrios</t>
  </si>
  <si>
    <t>Primrose Adele</t>
  </si>
  <si>
    <t>Woolley Darren</t>
  </si>
  <si>
    <t>Nash Joanne</t>
  </si>
  <si>
    <t>Nash Paul</t>
  </si>
  <si>
    <t>Nielson Nuala</t>
  </si>
  <si>
    <t>King Kevin</t>
  </si>
  <si>
    <t>Lewis Kay</t>
  </si>
  <si>
    <t>Gorton Dimitrios</t>
  </si>
  <si>
    <t>Coppin Alison</t>
  </si>
  <si>
    <t>Haigh Richard</t>
  </si>
  <si>
    <t>Sheldrick Joseph</t>
  </si>
  <si>
    <t>Shelley Jill</t>
  </si>
  <si>
    <t>Colley Brenda</t>
  </si>
  <si>
    <t>MacMillan Amanda</t>
  </si>
  <si>
    <t>Norman Anna</t>
  </si>
  <si>
    <t>Devlin Stuart</t>
  </si>
  <si>
    <t>Kralj Ian</t>
  </si>
  <si>
    <t>Webb Andrew</t>
  </si>
  <si>
    <t>Roberts Angela</t>
  </si>
  <si>
    <t>Ewart Ann</t>
  </si>
  <si>
    <t>Marsden David</t>
  </si>
  <si>
    <t>Dawber Rajesh</t>
  </si>
  <si>
    <t>Scholes Sonia</t>
  </si>
  <si>
    <t>Watt Christopher</t>
  </si>
  <si>
    <t>Crompton Sally</t>
  </si>
  <si>
    <t>Powell Daniel</t>
  </si>
  <si>
    <t>Turner Julie</t>
  </si>
  <si>
    <t>Standen Herbert</t>
  </si>
  <si>
    <t>Rasul Dimitrios</t>
  </si>
  <si>
    <t>Goddard Gary</t>
  </si>
  <si>
    <t>King David</t>
  </si>
  <si>
    <t>Sheldrick Nazma</t>
  </si>
  <si>
    <t>Deering Clare</t>
  </si>
  <si>
    <t>Seabrook Davide</t>
  </si>
  <si>
    <t>Goddard Brenda</t>
  </si>
  <si>
    <t>Primrose Lisa</t>
  </si>
  <si>
    <t>Jackson Carmel</t>
  </si>
  <si>
    <t>Fleet Leigh</t>
  </si>
  <si>
    <t>Hardy Margaret</t>
  </si>
  <si>
    <t>Jarvis John</t>
  </si>
  <si>
    <t>Gibbs John</t>
  </si>
  <si>
    <t>Johnson William</t>
  </si>
  <si>
    <t>Lovett Arthur</t>
  </si>
  <si>
    <t>Rutherford Bruno</t>
  </si>
  <si>
    <t>Primrose Andree</t>
  </si>
  <si>
    <t>Goddard Gordon</t>
  </si>
  <si>
    <t>Pryde Simon</t>
  </si>
  <si>
    <t>Shelley Frank</t>
  </si>
  <si>
    <t>Norman Kathleen</t>
  </si>
  <si>
    <t>Rasul Eunice</t>
  </si>
  <si>
    <t>Shute Steven</t>
  </si>
  <si>
    <t>Kenney Yvonne</t>
  </si>
  <si>
    <t>Woodbridge Colin</t>
  </si>
  <si>
    <t>Parrett Bevis</t>
  </si>
  <si>
    <t>Shelley Leigh</t>
  </si>
  <si>
    <t>Lamb Lynnette</t>
  </si>
  <si>
    <t>Morris Ann</t>
  </si>
  <si>
    <t>Polizzi Tirzah</t>
  </si>
  <si>
    <t>Mongan Chi</t>
  </si>
  <si>
    <t>Sheldrick Josie</t>
  </si>
  <si>
    <t>Kenney Margaret</t>
  </si>
  <si>
    <t>Parkes Colin</t>
  </si>
  <si>
    <t>Leyland Samantha</t>
  </si>
  <si>
    <t>Hyslop Darren</t>
  </si>
  <si>
    <t>Marsden Tirzah</t>
  </si>
  <si>
    <t>Watt Syed</t>
  </si>
  <si>
    <t>Gore Tirzah</t>
  </si>
  <si>
    <t>Hardy Daniel</t>
  </si>
  <si>
    <t>Lovett Simon</t>
  </si>
  <si>
    <t>Jackson Bruno</t>
  </si>
  <si>
    <t>Dawber Bevis</t>
  </si>
  <si>
    <t>Ewart Andree</t>
  </si>
  <si>
    <t>Lovett Julie</t>
  </si>
  <si>
    <t>Devlin Shane</t>
  </si>
  <si>
    <t>Polizzi Peter</t>
  </si>
  <si>
    <t>Swart Giulio</t>
  </si>
  <si>
    <t>Kenney Darren</t>
  </si>
  <si>
    <t>Gilroy Richard</t>
  </si>
  <si>
    <t>Rawson Kay</t>
  </si>
  <si>
    <t>Housley Giulio</t>
  </si>
  <si>
    <t>Ewart Venetia</t>
  </si>
  <si>
    <t>Massie Diana</t>
  </si>
  <si>
    <t>Goddard Peter</t>
  </si>
  <si>
    <t>Kenney John</t>
  </si>
  <si>
    <t>Primrose Ann</t>
  </si>
  <si>
    <t>Stevenson Bevis</t>
  </si>
  <si>
    <t>Lloyd Lisa</t>
  </si>
  <si>
    <t>Brant Elsie</t>
  </si>
  <si>
    <t>Shute Joanna</t>
  </si>
  <si>
    <t>Goddard Simon</t>
  </si>
  <si>
    <t>Haigh Clare</t>
  </si>
  <si>
    <t>Crompton Anne</t>
  </si>
  <si>
    <t>Mistry Nicholas</t>
  </si>
  <si>
    <t>McCarthy Adele</t>
  </si>
  <si>
    <t>Norman Martin</t>
  </si>
  <si>
    <t>Mongan Anna</t>
  </si>
  <si>
    <t>Rawson Jonathan</t>
  </si>
  <si>
    <t>Nielson Edward</t>
  </si>
  <si>
    <t>Jarvis William</t>
  </si>
  <si>
    <t>Gorton Julie</t>
  </si>
  <si>
    <t>Gore Gwendolyn</t>
  </si>
  <si>
    <t>King Nicholas</t>
  </si>
  <si>
    <t>Kralj Herbert</t>
  </si>
  <si>
    <t>Deering Nicola</t>
  </si>
  <si>
    <t>Collingwood Bevis</t>
  </si>
  <si>
    <t>Simpson Carmel</t>
  </si>
  <si>
    <t>Rawson Janet</t>
  </si>
  <si>
    <t>Coppin Sonia</t>
  </si>
  <si>
    <t>Colley Tracey</t>
  </si>
  <si>
    <t>Shearer Martin</t>
  </si>
  <si>
    <t>Dawber Leslie</t>
  </si>
  <si>
    <t>Channing Jane</t>
  </si>
  <si>
    <t>Devlin Anne</t>
  </si>
  <si>
    <t>Nielson Julie</t>
  </si>
  <si>
    <t>Swart Joanna</t>
  </si>
  <si>
    <t>Woodbridge Catherine</t>
  </si>
  <si>
    <t>Barrett Angela</t>
  </si>
  <si>
    <t>McCarthy Leslie</t>
  </si>
  <si>
    <t>Fleet Joanna</t>
  </si>
  <si>
    <t>Gorton Frances</t>
  </si>
  <si>
    <t>Smith Joanna</t>
  </si>
  <si>
    <t>Wynn Eunice</t>
  </si>
  <si>
    <t>Coombs Darren</t>
  </si>
  <si>
    <t>Haigh Joanne</t>
  </si>
  <si>
    <t>Seabrook George</t>
  </si>
  <si>
    <t>Lloyd Diana</t>
  </si>
  <si>
    <t>Henry Syed</t>
  </si>
  <si>
    <t>Wynn Gary</t>
  </si>
  <si>
    <t>Goddard Catherine</t>
  </si>
  <si>
    <t>Morris Paulin</t>
  </si>
  <si>
    <t>MacMillan Saleha</t>
  </si>
  <si>
    <t>Gibbs Gary</t>
  </si>
  <si>
    <t>Dawber Grace</t>
  </si>
  <si>
    <t>Fleet Judy</t>
  </si>
  <si>
    <t>Mistry Roger</t>
  </si>
  <si>
    <t>Woolley Patricia</t>
  </si>
  <si>
    <t>Gore Joanna</t>
  </si>
  <si>
    <t>Johnson Eunice</t>
  </si>
  <si>
    <t>Colley Miroslawa</t>
  </si>
  <si>
    <t>Seabrook Patricia</t>
  </si>
  <si>
    <t>Pooley Syed</t>
  </si>
  <si>
    <t>Watt Darren</t>
  </si>
  <si>
    <t>Lovett Anastasia</t>
  </si>
  <si>
    <t>John Richard</t>
  </si>
  <si>
    <t>Haigh Iris</t>
  </si>
  <si>
    <t>Brant Nicholas</t>
  </si>
  <si>
    <t>Barrett Paul</t>
  </si>
  <si>
    <t>Colley Francis</t>
  </si>
  <si>
    <t>Pooley Kathryn</t>
  </si>
  <si>
    <t>Scholes Daniel</t>
  </si>
  <si>
    <t>Nash Chi</t>
  </si>
  <si>
    <t>Watt Karen</t>
  </si>
  <si>
    <t>Pryde Miroslawa</t>
  </si>
  <si>
    <t>MacMillan Anastasia</t>
  </si>
  <si>
    <t>Brant Bevis</t>
  </si>
  <si>
    <t>Rawson Judy</t>
  </si>
  <si>
    <t>Bennett Bhavna</t>
  </si>
  <si>
    <t>Coppin Lynette</t>
  </si>
  <si>
    <t>Goddard Adrian</t>
  </si>
  <si>
    <t>Johnson Daniel</t>
  </si>
  <si>
    <t>Murray Colin</t>
  </si>
  <si>
    <t>Mistry Antony</t>
  </si>
  <si>
    <t>Dawber Edward</t>
  </si>
  <si>
    <t>Shute Morag</t>
  </si>
  <si>
    <t>Rawson Kathryn</t>
  </si>
  <si>
    <t>Nielson Lesley</t>
  </si>
  <si>
    <t>Woolley Jeanne</t>
  </si>
  <si>
    <t>Polizzi Arthur</t>
  </si>
  <si>
    <t>Mills Anna</t>
  </si>
  <si>
    <t>Powell Nicola</t>
  </si>
  <si>
    <t>Parkes Kathleen</t>
  </si>
  <si>
    <t>Standen Sharmin</t>
  </si>
  <si>
    <t>Swart Shane</t>
  </si>
  <si>
    <t>Standen Noella</t>
  </si>
  <si>
    <t>Dawber Nuala</t>
  </si>
  <si>
    <t>Pooley Herbert</t>
  </si>
  <si>
    <t>McCarthy Rajesh</t>
  </si>
  <si>
    <t>Lloyd Chi</t>
  </si>
  <si>
    <t>Johnson Gary</t>
  </si>
  <si>
    <t>Seabrook David</t>
  </si>
  <si>
    <t>Jackson Christopher</t>
  </si>
  <si>
    <t>John George</t>
  </si>
  <si>
    <t>Haigh Jayne</t>
  </si>
  <si>
    <t>Fleet Gary</t>
  </si>
  <si>
    <t>Hardy Kay</t>
  </si>
  <si>
    <t>MacMillan Harry</t>
  </si>
  <si>
    <t>Robinson Joanna</t>
  </si>
  <si>
    <t>Robinson Antony</t>
  </si>
  <si>
    <t>Gorton Emma</t>
  </si>
  <si>
    <t>Richards Diane</t>
  </si>
  <si>
    <t>Ranson Kevin</t>
  </si>
  <si>
    <t>Johnson Lynette</t>
  </si>
  <si>
    <t>Devlin Jayne</t>
  </si>
  <si>
    <t>Wynn Gill</t>
  </si>
  <si>
    <t>Barrett Irene</t>
  </si>
  <si>
    <t>Standen Kenneth</t>
  </si>
  <si>
    <t>Dingley Dimitrios</t>
  </si>
  <si>
    <t>Nielson Ripduman</t>
  </si>
  <si>
    <t>MacMillan Lesley</t>
  </si>
  <si>
    <t>Henry Grace</t>
  </si>
  <si>
    <t>Fleet Diana</t>
  </si>
  <si>
    <t>Johnson Simone</t>
  </si>
  <si>
    <t>Rutherford Elsie</t>
  </si>
  <si>
    <t>Kenney Lynnette</t>
  </si>
  <si>
    <t>Woolley Karen</t>
  </si>
  <si>
    <t>Gore Yvonne</t>
  </si>
  <si>
    <t>Roberts Anna</t>
  </si>
  <si>
    <t>Brant Kathryn</t>
  </si>
  <si>
    <t>John Dimitrios</t>
  </si>
  <si>
    <t>Dawber Ian</t>
  </si>
  <si>
    <t>Hulme Gwendolyn</t>
  </si>
  <si>
    <t>Dawber Kenneth</t>
  </si>
  <si>
    <t>Hyslop Leonard</t>
  </si>
  <si>
    <t>Watt Carol</t>
  </si>
  <si>
    <t>King Gwendolyn</t>
  </si>
  <si>
    <t>Murray Jonathan</t>
  </si>
  <si>
    <t>Scholes Joanne</t>
  </si>
  <si>
    <t>Massie Saleha</t>
  </si>
  <si>
    <t>Watt Kenneth</t>
  </si>
  <si>
    <t>Hardy Patricia</t>
  </si>
  <si>
    <t>Morris Nishma</t>
  </si>
  <si>
    <t>Shelley Katie</t>
  </si>
  <si>
    <t>Richardson Margaret</t>
  </si>
  <si>
    <t>Field Sonia</t>
  </si>
  <si>
    <t>Parrett Iris</t>
  </si>
  <si>
    <t>Robinson Nazma</t>
  </si>
  <si>
    <t>Seabrook Paulin</t>
  </si>
  <si>
    <t>Walmsley Antony</t>
  </si>
  <si>
    <t>Gibbs Joanne</t>
  </si>
  <si>
    <t>Wright Elisabeth</t>
  </si>
  <si>
    <t>Coppin Kathryn</t>
  </si>
  <si>
    <t>Gilroy Carol</t>
  </si>
  <si>
    <t>Dawber Diane</t>
  </si>
  <si>
    <t>Fleet Arthur</t>
  </si>
  <si>
    <t>Woodbridge Roy</t>
  </si>
  <si>
    <t>Morris Arthur</t>
  </si>
  <si>
    <t>Johnson Darren</t>
  </si>
  <si>
    <t>Murray Paulin</t>
  </si>
  <si>
    <t>Shearer Anastasia</t>
  </si>
  <si>
    <t>Turner Lesley</t>
  </si>
  <si>
    <t>John Harry</t>
  </si>
  <si>
    <t>Webb Kathryn</t>
  </si>
  <si>
    <t>Shute Adrian</t>
  </si>
  <si>
    <t>Mistry Saleha</t>
  </si>
  <si>
    <t>Devlin Diane</t>
  </si>
  <si>
    <t>Stevenson Alan</t>
  </si>
  <si>
    <t>Murray David</t>
  </si>
  <si>
    <t>Gorton Bhavna</t>
  </si>
  <si>
    <t>Nash Iris</t>
  </si>
  <si>
    <t>Hyslop Edward</t>
  </si>
  <si>
    <t>Woodbridge Timothy</t>
  </si>
  <si>
    <t>Woolley Adam</t>
  </si>
  <si>
    <t>Nielson Colin</t>
  </si>
  <si>
    <t>Gilroy Joseph</t>
  </si>
  <si>
    <t>Shute Frank</t>
  </si>
  <si>
    <t>Mead Gordon</t>
  </si>
  <si>
    <t>Coombs Maureen</t>
  </si>
  <si>
    <t>Lewis Phyllis</t>
  </si>
  <si>
    <t>Deering Brenda</t>
  </si>
  <si>
    <t>Stevenson Carmel</t>
  </si>
  <si>
    <t>Wright James</t>
  </si>
  <si>
    <t>Walmsley Noella</t>
  </si>
  <si>
    <t>Shearer Philip</t>
  </si>
  <si>
    <t>Walmsley Joanna</t>
  </si>
  <si>
    <t>Crompton Grace</t>
  </si>
  <si>
    <t>Marsden Peter</t>
  </si>
  <si>
    <t>Ranson Joanne</t>
  </si>
  <si>
    <t>Mills Herbert</t>
  </si>
  <si>
    <t>MacMillan Alan</t>
  </si>
  <si>
    <t>Dawber Liam</t>
  </si>
  <si>
    <t>Richardson Elizabeth</t>
  </si>
  <si>
    <t>Powell Colin</t>
  </si>
  <si>
    <t>Woodbridge Maureen</t>
  </si>
  <si>
    <t>Richards Nicola</t>
  </si>
  <si>
    <t>Shute Anna</t>
  </si>
  <si>
    <t>Fleet Jayne</t>
  </si>
  <si>
    <t>Kenney Peter</t>
  </si>
  <si>
    <t>Field Miroslawa</t>
  </si>
  <si>
    <t>Turner Herbert</t>
  </si>
  <si>
    <t>Channing Grace</t>
  </si>
  <si>
    <t>Seabrook Dimitrios</t>
  </si>
  <si>
    <t>Kenney Kay</t>
  </si>
  <si>
    <t>Shelley Carmel</t>
  </si>
  <si>
    <t>Cousins Sally</t>
  </si>
  <si>
    <t>Polizzi Angela</t>
  </si>
  <si>
    <t>Hardy Noella</t>
  </si>
  <si>
    <t>Mead Sonia</t>
  </si>
  <si>
    <t>Henry Francis</t>
  </si>
  <si>
    <t>Watt Harry</t>
  </si>
  <si>
    <t>Rutherford Leonard</t>
  </si>
  <si>
    <t>Walmsley Sonia</t>
  </si>
  <si>
    <t>Mead Adam</t>
  </si>
  <si>
    <t>Lovett Sandra</t>
  </si>
  <si>
    <t>Rawson Daniel</t>
  </si>
  <si>
    <t>Stevenson Leonard</t>
  </si>
  <si>
    <t>Ranson Thomas</t>
  </si>
  <si>
    <t>Murray Ann</t>
  </si>
  <si>
    <t>Colley Leonard</t>
  </si>
  <si>
    <t>Hulme Simon</t>
  </si>
  <si>
    <t>Crompton Colette</t>
  </si>
  <si>
    <t>Rasul Herbert</t>
  </si>
  <si>
    <t>Fleet George</t>
  </si>
  <si>
    <t>Leyland Antony</t>
  </si>
  <si>
    <t>Bennett Josie</t>
  </si>
  <si>
    <t>Jackson Lesley</t>
  </si>
  <si>
    <t>Stevenson Adam</t>
  </si>
  <si>
    <t>Ewart Herbert</t>
  </si>
  <si>
    <t>Massie Harry</t>
  </si>
  <si>
    <t>Richards Darren</t>
  </si>
  <si>
    <t>Simpson Karen</t>
  </si>
  <si>
    <t>Marsden Colin</t>
  </si>
  <si>
    <t>Lovett Frank</t>
  </si>
  <si>
    <t>Gibbs Alison</t>
  </si>
  <si>
    <t>Haigh Douglas</t>
  </si>
  <si>
    <t>Turner Jayne</t>
  </si>
  <si>
    <t>John Anna</t>
  </si>
  <si>
    <t>Richardson Hannah</t>
  </si>
  <si>
    <t>Cousins Leigh</t>
  </si>
  <si>
    <t>Gore Jonathan</t>
  </si>
  <si>
    <t>Coppin Davide</t>
  </si>
  <si>
    <t>Field Catherine</t>
  </si>
  <si>
    <t>Gadd Eunice</t>
  </si>
  <si>
    <t>Massie Samantha</t>
  </si>
  <si>
    <t>Mistry Tirzah</t>
  </si>
  <si>
    <t>Lloyd Thomas</t>
  </si>
  <si>
    <t>Marsden Daniel</t>
  </si>
  <si>
    <t>Mistry Elizabeth</t>
  </si>
  <si>
    <t>Pooley Eileen</t>
  </si>
  <si>
    <t>MacMillan Gordon</t>
  </si>
  <si>
    <t>Swart Leslie</t>
  </si>
  <si>
    <t>Green Bevis</t>
  </si>
  <si>
    <t>Hardy Bhavna</t>
  </si>
  <si>
    <t>Dingley Brigitte</t>
  </si>
  <si>
    <t>Gore Francis</t>
  </si>
  <si>
    <t>Parke Rebecca</t>
  </si>
  <si>
    <t>Jones Selina</t>
  </si>
  <si>
    <t>Jones Richard</t>
  </si>
  <si>
    <t>Mistry Philip</t>
  </si>
  <si>
    <t>Lloyd Paulin</t>
  </si>
  <si>
    <t>Smith Christopher</t>
  </si>
  <si>
    <t>Collingwood Dimitrios</t>
  </si>
  <si>
    <t>Pooley Miroslawa</t>
  </si>
  <si>
    <t>Richards George</t>
  </si>
  <si>
    <t>Morris Elisabeth</t>
  </si>
  <si>
    <t>Lovett Sonia</t>
  </si>
  <si>
    <t>Hardy Graham</t>
  </si>
  <si>
    <t>Lloyd Helen</t>
  </si>
  <si>
    <t>Lloyd Elsie</t>
  </si>
  <si>
    <t>Webb Paulin</t>
  </si>
  <si>
    <t>Cousins Daniel</t>
  </si>
  <si>
    <t>Lewis Julie</t>
  </si>
  <si>
    <t>Wynn Daniel</t>
  </si>
  <si>
    <t>Walmsley Rebecca</t>
  </si>
  <si>
    <t>Channing Frances</t>
  </si>
  <si>
    <t>Kenney George</t>
  </si>
  <si>
    <t>Morris Jeanne</t>
  </si>
  <si>
    <t>Housley Anastasia</t>
  </si>
  <si>
    <t>Bland Sarah</t>
  </si>
  <si>
    <t>Goddard Laura</t>
  </si>
  <si>
    <t>Dingley John</t>
  </si>
  <si>
    <t>Colley Iris</t>
  </si>
  <si>
    <t>Woolley Sandra</t>
  </si>
  <si>
    <t>Walmsley Selina</t>
  </si>
  <si>
    <t>Parrett Alan</t>
  </si>
  <si>
    <t>Collingwood Gill</t>
  </si>
  <si>
    <t>Richards Karen</t>
  </si>
  <si>
    <t>Goddard Dimitrios</t>
  </si>
  <si>
    <t>Woodbridge Laura</t>
  </si>
  <si>
    <t>Gorton Douglas</t>
  </si>
  <si>
    <t>Gadd Jonathan</t>
  </si>
  <si>
    <t>Woodbridge Helen</t>
  </si>
  <si>
    <t>Lovett Antony</t>
  </si>
  <si>
    <t>Lloyd Bhavna</t>
  </si>
  <si>
    <t>Pryde Olu</t>
  </si>
  <si>
    <t>Morris Darren</t>
  </si>
  <si>
    <t>Primrose David</t>
  </si>
  <si>
    <t>Gilroy Rajesh</t>
  </si>
  <si>
    <t>Murray Russell</t>
  </si>
  <si>
    <t>Rasul Roger</t>
  </si>
  <si>
    <t>Roberts Roy</t>
  </si>
  <si>
    <t>Lovett Saleha</t>
  </si>
  <si>
    <t>Sheldrick Adam</t>
  </si>
  <si>
    <t>Haigh Adam</t>
  </si>
  <si>
    <t>Norman George</t>
  </si>
  <si>
    <t>Cousins Diana</t>
  </si>
  <si>
    <t>Gorton Tracey</t>
  </si>
  <si>
    <t>Fleet Stuart</t>
  </si>
  <si>
    <t>Devlin Angela</t>
  </si>
  <si>
    <t>Bland Gary</t>
  </si>
  <si>
    <t>Stevenson Nicola</t>
  </si>
  <si>
    <t>Jackson Sally</t>
  </si>
  <si>
    <t>Haigh Gwendolyn</t>
  </si>
  <si>
    <t>Deering Kenneth</t>
  </si>
  <si>
    <t>McCarthy Lesley</t>
  </si>
  <si>
    <t>Pooley Chi</t>
  </si>
  <si>
    <t>Webb Irene</t>
  </si>
  <si>
    <t>Jarvis Adam</t>
  </si>
  <si>
    <t>Crompton Darren</t>
  </si>
  <si>
    <t>Barrett David</t>
  </si>
  <si>
    <t>Wright Jean</t>
  </si>
  <si>
    <t>Murray Gill</t>
  </si>
  <si>
    <t>Murray Ripduman</t>
  </si>
  <si>
    <t>Housley Gill</t>
  </si>
  <si>
    <t>Housley Christopher</t>
  </si>
  <si>
    <t>Rawson Leslie</t>
  </si>
  <si>
    <t>Sheldrick Morag</t>
  </si>
  <si>
    <t>Massie Leigh</t>
  </si>
  <si>
    <t>Turner Bevis</t>
  </si>
  <si>
    <t>Pryde Frances</t>
  </si>
  <si>
    <t>Rasul Chi</t>
  </si>
  <si>
    <t>Lloyd Leonard</t>
  </si>
  <si>
    <t>Nielson Simon</t>
  </si>
  <si>
    <t>Jarvis George</t>
  </si>
  <si>
    <t>Field Jeanne</t>
  </si>
  <si>
    <t>Cousins Lisa</t>
  </si>
  <si>
    <t>Hulme Lynnette</t>
  </si>
  <si>
    <t>Pryde Rajesh</t>
  </si>
  <si>
    <t>Deering Dimitrios</t>
  </si>
  <si>
    <t>Hulme John</t>
  </si>
  <si>
    <t>Andrews Anne</t>
  </si>
  <si>
    <t>Mills Joanna</t>
  </si>
  <si>
    <t>Marsden Leonard</t>
  </si>
  <si>
    <t>Channing Bruno</t>
  </si>
  <si>
    <t>McCarthy Elizabeth</t>
  </si>
  <si>
    <t>Smith John</t>
  </si>
  <si>
    <t>Dingley Jonathan</t>
  </si>
  <si>
    <t>Scholes Iris</t>
  </si>
  <si>
    <t>Marsden Helen</t>
  </si>
  <si>
    <t>Barrett Rebecca</t>
  </si>
  <si>
    <t>Nash Diane</t>
  </si>
  <si>
    <t>Ranson Sally</t>
  </si>
  <si>
    <t>King Dimitrios</t>
  </si>
  <si>
    <t>Wright Frank</t>
  </si>
  <si>
    <t>Geraghty Timothy</t>
  </si>
  <si>
    <t>Field Sally</t>
  </si>
  <si>
    <t>Marsden Dimitrios</t>
  </si>
  <si>
    <t>Woodbridge Samantha</t>
  </si>
  <si>
    <t>Wright Bruno</t>
  </si>
  <si>
    <t>Dawber Miroslawa</t>
  </si>
  <si>
    <t>Parrett Nicholas</t>
  </si>
  <si>
    <t>Smith Gordon</t>
  </si>
  <si>
    <t>Roberts Steven</t>
  </si>
  <si>
    <t>Leyland Simon</t>
  </si>
  <si>
    <t>Rutherford Christopher</t>
  </si>
  <si>
    <t>Murray Sandra</t>
  </si>
  <si>
    <t>Lewis Syed</t>
  </si>
  <si>
    <t>Colley Adele</t>
  </si>
  <si>
    <t>Scholes Joseph</t>
  </si>
  <si>
    <t>Brant Arthur</t>
  </si>
  <si>
    <t>Polizzi Jean</t>
  </si>
  <si>
    <t>Standen Ann</t>
  </si>
  <si>
    <t>Morris Jill</t>
  </si>
  <si>
    <t>Devlin Amanda</t>
  </si>
  <si>
    <t>Gorton Elisabeth</t>
  </si>
  <si>
    <t>Robinson Bruno</t>
  </si>
  <si>
    <t>Colley Nuala</t>
  </si>
  <si>
    <t>Shearer Simone</t>
  </si>
  <si>
    <t>Gadd John</t>
  </si>
  <si>
    <t>Parrett Kevin</t>
  </si>
  <si>
    <t>Dingley Joanna</t>
  </si>
  <si>
    <t>Walmsley Steven</t>
  </si>
  <si>
    <t>Pryde Laura</t>
  </si>
  <si>
    <t>Lewis Clare</t>
  </si>
  <si>
    <t>Rutherford Francis</t>
  </si>
  <si>
    <t>Parkes Philip</t>
  </si>
  <si>
    <t>Channing Ripduman</t>
  </si>
  <si>
    <t>Scholes Irene</t>
  </si>
  <si>
    <t>Coppin George</t>
  </si>
  <si>
    <t>Woodbridge Gary</t>
  </si>
  <si>
    <t>Johnson Paul</t>
  </si>
  <si>
    <t>Crompton Colin</t>
  </si>
  <si>
    <t>Barrett Ann</t>
  </si>
  <si>
    <t>Mills Hannah</t>
  </si>
  <si>
    <t>Hyslop Kay</t>
  </si>
  <si>
    <t>Pryde Martin</t>
  </si>
  <si>
    <t>Polizzi Diana</t>
  </si>
  <si>
    <t>Hardy Colette</t>
  </si>
  <si>
    <t>Shelley Gillian</t>
  </si>
  <si>
    <t>Johnson Linda</t>
  </si>
  <si>
    <t>Woolley Russell</t>
  </si>
  <si>
    <t>Devlin Adam</t>
  </si>
  <si>
    <t>Roberts Adele</t>
  </si>
  <si>
    <t>Crompton Sonia</t>
  </si>
  <si>
    <t>Sheldrick Lisa</t>
  </si>
  <si>
    <t>Barrett Bhavna</t>
  </si>
  <si>
    <t>Bennett Douglas</t>
  </si>
  <si>
    <t>Shearer Russell</t>
  </si>
  <si>
    <t>Lloyd Joanna</t>
  </si>
  <si>
    <t>Roberts Nuala</t>
  </si>
  <si>
    <t>Mead Frances</t>
  </si>
  <si>
    <t>Hulme Amanda</t>
  </si>
  <si>
    <t>Shelley Joanna</t>
  </si>
  <si>
    <t>Hardy George</t>
  </si>
  <si>
    <t>Gadd Michael</t>
  </si>
  <si>
    <t>Parkes Jane</t>
  </si>
  <si>
    <t>Seabrook Simone</t>
  </si>
  <si>
    <t>Woodbridge Nazma</t>
  </si>
  <si>
    <t>Murray Antony</t>
  </si>
  <si>
    <t>Green Alison</t>
  </si>
  <si>
    <t>Lamb Christopher</t>
  </si>
  <si>
    <t>Pooley Harry</t>
  </si>
  <si>
    <t>Cousins Elisabeth</t>
  </si>
  <si>
    <t>Field Colin</t>
  </si>
  <si>
    <t>Simpson Paulin</t>
  </si>
  <si>
    <t>Cousins Gary</t>
  </si>
  <si>
    <t>King Paul</t>
  </si>
  <si>
    <t>Primrose Carol</t>
  </si>
  <si>
    <t>Nash Roger</t>
  </si>
  <si>
    <t>Massie John</t>
  </si>
  <si>
    <t>Swart Liam</t>
  </si>
  <si>
    <t>Simpson Alan</t>
  </si>
  <si>
    <t>Parrett Dimitrios</t>
  </si>
  <si>
    <t>Field Rosalie</t>
  </si>
  <si>
    <t>MacMillan David</t>
  </si>
  <si>
    <t>Gore Jayne</t>
  </si>
  <si>
    <t>Haigh Steven</t>
  </si>
  <si>
    <t>Channing Tracey</t>
  </si>
  <si>
    <t>Deering Adrian</t>
  </si>
  <si>
    <t>Sheldrick Lynnette</t>
  </si>
  <si>
    <t>Lamb Clare</t>
  </si>
  <si>
    <t>Bland Alan</t>
  </si>
  <si>
    <t>Robinson Emma</t>
  </si>
  <si>
    <t>Kralj Sylvia</t>
  </si>
  <si>
    <t>Polizzi Nicola</t>
  </si>
  <si>
    <t>Barrett Joseph</t>
  </si>
  <si>
    <t>Gibbs Dimitrios</t>
  </si>
  <si>
    <t>Barrett Robert</t>
  </si>
  <si>
    <t>Smith Kathryn</t>
  </si>
  <si>
    <t>Walmsley Dimitrios</t>
  </si>
  <si>
    <t>Lloyd Andree</t>
  </si>
  <si>
    <t>Lewis Sharmin</t>
  </si>
  <si>
    <t>Wilson Adrian</t>
  </si>
  <si>
    <t>John Daniel</t>
  </si>
  <si>
    <t>Deering Grace</t>
  </si>
  <si>
    <t>Choi Jeanne</t>
  </si>
  <si>
    <t>Smith Patricia</t>
  </si>
  <si>
    <t>Mongan Katie</t>
  </si>
  <si>
    <t>Johnson Chi</t>
  </si>
  <si>
    <t>Deering Olu</t>
  </si>
  <si>
    <t>Shelley Dimitrios</t>
  </si>
  <si>
    <t>Brant Paul</t>
  </si>
  <si>
    <t>Mongan Nishma</t>
  </si>
  <si>
    <t>Robinson Darren</t>
  </si>
  <si>
    <t>Field Margaret</t>
  </si>
  <si>
    <t>Bennett Frank</t>
  </si>
  <si>
    <t>Murray Hannah</t>
  </si>
  <si>
    <t>Shelley Nishma</t>
  </si>
  <si>
    <t>Simpson Josie</t>
  </si>
  <si>
    <t>Jones Gordon</t>
  </si>
  <si>
    <t>Jackson Giulio</t>
  </si>
  <si>
    <t>Gilroy Josie</t>
  </si>
  <si>
    <t>Rasul Giulio</t>
  </si>
  <si>
    <t>Colley Bevis</t>
  </si>
  <si>
    <t>Walmsley Nuala</t>
  </si>
  <si>
    <t>Primrose Leslie</t>
  </si>
  <si>
    <t>Wright Rebecca</t>
  </si>
  <si>
    <t>Rutherford Leigh</t>
  </si>
  <si>
    <t>Richardson Nuala</t>
  </si>
  <si>
    <t>Powell Adele</t>
  </si>
  <si>
    <t>Wright Iris</t>
  </si>
  <si>
    <t>Gibbs Nazma</t>
  </si>
  <si>
    <t>Parrett Rebecca</t>
  </si>
  <si>
    <t>Morris Chi</t>
  </si>
  <si>
    <t>Andrews Diana</t>
  </si>
  <si>
    <t>Choi Daniel</t>
  </si>
  <si>
    <t>Mead Darren</t>
  </si>
  <si>
    <t>Henry Gordon</t>
  </si>
  <si>
    <t>Ewart Giulio</t>
  </si>
  <si>
    <t>Hardy Brenda</t>
  </si>
  <si>
    <t>Scholes Selina</t>
  </si>
  <si>
    <t>Robinson Jayne</t>
  </si>
  <si>
    <t>MacMillan Peter</t>
  </si>
  <si>
    <t>Smith Tracey</t>
  </si>
  <si>
    <t>Turner Chi</t>
  </si>
  <si>
    <t>Hardy Jeanne</t>
  </si>
  <si>
    <t>Swart Alan</t>
  </si>
  <si>
    <t>Coppin Venetia</t>
  </si>
  <si>
    <t>Mongan Tracey</t>
  </si>
  <si>
    <t>MacMillan Antony</t>
  </si>
  <si>
    <t>Green Phyllis</t>
  </si>
  <si>
    <t>Woolley Leslie</t>
  </si>
  <si>
    <t>Gilroy Syed</t>
  </si>
  <si>
    <t>Murray Angela</t>
  </si>
  <si>
    <t>Henry Robert</t>
  </si>
  <si>
    <t>Deering Robert</t>
  </si>
  <si>
    <t>Lamb Jean</t>
  </si>
  <si>
    <t>Rasul Carol</t>
  </si>
  <si>
    <t>Coombs Phyllis</t>
  </si>
  <si>
    <t>Swart Frank</t>
  </si>
  <si>
    <t>Barrett Hannah</t>
  </si>
  <si>
    <t>Mills Grace</t>
  </si>
  <si>
    <t>Field Elizabeth</t>
  </si>
  <si>
    <t>Seabrook Amanda</t>
  </si>
  <si>
    <t>Smith William</t>
  </si>
  <si>
    <t>Andrews Simone</t>
  </si>
  <si>
    <t>Massie Herbert</t>
  </si>
  <si>
    <t>Scholes Colin</t>
  </si>
  <si>
    <t>Swart Antony</t>
  </si>
  <si>
    <t>Andrews Brenda</t>
  </si>
  <si>
    <t>Wright Douglas</t>
  </si>
  <si>
    <t>Robinson Julie</t>
  </si>
  <si>
    <t>Andrews Chi</t>
  </si>
  <si>
    <t>Kralj Emma</t>
  </si>
  <si>
    <t>Leyland Diane</t>
  </si>
  <si>
    <t>Parke Josie</t>
  </si>
  <si>
    <t>Coppin Carmel</t>
  </si>
  <si>
    <t>Gadd Simon</t>
  </si>
  <si>
    <t>Turner Lynnette</t>
  </si>
  <si>
    <t>Haigh Grace</t>
  </si>
  <si>
    <t>Coppin Adele</t>
  </si>
  <si>
    <t>Gibbs Judy</t>
  </si>
  <si>
    <t>Fleet Antony</t>
  </si>
  <si>
    <t>Pooley James</t>
  </si>
  <si>
    <t>Walmsley Adam</t>
  </si>
  <si>
    <t>Gilroy Sharmin</t>
  </si>
  <si>
    <t>Parke William</t>
  </si>
  <si>
    <t>Kralj Kathleen</t>
  </si>
  <si>
    <t>Pooley Selina</t>
  </si>
  <si>
    <t>Woolley Elsie</t>
  </si>
  <si>
    <t>Cousins Chi</t>
  </si>
  <si>
    <t>Mongan Antony</t>
  </si>
  <si>
    <t>Stevenson Tirzah</t>
  </si>
  <si>
    <t>Gilroy Catherine</t>
  </si>
  <si>
    <t>Bland Simone</t>
  </si>
  <si>
    <t>Gibbs Syed</t>
  </si>
  <si>
    <t>Woolley Lisa</t>
  </si>
  <si>
    <t>Andrews Selina</t>
  </si>
  <si>
    <t>Gorton Elizabeth</t>
  </si>
  <si>
    <t>Henry Kathleen</t>
  </si>
  <si>
    <t>Shute Edward</t>
  </si>
  <si>
    <t>Deering Timothy</t>
  </si>
  <si>
    <t>Johnson Gordon</t>
  </si>
  <si>
    <t>Murray Sonia</t>
  </si>
  <si>
    <t>Jarvis Daniel</t>
  </si>
  <si>
    <t>King Eunice</t>
  </si>
  <si>
    <t>Mills Diane</t>
  </si>
  <si>
    <t>Geraghty Arthur</t>
  </si>
  <si>
    <t>Bland Thomas</t>
  </si>
  <si>
    <t>Gibbs William</t>
  </si>
  <si>
    <t>Fleet Diane</t>
  </si>
  <si>
    <t>Woodbridge Roger</t>
  </si>
  <si>
    <t>Parrett Edward</t>
  </si>
  <si>
    <t>Coppin Gary</t>
  </si>
  <si>
    <t>Goddard Frank</t>
  </si>
  <si>
    <t>Pryde Lynnette</t>
  </si>
  <si>
    <t>Crompton Ripduman</t>
  </si>
  <si>
    <t>Wilson Christopher</t>
  </si>
  <si>
    <t>Parke Kathleen</t>
  </si>
  <si>
    <t>Hyslop Colette</t>
  </si>
  <si>
    <t>Jarvis Simon</t>
  </si>
  <si>
    <t>Parkes Lynnette</t>
  </si>
  <si>
    <t>Geraghty Nicholas</t>
  </si>
  <si>
    <t>Sheldrick Julie</t>
  </si>
  <si>
    <t>Green Nishma</t>
  </si>
  <si>
    <t>Webb Harry</t>
  </si>
  <si>
    <t>Bennett Francis</t>
  </si>
  <si>
    <t>Rutherford Gill</t>
  </si>
  <si>
    <t>Gorton Phyllis</t>
  </si>
  <si>
    <t>Primrose Gary</t>
  </si>
  <si>
    <t>Smith Syed</t>
  </si>
  <si>
    <t>Roberts Timothy</t>
  </si>
  <si>
    <t>Barrett Tirzah</t>
  </si>
  <si>
    <t>Jarvis Russell</t>
  </si>
  <si>
    <t>Crompton Catherine</t>
  </si>
  <si>
    <t>Gilroy Selina</t>
  </si>
  <si>
    <t>Turner Adrian</t>
  </si>
  <si>
    <t>Brant Helen</t>
  </si>
  <si>
    <t>Seabrook Giulio</t>
  </si>
  <si>
    <t>Stevenson Sarah</t>
  </si>
  <si>
    <t>Ewart Colin</t>
  </si>
  <si>
    <t>Geraghty Sarah</t>
  </si>
  <si>
    <t>Pooley Jeanne</t>
  </si>
  <si>
    <t>Sheldrick Colette</t>
  </si>
  <si>
    <t>Parrett Colin</t>
  </si>
  <si>
    <t>Parkes Samantha</t>
  </si>
  <si>
    <t>Nielson Colette</t>
  </si>
  <si>
    <t>Gilroy Katie</t>
  </si>
  <si>
    <t>Parkes Jayne</t>
  </si>
  <si>
    <t>Geraghty Venetia</t>
  </si>
  <si>
    <t>Morris Anastasia</t>
  </si>
  <si>
    <t>Turner Jonathan</t>
  </si>
  <si>
    <t>Mistry Paul</t>
  </si>
  <si>
    <t>Massie Anastasia</t>
  </si>
  <si>
    <t>Watt Simone</t>
  </si>
  <si>
    <t>Mills Jayne</t>
  </si>
  <si>
    <t>Haigh Jonathan</t>
  </si>
  <si>
    <t>Richards Jeanne</t>
  </si>
  <si>
    <t>Mills Eileen</t>
  </si>
  <si>
    <t>Choi Brenda</t>
  </si>
  <si>
    <t>Rutherford Frank</t>
  </si>
  <si>
    <t>Scholes Miroslawa</t>
  </si>
  <si>
    <t>Jackson Gary</t>
  </si>
  <si>
    <t>John Thomas</t>
  </si>
  <si>
    <t>Murray Francis</t>
  </si>
  <si>
    <t>Gore Diane</t>
  </si>
  <si>
    <t>Johnson Janet</t>
  </si>
  <si>
    <t>Mongan George</t>
  </si>
  <si>
    <t>Bland Jill</t>
  </si>
  <si>
    <t>Dingley Martin</t>
  </si>
  <si>
    <t>Andrews Roger</t>
  </si>
  <si>
    <t>Pryde Tracey</t>
  </si>
  <si>
    <t>Bland Lesley</t>
  </si>
  <si>
    <t>Wynn Diana</t>
  </si>
  <si>
    <t>Cousins Paul</t>
  </si>
  <si>
    <t>Dingley Christopher</t>
  </si>
  <si>
    <t>MacMillan Roger</t>
  </si>
  <si>
    <t>Nielson Antony</t>
  </si>
  <si>
    <t>Parrett Jane</t>
  </si>
  <si>
    <t>Watt David</t>
  </si>
  <si>
    <t>Housley Adrian</t>
  </si>
  <si>
    <t>Woodbridge Jayne</t>
  </si>
  <si>
    <t>Marsden Roy</t>
  </si>
  <si>
    <t>Shute Gary</t>
  </si>
  <si>
    <t>Kralj James</t>
  </si>
  <si>
    <t>Watt Jill</t>
  </si>
  <si>
    <t>Murray Leigh</t>
  </si>
  <si>
    <t>Shute Gill</t>
  </si>
  <si>
    <t>Kralj David</t>
  </si>
  <si>
    <t>Shearer Giulio</t>
  </si>
  <si>
    <t>Sheldrick Thomas</t>
  </si>
  <si>
    <t>Collingwood Sarah</t>
  </si>
  <si>
    <t>Jarvis Bevis</t>
  </si>
  <si>
    <t>Channing Alan</t>
  </si>
  <si>
    <t>Lewis Janet</t>
  </si>
  <si>
    <t>Parrett Simon</t>
  </si>
  <si>
    <t>Goddard Sonia</t>
  </si>
  <si>
    <t>Jackson Jeanne</t>
  </si>
  <si>
    <t>Rasul Julie</t>
  </si>
  <si>
    <t>Ewart Davide</t>
  </si>
  <si>
    <t>Hardy Phyllis</t>
  </si>
  <si>
    <t>Richards Jane</t>
  </si>
  <si>
    <t>Rutherford Matthew</t>
  </si>
  <si>
    <t>Standen Brenda</t>
  </si>
  <si>
    <t>Coppin Roy</t>
  </si>
  <si>
    <t>Rasul Antony</t>
  </si>
  <si>
    <t>Mills Paulin</t>
  </si>
  <si>
    <t>Parke Ian</t>
  </si>
  <si>
    <t>Murray Timothy</t>
  </si>
  <si>
    <t>Gadd Daniel</t>
  </si>
  <si>
    <t>Wilson Venetia</t>
  </si>
  <si>
    <t>Hyslop Christopher</t>
  </si>
  <si>
    <t>Parke Jonathan</t>
  </si>
  <si>
    <t>Smith Bhavna</t>
  </si>
  <si>
    <t>Wilson Laura</t>
  </si>
  <si>
    <t>Deering Rebecca</t>
  </si>
  <si>
    <t>John Gary</t>
  </si>
  <si>
    <t>Gadd Colette</t>
  </si>
  <si>
    <t>Henry Angela</t>
  </si>
  <si>
    <t>Brant Grace</t>
  </si>
  <si>
    <t>Standen Bhavna</t>
  </si>
  <si>
    <t>Turner Paulin</t>
  </si>
  <si>
    <t>Johnson Ian</t>
  </si>
  <si>
    <t>Gilroy Emma</t>
  </si>
  <si>
    <t>MacMillan Rosalie</t>
  </si>
  <si>
    <t>Bennett William</t>
  </si>
  <si>
    <t>Nielson Adrian</t>
  </si>
  <si>
    <t>Goddard Andrew</t>
  </si>
  <si>
    <t>Mongan Brigitte</t>
  </si>
  <si>
    <t>Webb Josie</t>
  </si>
  <si>
    <t>Gilroy Gordon</t>
  </si>
  <si>
    <t>Murray Lisa</t>
  </si>
  <si>
    <t>Murray Elizabeth</t>
  </si>
  <si>
    <t>Bennett Jeanne</t>
  </si>
  <si>
    <t>Scholes Simon</t>
  </si>
  <si>
    <t>Richardson Raymond</t>
  </si>
  <si>
    <t>Marsden Gordon</t>
  </si>
  <si>
    <t>Nash Noella</t>
  </si>
  <si>
    <t>Lovett Davide</t>
  </si>
  <si>
    <t>Mills Adrian</t>
  </si>
  <si>
    <t>Field Martin</t>
  </si>
  <si>
    <t>Gibbs Simone</t>
  </si>
  <si>
    <t>Henry Patricia</t>
  </si>
  <si>
    <t>Dawber Eunice</t>
  </si>
  <si>
    <t>King Phyllis</t>
  </si>
  <si>
    <t>Lewis Yvonne</t>
  </si>
  <si>
    <t>Deering Hannah</t>
  </si>
  <si>
    <t>Lloyd Colin</t>
  </si>
  <si>
    <t>Gore Bruno</t>
  </si>
  <si>
    <t>Webb Lynette</t>
  </si>
  <si>
    <t>Watt Gordon</t>
  </si>
  <si>
    <t>MacMillan Leigh</t>
  </si>
  <si>
    <t>Ewart Adam</t>
  </si>
  <si>
    <t>Mills Daniel</t>
  </si>
  <si>
    <t>Parkes Edward</t>
  </si>
  <si>
    <t>Ewart Gill</t>
  </si>
  <si>
    <t>Standen Jayne</t>
  </si>
  <si>
    <t>Norman Davide</t>
  </si>
  <si>
    <t>Gorton Arthur</t>
  </si>
  <si>
    <t>Simpson Leslie</t>
  </si>
  <si>
    <t>Brant Rebecca</t>
  </si>
  <si>
    <t>Fleet Colette</t>
  </si>
  <si>
    <t>Shearer George</t>
  </si>
  <si>
    <t>Johnson Jane</t>
  </si>
  <si>
    <t>Swart Hannah</t>
  </si>
  <si>
    <t>Murray Anne</t>
  </si>
  <si>
    <t>Shearer Sandra</t>
  </si>
  <si>
    <t>Nash Edward</t>
  </si>
  <si>
    <t>Andrews Dimitrios</t>
  </si>
  <si>
    <t>Deering Giulio</t>
  </si>
  <si>
    <t>Lloyd Gary</t>
  </si>
  <si>
    <t>Channing Colette</t>
  </si>
  <si>
    <t>Shelley Bevis</t>
  </si>
  <si>
    <t>Coppin Jonathan</t>
  </si>
  <si>
    <t>Bland Tirzah</t>
  </si>
  <si>
    <t>Lloyd Jeanne</t>
  </si>
  <si>
    <t>Rutherford Antony</t>
  </si>
  <si>
    <t>Devlin Dimitrios</t>
  </si>
  <si>
    <t>Shute Julie</t>
  </si>
  <si>
    <t>Leyland Ian</t>
  </si>
  <si>
    <t>Turner Anne</t>
  </si>
  <si>
    <t>Polizzi Thomas</t>
  </si>
  <si>
    <t>Geraghty Helen</t>
  </si>
  <si>
    <t>Colley Gwendolyn</t>
  </si>
  <si>
    <t>MacMillan Diane</t>
  </si>
  <si>
    <t>Rawson Sandra</t>
  </si>
  <si>
    <t>Woolley Daniel</t>
  </si>
  <si>
    <t>Woolley Chi</t>
  </si>
  <si>
    <t>Bland Amanda</t>
  </si>
  <si>
    <t>Crompton Gwendolyn</t>
  </si>
  <si>
    <t>Mills Raymond</t>
  </si>
  <si>
    <t>Wynn Kathryn</t>
  </si>
  <si>
    <t>Stevenson Philip</t>
  </si>
  <si>
    <t>Fleet Herbert</t>
  </si>
  <si>
    <t>Green Raymond</t>
  </si>
  <si>
    <t>Ranson Eileen</t>
  </si>
  <si>
    <t>Murray Gary</t>
  </si>
  <si>
    <t>MacMillan Sharmin</t>
  </si>
  <si>
    <t>Sheldrick Linda</t>
  </si>
  <si>
    <t>Parke Paul</t>
  </si>
  <si>
    <t>Watt Adam</t>
  </si>
  <si>
    <t>Parrett Rosalie</t>
  </si>
  <si>
    <t>Colley Elizabeth</t>
  </si>
  <si>
    <t>Jones Christopher</t>
  </si>
  <si>
    <t>Collingwood Edward</t>
  </si>
  <si>
    <t>Coombs Ann</t>
  </si>
  <si>
    <t>Robinson Chi</t>
  </si>
  <si>
    <t>Goddard Brigitte</t>
  </si>
  <si>
    <t>Smith Nuala</t>
  </si>
  <si>
    <t>Richardson Simon</t>
  </si>
  <si>
    <t>Richards Syed</t>
  </si>
  <si>
    <t>Pooley Gary</t>
  </si>
  <si>
    <t>Walmsley Roger</t>
  </si>
  <si>
    <t>Standen Giulio</t>
  </si>
  <si>
    <t>MacMillan Francis</t>
  </si>
  <si>
    <t>Scholes Harry</t>
  </si>
  <si>
    <t>Lovett Steven</t>
  </si>
  <si>
    <t>Nielson Philip</t>
  </si>
  <si>
    <t>Mills Michael</t>
  </si>
  <si>
    <t>Webb Phyllis</t>
  </si>
  <si>
    <t>Channing Bevis</t>
  </si>
  <si>
    <t>Brant Sarah</t>
  </si>
  <si>
    <t>Turner Hannah</t>
  </si>
  <si>
    <t>Woolley Venetia</t>
  </si>
  <si>
    <t>Housley Kay</t>
  </si>
  <si>
    <t>Sheldrick Darren</t>
  </si>
  <si>
    <t>Roberts John</t>
  </si>
  <si>
    <t>Dingley James</t>
  </si>
  <si>
    <t>Gilroy Graham</t>
  </si>
  <si>
    <t>Rasul Angela</t>
  </si>
  <si>
    <t>Stevenson Jeanne</t>
  </si>
  <si>
    <t>Bennett Saleha</t>
  </si>
  <si>
    <t>Norman Andree</t>
  </si>
  <si>
    <t>Wynn Herbert</t>
  </si>
  <si>
    <t>Devlin Gillian</t>
  </si>
  <si>
    <t>Bennett Gary</t>
  </si>
  <si>
    <t>Massie Mark</t>
  </si>
  <si>
    <t>Brant Andrew</t>
  </si>
  <si>
    <t>Morris Leigh</t>
  </si>
  <si>
    <t>Parrett Giulio</t>
  </si>
  <si>
    <t>Mistry Nuala</t>
  </si>
  <si>
    <t>Devlin Catherine</t>
  </si>
  <si>
    <t>Bland Gill</t>
  </si>
  <si>
    <t>Sheldrick Tirzah</t>
  </si>
  <si>
    <t>Wynn David</t>
  </si>
  <si>
    <t>Henry Adele</t>
  </si>
  <si>
    <t>Wynn Eileen</t>
  </si>
  <si>
    <t>John Martin</t>
  </si>
  <si>
    <t>Bennett Jean</t>
  </si>
  <si>
    <t>Smith Amanda</t>
  </si>
  <si>
    <t>Dingley Gillian</t>
  </si>
  <si>
    <t>Choi Sharmin</t>
  </si>
  <si>
    <t>Jackson Selina</t>
  </si>
  <si>
    <t>Deering Maureen</t>
  </si>
  <si>
    <t>Collingwood Amanda</t>
  </si>
  <si>
    <t>Turner Ian</t>
  </si>
  <si>
    <t>Walmsley Gary</t>
  </si>
  <si>
    <t>Wright Antony</t>
  </si>
  <si>
    <t>Leyland Eunice</t>
  </si>
  <si>
    <t>Cousins Angela</t>
  </si>
  <si>
    <t>Pryde Paulin</t>
  </si>
  <si>
    <t>Crompton Sarah</t>
  </si>
  <si>
    <t>Mistry Gabriele</t>
  </si>
  <si>
    <t>Gadd Dimitrios</t>
  </si>
  <si>
    <t>Field Clare</t>
  </si>
  <si>
    <t>Richards William</t>
  </si>
  <si>
    <t>Richardson Davide</t>
  </si>
  <si>
    <t>Choi Chi</t>
  </si>
  <si>
    <t>Kenney Timothy</t>
  </si>
  <si>
    <t>Jackson Andree</t>
  </si>
  <si>
    <t>Barrett Edward</t>
  </si>
  <si>
    <t>Hyslop Elisabeth</t>
  </si>
  <si>
    <t>Crompton Gordon</t>
  </si>
  <si>
    <t>Shelley Colin</t>
  </si>
  <si>
    <t>Pryde Douglas</t>
  </si>
  <si>
    <t>Bland Gwendolyn</t>
  </si>
  <si>
    <t>Andrews Adrian</t>
  </si>
  <si>
    <t>Lovett Miroslawa</t>
  </si>
  <si>
    <t>Field Alan</t>
  </si>
  <si>
    <t>Richards Adele</t>
  </si>
  <si>
    <t>Mongan Joseph</t>
  </si>
  <si>
    <t>Pryde Angela</t>
  </si>
  <si>
    <t>Murray Laura</t>
  </si>
  <si>
    <t>Parke Gillian</t>
  </si>
  <si>
    <t>Polizzi Joanne</t>
  </si>
  <si>
    <t>Powell Bhavna</t>
  </si>
  <si>
    <t>Parrett Herbert</t>
  </si>
  <si>
    <t>Parke Graham</t>
  </si>
  <si>
    <t>John Katie</t>
  </si>
  <si>
    <t>Lovett Ian</t>
  </si>
  <si>
    <t>Gadd Frank</t>
  </si>
  <si>
    <t>Crompton Martin</t>
  </si>
  <si>
    <t>Gadd Sharmin</t>
  </si>
  <si>
    <t>Hulme Rosalie</t>
  </si>
  <si>
    <t>Mills Julie</t>
  </si>
  <si>
    <t>Gadd Andree</t>
  </si>
  <si>
    <t>Barrett Lesley</t>
  </si>
  <si>
    <t>Crompton William</t>
  </si>
  <si>
    <t>Gilroy Anna</t>
  </si>
  <si>
    <t>Standen Dimitrios</t>
  </si>
  <si>
    <t>Johnson Hannah</t>
  </si>
  <si>
    <t>Field Anastasia</t>
  </si>
  <si>
    <t>Mills Yvonne</t>
  </si>
  <si>
    <t>Goddard Karen</t>
  </si>
  <si>
    <t>Norman Russell</t>
  </si>
  <si>
    <t>Crompton Leigh</t>
  </si>
  <si>
    <t>Jarvis Judy</t>
  </si>
  <si>
    <t>Ewart Diane</t>
  </si>
  <si>
    <t>Murray Anna</t>
  </si>
  <si>
    <t>Lloyd Kay</t>
  </si>
  <si>
    <t>Powell Diane</t>
  </si>
  <si>
    <t>Rawson Amanda</t>
  </si>
  <si>
    <t>McCarthy Venetia</t>
  </si>
  <si>
    <t>Bland Joanna</t>
  </si>
  <si>
    <t>Wright Irene</t>
  </si>
  <si>
    <t>Hulme Herbert</t>
  </si>
  <si>
    <t>Lovett Francis</t>
  </si>
  <si>
    <t>Hyslop Brigitte</t>
  </si>
  <si>
    <t>Smith Olu</t>
  </si>
  <si>
    <t>Parrett Mark</t>
  </si>
  <si>
    <t>Gadd Chi</t>
  </si>
  <si>
    <t>Woolley Laura</t>
  </si>
  <si>
    <t>Lovett Peter</t>
  </si>
  <si>
    <t>Walmsley Catherine</t>
  </si>
  <si>
    <t>Gore Roy</t>
  </si>
  <si>
    <t>Green Jonathan</t>
  </si>
  <si>
    <t>Norman Bruno</t>
  </si>
  <si>
    <t>Pryde Ann</t>
  </si>
  <si>
    <t>Swart Ripduman</t>
  </si>
  <si>
    <t>Hardy Anastasia</t>
  </si>
  <si>
    <t>Barrett Karen</t>
  </si>
  <si>
    <t>Coombs Rosalie</t>
  </si>
  <si>
    <t>MacMillan Colin</t>
  </si>
  <si>
    <t>Dawber George</t>
  </si>
  <si>
    <t>Parrett Roy</t>
  </si>
  <si>
    <t>Walmsley Morag</t>
  </si>
  <si>
    <t>Shute Kathryn</t>
  </si>
  <si>
    <t>Wilson Iris</t>
  </si>
  <si>
    <t>Bennett Diane</t>
  </si>
  <si>
    <t>Mistry Bruno</t>
  </si>
  <si>
    <t>Collingwood Shane</t>
  </si>
  <si>
    <t>Devlin James</t>
  </si>
  <si>
    <t>Brant Julie</t>
  </si>
  <si>
    <t>Gorton Edward</t>
  </si>
  <si>
    <t>Marsden Jill</t>
  </si>
  <si>
    <t>Murray Alison</t>
  </si>
  <si>
    <t>Seabrook Sally</t>
  </si>
  <si>
    <t>Woolley Eunice</t>
  </si>
  <si>
    <t>Shelley Christopher</t>
  </si>
  <si>
    <t>Lovett Nicholas</t>
  </si>
  <si>
    <t>Parkes Leigh</t>
  </si>
  <si>
    <t>Fleet Kathleen</t>
  </si>
  <si>
    <t>Andrews Rebecca</t>
  </si>
  <si>
    <t>Geraghty Clare</t>
  </si>
  <si>
    <t>Powell Leonard</t>
  </si>
  <si>
    <t>Andrews Colette</t>
  </si>
  <si>
    <t>Field Bevis</t>
  </si>
  <si>
    <t>Gore Jill</t>
  </si>
  <si>
    <t>Gore Colette</t>
  </si>
  <si>
    <t>Simpson Sarah</t>
  </si>
  <si>
    <t>Barrett Frank</t>
  </si>
  <si>
    <t>Green Davide</t>
  </si>
  <si>
    <t>Webb Robert</t>
  </si>
  <si>
    <t>Bland Sylvia</t>
  </si>
  <si>
    <t>Barrett Kathleen</t>
  </si>
  <si>
    <t>Norman Jane</t>
  </si>
  <si>
    <t>MacMillan Simon</t>
  </si>
  <si>
    <t>Dingley Nishma</t>
  </si>
  <si>
    <t>John Frank</t>
  </si>
  <si>
    <t>Webb Jill</t>
  </si>
  <si>
    <t>Jackson Peter</t>
  </si>
  <si>
    <t>Wynn Jill</t>
  </si>
  <si>
    <t>Crompton Christopher</t>
  </si>
  <si>
    <t>Fleet Nazma</t>
  </si>
  <si>
    <t>Lewis Alan</t>
  </si>
  <si>
    <t>Mongan Sarah</t>
  </si>
  <si>
    <t>Mead Antony</t>
  </si>
  <si>
    <t>Robinson John</t>
  </si>
  <si>
    <t>Webb Iris</t>
  </si>
  <si>
    <t>Gibbs Nishma</t>
  </si>
  <si>
    <t>Henry Joanne</t>
  </si>
  <si>
    <t>Barrett Gordon</t>
  </si>
  <si>
    <t>Shute Arthur</t>
  </si>
  <si>
    <t>Ewart Helen</t>
  </si>
  <si>
    <t>Leyland Paul</t>
  </si>
  <si>
    <t>King Elsie</t>
  </si>
  <si>
    <t>Richards Samantha</t>
  </si>
  <si>
    <t>Devlin Chi</t>
  </si>
  <si>
    <t>Shearer Harry</t>
  </si>
  <si>
    <t>MacMillan Eileen</t>
  </si>
  <si>
    <t>Channing David</t>
  </si>
  <si>
    <t>Scholes Raymond</t>
  </si>
  <si>
    <t>Dawber Elizabeth</t>
  </si>
  <si>
    <t>Swart Darren</t>
  </si>
  <si>
    <t>Murray Maureen</t>
  </si>
  <si>
    <t>Goddard Clare</t>
  </si>
  <si>
    <t>Massie Adam</t>
  </si>
  <si>
    <t>Stevenson Timothy</t>
  </si>
  <si>
    <t>Gadd George</t>
  </si>
  <si>
    <t>Murray Jeanne</t>
  </si>
  <si>
    <t>Jackson Bevis</t>
  </si>
  <si>
    <t>Woolley Gillian</t>
  </si>
  <si>
    <t>Gore Leigh</t>
  </si>
  <si>
    <t>Pryde Leonard</t>
  </si>
  <si>
    <t>Johnson Elisabeth</t>
  </si>
  <si>
    <t>Scholes Jean</t>
  </si>
  <si>
    <t>Richards Arthur</t>
  </si>
  <si>
    <t>Jones Emma</t>
  </si>
  <si>
    <t>Parkes Sarah</t>
  </si>
  <si>
    <t>Pryde Catherine</t>
  </si>
  <si>
    <t>McCarthy Joseph</t>
  </si>
  <si>
    <t>Richards Angela</t>
  </si>
  <si>
    <t>Ewart Phyllis</t>
  </si>
  <si>
    <t>Powell Jill</t>
  </si>
  <si>
    <t>Nielson Patricia</t>
  </si>
  <si>
    <t>Dingley Katie</t>
  </si>
  <si>
    <t>Leyland Robert</t>
  </si>
  <si>
    <t>MacMillan Timothy</t>
  </si>
  <si>
    <t>Andrews Nazma</t>
  </si>
  <si>
    <t>Collingwood Leigh</t>
  </si>
  <si>
    <t>Webb Ian</t>
  </si>
  <si>
    <t>Norman Colin</t>
  </si>
  <si>
    <t>Primrose Julie</t>
  </si>
  <si>
    <t>John Catherine</t>
  </si>
  <si>
    <t>Dawber Jayne</t>
  </si>
  <si>
    <t>Jones Ripduman</t>
  </si>
  <si>
    <t>Haigh Miroslawa</t>
  </si>
  <si>
    <t>Channing Morag</t>
  </si>
  <si>
    <t>Pooley Ann</t>
  </si>
  <si>
    <t>Lloyd Tirzah</t>
  </si>
  <si>
    <t>Sheldrick Elsie</t>
  </si>
  <si>
    <t>Ranson Colette</t>
  </si>
  <si>
    <t>Pryde Leslie</t>
  </si>
  <si>
    <t>Powell Carol</t>
  </si>
  <si>
    <t>Gadd Gwendolyn</t>
  </si>
  <si>
    <t>Gorton Katie</t>
  </si>
  <si>
    <t>Pryde Diane</t>
  </si>
  <si>
    <t>Powell Chi</t>
  </si>
  <si>
    <t>Gilroy Michael</t>
  </si>
  <si>
    <t>Rasul Bruno</t>
  </si>
  <si>
    <t>Hyslop Lisa</t>
  </si>
  <si>
    <t>Coombs Elsie</t>
  </si>
  <si>
    <t>Coppin Roger</t>
  </si>
  <si>
    <t>Murray Helen</t>
  </si>
  <si>
    <t>Hyslop Giulio</t>
  </si>
  <si>
    <t>Hardy Alan</t>
  </si>
  <si>
    <t>Cousins Adele</t>
  </si>
  <si>
    <t>McCarthy Harry</t>
  </si>
  <si>
    <t>MacMillan Lisa</t>
  </si>
  <si>
    <t>Kenney Paul</t>
  </si>
  <si>
    <t>Lovett Emma</t>
  </si>
  <si>
    <t>Rasul Douglas</t>
  </si>
  <si>
    <t>Jackson Martin</t>
  </si>
  <si>
    <t>Jones Bhavna</t>
  </si>
  <si>
    <t>Smith Karen</t>
  </si>
  <si>
    <t>Parke Alan</t>
  </si>
  <si>
    <t>Woolley Anna</t>
  </si>
  <si>
    <t>Mistry Jill</t>
  </si>
  <si>
    <t>Field Elisabeth</t>
  </si>
  <si>
    <t>Bennett Joanna</t>
  </si>
  <si>
    <t>Rawson Adrian</t>
  </si>
  <si>
    <t>Polizzi Morag</t>
  </si>
  <si>
    <t>Ranson Sandra</t>
  </si>
  <si>
    <t>Ewart Gary</t>
  </si>
  <si>
    <t>Mistry Maureen</t>
  </si>
  <si>
    <t>Gadd Christopher</t>
  </si>
  <si>
    <t>Hyslop Diana</t>
  </si>
  <si>
    <t>Turner Samantha</t>
  </si>
  <si>
    <t>Ranson Harry</t>
  </si>
  <si>
    <t>Marsden Joseph</t>
  </si>
  <si>
    <t>Scholes Nuala</t>
  </si>
  <si>
    <t>Turner Bruno</t>
  </si>
  <si>
    <t>Colley Rebecca</t>
  </si>
  <si>
    <t>Hulme Julie</t>
  </si>
  <si>
    <t>Sheldrick Miroslawa</t>
  </si>
  <si>
    <t>Fleet Sandra</t>
  </si>
  <si>
    <t>Gilroy Carmel</t>
  </si>
  <si>
    <t>Massie Andrew</t>
  </si>
  <si>
    <t>Cousins Steven</t>
  </si>
  <si>
    <t>Johnson Francis</t>
  </si>
  <si>
    <t>Collingwood Alan</t>
  </si>
  <si>
    <t>Hulme Jane</t>
  </si>
  <si>
    <t>Richards Miroslawa</t>
  </si>
  <si>
    <t>Mills Frances</t>
  </si>
  <si>
    <t>Hardy Adam</t>
  </si>
  <si>
    <t>Parkes Darren</t>
  </si>
  <si>
    <t>Gilroy Nuala</t>
  </si>
  <si>
    <t>Jackson Jean</t>
  </si>
  <si>
    <t>Mistry Jeanne</t>
  </si>
  <si>
    <t>Scholes Kathryn</t>
  </si>
  <si>
    <t>Nash Olu</t>
  </si>
  <si>
    <t>Devlin Roger</t>
  </si>
  <si>
    <t>Nash Richard</t>
  </si>
  <si>
    <t>Gorton Sarah</t>
  </si>
  <si>
    <t>Hulme Adam</t>
  </si>
  <si>
    <t>Gilroy Alan</t>
  </si>
  <si>
    <t>Collingwood Anne</t>
  </si>
  <si>
    <t>Webb Gill</t>
  </si>
  <si>
    <t>Pryde David</t>
  </si>
  <si>
    <t>Lewis Jeanne</t>
  </si>
  <si>
    <t>Morris Antony</t>
  </si>
  <si>
    <t>Woolley Gwendolyn</t>
  </si>
  <si>
    <t>Walmsley Lynette</t>
  </si>
  <si>
    <t>Wilson Liam</t>
  </si>
  <si>
    <t>Andrews Joanne</t>
  </si>
  <si>
    <t>Dawber Rebecca</t>
  </si>
  <si>
    <t>Cousins George</t>
  </si>
  <si>
    <t>Rutherford Stuart</t>
  </si>
  <si>
    <t>Choi Margaret</t>
  </si>
  <si>
    <t>Rasul Leigh</t>
  </si>
  <si>
    <t>Richardson Alison</t>
  </si>
  <si>
    <t>Simpson Brigitte</t>
  </si>
  <si>
    <t>Ranson Dimitrios</t>
  </si>
  <si>
    <t>Sheldrick Jeanne</t>
  </si>
  <si>
    <t>Woodbridge Josie</t>
  </si>
  <si>
    <t>Pryde Adele</t>
  </si>
  <si>
    <t>Sheldrick Amanda</t>
  </si>
  <si>
    <t>Bennett Sally</t>
  </si>
  <si>
    <t>Coppin Raymond</t>
  </si>
  <si>
    <t>Polizzi Douglas</t>
  </si>
  <si>
    <t>Brant Gill</t>
  </si>
  <si>
    <t>Parrett Gordon</t>
  </si>
  <si>
    <t>Pooley Samantha</t>
  </si>
  <si>
    <t>Polizzi Iris</t>
  </si>
  <si>
    <t>Devlin Richard</t>
  </si>
  <si>
    <t>Ranson Kay</t>
  </si>
  <si>
    <t>Jackson Rosalie</t>
  </si>
  <si>
    <t>Marsden Lynnette</t>
  </si>
  <si>
    <t>Shute Venetia</t>
  </si>
  <si>
    <t>Housley Antony</t>
  </si>
  <si>
    <t>Gorton Carmel</t>
  </si>
  <si>
    <t>Lewis Robert</t>
  </si>
  <si>
    <t>Murray Kevin</t>
  </si>
  <si>
    <t>Nash Leonard</t>
  </si>
  <si>
    <t>Coombs Gabriele</t>
  </si>
  <si>
    <t>Bland Christopher</t>
  </si>
  <si>
    <t>Gore Chi</t>
  </si>
  <si>
    <t>Ewart Rebecca</t>
  </si>
  <si>
    <t>Wright Arthur</t>
  </si>
  <si>
    <t>Gibbs Andrew</t>
  </si>
  <si>
    <t>Pooley Gabriele</t>
  </si>
  <si>
    <t>Smith Gwendolyn</t>
  </si>
  <si>
    <t>Kenney Jill</t>
  </si>
  <si>
    <t>Powell Tracey</t>
  </si>
  <si>
    <t>Parkes Helen</t>
  </si>
  <si>
    <t>Ranson George</t>
  </si>
  <si>
    <t>Brant Colin</t>
  </si>
  <si>
    <t>Marsden Ripduman</t>
  </si>
  <si>
    <t>Scholes Edward</t>
  </si>
  <si>
    <t>King Alan</t>
  </si>
  <si>
    <t>Seabrook Kathleen</t>
  </si>
  <si>
    <t>Shelley Sharmin</t>
  </si>
  <si>
    <t>Gadd Arthur</t>
  </si>
  <si>
    <t>Mistry Hannah</t>
  </si>
  <si>
    <t>Nielson Christopher</t>
  </si>
  <si>
    <t>Seabrook Karen</t>
  </si>
  <si>
    <t>Mills Colin</t>
  </si>
  <si>
    <t>McCarthy Adrian</t>
  </si>
  <si>
    <t>Standen Grace</t>
  </si>
  <si>
    <t>Brant Gabriele</t>
  </si>
  <si>
    <t>Barrett Christopher</t>
  </si>
  <si>
    <t>McCarthy Alan</t>
  </si>
  <si>
    <t>Leyland Tirzah</t>
  </si>
  <si>
    <t>Gibbs Bhavna</t>
  </si>
  <si>
    <t>Richards Elsie</t>
  </si>
  <si>
    <t>Sheldrick Diane</t>
  </si>
  <si>
    <t>Hyslop Adrian</t>
  </si>
  <si>
    <t>Rutherford Judy</t>
  </si>
  <si>
    <t>Fleet Richard</t>
  </si>
  <si>
    <t>Watt Anastasia</t>
  </si>
  <si>
    <t>Rawson Samantha</t>
  </si>
  <si>
    <t>Wright Gary</t>
  </si>
  <si>
    <t>Ranson Darren</t>
  </si>
  <si>
    <t>Turner Douglas</t>
  </si>
  <si>
    <t>Andrews Lynnette</t>
  </si>
  <si>
    <t>Leyland Julie</t>
  </si>
  <si>
    <t>McCarthy Alison</t>
  </si>
  <si>
    <t>Shute John</t>
  </si>
  <si>
    <t>Sheldrick Laura</t>
  </si>
  <si>
    <t>Wynn Leigh</t>
  </si>
  <si>
    <t>Leyland Arthur</t>
  </si>
  <si>
    <t>Henry Graham</t>
  </si>
  <si>
    <t>Coombs Joanne</t>
  </si>
  <si>
    <t>Turner David</t>
  </si>
  <si>
    <t>Mead Gabriele</t>
  </si>
  <si>
    <t>Bennett Frances</t>
  </si>
  <si>
    <t>Brant William</t>
  </si>
  <si>
    <t>Richardson Bruno</t>
  </si>
  <si>
    <t>Woodbridge Anna</t>
  </si>
  <si>
    <t>Rawson David</t>
  </si>
  <si>
    <t>King Joseph</t>
  </si>
  <si>
    <t>Mills Venetia</t>
  </si>
  <si>
    <t>Bennett Brenda</t>
  </si>
  <si>
    <t>Massie Douglas</t>
  </si>
  <si>
    <t>Seabrook Colette</t>
  </si>
  <si>
    <t>Pooley Simon</t>
  </si>
  <si>
    <t>Johnson Joanna</t>
  </si>
  <si>
    <t>Massie Steven</t>
  </si>
  <si>
    <t>Roberts Rajesh</t>
  </si>
  <si>
    <t>Goddard Robert</t>
  </si>
  <si>
    <t>Jarvis Patricia</t>
  </si>
  <si>
    <t>Hulme Antony</t>
  </si>
  <si>
    <t>Mills Steven</t>
  </si>
  <si>
    <t>Mongan Robert</t>
  </si>
  <si>
    <t>Pryde Gary</t>
  </si>
  <si>
    <t>Scholes Bevis</t>
  </si>
  <si>
    <t>Sheldrick Harry</t>
  </si>
  <si>
    <t>Walmsley Chi</t>
  </si>
  <si>
    <t>Murray Roger</t>
  </si>
  <si>
    <t>Bland Catherine</t>
  </si>
  <si>
    <t>Bennett Maureen</t>
  </si>
  <si>
    <t>Jackson George</t>
  </si>
  <si>
    <t>Ewart Karen</t>
  </si>
  <si>
    <t>Hyslop Kathryn</t>
  </si>
  <si>
    <t>Scholes Chi</t>
  </si>
  <si>
    <t>Coppin Anna</t>
  </si>
  <si>
    <t>Scholes Grace</t>
  </si>
  <si>
    <t>Channing Sharmin</t>
  </si>
  <si>
    <t>Wright Kevin</t>
  </si>
  <si>
    <t>Jones Tirzah</t>
  </si>
  <si>
    <t>Deering Leonard</t>
  </si>
  <si>
    <t>Lamb Joseph</t>
  </si>
  <si>
    <t>Barrett Timothy</t>
  </si>
  <si>
    <t>Parkes Paulin</t>
  </si>
  <si>
    <t>Shute Clare</t>
  </si>
  <si>
    <t>Mead Daniel</t>
  </si>
  <si>
    <t>Norman Harry</t>
  </si>
  <si>
    <t>King Morag</t>
  </si>
  <si>
    <t>King Raymond</t>
  </si>
  <si>
    <t>Shearer Dimitrios</t>
  </si>
  <si>
    <t>Shute Phyllis</t>
  </si>
  <si>
    <t>Scholes Ripduman</t>
  </si>
  <si>
    <t>Rawson Elisabeth</t>
  </si>
  <si>
    <t>Mongan Gabriele</t>
  </si>
  <si>
    <t>Employee_Name</t>
  </si>
  <si>
    <t>MarriedID</t>
  </si>
  <si>
    <t>MaritalStatusID</t>
  </si>
  <si>
    <t>EmpStatusID</t>
  </si>
  <si>
    <t>DeptID</t>
  </si>
  <si>
    <t>PerfScoreID</t>
  </si>
  <si>
    <t>FromDiversityJobFairID</t>
  </si>
  <si>
    <t>PayRate</t>
  </si>
  <si>
    <t>Termd</t>
  </si>
  <si>
    <t>PositionID</t>
  </si>
  <si>
    <t>Position</t>
  </si>
  <si>
    <t>State</t>
  </si>
  <si>
    <t>Zip</t>
  </si>
  <si>
    <t>Sex</t>
  </si>
  <si>
    <t>MaritalDesc</t>
  </si>
  <si>
    <t>CitizenDesc</t>
  </si>
  <si>
    <t>HispanicLatino</t>
  </si>
  <si>
    <t>RaceDesc</t>
  </si>
  <si>
    <t>DateofHire</t>
  </si>
  <si>
    <t>DateofTermination</t>
  </si>
  <si>
    <t>TermReason</t>
  </si>
  <si>
    <t>EmploymentStatus</t>
  </si>
  <si>
    <t>Department</t>
  </si>
  <si>
    <t>ManagerName</t>
  </si>
  <si>
    <t>ManagerID</t>
  </si>
  <si>
    <t>RecruitmentSource</t>
  </si>
  <si>
    <t>PerformanceScore</t>
  </si>
  <si>
    <t>EngagementSurvey</t>
  </si>
  <si>
    <t>EmpSatisfaction</t>
  </si>
  <si>
    <t>SpecialProjectsCount</t>
  </si>
  <si>
    <t>LastPerformanceReview_Date</t>
  </si>
  <si>
    <t>Original DS</t>
  </si>
  <si>
    <t>Gonzalez Maria</t>
  </si>
  <si>
    <t>Single</t>
  </si>
  <si>
    <t>Female</t>
  </si>
  <si>
    <t>IT Support</t>
  </si>
  <si>
    <t>MA</t>
  </si>
  <si>
    <t>Separated</t>
  </si>
  <si>
    <t>US Citizen</t>
  </si>
  <si>
    <t>Yes</t>
  </si>
  <si>
    <t>White</t>
  </si>
  <si>
    <t>N/A - still employed</t>
  </si>
  <si>
    <t>Active</t>
  </si>
  <si>
    <t>IT/IS</t>
  </si>
  <si>
    <t>Peter Monroe</t>
  </si>
  <si>
    <t>Employee Referral</t>
  </si>
  <si>
    <t>Fully Meets</t>
  </si>
  <si>
    <t>Orig</t>
  </si>
  <si>
    <t>Cockel James</t>
  </si>
  <si>
    <t>Male</t>
  </si>
  <si>
    <t>Production Technician I</t>
  </si>
  <si>
    <t xml:space="preserve">Male </t>
  </si>
  <si>
    <t>No</t>
  </si>
  <si>
    <t xml:space="preserve">Production       </t>
  </si>
  <si>
    <t>David Stanley</t>
  </si>
  <si>
    <t>Bunbury Jessica</t>
  </si>
  <si>
    <t>Married</t>
  </si>
  <si>
    <t>Area Sales Manager</t>
  </si>
  <si>
    <t>VA</t>
  </si>
  <si>
    <t>Eligible NonCitizen</t>
  </si>
  <si>
    <t>Black or African American</t>
  </si>
  <si>
    <t>Another position</t>
  </si>
  <si>
    <t>Voluntarily Terminated</t>
  </si>
  <si>
    <t>Sales</t>
  </si>
  <si>
    <t>John Smith</t>
  </si>
  <si>
    <t>Social Networks - Facebook Twitter etc</t>
  </si>
  <si>
    <t>Buck Edward</t>
  </si>
  <si>
    <t>Lynn Daneault</t>
  </si>
  <si>
    <t>Jacobi Hannah</t>
  </si>
  <si>
    <t>Divorced</t>
  </si>
  <si>
    <t>Kissy Sullivan</t>
  </si>
  <si>
    <t>Riordan Michael</t>
  </si>
  <si>
    <t>ND</t>
  </si>
  <si>
    <t>Billboard</t>
  </si>
  <si>
    <t>Exceeds</t>
  </si>
  <si>
    <t>Ferguson Susan</t>
  </si>
  <si>
    <t>military</t>
  </si>
  <si>
    <t>Webster Butler</t>
  </si>
  <si>
    <t>Search Engine - Google Bing Yahoo</t>
  </si>
  <si>
    <t>Albert Michael</t>
  </si>
  <si>
    <t>Production Manager</t>
  </si>
  <si>
    <t>Janet King</t>
  </si>
  <si>
    <t>Gentry Mildred</t>
  </si>
  <si>
    <t>Michael Albert</t>
  </si>
  <si>
    <t>Professional Society</t>
  </si>
  <si>
    <t>Onque Jasmine</t>
  </si>
  <si>
    <t>FL</t>
  </si>
  <si>
    <t>Pay Per Click - Google</t>
  </si>
  <si>
    <t>Desimone Carl</t>
  </si>
  <si>
    <t>Amy Dunn</t>
  </si>
  <si>
    <t>PIP</t>
  </si>
  <si>
    <t>Galia Lisa</t>
  </si>
  <si>
    <t>CT</t>
  </si>
  <si>
    <t>Eric Dougall</t>
  </si>
  <si>
    <t>Vendor Referral</t>
  </si>
  <si>
    <t>Smith Sade</t>
  </si>
  <si>
    <t>Ketsia Liebig</t>
  </si>
  <si>
    <t>Robertson Peter</t>
  </si>
  <si>
    <t>Production Technician II</t>
  </si>
  <si>
    <t>Glassdoor</t>
  </si>
  <si>
    <t>Sales Manager</t>
  </si>
  <si>
    <t>Debra Houlihan</t>
  </si>
  <si>
    <t>Diversity Job Fair</t>
  </si>
  <si>
    <t>Needs Improvement</t>
  </si>
  <si>
    <t>Biden Lowan  M</t>
  </si>
  <si>
    <t>Asian</t>
  </si>
  <si>
    <t>Jhaveri Sneha</t>
  </si>
  <si>
    <t>Kelley Spirea</t>
  </si>
  <si>
    <t>On-campus Recruiting</t>
  </si>
  <si>
    <t>Leruth Giovanni</t>
  </si>
  <si>
    <t>UT</t>
  </si>
  <si>
    <t>Website Banner Ads</t>
  </si>
  <si>
    <t>Favis Donald</t>
  </si>
  <si>
    <t>Enterprise Architect</t>
  </si>
  <si>
    <t>hours</t>
  </si>
  <si>
    <t>Terminated for Cause</t>
  </si>
  <si>
    <t>Simon Roup</t>
  </si>
  <si>
    <t>Turpin Jumil</t>
  </si>
  <si>
    <t>Network Engineer</t>
  </si>
  <si>
    <t>Gonzales Ricardo</t>
  </si>
  <si>
    <t>ID</t>
  </si>
  <si>
    <t>Monster.com</t>
  </si>
  <si>
    <t>Peters Lauren</t>
  </si>
  <si>
    <t>more money</t>
  </si>
  <si>
    <t>Gonzalez Juan</t>
  </si>
  <si>
    <t>career change</t>
  </si>
  <si>
    <t>Brannon Miller</t>
  </si>
  <si>
    <t>Daniele Ann</t>
  </si>
  <si>
    <t>Sr. Network Engineer</t>
  </si>
  <si>
    <t>Leave of Absence</t>
  </si>
  <si>
    <t>Fraval Maruk</t>
  </si>
  <si>
    <t>Strong Caitrin</t>
  </si>
  <si>
    <t>MT</t>
  </si>
  <si>
    <t>Gonzalez Cayo</t>
  </si>
  <si>
    <t>American Indian or Alaska Native</t>
  </si>
  <si>
    <t>Hernandez Daniff</t>
  </si>
  <si>
    <t>Database Administrator</t>
  </si>
  <si>
    <t>no-call, no-show</t>
  </si>
  <si>
    <t>Sparks Taylor</t>
  </si>
  <si>
    <t>Wallace Courtney  E</t>
  </si>
  <si>
    <t>Saar-Beckles Melinda</t>
  </si>
  <si>
    <t>N/A - Has not started yet</t>
  </si>
  <si>
    <t>Future Start</t>
  </si>
  <si>
    <t>Costa Latia</t>
  </si>
  <si>
    <t>CA</t>
  </si>
  <si>
    <t>Other</t>
  </si>
  <si>
    <t>Adinolfi Wilson  K</t>
  </si>
  <si>
    <t>MBTA ads</t>
  </si>
  <si>
    <t>Tippett Jeanette</t>
  </si>
  <si>
    <t>Meads Elizabeth</t>
  </si>
  <si>
    <t>Dunn Amy</t>
  </si>
  <si>
    <t>Ivey Rose</t>
  </si>
  <si>
    <t>Bugali Josephine</t>
  </si>
  <si>
    <t>Gold Shenice</t>
  </si>
  <si>
    <t>Moran Patrick</t>
  </si>
  <si>
    <t>Hispanic</t>
  </si>
  <si>
    <t>Dietrich Jenna</t>
  </si>
  <si>
    <t>WA</t>
  </si>
  <si>
    <t>Leach Dallas</t>
  </si>
  <si>
    <t>return to school</t>
  </si>
  <si>
    <t>Clukey Elijian</t>
  </si>
  <si>
    <t>Sutwell Barbara</t>
  </si>
  <si>
    <t>Elijiah Gray</t>
  </si>
  <si>
    <t>Roby Lori</t>
  </si>
  <si>
    <t>Data Analyst</t>
  </si>
  <si>
    <t>TX</t>
  </si>
  <si>
    <t>Tejeda Lenora</t>
  </si>
  <si>
    <t>Brill Donna</t>
  </si>
  <si>
    <t>Harrell Ludwick</t>
  </si>
  <si>
    <t>McCarthy Brigit</t>
  </si>
  <si>
    <t>Newspager/Magazine</t>
  </si>
  <si>
    <t>Eaton Marianne</t>
  </si>
  <si>
    <t>Rivera Haley</t>
  </si>
  <si>
    <t>Linden Mathew</t>
  </si>
  <si>
    <t>Information Session</t>
  </si>
  <si>
    <t>Tavares Desiree</t>
  </si>
  <si>
    <t>Non-Citizen</t>
  </si>
  <si>
    <t>Two or more races</t>
  </si>
  <si>
    <t>Rossetti Bruno</t>
  </si>
  <si>
    <t>Sullivan Kissy</t>
  </si>
  <si>
    <t>Winthrop Jordan</t>
  </si>
  <si>
    <t>retiring</t>
  </si>
  <si>
    <t>Squatrito Kristen</t>
  </si>
  <si>
    <t>unhappy</t>
  </si>
  <si>
    <t>Handschiegl Joanne</t>
  </si>
  <si>
    <t>Word of Mouth</t>
  </si>
  <si>
    <t>Osturnka Adeel</t>
  </si>
  <si>
    <t>Theamstern Sophia</t>
  </si>
  <si>
    <t>Monkfish Erasumus</t>
  </si>
  <si>
    <t>Harrison Kara</t>
  </si>
  <si>
    <t>Beatrice Courtney</t>
  </si>
  <si>
    <t>Blount Dianna</t>
  </si>
  <si>
    <t>Cornett Lisa</t>
  </si>
  <si>
    <t>Ngodup Shari</t>
  </si>
  <si>
    <t>Immediato Walter</t>
  </si>
  <si>
    <t>Carter Michelle</t>
  </si>
  <si>
    <t>VT</t>
  </si>
  <si>
    <t>Robinson Cherly</t>
  </si>
  <si>
    <t>attendance</t>
  </si>
  <si>
    <t>Peterson Ebonee</t>
  </si>
  <si>
    <t>Internet Search</t>
  </si>
  <si>
    <t>Roberson May</t>
  </si>
  <si>
    <t>Daneault Lynn</t>
  </si>
  <si>
    <t>Fancett Nicole</t>
  </si>
  <si>
    <t>Exantus Susan</t>
  </si>
  <si>
    <t>Software Engineer</t>
  </si>
  <si>
    <t>Software Engineering</t>
  </si>
  <si>
    <t>Alex Sweetwater</t>
  </si>
  <si>
    <t>Terry Sharlene</t>
  </si>
  <si>
    <t>OR</t>
  </si>
  <si>
    <t>Punjabhi Louis</t>
  </si>
  <si>
    <t>Maurice Shana</t>
  </si>
  <si>
    <t>ValentinJackie</t>
  </si>
  <si>
    <t>AZ</t>
  </si>
  <si>
    <t>Goyal Roxana</t>
  </si>
  <si>
    <t>Barbara Thomas</t>
  </si>
  <si>
    <t>Crimmings   Jean</t>
  </si>
  <si>
    <t>Carey Michael</t>
  </si>
  <si>
    <t>Kretschmer John</t>
  </si>
  <si>
    <t>Garcia Raul</t>
  </si>
  <si>
    <t>South Joe</t>
  </si>
  <si>
    <t>Mangal Debbie</t>
  </si>
  <si>
    <t>Williams Jacquelyn</t>
  </si>
  <si>
    <t>relocation out of area</t>
  </si>
  <si>
    <t>Gerke Melisa</t>
  </si>
  <si>
    <t>Sadki Nore</t>
  </si>
  <si>
    <t>Billis Helen</t>
  </si>
  <si>
    <t>Whittier Scott</t>
  </si>
  <si>
    <t>Ait Sidi Karthikeyan</t>
  </si>
  <si>
    <t>Sr. DBA</t>
  </si>
  <si>
    <t>Company Intranet - Partner</t>
  </si>
  <si>
    <t>Boutwell Bonalyn</t>
  </si>
  <si>
    <t>Sr. Accountant</t>
  </si>
  <si>
    <t>Admin Offices</t>
  </si>
  <si>
    <t>Brandon R. LeBlanc</t>
  </si>
  <si>
    <t>Baczenski Rachael</t>
  </si>
  <si>
    <t>Gray Elijiah</t>
  </si>
  <si>
    <t>Pelech Emil</t>
  </si>
  <si>
    <t>Peterson Kayla</t>
  </si>
  <si>
    <t>Hankard Earnest</t>
  </si>
  <si>
    <t>Singh Nan</t>
  </si>
  <si>
    <t>Administrative Assistant</t>
  </si>
  <si>
    <t>Digitale Alfred</t>
  </si>
  <si>
    <t>NH</t>
  </si>
  <si>
    <t>DeGweck  James</t>
  </si>
  <si>
    <t>Huynh Ming</t>
  </si>
  <si>
    <t>Mullaney Howard</t>
  </si>
  <si>
    <t>AL</t>
  </si>
  <si>
    <t>Johnston Yen</t>
  </si>
  <si>
    <t>Pham Hong</t>
  </si>
  <si>
    <t>Chan Lin</t>
  </si>
  <si>
    <t>Lundy Susan</t>
  </si>
  <si>
    <t>Widowed</t>
  </si>
  <si>
    <t>Langton Enrico</t>
  </si>
  <si>
    <t>Mancuso Karen</t>
  </si>
  <si>
    <t>Anderson Linda</t>
  </si>
  <si>
    <t>Knapp Bradley  J</t>
  </si>
  <si>
    <t>Martin Sandra</t>
  </si>
  <si>
    <t>Bozzi Charles</t>
  </si>
  <si>
    <t>Beak Kimberly</t>
  </si>
  <si>
    <t>Sander Kamrin</t>
  </si>
  <si>
    <t>Fernandes Nilson</t>
  </si>
  <si>
    <t>Steans Tyrone</t>
  </si>
  <si>
    <t>Accountant I</t>
  </si>
  <si>
    <t>Gill Whitney</t>
  </si>
  <si>
    <t>OH</t>
  </si>
  <si>
    <t>Newman Richard</t>
  </si>
  <si>
    <t>Clayton Rick</t>
  </si>
  <si>
    <t>Keatts Kramer</t>
  </si>
  <si>
    <t>Burkett Benjamin</t>
  </si>
  <si>
    <t>Careerbuilder</t>
  </si>
  <si>
    <t>Moumanil Maliki</t>
  </si>
  <si>
    <t>Warfield Sarah</t>
  </si>
  <si>
    <t>Athwal Sam</t>
  </si>
  <si>
    <t>Bacong Alejandro</t>
  </si>
  <si>
    <t>Barton Nader</t>
  </si>
  <si>
    <t>On-line Web application</t>
  </si>
  <si>
    <t>Bachiochi Linda</t>
  </si>
  <si>
    <t>Zima Colleen</t>
  </si>
  <si>
    <t>Rhoads Thomas</t>
  </si>
  <si>
    <t>Howard Estelle</t>
  </si>
  <si>
    <t/>
  </si>
  <si>
    <t>McKinzie Jac</t>
  </si>
  <si>
    <t>Mahoney Lauren</t>
  </si>
  <si>
    <t>Martins Joseph</t>
  </si>
  <si>
    <t>Close Phil</t>
  </si>
  <si>
    <t>DiNocco Lily</t>
  </si>
  <si>
    <t>Rarrick Quinn</t>
  </si>
  <si>
    <t>Chace Beatrice</t>
  </si>
  <si>
    <t>Homberger Adrienne  J</t>
  </si>
  <si>
    <t>O'hare Lynn</t>
  </si>
  <si>
    <t>performance</t>
  </si>
  <si>
    <t>Quinn Sean</t>
  </si>
  <si>
    <t>Shared Services Manager</t>
  </si>
  <si>
    <t>Linares Marilyn</t>
  </si>
  <si>
    <t>Robinson Alain</t>
  </si>
  <si>
    <t>Miller Ned</t>
  </si>
  <si>
    <t>Wolk Hang  T</t>
  </si>
  <si>
    <t>Shields Seffi</t>
  </si>
  <si>
    <t>Ndzi Horia</t>
  </si>
  <si>
    <t>Ndzi Colombui</t>
  </si>
  <si>
    <t>Girifalco Evelyn</t>
  </si>
  <si>
    <t>Friedman Gerry</t>
  </si>
  <si>
    <t>NY</t>
  </si>
  <si>
    <t>Del Bosque Keyla</t>
  </si>
  <si>
    <t>Nguyen Lei-Ming</t>
  </si>
  <si>
    <t>Soto Julia</t>
  </si>
  <si>
    <t>Rogers Ivan</t>
  </si>
  <si>
    <t>Veera Abdellah</t>
  </si>
  <si>
    <t>maternity leave - did not return</t>
  </si>
  <si>
    <t>Givens Myriam</t>
  </si>
  <si>
    <t>IN</t>
  </si>
  <si>
    <t>Pelletier Ermine</t>
  </si>
  <si>
    <t>Dobrin Denisa  S</t>
  </si>
  <si>
    <t>Jackson Maryellen</t>
  </si>
  <si>
    <t>Szabo Andrew</t>
  </si>
  <si>
    <t>Sullivan Timothy</t>
  </si>
  <si>
    <t>Foster-Baker Amy</t>
  </si>
  <si>
    <t>no</t>
  </si>
  <si>
    <t>Board of Directors</t>
  </si>
  <si>
    <t>Davis Daniel</t>
  </si>
  <si>
    <t>MacLennan Samuel</t>
  </si>
  <si>
    <t>Pay Per Click</t>
  </si>
  <si>
    <t>Foss Jason</t>
  </si>
  <si>
    <t>IT Director</t>
  </si>
  <si>
    <t>Jennifer Zamora</t>
  </si>
  <si>
    <t>Patronick Luke</t>
  </si>
  <si>
    <t>Zamora Jennifer</t>
  </si>
  <si>
    <t>CIO</t>
  </si>
  <si>
    <t>Nguyen Dheepa</t>
  </si>
  <si>
    <t>GA</t>
  </si>
  <si>
    <t>Villanueva Noah</t>
  </si>
  <si>
    <t>ME</t>
  </si>
  <si>
    <t>Roehrich Bianca</t>
  </si>
  <si>
    <t>Principal Data Architect</t>
  </si>
  <si>
    <t>StanfordBarbara  M</t>
  </si>
  <si>
    <t>Salter Jason</t>
  </si>
  <si>
    <t>Chang Donovan  E</t>
  </si>
  <si>
    <t>Butler Webster  L</t>
  </si>
  <si>
    <t>Becker Scott</t>
  </si>
  <si>
    <t>Zhou Julia</t>
  </si>
  <si>
    <t>Manchester Robyn</t>
  </si>
  <si>
    <t>Harrington Christie</t>
  </si>
  <si>
    <t>Panjwani Nina</t>
  </si>
  <si>
    <t>Bernstein Sean</t>
  </si>
  <si>
    <t>Kampew Donysha</t>
  </si>
  <si>
    <t>PA</t>
  </si>
  <si>
    <t>Medeiros Jennifer</t>
  </si>
  <si>
    <t>Perry Shakira</t>
  </si>
  <si>
    <t>medical issues</t>
  </si>
  <si>
    <t>Fitzpatrick Michael  J</t>
  </si>
  <si>
    <t>Faller Megan</t>
  </si>
  <si>
    <t>Gosciminski Phylicia</t>
  </si>
  <si>
    <t>Lajiri  Jyoti</t>
  </si>
  <si>
    <t>Petrowsky Thelma</t>
  </si>
  <si>
    <t>LeBel Jonathan  R</t>
  </si>
  <si>
    <t>Trzeciak Cybil</t>
  </si>
  <si>
    <t>Jung Judy</t>
  </si>
  <si>
    <t>Evensen April</t>
  </si>
  <si>
    <t>Andreola Colby</t>
  </si>
  <si>
    <t>Miller Brannon</t>
  </si>
  <si>
    <t>yes</t>
  </si>
  <si>
    <t>RoupSimon</t>
  </si>
  <si>
    <t>IT Manager - DB</t>
  </si>
  <si>
    <t>Stoica Rick</t>
  </si>
  <si>
    <t>Gordon David</t>
  </si>
  <si>
    <t>LaRotonda William</t>
  </si>
  <si>
    <t>Von Massenbach Anna</t>
  </si>
  <si>
    <t>Sahoo Adil</t>
  </si>
  <si>
    <t>Hunts Julissa</t>
  </si>
  <si>
    <t>Gaul Barbara</t>
  </si>
  <si>
    <t>Johnson George</t>
  </si>
  <si>
    <t>Horton Jayne</t>
  </si>
  <si>
    <t>Erilus Angela</t>
  </si>
  <si>
    <t>Latif Mohammed</t>
  </si>
  <si>
    <t>Tredinnick Neville</t>
  </si>
  <si>
    <t>Nowlan Kristie</t>
  </si>
  <si>
    <t>Garneau Hamish</t>
  </si>
  <si>
    <t>Estremera Miguel</t>
  </si>
  <si>
    <t>Demita Carla</t>
  </si>
  <si>
    <t>Khemmich Bartholemew</t>
  </si>
  <si>
    <t>CO</t>
  </si>
  <si>
    <t>Hutter Rosalie</t>
  </si>
  <si>
    <t>Gross Paula</t>
  </si>
  <si>
    <t>Petingill Shana</t>
  </si>
  <si>
    <t>Liebig Ketsia</t>
  </si>
  <si>
    <t>Tinto Theresa</t>
  </si>
  <si>
    <t>Brown Mia</t>
  </si>
  <si>
    <t>Owad Clinton</t>
  </si>
  <si>
    <t>Power Morissa</t>
  </si>
  <si>
    <t>Cisco Anthony</t>
  </si>
  <si>
    <t>Spirea Kelley</t>
  </si>
  <si>
    <t>Motlagh  Dawn</t>
  </si>
  <si>
    <t>LeBlanc Brandon  R</t>
  </si>
  <si>
    <t>Potts Xana</t>
  </si>
  <si>
    <t>KY</t>
  </si>
  <si>
    <t>True Edward</t>
  </si>
  <si>
    <t>Becker Renee</t>
  </si>
  <si>
    <t>Pearson Randall</t>
  </si>
  <si>
    <t>Wilber Barry</t>
  </si>
  <si>
    <t>Dougall Eric</t>
  </si>
  <si>
    <t>IT Manager - Support</t>
  </si>
  <si>
    <t>Barone Francesco  A</t>
  </si>
  <si>
    <t>Wallace Theresa</t>
  </si>
  <si>
    <t>England Rex</t>
  </si>
  <si>
    <t>Carabbio Judith</t>
  </si>
  <si>
    <t>Dolan Linda</t>
  </si>
  <si>
    <t>Buccheri Joseph</t>
  </si>
  <si>
    <t>Chivukula Enola</t>
  </si>
  <si>
    <t>Lydon Allison</t>
  </si>
  <si>
    <t>Cierpiszewski Caroline</t>
  </si>
  <si>
    <t>Cloninger Jennifer</t>
  </si>
  <si>
    <t>Foreman Tanya</t>
  </si>
  <si>
    <t>Saada Adell</t>
  </si>
  <si>
    <t>Trang Mei</t>
  </si>
  <si>
    <t>Sloan Constance</t>
  </si>
  <si>
    <t>Merlos Carlos</t>
  </si>
  <si>
    <t>Woodson Jason</t>
  </si>
  <si>
    <t>Hendrickson Trina</t>
  </si>
  <si>
    <t>Purinton Janine</t>
  </si>
  <si>
    <t>Robinson Elias</t>
  </si>
  <si>
    <t>AlagbeTrina</t>
  </si>
  <si>
    <t>Monroe Peter</t>
  </si>
  <si>
    <t>IT Manager - Infra</t>
  </si>
  <si>
    <t>Burke Joelle</t>
  </si>
  <si>
    <t>Walker Roger</t>
  </si>
  <si>
    <t>Volk Colleen</t>
  </si>
  <si>
    <t>gross misconduct</t>
  </si>
  <si>
    <t>Thibaud Kenneth</t>
  </si>
  <si>
    <t>Carr Claudia  N</t>
  </si>
  <si>
    <t>Langford Lindsey</t>
  </si>
  <si>
    <t>Hubert Robert</t>
  </si>
  <si>
    <t>BI Developer</t>
  </si>
  <si>
    <t>Brian Champaigne</t>
  </si>
  <si>
    <t>Indeed</t>
  </si>
  <si>
    <t>Westinghouse Matthew</t>
  </si>
  <si>
    <t>Smith Jason</t>
  </si>
  <si>
    <t>Wang Charlie</t>
  </si>
  <si>
    <t>Senior BI Developer</t>
  </si>
  <si>
    <t>Navathe Kurt</t>
  </si>
  <si>
    <t>Roper Katie</t>
  </si>
  <si>
    <t>Data Architect</t>
  </si>
  <si>
    <t>Rachael Maggie</t>
  </si>
  <si>
    <t>Le Binh</t>
  </si>
  <si>
    <t>Champaigne Brian</t>
  </si>
  <si>
    <t>BI Director</t>
  </si>
  <si>
    <t>Houlihan Debra</t>
  </si>
  <si>
    <t>Director of Sales</t>
  </si>
  <si>
    <t>RI</t>
  </si>
  <si>
    <t>Bondwell Betsy</t>
  </si>
  <si>
    <t>Gilles Alex</t>
  </si>
  <si>
    <t>Jeannite Tayana</t>
  </si>
  <si>
    <t>Engdahl Jean</t>
  </si>
  <si>
    <t>Bramante Elisa</t>
  </si>
  <si>
    <t>Director of Operations</t>
  </si>
  <si>
    <t>Fidelia  Libby</t>
  </si>
  <si>
    <t>Akinkuolie Sarah</t>
  </si>
  <si>
    <t>Johnson Noelle</t>
  </si>
  <si>
    <t>Heitzman Anthony</t>
  </si>
  <si>
    <t>Smith Joe</t>
  </si>
  <si>
    <t>Morway Tanya</t>
  </si>
  <si>
    <t>Hogland Jonathan</t>
  </si>
  <si>
    <t>Oliver Brooke</t>
  </si>
  <si>
    <t>Pitt Brad</t>
  </si>
  <si>
    <t>Sweetwater Alex</t>
  </si>
  <si>
    <t>Software Engineering Manager</t>
  </si>
  <si>
    <t>Good Susan</t>
  </si>
  <si>
    <t>Lunquist Lisa</t>
  </si>
  <si>
    <t>King Janet</t>
  </si>
  <si>
    <t>President &amp; CEO</t>
  </si>
  <si>
    <t>Executive Office</t>
  </si>
  <si>
    <t>Cole Spencer</t>
  </si>
  <si>
    <t>Anderson Carol</t>
  </si>
  <si>
    <t>Ybarra Catherine</t>
  </si>
  <si>
    <t>Ruiz Ricardo</t>
  </si>
  <si>
    <t>Guilianno Mike</t>
  </si>
  <si>
    <t>TN</t>
  </si>
  <si>
    <t>Lynch Lindsay</t>
  </si>
  <si>
    <t>Darson Jene'ya</t>
  </si>
  <si>
    <t>Monterro Luisa</t>
  </si>
  <si>
    <t>Jeremy Prater</t>
  </si>
  <si>
    <t>NV</t>
  </si>
  <si>
    <t>Stanley David</t>
  </si>
  <si>
    <t>Mckenna Sandy</t>
  </si>
  <si>
    <t>Shepard Anita</t>
  </si>
  <si>
    <t>Goble Taisha</t>
  </si>
  <si>
    <t>Semizoglou Jeremiah</t>
  </si>
  <si>
    <t>Kirill Alexandra</t>
  </si>
  <si>
    <t>Ozark Travis</t>
  </si>
  <si>
    <t>NC</t>
  </si>
  <si>
    <t>Simard Kramer</t>
  </si>
  <si>
    <t>Sewkumar Nori</t>
  </si>
  <si>
    <t>Ferreira Violeta</t>
  </si>
  <si>
    <t>Smith Leigh Ann</t>
  </si>
  <si>
    <t>Rose Ashley</t>
  </si>
  <si>
    <t>Kinsella Kathleen</t>
  </si>
  <si>
    <t>Dickinson Geoff</t>
  </si>
  <si>
    <t>Lindsay Leonara</t>
  </si>
  <si>
    <t>Lozano Giancarlo</t>
  </si>
  <si>
    <t>New</t>
  </si>
  <si>
    <t>Guerra Michelle</t>
  </si>
  <si>
    <t>Bradshaw Chris</t>
  </si>
  <si>
    <t>Robbins Russell</t>
  </si>
  <si>
    <t>Duffy Marcos</t>
  </si>
  <si>
    <t>#N/A</t>
  </si>
  <si>
    <t>Horn Tristian</t>
  </si>
  <si>
    <t>Sanchez Davion</t>
  </si>
  <si>
    <t>Strickland Ross</t>
  </si>
  <si>
    <t>Drake Augustus</t>
  </si>
  <si>
    <t>Huynh Gracelyn</t>
  </si>
  <si>
    <t>Armstrong Orlando</t>
  </si>
  <si>
    <t>Everett Edward</t>
  </si>
  <si>
    <t>Terrell Jaqueline</t>
  </si>
  <si>
    <t>Mccullough Quinn</t>
  </si>
  <si>
    <t>Greer Selena</t>
  </si>
  <si>
    <t>Roy Giovani</t>
  </si>
  <si>
    <t>Mullen Dominik</t>
  </si>
  <si>
    <t>Ellison Abdullah</t>
  </si>
  <si>
    <t>Guzman Andre</t>
  </si>
  <si>
    <t>Malone Brayden</t>
  </si>
  <si>
    <t>Morrison Maribel</t>
  </si>
  <si>
    <t>Stafford Fisher</t>
  </si>
  <si>
    <t>Medina Kellen</t>
  </si>
  <si>
    <t>Baker Savanah</t>
  </si>
  <si>
    <t>Small Gloria</t>
  </si>
  <si>
    <t>Aguirre Alisa</t>
  </si>
  <si>
    <t>Davila Sterling</t>
  </si>
  <si>
    <t>Bradley Saniya</t>
  </si>
  <si>
    <t>Ashley Drake</t>
  </si>
  <si>
    <t>Manning Rosemary</t>
  </si>
  <si>
    <t>Johnston Adrianna</t>
  </si>
  <si>
    <t>Bean Ruby</t>
  </si>
  <si>
    <t>Avila Annalise</t>
  </si>
  <si>
    <t>Irwin Carley</t>
  </si>
  <si>
    <t>Mercer Makenzie</t>
  </si>
  <si>
    <t>Vargas Julia</t>
  </si>
  <si>
    <t>Harrison Parker</t>
  </si>
  <si>
    <t>York Emmett</t>
  </si>
  <si>
    <t>Gentry Justice</t>
  </si>
  <si>
    <t>Kramer Kason</t>
  </si>
  <si>
    <t>Perry Alfredo</t>
  </si>
  <si>
    <t>Drake Skyler</t>
  </si>
  <si>
    <t>Copeland Moshe</t>
  </si>
  <si>
    <t>Nunez Harley</t>
  </si>
  <si>
    <t>Walter Sammy</t>
  </si>
  <si>
    <t>Haas Ronnie</t>
  </si>
  <si>
    <t>Robertson Kira</t>
  </si>
  <si>
    <t>Ford Jaqueline</t>
  </si>
  <si>
    <t>Cherry Trace</t>
  </si>
  <si>
    <t>Cardenas Travis</t>
  </si>
  <si>
    <t>Hicks Reyna</t>
  </si>
  <si>
    <t>Sandoval Trent</t>
  </si>
  <si>
    <t>Blake Paris</t>
  </si>
  <si>
    <t>Bird Neveah</t>
  </si>
  <si>
    <t>Potter Tia</t>
  </si>
  <si>
    <t>Bean Alexandra</t>
  </si>
  <si>
    <t>Grimes Tony</t>
  </si>
  <si>
    <t>Nielsen Macy</t>
  </si>
  <si>
    <t>Yates Toby</t>
  </si>
  <si>
    <t>Davies Karlee</t>
  </si>
  <si>
    <t>Escobar Hector</t>
  </si>
  <si>
    <t>Mckenzie Javon</t>
  </si>
  <si>
    <t>Huynh Lilly</t>
  </si>
  <si>
    <t>Robbins Anika</t>
  </si>
  <si>
    <t>Robinson Ishaan</t>
  </si>
  <si>
    <t>Macdonald Paola</t>
  </si>
  <si>
    <t>Cannon Hunter</t>
  </si>
  <si>
    <t>Lynn Jon</t>
  </si>
  <si>
    <t>Clarke Paxton</t>
  </si>
  <si>
    <t>Hines Lillian</t>
  </si>
  <si>
    <t>Snow Liam</t>
  </si>
  <si>
    <t>Horton Arianna</t>
  </si>
  <si>
    <t>Short Ayanna</t>
  </si>
  <si>
    <t>Charles Steve</t>
  </si>
  <si>
    <t>Bruce Ricardo</t>
  </si>
  <si>
    <t>Gutierrez Laura</t>
  </si>
  <si>
    <t>Rojas Braxton</t>
  </si>
  <si>
    <t>Mercer Sage</t>
  </si>
  <si>
    <t>Horn Chase</t>
  </si>
  <si>
    <t>Dyer Juliana</t>
  </si>
  <si>
    <t>Gonzales Kaeden</t>
  </si>
  <si>
    <t>Frey Alissa</t>
  </si>
  <si>
    <t>Steele Presley</t>
  </si>
  <si>
    <t>Avila Boston</t>
  </si>
  <si>
    <t>Michael Rodolfo</t>
  </si>
  <si>
    <t>Fritz Felix</t>
  </si>
  <si>
    <t>Mcmillan Amira</t>
  </si>
  <si>
    <t>Graham Annabelle</t>
  </si>
  <si>
    <t>Mccann Leia</t>
  </si>
  <si>
    <t>Gray Henry</t>
  </si>
  <si>
    <t>Houston Jose</t>
  </si>
  <si>
    <t>Mcconnell Janessa</t>
  </si>
  <si>
    <t>Ellis Samson</t>
  </si>
  <si>
    <t>Kent Lauren</t>
  </si>
  <si>
    <t>Mack Mckenzie</t>
  </si>
  <si>
    <t>Chavez Donavan</t>
  </si>
  <si>
    <t>Price Ashanti</t>
  </si>
  <si>
    <t>Rojas Makenna</t>
  </si>
  <si>
    <t>Stone Rory</t>
  </si>
  <si>
    <t>Montgomery Ann</t>
  </si>
  <si>
    <t>Holder Erin</t>
  </si>
  <si>
    <t>Kim Aubrey</t>
  </si>
  <si>
    <t>Love Edward</t>
  </si>
  <si>
    <t>Avery Paisley</t>
  </si>
  <si>
    <t>Leblanc Kaiden</t>
  </si>
  <si>
    <t>Bauer Shania</t>
  </si>
  <si>
    <t>Hines Danna</t>
  </si>
  <si>
    <t>Bowen Bennett</t>
  </si>
  <si>
    <t>Lopez Gianna</t>
  </si>
  <si>
    <t>Young Azaria</t>
  </si>
  <si>
    <t>Bautista Aydin</t>
  </si>
  <si>
    <t>Schaefer Antoine</t>
  </si>
  <si>
    <t>Cobb Milagros</t>
  </si>
  <si>
    <t>Johnson Celeste</t>
  </si>
  <si>
    <t>Hendrix Nathalia</t>
  </si>
  <si>
    <t>Bowen Justus</t>
  </si>
  <si>
    <t>Bender Marcus</t>
  </si>
  <si>
    <t>Logan Ryker</t>
  </si>
  <si>
    <t>Middleton Payten</t>
  </si>
  <si>
    <t>Hunt Harrison</t>
  </si>
  <si>
    <t>Henderson Orlando</t>
  </si>
  <si>
    <t>Potts Darian</t>
  </si>
  <si>
    <t>Collins Isabela</t>
  </si>
  <si>
    <t>Macias Sierra</t>
  </si>
  <si>
    <t>Farmer Giuliana</t>
  </si>
  <si>
    <t>Robbins Pierce</t>
  </si>
  <si>
    <t>Strickland Ariana</t>
  </si>
  <si>
    <t>Jordan Everett</t>
  </si>
  <si>
    <t>Middleton Ronnie</t>
  </si>
  <si>
    <t>Richard Deandre</t>
  </si>
  <si>
    <t>Gay Terry</t>
  </si>
  <si>
    <t>Rich Emiliano</t>
  </si>
  <si>
    <t>Nguyen Wesley</t>
  </si>
  <si>
    <t>Keith Lauren</t>
  </si>
  <si>
    <t>Rhodes Marlene</t>
  </si>
  <si>
    <t>Jordan Penelope</t>
  </si>
  <si>
    <t>Stanton Marlon</t>
  </si>
  <si>
    <t>Thornton Rosemary</t>
  </si>
  <si>
    <t>Lutz Ayanna</t>
  </si>
  <si>
    <t>Hahn Case</t>
  </si>
  <si>
    <t>Lambert Katrina</t>
  </si>
  <si>
    <t>Pope Alexzander</t>
  </si>
  <si>
    <t>Holmes Derek</t>
  </si>
  <si>
    <t>Deleon Danika</t>
  </si>
  <si>
    <t>Durham Sabrina</t>
  </si>
  <si>
    <t>Carrillo Frankie</t>
  </si>
  <si>
    <t>Mayo Savanna</t>
  </si>
  <si>
    <t>Khan Branden</t>
  </si>
  <si>
    <t>Wade Aiden</t>
  </si>
  <si>
    <t>Ochoa Conrad</t>
  </si>
  <si>
    <t>Bruce Jaylyn</t>
  </si>
  <si>
    <t>Ayers Kaylie</t>
  </si>
  <si>
    <t>Arellano Abdullah</t>
  </si>
  <si>
    <t>Cooper Leo</t>
  </si>
  <si>
    <t>Welch Braedon</t>
  </si>
  <si>
    <t>Villa Graham</t>
  </si>
  <si>
    <t>Ali Kyle</t>
  </si>
  <si>
    <t>Rivers Asia</t>
  </si>
  <si>
    <t>Mercer Alexa</t>
  </si>
  <si>
    <t>Sloan Jade</t>
  </si>
  <si>
    <t>Castillo Araceli</t>
  </si>
  <si>
    <t>Carney Maximilian</t>
  </si>
  <si>
    <t>Bowman Ayanna</t>
  </si>
  <si>
    <t>Blair Lia</t>
  </si>
  <si>
    <t>Griffith Mark</t>
  </si>
  <si>
    <t>Hayes Denisse</t>
  </si>
  <si>
    <t>Giles Draven</t>
  </si>
  <si>
    <t>Shaw Aliana</t>
  </si>
  <si>
    <t>Nixon Makaila</t>
  </si>
  <si>
    <t>Orr Mohammed</t>
  </si>
  <si>
    <t>Mendoza Braylen</t>
  </si>
  <si>
    <t>Torres Andreas</t>
  </si>
  <si>
    <t>Perez Maddison</t>
  </si>
  <si>
    <t>Peterson Lucia</t>
  </si>
  <si>
    <t>Moss Nola</t>
  </si>
  <si>
    <t>Braun Chance</t>
  </si>
  <si>
    <t>Pennington Alma</t>
  </si>
  <si>
    <t>French Miley</t>
  </si>
  <si>
    <t>Levine Kole</t>
  </si>
  <si>
    <t>Watkins Azul</t>
  </si>
  <si>
    <t>Moon Kaylah</t>
  </si>
  <si>
    <t>Tate Kristen</t>
  </si>
  <si>
    <t>Rodgers Bobby</t>
  </si>
  <si>
    <t>Park Reid</t>
  </si>
  <si>
    <t>Dalton Hector</t>
  </si>
  <si>
    <t>Schultz Mariela</t>
  </si>
  <si>
    <t>Molina Angela</t>
  </si>
  <si>
    <t>Preston Gerald</t>
  </si>
  <si>
    <t>Moyer Reilly</t>
  </si>
  <si>
    <t>French Carlee</t>
  </si>
  <si>
    <t>Blackburn Jaydon</t>
  </si>
  <si>
    <t>Carter Bridger</t>
  </si>
  <si>
    <t>Frye Rylee</t>
  </si>
  <si>
    <t>Ford Callum</t>
  </si>
  <si>
    <t>Frank Jabari</t>
  </si>
  <si>
    <t>Wilkinson Stephanie</t>
  </si>
  <si>
    <t>Arellano Cruz</t>
  </si>
  <si>
    <t>Shields Rubi</t>
  </si>
  <si>
    <t>Booker Sage</t>
  </si>
  <si>
    <t>Wright Aileen</t>
  </si>
  <si>
    <t>Ho Karly</t>
  </si>
  <si>
    <t>Lutz Thaddeus</t>
  </si>
  <si>
    <t>Kane Layla</t>
  </si>
  <si>
    <t>Payne Yesenia</t>
  </si>
  <si>
    <t>Waters Jase</t>
  </si>
  <si>
    <t>Sloan Thomas</t>
  </si>
  <si>
    <t>Baldwin Anya</t>
  </si>
  <si>
    <t>Austin Jacquelyn</t>
  </si>
  <si>
    <t>Foley Peter</t>
  </si>
  <si>
    <t>Carney Maximus</t>
  </si>
  <si>
    <t>Sweeney Jaida</t>
  </si>
  <si>
    <t>Lawson Rhys</t>
  </si>
  <si>
    <t>Robles Skyler</t>
  </si>
  <si>
    <t>Solomon Quintin</t>
  </si>
  <si>
    <t>Pittman Jaqueline</t>
  </si>
  <si>
    <t>Glass Mariana</t>
  </si>
  <si>
    <t>Cross Payton</t>
  </si>
  <si>
    <t>Rasmussen Sloane</t>
  </si>
  <si>
    <t>Wagner Charlize</t>
  </si>
  <si>
    <t>Pace Micah</t>
  </si>
  <si>
    <t>Stevens Marlee</t>
  </si>
  <si>
    <t>Roth Precious</t>
  </si>
  <si>
    <t>Villegas Konner</t>
  </si>
  <si>
    <t>Keller Allyson</t>
  </si>
  <si>
    <t>Romero Giovanna</t>
  </si>
  <si>
    <t>Norman Natalya</t>
  </si>
  <si>
    <t>Carrillo Connor</t>
  </si>
  <si>
    <t>Hunter Kamari</t>
  </si>
  <si>
    <t>Malone Sarah</t>
  </si>
  <si>
    <t>Blackwell Skyler</t>
  </si>
  <si>
    <t>Shah Jasmin</t>
  </si>
  <si>
    <t>Quinn Kole</t>
  </si>
  <si>
    <t>Jackson Ansley</t>
  </si>
  <si>
    <t>Reese Jayda</t>
  </si>
  <si>
    <t>Whitehead Julien</t>
  </si>
  <si>
    <t>Haynes Alan</t>
  </si>
  <si>
    <t>Blanchard Landen</t>
  </si>
  <si>
    <t>Norman Leroy</t>
  </si>
  <si>
    <t>Pineda Nikhil</t>
  </si>
  <si>
    <t>Lozano Jordin</t>
  </si>
  <si>
    <t>Gross Ronald</t>
  </si>
  <si>
    <t>Choi Maryjane</t>
  </si>
  <si>
    <t>Villarreal Dillon</t>
  </si>
  <si>
    <t>Chandler Arjun</t>
  </si>
  <si>
    <t>House Madalynn</t>
  </si>
  <si>
    <t>Richardson Gabrielle</t>
  </si>
  <si>
    <t>Monroe Brenton</t>
  </si>
  <si>
    <t>Rocha Derick</t>
  </si>
  <si>
    <t>Weeks Elaine</t>
  </si>
  <si>
    <t>Dixon Marely</t>
  </si>
  <si>
    <t>Henson Keagan</t>
  </si>
  <si>
    <t>Davenport Helena</t>
  </si>
  <si>
    <t>Aguirre Houston</t>
  </si>
  <si>
    <t>Owen Kane</t>
  </si>
  <si>
    <t>Walton Landin</t>
  </si>
  <si>
    <t>Mayo Landon</t>
  </si>
  <si>
    <t>Estes Abby</t>
  </si>
  <si>
    <t>Pena Rachael</t>
  </si>
  <si>
    <t>Fritz Kyan</t>
  </si>
  <si>
    <t>Vega Lana</t>
  </si>
  <si>
    <t>Dougherty Reginald</t>
  </si>
  <si>
    <t>Greer Paul</t>
  </si>
  <si>
    <t>Velez Tiara</t>
  </si>
  <si>
    <t>Wilson Mareli</t>
  </si>
  <si>
    <t>Underwood Efrain</t>
  </si>
  <si>
    <t>Powell Madeline</t>
  </si>
  <si>
    <t>Goodman Alfred</t>
  </si>
  <si>
    <t>Sellers Lorelei</t>
  </si>
  <si>
    <t>Riddle Gillian</t>
  </si>
  <si>
    <t>White Atticus</t>
  </si>
  <si>
    <t>Nunez Virginia</t>
  </si>
  <si>
    <t>Taylor Caden</t>
  </si>
  <si>
    <t>Leach Brooks</t>
  </si>
  <si>
    <t>Stephens Alec</t>
  </si>
  <si>
    <t>Weber Adriana</t>
  </si>
  <si>
    <t>Hensley Lola</t>
  </si>
  <si>
    <t>Delgado Shamar</t>
  </si>
  <si>
    <t>Huang Emmanuel</t>
  </si>
  <si>
    <t>Decker Brenna</t>
  </si>
  <si>
    <t>Wolfe Averie</t>
  </si>
  <si>
    <t>Marsh Gaige</t>
  </si>
  <si>
    <t>Ross Karli</t>
  </si>
  <si>
    <t>Beasley Amiyah</t>
  </si>
  <si>
    <t>Gibbs Kayla</t>
  </si>
  <si>
    <t>Coffey Haiden</t>
  </si>
  <si>
    <t>Duffy Jean</t>
  </si>
  <si>
    <t>Doyle Campbell</t>
  </si>
  <si>
    <t>Vincent Deven</t>
  </si>
  <si>
    <t>Downs Evangeline</t>
  </si>
  <si>
    <t>Ali Kaley</t>
  </si>
  <si>
    <t>Bernard Madeline</t>
  </si>
  <si>
    <t>Bridges Lamont</t>
  </si>
  <si>
    <t>Richard Gretchen</t>
  </si>
  <si>
    <t>Hart Axel</t>
  </si>
  <si>
    <t>Escobar Emma</t>
  </si>
  <si>
    <t>Craig Maximilian</t>
  </si>
  <si>
    <t>Padilla Erik</t>
  </si>
  <si>
    <t>Duffy Gilbert</t>
  </si>
  <si>
    <t>Chambers Gordon</t>
  </si>
  <si>
    <t>Holder Jagger</t>
  </si>
  <si>
    <t>Walton Antonio</t>
  </si>
  <si>
    <t>Pace Isai</t>
  </si>
  <si>
    <t>Flynn Yusuf</t>
  </si>
  <si>
    <t>Ayala Zion</t>
  </si>
  <si>
    <t>Cherry Connor</t>
  </si>
  <si>
    <t>Mercer Keshawn</t>
  </si>
  <si>
    <t>Mcbride Lyla</t>
  </si>
  <si>
    <t>Higgins Reyna</t>
  </si>
  <si>
    <t>Rodgers Jacey</t>
  </si>
  <si>
    <t>Calhoun Nevaeh</t>
  </si>
  <si>
    <t>Mccarthy Esperanza</t>
  </si>
  <si>
    <t>Anderson Yesenia</t>
  </si>
  <si>
    <t>Hinton Charlee</t>
  </si>
  <si>
    <t>Dennis Demarion</t>
  </si>
  <si>
    <t>Walter Shamar</t>
  </si>
  <si>
    <t>Pitts Emerson</t>
  </si>
  <si>
    <t>Winters Clarissa</t>
  </si>
  <si>
    <t>Atkins Frankie</t>
  </si>
  <si>
    <t>Zhang Ally</t>
  </si>
  <si>
    <t>Harmon Kayleigh</t>
  </si>
  <si>
    <t>Myers Kayley</t>
  </si>
  <si>
    <t>Cobb Rowan</t>
  </si>
  <si>
    <t>Mann Edward</t>
  </si>
  <si>
    <t>Johnson Amirah</t>
  </si>
  <si>
    <t>Deleon Bridget</t>
  </si>
  <si>
    <t>Weber Martin</t>
  </si>
  <si>
    <t>Lewis Ruben</t>
  </si>
  <si>
    <t>Collier Bailey</t>
  </si>
  <si>
    <t>Roth Charlee</t>
  </si>
  <si>
    <t>Bowers Karissa</t>
  </si>
  <si>
    <t>Ramirez Noel</t>
  </si>
  <si>
    <t>Franco Victoria</t>
  </si>
  <si>
    <t>Fischer Alma</t>
  </si>
  <si>
    <t>Peterson Harley</t>
  </si>
  <si>
    <t>Stokes Kade</t>
  </si>
  <si>
    <t>Tanner Leonel</t>
  </si>
  <si>
    <t>Burns Natalia</t>
  </si>
  <si>
    <t>Raymond Hailee</t>
  </si>
  <si>
    <t>Douglas Micah</t>
  </si>
  <si>
    <t>Pollard Kaley</t>
  </si>
  <si>
    <t>Fletcher Seth</t>
  </si>
  <si>
    <t>Thomas Elliana</t>
  </si>
  <si>
    <t>Chung Edward</t>
  </si>
  <si>
    <t>Estes Tessa</t>
  </si>
  <si>
    <t>Carson Charlie</t>
  </si>
  <si>
    <t>Zuniga Lawson</t>
  </si>
  <si>
    <t>Huffman Coleman</t>
  </si>
  <si>
    <t>Kelly Aracely</t>
  </si>
  <si>
    <t>Velazquez Morgan</t>
  </si>
  <si>
    <t>Becker Isla</t>
  </si>
  <si>
    <t>Sanford Scott</t>
  </si>
  <si>
    <t>Ritter Deja</t>
  </si>
  <si>
    <t>Gamble Amelia</t>
  </si>
  <si>
    <t>Middleton Pranav</t>
  </si>
  <si>
    <t>Hunter Moshe</t>
  </si>
  <si>
    <t>Gibson Arjun</t>
  </si>
  <si>
    <t>Jenkins Alaina</t>
  </si>
  <si>
    <t>Morrow Elyse</t>
  </si>
  <si>
    <t>Brady Lincoln</t>
  </si>
  <si>
    <t>Braun Allisson</t>
  </si>
  <si>
    <t>Chang Leonel</t>
  </si>
  <si>
    <t>Wyatt Isabel</t>
  </si>
  <si>
    <t>Henry Angelo</t>
  </si>
  <si>
    <t>Moss Joselyn</t>
  </si>
  <si>
    <t>Mcclain Diamond</t>
  </si>
  <si>
    <t>Dalton Eden</t>
  </si>
  <si>
    <t>Parks Emely</t>
  </si>
  <si>
    <t>Hopkins Corinne</t>
  </si>
  <si>
    <t>Blake Destiny</t>
  </si>
  <si>
    <t>Kidd Zaria</t>
  </si>
  <si>
    <t>Ingram Adam</t>
  </si>
  <si>
    <t>Foster Makenna</t>
  </si>
  <si>
    <t>Keith Nayeli</t>
  </si>
  <si>
    <t>Shannon Devon</t>
  </si>
  <si>
    <t>Harrington Lucy</t>
  </si>
  <si>
    <t>Francis Rebecca</t>
  </si>
  <si>
    <t>Jackson Jocelyn</t>
  </si>
  <si>
    <t>Newman Gilbert</t>
  </si>
  <si>
    <t>Rosales Roberto</t>
  </si>
  <si>
    <t>Rhodes Justice</t>
  </si>
  <si>
    <t>Esparza Adyson</t>
  </si>
  <si>
    <t>Baird Laci</t>
  </si>
  <si>
    <t>Meza Samson</t>
  </si>
  <si>
    <t>Bass Deacon</t>
  </si>
  <si>
    <t>Johnston Kaila</t>
  </si>
  <si>
    <t>Maynard Cayden</t>
  </si>
  <si>
    <t>Mcguire Araceli</t>
  </si>
  <si>
    <t>Hardin Naomi</t>
  </si>
  <si>
    <t>Eaton Darnell</t>
  </si>
  <si>
    <t>Ritter Zariah</t>
  </si>
  <si>
    <t>Alexander Kasey</t>
  </si>
  <si>
    <t>Peters Kenneth</t>
  </si>
  <si>
    <t>Hudson Lucia</t>
  </si>
  <si>
    <t>Randall Rashad</t>
  </si>
  <si>
    <t>York Hayley</t>
  </si>
  <si>
    <t>Shepard Salma</t>
  </si>
  <si>
    <t>Thornton Hallie</t>
  </si>
  <si>
    <t>Bishop Tiana</t>
  </si>
  <si>
    <t>Garcia Regina</t>
  </si>
  <si>
    <t>Cochran Julie</t>
  </si>
  <si>
    <t>Pierce Yamilet</t>
  </si>
  <si>
    <t>Hartman Amare</t>
  </si>
  <si>
    <t>Lee Cannon</t>
  </si>
  <si>
    <t>Hodge Yael</t>
  </si>
  <si>
    <t>Booker Colton</t>
  </si>
  <si>
    <t>Cunningham Abril</t>
  </si>
  <si>
    <t>Singh Alijah</t>
  </si>
  <si>
    <t>Roberts Ayla</t>
  </si>
  <si>
    <t>Mcfarland Isai</t>
  </si>
  <si>
    <t>Dominguez Brent</t>
  </si>
  <si>
    <t>Graves Lorena</t>
  </si>
  <si>
    <t>Mora Lucian</t>
  </si>
  <si>
    <t>Gould Dangelo</t>
  </si>
  <si>
    <t>Horn Humberto</t>
  </si>
  <si>
    <t>Chavez Miranda</t>
  </si>
  <si>
    <t>Mcintosh Makena</t>
  </si>
  <si>
    <t>Crawford Armani</t>
  </si>
  <si>
    <t>Bird Eugene</t>
  </si>
  <si>
    <t>Larsen Connor</t>
  </si>
  <si>
    <t>Mccullough Harley</t>
  </si>
  <si>
    <t>Montoya Lucian</t>
  </si>
  <si>
    <t>Baird Shiloh</t>
  </si>
  <si>
    <t>Ayers Raymond</t>
  </si>
  <si>
    <t>Wyatt Vincent</t>
  </si>
  <si>
    <t>Stanley Micah</t>
  </si>
  <si>
    <t>Chen Evan</t>
  </si>
  <si>
    <t>Thornton Serenity</t>
  </si>
  <si>
    <t>Rivas Talan</t>
  </si>
  <si>
    <t>Braun Calvin</t>
  </si>
  <si>
    <t>Bender Cale</t>
  </si>
  <si>
    <t>Vance Kirsten</t>
  </si>
  <si>
    <t>Cox Cade</t>
  </si>
  <si>
    <t>Wolfe Ibrahim</t>
  </si>
  <si>
    <t>Schmitt Elianna</t>
  </si>
  <si>
    <t>Wolfe Colby</t>
  </si>
  <si>
    <t>Flowers Marcelo</t>
  </si>
  <si>
    <t>Gay Antwan</t>
  </si>
  <si>
    <t>Hoffman Jaydan</t>
  </si>
  <si>
    <t>Golden Faith</t>
  </si>
  <si>
    <t>Harvey Kaylee</t>
  </si>
  <si>
    <t>Peters Kristen</t>
  </si>
  <si>
    <t>Gallegos Hadassah</t>
  </si>
  <si>
    <t>Cervantes Ariel</t>
  </si>
  <si>
    <t>Villanueva Aubree</t>
  </si>
  <si>
    <t>Dixon Aspen</t>
  </si>
  <si>
    <t>Jensen Keenan</t>
  </si>
  <si>
    <t>Whitehead Malakai</t>
  </si>
  <si>
    <t>Cunningham Parker</t>
  </si>
  <si>
    <t>Herring Kadyn</t>
  </si>
  <si>
    <t>Anderson Aubree</t>
  </si>
  <si>
    <t>Vazquez Elise</t>
  </si>
  <si>
    <t>Pierce Monique</t>
  </si>
  <si>
    <t>Higgins Axel</t>
  </si>
  <si>
    <t>Petty Marcos</t>
  </si>
  <si>
    <t>Cowan Mia</t>
  </si>
  <si>
    <t>Leonard Tanya</t>
  </si>
  <si>
    <t>Lane Hazel</t>
  </si>
  <si>
    <t>Harrison Lilah</t>
  </si>
  <si>
    <t>Sawyer Cedric</t>
  </si>
  <si>
    <t>Lam Caiden</t>
  </si>
  <si>
    <t>Hawkins Isla</t>
  </si>
  <si>
    <t>Nash Hadley</t>
  </si>
  <si>
    <t>Jensen Milo</t>
  </si>
  <si>
    <t>Burch Owen</t>
  </si>
  <si>
    <t>Bush Abel</t>
  </si>
  <si>
    <t>Mullins Selina</t>
  </si>
  <si>
    <t>Chaney Marilyn</t>
  </si>
  <si>
    <t>Forbes John</t>
  </si>
  <si>
    <t>Willis Violet</t>
  </si>
  <si>
    <t>Austin Jaime</t>
  </si>
  <si>
    <t>Lane Natalee</t>
  </si>
  <si>
    <t>Preston Iris</t>
  </si>
  <si>
    <t>Fischer Magdalena</t>
  </si>
  <si>
    <t>Gillespie Anastasia</t>
  </si>
  <si>
    <t>Rice Emely</t>
  </si>
  <si>
    <t>Nixon Lewis</t>
  </si>
  <si>
    <t>Webster Macy</t>
  </si>
  <si>
    <t>Acevedo Ciara</t>
  </si>
  <si>
    <t>Patton Eleanor</t>
  </si>
  <si>
    <t>Tanner Brooklyn</t>
  </si>
  <si>
    <t>Franco Zander</t>
  </si>
  <si>
    <t>Rhodes Kianna</t>
  </si>
  <si>
    <t>Simon Kadence</t>
  </si>
  <si>
    <t>Phillips Elliot</t>
  </si>
  <si>
    <t>Daniels Taniya</t>
  </si>
  <si>
    <t>Jimenez Julia</t>
  </si>
  <si>
    <t>Keller Camron</t>
  </si>
  <si>
    <t>Paul Kamden</t>
  </si>
  <si>
    <t>Hicks Octavio</t>
  </si>
  <si>
    <t>Malone Jaidyn</t>
  </si>
  <si>
    <t>Beard Leon</t>
  </si>
  <si>
    <t>Miranda Charity</t>
  </si>
  <si>
    <t>Howe Axel</t>
  </si>
  <si>
    <t>Wall Milton</t>
  </si>
  <si>
    <t>Robinson Cory</t>
  </si>
  <si>
    <t>Yu Saniya</t>
  </si>
  <si>
    <t>James Alisa</t>
  </si>
  <si>
    <t>Compton Lincoln</t>
  </si>
  <si>
    <t>Nolan Aliana</t>
  </si>
  <si>
    <t>Dodson Kayden</t>
  </si>
  <si>
    <t>Duke James</t>
  </si>
  <si>
    <t>Stuart Willow</t>
  </si>
  <si>
    <t>Aguirre Kaitlynn</t>
  </si>
  <si>
    <t>Cantu Saniyah</t>
  </si>
  <si>
    <t>Dickson Jakayla</t>
  </si>
  <si>
    <t>Freeman Aspen</t>
  </si>
  <si>
    <t>Summers Lamont</t>
  </si>
  <si>
    <t>Hobbs Lewis</t>
  </si>
  <si>
    <t>Camacho Harrison</t>
  </si>
  <si>
    <t>Marquez Ronald</t>
  </si>
  <si>
    <t>Hunter Arabella</t>
  </si>
  <si>
    <t>Richardson Amiya</t>
  </si>
  <si>
    <t>Sosa Raquel</t>
  </si>
  <si>
    <t>Stewart Andy</t>
  </si>
  <si>
    <t>Padilla Patrick</t>
  </si>
  <si>
    <t>Navarro Destiney</t>
  </si>
  <si>
    <t>Barron Yadira</t>
  </si>
  <si>
    <t>Bender Anika</t>
  </si>
  <si>
    <t>Bauer Eddie</t>
  </si>
  <si>
    <t>Taylor Roger</t>
  </si>
  <si>
    <t>Sellers Marshall</t>
  </si>
  <si>
    <t>Mcgrath Cloe</t>
  </si>
  <si>
    <t>Gordon Susan</t>
  </si>
  <si>
    <t>Page Dereon</t>
  </si>
  <si>
    <t>Boyer Meadow</t>
  </si>
  <si>
    <t>Simpson Paris</t>
  </si>
  <si>
    <t>Durham Kyla</t>
  </si>
  <si>
    <t>Maddox Cassidy</t>
  </si>
  <si>
    <t>Braun Kinsley</t>
  </si>
  <si>
    <t>Wu Gordon</t>
  </si>
  <si>
    <t>Cross Maryjane</t>
  </si>
  <si>
    <t>Phelps Peyton</t>
  </si>
  <si>
    <t>Newton Makenna</t>
  </si>
  <si>
    <t>Benjamin Ali</t>
  </si>
  <si>
    <t>Frederick Annabelle</t>
  </si>
  <si>
    <t>Sellers Joy</t>
  </si>
  <si>
    <t>Brady Charlie</t>
  </si>
  <si>
    <t>Herrera Kamryn</t>
  </si>
  <si>
    <t>Foster Kelvin</t>
  </si>
  <si>
    <t>Fletcher Joe</t>
  </si>
  <si>
    <t>Howe Frederick</t>
  </si>
  <si>
    <t>Davila Nickolas</t>
  </si>
  <si>
    <t>Boyer Kasey</t>
  </si>
  <si>
    <t>Jenkins Giovanni</t>
  </si>
  <si>
    <t>Moss Alexis</t>
  </si>
  <si>
    <t>Murphy Joanna</t>
  </si>
  <si>
    <t>Perez Cora</t>
  </si>
  <si>
    <t>Ayala Isis</t>
  </si>
  <si>
    <t>Calhoun Charlee</t>
  </si>
  <si>
    <t>Yates Madalynn</t>
  </si>
  <si>
    <t>Peck Angelina</t>
  </si>
  <si>
    <t>Cooley Jayvion</t>
  </si>
  <si>
    <t>Parker Kaylen</t>
  </si>
  <si>
    <t>Huynh Jordon</t>
  </si>
  <si>
    <t>Beard Hayden</t>
  </si>
  <si>
    <t>Riley Kate</t>
  </si>
  <si>
    <t>Fleming Danika</t>
  </si>
  <si>
    <t>Kline Jocelyn</t>
  </si>
  <si>
    <t>Higgins Cesar</t>
  </si>
  <si>
    <t>Dodson Gabriel</t>
  </si>
  <si>
    <t>Sandoval Raphael</t>
  </si>
  <si>
    <t>Harrell Ruth</t>
  </si>
  <si>
    <t>Barber Peyton</t>
  </si>
  <si>
    <t>Reilly Sanaa</t>
  </si>
  <si>
    <t>Randolph Slade</t>
  </si>
  <si>
    <t>Hale Dania</t>
  </si>
  <si>
    <t>Orozco Roland</t>
  </si>
  <si>
    <t>Fisher Kaylen</t>
  </si>
  <si>
    <t>Preston Kasey</t>
  </si>
  <si>
    <t>Lucas Marshall</t>
  </si>
  <si>
    <t>Scott Haiden</t>
  </si>
  <si>
    <t>Miranda Kyan</t>
  </si>
  <si>
    <t>Garrison Ayanna</t>
  </si>
  <si>
    <t>Woods Alan</t>
  </si>
  <si>
    <t>Phelps Teagan</t>
  </si>
  <si>
    <t>Burnett Malachi</t>
  </si>
  <si>
    <t>Mcdowell Kadin</t>
  </si>
  <si>
    <t>Frederick Salma</t>
  </si>
  <si>
    <t>Vance Avery</t>
  </si>
  <si>
    <t>Jenkins Stephany</t>
  </si>
  <si>
    <t>Kelly Brian</t>
  </si>
  <si>
    <t>Villa Keagan</t>
  </si>
  <si>
    <t>Richards Malaki</t>
  </si>
  <si>
    <t>Robles Markus</t>
  </si>
  <si>
    <t>Kaufman Angela</t>
  </si>
  <si>
    <t>Wolfe Shaniya</t>
  </si>
  <si>
    <t>Morton Anya</t>
  </si>
  <si>
    <t>Peck Emery</t>
  </si>
  <si>
    <t>Mathis Angelique</t>
  </si>
  <si>
    <t>Woods Marlee</t>
  </si>
  <si>
    <t>Valentine Jocelyn</t>
  </si>
  <si>
    <t>Moran Sophie</t>
  </si>
  <si>
    <t>Snyder Yair</t>
  </si>
  <si>
    <t>Herman Shamar</t>
  </si>
  <si>
    <t>House Braxton</t>
  </si>
  <si>
    <t>Alvarado Tara</t>
  </si>
  <si>
    <t>Vaughan Raina</t>
  </si>
  <si>
    <t>Bullock Sienna</t>
  </si>
  <si>
    <t>Goodman Tyrese</t>
  </si>
  <si>
    <t>Landry Giovanni</t>
  </si>
  <si>
    <t>Moses Javon</t>
  </si>
  <si>
    <t>Barrera Autumn</t>
  </si>
  <si>
    <t>Cervantes Emmalee</t>
  </si>
  <si>
    <t>Willis Ernest</t>
  </si>
  <si>
    <t>Anderson Jaxon</t>
  </si>
  <si>
    <t>Caldwell Precious</t>
  </si>
  <si>
    <t>Serrano Yahir</t>
  </si>
  <si>
    <t>Peterson Krystal</t>
  </si>
  <si>
    <t>Bell Macie</t>
  </si>
  <si>
    <t>Gross Bradyn</t>
  </si>
  <si>
    <t>Hurst Jaliyah</t>
  </si>
  <si>
    <t>Wallace Averi</t>
  </si>
  <si>
    <t>Ruiz Payten</t>
  </si>
  <si>
    <t>Everett Miah</t>
  </si>
  <si>
    <t>Schneider Annalise</t>
  </si>
  <si>
    <t>Hodge Aaliyah</t>
  </si>
  <si>
    <t>Small Brodie</t>
  </si>
  <si>
    <t>Richmond Bella</t>
  </si>
  <si>
    <t>Nicholson Levi</t>
  </si>
  <si>
    <t>Haney Eliza</t>
  </si>
  <si>
    <t>Ferrell Rylee</t>
  </si>
  <si>
    <t>Soto Parker</t>
  </si>
  <si>
    <t>Garner Parker</t>
  </si>
  <si>
    <t>Liu Brayden</t>
  </si>
  <si>
    <t>Miles Mireya</t>
  </si>
  <si>
    <t>Lowery Reginald</t>
  </si>
  <si>
    <t>Briggs Stephanie</t>
  </si>
  <si>
    <t>Becker Shaniya</t>
  </si>
  <si>
    <t>Oconnell Ryan</t>
  </si>
  <si>
    <t>Ware Emma</t>
  </si>
  <si>
    <t>Haley Keyon</t>
  </si>
  <si>
    <t>Bates Kylee</t>
  </si>
  <si>
    <t>Chandler Marc</t>
  </si>
  <si>
    <t>Pruitt Abdullah</t>
  </si>
  <si>
    <t>Roth Shamar</t>
  </si>
  <si>
    <t>Acosta Jaylen</t>
  </si>
  <si>
    <t>House Kale</t>
  </si>
  <si>
    <t>Ellis Kiersten</t>
  </si>
  <si>
    <t>Carrillo Karissa</t>
  </si>
  <si>
    <t>Whitehead Issac</t>
  </si>
  <si>
    <t>Andrews Madisyn</t>
  </si>
  <si>
    <t>Rhodes Madyson</t>
  </si>
  <si>
    <t>Davila Cruz</t>
  </si>
  <si>
    <t>Phillips Alani</t>
  </si>
  <si>
    <t>Klein Giovanni</t>
  </si>
  <si>
    <t>Mahoney Max</t>
  </si>
  <si>
    <t>Terry Perla</t>
  </si>
  <si>
    <t>Ochoa Makai</t>
  </si>
  <si>
    <t>Hogan Caiden</t>
  </si>
  <si>
    <t>Dickerson Brandon</t>
  </si>
  <si>
    <t>Snow Taryn</t>
  </si>
  <si>
    <t>Cooke Monserrat</t>
  </si>
  <si>
    <t>Mcintosh Zaria</t>
  </si>
  <si>
    <t>May Arely</t>
  </si>
  <si>
    <t>Kent Gina</t>
  </si>
  <si>
    <t>Anthony Catherine</t>
  </si>
  <si>
    <t>Brandt Reed</t>
  </si>
  <si>
    <t>Schwartz Cristofer</t>
  </si>
  <si>
    <t>Salazar Jaelynn</t>
  </si>
  <si>
    <t>Hayes Macie</t>
  </si>
  <si>
    <t>Snow Rodney</t>
  </si>
  <si>
    <t>Potts Reece</t>
  </si>
  <si>
    <t>Eaton Catalina</t>
  </si>
  <si>
    <t>Manning Heidi</t>
  </si>
  <si>
    <t>Johns Marquis</t>
  </si>
  <si>
    <t>Torres Areli</t>
  </si>
  <si>
    <t>Morton Rey</t>
  </si>
  <si>
    <t>Gillespie Deven</t>
  </si>
  <si>
    <t>Gilbert Rowan</t>
  </si>
  <si>
    <t>Ruiz Cullen</t>
  </si>
  <si>
    <t>Goodwin Kamron</t>
  </si>
  <si>
    <t>Foley Kendra</t>
  </si>
  <si>
    <t>Stanton Jabari</t>
  </si>
  <si>
    <t>Farley Phoenix</t>
  </si>
  <si>
    <t>Bass Aurora</t>
  </si>
  <si>
    <t>Parks Enrique</t>
  </si>
  <si>
    <t>Cox Kylie</t>
  </si>
  <si>
    <t>Burke Luke</t>
  </si>
  <si>
    <t>Mcdonald Ricardo</t>
  </si>
  <si>
    <t>Hodges Camila</t>
  </si>
  <si>
    <t>Sanders Tripp</t>
  </si>
  <si>
    <t>Wade Davin</t>
  </si>
  <si>
    <t>Bender Pierce</t>
  </si>
  <si>
    <t>Mosley Marin</t>
  </si>
  <si>
    <t>Sosa Barrett</t>
  </si>
  <si>
    <t>Briggs Eliezer</t>
  </si>
  <si>
    <t>Schaefer Ishaan</t>
  </si>
  <si>
    <t>Figueroa Liam</t>
  </si>
  <si>
    <t>Combs Linda</t>
  </si>
  <si>
    <t>Moss Marilyn</t>
  </si>
  <si>
    <t>Nelson Yuliana</t>
  </si>
  <si>
    <t>Wiley August</t>
  </si>
  <si>
    <t>Pennington Lindsay</t>
  </si>
  <si>
    <t>Villarreal Nico</t>
  </si>
  <si>
    <t>Conway Jaliyah</t>
  </si>
  <si>
    <t>Gillespie Raymond</t>
  </si>
  <si>
    <t>Montes Joey</t>
  </si>
  <si>
    <t>Hester Ian</t>
  </si>
  <si>
    <t>Rios Weston</t>
  </si>
  <si>
    <t>Pennington Carson</t>
  </si>
  <si>
    <t>Pearson Destiney</t>
  </si>
  <si>
    <t>Ramos Trystan</t>
  </si>
  <si>
    <t>Gutierrez Miley</t>
  </si>
  <si>
    <t>Hoover Tara</t>
  </si>
  <si>
    <t>Gutierrez Layla</t>
  </si>
  <si>
    <t>Hall Jakayla</t>
  </si>
  <si>
    <t>Ferguson Jayson</t>
  </si>
  <si>
    <t>Daniels Nick</t>
  </si>
  <si>
    <t>Abbott Marvin</t>
  </si>
  <si>
    <t>Oliver Sawyer</t>
  </si>
  <si>
    <t>Barajas Linda</t>
  </si>
  <si>
    <t>Blackwell Chance</t>
  </si>
  <si>
    <t>Mccoy Antonio</t>
  </si>
  <si>
    <t>Mercado Emmett</t>
  </si>
  <si>
    <t>Wheeler Clara</t>
  </si>
  <si>
    <t>Williams Alonso</t>
  </si>
  <si>
    <t>Rosales Kamila</t>
  </si>
  <si>
    <t>French Jadiel</t>
  </si>
  <si>
    <t>Jefferson Brennan</t>
  </si>
  <si>
    <t>Glenn Noe</t>
  </si>
  <si>
    <t>Kim Vaughn</t>
  </si>
  <si>
    <t>Evans Anabel</t>
  </si>
  <si>
    <t>Irwin Elisabeth</t>
  </si>
  <si>
    <t>Bradford Bo</t>
  </si>
  <si>
    <t>Beasley Dustin</t>
  </si>
  <si>
    <t>Winters Dean</t>
  </si>
  <si>
    <t>Dougherty Chanel</t>
  </si>
  <si>
    <t>Dorsey Phoebe</t>
  </si>
  <si>
    <t>Bridges Coleman</t>
  </si>
  <si>
    <t>Bautista Juliet</t>
  </si>
  <si>
    <t>Lawrence Julia</t>
  </si>
  <si>
    <t>Haley Jadyn</t>
  </si>
  <si>
    <t>Roberts Davis</t>
  </si>
  <si>
    <t>Avery Meadow</t>
  </si>
  <si>
    <t>Owen Allyson</t>
  </si>
  <si>
    <t>Simon Francisco</t>
  </si>
  <si>
    <t>Christian Trent</t>
  </si>
  <si>
    <t>Boyd Chaya</t>
  </si>
  <si>
    <t>Rivas Nehemiah</t>
  </si>
  <si>
    <t>Spence Wyatt</t>
  </si>
  <si>
    <t>Fisher Abram</t>
  </si>
  <si>
    <t>Oconnell Jayleen</t>
  </si>
  <si>
    <t>Meadows Jordon</t>
  </si>
  <si>
    <t>Pineda Justice</t>
  </si>
  <si>
    <t>Decker Isiah</t>
  </si>
  <si>
    <t>Dominguez Walter</t>
  </si>
  <si>
    <t>Macias Hallie</t>
  </si>
  <si>
    <t>Hull Ivan</t>
  </si>
  <si>
    <t>Kemp India</t>
  </si>
  <si>
    <t>Dudley Alice</t>
  </si>
  <si>
    <t>Hendricks Jesus</t>
  </si>
  <si>
    <t>Owens Eli</t>
  </si>
  <si>
    <t>Mcintyre Emelia</t>
  </si>
  <si>
    <t>Bates Jaden</t>
  </si>
  <si>
    <t>Schwartz Nyla</t>
  </si>
  <si>
    <t>Black Taryn</t>
  </si>
  <si>
    <t>Novak Karley</t>
  </si>
  <si>
    <t>Harvey Payten</t>
  </si>
  <si>
    <t>Atkinson Reagan</t>
  </si>
  <si>
    <t>Werner Rey</t>
  </si>
  <si>
    <t>Underwood Edgar</t>
  </si>
  <si>
    <t>Underwood Jaiden</t>
  </si>
  <si>
    <t>Potts Eugene</t>
  </si>
  <si>
    <t>Klein Gilbert</t>
  </si>
  <si>
    <t>Huffman Nathaly</t>
  </si>
  <si>
    <t>Clay Nancy</t>
  </si>
  <si>
    <t>Strong Zechariah</t>
  </si>
  <si>
    <t>Maldonado Raymond</t>
  </si>
  <si>
    <t>Romero Kayley</t>
  </si>
  <si>
    <t>Gray Antonio</t>
  </si>
  <si>
    <t>Mcfarland Kane</t>
  </si>
  <si>
    <t>Ellis Kylie</t>
  </si>
  <si>
    <t>Giles Jovan</t>
  </si>
  <si>
    <t>Goodman Ally</t>
  </si>
  <si>
    <t>Zuniga Vanessa</t>
  </si>
  <si>
    <t>Hendricks Carleigh</t>
  </si>
  <si>
    <t>Johnston Trey</t>
  </si>
  <si>
    <t>Mcintyre Kendall</t>
  </si>
  <si>
    <t>Frye Anahi</t>
  </si>
  <si>
    <t>Booth Dalia</t>
  </si>
  <si>
    <t>Navarro Charlee</t>
  </si>
  <si>
    <t>Perry Karter</t>
  </si>
  <si>
    <t>Little Sariah</t>
  </si>
  <si>
    <t>Atkins Carmen</t>
  </si>
  <si>
    <t>Fox Kiara</t>
  </si>
  <si>
    <t>Jennings Yair</t>
  </si>
  <si>
    <t>Velazquez Kaylie</t>
  </si>
  <si>
    <t>Skinner Christine</t>
  </si>
  <si>
    <t>Mccullough Zayne</t>
  </si>
  <si>
    <t>Key Dennis</t>
  </si>
  <si>
    <t>Benjamin Aydan</t>
  </si>
  <si>
    <t>Pruitt Walter</t>
  </si>
  <si>
    <t>Harrington Julie</t>
  </si>
  <si>
    <t>Wood Amara</t>
  </si>
  <si>
    <t>Ponce Nevaeh</t>
  </si>
  <si>
    <t>Hess Adalyn</t>
  </si>
  <si>
    <t>Tapia Selina</t>
  </si>
  <si>
    <t>Fields Greta</t>
  </si>
  <si>
    <t>Hess Zackery</t>
  </si>
  <si>
    <t>Gould Chloe</t>
  </si>
  <si>
    <t>Walker Clayton</t>
  </si>
  <si>
    <t>Curtis Celia</t>
  </si>
  <si>
    <t>Reilly Valentin</t>
  </si>
  <si>
    <t>Shepherd Ryland</t>
  </si>
  <si>
    <t>Gilbert Esteban</t>
  </si>
  <si>
    <t>Adkins Jonathan</t>
  </si>
  <si>
    <t>Soto Nevaeh</t>
  </si>
  <si>
    <t>Mata Chaim</t>
  </si>
  <si>
    <t>Patton Arely</t>
  </si>
  <si>
    <t>Trujillo Vance</t>
  </si>
  <si>
    <t>Koch Charlie</t>
  </si>
  <si>
    <t>Giles Carlo</t>
  </si>
  <si>
    <t>Dillon Kaylin</t>
  </si>
  <si>
    <t>Bullock Laura</t>
  </si>
  <si>
    <t>Moore Mary</t>
  </si>
  <si>
    <t>Clark Harper</t>
  </si>
  <si>
    <t>Howard Charles</t>
  </si>
  <si>
    <t>Rojas Jaron</t>
  </si>
  <si>
    <t>Mcguire Jordyn</t>
  </si>
  <si>
    <t>Myers Valentino</t>
  </si>
  <si>
    <t>Coleman Charles</t>
  </si>
  <si>
    <t>Cummings Kamden</t>
  </si>
  <si>
    <t>Wagner Kiley</t>
  </si>
  <si>
    <t>Young Darien</t>
  </si>
  <si>
    <t>Suarez Madeline</t>
  </si>
  <si>
    <t>Nolan Zain</t>
  </si>
  <si>
    <t>Mcgee Hezekiah</t>
  </si>
  <si>
    <t>Phillips Maxim</t>
  </si>
  <si>
    <t>Smith Kellen</t>
  </si>
  <si>
    <t>Carroll Sherlyn</t>
  </si>
  <si>
    <t>Flores Rogelio</t>
  </si>
  <si>
    <t>Gentry Kadence</t>
  </si>
  <si>
    <t>Golden Willow</t>
  </si>
  <si>
    <t>Cantrell Kylie</t>
  </si>
  <si>
    <t>Marquez Vance</t>
  </si>
  <si>
    <t>Wyatt Dante</t>
  </si>
  <si>
    <t>Monroe Rey</t>
  </si>
  <si>
    <t>Mullins Kenzie</t>
  </si>
  <si>
    <t>Pham Asa</t>
  </si>
  <si>
    <t>Schneider Damarion</t>
  </si>
  <si>
    <t>Rodgers Talan</t>
  </si>
  <si>
    <t>Sims Amiyah</t>
  </si>
  <si>
    <t>Paul Madeleine</t>
  </si>
  <si>
    <t>Lamb Ronald</t>
  </si>
  <si>
    <t>Beltran Ernesto</t>
  </si>
  <si>
    <t>Obrien Lawrence</t>
  </si>
  <si>
    <t>Schmidt Joseph</t>
  </si>
  <si>
    <t>Hurley Brittany</t>
  </si>
  <si>
    <t>Hamilton Niko</t>
  </si>
  <si>
    <t>Martinez Ruben</t>
  </si>
  <si>
    <t>Haynes Kiley</t>
  </si>
  <si>
    <t>Brooks Blaine</t>
  </si>
  <si>
    <t>Livingston Dennis</t>
  </si>
  <si>
    <t>Russell Case</t>
  </si>
  <si>
    <t>Jimenez Kody</t>
  </si>
  <si>
    <t>Chandler Elyse</t>
  </si>
  <si>
    <t>Briggs Isaias</t>
  </si>
  <si>
    <t>Frank Allison</t>
  </si>
  <si>
    <t>Hahn Joaquin</t>
  </si>
  <si>
    <t>Shaw Dario</t>
  </si>
  <si>
    <t>Frazier Deven</t>
  </si>
  <si>
    <t>Cuevas Paityn</t>
  </si>
  <si>
    <t>Peters Nathanael</t>
  </si>
  <si>
    <t>Castro Perla</t>
  </si>
  <si>
    <t>Aguilar Garrett</t>
  </si>
  <si>
    <t>Waters Lindsay</t>
  </si>
  <si>
    <t>Rodriguez Brenton</t>
  </si>
  <si>
    <t>Arias Nathen</t>
  </si>
  <si>
    <t>Hensley Keyon</t>
  </si>
  <si>
    <t>Ruiz Elisha</t>
  </si>
  <si>
    <t>Stanley Amirah</t>
  </si>
  <si>
    <t>Meyer Jeremy</t>
  </si>
  <si>
    <t>Beltran Wade</t>
  </si>
  <si>
    <t>Bryant Mina</t>
  </si>
  <si>
    <t>Everett Jonas</t>
  </si>
  <si>
    <t>Pham Makaila</t>
  </si>
  <si>
    <t>Rose Gloria</t>
  </si>
  <si>
    <t>Carpenter Rebekah</t>
  </si>
  <si>
    <t>Reynolds Iris</t>
  </si>
  <si>
    <t>Melton Claudia</t>
  </si>
  <si>
    <t>Lowe Francesca</t>
  </si>
  <si>
    <t>Horn Violet</t>
  </si>
  <si>
    <t>Wagner Carlie</t>
  </si>
  <si>
    <t>Pruitt Harmony</t>
  </si>
  <si>
    <t>Huerta Briley</t>
  </si>
  <si>
    <t>Barajas Ean</t>
  </si>
  <si>
    <t>Gregory Dayana</t>
  </si>
  <si>
    <t>Garrett Talan</t>
  </si>
  <si>
    <t>Griffin Van</t>
  </si>
  <si>
    <t>Kaufman Roger</t>
  </si>
  <si>
    <t>Mcintyre Ignacio</t>
  </si>
  <si>
    <t>Lambert Jaydon</t>
  </si>
  <si>
    <t>Crawford Brynlee</t>
  </si>
  <si>
    <t>Rose Sanai</t>
  </si>
  <si>
    <t>Arroyo Luna</t>
  </si>
  <si>
    <t>Hale Lorelai</t>
  </si>
  <si>
    <t>Horne Darrell</t>
  </si>
  <si>
    <t>Nunez Itzel</t>
  </si>
  <si>
    <t>Lutz Serena</t>
  </si>
  <si>
    <t>Gray Gwendolyn</t>
  </si>
  <si>
    <t>Lee Khalil</t>
  </si>
  <si>
    <t>Navarro Corinne</t>
  </si>
  <si>
    <t>Atkins Meadow</t>
  </si>
  <si>
    <t>Morse Kieran</t>
  </si>
  <si>
    <t>Schmitt Aliyah</t>
  </si>
  <si>
    <t>Dean Kinley</t>
  </si>
  <si>
    <t>Mccarthy Karina</t>
  </si>
  <si>
    <t>Kirby Ruben</t>
  </si>
  <si>
    <t>Hughes Alexia</t>
  </si>
  <si>
    <t>Gill Miles</t>
  </si>
  <si>
    <t>Woodard Kaden</t>
  </si>
  <si>
    <t>Boone Giada</t>
  </si>
  <si>
    <t>Guerra Camryn</t>
  </si>
  <si>
    <t>Rollins Melody</t>
  </si>
  <si>
    <t>Cummings Lucia</t>
  </si>
  <si>
    <t>Serrano Jaylen</t>
  </si>
  <si>
    <t>Bright Jayson</t>
  </si>
  <si>
    <t>Wilkerson Carlie</t>
  </si>
  <si>
    <t>Franco Katrina</t>
  </si>
  <si>
    <t>Oliver Marquis</t>
  </si>
  <si>
    <t>Fischer Kenzie</t>
  </si>
  <si>
    <t>Mcconnell Norah</t>
  </si>
  <si>
    <t>Schaefer Frederick</t>
  </si>
  <si>
    <t>Bass Julissa</t>
  </si>
  <si>
    <t>Haynes Kaelyn</t>
  </si>
  <si>
    <t>Ferrell Saige</t>
  </si>
  <si>
    <t>Riggs Natalie</t>
  </si>
  <si>
    <t>Atkinson Elaine</t>
  </si>
  <si>
    <t>Adams Karma</t>
  </si>
  <si>
    <t>Roman Jaron</t>
  </si>
  <si>
    <t>Petty Isaiah</t>
  </si>
  <si>
    <t>Ellis Sarah</t>
  </si>
  <si>
    <t>Levy Cynthia</t>
  </si>
  <si>
    <t>Henson Jaime</t>
  </si>
  <si>
    <t>Dillon Owen</t>
  </si>
  <si>
    <t>Bray Bridget</t>
  </si>
  <si>
    <t>Gates Cassius</t>
  </si>
  <si>
    <t>Kemp Martha</t>
  </si>
  <si>
    <t>Mcmahon Francesca</t>
  </si>
  <si>
    <t>Walls Lorelei</t>
  </si>
  <si>
    <t>Gillespie Emery</t>
  </si>
  <si>
    <t>Baldwin Kaylee</t>
  </si>
  <si>
    <t>Hester Aron</t>
  </si>
  <si>
    <t>Brennan Reagan</t>
  </si>
  <si>
    <t>Berry Hugh</t>
  </si>
  <si>
    <t>Anderson Brandon</t>
  </si>
  <si>
    <t>Garza Diana</t>
  </si>
  <si>
    <t>Bowen Dalton</t>
  </si>
  <si>
    <t>Peters Davin</t>
  </si>
  <si>
    <t>Warren Leyla</t>
  </si>
  <si>
    <t>Allen Victoria</t>
  </si>
  <si>
    <t>Hines Tyler</t>
  </si>
  <si>
    <t>Howell Kennedi</t>
  </si>
  <si>
    <t>Sutton Rashad</t>
  </si>
  <si>
    <t>Conrad Regan</t>
  </si>
  <si>
    <t>Arias Litzy</t>
  </si>
  <si>
    <t>Silva Eden</t>
  </si>
  <si>
    <t>Serrano Kinley</t>
  </si>
  <si>
    <t>Middleton Jaiden</t>
  </si>
  <si>
    <t>Serrano Shamar</t>
  </si>
  <si>
    <t>Romero Nadia</t>
  </si>
  <si>
    <t>Hill Lillianna</t>
  </si>
  <si>
    <t>Henry Brent</t>
  </si>
  <si>
    <t>Perkins Emmanuel</t>
  </si>
  <si>
    <t>Brooks Isis</t>
  </si>
  <si>
    <t>Dunlap Axel</t>
  </si>
  <si>
    <t>Mccarthy Zaniyah</t>
  </si>
  <si>
    <t>Simon Matthias</t>
  </si>
  <si>
    <t>Butler Lyric</t>
  </si>
  <si>
    <t>Duran Bridger</t>
  </si>
  <si>
    <t>Cline Amirah</t>
  </si>
  <si>
    <t>Gallagher Izaiah</t>
  </si>
  <si>
    <t>Galvan Marcelo</t>
  </si>
  <si>
    <t>Odom Kaylynn</t>
  </si>
  <si>
    <t>Dalton Oliver</t>
  </si>
  <si>
    <t>Henry Patience</t>
  </si>
  <si>
    <t>Pennington London</t>
  </si>
  <si>
    <t>Salazar Anna</t>
  </si>
  <si>
    <t>Davis Vicente</t>
  </si>
  <si>
    <t>Lewis Annabel</t>
  </si>
  <si>
    <t>Nunez Alana</t>
  </si>
  <si>
    <t>Carlson Serenity</t>
  </si>
  <si>
    <t>Maynard Leslie</t>
  </si>
  <si>
    <t>Sherman Craig</t>
  </si>
  <si>
    <t>Huffman Lilyana</t>
  </si>
  <si>
    <t>Reeves Jacey</t>
  </si>
  <si>
    <t>Silva Madyson</t>
  </si>
  <si>
    <t>Poole Liberty</t>
  </si>
  <si>
    <t>Romero Antonio</t>
  </si>
  <si>
    <t>Butler Jaylen</t>
  </si>
  <si>
    <t>Marks Gloria</t>
  </si>
  <si>
    <t>Cunningham Jaylee</t>
  </si>
  <si>
    <t>Wyatt Jordon</t>
  </si>
  <si>
    <t>Doyle Darien</t>
  </si>
  <si>
    <t>Rollins Ryan</t>
  </si>
  <si>
    <t>Charles Jaden</t>
  </si>
  <si>
    <t>Contreras Blaine</t>
  </si>
  <si>
    <t>Kim Kolten</t>
  </si>
  <si>
    <t>Mata Erika</t>
  </si>
  <si>
    <t>Olsen Beau</t>
  </si>
  <si>
    <t>Ellis Kelly</t>
  </si>
  <si>
    <t>Rivas Nikhil</t>
  </si>
  <si>
    <t>Boyd Brady</t>
  </si>
  <si>
    <t>Manning Alfred</t>
  </si>
  <si>
    <t>Russell Angelina</t>
  </si>
  <si>
    <t>Garrison King</t>
  </si>
  <si>
    <t>Middleton Kale</t>
  </si>
  <si>
    <t>Montgomery Kailyn</t>
  </si>
  <si>
    <t>Cobb Philip</t>
  </si>
  <si>
    <t>Morrison Kyan</t>
  </si>
  <si>
    <t>Stephenson Rayan</t>
  </si>
  <si>
    <t>Jacobs Gael</t>
  </si>
  <si>
    <t>Neal Stephany</t>
  </si>
  <si>
    <t>Deleon Trevon</t>
  </si>
  <si>
    <t>Pitts Phoenix</t>
  </si>
  <si>
    <t>Gillespie Nola</t>
  </si>
  <si>
    <t>Schwartz Jeramiah</t>
  </si>
  <si>
    <t>Mercer Aaden</t>
  </si>
  <si>
    <t>Good Nathalia</t>
  </si>
  <si>
    <t>Benton Zaria</t>
  </si>
  <si>
    <t>Ortega Miley</t>
  </si>
  <si>
    <t>Farmer Julia</t>
  </si>
  <si>
    <t>Lam Valentin</t>
  </si>
  <si>
    <t>Ritter Darnell</t>
  </si>
  <si>
    <t>Lozano Kierra</t>
  </si>
  <si>
    <t>Wilkins Frida</t>
  </si>
  <si>
    <t>Doyle Kamron</t>
  </si>
  <si>
    <t>Rose Blaine</t>
  </si>
  <si>
    <t>Gilmore Elena</t>
  </si>
  <si>
    <t>Moses Ashlynn</t>
  </si>
  <si>
    <t>Galvan Esmeralda</t>
  </si>
  <si>
    <t>Wiley Ignacio</t>
  </si>
  <si>
    <t>Mahoney Lorena</t>
  </si>
  <si>
    <t>Atkinson Krystal</t>
  </si>
  <si>
    <t>Merritt Soren</t>
  </si>
  <si>
    <t>Salazar Frida</t>
  </si>
  <si>
    <t>Peters Annie</t>
  </si>
  <si>
    <t>Mercado Zoie</t>
  </si>
  <si>
    <t>Arias Joanna</t>
  </si>
  <si>
    <t>Wilcox Tristian</t>
  </si>
  <si>
    <t>Patrick Kaylyn</t>
  </si>
  <si>
    <t>Pope Evie</t>
  </si>
  <si>
    <t>Kelley Nayeli</t>
  </si>
  <si>
    <t>Franco Krista</t>
  </si>
  <si>
    <t>Farrell Teresa</t>
  </si>
  <si>
    <t>Fox Dorian</t>
  </si>
  <si>
    <t>Sherman Madeleine</t>
  </si>
  <si>
    <t>Butler Allan</t>
  </si>
  <si>
    <t>Davila Nevaeh</t>
  </si>
  <si>
    <t>Webster Gunnar</t>
  </si>
  <si>
    <t>Tate Aydin</t>
  </si>
  <si>
    <t>Mckinney Patrick</t>
  </si>
  <si>
    <t>Foley Milagros</t>
  </si>
  <si>
    <t>Buck Rachael</t>
  </si>
  <si>
    <t>Townsend Rigoberto</t>
  </si>
  <si>
    <t>Murray Antoine</t>
  </si>
  <si>
    <t>Huang Summer</t>
  </si>
  <si>
    <t>Contreras Jaylyn</t>
  </si>
  <si>
    <t>York Brenna</t>
  </si>
  <si>
    <t>Wiggins Braden</t>
  </si>
  <si>
    <t>Bullock Nola</t>
  </si>
  <si>
    <t>Keller Kaleigh</t>
  </si>
  <si>
    <t>Jimenez Milagros</t>
  </si>
  <si>
    <t>Goodwin Timothy</t>
  </si>
  <si>
    <t>Kennedy Reese</t>
  </si>
  <si>
    <t>Doyle Mariam</t>
  </si>
  <si>
    <t>Brennan Clinton</t>
  </si>
  <si>
    <t>Moyer Maximilian</t>
  </si>
  <si>
    <t>Robinson Salvador</t>
  </si>
  <si>
    <t>Mckee Jayden</t>
  </si>
  <si>
    <t>Yoder Brady</t>
  </si>
  <si>
    <t>Allen Darwin</t>
  </si>
  <si>
    <t>Harrison Jasper</t>
  </si>
  <si>
    <t>Humphrey Bailey</t>
  </si>
  <si>
    <t>English Clare</t>
  </si>
  <si>
    <t>Sherman Amy</t>
  </si>
  <si>
    <t>Castillo Sheldon</t>
  </si>
  <si>
    <t>Barnes Ariel</t>
  </si>
  <si>
    <t>Grimes Kyson</t>
  </si>
  <si>
    <t>Long Princess</t>
  </si>
  <si>
    <t>Wong Lyla</t>
  </si>
  <si>
    <t>Livingston Shyanne</t>
  </si>
  <si>
    <t>Whitney Dario</t>
  </si>
  <si>
    <t>Estes Trinity</t>
  </si>
  <si>
    <t>Bush Amina</t>
  </si>
  <si>
    <t>Lynn Mayra</t>
  </si>
  <si>
    <t>Brennan Ally</t>
  </si>
  <si>
    <t>Mcmahon Ahmed</t>
  </si>
  <si>
    <t>York Junior</t>
  </si>
  <si>
    <t>Wiley Marilyn</t>
  </si>
  <si>
    <t>Hebert Selena</t>
  </si>
  <si>
    <t>Adkins Selena</t>
  </si>
  <si>
    <t>Snow Evelin</t>
  </si>
  <si>
    <t>Preston Sienna</t>
  </si>
  <si>
    <t>Dennis Taylor</t>
  </si>
  <si>
    <t>Murillo Cortez</t>
  </si>
  <si>
    <t>Combs Leonel</t>
  </si>
  <si>
    <t>Frost Carmen</t>
  </si>
  <si>
    <t>Krause Ace</t>
  </si>
  <si>
    <t>Davila Reuben</t>
  </si>
  <si>
    <t>Mann Angelique</t>
  </si>
  <si>
    <t>Nicholson Drake</t>
  </si>
  <si>
    <t>Porter Kenna</t>
  </si>
  <si>
    <t>Wong Peter</t>
  </si>
  <si>
    <t>Pennington Fatima</t>
  </si>
  <si>
    <t>Benson Alina</t>
  </si>
  <si>
    <t>Delacruz Rebekah</t>
  </si>
  <si>
    <t>Ayers Lainey</t>
  </si>
  <si>
    <t>Jennings Tania</t>
  </si>
  <si>
    <t>Ferrell Kara</t>
  </si>
  <si>
    <t>Horne Sonny</t>
  </si>
  <si>
    <t>Chandler Thomas</t>
  </si>
  <si>
    <t>Stone Sarai</t>
  </si>
  <si>
    <t>Harmon Jerimiah</t>
  </si>
  <si>
    <t>Allen Leland</t>
  </si>
  <si>
    <t>Bolton Cristal</t>
  </si>
  <si>
    <t>Harding Jaslene</t>
  </si>
  <si>
    <t>Gonzalez Albert</t>
  </si>
  <si>
    <t>Johnson Jaiden</t>
  </si>
  <si>
    <t>Mcconnell Brendon</t>
  </si>
  <si>
    <t>Hogan Gwendolyn</t>
  </si>
  <si>
    <t>Hernandez Kaia</t>
  </si>
  <si>
    <t>Tran Mathias</t>
  </si>
  <si>
    <t>Roy Simeon</t>
  </si>
  <si>
    <t>Whitehead Magdalena</t>
  </si>
  <si>
    <t>Mccall Gwendolyn</t>
  </si>
  <si>
    <t>Harrington Demarion</t>
  </si>
  <si>
    <t>Brown Katelyn</t>
  </si>
  <si>
    <t>Keith Miranda</t>
  </si>
  <si>
    <t>Kerr Breanna</t>
  </si>
  <si>
    <t>Ho Saniya</t>
  </si>
  <si>
    <t>Key Rylan</t>
  </si>
  <si>
    <t>Stevens Nathaly</t>
  </si>
  <si>
    <t>Delgado Maximus</t>
  </si>
  <si>
    <t>Long Karley</t>
  </si>
  <si>
    <t>Frazier Demarcus</t>
  </si>
  <si>
    <t>Richard Fernando</t>
  </si>
  <si>
    <t>Hogan Jeffery</t>
  </si>
  <si>
    <t>Hamilton Shaniya</t>
  </si>
  <si>
    <t>Willis Johan</t>
  </si>
  <si>
    <t>Alvarez Seth</t>
  </si>
  <si>
    <t>Grant Aron</t>
  </si>
  <si>
    <t>Carter Haleigh</t>
  </si>
  <si>
    <t>Hunt Lizbeth</t>
  </si>
  <si>
    <t>Armstrong Eden</t>
  </si>
  <si>
    <t>Mueller Eugene</t>
  </si>
  <si>
    <t>Washington Tiffany</t>
  </si>
  <si>
    <t>Hudson Aryanna</t>
  </si>
  <si>
    <t>Allen Dante</t>
  </si>
  <si>
    <t>Zamora Gracie</t>
  </si>
  <si>
    <t>Richards Scott</t>
  </si>
  <si>
    <t>Ayala Tatiana</t>
  </si>
  <si>
    <t>Wright Melody</t>
  </si>
  <si>
    <t>Oconnell Richard</t>
  </si>
  <si>
    <t>Goodman Olivia</t>
  </si>
  <si>
    <t>Colon Zoe</t>
  </si>
  <si>
    <t>Cowan Courtney</t>
  </si>
  <si>
    <t>Perez Nolan</t>
  </si>
  <si>
    <t>Farrell Katrina</t>
  </si>
  <si>
    <t>Kelly Camden</t>
  </si>
  <si>
    <t>Hood Milo</t>
  </si>
  <si>
    <t>Lang Kale</t>
  </si>
  <si>
    <t>Stark Shyanne</t>
  </si>
  <si>
    <t>Ashley Elliott</t>
  </si>
  <si>
    <t>Sheppard George</t>
  </si>
  <si>
    <t>Mcmillan Taniyah</t>
  </si>
  <si>
    <t>Avila Kole</t>
  </si>
  <si>
    <t>Munoz Ernest</t>
  </si>
  <si>
    <t>Jordan Rose</t>
  </si>
  <si>
    <t>Kent Jett</t>
  </si>
  <si>
    <t>Aguilar Zander</t>
  </si>
  <si>
    <t>Fowler Ariel</t>
  </si>
  <si>
    <t>Lara Shannon</t>
  </si>
  <si>
    <t>Mueller Clark</t>
  </si>
  <si>
    <t>Donovan Christopher</t>
  </si>
  <si>
    <t>Bullock Jaylin</t>
  </si>
  <si>
    <t>Atkinson Sandra</t>
  </si>
  <si>
    <t>Hayes Simone</t>
  </si>
  <si>
    <t>Valenzuela Rhett</t>
  </si>
  <si>
    <t>Zuniga Lane</t>
  </si>
  <si>
    <t>Shields Isabelle</t>
  </si>
  <si>
    <t>Mays Mario</t>
  </si>
  <si>
    <t>Petty Tatum</t>
  </si>
  <si>
    <t>Pace Devyn</t>
  </si>
  <si>
    <t>Becker Rosemary</t>
  </si>
  <si>
    <t>Sweeney Amiah</t>
  </si>
  <si>
    <t>Mccoy Maya</t>
  </si>
  <si>
    <t>Page Ty</t>
  </si>
  <si>
    <t>Kirby Destiney</t>
  </si>
  <si>
    <t>Donaldson Jaylen</t>
  </si>
  <si>
    <t>Shelton Malakai</t>
  </si>
  <si>
    <t>Wood Erick</t>
  </si>
  <si>
    <t>Frye Daniel</t>
  </si>
  <si>
    <t>Simpson Jayvon</t>
  </si>
  <si>
    <t>Singleton Bryant</t>
  </si>
  <si>
    <t>Meza Adam</t>
  </si>
  <si>
    <t>Keller Omari</t>
  </si>
  <si>
    <t>Haley Manuel</t>
  </si>
  <si>
    <t>Lloyd Litzy</t>
  </si>
  <si>
    <t>York Jett</t>
  </si>
  <si>
    <t>Bush Natalia</t>
  </si>
  <si>
    <t>Carey Mallory</t>
  </si>
  <si>
    <t>Spence Bria</t>
  </si>
  <si>
    <t>Holder Ellie</t>
  </si>
  <si>
    <t>Clark Denzel</t>
  </si>
  <si>
    <t>Lewis Sidney</t>
  </si>
  <si>
    <t>Rivers Simon</t>
  </si>
  <si>
    <t>Schneider Branson</t>
  </si>
  <si>
    <t>Whitehead Maren</t>
  </si>
  <si>
    <t>Hensley Gilbert</t>
  </si>
  <si>
    <t>Barker Armani</t>
  </si>
  <si>
    <t>Byrd Tamia</t>
  </si>
  <si>
    <t>Dunn Jamari</t>
  </si>
  <si>
    <t>Page Zoey</t>
  </si>
  <si>
    <t>Velez Kendra</t>
  </si>
  <si>
    <t>Spence Zoey</t>
  </si>
  <si>
    <t>Barnes Bradley</t>
  </si>
  <si>
    <t>Schroeder Juliana</t>
  </si>
  <si>
    <t>Warren Yasmin</t>
  </si>
  <si>
    <t>Barron Izabella</t>
  </si>
  <si>
    <t>Soto Victoria</t>
  </si>
  <si>
    <t>Odonnell Reagan</t>
  </si>
  <si>
    <t>Morse Roy</t>
  </si>
  <si>
    <t>Buchanan Rafael</t>
  </si>
  <si>
    <t>Herman Kaitlynn</t>
  </si>
  <si>
    <t>Santana Marquise</t>
  </si>
  <si>
    <t>Mitchell Jamarion</t>
  </si>
  <si>
    <t>Hardy Gabrielle</t>
  </si>
  <si>
    <t>Calderon Leland</t>
  </si>
  <si>
    <t>James Eduardo</t>
  </si>
  <si>
    <t>Levine Stella</t>
  </si>
  <si>
    <t>Hampton Paulina</t>
  </si>
  <si>
    <t>Harrington Emmanuel</t>
  </si>
  <si>
    <t>Skinner Kaylee</t>
  </si>
  <si>
    <t>Zimmerman Deegan</t>
  </si>
  <si>
    <t>Duncan Maximo</t>
  </si>
  <si>
    <t>Rivas Alayna</t>
  </si>
  <si>
    <t>Welch Rachel</t>
  </si>
  <si>
    <t>Kelly Braxton</t>
  </si>
  <si>
    <t>Powell Cristopher</t>
  </si>
  <si>
    <t>Rose Abbigail</t>
  </si>
  <si>
    <t>Turner Lilia</t>
  </si>
  <si>
    <t>Alexander Lexie</t>
  </si>
  <si>
    <t>Bullock Mayra</t>
  </si>
  <si>
    <t>Robinson Leah</t>
  </si>
  <si>
    <t>Bailey Dayami</t>
  </si>
  <si>
    <t>Fleming Ramon</t>
  </si>
  <si>
    <t>Harrison Pedro</t>
  </si>
  <si>
    <t>Hudson Harrison</t>
  </si>
  <si>
    <t>Lane Taniya</t>
  </si>
  <si>
    <t>Wallace Rene</t>
  </si>
  <si>
    <t>Gaines Kai</t>
  </si>
  <si>
    <t>Levy Noelle</t>
  </si>
  <si>
    <t>Jimenez Kylie</t>
  </si>
  <si>
    <t>Figueroa Carly</t>
  </si>
  <si>
    <t>Mcpherson Bria</t>
  </si>
  <si>
    <t>Harding Brynn</t>
  </si>
  <si>
    <t>Wells Rashad</t>
  </si>
  <si>
    <t>Deleon Jaylene</t>
  </si>
  <si>
    <t>Church Chace</t>
  </si>
  <si>
    <t>Hunter Zayne</t>
  </si>
  <si>
    <t>Galloway Jace</t>
  </si>
  <si>
    <t>Guerra Justice</t>
  </si>
  <si>
    <t>Cardenas Quincy</t>
  </si>
  <si>
    <t>Mitchell Alyvia</t>
  </si>
  <si>
    <t>Potter Lillie</t>
  </si>
  <si>
    <t>Fritz George</t>
  </si>
  <si>
    <t>Avila William</t>
  </si>
  <si>
    <t>Mosley Saniya</t>
  </si>
  <si>
    <t>Davila Aimee</t>
  </si>
  <si>
    <t>Hobbs German</t>
  </si>
  <si>
    <t>Pace Amy</t>
  </si>
  <si>
    <t>Houston Bronson</t>
  </si>
  <si>
    <t>Hurst Shyann</t>
  </si>
  <si>
    <t>Dixon Maddison</t>
  </si>
  <si>
    <t>Miles Asher</t>
  </si>
  <si>
    <t>Baxter Makaila</t>
  </si>
  <si>
    <t>Carter Tommy</t>
  </si>
  <si>
    <t>Reese Zavier</t>
  </si>
  <si>
    <t>Kemp Colt</t>
  </si>
  <si>
    <t>Robles Marco</t>
  </si>
  <si>
    <t>Palmer Nick</t>
  </si>
  <si>
    <t>Hopkins Mekhi</t>
  </si>
  <si>
    <t>Oneal Eileen</t>
  </si>
  <si>
    <t>Cooley Alani</t>
  </si>
  <si>
    <t>Campos Corinne</t>
  </si>
  <si>
    <t>Nelson Heaven</t>
  </si>
  <si>
    <t>Castaneda Baylee</t>
  </si>
  <si>
    <t>Roth Morgan</t>
  </si>
  <si>
    <t>Hensley Kali</t>
  </si>
  <si>
    <t>Tate Pierre</t>
  </si>
  <si>
    <t>Hurst Shannon</t>
  </si>
  <si>
    <t>Schultz Carleigh</t>
  </si>
  <si>
    <t>Briggs Rihanna</t>
  </si>
  <si>
    <t>Levy Eden</t>
  </si>
  <si>
    <t>Davis Nathanial</t>
  </si>
  <si>
    <t>Beard Eileen</t>
  </si>
  <si>
    <t>Potter Kale</t>
  </si>
  <si>
    <t>Boyer Sage</t>
  </si>
  <si>
    <t>Owens Dane</t>
  </si>
  <si>
    <t>Simpson Colin</t>
  </si>
  <si>
    <t>Buckley Rachel</t>
  </si>
  <si>
    <t>Cameron Maria</t>
  </si>
  <si>
    <t>Savage Judith</t>
  </si>
  <si>
    <t>Richardson Oliver</t>
  </si>
  <si>
    <t>Larson Nathalia</t>
  </si>
  <si>
    <t>Chan Laurel</t>
  </si>
  <si>
    <t>Barnes Alejandra</t>
  </si>
  <si>
    <t>Daniel Emilio</t>
  </si>
  <si>
    <t>Robbins Ellie</t>
  </si>
  <si>
    <t>Hansen Vicente</t>
  </si>
  <si>
    <t>Kemp Jordan</t>
  </si>
  <si>
    <t>Richard Edith</t>
  </si>
  <si>
    <t>Snow Dustin</t>
  </si>
  <si>
    <t>Goodwin Layton</t>
  </si>
  <si>
    <t>Munoz Eliza</t>
  </si>
  <si>
    <t>Durham Arianna</t>
  </si>
  <si>
    <t>Orr Lia</t>
  </si>
  <si>
    <t>Rhodes Ethan</t>
  </si>
  <si>
    <t>Fuller Alison</t>
  </si>
  <si>
    <t>Cooley Toby</t>
  </si>
  <si>
    <t>Hood Emilie</t>
  </si>
  <si>
    <t>Pena Cortez</t>
  </si>
  <si>
    <t>Blanchard Abbigail</t>
  </si>
  <si>
    <t>Curtis Abby</t>
  </si>
  <si>
    <t>Moore Giana</t>
  </si>
  <si>
    <t>Santos Giada</t>
  </si>
  <si>
    <t>Church Jessie</t>
  </si>
  <si>
    <t>Ramos Kaylah</t>
  </si>
  <si>
    <t>Fritz Camille</t>
  </si>
  <si>
    <t>Murillo Deangelo</t>
  </si>
  <si>
    <t>Gallagher Emerson</t>
  </si>
  <si>
    <t>Bentley April</t>
  </si>
  <si>
    <t>Booth Ainsley</t>
  </si>
  <si>
    <t>Beard Cody</t>
  </si>
  <si>
    <t>Mccann Abigayle</t>
  </si>
  <si>
    <t>Marks Brenden</t>
  </si>
  <si>
    <t>Gallagher Jaqueline</t>
  </si>
  <si>
    <t>Banks Abagail</t>
  </si>
  <si>
    <t>Guzman Nickolas</t>
  </si>
  <si>
    <t>Rose Guillermo</t>
  </si>
  <si>
    <t>Brock Moises</t>
  </si>
  <si>
    <t>Richmond Hayden</t>
  </si>
  <si>
    <t>Sellers Evelin</t>
  </si>
  <si>
    <t>Hayes Dereon</t>
  </si>
  <si>
    <t>Mathis Marlee</t>
  </si>
  <si>
    <t>House Alice</t>
  </si>
  <si>
    <t>Thompson Jonathon</t>
  </si>
  <si>
    <t>Abbott Kendal</t>
  </si>
  <si>
    <t>Stokes Savion</t>
  </si>
  <si>
    <t>Summers Trevin</t>
  </si>
  <si>
    <t>Bell Hailie</t>
  </si>
  <si>
    <t>Stevens Audrey</t>
  </si>
  <si>
    <t>Munoz Jason</t>
  </si>
  <si>
    <t>Foley Carlee</t>
  </si>
  <si>
    <t>Dodson Sarahi</t>
  </si>
  <si>
    <t>Carey Faith</t>
  </si>
  <si>
    <t>Salazar Mylie</t>
  </si>
  <si>
    <t>Parker Pablo</t>
  </si>
  <si>
    <t>Shea Ulises</t>
  </si>
  <si>
    <t>Terry Bethany</t>
  </si>
  <si>
    <t>Holloway Kamari</t>
  </si>
  <si>
    <t>Mcdaniel Jazlene</t>
  </si>
  <si>
    <t>Kelly Dane</t>
  </si>
  <si>
    <t>Dunn Camila</t>
  </si>
  <si>
    <t>Sloan Erica</t>
  </si>
  <si>
    <t>Nolan Payton</t>
  </si>
  <si>
    <t>Parks Leticia</t>
  </si>
  <si>
    <t>Sosa Carolyn</t>
  </si>
  <si>
    <t>Higgins German</t>
  </si>
  <si>
    <t>Romero Heath</t>
  </si>
  <si>
    <t>Friedman Davion</t>
  </si>
  <si>
    <t>Thomas Danny</t>
  </si>
  <si>
    <t>Dunlap Matthias</t>
  </si>
  <si>
    <t>Little Sawyer</t>
  </si>
  <si>
    <t>Brennan Uriel</t>
  </si>
  <si>
    <t>Richards Gretchen</t>
  </si>
  <si>
    <t>Roman Madden</t>
  </si>
  <si>
    <t>Moss Sloane</t>
  </si>
  <si>
    <t>Vargas Kaeden</t>
  </si>
  <si>
    <t>Sandoval Lena</t>
  </si>
  <si>
    <t>Olsen Adrien</t>
  </si>
  <si>
    <t>Brewer Damari</t>
  </si>
  <si>
    <t>Gross Annalise</t>
  </si>
  <si>
    <t>Mcgrath Kamari</t>
  </si>
  <si>
    <t>Rice Lorena</t>
  </si>
  <si>
    <t>Nelson Pedro</t>
  </si>
  <si>
    <t>Carr Carlo</t>
  </si>
  <si>
    <t>Pacheco Aileen</t>
  </si>
  <si>
    <t>Wu Dorian</t>
  </si>
  <si>
    <t>Pham Monica</t>
  </si>
  <si>
    <t>Underwood Londyn</t>
  </si>
  <si>
    <t>Logan Britney</t>
  </si>
  <si>
    <t>Parks Zaniyah</t>
  </si>
  <si>
    <t>Williamson Maximilian</t>
  </si>
  <si>
    <t>Barajas Serena</t>
  </si>
  <si>
    <t>Novak Larry</t>
  </si>
  <si>
    <t>Singh Keshawn</t>
  </si>
  <si>
    <t>Obrien Barrett</t>
  </si>
  <si>
    <t>Villanueva Gisselle</t>
  </si>
  <si>
    <t>Mendez Demetrius</t>
  </si>
  <si>
    <t>Pineda Miley</t>
  </si>
  <si>
    <t>Andersen Brett</t>
  </si>
  <si>
    <t>Reid Phoenix</t>
  </si>
  <si>
    <t>Dawson Clayton</t>
  </si>
  <si>
    <t>Stout Kayden</t>
  </si>
  <si>
    <t>Harvey Isabel</t>
  </si>
  <si>
    <t>Dawson Sergio</t>
  </si>
  <si>
    <t>Randall Sarai</t>
  </si>
  <si>
    <t>Hayes Kaylen</t>
  </si>
  <si>
    <t>Boyle Cade</t>
  </si>
  <si>
    <t>Torres Amaris</t>
  </si>
  <si>
    <t>Lowe Titus</t>
  </si>
  <si>
    <t>Prince Savanah</t>
  </si>
  <si>
    <t>Marsh Kadyn</t>
  </si>
  <si>
    <t>Hood Nylah</t>
  </si>
  <si>
    <t>Allen Rigoberto</t>
  </si>
  <si>
    <t>Pollard Dawson</t>
  </si>
  <si>
    <t>Day Moises</t>
  </si>
  <si>
    <t>Sheppard Sadie</t>
  </si>
  <si>
    <t>Parsons Kimora</t>
  </si>
  <si>
    <t>Patterson Willie</t>
  </si>
  <si>
    <t>Powers Devyn</t>
  </si>
  <si>
    <t>Preston Weston</t>
  </si>
  <si>
    <t>Buchanan Lennon</t>
  </si>
  <si>
    <t>Merritt Vicente</t>
  </si>
  <si>
    <t>Clay Hugo</t>
  </si>
  <si>
    <t>Raymond Cohen</t>
  </si>
  <si>
    <t>Ellis Tia</t>
  </si>
  <si>
    <t>Bentley Aspen</t>
  </si>
  <si>
    <t>Gonzalez Keon</t>
  </si>
  <si>
    <t>Anthony Lauryn</t>
  </si>
  <si>
    <t>Allison Amanda</t>
  </si>
  <si>
    <t>Houston Urijah</t>
  </si>
  <si>
    <t>Brandt Trace</t>
  </si>
  <si>
    <t>Levine Yuliana</t>
  </si>
  <si>
    <t>Hays Bailey</t>
  </si>
  <si>
    <t>Valenzuela Sanaa</t>
  </si>
  <si>
    <t>Hayes Avah</t>
  </si>
  <si>
    <t>Bates Cody</t>
  </si>
  <si>
    <t>Grant Eli</t>
  </si>
  <si>
    <t>Rollins Felipe</t>
  </si>
  <si>
    <t>Good Abdiel</t>
  </si>
  <si>
    <t>Frye Kaylyn</t>
  </si>
  <si>
    <t>Alvarez Marisol</t>
  </si>
  <si>
    <t>Willis Lane</t>
  </si>
  <si>
    <t>Becker Jade</t>
  </si>
  <si>
    <t>Mcguire Kaylynn</t>
  </si>
  <si>
    <t>Villarreal Timothy</t>
  </si>
  <si>
    <t>Petersen Elliott</t>
  </si>
  <si>
    <t>Tyler Lily</t>
  </si>
  <si>
    <t>Mann Noe</t>
  </si>
  <si>
    <t>Stokes Eliezer</t>
  </si>
  <si>
    <t>Reyes Aspen</t>
  </si>
  <si>
    <t>Richardson Rudy</t>
  </si>
  <si>
    <t>Castro Alana</t>
  </si>
  <si>
    <t>Manning Aidyn</t>
  </si>
  <si>
    <t>Mcpherson Serena</t>
  </si>
  <si>
    <t>Davenport Noelle</t>
  </si>
  <si>
    <t>Raymond Arely</t>
  </si>
  <si>
    <t>Huerta Katrina</t>
  </si>
  <si>
    <t>Terry Christina</t>
  </si>
  <si>
    <t>Clements Gabriella</t>
  </si>
  <si>
    <t>Lucero Hana</t>
  </si>
  <si>
    <t>Gill Luciana</t>
  </si>
  <si>
    <t>Todd Genesis</t>
  </si>
  <si>
    <t>Jimenez Sincere</t>
  </si>
  <si>
    <t>Daugherty Stephen</t>
  </si>
  <si>
    <t>Morrow Demarion</t>
  </si>
  <si>
    <t>Schneider Steven</t>
  </si>
  <si>
    <t>Hinton Devon</t>
  </si>
  <si>
    <t>Johns Jacquelyn</t>
  </si>
  <si>
    <t>Keith Blaine</t>
  </si>
  <si>
    <t>Coleman Soren</t>
  </si>
  <si>
    <t>Morris Sage</t>
  </si>
  <si>
    <t>Steele Lillian</t>
  </si>
  <si>
    <t>Meza Deanna</t>
  </si>
  <si>
    <t>Todd Troy</t>
  </si>
  <si>
    <t>Shea Beckett</t>
  </si>
  <si>
    <t>Chavez Alessandro</t>
  </si>
  <si>
    <t>May Christine</t>
  </si>
  <si>
    <t>Howe Karter</t>
  </si>
  <si>
    <t>Flores Cheyenne</t>
  </si>
  <si>
    <t>Monroe Aniya</t>
  </si>
  <si>
    <t>Klein Lucas</t>
  </si>
  <si>
    <t>Ingram Drew</t>
  </si>
  <si>
    <t>Vega Amya</t>
  </si>
  <si>
    <t>West Nickolas</t>
  </si>
  <si>
    <t>Neal Cason</t>
  </si>
  <si>
    <t>Dyer Aldo</t>
  </si>
  <si>
    <t>Skinner Sonia</t>
  </si>
  <si>
    <t>Banks Julien</t>
  </si>
  <si>
    <t>Murillo Madelynn</t>
  </si>
  <si>
    <t>Moreno Zachery</t>
  </si>
  <si>
    <t>Terrell Tatum</t>
  </si>
  <si>
    <t>Berg Roland</t>
  </si>
  <si>
    <t>Cowan Lilliana</t>
  </si>
  <si>
    <t>Vance Beatrice</t>
  </si>
  <si>
    <t>Khan Andrea</t>
  </si>
  <si>
    <t>Sandoval Beckett</t>
  </si>
  <si>
    <t>Meadows Isabell</t>
  </si>
  <si>
    <t>Alexander Jordin</t>
  </si>
  <si>
    <t>Carney Frederick</t>
  </si>
  <si>
    <t>Lindsey Baron</t>
  </si>
  <si>
    <t>Gentry Rigoberto</t>
  </si>
  <si>
    <t>Chambers Rayne</t>
  </si>
  <si>
    <t>West Randall</t>
  </si>
  <si>
    <t>Palmer Caitlin</t>
  </si>
  <si>
    <t>Heath Luke</t>
  </si>
  <si>
    <t>Horne Esperanza</t>
  </si>
  <si>
    <t>Mata Jadon</t>
  </si>
  <si>
    <t>Hawkins Gillian</t>
  </si>
  <si>
    <t>Nielsen Alexis</t>
  </si>
  <si>
    <t>Bass Adalyn</t>
  </si>
  <si>
    <t>Benson Hadley</t>
  </si>
  <si>
    <t>Lang Carlee</t>
  </si>
  <si>
    <t>Flores Eli</t>
  </si>
  <si>
    <t>Solomon Lyric</t>
  </si>
  <si>
    <t>Howard Jerome</t>
  </si>
  <si>
    <t>Fritz Parker</t>
  </si>
  <si>
    <t>Fuentes Phillip</t>
  </si>
  <si>
    <t>Huffman Dereon</t>
  </si>
  <si>
    <t>Cherry Colin</t>
  </si>
  <si>
    <t>Hines Karla</t>
  </si>
  <si>
    <t>Decker Colton</t>
  </si>
  <si>
    <t>Taylor Holly</t>
  </si>
  <si>
    <t>Blackburn Hadassah</t>
  </si>
  <si>
    <t>Hall Shaylee</t>
  </si>
  <si>
    <t>Nelson Richard</t>
  </si>
  <si>
    <t>Davila Leyla</t>
  </si>
  <si>
    <t>Calhoun Kolten</t>
  </si>
  <si>
    <t>Frederick Aurora</t>
  </si>
  <si>
    <t>Nunez Caylee</t>
  </si>
  <si>
    <t>Sharp Tamia</t>
  </si>
  <si>
    <t>Gamble Jaliyah</t>
  </si>
  <si>
    <t>Savage Xander</t>
  </si>
  <si>
    <t>Crosby Marc</t>
  </si>
  <si>
    <t>Zimmerman Marques</t>
  </si>
  <si>
    <t>Pugh Paulina</t>
  </si>
  <si>
    <t>Trujillo Susan</t>
  </si>
  <si>
    <t>Bruce Leonidas</t>
  </si>
  <si>
    <t>Bryan Cristofer</t>
  </si>
  <si>
    <t>Rivas Amiya</t>
  </si>
  <si>
    <t>Dickerson Gunnar</t>
  </si>
  <si>
    <t>Perkins Deborah</t>
  </si>
  <si>
    <t>Short Dayana</t>
  </si>
  <si>
    <t>Merritt Justine</t>
  </si>
  <si>
    <t>Singleton Kenneth</t>
  </si>
  <si>
    <t>Obrien Brycen</t>
  </si>
  <si>
    <t>Dillon Clark</t>
  </si>
  <si>
    <t>Beck Jayleen</t>
  </si>
  <si>
    <t>Wilkerson Carly</t>
  </si>
  <si>
    <t>Roy Beckham</t>
  </si>
  <si>
    <t>Mcdonald Madelyn</t>
  </si>
  <si>
    <t>Nash Brenden</t>
  </si>
  <si>
    <t>Coleman Genesis</t>
  </si>
  <si>
    <t>Branch Justice</t>
  </si>
  <si>
    <t>Guerrero Addisyn</t>
  </si>
  <si>
    <t>Aguilar Addisyn</t>
  </si>
  <si>
    <t>Gallagher Marcos</t>
  </si>
  <si>
    <t>Parker Mareli</t>
  </si>
  <si>
    <t>Mitchell Joshua</t>
  </si>
  <si>
    <t>Gaines Case</t>
  </si>
  <si>
    <t>Reyes Jacey</t>
  </si>
  <si>
    <t>Middleton Dean</t>
  </si>
  <si>
    <t>Bates Marlene</t>
  </si>
  <si>
    <t>Ray Kyra</t>
  </si>
  <si>
    <t>Kennedy Melanie</t>
  </si>
  <si>
    <t>Mercer Aleena</t>
  </si>
  <si>
    <t>White Jake</t>
  </si>
  <si>
    <t>Vaughan Keagan</t>
  </si>
  <si>
    <t>Ibarra Selah</t>
  </si>
  <si>
    <t>Cruz Braylen</t>
  </si>
  <si>
    <t>Smith Gabriel</t>
  </si>
  <si>
    <t>Willis Esther</t>
  </si>
  <si>
    <t>Chang Sydney</t>
  </si>
  <si>
    <t>Morse Will</t>
  </si>
  <si>
    <t>Sexton Yael</t>
  </si>
  <si>
    <t>Ryan Brendon</t>
  </si>
  <si>
    <t>Solis Abbigail</t>
  </si>
  <si>
    <t>Preston Sincere</t>
  </si>
  <si>
    <t>Pineda Jorge</t>
  </si>
  <si>
    <t>Underwood Aspen</t>
  </si>
  <si>
    <t>Hickman Alyson</t>
  </si>
  <si>
    <t>Hancock Mina</t>
  </si>
  <si>
    <t>Simmons Laila</t>
  </si>
  <si>
    <t>Schmidt Carsen</t>
  </si>
  <si>
    <t>Mckay Bethany</t>
  </si>
  <si>
    <t>Robles Eden</t>
  </si>
  <si>
    <t>Snow Abel</t>
  </si>
  <si>
    <t>Winters Ashton</t>
  </si>
  <si>
    <t>Melton Josie</t>
  </si>
  <si>
    <t>Jimenez Bruno</t>
  </si>
  <si>
    <t>Barr Elijah</t>
  </si>
  <si>
    <t>Hanson Oswaldo</t>
  </si>
  <si>
    <t>Roberson Samara</t>
  </si>
  <si>
    <t>Frazier Luis</t>
  </si>
  <si>
    <t>Hancock Jaquan</t>
  </si>
  <si>
    <t>George Emanuel</t>
  </si>
  <si>
    <t>Griffin Lisa</t>
  </si>
  <si>
    <t>Carpenter Nelson</t>
  </si>
  <si>
    <t>Sweeney Sanai</t>
  </si>
  <si>
    <t>Taylor Tania</t>
  </si>
  <si>
    <t>Horne Greta</t>
  </si>
  <si>
    <t>Snyder Jordyn</t>
  </si>
  <si>
    <t>Collins Alex</t>
  </si>
  <si>
    <t>Walker Harley</t>
  </si>
  <si>
    <t>Novak Luka</t>
  </si>
  <si>
    <t>Riggs Skylar</t>
  </si>
  <si>
    <t>Barrera Shania</t>
  </si>
  <si>
    <t>Fernandez Trystan</t>
  </si>
  <si>
    <t>Berg Aimee</t>
  </si>
  <si>
    <t>Scott Kyson</t>
  </si>
  <si>
    <t>Kirk Lamar</t>
  </si>
  <si>
    <t>Wiggins Drake</t>
  </si>
  <si>
    <t>Santos Lucy</t>
  </si>
  <si>
    <t>Curry Justice</t>
  </si>
  <si>
    <t>Zavala Valeria</t>
  </si>
  <si>
    <t>Sellers Nola</t>
  </si>
  <si>
    <t>Fields Andre</t>
  </si>
  <si>
    <t>Hanson Joel</t>
  </si>
  <si>
    <t>Mendoza Tony</t>
  </si>
  <si>
    <t>Black Jacqueline</t>
  </si>
  <si>
    <t>Mccullough Denise</t>
  </si>
  <si>
    <t>Tanner Zain</t>
  </si>
  <si>
    <t>Deleon Richard</t>
  </si>
  <si>
    <t>Hayden Carmelo</t>
  </si>
  <si>
    <t>Pierce Emilio</t>
  </si>
  <si>
    <t>Wood Emerson</t>
  </si>
  <si>
    <t>Tran Jayleen</t>
  </si>
  <si>
    <t>Perry Aydin</t>
  </si>
  <si>
    <t>Casey Jenna</t>
  </si>
  <si>
    <t>Bullock Remington</t>
  </si>
  <si>
    <t>Stewart Delaney</t>
  </si>
  <si>
    <t>Jones Saige</t>
  </si>
  <si>
    <t>Fritz Camryn</t>
  </si>
  <si>
    <t>Lambert Amanda</t>
  </si>
  <si>
    <t>Callahan Winston</t>
  </si>
  <si>
    <t>Lang Maverick</t>
  </si>
  <si>
    <t>Reid Harold</t>
  </si>
  <si>
    <t>York Cindy</t>
  </si>
  <si>
    <t>Cardenas Breanna</t>
  </si>
  <si>
    <t>Blake Tripp</t>
  </si>
  <si>
    <t>Moon Elaine</t>
  </si>
  <si>
    <t>Livingston Camille</t>
  </si>
  <si>
    <t>Colon Lilianna</t>
  </si>
  <si>
    <t>Patrick Chaim</t>
  </si>
  <si>
    <t>Castillo Amara</t>
  </si>
  <si>
    <t>Eaton Joel</t>
  </si>
  <si>
    <t>Walters Priscilla</t>
  </si>
  <si>
    <t>Leach Nehemiah</t>
  </si>
  <si>
    <t>Huynh Ashtyn</t>
  </si>
  <si>
    <t>Reed Tristen</t>
  </si>
  <si>
    <t>Chandler Braedon</t>
  </si>
  <si>
    <t>Hancock Nikolas</t>
  </si>
  <si>
    <t>Sanders Demetrius</t>
  </si>
  <si>
    <t>Perry Tiana</t>
  </si>
  <si>
    <t>Pena Rene</t>
  </si>
  <si>
    <t>Fox Angelo</t>
  </si>
  <si>
    <t>Salazar Livia</t>
  </si>
  <si>
    <t>Choi Alana</t>
  </si>
  <si>
    <t>Lawson Levi</t>
  </si>
  <si>
    <t>Black Kane</t>
  </si>
  <si>
    <t>Weeks Paola</t>
  </si>
  <si>
    <t>Mack Brooklynn</t>
  </si>
  <si>
    <t>Zamora Darrell</t>
  </si>
  <si>
    <t>Warner Irvin</t>
  </si>
  <si>
    <t>Castro Dayton</t>
  </si>
  <si>
    <t>Mckay Hailey</t>
  </si>
  <si>
    <t>Rowland Jaquan</t>
  </si>
  <si>
    <t>Velez David</t>
  </si>
  <si>
    <t>Patel Joslyn</t>
  </si>
  <si>
    <t>Archer Colt</t>
  </si>
  <si>
    <t>Cameron Abbigail</t>
  </si>
  <si>
    <t>Holmes Rhett</t>
  </si>
  <si>
    <t>David Harold</t>
  </si>
  <si>
    <t>Guerra Terrell</t>
  </si>
  <si>
    <t>Klein Reginald</t>
  </si>
  <si>
    <t>Sloan Marcos</t>
  </si>
  <si>
    <t>Hahn Davion</t>
  </si>
  <si>
    <t>Phillips Brice</t>
  </si>
  <si>
    <t>Le Alvaro</t>
  </si>
  <si>
    <t>Chung Hayley</t>
  </si>
  <si>
    <t>Maldonado Ellis</t>
  </si>
  <si>
    <t>Ibarra Alena</t>
  </si>
  <si>
    <t>Davidson Emily</t>
  </si>
  <si>
    <t>Stephens Nickolas</t>
  </si>
  <si>
    <t>Lopez Oscar</t>
  </si>
  <si>
    <t>Cook Carter</t>
  </si>
  <si>
    <t>Hanna Liam</t>
  </si>
  <si>
    <t>Pitts Zara</t>
  </si>
  <si>
    <t>Woodward Abby</t>
  </si>
  <si>
    <t>Esparza Litzy</t>
  </si>
  <si>
    <t>Brewer Noemi</t>
  </si>
  <si>
    <t>Macdonald Gilberto</t>
  </si>
  <si>
    <t>Novak Alessandra</t>
  </si>
  <si>
    <t>Powers Ariel</t>
  </si>
  <si>
    <t>Bryant Jewel</t>
  </si>
  <si>
    <t>Kim Irene</t>
  </si>
  <si>
    <t>Willis Carla</t>
  </si>
  <si>
    <t>Fitzgerald Ricardo</t>
  </si>
  <si>
    <t>Cooley Demetrius</t>
  </si>
  <si>
    <t>Reynolds Chandler</t>
  </si>
  <si>
    <t>Benjamin Iyana</t>
  </si>
  <si>
    <t>Haney Antoine</t>
  </si>
  <si>
    <t>Rivas Alfred</t>
  </si>
  <si>
    <t>Prince Lamont</t>
  </si>
  <si>
    <t>Boone Gunner</t>
  </si>
  <si>
    <t>Cooke Kaitlin</t>
  </si>
  <si>
    <t>Gross Sam</t>
  </si>
  <si>
    <t>Clark Sydney</t>
  </si>
  <si>
    <t>Gaines Marissa</t>
  </si>
  <si>
    <t>Hooper Marlee</t>
  </si>
  <si>
    <t>Mccall Nikolai</t>
  </si>
  <si>
    <t>Kramer Blake</t>
  </si>
  <si>
    <t>Boyle Yasmin</t>
  </si>
  <si>
    <t>Walker Marquise</t>
  </si>
  <si>
    <t>Tanner Keyon</t>
  </si>
  <si>
    <t>Castillo Omari</t>
  </si>
  <si>
    <t>Woodward Kayley</t>
  </si>
  <si>
    <t>Barker Eve</t>
  </si>
  <si>
    <t>Wilkerson Lillie</t>
  </si>
  <si>
    <t>Sawyer Darien</t>
  </si>
  <si>
    <t>Pineda Isaias</t>
  </si>
  <si>
    <t>Bradford Casey</t>
  </si>
  <si>
    <t>Harrell Alexis</t>
  </si>
  <si>
    <t>Snow Mylee</t>
  </si>
  <si>
    <t>Mckenzie Elsa</t>
  </si>
  <si>
    <t>Rodriguez Graham</t>
  </si>
  <si>
    <t>Mcmillan Joel</t>
  </si>
  <si>
    <t>Frost Maci</t>
  </si>
  <si>
    <t>Lucas Nevaeh</t>
  </si>
  <si>
    <t>Zimmerman Garrett</t>
  </si>
  <si>
    <t>Marks Eugene</t>
  </si>
  <si>
    <t>Pugh Geovanni</t>
  </si>
  <si>
    <t>Kelley Javon</t>
  </si>
  <si>
    <t>Hicks Amaya</t>
  </si>
  <si>
    <t>Woodard Laila</t>
  </si>
  <si>
    <t>Huff Ivan</t>
  </si>
  <si>
    <t>Logan Vincent</t>
  </si>
  <si>
    <t>Glass Nasir</t>
  </si>
  <si>
    <t>Shannon Quincy</t>
  </si>
  <si>
    <t>Walter Alena</t>
  </si>
  <si>
    <t>Compton Clay</t>
  </si>
  <si>
    <t>Fernandez Kayden</t>
  </si>
  <si>
    <t>Giles Bryson</t>
  </si>
  <si>
    <t>Small Demarcus</t>
  </si>
  <si>
    <t>Dodson Presley</t>
  </si>
  <si>
    <t>Giles Christine</t>
  </si>
  <si>
    <t>Rogers Jasmine</t>
  </si>
  <si>
    <t>Greer Jaime</t>
  </si>
  <si>
    <t>Hutchinson Keagan</t>
  </si>
  <si>
    <t>Ballard Charlize</t>
  </si>
  <si>
    <t>Pollard Kendrick</t>
  </si>
  <si>
    <t>Reed Meadow</t>
  </si>
  <si>
    <t>Durham Niko</t>
  </si>
  <si>
    <t>Strong Dante</t>
  </si>
  <si>
    <t>Perez Angeline</t>
  </si>
  <si>
    <t>Blanchard Jairo</t>
  </si>
  <si>
    <t>Watkins Rishi</t>
  </si>
  <si>
    <t>Goodwin Immanuel</t>
  </si>
  <si>
    <t>Macias Armando</t>
  </si>
  <si>
    <t>Kelly Britney</t>
  </si>
  <si>
    <t>Haas Emanuel</t>
  </si>
  <si>
    <t>Drake Karlie</t>
  </si>
  <si>
    <t>King Gillian</t>
  </si>
  <si>
    <t>Hebert Rayna</t>
  </si>
  <si>
    <t>Perry Garrett</t>
  </si>
  <si>
    <t>Andersen Layne</t>
  </si>
  <si>
    <t>Berry Elle</t>
  </si>
  <si>
    <t>Bautista London</t>
  </si>
  <si>
    <t>Davenport Kayleigh</t>
  </si>
  <si>
    <t>Flores Koen</t>
  </si>
  <si>
    <t>Finley Ernest</t>
  </si>
  <si>
    <t>Salazar Phillip</t>
  </si>
  <si>
    <t>Webb Chaz</t>
  </si>
  <si>
    <t>Anderson Desmond</t>
  </si>
  <si>
    <t>Decker Sophie</t>
  </si>
  <si>
    <t>Bryan Lena</t>
  </si>
  <si>
    <t>Mccormick Kelsie</t>
  </si>
  <si>
    <t>Livingston Frida</t>
  </si>
  <si>
    <t>Alvarado Isai</t>
  </si>
  <si>
    <t>Reed Kolby</t>
  </si>
  <si>
    <t>Morales Kyler</t>
  </si>
  <si>
    <t>Walton Jasiah</t>
  </si>
  <si>
    <t>Brandt Urijah</t>
  </si>
  <si>
    <t>Pope Gianna</t>
  </si>
  <si>
    <t>Brady Jaxson</t>
  </si>
  <si>
    <t>Whitaker Giovanni</t>
  </si>
  <si>
    <t>Mullins Megan</t>
  </si>
  <si>
    <t>Henderson Samuel</t>
  </si>
  <si>
    <t>Trevino Russell</t>
  </si>
  <si>
    <t>Walters Jamarcus</t>
  </si>
  <si>
    <t>Arnold Valerie</t>
  </si>
  <si>
    <t>Cain Johnny</t>
  </si>
  <si>
    <t>Chase Chaim</t>
  </si>
  <si>
    <t>Le Keshawn</t>
  </si>
  <si>
    <t>Frazier Dalton</t>
  </si>
  <si>
    <t>Hester Cannon</t>
  </si>
  <si>
    <t>Brandt Crystal</t>
  </si>
  <si>
    <t>Sheppard Konner</t>
  </si>
  <si>
    <t>Nunez London</t>
  </si>
  <si>
    <t>Huff Seth</t>
  </si>
  <si>
    <t>Villanueva Justine</t>
  </si>
  <si>
    <t>Anderson Moshe</t>
  </si>
  <si>
    <t>Bush Kadyn</t>
  </si>
  <si>
    <t>Lindsey Ahmed</t>
  </si>
  <si>
    <t>Bray Ryder</t>
  </si>
  <si>
    <t>Calderon Giselle</t>
  </si>
  <si>
    <t>French Cullen</t>
  </si>
  <si>
    <t>Kirby Braiden</t>
  </si>
  <si>
    <t>Harmon Johnathan</t>
  </si>
  <si>
    <t>Bridges Camren</t>
  </si>
  <si>
    <t>Chandler Jeramiah</t>
  </si>
  <si>
    <t>Lynn Slade</t>
  </si>
  <si>
    <t>Leon Riley</t>
  </si>
  <si>
    <t>Yoder Humberto</t>
  </si>
  <si>
    <t>Pearson Michelle</t>
  </si>
  <si>
    <t>Reyes Natalya</t>
  </si>
  <si>
    <t>Mcpherson Celia</t>
  </si>
  <si>
    <t>Barton Matias</t>
  </si>
  <si>
    <t>Moran Abagail</t>
  </si>
  <si>
    <t>Cummings Nikhil</t>
  </si>
  <si>
    <t>Bowen Stanley</t>
  </si>
  <si>
    <t>Hanna Terrell</t>
  </si>
  <si>
    <t>Mendoza Dale</t>
  </si>
  <si>
    <t>Carey Marcos</t>
  </si>
  <si>
    <t>Pittman Simeon</t>
  </si>
  <si>
    <t>Cochran Jenna</t>
  </si>
  <si>
    <t>Morrow Jaime</t>
  </si>
  <si>
    <t>Potts Leslie</t>
  </si>
  <si>
    <t>Haas Keith</t>
  </si>
  <si>
    <t>Oneal Matteo</t>
  </si>
  <si>
    <t>Graham Erik</t>
  </si>
  <si>
    <t>Madden Ernesto</t>
  </si>
  <si>
    <t>Christian Amari</t>
  </si>
  <si>
    <t>Turner Lilly</t>
  </si>
  <si>
    <t>Simpson Rayne</t>
  </si>
  <si>
    <t>Tapia Aaron</t>
  </si>
  <si>
    <t>Santana Aimee</t>
  </si>
  <si>
    <t>Escobar Anastasia</t>
  </si>
  <si>
    <t>Mclaughlin Ronin</t>
  </si>
  <si>
    <t>Pena Aliana</t>
  </si>
  <si>
    <t>Goodwin Ramon</t>
  </si>
  <si>
    <t>Saunders Cory</t>
  </si>
  <si>
    <t>Huynh Alessandra</t>
  </si>
  <si>
    <t>Taylor Dakota</t>
  </si>
  <si>
    <t>Mclaughlin Charlize</t>
  </si>
  <si>
    <t>Jackson Killian</t>
  </si>
  <si>
    <t>Ortiz Zoey</t>
  </si>
  <si>
    <t>Cisneros Miranda</t>
  </si>
  <si>
    <t>Duran Nathalia</t>
  </si>
  <si>
    <t>Nolan Tiffany</t>
  </si>
  <si>
    <t>Francis Ainsley</t>
  </si>
  <si>
    <t>Miranda Rylee</t>
  </si>
  <si>
    <t>Browning Catherine</t>
  </si>
  <si>
    <t>Harrell Juan</t>
  </si>
  <si>
    <t>Marsh Karli</t>
  </si>
  <si>
    <t>Cameron Greyson</t>
  </si>
  <si>
    <t>Good Aryan</t>
  </si>
  <si>
    <t>Acevedo Mara</t>
  </si>
  <si>
    <t>Goodman Johnny</t>
  </si>
  <si>
    <t>Hancock Nehemiah</t>
  </si>
  <si>
    <t>Villanueva Elliana</t>
  </si>
  <si>
    <t>Schwartz Essence</t>
  </si>
  <si>
    <t>Cox Ryker</t>
  </si>
  <si>
    <t>Stevenson Averi</t>
  </si>
  <si>
    <t>Russo Katherine</t>
  </si>
  <si>
    <t>Robbins Aydan</t>
  </si>
  <si>
    <t>Walls Heaven</t>
  </si>
  <si>
    <t>Chung Bobby</t>
  </si>
  <si>
    <t>Fields Maximus</t>
  </si>
  <si>
    <t>Ochoa Orion</t>
  </si>
  <si>
    <t>Boyd Halle</t>
  </si>
  <si>
    <t>Rocha Lindsey</t>
  </si>
  <si>
    <t>Gray Chace</t>
  </si>
  <si>
    <t>Wheeler Carsen</t>
  </si>
  <si>
    <t>Escobar Arielle</t>
  </si>
  <si>
    <t>Bonilla Taylor</t>
  </si>
  <si>
    <t>Richmond Jalen</t>
  </si>
  <si>
    <t>Hill Kayden</t>
  </si>
  <si>
    <t>Mooney Aubree</t>
  </si>
  <si>
    <t>Donaldson Haven</t>
  </si>
  <si>
    <t>Dunn Neil</t>
  </si>
  <si>
    <t>Ponce Darryl</t>
  </si>
  <si>
    <t>Heath Cade</t>
  </si>
  <si>
    <t>Hooper Sidney</t>
  </si>
  <si>
    <t>Mayo Johnathan</t>
  </si>
  <si>
    <t>Arroyo Anika</t>
  </si>
  <si>
    <t>Kemp Fatima</t>
  </si>
  <si>
    <t>Conway Lilianna</t>
  </si>
  <si>
    <t>Cooke Tony</t>
  </si>
  <si>
    <t>Barry Trevor</t>
  </si>
  <si>
    <t>Stevenson Dana</t>
  </si>
  <si>
    <t>Hogan Angelique</t>
  </si>
  <si>
    <t>Dodson Moriah</t>
  </si>
  <si>
    <t>Bray Connor</t>
  </si>
  <si>
    <t>Leblanc Zaiden</t>
  </si>
  <si>
    <t>Yang Taliyah</t>
  </si>
  <si>
    <t>Cochran Boston</t>
  </si>
  <si>
    <t>Mueller Amelia</t>
  </si>
  <si>
    <t>Hull Lillianna</t>
  </si>
  <si>
    <t>Frederick Laci</t>
  </si>
  <si>
    <t>Chapman Jayda</t>
  </si>
  <si>
    <t>Beard Kennedy</t>
  </si>
  <si>
    <t>Hanna Alma</t>
  </si>
  <si>
    <t>Suarez Ximena</t>
  </si>
  <si>
    <t>Dixon Aydin</t>
  </si>
  <si>
    <t>Vaughan Caitlyn</t>
  </si>
  <si>
    <t>Pollard Addyson</t>
  </si>
  <si>
    <t>Wiggins Laila</t>
  </si>
  <si>
    <t>Wiggins Terrance</t>
  </si>
  <si>
    <t>Pace Aliza</t>
  </si>
  <si>
    <t>Stein Mauricio</t>
  </si>
  <si>
    <t>Winters Gia</t>
  </si>
  <si>
    <t>Cuevas Aidyn</t>
  </si>
  <si>
    <t>Santos Angel</t>
  </si>
  <si>
    <t>Huerta Johnathan</t>
  </si>
  <si>
    <t>Garner Katelyn</t>
  </si>
  <si>
    <t>Ayers Deshawn</t>
  </si>
  <si>
    <t>Meadows Siena</t>
  </si>
  <si>
    <t>Padilla Presley</t>
  </si>
  <si>
    <t>Atkinson Marquis</t>
  </si>
  <si>
    <t>Kent Tia</t>
  </si>
  <si>
    <t>Farley Chace</t>
  </si>
  <si>
    <t>Hicks Spencer</t>
  </si>
  <si>
    <t>Zamora Leslie</t>
  </si>
  <si>
    <t>Kennedy Chasity</t>
  </si>
  <si>
    <t>Benitez Makena</t>
  </si>
  <si>
    <t>Walton Remington</t>
  </si>
  <si>
    <t>Best Raina</t>
  </si>
  <si>
    <t>Henderson Paulina</t>
  </si>
  <si>
    <t>Marsh Kaiya</t>
  </si>
  <si>
    <t>Brooks Scarlett</t>
  </si>
  <si>
    <t>Kramer Makhi</t>
  </si>
  <si>
    <t>Faulkner Beatrice</t>
  </si>
  <si>
    <t>Mayo Valeria</t>
  </si>
  <si>
    <t>Vaughan Darrell</t>
  </si>
  <si>
    <t>Haney Lailah</t>
  </si>
  <si>
    <t>Gay Mohamed</t>
  </si>
  <si>
    <t>Banks Frankie</t>
  </si>
  <si>
    <t>Glass Lorelei</t>
  </si>
  <si>
    <t>Moyer Marie</t>
  </si>
  <si>
    <t>Bowen Amari</t>
  </si>
  <si>
    <t>Dickerson Prince</t>
  </si>
  <si>
    <t>Church Lane</t>
  </si>
  <si>
    <t>Nolan Cassie</t>
  </si>
  <si>
    <t>Buchanan Mauricio</t>
  </si>
  <si>
    <t>Wang Briana</t>
  </si>
  <si>
    <t>Blackwell Salma</t>
  </si>
  <si>
    <t>Frazier Shelby</t>
  </si>
  <si>
    <t>Becker Lindsay</t>
  </si>
  <si>
    <t>Good Reyna</t>
  </si>
  <si>
    <t>Stanton Raegan</t>
  </si>
  <si>
    <t>Sosa Johan</t>
  </si>
  <si>
    <t>Bonilla Stacy</t>
  </si>
  <si>
    <t>Holder Valery</t>
  </si>
  <si>
    <t>Cochran Skye</t>
  </si>
  <si>
    <t>Mendez Jerimiah</t>
  </si>
  <si>
    <t>Lam Madden</t>
  </si>
  <si>
    <t>Stone Nicole</t>
  </si>
  <si>
    <t>Christian Brice</t>
  </si>
  <si>
    <t>Potter Sage</t>
  </si>
  <si>
    <t>Peck Kyle</t>
  </si>
  <si>
    <t>Roman Zaniyah</t>
  </si>
  <si>
    <t>Gutierrez Katie</t>
  </si>
  <si>
    <t>Baird Walker</t>
  </si>
  <si>
    <t>Sutton Zackery</t>
  </si>
  <si>
    <t>Holmes Maeve</t>
  </si>
  <si>
    <t>Mclean Alejandra</t>
  </si>
  <si>
    <t>Potter Reuben</t>
  </si>
  <si>
    <t>Greer Marilyn</t>
  </si>
  <si>
    <t>Nichols Camila</t>
  </si>
  <si>
    <t>Bruce Iris</t>
  </si>
  <si>
    <t>Pratt Henry</t>
  </si>
  <si>
    <t>Soto Kira</t>
  </si>
  <si>
    <t>Scott Ashanti</t>
  </si>
  <si>
    <t>Burke Sarahi</t>
  </si>
  <si>
    <t>Terry Aimee</t>
  </si>
  <si>
    <t>Jackson Jerimiah</t>
  </si>
  <si>
    <t>Murray Callie</t>
  </si>
  <si>
    <t>Young Fabian</t>
  </si>
  <si>
    <t>Morton Juliette</t>
  </si>
  <si>
    <t>Stuart Nathaly</t>
  </si>
  <si>
    <t>Yang Frankie</t>
  </si>
  <si>
    <t>Greer Alexus</t>
  </si>
  <si>
    <t>Shaw Julianne</t>
  </si>
  <si>
    <t>Lara Raelynn</t>
  </si>
  <si>
    <t>Chang Leland</t>
  </si>
  <si>
    <t>Webb Hayley</t>
  </si>
  <si>
    <t>Rodriguez Teagan</t>
  </si>
  <si>
    <t>Joyce Kaylyn</t>
  </si>
  <si>
    <t>Garrison Carleigh</t>
  </si>
  <si>
    <t>York Brycen</t>
  </si>
  <si>
    <t>Gibson Rigoberto</t>
  </si>
  <si>
    <t>Garcia Yael</t>
  </si>
  <si>
    <t>Montes Jonathon</t>
  </si>
  <si>
    <t>Mullen Myla</t>
  </si>
  <si>
    <t>Holland Alan</t>
  </si>
  <si>
    <t>Greene Brooklynn</t>
  </si>
  <si>
    <t>Mcpherson Maxwell</t>
  </si>
  <si>
    <t>Freeman Lukas</t>
  </si>
  <si>
    <t>Nielsen Yesenia</t>
  </si>
  <si>
    <t>Marsh Myah</t>
  </si>
  <si>
    <t>Gilbert Korbin</t>
  </si>
  <si>
    <t>Jarvis Steven</t>
  </si>
  <si>
    <t>Marquez Benjamin</t>
  </si>
  <si>
    <t>Mercer Gabrielle</t>
  </si>
  <si>
    <t>Pham Kaylyn</t>
  </si>
  <si>
    <t>Lucero Ingrid</t>
  </si>
  <si>
    <t>Gilmore Keshawn</t>
  </si>
  <si>
    <t>Hernandez Wade</t>
  </si>
  <si>
    <t>Key Odin</t>
  </si>
  <si>
    <t>Huff Deven</t>
  </si>
  <si>
    <t>Simon Kenna</t>
  </si>
  <si>
    <t>Guzman Alexzander</t>
  </si>
  <si>
    <t>Gray Gunnar</t>
  </si>
  <si>
    <t>Thompson Emilee</t>
  </si>
  <si>
    <t>Chandler Emmett</t>
  </si>
  <si>
    <t>Burns Drake</t>
  </si>
  <si>
    <t>English Karen</t>
  </si>
  <si>
    <t>Jensen Jayson</t>
  </si>
  <si>
    <t>Steele Ruth</t>
  </si>
  <si>
    <t>Gay Kasey</t>
  </si>
  <si>
    <t>Alvarado Keith</t>
  </si>
  <si>
    <t>Hooper Kale</t>
  </si>
  <si>
    <t>Huerta Izayah</t>
  </si>
  <si>
    <t>Russo Solomon</t>
  </si>
  <si>
    <t>Hickman Felicity</t>
  </si>
  <si>
    <t>Phillips Kallie</t>
  </si>
  <si>
    <t>Reynolds Malia</t>
  </si>
  <si>
    <t>Gordon Claire</t>
  </si>
  <si>
    <t>Garza Luz</t>
  </si>
  <si>
    <t>Reed Tristan</t>
  </si>
  <si>
    <t>Hall Joshua</t>
  </si>
  <si>
    <t>Peters Mattie</t>
  </si>
  <si>
    <t>Nolan Makai</t>
  </si>
  <si>
    <t>Harding Aidan</t>
  </si>
  <si>
    <t>Boyer Cruz</t>
  </si>
  <si>
    <t>Koch Raven</t>
  </si>
  <si>
    <t>Barker Karli</t>
  </si>
  <si>
    <t>Sosa Tyrone</t>
  </si>
  <si>
    <t>Cisneros Damaris</t>
  </si>
  <si>
    <t>Estes Alexus</t>
  </si>
  <si>
    <t>Flowers Kinsley</t>
  </si>
  <si>
    <t>Love Deborah</t>
  </si>
  <si>
    <t>Francis Milagros</t>
  </si>
  <si>
    <t>Michael Roberto</t>
  </si>
  <si>
    <t>Ewing Elaine</t>
  </si>
  <si>
    <t>Hopkins Ryker</t>
  </si>
  <si>
    <t>Ashley Bruno</t>
  </si>
  <si>
    <t>Steele Luciana</t>
  </si>
  <si>
    <t>Serrano Johnathon</t>
  </si>
  <si>
    <t>Cuevas Joaquin</t>
  </si>
  <si>
    <t>Downs Soren</t>
  </si>
  <si>
    <t>Stone Ralph</t>
  </si>
  <si>
    <t>Rivas Malcolm</t>
  </si>
  <si>
    <t>Beltran Adam</t>
  </si>
  <si>
    <t>Ortega Isis</t>
  </si>
  <si>
    <t>Delgado Meadow</t>
  </si>
  <si>
    <t>Goodman Benjamin</t>
  </si>
  <si>
    <t>Alexander Jaycee</t>
  </si>
  <si>
    <t>Gray Cannon</t>
  </si>
  <si>
    <t>Kennedy Brynn</t>
  </si>
  <si>
    <t>Ali Branden</t>
  </si>
  <si>
    <t>Francis Raphael</t>
  </si>
  <si>
    <t>Barrett Hadley</t>
  </si>
  <si>
    <t>Jenkins Mollie</t>
  </si>
  <si>
    <t>Nolan Cali</t>
  </si>
  <si>
    <t>Crane Malik</t>
  </si>
  <si>
    <t>Higgins Bryce</t>
  </si>
  <si>
    <t>Maddox Jenna</t>
  </si>
  <si>
    <t>Preston Anaya</t>
  </si>
  <si>
    <t>Pena Eugene</t>
  </si>
  <si>
    <t>Baker Abel</t>
  </si>
  <si>
    <t>Thornton Warren</t>
  </si>
  <si>
    <t>Decker Cole</t>
  </si>
  <si>
    <t>Glenn Mauricio</t>
  </si>
  <si>
    <t>Bates Ernesto</t>
  </si>
  <si>
    <t>Bean Beatrice</t>
  </si>
  <si>
    <t>Beck Beckett</t>
  </si>
  <si>
    <t>Giles Coby</t>
  </si>
  <si>
    <t>Jennings Jalen</t>
  </si>
  <si>
    <t>Vasquez Travis</t>
  </si>
  <si>
    <t>Maynard Jazlene</t>
  </si>
  <si>
    <t>Donovan Wyatt</t>
  </si>
  <si>
    <t>Cooper Nathaly</t>
  </si>
  <si>
    <t>Weeks Gage</t>
  </si>
  <si>
    <t>Frye Gavin</t>
  </si>
  <si>
    <t>Ross Amber</t>
  </si>
  <si>
    <t>Edwards Wyatt</t>
  </si>
  <si>
    <t>Reed Karla</t>
  </si>
  <si>
    <t>Briggs Trevon</t>
  </si>
  <si>
    <t>Weeks Gretchen</t>
  </si>
  <si>
    <t>Hurst Corey</t>
  </si>
  <si>
    <t>Pugh Alison</t>
  </si>
  <si>
    <t>Sandoval Kadence</t>
  </si>
  <si>
    <t>Goodman Karen</t>
  </si>
  <si>
    <t>Lambert Skyla</t>
  </si>
  <si>
    <t>Sandoval Landon</t>
  </si>
  <si>
    <t>Hester Zoie</t>
  </si>
  <si>
    <t>Santiago Aliana</t>
  </si>
  <si>
    <t>Holder Kyla</t>
  </si>
  <si>
    <t>Beard Maritza</t>
  </si>
  <si>
    <t>Good Paige</t>
  </si>
  <si>
    <t>Blair Kaitlynn</t>
  </si>
  <si>
    <t>Melendez Amir</t>
  </si>
  <si>
    <t>Buckley Monique</t>
  </si>
  <si>
    <t>Blanchard Clark</t>
  </si>
  <si>
    <t>Pearson Gabriel</t>
  </si>
  <si>
    <t>Frank Marisa</t>
  </si>
  <si>
    <t>Flores Shania</t>
  </si>
  <si>
    <t>Allison Andre</t>
  </si>
  <si>
    <t>Bright Destiny</t>
  </si>
  <si>
    <t>Parks Karli</t>
  </si>
  <si>
    <t>Callahan Mylie</t>
  </si>
  <si>
    <t>Dickson Jadiel</t>
  </si>
  <si>
    <t>Moss Aliya</t>
  </si>
  <si>
    <t>Joyce Heidi</t>
  </si>
  <si>
    <t>Spears Elle</t>
  </si>
  <si>
    <t>Anderson Cesar</t>
  </si>
  <si>
    <t>Mckenzie Dean</t>
  </si>
  <si>
    <t>Wu Isabell</t>
  </si>
  <si>
    <t>Blanchard Kenny</t>
  </si>
  <si>
    <t>Williams Gillian</t>
  </si>
  <si>
    <t>Hanna Anabel</t>
  </si>
  <si>
    <t>Branch Celeste</t>
  </si>
  <si>
    <t>Cooper Shyanne</t>
  </si>
  <si>
    <t>Barrett Nancy</t>
  </si>
  <si>
    <t>Burke Ronan</t>
  </si>
  <si>
    <t>Murphy Carlos</t>
  </si>
  <si>
    <t>Sloan Wilson</t>
  </si>
  <si>
    <t>Elliott Kaleb</t>
  </si>
  <si>
    <t>Jones Harley</t>
  </si>
  <si>
    <t>Dixon Casey</t>
  </si>
  <si>
    <t>Gentry Josue</t>
  </si>
  <si>
    <t>Meyer Adelaide</t>
  </si>
  <si>
    <t>Craig Pierre</t>
  </si>
  <si>
    <t>Hickman Leo</t>
  </si>
  <si>
    <t>Rivera Nathalie</t>
  </si>
  <si>
    <t>Schroeder Saniyah</t>
  </si>
  <si>
    <t>Mann Taylor</t>
  </si>
  <si>
    <t>Stevenson Rylee</t>
  </si>
  <si>
    <t>Pennington Waylon</t>
  </si>
  <si>
    <t>Ponce Hazel</t>
  </si>
  <si>
    <t>Alvarez Joey</t>
  </si>
  <si>
    <t>Day Titus</t>
  </si>
  <si>
    <t>Norris Bella</t>
  </si>
  <si>
    <t>Ballard Braden</t>
  </si>
  <si>
    <t>Graham Aron</t>
  </si>
  <si>
    <t>Sellers Alyvia</t>
  </si>
  <si>
    <t>Gay Tyler</t>
  </si>
  <si>
    <t>Randall Noemi</t>
  </si>
  <si>
    <t>Lozano Jazlene</t>
  </si>
  <si>
    <t>Salazar Jennifer</t>
  </si>
  <si>
    <t>Leonard Vaughn</t>
  </si>
  <si>
    <t>Singleton Braedon</t>
  </si>
  <si>
    <t>Hooper Grace</t>
  </si>
  <si>
    <t>Frye Jaiden</t>
  </si>
  <si>
    <t>Mccoy Geovanni</t>
  </si>
  <si>
    <t>Davila Enzo</t>
  </si>
  <si>
    <t>Vazquez Logan</t>
  </si>
  <si>
    <t>Gillespie Piper</t>
  </si>
  <si>
    <t>Garcia Braydon</t>
  </si>
  <si>
    <t>Harding Reina</t>
  </si>
  <si>
    <t>Schmidt Elizabeth</t>
  </si>
  <si>
    <t>Benjamin Stanley</t>
  </si>
  <si>
    <t>Estes Audrina</t>
  </si>
  <si>
    <t>Raymond Zoey</t>
  </si>
  <si>
    <t>Holloway Aspen</t>
  </si>
  <si>
    <t>Cook Mercedes</t>
  </si>
  <si>
    <t>Blankenship Skyler</t>
  </si>
  <si>
    <t>Davis Jordan</t>
  </si>
  <si>
    <t>Wu Bridget</t>
  </si>
  <si>
    <t>Kirk Gabriel</t>
  </si>
  <si>
    <t>Ali Aron</t>
  </si>
  <si>
    <t>Soto Kayden</t>
  </si>
  <si>
    <t>Conner Micaela</t>
  </si>
  <si>
    <t>Mitchell Arthur</t>
  </si>
  <si>
    <t>Morse Deven</t>
  </si>
  <si>
    <t>Villegas George</t>
  </si>
  <si>
    <t>Potts Arielle</t>
  </si>
  <si>
    <t>Howell Maxwell</t>
  </si>
  <si>
    <t>Bridges Junior</t>
  </si>
  <si>
    <t>Noble Salvatore</t>
  </si>
  <si>
    <t>Hodges Heath</t>
  </si>
  <si>
    <t>Warner Gabriella</t>
  </si>
  <si>
    <t>Tate Ryan</t>
  </si>
  <si>
    <t>Roman Kylie</t>
  </si>
  <si>
    <t>Thornton Karter</t>
  </si>
  <si>
    <t>Bullock Ronald</t>
  </si>
  <si>
    <t>Beltran Sharon</t>
  </si>
  <si>
    <t>Anderson Maren</t>
  </si>
  <si>
    <t>Ashley Cruz</t>
  </si>
  <si>
    <t>Carney Enzo</t>
  </si>
  <si>
    <t>Joseph Marquis</t>
  </si>
  <si>
    <t>Ibarra Victor</t>
  </si>
  <si>
    <t>Marquez Annabelle</t>
  </si>
  <si>
    <t>Gordon Romeo</t>
  </si>
  <si>
    <t>Hughes Aimee</t>
  </si>
  <si>
    <t>Hays Dennis</t>
  </si>
  <si>
    <t>Fritz Kelly</t>
  </si>
  <si>
    <t>Beard Evie</t>
  </si>
  <si>
    <t>Morton Aliya</t>
  </si>
  <si>
    <t>Wilkins Ingrid</t>
  </si>
  <si>
    <t>Elliott Morgan</t>
  </si>
  <si>
    <t>Lambert Shannon</t>
  </si>
  <si>
    <t>Petty Prince</t>
  </si>
  <si>
    <t>Joseph Abril</t>
  </si>
  <si>
    <t>Levy Bobby</t>
  </si>
  <si>
    <t>Durham Gustavo</t>
  </si>
  <si>
    <t>Stevens Teagan</t>
  </si>
  <si>
    <t>Patton Neil</t>
  </si>
  <si>
    <t>Guzman Khalil</t>
  </si>
  <si>
    <t>Mayo Alaina</t>
  </si>
  <si>
    <t>Morgan Jagger</t>
  </si>
  <si>
    <t>Kennedy Donavan</t>
  </si>
  <si>
    <t>Frederick Amy</t>
  </si>
  <si>
    <t>Ho Estrella</t>
  </si>
  <si>
    <t>Petty Conor</t>
  </si>
  <si>
    <t>Munoz Cheyanne</t>
  </si>
  <si>
    <t>Osborn Jaycee</t>
  </si>
  <si>
    <t>Patel Jordyn</t>
  </si>
  <si>
    <t>Acosta Michael</t>
  </si>
  <si>
    <t>Ball Janiah</t>
  </si>
  <si>
    <t>Medina Brice</t>
  </si>
  <si>
    <t>Bowers Ismael</t>
  </si>
  <si>
    <t>Silva Caden</t>
  </si>
  <si>
    <t>Dean Yadira</t>
  </si>
  <si>
    <t>Roberts Miles</t>
  </si>
  <si>
    <t>Spence Joel</t>
  </si>
  <si>
    <t>Garrison Kole</t>
  </si>
  <si>
    <t>Franklin Frankie</t>
  </si>
  <si>
    <t>Cain Vance</t>
  </si>
  <si>
    <t>Koch Joel</t>
  </si>
  <si>
    <t>Hess Cheyanne</t>
  </si>
  <si>
    <t>Sheppard Ishaan</t>
  </si>
  <si>
    <t>Mitchell Areli</t>
  </si>
  <si>
    <t>Kirby Alexis</t>
  </si>
  <si>
    <t>Caldwell Alfred</t>
  </si>
  <si>
    <t>Vang Julianna</t>
  </si>
  <si>
    <t>Wilson Arthur</t>
  </si>
  <si>
    <t>Osborn Ariel</t>
  </si>
  <si>
    <t>Arias Ansley</t>
  </si>
  <si>
    <t>Stafford Melany</t>
  </si>
  <si>
    <t>Burns Matias</t>
  </si>
  <si>
    <t>George Aden</t>
  </si>
  <si>
    <t>Franklin Rodolfo</t>
  </si>
  <si>
    <t>Crosby Kobe</t>
  </si>
  <si>
    <t>Davidson Carmen</t>
  </si>
  <si>
    <t>Moran Sidney</t>
  </si>
  <si>
    <t>Bonilla Alena</t>
  </si>
  <si>
    <t>Luna Baron</t>
  </si>
  <si>
    <t>Butler Giselle</t>
  </si>
  <si>
    <t>Horne Sophie</t>
  </si>
  <si>
    <t>Guerrero Jabari</t>
  </si>
  <si>
    <t>Montgomery Ahmed</t>
  </si>
  <si>
    <t>Spears Esther</t>
  </si>
  <si>
    <t>Wall Darian</t>
  </si>
  <si>
    <t>Cole Kaleb</t>
  </si>
  <si>
    <t>Terrell Anthony</t>
  </si>
  <si>
    <t>Douglas William</t>
  </si>
  <si>
    <t>Cross Shamar</t>
  </si>
  <si>
    <t>Harmon Kailee</t>
  </si>
  <si>
    <t>Kaufman Alice</t>
  </si>
  <si>
    <t>House Cesar</t>
  </si>
  <si>
    <t>Lynn Guillermo</t>
  </si>
  <si>
    <t>Hart Myles</t>
  </si>
  <si>
    <t>Kline Deborah</t>
  </si>
  <si>
    <t>Pruitt Patricia</t>
  </si>
  <si>
    <t>Craig Alice</t>
  </si>
  <si>
    <t>Copeland Mariana</t>
  </si>
  <si>
    <t>Merritt Nick</t>
  </si>
  <si>
    <t>Warner Chance</t>
  </si>
  <si>
    <t>Tapia Ryann</t>
  </si>
  <si>
    <t>Hays Diego</t>
  </si>
  <si>
    <t>Adams Gabriel</t>
  </si>
  <si>
    <t>Mcdowell Rohan</t>
  </si>
  <si>
    <t>Robertson Caitlin</t>
  </si>
  <si>
    <t>Huerta Elyse</t>
  </si>
  <si>
    <t>Sanders Kyle</t>
  </si>
  <si>
    <t>Jennings Barrett</t>
  </si>
  <si>
    <t>Koch Darius</t>
  </si>
  <si>
    <t>Dawson Kolton</t>
  </si>
  <si>
    <t>Cole Ciara</t>
  </si>
  <si>
    <t>Wallace Virginia</t>
  </si>
  <si>
    <t>Ochoa Malik</t>
  </si>
  <si>
    <t>Pratt Elyse</t>
  </si>
  <si>
    <t>Hill Yahir</t>
  </si>
  <si>
    <t>Abbott Harley</t>
  </si>
  <si>
    <t>Pratt Dawson</t>
  </si>
  <si>
    <t>Smith Michaela</t>
  </si>
  <si>
    <t>Leblanc Lillie</t>
  </si>
  <si>
    <t>Ramsey Vincent</t>
  </si>
  <si>
    <t>Ross Dallas</t>
  </si>
  <si>
    <t>Kaufman Elvis</t>
  </si>
  <si>
    <t>Gates Rayna</t>
  </si>
  <si>
    <t>Wiley Darryl</t>
  </si>
  <si>
    <t>Blevins Liam</t>
  </si>
  <si>
    <t>Zavala Easton</t>
  </si>
  <si>
    <t>Wiggins Susan</t>
  </si>
  <si>
    <t>Evans Alison</t>
  </si>
  <si>
    <t>Rocha Humberto</t>
  </si>
  <si>
    <t>Vazquez Cordell</t>
  </si>
  <si>
    <t>Fletcher Teagan</t>
  </si>
  <si>
    <t>Mcclure Camden</t>
  </si>
  <si>
    <t>Merritt Deven</t>
  </si>
  <si>
    <t>Moran Hadassah</t>
  </si>
  <si>
    <t>Thompson Hezekiah</t>
  </si>
  <si>
    <t>Fry Quintin</t>
  </si>
  <si>
    <t>Hess Alayna</t>
  </si>
  <si>
    <t>Miller Amaris</t>
  </si>
  <si>
    <t>Wilcox Barrett</t>
  </si>
  <si>
    <t>Watson Kimberly</t>
  </si>
  <si>
    <t>Park Rebecca</t>
  </si>
  <si>
    <t>Wang Connor</t>
  </si>
  <si>
    <t>Vaughan Rocco</t>
  </si>
  <si>
    <t>Jennings Samuel</t>
  </si>
  <si>
    <t>Harper Shane</t>
  </si>
  <si>
    <t>Yates Kali</t>
  </si>
  <si>
    <t>Guzman Piper</t>
  </si>
  <si>
    <t>Barrera Ralph</t>
  </si>
  <si>
    <t>Caldwell Shania</t>
  </si>
  <si>
    <t>Horne Colby</t>
  </si>
  <si>
    <t>Cunningham Kaiden</t>
  </si>
  <si>
    <t>Garza Larissa</t>
  </si>
  <si>
    <t>Jenkins Camron</t>
  </si>
  <si>
    <t>Buchanan America</t>
  </si>
  <si>
    <t>Fuller Kolten</t>
  </si>
  <si>
    <t>Maynard Amya</t>
  </si>
  <si>
    <t>Hart Giselle</t>
  </si>
  <si>
    <t>Walker Shane</t>
  </si>
  <si>
    <t>Butler Emmalee</t>
  </si>
  <si>
    <t>Pierce Jaeden</t>
  </si>
  <si>
    <t>Estes Carmen</t>
  </si>
  <si>
    <t>Harvey Shaniya</t>
  </si>
  <si>
    <t>Padilla Eileen</t>
  </si>
  <si>
    <t>Barajas Jaydon</t>
  </si>
  <si>
    <t>Dawson Gavyn</t>
  </si>
  <si>
    <t>Dickson Lizbeth</t>
  </si>
  <si>
    <t>Kim Mckenzie</t>
  </si>
  <si>
    <t>Miller Randall</t>
  </si>
  <si>
    <t>Vasquez Davion</t>
  </si>
  <si>
    <t>Hughes Lailah</t>
  </si>
  <si>
    <t>Calderon Quentin</t>
  </si>
  <si>
    <t>Fischer Molly</t>
  </si>
  <si>
    <t>Stanton Anaya</t>
  </si>
  <si>
    <t>Munoz Caiden</t>
  </si>
  <si>
    <t>Bradford Jocelyn</t>
  </si>
  <si>
    <t>Armstrong Marques</t>
  </si>
  <si>
    <t>Chapman Rohan</t>
  </si>
  <si>
    <t>Franklin Emmanuel</t>
  </si>
  <si>
    <t>Mccormick Clayton</t>
  </si>
  <si>
    <t>Krause Darius</t>
  </si>
  <si>
    <t>Hawkins Ahmed</t>
  </si>
  <si>
    <t>Benjamin Kymani</t>
  </si>
  <si>
    <t>Mcdaniel Callum</t>
  </si>
  <si>
    <t>Black Zariah</t>
  </si>
  <si>
    <t>Mayer Ronnie</t>
  </si>
  <si>
    <t>Carrillo Sophie</t>
  </si>
  <si>
    <t>Shaw Saul</t>
  </si>
  <si>
    <t>Mcdaniel Isla</t>
  </si>
  <si>
    <t>Cantu Lea</t>
  </si>
  <si>
    <t>Riggs Yadiel</t>
  </si>
  <si>
    <t>Olsen Annalise</t>
  </si>
  <si>
    <t>Castro Theodore</t>
  </si>
  <si>
    <t>Freeman Emily</t>
  </si>
  <si>
    <t>Yates Madyson</t>
  </si>
  <si>
    <t>Bowers Rachel</t>
  </si>
  <si>
    <t>Humphrey Helen</t>
  </si>
  <si>
    <t>Villanueva Abagail</t>
  </si>
  <si>
    <t>Lloyd Julie</t>
  </si>
  <si>
    <t>Wilkinson Alejandro</t>
  </si>
  <si>
    <t>Mata Yadiel</t>
  </si>
  <si>
    <t>Novak Shea</t>
  </si>
  <si>
    <t>Mcdaniel Mateo</t>
  </si>
  <si>
    <t>Carlson Arianna</t>
  </si>
  <si>
    <t>Davenport Frankie</t>
  </si>
  <si>
    <t>Hammond Morgan</t>
  </si>
  <si>
    <t>Mccullough Judith</t>
  </si>
  <si>
    <t>Schneider Caleb</t>
  </si>
  <si>
    <t>James Vanessa</t>
  </si>
  <si>
    <t>Copeland Maribel</t>
  </si>
  <si>
    <t>Zimmerman Henry</t>
  </si>
  <si>
    <t>Sweeney Francesca</t>
  </si>
  <si>
    <t>Maynard Jessie</t>
  </si>
  <si>
    <t>Webb Harper</t>
  </si>
  <si>
    <t>Parsons Roman</t>
  </si>
  <si>
    <t>Vang Salvatore</t>
  </si>
  <si>
    <t>Francis Luca</t>
  </si>
  <si>
    <t>Gordon Maeve</t>
  </si>
  <si>
    <t>Ferguson Monserrat</t>
  </si>
  <si>
    <t>Mcmillan Yadira</t>
  </si>
  <si>
    <t>Mcconnell Fernando</t>
  </si>
  <si>
    <t>Bean Sean</t>
  </si>
  <si>
    <t>Mccall Lilianna</t>
  </si>
  <si>
    <t>Thomas Salvador</t>
  </si>
  <si>
    <t>Silva Jair</t>
  </si>
  <si>
    <t>Moreno Derek</t>
  </si>
  <si>
    <t>Conner Litzy</t>
  </si>
  <si>
    <t>Burnett Joanna</t>
  </si>
  <si>
    <t>Frederick Abdullah</t>
  </si>
  <si>
    <t>Houston Jaden</t>
  </si>
  <si>
    <t>Bailey Lance</t>
  </si>
  <si>
    <t>Hicks Quintin</t>
  </si>
  <si>
    <t>Meyers Mauricio</t>
  </si>
  <si>
    <t>Reilly Tess</t>
  </si>
  <si>
    <t>Duffy Ashlynn</t>
  </si>
  <si>
    <t>Walker Lilliana</t>
  </si>
  <si>
    <t>Mcdaniel Lorenzo</t>
  </si>
  <si>
    <t>Acosta Ayana</t>
  </si>
  <si>
    <t>Huynh Jayden</t>
  </si>
  <si>
    <t>Maxwell Sergio</t>
  </si>
  <si>
    <t>Prince Maria</t>
  </si>
  <si>
    <t>Vincent Hazel</t>
  </si>
  <si>
    <t>Riggs Gavyn</t>
  </si>
  <si>
    <t>Cross Giancarlo</t>
  </si>
  <si>
    <t>Bradshaw Cristal</t>
  </si>
  <si>
    <t>Burke Guadalupe</t>
  </si>
  <si>
    <t>Henry Elisa</t>
  </si>
  <si>
    <t>Shelton Darnell</t>
  </si>
  <si>
    <t>Holt Sabrina</t>
  </si>
  <si>
    <t>Logan Zoie</t>
  </si>
  <si>
    <t>Medina Finley</t>
  </si>
  <si>
    <t>Middleton Lizeth</t>
  </si>
  <si>
    <t>Camacho Odin</t>
  </si>
  <si>
    <t>Lowery Dakota</t>
  </si>
  <si>
    <t>Charles Pierce</t>
  </si>
  <si>
    <t>Pham Deegan</t>
  </si>
  <si>
    <t>Oneill Seth</t>
  </si>
  <si>
    <t>Woodward Mollie</t>
  </si>
  <si>
    <t>Warner Baylee</t>
  </si>
  <si>
    <t>Allison Celeste</t>
  </si>
  <si>
    <t>Clark Camryn</t>
  </si>
  <si>
    <t>Andersen Kaylin</t>
  </si>
  <si>
    <t>Valdez Yareli</t>
  </si>
  <si>
    <t>Sanford Rubi</t>
  </si>
  <si>
    <t>Bolton Jayden</t>
  </si>
  <si>
    <t>Watson Izabella</t>
  </si>
  <si>
    <t>Galvan Jon</t>
  </si>
  <si>
    <t>Wall Juliet</t>
  </si>
  <si>
    <t>Contreras London</t>
  </si>
  <si>
    <t>Burton Kyler</t>
  </si>
  <si>
    <t>Hughes Yasmine</t>
  </si>
  <si>
    <t>Sullivan Dillon</t>
  </si>
  <si>
    <t>Ashley Kendrick</t>
  </si>
  <si>
    <t>Mayo Rashad</t>
  </si>
  <si>
    <t>Warner Larissa</t>
  </si>
  <si>
    <t>Buck Saniya</t>
  </si>
  <si>
    <t>Owen Kristopher</t>
  </si>
  <si>
    <t>Tapia Hadley</t>
  </si>
  <si>
    <t>Bush Lillie</t>
  </si>
  <si>
    <t>Cook Lamont</t>
  </si>
  <si>
    <t>Rollins Danna</t>
  </si>
  <si>
    <t>Whitehead Sullivan</t>
  </si>
  <si>
    <t>Randolph Lilliana</t>
  </si>
  <si>
    <t>Salazar Presley</t>
  </si>
  <si>
    <t>Lynn Lilianna</t>
  </si>
  <si>
    <t>Sampson Gerardo</t>
  </si>
  <si>
    <t>Kim Miguel</t>
  </si>
  <si>
    <t>Rivera Sincere</t>
  </si>
  <si>
    <t>Good Lucas</t>
  </si>
  <si>
    <t>Hernandez Jonas</t>
  </si>
  <si>
    <t>Tyler Cason</t>
  </si>
  <si>
    <t>Singleton Malachi</t>
  </si>
  <si>
    <t>Ryan Jocelynn</t>
  </si>
  <si>
    <t>Gilbert Darien</t>
  </si>
  <si>
    <t>Villanueva Carolina</t>
  </si>
  <si>
    <t>Macias Zara</t>
  </si>
  <si>
    <t>Blake Lizeth</t>
  </si>
  <si>
    <t>Freeman Lilyana</t>
  </si>
  <si>
    <t>David Cooper</t>
  </si>
  <si>
    <t>Davila Jasper</t>
  </si>
  <si>
    <t>Skinner Yasmine</t>
  </si>
  <si>
    <t>Dominguez Madilynn</t>
  </si>
  <si>
    <t>Medina Madelyn</t>
  </si>
  <si>
    <t>Chambers Reed</t>
  </si>
  <si>
    <t>Nash Jamar</t>
  </si>
  <si>
    <t>Christian Braydon</t>
  </si>
  <si>
    <t>Aguilar Ean</t>
  </si>
  <si>
    <t>Fischer Kale</t>
  </si>
  <si>
    <t>Blackwell Morgan</t>
  </si>
  <si>
    <t>Wright Ivan</t>
  </si>
  <si>
    <t>Hood Nayeli</t>
  </si>
  <si>
    <t>Smith Marilyn</t>
  </si>
  <si>
    <t>Rowland Zoie</t>
  </si>
  <si>
    <t>Nguyen Ann</t>
  </si>
  <si>
    <t>Savage Ramiro</t>
  </si>
  <si>
    <t>Koch Karma</t>
  </si>
  <si>
    <t>Hendrix Jacqueline</t>
  </si>
  <si>
    <t>Barker Kaitlin</t>
  </si>
  <si>
    <t>Griffith Semaj</t>
  </si>
  <si>
    <t>Burke Damian</t>
  </si>
  <si>
    <t>Smith Jessie</t>
  </si>
  <si>
    <t>Cummings Hezekiah</t>
  </si>
  <si>
    <t>House Brody</t>
  </si>
  <si>
    <t>Watts Aaliyah</t>
  </si>
  <si>
    <t>Larsen Ashton</t>
  </si>
  <si>
    <t>Santiago Skyla</t>
  </si>
  <si>
    <t>Beard Harley</t>
  </si>
  <si>
    <t>Barber Summer</t>
  </si>
  <si>
    <t>Mcmillan Stephen</t>
  </si>
  <si>
    <t>Garrison Rylan</t>
  </si>
  <si>
    <t>Cherry Kyler</t>
  </si>
  <si>
    <t>Reeves Corinne</t>
  </si>
  <si>
    <t>Short Lorenzo</t>
  </si>
  <si>
    <t>Kane Taniya</t>
  </si>
  <si>
    <t>Mcmillan Nevaeh</t>
  </si>
  <si>
    <t>Larson Dillon</t>
  </si>
  <si>
    <t>Howe Willie</t>
  </si>
  <si>
    <t>Jefferson Selina</t>
  </si>
  <si>
    <t>Montgomery Serenity</t>
  </si>
  <si>
    <t>Crawford Geovanni</t>
  </si>
  <si>
    <t>Blanchard Danielle</t>
  </si>
  <si>
    <t>Pineda Kasey</t>
  </si>
  <si>
    <t>Friedman Kenzie</t>
  </si>
  <si>
    <t>Mejia Destinee</t>
  </si>
  <si>
    <t>Henry Deshawn</t>
  </si>
  <si>
    <t>Ritter Cristian</t>
  </si>
  <si>
    <t>Huffman Demarcus</t>
  </si>
  <si>
    <t>Lopez Regina</t>
  </si>
  <si>
    <t>Clark Justice</t>
  </si>
  <si>
    <t>Sweeney Tucker</t>
  </si>
  <si>
    <t>Pratt Roy</t>
  </si>
  <si>
    <t>Whitney Raphael</t>
  </si>
  <si>
    <t>Palmer Cade</t>
  </si>
  <si>
    <t>Potts Abel</t>
  </si>
  <si>
    <t>Chan Halle</t>
  </si>
  <si>
    <t>Moss Braeden</t>
  </si>
  <si>
    <t>Mcdowell Fernando</t>
  </si>
  <si>
    <t>Ewing Triston</t>
  </si>
  <si>
    <t>Yates Pablo</t>
  </si>
  <si>
    <t>Hayes Jordan</t>
  </si>
  <si>
    <t>Wilkerson Kianna</t>
  </si>
  <si>
    <t>Steele Paul</t>
  </si>
  <si>
    <t>Moyer Jason</t>
  </si>
  <si>
    <t>Taylor Larissa</t>
  </si>
  <si>
    <t>Larson Aryanna</t>
  </si>
  <si>
    <t>Hammond Eliana</t>
  </si>
  <si>
    <t>Krause Adrien</t>
  </si>
  <si>
    <t>Galloway Annie</t>
  </si>
  <si>
    <t>Mckinney Kamryn</t>
  </si>
  <si>
    <t>Cooke Delilah</t>
  </si>
  <si>
    <t>Sharp Simone</t>
  </si>
  <si>
    <t>Mcbride Cristofer</t>
  </si>
  <si>
    <t>Wong Charlize</t>
  </si>
  <si>
    <t>Herman Adelaide</t>
  </si>
  <si>
    <t>Ellison Kason</t>
  </si>
  <si>
    <t>Weaver Tyree</t>
  </si>
  <si>
    <t>Figueroa Landen</t>
  </si>
  <si>
    <t>Robbins Francis</t>
  </si>
  <si>
    <t>Solomon Raphael</t>
  </si>
  <si>
    <t>Castaneda Zariah</t>
  </si>
  <si>
    <t>Lambert Trevin</t>
  </si>
  <si>
    <t>Hays Nathalie</t>
  </si>
  <si>
    <t>Bush Bria</t>
  </si>
  <si>
    <t>Brewer Mason</t>
  </si>
  <si>
    <t>Velazquez Shaun</t>
  </si>
  <si>
    <t>Duarte Kolton</t>
  </si>
  <si>
    <t>Braun Jonas</t>
  </si>
  <si>
    <t>Howe Meadow</t>
  </si>
  <si>
    <t>Raymond Sarahi</t>
  </si>
  <si>
    <t>Wiggins Taylor</t>
  </si>
  <si>
    <t>Zhang Ezra</t>
  </si>
  <si>
    <t>Chung Sonia</t>
  </si>
  <si>
    <t>Mills Bryce</t>
  </si>
  <si>
    <t>Wiggins Wade</t>
  </si>
  <si>
    <t>Gonzalez Selina</t>
  </si>
  <si>
    <t>Parsons Tyree</t>
  </si>
  <si>
    <t>Murray Adrian</t>
  </si>
  <si>
    <t>Fisher Kael</t>
  </si>
  <si>
    <t>Mcpherson Muhammad</t>
  </si>
  <si>
    <t>Jensen Myles</t>
  </si>
  <si>
    <t>Harris Alessandro</t>
  </si>
  <si>
    <t>Reyes Eugene</t>
  </si>
  <si>
    <t>Guzman Shamar</t>
  </si>
  <si>
    <t>Mcintyre Mohammed</t>
  </si>
  <si>
    <t>Morgan Travis</t>
  </si>
  <si>
    <t>Fuller Alessandro</t>
  </si>
  <si>
    <t>Ochoa Kamden</t>
  </si>
  <si>
    <t>Wiggins Charlee</t>
  </si>
  <si>
    <t>Hamilton Natalia</t>
  </si>
  <si>
    <t>Boone Kierra</t>
  </si>
  <si>
    <t>Ramirez Charlie</t>
  </si>
  <si>
    <t>Johnson Chris</t>
  </si>
  <si>
    <t>Bentley John</t>
  </si>
  <si>
    <t>Mcintyre Myla</t>
  </si>
  <si>
    <t>Christensen Natalie</t>
  </si>
  <si>
    <t>Sheppard Jordyn</t>
  </si>
  <si>
    <t>Matthews Rohan</t>
  </si>
  <si>
    <t>Stafford Taniya</t>
  </si>
  <si>
    <t>Preston Cherish</t>
  </si>
  <si>
    <t>Hanson Briley</t>
  </si>
  <si>
    <t>Tate Hugo</t>
  </si>
  <si>
    <t>Griffin Daniel</t>
  </si>
  <si>
    <t>Salinas Dakota</t>
  </si>
  <si>
    <t>Ballard Janiyah</t>
  </si>
  <si>
    <t>Malone Annika</t>
  </si>
  <si>
    <t>Lin Celeste</t>
  </si>
  <si>
    <t>Cross Lawrence</t>
  </si>
  <si>
    <t>Barnes Kara</t>
  </si>
  <si>
    <t>Koch Avery</t>
  </si>
  <si>
    <t>Hall Devan</t>
  </si>
  <si>
    <t>Mccullough Jensen</t>
  </si>
  <si>
    <t>Hickman Kristin</t>
  </si>
  <si>
    <t>Fox Chana</t>
  </si>
  <si>
    <t>Bright Vivian</t>
  </si>
  <si>
    <t>Rosales Rosa</t>
  </si>
  <si>
    <t>Mullins Fabian</t>
  </si>
  <si>
    <t>Poole Mila</t>
  </si>
  <si>
    <t>Mccormick Callum</t>
  </si>
  <si>
    <t>Luna Jakob</t>
  </si>
  <si>
    <t>Sampson Odin</t>
  </si>
  <si>
    <t>Meyers George</t>
  </si>
  <si>
    <t>Gamble Angelica</t>
  </si>
  <si>
    <t>Booth Nathanial</t>
  </si>
  <si>
    <t>Barry Rhys</t>
  </si>
  <si>
    <t>Rowland Jonas</t>
  </si>
  <si>
    <t>Vincent Chris</t>
  </si>
  <si>
    <t>Waller Myah</t>
  </si>
  <si>
    <t>Sherman Yaritza</t>
  </si>
  <si>
    <t>Weaver Haley</t>
  </si>
  <si>
    <t>Lee Alessandra</t>
  </si>
  <si>
    <t>Hickman Kaitlin</t>
  </si>
  <si>
    <t>Pena Halle</t>
  </si>
  <si>
    <t>Eaton Jameson</t>
  </si>
  <si>
    <t>Brandt Antony</t>
  </si>
  <si>
    <t>Rogers Armani</t>
  </si>
  <si>
    <t>Lyons Jacoby</t>
  </si>
  <si>
    <t>Schmitt Nathan</t>
  </si>
  <si>
    <t>Mullen Ashly</t>
  </si>
  <si>
    <t>Cochran Angelique</t>
  </si>
  <si>
    <t>Rojas Kenny</t>
  </si>
  <si>
    <t>Oneal Deandre</t>
  </si>
  <si>
    <t>Pham Bradyn</t>
  </si>
  <si>
    <t>Pierce Konner</t>
  </si>
  <si>
    <t>Fernandez Nathaniel</t>
  </si>
  <si>
    <t>Mcconnell Tate</t>
  </si>
  <si>
    <t>Brady Cecilia</t>
  </si>
  <si>
    <t>Mcdonald Celeste</t>
  </si>
  <si>
    <t>Stuart Parker</t>
  </si>
  <si>
    <t>Hendricks Damien</t>
  </si>
  <si>
    <t>Pruitt Natalee</t>
  </si>
  <si>
    <t>Cunningham Mckayla</t>
  </si>
  <si>
    <t>Meyer Drake</t>
  </si>
  <si>
    <t>Jacobs Victoria</t>
  </si>
  <si>
    <t>Richards Alejandra</t>
  </si>
  <si>
    <t>Marshall Jasper</t>
  </si>
  <si>
    <t>Hudson Jerimiah</t>
  </si>
  <si>
    <t>Callahan Reece</t>
  </si>
  <si>
    <t>Fuentes Tyrell</t>
  </si>
  <si>
    <t>Huerta Adison</t>
  </si>
  <si>
    <t>Kaufman Benjamin</t>
  </si>
  <si>
    <t>Mcgrath Ayla</t>
  </si>
  <si>
    <t>Stevens Katelyn</t>
  </si>
  <si>
    <t>Ford Marlon</t>
  </si>
  <si>
    <t>Griffith Slade</t>
  </si>
  <si>
    <t>Frye Lee</t>
  </si>
  <si>
    <t>Rowe Veronica</t>
  </si>
  <si>
    <t>Berg Aylin</t>
  </si>
  <si>
    <t>Rowe Neveah</t>
  </si>
  <si>
    <t>Baxter Keith</t>
  </si>
  <si>
    <t>Bruce Chaz</t>
  </si>
  <si>
    <t>Mccann Maya</t>
  </si>
  <si>
    <t>Weber Aaron</t>
  </si>
  <si>
    <t>Gill Ellie</t>
  </si>
  <si>
    <t>Kerr Rayne</t>
  </si>
  <si>
    <t>Mcbride Samara</t>
  </si>
  <si>
    <t>Sutton Colt</t>
  </si>
  <si>
    <t>Prince Madalyn</t>
  </si>
  <si>
    <t>Stewart Clara</t>
  </si>
  <si>
    <t>Herman Cheyenne</t>
  </si>
  <si>
    <t>Zavala Emerson</t>
  </si>
  <si>
    <t>Oneal Sawyer</t>
  </si>
  <si>
    <t>Mathis Kyleigh</t>
  </si>
  <si>
    <t>Mcdowell Maximus</t>
  </si>
  <si>
    <t>Little Dean</t>
  </si>
  <si>
    <t>Herrera Martin</t>
  </si>
  <si>
    <t>Briggs Uriah</t>
  </si>
  <si>
    <t>Little Kianna</t>
  </si>
  <si>
    <t>Kirk David</t>
  </si>
  <si>
    <t>Bryant Alexandra</t>
  </si>
  <si>
    <t>Jensen Denzel</t>
  </si>
  <si>
    <t>Figueroa Mallory</t>
  </si>
  <si>
    <t>Douglas Larissa</t>
  </si>
  <si>
    <t>Rivas Konnor</t>
  </si>
  <si>
    <t>Yu Fernanda</t>
  </si>
  <si>
    <t>Paul Solomon</t>
  </si>
  <si>
    <t>Young Emiliano</t>
  </si>
  <si>
    <t>Juarez Giancarlo</t>
  </si>
  <si>
    <t>Zuniga Walter</t>
  </si>
  <si>
    <t>Jordan Anna</t>
  </si>
  <si>
    <t>Gamble Jeffery</t>
  </si>
  <si>
    <t>Hanna Jaelynn</t>
  </si>
  <si>
    <t>Preston Jazlene</t>
  </si>
  <si>
    <t>Garrett Lyla</t>
  </si>
  <si>
    <t>Ballard Georgia</t>
  </si>
  <si>
    <t>Ellis Mason</t>
  </si>
  <si>
    <t>Moore Athena</t>
  </si>
  <si>
    <t>Bradley Elisabeth</t>
  </si>
  <si>
    <t>Porter Armani</t>
  </si>
  <si>
    <t>Sanders Taylor</t>
  </si>
  <si>
    <t>Randall Iliana</t>
  </si>
  <si>
    <t>Henderson Luke</t>
  </si>
  <si>
    <t>Lambert Madelyn</t>
  </si>
  <si>
    <t>Pace Ava</t>
  </si>
  <si>
    <t>Bruce Delaney</t>
  </si>
  <si>
    <t>Bullock Jair</t>
  </si>
  <si>
    <t>Farrell Kayla</t>
  </si>
  <si>
    <t>Gamble Taylor</t>
  </si>
  <si>
    <t>Haas Tucker</t>
  </si>
  <si>
    <t>Christian Jaiden</t>
  </si>
  <si>
    <t>Odonnell Elliott</t>
  </si>
  <si>
    <t>Dillon Ronnie</t>
  </si>
  <si>
    <t>Saunders Gideon</t>
  </si>
  <si>
    <t>Copeland Lindsay</t>
  </si>
  <si>
    <t>Mccarty Kristin</t>
  </si>
  <si>
    <t>Middleton Reagan</t>
  </si>
  <si>
    <t>Morgan Jaxson</t>
  </si>
  <si>
    <t>Strickland Aryanna</t>
  </si>
  <si>
    <t>Suarez Vanessa</t>
  </si>
  <si>
    <t>Cooke Sterling</t>
  </si>
  <si>
    <t>Salazar Carter</t>
  </si>
  <si>
    <t>Gibson Joshua</t>
  </si>
  <si>
    <t>Bauer Kyleigh</t>
  </si>
  <si>
    <t>Schultz Ramon</t>
  </si>
  <si>
    <t>Houston Maxim</t>
  </si>
  <si>
    <t>Sellers Deanna</t>
  </si>
  <si>
    <t>Figueroa Frankie</t>
  </si>
  <si>
    <t>Sanders Kamila</t>
  </si>
  <si>
    <t>Mcguire Rose</t>
  </si>
  <si>
    <t>Zavala Brenton</t>
  </si>
  <si>
    <t>Klein Laci</t>
  </si>
  <si>
    <t>Boone Brenda</t>
  </si>
  <si>
    <t>Walters Andrea</t>
  </si>
  <si>
    <t>Matthews Jovanny</t>
  </si>
  <si>
    <t>Leon Wayne</t>
  </si>
  <si>
    <t>Armstrong Amya</t>
  </si>
  <si>
    <t>Whitehead Johnny</t>
  </si>
  <si>
    <t>Clayton Antwan</t>
  </si>
  <si>
    <t>Preston Dexter</t>
  </si>
  <si>
    <t>Guerrero Uriah</t>
  </si>
  <si>
    <t>Waller Dahlia</t>
  </si>
  <si>
    <t>Bradley Alonzo</t>
  </si>
  <si>
    <t>Soto Harley</t>
  </si>
  <si>
    <t>Vasquez Belen</t>
  </si>
  <si>
    <t>Rocha Charlize</t>
  </si>
  <si>
    <t>David Aleena</t>
  </si>
  <si>
    <t>Alvarado Bridger</t>
  </si>
  <si>
    <t>Snyder Salvatore</t>
  </si>
  <si>
    <t>Hickman Vivian</t>
  </si>
  <si>
    <t>Kirk Amaris</t>
  </si>
  <si>
    <t>York Grant</t>
  </si>
  <si>
    <t>Mahoney Tyree</t>
  </si>
  <si>
    <t>Horn Kimberly</t>
  </si>
  <si>
    <t>Moreno Paul</t>
  </si>
  <si>
    <t>Christian Macey</t>
  </si>
  <si>
    <t>French Erica</t>
  </si>
  <si>
    <t>Oneal Damaris</t>
  </si>
  <si>
    <t>Craig Rebecca</t>
  </si>
  <si>
    <t>Waters Carley</t>
  </si>
  <si>
    <t>Harrison Kadyn</t>
  </si>
  <si>
    <t>Ware Demarcus</t>
  </si>
  <si>
    <t>Daniels Devon</t>
  </si>
  <si>
    <t>Heath Odin</t>
  </si>
  <si>
    <t>Mahoney Bryanna</t>
  </si>
  <si>
    <t>Thompson Ashlynn</t>
  </si>
  <si>
    <t>Duke Ansley</t>
  </si>
  <si>
    <t>Schmidt Emery</t>
  </si>
  <si>
    <t>Vaughan Adalyn</t>
  </si>
  <si>
    <t>Lloyd Chase</t>
  </si>
  <si>
    <t>Delacruz Hallie</t>
  </si>
  <si>
    <t>Atkins Tia</t>
  </si>
  <si>
    <t>Nicholson Nia</t>
  </si>
  <si>
    <t>Reyes Alvin</t>
  </si>
  <si>
    <t>Case Cassidy</t>
  </si>
  <si>
    <t>Fields Hamza</t>
  </si>
  <si>
    <t>Horn Lamont</t>
  </si>
  <si>
    <t>White Rayne</t>
  </si>
  <si>
    <t>Hahn Diya</t>
  </si>
  <si>
    <t>Hansen Johnathon</t>
  </si>
  <si>
    <t>Pittman Zoey</t>
  </si>
  <si>
    <t>Franco Dominique</t>
  </si>
  <si>
    <t>Curtis Reece</t>
  </si>
  <si>
    <t>Osborn Kaylah</t>
  </si>
  <si>
    <t>Beck Deborah</t>
  </si>
  <si>
    <t>Golden Reuben</t>
  </si>
  <si>
    <t>Hays Dillon</t>
  </si>
  <si>
    <t>Schroeder Alisha</t>
  </si>
  <si>
    <t>Rush Bentley</t>
  </si>
  <si>
    <t>Pham Alexia</t>
  </si>
  <si>
    <t>Roberts Roselyn</t>
  </si>
  <si>
    <t>Chambers Ayden</t>
  </si>
  <si>
    <t>Serrano Kaitlynn</t>
  </si>
  <si>
    <t>White Jefferson</t>
  </si>
  <si>
    <t>Grant Maria</t>
  </si>
  <si>
    <t>Ibarra Bryanna</t>
  </si>
  <si>
    <t>Zavala Sophie</t>
  </si>
  <si>
    <t>Grant Amya</t>
  </si>
  <si>
    <t>Neal Jaydan</t>
  </si>
  <si>
    <t>Ramirez Amiyah</t>
  </si>
  <si>
    <t>Holt Kai</t>
  </si>
  <si>
    <t>Wilson Brendon</t>
  </si>
  <si>
    <t>Short Nancy</t>
  </si>
  <si>
    <t>Wilkins Isabella</t>
  </si>
  <si>
    <t>Moss Mayra</t>
  </si>
  <si>
    <t>Silva Hunter</t>
  </si>
  <si>
    <t>Cisneros Julien</t>
  </si>
  <si>
    <t>Waters Aron</t>
  </si>
  <si>
    <t>Singh Brayden</t>
  </si>
  <si>
    <t>Palmer Karma</t>
  </si>
  <si>
    <t>Reyes Stanley</t>
  </si>
  <si>
    <t>Hayden Levi</t>
  </si>
  <si>
    <t>Leach Brenden</t>
  </si>
  <si>
    <t>Erickson Jakobe</t>
  </si>
  <si>
    <t>Strickland Adyson</t>
  </si>
  <si>
    <t>Wilkins Annabel</t>
  </si>
  <si>
    <t>Braun Kendra</t>
  </si>
  <si>
    <t>Kerr Chace</t>
  </si>
  <si>
    <t>Bridges Uriah</t>
  </si>
  <si>
    <t>Small Paula</t>
  </si>
  <si>
    <t>Oliver Dakota</t>
  </si>
  <si>
    <t>Yoder Selena</t>
  </si>
  <si>
    <t>Flowers Kaila</t>
  </si>
  <si>
    <t>Ramirez Dashawn</t>
  </si>
  <si>
    <t>Ray Meghan</t>
  </si>
  <si>
    <t>Palmer Jasiah</t>
  </si>
  <si>
    <t>Hawkins Jaiden</t>
  </si>
  <si>
    <t>Miranda Monserrat</t>
  </si>
  <si>
    <t>Lynch Johnathon</t>
  </si>
  <si>
    <t>Murray Dayanara</t>
  </si>
  <si>
    <t>Sawyer Alessandro</t>
  </si>
  <si>
    <t>Hogan Kaylen</t>
  </si>
  <si>
    <t>Michael Karley</t>
  </si>
  <si>
    <t>Parks Erik</t>
  </si>
  <si>
    <t>Bennett Violet</t>
  </si>
  <si>
    <t>Morgan Cannon</t>
  </si>
  <si>
    <t>Ramsey Weston</t>
  </si>
  <si>
    <t>Ray Adison</t>
  </si>
  <si>
    <t>Espinoza Aarav</t>
  </si>
  <si>
    <t>Barry Destiney</t>
  </si>
  <si>
    <t>Herring Ulises</t>
  </si>
  <si>
    <t>Cardenas Marquis</t>
  </si>
  <si>
    <t>Cruz Miya</t>
  </si>
  <si>
    <t>Floyd Erin</t>
  </si>
  <si>
    <t>Johnston Gerald</t>
  </si>
  <si>
    <t>Snyder Kendrick</t>
  </si>
  <si>
    <t>Proctor Alyssa</t>
  </si>
  <si>
    <t>Stout Manuel</t>
  </si>
  <si>
    <t>Bradley Joanna</t>
  </si>
  <si>
    <t>Bowen Joel</t>
  </si>
  <si>
    <t>Vega Isis</t>
  </si>
  <si>
    <t>Mercer Josie</t>
  </si>
  <si>
    <t>Ortega Ellie</t>
  </si>
  <si>
    <t>Maddox Adrien</t>
  </si>
  <si>
    <t>Velez Landyn</t>
  </si>
  <si>
    <t>Haynes Lilly</t>
  </si>
  <si>
    <t>Cardenas Bianca</t>
  </si>
  <si>
    <t>Bartlett Cayden</t>
  </si>
  <si>
    <t>Walker Desiree</t>
  </si>
  <si>
    <t>Le Colton</t>
  </si>
  <si>
    <t>Bridges Leonidas</t>
  </si>
  <si>
    <t>Franco Gia</t>
  </si>
  <si>
    <t>Williams Audrina</t>
  </si>
  <si>
    <t>Knight Sam</t>
  </si>
  <si>
    <t>Huang Megan</t>
  </si>
  <si>
    <t>Blair Callum</t>
  </si>
  <si>
    <t>Donaldson Emilie</t>
  </si>
  <si>
    <t>Duke Darius</t>
  </si>
  <si>
    <t>Decker Kenya</t>
  </si>
  <si>
    <t>Sloan Tyrese</t>
  </si>
  <si>
    <t>Roach Giana</t>
  </si>
  <si>
    <t>Swanson Teagan</t>
  </si>
  <si>
    <t>Fischer Jerome</t>
  </si>
  <si>
    <t>Preston Grayson</t>
  </si>
  <si>
    <t>Bradley Turner</t>
  </si>
  <si>
    <t>Daniels Elvis</t>
  </si>
  <si>
    <t>Travis Rose</t>
  </si>
  <si>
    <t>Williams Frank</t>
  </si>
  <si>
    <t>Donovan Yurem</t>
  </si>
  <si>
    <t>Quinn Izaiah</t>
  </si>
  <si>
    <t>Clements Hillary</t>
  </si>
  <si>
    <t>Cameron Diana</t>
  </si>
  <si>
    <t>Allison Rhianna</t>
  </si>
  <si>
    <t>Watson Ramon</t>
  </si>
  <si>
    <t>Spence Raegan</t>
  </si>
  <si>
    <t>Singleton Jacoby</t>
  </si>
  <si>
    <t>Yates Kara</t>
  </si>
  <si>
    <t>Barron Beau</t>
  </si>
  <si>
    <t>Morton Giovanna</t>
  </si>
  <si>
    <t>Dominguez Braelyn</t>
  </si>
  <si>
    <t>Andrews Rhett</t>
  </si>
  <si>
    <t>Crosby Terrell</t>
  </si>
  <si>
    <t>Roberson Corbin</t>
  </si>
  <si>
    <t>Drake Micheal</t>
  </si>
  <si>
    <t>Mclaughlin Evie</t>
  </si>
  <si>
    <t>Norton Lilian</t>
  </si>
  <si>
    <t>Pennington Aliana</t>
  </si>
  <si>
    <t>Benitez Estrella</t>
  </si>
  <si>
    <t>Gilbert Kylie</t>
  </si>
  <si>
    <t>Munoz Oscar</t>
  </si>
  <si>
    <t>Barton Dane</t>
  </si>
  <si>
    <t>Cline Dexter</t>
  </si>
  <si>
    <t>Frost Atticus</t>
  </si>
  <si>
    <t>Cohen Yamilet</t>
  </si>
  <si>
    <t>Reynolds Emmalee</t>
  </si>
  <si>
    <t>Taylor Moshe</t>
  </si>
  <si>
    <t>Melton Irene</t>
  </si>
  <si>
    <t>Whitney Eddie</t>
  </si>
  <si>
    <t>Gomez Marcel</t>
  </si>
  <si>
    <t>York Lainey</t>
  </si>
  <si>
    <t>Chan Ava</t>
  </si>
  <si>
    <t>Pacheco Marquise</t>
  </si>
  <si>
    <t>Miles Callum</t>
  </si>
  <si>
    <t>Valdez Natasha</t>
  </si>
  <si>
    <t>Barrett Talia</t>
  </si>
  <si>
    <t>Torres Kailyn</t>
  </si>
  <si>
    <t>Pennington Uriah</t>
  </si>
  <si>
    <t>Hunter Cesar</t>
  </si>
  <si>
    <t>Hurley Brianna</t>
  </si>
  <si>
    <t>May Ariel</t>
  </si>
  <si>
    <t>Blake Aliana</t>
  </si>
  <si>
    <t>Burnett Houston</t>
  </si>
  <si>
    <t>Conley Case</t>
  </si>
  <si>
    <t>Hunter Misael</t>
  </si>
  <si>
    <t>Yu Audrina</t>
  </si>
  <si>
    <t>Foster Jeramiah</t>
  </si>
  <si>
    <t>Wallace Bruce</t>
  </si>
  <si>
    <t>Nelson Giovani</t>
  </si>
  <si>
    <t>Anthony Ari</t>
  </si>
  <si>
    <t>Branch Laylah</t>
  </si>
  <si>
    <t>Mullins Alanna</t>
  </si>
  <si>
    <t>Tyler Arjun</t>
  </si>
  <si>
    <t>Livingston Dylan</t>
  </si>
  <si>
    <t>Compton Raelynn</t>
  </si>
  <si>
    <t>Richmond Darryl</t>
  </si>
  <si>
    <t>Stafford Ana</t>
  </si>
  <si>
    <t>Mccoy Carlos</t>
  </si>
  <si>
    <t>Price Sylvia</t>
  </si>
  <si>
    <t>Choi Eden</t>
  </si>
  <si>
    <t>Grimes Emerson</t>
  </si>
  <si>
    <t>Wu Ayden</t>
  </si>
  <si>
    <t>Shannon Trevin</t>
  </si>
  <si>
    <t>Nicholson Braden</t>
  </si>
  <si>
    <t>Sutton Mireya</t>
  </si>
  <si>
    <t>Evans Salvador</t>
  </si>
  <si>
    <t>Mcguire Mckenzie</t>
  </si>
  <si>
    <t>Richmond Pranav</t>
  </si>
  <si>
    <t>Mcmillan Shannon</t>
  </si>
  <si>
    <t>Hopkins Raul</t>
  </si>
  <si>
    <t>Leblanc Tessa</t>
  </si>
  <si>
    <t>Cabrera Griffin</t>
  </si>
  <si>
    <t>Dougherty Mallory</t>
  </si>
  <si>
    <t>Gibbs Boston</t>
  </si>
  <si>
    <t>Singleton Jamison</t>
  </si>
  <si>
    <t>Pittman Brynlee</t>
  </si>
  <si>
    <t>Massey Yaritza</t>
  </si>
  <si>
    <t>Huynh Scott</t>
  </si>
  <si>
    <t>Davis Valerie</t>
  </si>
  <si>
    <t>Keller Hayley</t>
  </si>
  <si>
    <t>Rivas Alannah</t>
  </si>
  <si>
    <t>Thomas Jamarcus</t>
  </si>
  <si>
    <t>Powers Alden</t>
  </si>
  <si>
    <t>Arnold Haylie</t>
  </si>
  <si>
    <t>Rubio Ryann</t>
  </si>
  <si>
    <t>Carr Paris</t>
  </si>
  <si>
    <t>Wiggins Adriel</t>
  </si>
  <si>
    <t>Glass Sanaa</t>
  </si>
  <si>
    <t>Lynch Ryan</t>
  </si>
  <si>
    <t>Atkinson Charlie</t>
  </si>
  <si>
    <t>Roach Emery</t>
  </si>
  <si>
    <t>Ramos Harper</t>
  </si>
  <si>
    <t>Mendez Khalil</t>
  </si>
  <si>
    <t>Holland Lizeth</t>
  </si>
  <si>
    <t>Randall Matilda</t>
  </si>
  <si>
    <t>Howe Damien</t>
  </si>
  <si>
    <t>Obrien Nicholas</t>
  </si>
  <si>
    <t>Maxwell Fletcher</t>
  </si>
  <si>
    <t>Davis Davian</t>
  </si>
  <si>
    <t>Mooney Maxim</t>
  </si>
  <si>
    <t>Rosales Santiago</t>
  </si>
  <si>
    <t>Werner Zara</t>
  </si>
  <si>
    <t>Hansen Darian</t>
  </si>
  <si>
    <t>Branch Kaeden</t>
  </si>
  <si>
    <t>Swanson Gabriel</t>
  </si>
  <si>
    <t>Chapman Madyson</t>
  </si>
  <si>
    <t>Hill Kellen</t>
  </si>
  <si>
    <t>Gray Samir</t>
  </si>
  <si>
    <t>Hampton Stephanie</t>
  </si>
  <si>
    <t>Mayo Walter</t>
  </si>
  <si>
    <t>Greer Harley</t>
  </si>
  <si>
    <t>Pratt Misael</t>
  </si>
  <si>
    <t>Farrell Karla</t>
  </si>
  <si>
    <t>Meadows Anderson</t>
  </si>
  <si>
    <t>Braun Jacey</t>
  </si>
  <si>
    <t>Kline Nathan</t>
  </si>
  <si>
    <t>Benitez Gabriella</t>
  </si>
  <si>
    <t>PerfID</t>
  </si>
  <si>
    <t>Rating</t>
  </si>
  <si>
    <t>PerfDate</t>
  </si>
  <si>
    <t>Age</t>
  </si>
  <si>
    <t>Length of Service</t>
  </si>
  <si>
    <t>tbl_action.ActID</t>
  </si>
  <si>
    <t>tbl_action.EffectiveDt</t>
  </si>
  <si>
    <t>Solution Steps:</t>
  </si>
  <si>
    <t>Data Cleaning: Remove null values, trim extra spaces, and unify date formats.
Combine Key Information: Merge the four tables based on common columns like EmpID.
Data Transformation: Use Power Query for ETL to load and transform data for analysis.</t>
  </si>
  <si>
    <t>Business Problems:</t>
  </si>
  <si>
    <t>Count</t>
  </si>
  <si>
    <t>&lt;30</t>
  </si>
  <si>
    <t>30-40</t>
  </si>
  <si>
    <t>40-50</t>
  </si>
  <si>
    <t>&gt;50</t>
  </si>
  <si>
    <t>Avg Engagement Score</t>
  </si>
  <si>
    <t>Employee Name</t>
  </si>
  <si>
    <t>Email Address</t>
  </si>
  <si>
    <t>Value of Employee</t>
  </si>
  <si>
    <t>Low</t>
  </si>
  <si>
    <t>Medium</t>
  </si>
  <si>
    <t>High</t>
  </si>
  <si>
    <t>Find EmpName based on EmpID</t>
  </si>
  <si>
    <t>using VLOOKUP</t>
  </si>
  <si>
    <t>using XLOOKUP</t>
  </si>
  <si>
    <t>using INDEX and MATCH</t>
  </si>
  <si>
    <t>employee’s performance score</t>
  </si>
  <si>
    <t>Production</t>
  </si>
  <si>
    <t>Grand Total</t>
  </si>
  <si>
    <t>Count of EmpID</t>
  </si>
  <si>
    <t>Count of Value of Employee</t>
  </si>
  <si>
    <t>All</t>
  </si>
  <si>
    <t>Avg of Eng Survey</t>
  </si>
  <si>
    <t>Position Count</t>
  </si>
  <si>
    <t>FILTERS</t>
  </si>
  <si>
    <t>Metric</t>
  </si>
  <si>
    <t>Mean Age</t>
  </si>
  <si>
    <t>Column Name</t>
  </si>
  <si>
    <t>Mean Level</t>
  </si>
  <si>
    <t>Median Age</t>
  </si>
  <si>
    <t>Median Level</t>
  </si>
  <si>
    <t>Mode of DepID</t>
  </si>
  <si>
    <t>Mode of MgrID</t>
  </si>
  <si>
    <t>Variance of Age</t>
  </si>
  <si>
    <t>Variance of Level</t>
  </si>
  <si>
    <t>Std Dev of Age</t>
  </si>
  <si>
    <t>Std Dev of Level</t>
  </si>
  <si>
    <t>Correlation</t>
  </si>
  <si>
    <t>Most Common Department ID</t>
  </si>
  <si>
    <t>Most Common Manager ID</t>
  </si>
  <si>
    <t>Age Variance</t>
  </si>
  <si>
    <t>Level Variance</t>
  </si>
  <si>
    <t>Age Standard Deviation</t>
  </si>
  <si>
    <t>Level Standard Deviation</t>
  </si>
  <si>
    <t>Correlation DepID &amp; MgrID</t>
  </si>
  <si>
    <t>I imported all four tables using Power Query, cleaned text columns with TRIM, CLEAN, and SUBSTITUTE, and standardized date formats. I joined the tables on EmpID, calculated Age from DOB, and added Length of Service using EngDt and TermDt. Finally, I loaded everything into an Excel table Merge(tbl_action+employee).</t>
  </si>
  <si>
    <t>To better understand workforce diversity and engagement, analyze the gender and race distribution across departments, age groups within departments, and average employee engagement scores by department. This will help identify diversity gaps, assess departmental engagement, and guide diversity and inclusion efforts. Using COUNTIF and AVERAGEIF functions, calculate the count of each GenderID and RaceID, categorize employees by age within each department, and determine the average engagement score for each department. Finally, visualize these insights using pie, bar, clustered, and clustered column charts to provide a clear, comparative view of diversity and engagement levels across the organization.</t>
  </si>
  <si>
    <t>The HR department needs a comprehensive employee profile that includes essential details for internal communication and records. Your task is to extract the employee names, convert them to uppercase, and extract the corresponding department and position information. Additionally, calculate the employees' ages based on their date of birth. Finally, generate personalized email addresses for each employee, using their first name's initial, last name, age, and the domain "@kimail.com." This process will help streamline communication by ensuring each employee has a unique, standardized email address and an updated profile with key personal and department details.</t>
  </si>
  <si>
    <t>Employee Profile Creation</t>
  </si>
  <si>
    <t>In a large-scale HR analytics platform, it is essential to efficiently retrieve and analyze employee data for performance evaluations. Using lookup formulas like VLOOKUP and XLOOKUP, the goal is to accurately find an employee's name (EmpName) based on their unique EmpID for reporting purposes. Additionally, employing advanced techniques such as INDEX-MATCH and VLOOKUP, the objective is to fetch and assess each employee’s performance score, enabling HR managers to generate actionable insights on employee performance and identify areas for improvement, all within an automated, error-free reporting workflow.</t>
  </si>
  <si>
    <t>Generate a concise report using a Pivot Table to compare the distribution of employee values (e.g., salary, performance rating) against the count of employees within each value category. This analysis will provide insights into the concentration of employee metrics and identify key trends in the workforce</t>
  </si>
  <si>
    <t>Generate a detailed report comparing the employee distribution across departments, segmented by marital status (Married, Single). Use a pivot table to analyze the number of employees (EmpID) in each department, categorized by marital status, to identify workforce trends and assist in HR decision-making and planning.</t>
  </si>
  <si>
    <t>Analyze employee distribution across different departments based on marital status (Married, Separated, Single, Widowed) using a Pivot Table. Compare the count of employees (EmpID) for each marital status category within departments. Apply a filter to segment the data by gender (Female &amp; Male). This analysis will provide insights into workforce demographics and help HR make informed decisions about employee engagement and departmental diversity.</t>
  </si>
  <si>
    <t>Engagement Survey</t>
  </si>
  <si>
    <t>Employee Satisfaction</t>
  </si>
  <si>
    <t>Analyze employee engagement and satisfaction across departments by calculating the average engagement survey score and employee satisfaction. Use a Pivot Table to compare these metrics by department, with the ability to filter by sex. Visualize the findings with a Clustered Column Chart to identify trends, disparities, and potential areas for improvement in employee experience across departments and gender.</t>
  </si>
  <si>
    <t>In a large HR organization, management needs a detailed comparison report of employee positions across different departments. The goal is to assess the distribution of employees by position, alongside key performance metrics such as the average Engagement Survey score and Pay Rate. Using a Pivot Table, the report will compare these metrics for each position while filtering by employee marital status (MarriedID), citizenship status (CitizenDesc), and gender (GenderID). The report will be visually enhanced with conditional formatting and a company logo at the top for a professional, easy-to-read presentation, supporting strategic workforce planning and compensation analysis.</t>
  </si>
  <si>
    <t>The report is in the next sheet.</t>
  </si>
  <si>
    <t>Value</t>
  </si>
  <si>
    <t>The company seeks to understand the key demographic and organizational trends within its workforce to optimize talent management and resource allocation. By applying statistical concepts such as mean, median, mode, variance, standard deviation, and correlation, we aim to uncover valuable insights such as the average age and level of employees, the most common department, the variance and standard deviation in age and level, and the correlation between department and manager ID. These insights will guide decision-making on hiring strategies, promotions, and overall workforce planning to improve organizational performance and employee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</si>
</sst>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8"/>
      <name val="Calibri"/>
      <family val="2"/>
      <scheme val="minor"/>
    </font>
    <font>
      <sz val="10"/>
      <name val="Segoe UI"/>
      <family val="2"/>
    </font>
    <font>
      <b/>
      <sz val="11"/>
      <color theme="5" tint="-0.499984740745262"/>
      <name val="Calibri"/>
      <family val="2"/>
      <scheme val="minor"/>
    </font>
    <font>
      <sz val="12"/>
      <name val="Segoe UI"/>
      <family val="2"/>
    </font>
    <font>
      <sz val="12"/>
      <color theme="1"/>
      <name val="Calibri"/>
      <family val="2"/>
      <scheme val="minor"/>
    </font>
    <font>
      <sz val="14"/>
      <color theme="1"/>
      <name val="Calibri"/>
      <family val="2"/>
      <scheme val="minor"/>
    </font>
  </fonts>
  <fills count="7">
    <fill>
      <patternFill patternType="none"/>
    </fill>
    <fill>
      <patternFill patternType="gray125"/>
    </fill>
    <fill>
      <patternFill patternType="solid">
        <fgColor rgb="FFFF505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rgb="FFFFFF00"/>
        <bgColor indexed="64"/>
      </patternFill>
    </fill>
  </fills>
  <borders count="16">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7">
    <xf numFmtId="0" fontId="0" fillId="0" borderId="0" xfId="0"/>
    <xf numFmtId="14" fontId="0" fillId="0" borderId="0" xfId="0" applyNumberFormat="1"/>
    <xf numFmtId="0" fontId="0" fillId="0" borderId="0" xfId="0" applyNumberFormat="1"/>
    <xf numFmtId="0" fontId="0" fillId="0" borderId="0" xfId="0" applyAlignment="1">
      <alignment vertical="top" wrapText="1"/>
    </xf>
    <xf numFmtId="0" fontId="1" fillId="2" borderId="0" xfId="0" applyFont="1" applyFill="1" applyAlignment="1">
      <alignment horizontal="left" vertical="center"/>
    </xf>
    <xf numFmtId="0" fontId="1" fillId="3" borderId="0" xfId="0" applyFont="1" applyFill="1"/>
    <xf numFmtId="0" fontId="0" fillId="0" borderId="0" xfId="0"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1" fillId="4" borderId="1" xfId="0" applyFont="1" applyFill="1" applyBorder="1"/>
    <xf numFmtId="0" fontId="1" fillId="5" borderId="2" xfId="0" applyFont="1" applyFill="1" applyBorder="1"/>
    <xf numFmtId="0" fontId="1" fillId="4" borderId="1" xfId="0" applyFont="1" applyFill="1" applyBorder="1" applyAlignment="1">
      <alignment horizontal="center"/>
    </xf>
    <xf numFmtId="0" fontId="1" fillId="5" borderId="2" xfId="0" applyFont="1" applyFill="1" applyBorder="1" applyAlignment="1">
      <alignment horizontal="center"/>
    </xf>
    <xf numFmtId="0" fontId="0" fillId="0" borderId="3" xfId="0" applyBorder="1" applyAlignment="1">
      <alignment horizontal="center"/>
    </xf>
    <xf numFmtId="0" fontId="0" fillId="0" borderId="0" xfId="0" applyBorder="1"/>
    <xf numFmtId="0" fontId="0" fillId="0" borderId="5" xfId="0" applyBorder="1" applyAlignment="1">
      <alignment horizontal="center"/>
    </xf>
    <xf numFmtId="0" fontId="0" fillId="0" borderId="7" xfId="0" applyBorder="1"/>
    <xf numFmtId="0" fontId="0" fillId="0" borderId="4" xfId="0" applyBorder="1" applyAlignment="1">
      <alignment horizontal="center"/>
    </xf>
    <xf numFmtId="0" fontId="0" fillId="0" borderId="6" xfId="0" applyBorder="1" applyAlignment="1">
      <alignment horizontal="center"/>
    </xf>
    <xf numFmtId="0" fontId="0" fillId="0" borderId="4" xfId="0" applyBorder="1" applyAlignment="1">
      <alignment horizontal="center"/>
    </xf>
    <xf numFmtId="0" fontId="0" fillId="0" borderId="6" xfId="0" applyBorder="1" applyAlignment="1">
      <alignment horizontal="center"/>
    </xf>
    <xf numFmtId="0" fontId="0" fillId="0" borderId="0" xfId="0" applyBorder="1" applyAlignment="1">
      <alignment horizontal="center"/>
    </xf>
    <xf numFmtId="0" fontId="0" fillId="0" borderId="7" xfId="0" applyBorder="1" applyAlignment="1">
      <alignment horizontal="center"/>
    </xf>
    <xf numFmtId="0" fontId="0" fillId="0" borderId="10" xfId="0" applyBorder="1"/>
    <xf numFmtId="0" fontId="1" fillId="4" borderId="9" xfId="0" applyFont="1" applyFill="1" applyBorder="1" applyAlignment="1">
      <alignment horizontal="center"/>
    </xf>
    <xf numFmtId="0" fontId="3" fillId="0" borderId="10" xfId="0" applyFont="1" applyBorder="1"/>
    <xf numFmtId="0" fontId="0" fillId="0" borderId="11" xfId="0" applyBorder="1"/>
    <xf numFmtId="0" fontId="0" fillId="0" borderId="0" xfId="0" pivotButton="1"/>
    <xf numFmtId="0" fontId="0" fillId="0" borderId="0" xfId="0" applyAlignment="1">
      <alignment horizontal="left"/>
    </xf>
    <xf numFmtId="2" fontId="0" fillId="0" borderId="0" xfId="0" applyNumberFormat="1"/>
    <xf numFmtId="0" fontId="4" fillId="0" borderId="0" xfId="0" applyFont="1"/>
    <xf numFmtId="0" fontId="0" fillId="0" borderId="14" xfId="0" applyBorder="1"/>
    <xf numFmtId="0" fontId="0" fillId="0" borderId="15" xfId="0" applyBorder="1"/>
    <xf numFmtId="2" fontId="0" fillId="0" borderId="14" xfId="0" applyNumberFormat="1" applyBorder="1"/>
    <xf numFmtId="0" fontId="0" fillId="0" borderId="15" xfId="0" applyNumberFormat="1" applyBorder="1"/>
    <xf numFmtId="0" fontId="1" fillId="5" borderId="1" xfId="0" applyFont="1" applyFill="1" applyBorder="1"/>
    <xf numFmtId="0" fontId="1" fillId="5" borderId="8" xfId="0" applyFont="1" applyFill="1" applyBorder="1"/>
    <xf numFmtId="2" fontId="0" fillId="0" borderId="0" xfId="0" applyNumberFormat="1" applyBorder="1"/>
    <xf numFmtId="2" fontId="0" fillId="0" borderId="4" xfId="0" applyNumberFormat="1" applyBorder="1"/>
    <xf numFmtId="0" fontId="0" fillId="0" borderId="12" xfId="0" pivotButton="1" applyBorder="1"/>
    <xf numFmtId="0" fontId="0" fillId="0" borderId="13" xfId="0" applyBorder="1"/>
    <xf numFmtId="0" fontId="0" fillId="0" borderId="13" xfId="0" applyNumberFormat="1" applyBorder="1"/>
    <xf numFmtId="0" fontId="0" fillId="0" borderId="12" xfId="0" applyBorder="1" applyAlignment="1">
      <alignment horizontal="left"/>
    </xf>
    <xf numFmtId="0" fontId="0" fillId="0" borderId="1" xfId="0"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0" xfId="0" applyBorder="1" applyAlignment="1">
      <alignment vertical="top" wrapText="1"/>
    </xf>
    <xf numFmtId="0" fontId="0" fillId="0" borderId="4" xfId="0" applyBorder="1" applyAlignment="1">
      <alignment vertical="top" wrapText="1"/>
    </xf>
    <xf numFmtId="0" fontId="1" fillId="4" borderId="13" xfId="0" applyFont="1" applyFill="1" applyBorder="1" applyAlignment="1">
      <alignment horizontal="center"/>
    </xf>
    <xf numFmtId="0" fontId="1" fillId="6" borderId="12" xfId="0" applyFont="1" applyFill="1" applyBorder="1" applyAlignment="1">
      <alignment horizontal="center"/>
    </xf>
    <xf numFmtId="0" fontId="0" fillId="0" borderId="0" xfId="0" applyAlignment="1">
      <alignment vertical="top"/>
    </xf>
    <xf numFmtId="0" fontId="6"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7" xfId="0" applyBorder="1" applyAlignment="1">
      <alignment horizontal="center"/>
    </xf>
    <xf numFmtId="0" fontId="0" fillId="0" borderId="6"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0" fontId="5" fillId="0" borderId="0" xfId="0" applyFont="1" applyAlignment="1">
      <alignment horizontal="left" vertical="top" wrapText="1"/>
    </xf>
    <xf numFmtId="0" fontId="1" fillId="5" borderId="8" xfId="0" applyFont="1" applyFill="1" applyBorder="1" applyAlignment="1">
      <alignment horizontal="center"/>
    </xf>
    <xf numFmtId="0" fontId="1" fillId="5" borderId="2" xfId="0" applyFont="1" applyFill="1" applyBorder="1" applyAlignment="1">
      <alignment horizontal="center"/>
    </xf>
    <xf numFmtId="0" fontId="6" fillId="0" borderId="0" xfId="0" applyFont="1" applyAlignment="1">
      <alignment horizontal="left" vertical="top" wrapText="1"/>
    </xf>
    <xf numFmtId="0" fontId="1" fillId="3" borderId="8" xfId="0" applyFont="1" applyFill="1" applyBorder="1" applyAlignment="1">
      <alignment horizontal="center" vertical="top" wrapText="1"/>
    </xf>
    <xf numFmtId="0" fontId="1" fillId="5" borderId="1" xfId="0" applyFont="1" applyFill="1" applyBorder="1" applyAlignment="1">
      <alignment horizontal="center"/>
    </xf>
    <xf numFmtId="0" fontId="7" fillId="0" borderId="0" xfId="0" applyFont="1" applyAlignment="1">
      <alignment horizontal="left" vertical="top" wrapText="1"/>
    </xf>
  </cellXfs>
  <cellStyles count="1">
    <cellStyle name="Normal" xfId="0" builtinId="0"/>
  </cellStyles>
  <dxfs count="38">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rgb="FF9C0006"/>
      </font>
      <fill>
        <patternFill>
          <bgColor rgb="FFFFC7CE"/>
        </patternFill>
      </fill>
    </dxf>
    <dxf>
      <numFmt numFmtId="19" formatCode="dd/mm/yyyy"/>
    </dxf>
    <dxf>
      <numFmt numFmtId="19" formatCode="dd/mm/yyyy"/>
    </dxf>
    <dxf>
      <numFmt numFmtId="19" formatCode="dd/mm/yyyy"/>
    </dxf>
    <dxf>
      <numFmt numFmtId="19" formatCode="dd/mm/yyyy"/>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19" formatCode="dd/mm/yyyy"/>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owerPivotData" Target="model/item.data"/><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openxmlformats.org/officeDocument/2006/relationships/pivotCacheDefinition" Target="pivotCache/pivotCacheDefinition5.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'Demographics Analysis'!$C$11</c:f>
              <c:strCache>
                <c:ptCount val="1"/>
                <c:pt idx="0">
                  <c:v>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E3-407B-BB5D-22F3043713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E3-407B-BB5D-22F30437131C}"/>
              </c:ext>
            </c:extLst>
          </c:dPt>
          <c:cat>
            <c:strRef>
              <c:f>'Demographics Analysis'!$B$12:$B$13</c:f>
              <c:strCache>
                <c:ptCount val="2"/>
                <c:pt idx="0">
                  <c:v>Male</c:v>
                </c:pt>
                <c:pt idx="1">
                  <c:v>Female</c:v>
                </c:pt>
              </c:strCache>
            </c:strRef>
          </c:cat>
          <c:val>
            <c:numRef>
              <c:f>'Demographics Analysis'!$C$12:$C$13</c:f>
              <c:numCache>
                <c:formatCode>General</c:formatCode>
                <c:ptCount val="2"/>
                <c:pt idx="0">
                  <c:v>801</c:v>
                </c:pt>
                <c:pt idx="1">
                  <c:v>761</c:v>
                </c:pt>
              </c:numCache>
            </c:numRef>
          </c:val>
          <c:extLst>
            <c:ext xmlns:c16="http://schemas.microsoft.com/office/drawing/2014/chart" uri="{C3380CC4-5D6E-409C-BE32-E72D297353CC}">
              <c16:uniqueId val="{00000000-305D-45D9-B627-19DDD61B3C4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Department-wise</a:t>
            </a:r>
            <a:r>
              <a:rPr lang="en-IN" baseline="0"/>
              <a:t> 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'Demographics Analysis'!$C$36</c:f>
              <c:strCache>
                <c:ptCount val="1"/>
                <c:pt idx="0">
                  <c:v>&lt;30</c:v>
                </c:pt>
              </c:strCache>
            </c:strRef>
          </c:tx>
          <c:spPr>
            <a:solidFill>
              <a:schemeClr val="accent1"/>
            </a:solidFill>
            <a:ln>
              <a:noFill/>
            </a:ln>
            <a:effectLst/>
          </c:spPr>
          <c:invertIfNegative val="0"/>
          <c:cat>
            <c:numRef>
              <c:f>'Demographics Analysis'!$B$37:$B$46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'Demographics Analysis'!$C$37:$C$46</c:f>
              <c:numCache>
                <c:formatCode>General</c:formatCode>
                <c:ptCount val="10"/>
                <c:pt idx="0">
                  <c:v>11</c:v>
                </c:pt>
                <c:pt idx="1">
                  <c:v>2</c:v>
                </c:pt>
                <c:pt idx="2">
                  <c:v>3</c:v>
                </c:pt>
                <c:pt idx="3">
                  <c:v>4</c:v>
                </c:pt>
                <c:pt idx="4">
                  <c:v>9</c:v>
                </c:pt>
                <c:pt idx="5">
                  <c:v>6</c:v>
                </c:pt>
                <c:pt idx="6">
                  <c:v>4</c:v>
                </c:pt>
                <c:pt idx="7">
                  <c:v>3</c:v>
                </c:pt>
                <c:pt idx="8">
                  <c:v>5</c:v>
                </c:pt>
                <c:pt idx="9">
                  <c:v>4</c:v>
                </c:pt>
              </c:numCache>
            </c:numRef>
          </c:val>
          <c:extLst>
            <c:ext xmlns:c16="http://schemas.microsoft.com/office/drawing/2014/chart" uri="{C3380CC4-5D6E-409C-BE32-E72D297353CC}">
              <c16:uniqueId val="{00000000-8935-43C1-801B-5668E291B40F}"/>
            </c:ext>
          </c:extLst>
        </c:ser>
        <c:ser>
          <c:idx val="1"/>
          <c:order val="1"/>
          <c:tx>
            <c:strRef>
              <c:f>'Demographics Analysis'!$D$36</c:f>
              <c:strCache>
                <c:ptCount val="1"/>
                <c:pt idx="0">
                  <c:v>30-40</c:v>
                </c:pt>
              </c:strCache>
            </c:strRef>
          </c:tx>
          <c:spPr>
            <a:solidFill>
              <a:schemeClr val="accent2"/>
            </a:solidFill>
            <a:ln>
              <a:noFill/>
            </a:ln>
            <a:effectLst/>
          </c:spPr>
          <c:invertIfNegative val="0"/>
          <c:cat>
            <c:numRef>
              <c:f>'Demographics Analysis'!$B$37:$B$46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'Demographics Analysis'!$D$37:$D$46</c:f>
              <c:numCache>
                <c:formatCode>General</c:formatCode>
                <c:ptCount val="10"/>
                <c:pt idx="0">
                  <c:v>30</c:v>
                </c:pt>
                <c:pt idx="1">
                  <c:v>22</c:v>
                </c:pt>
                <c:pt idx="2">
                  <c:v>26</c:v>
                </c:pt>
                <c:pt idx="3">
                  <c:v>29</c:v>
                </c:pt>
                <c:pt idx="4">
                  <c:v>31</c:v>
                </c:pt>
                <c:pt idx="5">
                  <c:v>34</c:v>
                </c:pt>
                <c:pt idx="6">
                  <c:v>27</c:v>
                </c:pt>
                <c:pt idx="7">
                  <c:v>27</c:v>
                </c:pt>
                <c:pt idx="8">
                  <c:v>31</c:v>
                </c:pt>
                <c:pt idx="9">
                  <c:v>28</c:v>
                </c:pt>
              </c:numCache>
            </c:numRef>
          </c:val>
          <c:extLst>
            <c:ext xmlns:c16="http://schemas.microsoft.com/office/drawing/2014/chart" uri="{C3380CC4-5D6E-409C-BE32-E72D297353CC}">
              <c16:uniqueId val="{00000001-8935-43C1-801B-5668E291B40F}"/>
            </c:ext>
          </c:extLst>
        </c:ser>
        <c:ser>
          <c:idx val="2"/>
          <c:order val="2"/>
          <c:tx>
            <c:strRef>
              <c:f>'Demographics Analysis'!$E$36</c:f>
              <c:strCache>
                <c:ptCount val="1"/>
                <c:pt idx="0">
                  <c:v>40-50</c:v>
                </c:pt>
              </c:strCache>
            </c:strRef>
          </c:tx>
          <c:spPr>
            <a:solidFill>
              <a:schemeClr val="accent3"/>
            </a:solidFill>
            <a:ln>
              <a:noFill/>
            </a:ln>
            <a:effectLst/>
          </c:spPr>
          <c:invertIfNegative val="0"/>
          <c:cat>
            <c:numRef>
              <c:f>'Demographics Analysis'!$B$37:$B$46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'Demographics Analysis'!$E$37:$E$46</c:f>
              <c:numCache>
                <c:formatCode>General</c:formatCode>
                <c:ptCount val="10"/>
                <c:pt idx="0">
                  <c:v>55</c:v>
                </c:pt>
                <c:pt idx="1">
                  <c:v>54</c:v>
                </c:pt>
                <c:pt idx="2">
                  <c:v>48</c:v>
                </c:pt>
                <c:pt idx="3">
                  <c:v>65</c:v>
                </c:pt>
                <c:pt idx="4">
                  <c:v>50</c:v>
                </c:pt>
                <c:pt idx="5">
                  <c:v>53</c:v>
                </c:pt>
                <c:pt idx="6">
                  <c:v>46</c:v>
                </c:pt>
                <c:pt idx="7">
                  <c:v>58</c:v>
                </c:pt>
                <c:pt idx="8">
                  <c:v>41</c:v>
                </c:pt>
                <c:pt idx="9">
                  <c:v>50</c:v>
                </c:pt>
              </c:numCache>
            </c:numRef>
          </c:val>
          <c:extLst>
            <c:ext xmlns:c16="http://schemas.microsoft.com/office/drawing/2014/chart" uri="{C3380CC4-5D6E-409C-BE32-E72D297353CC}">
              <c16:uniqueId val="{00000002-8935-43C1-801B-5668E291B40F}"/>
            </c:ext>
          </c:extLst>
        </c:ser>
        <c:ser>
          <c:idx val="3"/>
          <c:order val="3"/>
          <c:tx>
            <c:strRef>
              <c:f>'Demographics Analysis'!$F$36</c:f>
              <c:strCache>
                <c:ptCount val="1"/>
                <c:pt idx="0">
                  <c:v>&gt;50</c:v>
                </c:pt>
              </c:strCache>
            </c:strRef>
          </c:tx>
          <c:spPr>
            <a:solidFill>
              <a:schemeClr val="accent4"/>
            </a:solidFill>
            <a:ln>
              <a:noFill/>
            </a:ln>
            <a:effectLst/>
          </c:spPr>
          <c:invertIfNegative val="0"/>
          <c:cat>
            <c:numRef>
              <c:f>'Demographics Analysis'!$B$37:$B$46</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'Demographics Analysis'!$F$37:$F$46</c:f>
              <c:numCache>
                <c:formatCode>General</c:formatCode>
                <c:ptCount val="10"/>
                <c:pt idx="0">
                  <c:v>79</c:v>
                </c:pt>
                <c:pt idx="1">
                  <c:v>69</c:v>
                </c:pt>
                <c:pt idx="2">
                  <c:v>83</c:v>
                </c:pt>
                <c:pt idx="3">
                  <c:v>64</c:v>
                </c:pt>
                <c:pt idx="4">
                  <c:v>63</c:v>
                </c:pt>
                <c:pt idx="5">
                  <c:v>77</c:v>
                </c:pt>
                <c:pt idx="6">
                  <c:v>68</c:v>
                </c:pt>
                <c:pt idx="7">
                  <c:v>72</c:v>
                </c:pt>
                <c:pt idx="8">
                  <c:v>62</c:v>
                </c:pt>
                <c:pt idx="9">
                  <c:v>69</c:v>
                </c:pt>
              </c:numCache>
            </c:numRef>
          </c:val>
          <c:extLst>
            <c:ext xmlns:c16="http://schemas.microsoft.com/office/drawing/2014/chart" uri="{C3380CC4-5D6E-409C-BE32-E72D297353CC}">
              <c16:uniqueId val="{00000003-8935-43C1-801B-5668E291B40F}"/>
            </c:ext>
          </c:extLst>
        </c:ser>
        <c:dLbls>
          <c:showLegendKey val="0"/>
          <c:showVal val="0"/>
          <c:showCatName val="0"/>
          <c:showSerName val="0"/>
          <c:showPercent val="0"/>
          <c:showBubbleSize val="0"/>
        </c:dLbls>
        <c:gapWidth val="182"/>
        <c:axId val="1780321903"/>
        <c:axId val="1780316079"/>
      </c:barChart>
      <c:catAx>
        <c:axId val="178032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316079"/>
        <c:crosses val="autoZero"/>
        <c:auto val="1"/>
        <c:lblAlgn val="ctr"/>
        <c:lblOffset val="100"/>
        <c:noMultiLvlLbl val="0"/>
      </c:catAx>
      <c:valAx>
        <c:axId val="17803160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321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Engagement Score By Department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'Demographics Analysis'!$C$59</c:f>
              <c:strCache>
                <c:ptCount val="1"/>
                <c:pt idx="0">
                  <c:v>Avg Engagement Score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'Demographics Analysis'!$B$60:$B$65</c:f>
              <c:numCache>
                <c:formatCode>General</c:formatCode>
                <c:ptCount val="6"/>
                <c:pt idx="0">
                  <c:v>1</c:v>
                </c:pt>
                <c:pt idx="1">
                  <c:v>2</c:v>
                </c:pt>
                <c:pt idx="2">
                  <c:v>3</c:v>
                </c:pt>
                <c:pt idx="3">
                  <c:v>4</c:v>
                </c:pt>
                <c:pt idx="4">
                  <c:v>5</c:v>
                </c:pt>
                <c:pt idx="5">
                  <c:v>6</c:v>
                </c:pt>
              </c:numCache>
            </c:numRef>
          </c:cat>
          <c:val>
            <c:numRef>
              <c:f>'Demographics Analysis'!$C$60:$C$65</c:f>
              <c:numCache>
                <c:formatCode>General</c:formatCode>
                <c:ptCount val="6"/>
                <c:pt idx="0">
                  <c:v>4.4250000000000007</c:v>
                </c:pt>
                <c:pt idx="1">
                  <c:v>4.9858333333333329</c:v>
                </c:pt>
                <c:pt idx="2">
                  <c:v>3.3734857142857155</c:v>
                </c:pt>
                <c:pt idx="3">
                  <c:v>2.8932173913043484</c:v>
                </c:pt>
                <c:pt idx="4">
                  <c:v>3.3594307485432577</c:v>
                </c:pt>
                <c:pt idx="5">
                  <c:v>3.3111044776119449</c:v>
                </c:pt>
              </c:numCache>
            </c:numRef>
          </c:val>
          <c:extLst>
            <c:ext xmlns:c16="http://schemas.microsoft.com/office/drawing/2014/chart" uri="{C3380CC4-5D6E-409C-BE32-E72D297353CC}">
              <c16:uniqueId val="{00000000-241E-45AC-9C0F-6259F82313EA}"/>
            </c:ext>
          </c:extLst>
        </c:ser>
        <c:dLbls>
          <c:showLegendKey val="0"/>
          <c:showVal val="0"/>
          <c:showCatName val="0"/>
          <c:showSerName val="0"/>
          <c:showPercent val="0"/>
          <c:showBubbleSize val="0"/>
        </c:dLbls>
        <c:gapWidth val="100"/>
        <c:overlap val="-24"/>
        <c:axId val="147632239"/>
        <c:axId val="147634735"/>
        <c:extLst>
          <c:ext xmlns:c15="http://schemas.microsoft.com/office/drawing/2012/chart" uri="{02D57815-91ED-43cb-92C2-25804820EDAC}">
            <c15:filteredBarSeries>
              <c15:ser>
                <c:idx val="1"/>
                <c:order val="1"/>
                <c:tx>
                  <c:strRef>
                    <c:extLst>
                      <c:ext uri="{02D57815-91ED-43cb-92C2-25804820EDAC}">
                        <c15:formulaRef>
                          <c15:sqref>'Demographics Analysis'!$D$59</c15:sqref>
                        </c15:formulaRef>
                      </c:ext>
                    </c:extLst>
                    <c:strCache>
                      <c:ptCount val="1"/>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extLst>
                      <c:ext uri="{02D57815-91ED-43cb-92C2-25804820EDAC}">
                        <c15:formulaRef>
                          <c15:sqref>'Demographics Analysis'!$B$60:$B$65</c15:sqref>
                        </c15:formulaRef>
                      </c:ext>
                    </c:extLst>
                    <c:numCache>
                      <c:formatCode>General</c:formatCode>
                      <c:ptCount val="6"/>
                      <c:pt idx="0">
                        <c:v>1</c:v>
                      </c:pt>
                      <c:pt idx="1">
                        <c:v>2</c:v>
                      </c:pt>
                      <c:pt idx="2">
                        <c:v>3</c:v>
                      </c:pt>
                      <c:pt idx="3">
                        <c:v>4</c:v>
                      </c:pt>
                      <c:pt idx="4">
                        <c:v>5</c:v>
                      </c:pt>
                      <c:pt idx="5">
                        <c:v>6</c:v>
                      </c:pt>
                    </c:numCache>
                  </c:numRef>
                </c:cat>
                <c:val>
                  <c:numRef>
                    <c:extLst>
                      <c:ext uri="{02D57815-91ED-43cb-92C2-25804820EDAC}">
                        <c15:formulaRef>
                          <c15:sqref>'Demographics Analysis'!$D$60:$D$65</c15:sqref>
                        </c15:formulaRef>
                      </c:ext>
                    </c:extLst>
                    <c:numCache>
                      <c:formatCode>General</c:formatCode>
                      <c:ptCount val="6"/>
                    </c:numCache>
                  </c:numRef>
                </c:val>
                <c:extLst>
                  <c:ext xmlns:c16="http://schemas.microsoft.com/office/drawing/2014/chart" uri="{C3380CC4-5D6E-409C-BE32-E72D297353CC}">
                    <c16:uniqueId val="{00000001-241E-45AC-9C0F-6259F82313EA}"/>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'Demographics Analysis'!$E$59</c15:sqref>
                        </c15:formulaRef>
                      </c:ext>
                    </c:extLst>
                    <c:strCache>
                      <c:ptCount val="1"/>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extLst xmlns:c15="http://schemas.microsoft.com/office/drawing/2012/chart">
                      <c:ext xmlns:c15="http://schemas.microsoft.com/office/drawing/2012/chart" uri="{02D57815-91ED-43cb-92C2-25804820EDAC}">
                        <c15:formulaRef>
                          <c15:sqref>'Demographics Analysis'!$B$60:$B$65</c15:sqref>
                        </c15:formulaRef>
                      </c:ext>
                    </c:extLst>
                    <c:numCache>
                      <c:formatCode>General</c:formatCode>
                      <c:ptCount val="6"/>
                      <c:pt idx="0">
                        <c:v>1</c:v>
                      </c:pt>
                      <c:pt idx="1">
                        <c:v>2</c:v>
                      </c:pt>
                      <c:pt idx="2">
                        <c:v>3</c:v>
                      </c:pt>
                      <c:pt idx="3">
                        <c:v>4</c:v>
                      </c:pt>
                      <c:pt idx="4">
                        <c:v>5</c:v>
                      </c:pt>
                      <c:pt idx="5">
                        <c:v>6</c:v>
                      </c:pt>
                    </c:numCache>
                  </c:numRef>
                </c:cat>
                <c:val>
                  <c:numRef>
                    <c:extLst xmlns:c15="http://schemas.microsoft.com/office/drawing/2012/chart">
                      <c:ext xmlns:c15="http://schemas.microsoft.com/office/drawing/2012/chart" uri="{02D57815-91ED-43cb-92C2-25804820EDAC}">
                        <c15:formulaRef>
                          <c15:sqref>'Demographics Analysis'!$E$60:$E$65</c15:sqref>
                        </c15:formulaRef>
                      </c:ext>
                    </c:extLst>
                    <c:numCache>
                      <c:formatCode>General</c:formatCode>
                      <c:ptCount val="6"/>
                    </c:numCache>
                  </c:numRef>
                </c:val>
                <c:extLst xmlns:c15="http://schemas.microsoft.com/office/drawing/2012/chart">
                  <c:ext xmlns:c16="http://schemas.microsoft.com/office/drawing/2014/chart" uri="{C3380CC4-5D6E-409C-BE32-E72D297353CC}">
                    <c16:uniqueId val="{00000002-241E-45AC-9C0F-6259F82313EA}"/>
                  </c:ext>
                </c:extLst>
              </c15:ser>
            </c15:filteredBarSeries>
          </c:ext>
        </c:extLst>
      </c:barChart>
      <c:catAx>
        <c:axId val="1476322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34735"/>
        <c:crosses val="autoZero"/>
        <c:auto val="1"/>
        <c:lblAlgn val="ctr"/>
        <c:lblOffset val="100"/>
        <c:noMultiLvlLbl val="0"/>
      </c:catAx>
      <c:valAx>
        <c:axId val="14763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322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RaceID vs Count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'Demographics Analysis'!$F$11</c:f>
              <c:strCache>
                <c:ptCount val="1"/>
                <c:pt idx="0">
                  <c:v>Count</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'Demographics Analysis'!$E$12:$E$16</c:f>
              <c:numCache>
                <c:formatCode>General</c:formatCode>
                <c:ptCount val="5"/>
                <c:pt idx="0">
                  <c:v>1</c:v>
                </c:pt>
                <c:pt idx="1">
                  <c:v>2</c:v>
                </c:pt>
                <c:pt idx="2">
                  <c:v>3</c:v>
                </c:pt>
                <c:pt idx="3">
                  <c:v>4</c:v>
                </c:pt>
                <c:pt idx="4">
                  <c:v>5</c:v>
                </c:pt>
              </c:numCache>
            </c:numRef>
          </c:cat>
          <c:val>
            <c:numRef>
              <c:f>'Demographics Analysis'!$F$12:$F$16</c:f>
              <c:numCache>
                <c:formatCode>General</c:formatCode>
                <c:ptCount val="5"/>
                <c:pt idx="0">
                  <c:v>305</c:v>
                </c:pt>
                <c:pt idx="1">
                  <c:v>325</c:v>
                </c:pt>
                <c:pt idx="2">
                  <c:v>300</c:v>
                </c:pt>
                <c:pt idx="3">
                  <c:v>305</c:v>
                </c:pt>
                <c:pt idx="4">
                  <c:v>312</c:v>
                </c:pt>
              </c:numCache>
            </c:numRef>
          </c:val>
          <c:extLst>
            <c:ext xmlns:c16="http://schemas.microsoft.com/office/drawing/2014/chart" uri="{C3380CC4-5D6E-409C-BE32-E72D297353CC}">
              <c16:uniqueId val="{00000000-0A3E-48C2-BF80-42298C2782A8}"/>
            </c:ext>
          </c:extLst>
        </c:ser>
        <c:dLbls>
          <c:dLblPos val="inEnd"/>
          <c:showLegendKey val="0"/>
          <c:showVal val="1"/>
          <c:showCatName val="0"/>
          <c:showSerName val="0"/>
          <c:showPercent val="0"/>
          <c:showBubbleSize val="0"/>
        </c:dLbls>
        <c:gapWidth val="41"/>
        <c:axId val="372717167"/>
        <c:axId val="372718831"/>
      </c:barChart>
      <c:catAx>
        <c:axId val="3727171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72718831"/>
        <c:crosses val="autoZero"/>
        <c:auto val="1"/>
        <c:lblAlgn val="ctr"/>
        <c:lblOffset val="100"/>
        <c:noMultiLvlLbl val="0"/>
      </c:catAx>
      <c:valAx>
        <c:axId val="372718831"/>
        <c:scaling>
          <c:orientation val="minMax"/>
        </c:scaling>
        <c:delete val="1"/>
        <c:axPos val="l"/>
        <c:numFmt formatCode="General" sourceLinked="1"/>
        <c:majorTickMark val="none"/>
        <c:minorTickMark val="none"/>
        <c:tickLblPos val="nextTo"/>
        <c:crossAx val="372717167"/>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[Project.xlsx]PT-1!PivotTable3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hade val="65000"/>
            </a:schemeClr>
          </a:solidFill>
          <a:ln>
            <a:noFill/>
          </a:ln>
          <a:effectLst>
            <a:outerShdw blurRad="254000" sx="102000" sy="102000" algn="ctr" rotWithShape="0">
              <a:prstClr val="black">
                <a:alpha val="20000"/>
              </a:prstClr>
            </a:outerShdw>
          </a:effectLst>
        </c:spPr>
      </c:pivotFmt>
      <c:pivotFmt>
        <c:idx val="2"/>
        <c:spPr>
          <a:solidFill>
            <a:schemeClr val="accent5"/>
          </a:solidFill>
          <a:ln>
            <a:noFill/>
          </a:ln>
          <a:effectLst>
            <a:outerShdw blurRad="254000" sx="102000" sy="102000" algn="ctr" rotWithShape="0">
              <a:prstClr val="black">
                <a:alpha val="20000"/>
              </a:prstClr>
            </a:outerShdw>
          </a:effectLst>
        </c:spPr>
      </c:pivotFmt>
      <c:pivotFmt>
        <c:idx val="3"/>
        <c:spPr>
          <a:solidFill>
            <a:schemeClr val="accent5">
              <a:tint val="6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'PT-1'!$B$8</c:f>
              <c:strCache>
                <c:ptCount val="1"/>
                <c:pt idx="0">
                  <c:v>Total</c:v>
                </c:pt>
              </c:strCache>
            </c:strRef>
          </c:tx>
          <c:dPt>
            <c:idx val="0"/>
            <c:bubble3D val="0"/>
            <c:spPr>
              <a:solidFill>
                <a:schemeClr val="accent5">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9E9-4BB9-9E9B-AE09140970EC}"/>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9E9-4BB9-9E9B-AE09140970EC}"/>
              </c:ext>
            </c:extLst>
          </c:dPt>
          <c:dPt>
            <c:idx val="2"/>
            <c:bubble3D val="0"/>
            <c:spPr>
              <a:solidFill>
                <a:schemeClr val="accent5">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9E9-4BB9-9E9B-AE09140970E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'PT-1'!$A$9:$A$12</c:f>
              <c:strCache>
                <c:ptCount val="3"/>
                <c:pt idx="0">
                  <c:v>High</c:v>
                </c:pt>
                <c:pt idx="1">
                  <c:v>Low</c:v>
                </c:pt>
                <c:pt idx="2">
                  <c:v>Medium</c:v>
                </c:pt>
              </c:strCache>
            </c:strRef>
          </c:cat>
          <c:val>
            <c:numRef>
              <c:f>'PT-1'!$B$9:$B$12</c:f>
              <c:numCache>
                <c:formatCode>General</c:formatCode>
                <c:ptCount val="3"/>
                <c:pt idx="0">
                  <c:v>412</c:v>
                </c:pt>
                <c:pt idx="1">
                  <c:v>726</c:v>
                </c:pt>
                <c:pt idx="2">
                  <c:v>424</c:v>
                </c:pt>
              </c:numCache>
            </c:numRef>
          </c:val>
          <c:extLst>
            <c:ext xmlns:c16="http://schemas.microsoft.com/office/drawing/2014/chart" uri="{C3380CC4-5D6E-409C-BE32-E72D297353CC}">
              <c16:uniqueId val="{00000000-1939-4914-A0FA-9BB8FE99B56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[Project.xlsx]PT-2!PivotTable3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'PT-2'!$B$7:$B$8</c:f>
              <c:strCache>
                <c:ptCount val="1"/>
                <c:pt idx="0">
                  <c:v>Married</c:v>
                </c:pt>
              </c:strCache>
            </c:strRef>
          </c:tx>
          <c:spPr>
            <a:solidFill>
              <a:schemeClr val="accent1"/>
            </a:solidFill>
            <a:ln>
              <a:noFill/>
            </a:ln>
            <a:effectLst/>
          </c:spPr>
          <c:invertIfNegative val="0"/>
          <c:cat>
            <c:strRef>
              <c:f>'PT-2'!$A$9:$A$15</c:f>
              <c:strCache>
                <c:ptCount val="6"/>
                <c:pt idx="0">
                  <c:v>Admin Offices</c:v>
                </c:pt>
                <c:pt idx="1">
                  <c:v>Executive Office</c:v>
                </c:pt>
                <c:pt idx="2">
                  <c:v>IT/IS</c:v>
                </c:pt>
                <c:pt idx="3">
                  <c:v>Production</c:v>
                </c:pt>
                <c:pt idx="4">
                  <c:v>Sales</c:v>
                </c:pt>
                <c:pt idx="5">
                  <c:v>Software Engineering</c:v>
                </c:pt>
              </c:strCache>
            </c:strRef>
          </c:cat>
          <c:val>
            <c:numRef>
              <c:f>'PT-2'!$B$9:$B$15</c:f>
              <c:numCache>
                <c:formatCode>General</c:formatCode>
                <c:ptCount val="6"/>
                <c:pt idx="0">
                  <c:v>38</c:v>
                </c:pt>
                <c:pt idx="1">
                  <c:v>14</c:v>
                </c:pt>
                <c:pt idx="2">
                  <c:v>273</c:v>
                </c:pt>
                <c:pt idx="3">
                  <c:v>847</c:v>
                </c:pt>
                <c:pt idx="4">
                  <c:v>98</c:v>
                </c:pt>
                <c:pt idx="5">
                  <c:v>33</c:v>
                </c:pt>
              </c:numCache>
            </c:numRef>
          </c:val>
          <c:extLst>
            <c:ext xmlns:c16="http://schemas.microsoft.com/office/drawing/2014/chart" uri="{C3380CC4-5D6E-409C-BE32-E72D297353CC}">
              <c16:uniqueId val="{00000000-2F69-47DF-84BA-8A0CBDFA623B}"/>
            </c:ext>
          </c:extLst>
        </c:ser>
        <c:ser>
          <c:idx val="1"/>
          <c:order val="1"/>
          <c:tx>
            <c:strRef>
              <c:f>'PT-2'!$C$7:$C$8</c:f>
              <c:strCache>
                <c:ptCount val="1"/>
                <c:pt idx="0">
                  <c:v>Single</c:v>
                </c:pt>
              </c:strCache>
            </c:strRef>
          </c:tx>
          <c:spPr>
            <a:solidFill>
              <a:schemeClr val="accent2"/>
            </a:solidFill>
            <a:ln>
              <a:noFill/>
            </a:ln>
            <a:effectLst/>
          </c:spPr>
          <c:invertIfNegative val="0"/>
          <c:cat>
            <c:strRef>
              <c:f>'PT-2'!$A$9:$A$15</c:f>
              <c:strCache>
                <c:ptCount val="6"/>
                <c:pt idx="0">
                  <c:v>Admin Offices</c:v>
                </c:pt>
                <c:pt idx="1">
                  <c:v>Executive Office</c:v>
                </c:pt>
                <c:pt idx="2">
                  <c:v>IT/IS</c:v>
                </c:pt>
                <c:pt idx="3">
                  <c:v>Production</c:v>
                </c:pt>
                <c:pt idx="4">
                  <c:v>Sales</c:v>
                </c:pt>
                <c:pt idx="5">
                  <c:v>Software Engineering</c:v>
                </c:pt>
              </c:strCache>
            </c:strRef>
          </c:cat>
          <c:val>
            <c:numRef>
              <c:f>'PT-2'!$C$9:$C$15</c:f>
              <c:numCache>
                <c:formatCode>General</c:formatCode>
                <c:ptCount val="6"/>
                <c:pt idx="0">
                  <c:v>42</c:v>
                </c:pt>
                <c:pt idx="1">
                  <c:v>10</c:v>
                </c:pt>
                <c:pt idx="2">
                  <c:v>252</c:v>
                </c:pt>
                <c:pt idx="3">
                  <c:v>1384</c:v>
                </c:pt>
                <c:pt idx="4">
                  <c:v>237</c:v>
                </c:pt>
                <c:pt idx="5">
                  <c:v>82</c:v>
                </c:pt>
              </c:numCache>
            </c:numRef>
          </c:val>
          <c:extLst>
            <c:ext xmlns:c16="http://schemas.microsoft.com/office/drawing/2014/chart" uri="{C3380CC4-5D6E-409C-BE32-E72D297353CC}">
              <c16:uniqueId val="{00000001-2F69-47DF-84BA-8A0CBDFA623B}"/>
            </c:ext>
          </c:extLst>
        </c:ser>
        <c:dLbls>
          <c:showLegendKey val="0"/>
          <c:showVal val="0"/>
          <c:showCatName val="0"/>
          <c:showSerName val="0"/>
          <c:showPercent val="0"/>
          <c:showBubbleSize val="0"/>
        </c:dLbls>
        <c:gapWidth val="219"/>
        <c:overlap val="-27"/>
        <c:axId val="716006272"/>
        <c:axId val="716016672"/>
      </c:barChart>
      <c:catAx>
        <c:axId val="71600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016672"/>
        <c:crosses val="autoZero"/>
        <c:auto val="1"/>
        <c:lblAlgn val="ctr"/>
        <c:lblOffset val="100"/>
        <c:noMultiLvlLbl val="0"/>
      </c:catAx>
      <c:valAx>
        <c:axId val="716016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00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[Project.xlsx]PT-4!PivotTable3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'PT-4'!$B$11</c:f>
              <c:strCache>
                <c:ptCount val="1"/>
                <c:pt idx="0">
                  <c:v>Engagement Survey</c:v>
                </c:pt>
              </c:strCache>
            </c:strRef>
          </c:tx>
          <c:spPr>
            <a:solidFill>
              <a:schemeClr val="accent1"/>
            </a:solidFill>
            <a:ln>
              <a:noFill/>
            </a:ln>
            <a:effectLst/>
          </c:spPr>
          <c:invertIfNegative val="0"/>
          <c:cat>
            <c:strRef>
              <c:f>'PT-4'!$A$12:$A$18</c:f>
              <c:strCache>
                <c:ptCount val="6"/>
                <c:pt idx="0">
                  <c:v>Admin Offices</c:v>
                </c:pt>
                <c:pt idx="1">
                  <c:v>Executive Office</c:v>
                </c:pt>
                <c:pt idx="2">
                  <c:v>IT/IS</c:v>
                </c:pt>
                <c:pt idx="3">
                  <c:v>Production</c:v>
                </c:pt>
                <c:pt idx="4">
                  <c:v>Sales</c:v>
                </c:pt>
                <c:pt idx="5">
                  <c:v>Software Engineering</c:v>
                </c:pt>
              </c:strCache>
            </c:strRef>
          </c:cat>
          <c:val>
            <c:numRef>
              <c:f>'PT-4'!$B$12:$B$18</c:f>
              <c:numCache>
                <c:formatCode>General</c:formatCode>
                <c:ptCount val="6"/>
                <c:pt idx="0">
                  <c:v>4.4083333333333332</c:v>
                </c:pt>
                <c:pt idx="1">
                  <c:v>4.9926086956521738</c:v>
                </c:pt>
                <c:pt idx="2">
                  <c:v>3.2565283018867923</c:v>
                </c:pt>
                <c:pt idx="3">
                  <c:v>3.3497399527186764</c:v>
                </c:pt>
                <c:pt idx="4">
                  <c:v>2.8919907407407406</c:v>
                </c:pt>
                <c:pt idx="5">
                  <c:v>2.2545454545454549</c:v>
                </c:pt>
              </c:numCache>
            </c:numRef>
          </c:val>
          <c:extLst>
            <c:ext xmlns:c16="http://schemas.microsoft.com/office/drawing/2014/chart" uri="{C3380CC4-5D6E-409C-BE32-E72D297353CC}">
              <c16:uniqueId val="{00000000-1741-4707-A2C1-52594BCF0E68}"/>
            </c:ext>
          </c:extLst>
        </c:ser>
        <c:ser>
          <c:idx val="1"/>
          <c:order val="1"/>
          <c:tx>
            <c:strRef>
              <c:f>'PT-4'!$C$11</c:f>
              <c:strCache>
                <c:ptCount val="1"/>
                <c:pt idx="0">
                  <c:v>Employee Satisfaction</c:v>
                </c:pt>
              </c:strCache>
            </c:strRef>
          </c:tx>
          <c:spPr>
            <a:solidFill>
              <a:schemeClr val="accent2"/>
            </a:solidFill>
            <a:ln>
              <a:noFill/>
            </a:ln>
            <a:effectLst/>
          </c:spPr>
          <c:invertIfNegative val="0"/>
          <c:cat>
            <c:strRef>
              <c:f>'PT-4'!$A$12:$A$18</c:f>
              <c:strCache>
                <c:ptCount val="6"/>
                <c:pt idx="0">
                  <c:v>Admin Offices</c:v>
                </c:pt>
                <c:pt idx="1">
                  <c:v>Executive Office</c:v>
                </c:pt>
                <c:pt idx="2">
                  <c:v>IT/IS</c:v>
                </c:pt>
                <c:pt idx="3">
                  <c:v>Production</c:v>
                </c:pt>
                <c:pt idx="4">
                  <c:v>Sales</c:v>
                </c:pt>
                <c:pt idx="5">
                  <c:v>Software Engineering</c:v>
                </c:pt>
              </c:strCache>
            </c:strRef>
          </c:cat>
          <c:val>
            <c:numRef>
              <c:f>'PT-4'!$C$12:$C$18</c:f>
              <c:numCache>
                <c:formatCode>General</c:formatCode>
                <c:ptCount val="6"/>
                <c:pt idx="0">
                  <c:v>4.5</c:v>
                </c:pt>
                <c:pt idx="1">
                  <c:v>3</c:v>
                </c:pt>
                <c:pt idx="2">
                  <c:v>3.6754716981132076</c:v>
                </c:pt>
                <c:pt idx="3">
                  <c:v>3.8274231678486998</c:v>
                </c:pt>
                <c:pt idx="4">
                  <c:v>4.3425925925925926</c:v>
                </c:pt>
                <c:pt idx="5">
                  <c:v>3.9393939393939394</c:v>
                </c:pt>
              </c:numCache>
            </c:numRef>
          </c:val>
          <c:extLst>
            <c:ext xmlns:c16="http://schemas.microsoft.com/office/drawing/2014/chart" uri="{C3380CC4-5D6E-409C-BE32-E72D297353CC}">
              <c16:uniqueId val="{00000001-1741-4707-A2C1-52594BCF0E68}"/>
            </c:ext>
          </c:extLst>
        </c:ser>
        <c:dLbls>
          <c:showLegendKey val="0"/>
          <c:showVal val="0"/>
          <c:showCatName val="0"/>
          <c:showSerName val="0"/>
          <c:showPercent val="0"/>
          <c:showBubbleSize val="0"/>
        </c:dLbls>
        <c:gapWidth val="219"/>
        <c:overlap val="-27"/>
        <c:axId val="1261840159"/>
        <c:axId val="1261840575"/>
      </c:barChart>
      <c:catAx>
        <c:axId val="126184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840575"/>
        <c:crosses val="autoZero"/>
        <c:auto val="1"/>
        <c:lblAlgn val="ctr"/>
        <c:lblOffset val="100"/>
        <c:noMultiLvlLbl val="0"/>
      </c:catAx>
      <c:valAx>
        <c:axId val="1261840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840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38100</xdr:colOff>
      <xdr:row>17</xdr:row>
      <xdr:rowOff>22860</xdr:rowOff>
    </xdr:from>
    <xdr:to>
      <xdr:col>7</xdr:col>
      <xdr:colOff>579120</xdr:colOff>
      <xdr:row>32</xdr:row>
      <xdr:rowOff>160020</xdr:rowOff>
    </xdr:to>
    <xdr:graphicFrame macro="">
      <xdr:nvGraphicFramePr>
        <xdr:cNvPr id="2" name="Chart 1">
          <a:extLst>
            <a:ext uri="{FF2B5EF4-FFF2-40B4-BE49-F238E27FC236}">
              <a16:creationId xmlns:a16="http://schemas.microsoft.com/office/drawing/2014/main" id="{E7CB29F5-6D10-47DF-B337-1FCBA4F0D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26126</xdr:colOff>
      <xdr:row>35</xdr:row>
      <xdr:rowOff>33745</xdr:rowOff>
    </xdr:from>
    <xdr:to>
      <xdr:col>17</xdr:col>
      <xdr:colOff>33746</xdr:colOff>
      <xdr:row>56</xdr:row>
      <xdr:rowOff>178525</xdr:rowOff>
    </xdr:to>
    <xdr:graphicFrame macro="">
      <xdr:nvGraphicFramePr>
        <xdr:cNvPr id="4" name="Chart 3">
          <a:extLst>
            <a:ext uri="{FF2B5EF4-FFF2-40B4-BE49-F238E27FC236}">
              <a16:creationId xmlns:a16="http://schemas.microsoft.com/office/drawing/2014/main" id="{2C154766-8001-46B3-A983-AC426BC45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32657</xdr:colOff>
      <xdr:row>58</xdr:row>
      <xdr:rowOff>16329</xdr:rowOff>
    </xdr:from>
    <xdr:to>
      <xdr:col>16</xdr:col>
      <xdr:colOff>576942</xdr:colOff>
      <xdr:row>73</xdr:row>
      <xdr:rowOff>163286</xdr:rowOff>
    </xdr:to>
    <xdr:graphicFrame macro="">
      <xdr:nvGraphicFramePr>
        <xdr:cNvPr id="6" name="Chart 5">
          <a:extLst>
            <a:ext uri="{FF2B5EF4-FFF2-40B4-BE49-F238E27FC236}">
              <a16:creationId xmlns:a16="http://schemas.microsoft.com/office/drawing/2014/main" id="{53784E6C-8A44-415A-958D-9C814E01E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22412</xdr:colOff>
      <xdr:row>17</xdr:row>
      <xdr:rowOff>22412</xdr:rowOff>
    </xdr:from>
    <xdr:to>
      <xdr:col>16</xdr:col>
      <xdr:colOff>591670</xdr:colOff>
      <xdr:row>32</xdr:row>
      <xdr:rowOff>152399</xdr:rowOff>
    </xdr:to>
    <xdr:graphicFrame macro="">
      <xdr:nvGraphicFramePr>
        <xdr:cNvPr id="7" name="Chart 6">
          <a:extLst>
            <a:ext uri="{FF2B5EF4-FFF2-40B4-BE49-F238E27FC236}">
              <a16:creationId xmlns:a16="http://schemas.microsoft.com/office/drawing/2014/main" id="{1945F69B-8EFD-48B6-9FAF-3518078C6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91440</xdr:colOff>
      <xdr:row>7</xdr:row>
      <xdr:rowOff>53340</xdr:rowOff>
    </xdr:from>
    <xdr:to>
      <xdr:col>8</xdr:col>
      <xdr:colOff>624840</xdr:colOff>
      <xdr:row>22</xdr:row>
      <xdr:rowOff>53340</xdr:rowOff>
    </xdr:to>
    <xdr:graphicFrame macro="">
      <xdr:nvGraphicFramePr>
        <xdr:cNvPr id="2" name="Chart 1">
          <a:extLst>
            <a:ext uri="{FF2B5EF4-FFF2-40B4-BE49-F238E27FC236}">
              <a16:creationId xmlns:a16="http://schemas.microsoft.com/office/drawing/2014/main" id="{637339F1-CDD1-4007-81BA-1362213C3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45720</xdr:colOff>
      <xdr:row>6</xdr:row>
      <xdr:rowOff>30480</xdr:rowOff>
    </xdr:from>
    <xdr:to>
      <xdr:col>10</xdr:col>
      <xdr:colOff>975360</xdr:colOff>
      <xdr:row>22</xdr:row>
      <xdr:rowOff>175260</xdr:rowOff>
    </xdr:to>
    <xdr:graphicFrame macro="">
      <xdr:nvGraphicFramePr>
        <xdr:cNvPr id="2" name="Chart 1">
          <a:extLst>
            <a:ext uri="{FF2B5EF4-FFF2-40B4-BE49-F238E27FC236}">
              <a16:creationId xmlns:a16="http://schemas.microsoft.com/office/drawing/2014/main" id="{B921FD27-0D26-4BBF-9A32-01ADF58E36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xdr:colOff>
      <xdr:row>9</xdr:row>
      <xdr:rowOff>35858</xdr:rowOff>
    </xdr:from>
    <xdr:to>
      <xdr:col>13</xdr:col>
      <xdr:colOff>327660</xdr:colOff>
      <xdr:row>33</xdr:row>
      <xdr:rowOff>24204</xdr:rowOff>
    </xdr:to>
    <xdr:graphicFrame macro="">
      <xdr:nvGraphicFramePr>
        <xdr:cNvPr id="2" name="Chart 1">
          <a:extLst>
            <a:ext uri="{FF2B5EF4-FFF2-40B4-BE49-F238E27FC236}">
              <a16:creationId xmlns:a16="http://schemas.microsoft.com/office/drawing/2014/main" id="{A58EBFE7-695A-4C34-A51C-2DD0193FA6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507958</xdr:colOff>
      <xdr:row>0</xdr:row>
      <xdr:rowOff>138092</xdr:rowOff>
    </xdr:from>
    <xdr:to>
      <xdr:col>5</xdr:col>
      <xdr:colOff>686694</xdr:colOff>
      <xdr:row>5</xdr:row>
      <xdr:rowOff>105434</xdr:rowOff>
    </xdr:to>
    <xdr:pic>
      <xdr:nvPicPr>
        <xdr:cNvPr id="4" name="Picture 3">
          <a:extLst>
            <a:ext uri="{FF2B5EF4-FFF2-40B4-BE49-F238E27FC236}">
              <a16:creationId xmlns:a16="http://schemas.microsoft.com/office/drawing/2014/main" id="{0F3D0D40-9DCE-425E-93DE-0A1ABB7BFD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81346" y="138092"/>
          <a:ext cx="886948" cy="86381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TARIF" refreshedDate="45604.676256018516" backgroundQuery="1" createdVersion="7" refreshedVersion="7" minRefreshableVersion="3" recordCount="0" supportSubquery="1" supportAdvancedDrill="1" xr:uid="{6947153D-06CD-4C51-8917-465FC5DFB620}">
  <cacheSource type="external" connectionId="6"/>
  <cacheFields count="4">
    <cacheField name="[tbl_hr_data].[Department].[Department]" caption="Department" numFmtId="0" hierarchy="41" level="1">
      <sharedItems count="6">
        <s v="Admin Offices"/>
        <s v="Executive Office"/>
        <s v="IT/IS"/>
        <s v="Production"/>
        <s v="Sales"/>
        <s v="Software Engineering"/>
      </sharedItems>
    </cacheField>
    <cacheField name="[tbl_hr_data].[Sex].[Sex]" caption="Sex" numFmtId="0" hierarchy="32" level="1">
      <sharedItems containsSemiMixedTypes="0" containsNonDate="0" containsString="0"/>
    </cacheField>
    <cacheField name="[tbl_hr_data].[MaritalDesc].[MaritalDesc]" caption="MaritalDesc" numFmtId="0" hierarchy="33" level="1">
      <sharedItems count="5">
        <s v="Divorced"/>
        <s v="Married"/>
        <s v="Separated"/>
        <s v="Single"/>
        <s v="Widowed"/>
      </sharedItems>
    </cacheField>
    <cacheField name="[Measures].[Count of EmpID]" caption="Count of EmpID" numFmtId="0" hierarchy="61" level="32767"/>
  </cacheFields>
  <cacheHierarchies count="86">
    <cacheHierarchy uniqueName="[tbl_action].[ActID]" caption="ActID" attribute="1" defaultMemberUniqueName="[tbl_action].[ActID].[All]" allUniqueName="[tbl_action].[ActID].[All]" dimensionUniqueName="[tbl_action]" displayFolder="" count="0" memberValueDatatype="20" unbalanced="0"/>
    <cacheHierarchy uniqueName="[tbl_action].[EmpID]" caption="EmpID" attribute="1" defaultMemberUniqueName="[tbl_action].[EmpID].[All]" allUniqueName="[tbl_action].[EmpID].[All]" dimensionUniqueName="[tbl_action]" displayFolder="" count="0" memberValueDatatype="20" unbalanced="0"/>
    <cacheHierarchy uniqueName="[tbl_action].[EffectiveDt]" caption="EffectiveDt" attribute="1" time="1" defaultMemberUniqueName="[tbl_action].[EffectiveDt].[All]" allUniqueName="[tbl_action].[EffectiveDt].[All]" dimensionUniqueName="[tbl_action]" displayFolder="" count="0" memberValueDatatype="7" unbalanced="0"/>
    <cacheHierarchy uniqueName="[tbl_employee].[EmpID]" caption="EmpID" attribute="1" defaultMemberUniqueName="[tbl_employee].[EmpID].[All]" allUniqueName="[tbl_employee].[EmpID].[All]" dimensionUniqueName="[tbl_employee]" displayFolder="" count="0" memberValueDatatype="20" unbalanced="0"/>
    <cacheHierarchy uniqueName="[tbl_employee].[EmpName]" caption="EmpName" attribute="1" defaultMemberUniqueName="[tbl_employee].[EmpName].[All]" allUniqueName="[tbl_employee].[EmpName].[All]" dimensionUniqueName="[tbl_employee]" displayFolder="" count="0" memberValueDatatype="130" unbalanced="0"/>
    <cacheHierarchy uniqueName="[tbl_employee].[EngDt]" caption="EngDt" attribute="1" time="1" defaultMemberUniqueName="[tbl_employee].[EngDt].[All]" allUniqueName="[tbl_employee].[EngDt].[All]" dimensionUniqueName="[tbl_employee]" displayFolder="" count="0" memberValueDatatype="7" unbalanced="0"/>
    <cacheHierarchy uniqueName="[tbl_employee].[TermDt]" caption="TermDt" attribute="1" time="1" defaultMemberUniqueName="[tbl_employee].[TermDt].[All]" allUniqueName="[tbl_employee].[TermDt].[All]" dimensionUniqueName="[tbl_employee]" displayFolder="" count="0" memberValueDatatype="7" unbalanced="0"/>
    <cacheHierarchy uniqueName="[tbl_employee].[DepID]" caption="DepID" attribute="1" defaultMemberUniqueName="[tbl_employee].[DepID].[All]" allUniqueName="[tbl_employee].[DepID].[All]" dimensionUniqueName="[tbl_employee]" displayFolder="" count="0" memberValueDatatype="20" unbalanced="0"/>
    <cacheHierarchy uniqueName="[tbl_employee].[GenderID]" caption="GenderID" attribute="1" defaultMemberUniqueName="[tbl_employee].[GenderID].[All]" allUniqueName="[tbl_employee].[GenderID].[All]" dimensionUniqueName="[tbl_employee]" displayFolder="" count="0" memberValueDatatype="20" unbalanced="0"/>
    <cacheHierarchy uniqueName="[tbl_employee].[RaceID]" caption="RaceID" attribute="1" defaultMemberUniqueName="[tbl_employee].[RaceID].[All]" allUniqueName="[tbl_employee].[RaceID].[All]" dimensionUniqueName="[tbl_employee]" displayFolder="" count="0" memberValueDatatype="20" unbalanced="0"/>
    <cacheHierarchy uniqueName="[tbl_employee].[MgrID]" caption="MgrID" attribute="1" defaultMemberUniqueName="[tbl_employee].[MgrID].[All]" allUniqueName="[tbl_employee].[MgrID].[All]" dimensionUniqueName="[tbl_employee]" displayFolder="" count="0" memberValueDatatype="20" unbalanced="0"/>
    <cacheHierarchy uniqueName="[tbl_employee].[DOB]" caption="DOB" attribute="1" time="1" defaultMemberUniqueName="[tbl_employee].[DOB].[All]" allUniqueName="[tbl_employee].[DOB].[All]" dimensionUniqueName="[tbl_employee]" displayFolder="" count="0" memberValueDatatype="7" unbalanced="0"/>
    <cacheHierarchy uniqueName="[tbl_employee].[Age]" caption="Age" attribute="1" defaultMemberUniqueName="[tbl_employee].[Age].[All]" allUniqueName="[tbl_employee].[Age].[All]" dimensionUniqueName="[tbl_employee]" displayFolder="" count="0" memberValueDatatype="20" unbalanced="0"/>
    <cacheHierarchy uniqueName="[tbl_employee].[Length of Service]" caption="Length of Service" attribute="1" defaultMemberUniqueName="[tbl_employee].[Length of Service].[All]" allUniqueName="[tbl_employee].[Length of Service].[All]" dimensionUniqueName="[tbl_employee]" displayFolder="" count="0" memberValueDatatype="5" unbalanced="0"/>
    <cacheHierarchy uniqueName="[tbl_employee].[Level]" caption="Level" attribute="1" defaultMemberUniqueName="[tbl_employee].[Level].[All]" allUniqueName="[tbl_employee].[Level].[All]" dimensionUniqueName="[tbl_employee]" displayFolder="" count="0" memberValueDatatype="20" unbalanced="0"/>
    <cacheHierarchy uniqueName="[tbl_employee].[Value of Employee]" caption="Value of Employee" attribute="1" defaultMemberUniqueName="[tbl_employee].[Value of Employee].[All]" allUniqueName="[tbl_employee].[Value of Employee].[All]" dimensionUniqueName="[tbl_employee]" displayFolder="" count="0" memberValueDatatype="130" unbalanced="0"/>
    <cacheHierarchy uniqueName="[tbl_hr_data].[Employee_Name]" caption="Employee_Name" attribute="1" defaultMemberUniqueName="[tbl_hr_data].[Employee_Name].[All]" allUniqueName="[tbl_hr_data].[Employee_Name].[All]" dimensionUniqueName="[tbl_hr_data]" displayFolder="" count="0" memberValueDatatype="130" unbalanced="0"/>
    <cacheHierarchy uniqueName="[tbl_hr_data].[EmpID]" caption="EmpID" attribute="1" defaultMemberUniqueName="[tbl_hr_data].[EmpID].[All]" allUniqueName="[tbl_hr_data].[EmpID].[All]" dimensionUniqueName="[tbl_hr_data]" displayFolder="" count="0" memberValueDatatype="5" unbalanced="0"/>
    <cacheHierarchy uniqueName="[tbl_hr_data].[MarriedID]" caption="MarriedID" attribute="1" defaultMemberUniqueName="[tbl_hr_data].[MarriedID].[All]" allUniqueName="[tbl_hr_data].[MarriedID].[All]" dimensionUniqueName="[tbl_hr_data]" displayFolder="" count="0" memberValueDatatype="130" unbalanced="0"/>
    <cacheHierarchy uniqueName="[tbl_hr_data].[MaritalStatusID]" caption="MaritalStatusID" attribute="1" defaultMemberUniqueName="[tbl_hr_data].[MaritalStatusID].[All]" allUniqueName="[tbl_hr_data].[MaritalStatusID].[All]" dimensionUniqueName="[tbl_hr_data]" displayFolder="" count="0" memberValueDatatype="20" unbalanced="0"/>
    <cacheHierarchy uniqueName="[tbl_hr_data].[GenderID]" caption="GenderID" attribute="1" defaultMemberUniqueName="[tbl_hr_data].[GenderID].[All]" allUniqueName="[tbl_hr_data].[GenderID].[All]" dimensionUniqueName="[tbl_hr_data]" displayFolder="" count="0" memberValueDatatype="130" unbalanced="0"/>
    <cacheHierarchy uniqueName="[tbl_hr_data].[EmpStatusID]" caption="EmpStatusID" attribute="1" defaultMemberUniqueName="[tbl_hr_data].[EmpStatusID].[All]" allUniqueName="[tbl_hr_data].[EmpStatusID].[All]" dimensionUniqueName="[tbl_hr_data]" displayFolder="" count="0" memberValueDatatype="20" unbalanced="0"/>
    <cacheHierarchy uniqueName="[tbl_hr_data].[DeptID]" caption="DeptID" attribute="1" defaultMemberUniqueName="[tbl_hr_data].[DeptID].[All]" allUniqueName="[tbl_hr_data].[DeptID].[All]" dimensionUniqueName="[tbl_hr_data]" displayFolder="" count="0" memberValueDatatype="20" unbalanced="0"/>
    <cacheHierarchy uniqueName="[tbl_hr_data].[PerfScoreID]" caption="PerfScoreID" attribute="1" defaultMemberUniqueName="[tbl_hr_data].[PerfScoreID].[All]" allUniqueName="[tbl_hr_data].[PerfScoreID].[All]" dimensionUniqueName="[tbl_hr_data]" displayFolder="" count="0" memberValueDatatype="20" unbalanced="0"/>
    <cacheHierarchy uniqueName="[tbl_hr_data].[FromDiversityJobFairID]" caption="FromDiversityJobFairID" attribute="1" defaultMemberUniqueName="[tbl_hr_data].[FromDiversityJobFairID].[All]" allUniqueName="[tbl_hr_data].[FromDiversityJobFairID].[All]" dimensionUniqueName="[tbl_hr_data]" displayFolder="" count="0" memberValueDatatype="20" unbalanced="0"/>
    <cacheHierarchy uniqueName="[tbl_hr_data].[PayRate]" caption="PayRate" attribute="1" defaultMemberUniqueName="[tbl_hr_data].[PayRate].[All]" allUniqueName="[tbl_hr_data].[PayRate].[All]" dimensionUniqueName="[tbl_hr_data]" displayFolder="" count="0" memberValueDatatype="5" unbalanced="0"/>
    <cacheHierarchy uniqueName="[tbl_hr_data].[Termd]" caption="Termd" attribute="1" defaultMemberUniqueName="[tbl_hr_data].[Termd].[All]" allUniqueName="[tbl_hr_data].[Termd].[All]" dimensionUniqueName="[tbl_hr_data]" displayFolder="" count="0" memberValueDatatype="20" unbalanced="0"/>
    <cacheHierarchy uniqueName="[tbl_hr_data].[PositionID]" caption="PositionID" attribute="1" defaultMemberUniqueName="[tbl_hr_data].[PositionID].[All]" allUniqueName="[tbl_hr_data].[PositionID].[All]" dimensionUniqueName="[tbl_hr_data]" displayFolder="" count="0" memberValueDatatype="20" unbalanced="0"/>
    <cacheHierarchy uniqueName="[tbl_hr_data].[Position]" caption="Position" attribute="1" defaultMemberUniqueName="[tbl_hr_data].[Position].[All]" allUniqueName="[tbl_hr_data].[Position].[All]" dimensionUniqueName="[tbl_hr_data]" displayFolder="" count="0" memberValueDatatype="130" unbalanced="0"/>
    <cacheHierarchy uniqueName="[tbl_hr_data].[State]" caption="State" attribute="1" defaultMemberUniqueName="[tbl_hr_data].[State].[All]" allUniqueName="[tbl_hr_data].[State].[All]" dimensionUniqueName="[tbl_hr_data]" displayFolder="" count="0" memberValueDatatype="130" unbalanced="0"/>
    <cacheHierarchy uniqueName="[tbl_hr_data].[Zip]" caption="Zip" attribute="1" defaultMemberUniqueName="[tbl_hr_data].[Zip].[All]" allUniqueName="[tbl_hr_data].[Zip].[All]" dimensionUniqueName="[tbl_hr_data]" displayFolder="" count="0" memberValueDatatype="20" unbalanced="0"/>
    <cacheHierarchy uniqueName="[tbl_hr_data].[DOB]" caption="DOB" attribute="1" time="1" defaultMemberUniqueName="[tbl_hr_data].[DOB].[All]" allUniqueName="[tbl_hr_data].[DOB].[All]" dimensionUniqueName="[tbl_hr_data]" displayFolder="" count="0" memberValueDatatype="7" unbalanced="0"/>
    <cacheHierarchy uniqueName="[tbl_hr_data].[Sex]" caption="Sex" attribute="1" defaultMemberUniqueName="[tbl_hr_data].[Sex].[All]" allUniqueName="[tbl_hr_data].[Sex].[All]" dimensionUniqueName="[tbl_hr_data]" displayFolder="" count="2" memberValueDatatype="130" unbalanced="0">
      <fieldsUsage count="2">
        <fieldUsage x="-1"/>
        <fieldUsage x="1"/>
      </fieldsUsage>
    </cacheHierarchy>
    <cacheHierarchy uniqueName="[tbl_hr_data].[MaritalDesc]" caption="MaritalDesc" attribute="1" defaultMemberUniqueName="[tbl_hr_data].[MaritalDesc].[All]" allUniqueName="[tbl_hr_data].[MaritalDesc].[All]" dimensionUniqueName="[tbl_hr_data]" displayFolder="" count="2" memberValueDatatype="130" unbalanced="0">
      <fieldsUsage count="2">
        <fieldUsage x="-1"/>
        <fieldUsage x="2"/>
      </fieldsUsage>
    </cacheHierarchy>
    <cacheHierarchy uniqueName="[tbl_hr_data].[CitizenDesc]" caption="CitizenDesc" attribute="1" defaultMemberUniqueName="[tbl_hr_data].[CitizenDesc].[All]" allUniqueName="[tbl_hr_data].[CitizenDesc].[All]" dimensionUniqueName="[tbl_hr_data]" displayFolder="" count="0" memberValueDatatype="130" unbalanced="0"/>
    <cacheHierarchy uniqueName="[tbl_hr_data].[HispanicLatino]" caption="HispanicLatino" attribute="1" defaultMemberUniqueName="[tbl_hr_data].[HispanicLatino].[All]" allUniqueName="[tbl_hr_data].[HispanicLatino].[All]" dimensionUniqueName="[tbl_hr_data]" displayFolder="" count="0" memberValueDatatype="130" unbalanced="0"/>
    <cacheHierarchy uniqueName="[tbl_hr_data].[RaceDesc]" caption="RaceDesc" attribute="1" defaultMemberUniqueName="[tbl_hr_data].[RaceDesc].[All]" allUniqueName="[tbl_hr_data].[RaceDesc].[All]" dimensionUniqueName="[tbl_hr_data]" displayFolder="" count="0" memberValueDatatype="130" unbalanced="0"/>
    <cacheHierarchy uniqueName="[tbl_hr_data].[DateofHire]" caption="DateofHire" attribute="1" time="1" defaultMemberUniqueName="[tbl_hr_data].[DateofHire].[All]" allUniqueName="[tbl_hr_data].[DateofHire].[All]" dimensionUniqueName="[tbl_hr_data]" displayFolder="" count="0" memberValueDatatype="7" unbalanced="0"/>
    <cacheHierarchy uniqueName="[tbl_hr_data].[DateofTermination]" caption="DateofTermination" attribute="1" time="1" defaultMemberUniqueName="[tbl_hr_data].[DateofTermination].[All]" allUniqueName="[tbl_hr_data].[DateofTermination].[All]" dimensionUniqueName="[tbl_hr_data]" displayFolder="" count="0" memberValueDatatype="7" unbalanced="0"/>
    <cacheHierarchy uniqueName="[tbl_hr_data].[TermReason]" caption="TermReason" attribute="1" defaultMemberUniqueName="[tbl_hr_data].[TermReason].[All]" allUniqueName="[tbl_hr_data].[TermReason].[All]" dimensionUniqueName="[tbl_hr_data]" displayFolder="" count="0" memberValueDatatype="130" unbalanced="0"/>
    <cacheHierarchy uniqueName="[tbl_hr_data].[EmploymentStatus]" caption="EmploymentStatus" attribute="1" defaultMemberUniqueName="[tbl_hr_data].[EmploymentStatus].[All]" allUniqueName="[tbl_hr_data].[EmploymentStatus].[All]" dimensionUniqueName="[tbl_hr_data]" displayFolder="" count="0" memberValueDatatype="130" unbalanced="0"/>
    <cacheHierarchy uniqueName="[tbl_hr_data].[Department]" caption="Department" attribute="1" defaultMemberUniqueName="[tbl_hr_data].[Department].[All]" allUniqueName="[tbl_hr_data].[Department].[All]" dimensionUniqueName="[tbl_hr_data]" displayFolder="" count="2" memberValueDatatype="130" unbalanced="0">
      <fieldsUsage count="2">
        <fieldUsage x="-1"/>
        <fieldUsage x="0"/>
      </fieldsUsage>
    </cacheHierarchy>
    <cacheHierarchy uniqueName="[tbl_hr_data].[ManagerName]" caption="ManagerName" attribute="1" defaultMemberUniqueName="[tbl_hr_data].[ManagerName].[All]" allUniqueName="[tbl_hr_data].[ManagerName].[All]" dimensionUniqueName="[tbl_hr_data]" displayFolder="" count="0" memberValueDatatype="130" unbalanced="0"/>
    <cacheHierarchy uniqueName="[tbl_hr_data].[ManagerID]" caption="ManagerID" attribute="1" defaultMemberUniqueName="[tbl_hr_data].[ManagerID].[All]" allUniqueName="[tbl_hr_data].[ManagerID].[All]" dimensionUniqueName="[tbl_hr_data]" displayFolder="" count="0" memberValueDatatype="20" unbalanced="0"/>
    <cacheHierarchy uniqueName="[tbl_hr_data].[RecruitmentSource]" caption="RecruitmentSource" attribute="1" defaultMemberUniqueName="[tbl_hr_data].[RecruitmentSource].[All]" allUniqueName="[tbl_hr_data].[RecruitmentSource].[All]" dimensionUniqueName="[tbl_hr_data]" displayFolder="" count="0" memberValueDatatype="130" unbalanced="0"/>
    <cacheHierarchy uniqueName="[tbl_hr_data].[PerformanceScore]" caption="PerformanceScore" attribute="1" defaultMemberUniqueName="[tbl_hr_data].[PerformanceScore].[All]" allUniqueName="[tbl_hr_data].[PerformanceScore].[All]" dimensionUniqueName="[tbl_hr_data]" displayFolder="" count="0" memberValueDatatype="130" unbalanced="0"/>
    <cacheHierarchy uniqueName="[tbl_hr_data].[EngagementSurvey]" caption="EngagementSurvey" attribute="1" defaultMemberUniqueName="[tbl_hr_data].[EngagementSurvey].[All]" allUniqueName="[tbl_hr_data].[EngagementSurvey].[All]" dimensionUniqueName="[tbl_hr_data]" displayFolder="" count="0" memberValueDatatype="5" unbalanced="0"/>
    <cacheHierarchy uniqueName="[tbl_hr_data].[EmpSatisfaction]" caption="EmpSatisfaction" attribute="1" defaultMemberUniqueName="[tbl_hr_data].[EmpSatisfaction].[All]" allUniqueName="[tbl_hr_data].[EmpSatisfaction].[All]" dimensionUniqueName="[tbl_hr_data]" displayFolder="" count="0" memberValueDatatype="20" unbalanced="0"/>
    <cacheHierarchy uniqueName="[tbl_hr_data].[SpecialProjectsCount]" caption="SpecialProjectsCount" attribute="1" defaultMemberUniqueName="[tbl_hr_data].[SpecialProjectsCount].[All]" allUniqueName="[tbl_hr_data].[SpecialProjectsCount].[All]" dimensionUniqueName="[tbl_hr_data]" displayFolder="" count="0" memberValueDatatype="20" unbalanced="0"/>
    <cacheHierarchy uniqueName="[tbl_hr_data].[LastPerformanceReview_Date]" caption="LastPerformanceReview_Date" attribute="1" time="1" defaultMemberUniqueName="[tbl_hr_data].[LastPerformanceReview_Date].[All]" allUniqueName="[tbl_hr_data].[LastPerformanceReview_Date].[All]" dimensionUniqueName="[tbl_hr_data]" displayFolder="" count="0" memberValueDatatype="7" unbalanced="0"/>
    <cacheHierarchy uniqueName="[tbl_hr_data].[Original DS]" caption="Original DS" attribute="1" defaultMemberUniqueName="[tbl_hr_data].[Original DS].[All]" allUniqueName="[tbl_hr_data].[Original DS].[All]" dimensionUniqueName="[tbl_hr_data]" displayFolder="" count="0" memberValueDatatype="130" unbalanced="0"/>
    <cacheHierarchy uniqueName="[tbl_perf].[PerfID]" caption="PerfID" attribute="1" defaultMemberUniqueName="[tbl_perf].[PerfID].[All]" allUniqueName="[tbl_perf].[PerfID].[All]" dimensionUniqueName="[tbl_perf]" displayFolder="" count="0" memberValueDatatype="20" unbalanced="0"/>
    <cacheHierarchy uniqueName="[tbl_perf].[EmpID]" caption="EmpID" attribute="1" defaultMemberUniqueName="[tbl_perf].[EmpID].[All]" allUniqueName="[tbl_perf].[EmpID].[All]" dimensionUniqueName="[tbl_perf]" displayFolder="" count="0" memberValueDatatype="20" unbalanced="0"/>
    <cacheHierarchy uniqueName="[tbl_perf].[Rating]" caption="Rating" attribute="1" defaultMemberUniqueName="[tbl_perf].[Rating].[All]" allUniqueName="[tbl_perf].[Rating].[All]" dimensionUniqueName="[tbl_perf]" displayFolder="" count="0" memberValueDatatype="20" unbalanced="0"/>
    <cacheHierarchy uniqueName="[tbl_perf].[PerfDate]" caption="PerfDate" attribute="1" time="1" defaultMemberUniqueName="[tbl_perf].[PerfDate].[All]" allUniqueName="[tbl_perf].[PerfDate].[All]" dimensionUniqueName="[tbl_perf]" displayFolder="" count="0" memberValueDatatype="7" unbalanced="0"/>
    <cacheHierarchy uniqueName="[Measures].[__XL_Count tbl_hr_data]" caption="__XL_Count tbl_hr_data" measure="1" displayFolder="" measureGroup="tbl_hr_data" count="0" hidden="1"/>
    <cacheHierarchy uniqueName="[Measures].[__XL_Count tbl_employee]" caption="__XL_Count tbl_employee" measure="1" displayFolder="" measureGroup="tbl_employee" count="0" hidden="1"/>
    <cacheHierarchy uniqueName="[Measures].[__XL_Count tbl_action]" caption="__XL_Count tbl_action" measure="1" displayFolder="" measureGroup="tbl_action" count="0" hidden="1"/>
    <cacheHierarchy uniqueName="[Measures].[__XL_Count tbl_perf]" caption="__XL_Count tbl_perf" measure="1" displayFolder="" measureGroup="tbl_perf" count="0" hidden="1"/>
    <cacheHierarchy uniqueName="[Measures].[__No measures defined]" caption="__No measures defined" measure="1" displayFolder="" count="0" hidden="1"/>
    <cacheHierarchy uniqueName="[Measures].[Sum of EmpID]" caption="Sum of EmpID" measure="1" displayFolder="" measureGroup="tbl_hr_data" count="0" hidden="1">
      <extLst>
        <ext xmlns:x15="http://schemas.microsoft.com/office/spreadsheetml/2010/11/main" uri="{B97F6D7D-B522-45F9-BDA1-12C45D357490}">
          <x15:cacheHierarchy aggregatedColumn="17"/>
        </ext>
      </extLst>
    </cacheHierarchy>
    <cacheHierarchy uniqueName="[Measures].[Count of EmpID]" caption="Count of EmpID" measure="1" displayFolder="" measureGroup="tbl_hr_data"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Termd]" caption="Sum of Termd" measure="1" displayFolder="" measureGroup="tbl_hr_data" count="0" hidden="1">
      <extLst>
        <ext xmlns:x15="http://schemas.microsoft.com/office/spreadsheetml/2010/11/main" uri="{B97F6D7D-B522-45F9-BDA1-12C45D357490}">
          <x15:cacheHierarchy aggregatedColumn="26"/>
        </ext>
      </extLst>
    </cacheHierarchy>
    <cacheHierarchy uniqueName="[Measures].[Average of Termd]" caption="Average of Termd" measure="1" displayFolder="" measureGroup="tbl_hr_data" count="0" hidden="1">
      <extLst>
        <ext xmlns:x15="http://schemas.microsoft.com/office/spreadsheetml/2010/11/main" uri="{B97F6D7D-B522-45F9-BDA1-12C45D357490}">
          <x15:cacheHierarchy aggregatedColumn="26"/>
        </ext>
      </extLst>
    </cacheHierarchy>
    <cacheHierarchy uniqueName="[Measures].[Count of TermDt]" caption="Count of TermDt" measure="1" displayFolder="" measureGroup="tbl_employee" count="0" hidden="1">
      <extLst>
        <ext xmlns:x15="http://schemas.microsoft.com/office/spreadsheetml/2010/11/main" uri="{B97F6D7D-B522-45F9-BDA1-12C45D357490}">
          <x15:cacheHierarchy aggregatedColumn="6"/>
        </ext>
      </extLst>
    </cacheHierarchy>
    <cacheHierarchy uniqueName="[Measures].[Sum of EmpID 2]" caption="Sum of EmpID 2" measure="1" displayFolder="" measureGroup="tbl_action" count="0" hidden="1">
      <extLst>
        <ext xmlns:x15="http://schemas.microsoft.com/office/spreadsheetml/2010/11/main" uri="{B97F6D7D-B522-45F9-BDA1-12C45D357490}">
          <x15:cacheHierarchy aggregatedColumn="1"/>
        </ext>
      </extLst>
    </cacheHierarchy>
    <cacheHierarchy uniqueName="[Measures].[Sum of EmpID 3]" caption="Sum of EmpID 3" measure="1" displayFolder="" measureGroup="tbl_perf" count="0" hidden="1">
      <extLst>
        <ext xmlns:x15="http://schemas.microsoft.com/office/spreadsheetml/2010/11/main" uri="{B97F6D7D-B522-45F9-BDA1-12C45D357490}">
          <x15:cacheHierarchy aggregatedColumn="52"/>
        </ext>
      </extLst>
    </cacheHierarchy>
    <cacheHierarchy uniqueName="[Measures].[Sum of Length of Service]" caption="Sum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Average of Length of Service]" caption="Average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Max of Length of Service]" caption="Max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Count of Value of Employee]" caption="Count of Value of Employee" measure="1" displayFolder="" measureGroup="tbl_employee" count="0" hidden="1">
      <extLst>
        <ext xmlns:x15="http://schemas.microsoft.com/office/spreadsheetml/2010/11/main" uri="{B97F6D7D-B522-45F9-BDA1-12C45D357490}">
          <x15:cacheHierarchy aggregatedColumn="15"/>
        </ext>
      </extLst>
    </cacheHierarchy>
    <cacheHierarchy uniqueName="[Measures].[Average of Value of Employee]" caption="Average of Value of Employee" measure="1" displayFolder="" measureGroup="tbl_employee" count="0" hidden="1">
      <extLst>
        <ext xmlns:x15="http://schemas.microsoft.com/office/spreadsheetml/2010/11/main" uri="{B97F6D7D-B522-45F9-BDA1-12C45D357490}">
          <x15:cacheHierarchy aggregatedColumn="15"/>
        </ext>
      </extLst>
    </cacheHierarchy>
    <cacheHierarchy uniqueName="[Measures].[Sum of EmpID 4]" caption="Sum of EmpID 4" measure="1" displayFolder="" measureGroup="tbl_employee" count="0" hidden="1">
      <extLst>
        <ext xmlns:x15="http://schemas.microsoft.com/office/spreadsheetml/2010/11/main" uri="{B97F6D7D-B522-45F9-BDA1-12C45D357490}">
          <x15:cacheHierarchy aggregatedColumn="3"/>
        </ext>
      </extLst>
    </cacheHierarchy>
    <cacheHierarchy uniqueName="[Measures].[Count of EmpID 2]" caption="Count of EmpID 2" measure="1" displayFolder="" measureGroup="tbl_employee"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tbl_employee" count="0" hidden="1">
      <extLst>
        <ext xmlns:x15="http://schemas.microsoft.com/office/spreadsheetml/2010/11/main" uri="{B97F6D7D-B522-45F9-BDA1-12C45D357490}">
          <x15:cacheHierarchy aggregatedColumn="12"/>
        </ext>
      </extLst>
    </cacheHierarchy>
    <cacheHierarchy uniqueName="[Measures].[Sum of Level]" caption="Sum of Level" measure="1" displayFolder="" measureGroup="tbl_employee" count="0" hidden="1">
      <extLst>
        <ext xmlns:x15="http://schemas.microsoft.com/office/spreadsheetml/2010/11/main" uri="{B97F6D7D-B522-45F9-BDA1-12C45D357490}">
          <x15:cacheHierarchy aggregatedColumn="14"/>
        </ext>
      </extLst>
    </cacheHierarchy>
    <cacheHierarchy uniqueName="[Measures].[Count of Level]" caption="Count of Level" measure="1" displayFolder="" measureGroup="tbl_employee"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tbl_employee" count="0" hidden="1">
      <extLst>
        <ext xmlns:x15="http://schemas.microsoft.com/office/spreadsheetml/2010/11/main" uri="{B97F6D7D-B522-45F9-BDA1-12C45D357490}">
          <x15:cacheHierarchy aggregatedColumn="12"/>
        </ext>
      </extLst>
    </cacheHierarchy>
    <cacheHierarchy uniqueName="[Measures].[Sum of PerfScoreID]" caption="Sum of PerfScoreID" measure="1" displayFolder="" measureGroup="tbl_hr_data" count="0" hidden="1">
      <extLst>
        <ext xmlns:x15="http://schemas.microsoft.com/office/spreadsheetml/2010/11/main" uri="{B97F6D7D-B522-45F9-BDA1-12C45D357490}">
          <x15:cacheHierarchy aggregatedColumn="23"/>
        </ext>
      </extLst>
    </cacheHierarchy>
    <cacheHierarchy uniqueName="[Measures].[Count of Department]" caption="Count of Department" measure="1" displayFolder="" measureGroup="tbl_hr_data" count="0" hidden="1">
      <extLst>
        <ext xmlns:x15="http://schemas.microsoft.com/office/spreadsheetml/2010/11/main" uri="{B97F6D7D-B522-45F9-BDA1-12C45D357490}">
          <x15:cacheHierarchy aggregatedColumn="41"/>
        </ext>
      </extLst>
    </cacheHierarchy>
    <cacheHierarchy uniqueName="[Measures].[Sum of EngagementSurvey]" caption="Sum of EngagementSurvey" measure="1" displayFolder="" measureGroup="tbl_hr_data" count="0" hidden="1">
      <extLst>
        <ext xmlns:x15="http://schemas.microsoft.com/office/spreadsheetml/2010/11/main" uri="{B97F6D7D-B522-45F9-BDA1-12C45D357490}">
          <x15:cacheHierarchy aggregatedColumn="46"/>
        </ext>
      </extLst>
    </cacheHierarchy>
    <cacheHierarchy uniqueName="[Measures].[Average of EngagementSurvey]" caption="Average of EngagementSurvey" measure="1" displayFolder="" measureGroup="tbl_hr_data" count="0" hidden="1">
      <extLst>
        <ext xmlns:x15="http://schemas.microsoft.com/office/spreadsheetml/2010/11/main" uri="{B97F6D7D-B522-45F9-BDA1-12C45D357490}">
          <x15:cacheHierarchy aggregatedColumn="46"/>
        </ext>
      </extLst>
    </cacheHierarchy>
    <cacheHierarchy uniqueName="[Measures].[Sum of EmpSatisfaction]" caption="Sum of EmpSatisfaction" measure="1" displayFolder="" measureGroup="tbl_hr_data" count="0" hidden="1">
      <extLst>
        <ext xmlns:x15="http://schemas.microsoft.com/office/spreadsheetml/2010/11/main" uri="{B97F6D7D-B522-45F9-BDA1-12C45D357490}">
          <x15:cacheHierarchy aggregatedColumn="47"/>
        </ext>
      </extLst>
    </cacheHierarchy>
    <cacheHierarchy uniqueName="[Measures].[Average of EmpSatisfaction]" caption="Average of EmpSatisfaction" measure="1" displayFolder="" measureGroup="tbl_hr_data" count="0" hidden="1">
      <extLst>
        <ext xmlns:x15="http://schemas.microsoft.com/office/spreadsheetml/2010/11/main" uri="{B97F6D7D-B522-45F9-BDA1-12C45D357490}">
          <x15:cacheHierarchy aggregatedColumn="47"/>
        </ext>
      </extLst>
    </cacheHierarchy>
    <cacheHierarchy uniqueName="[Measures].[Sum of PayRate]" caption="Sum of PayRate" measure="1" displayFolder="" measureGroup="tbl_hr_data" count="0" hidden="1">
      <extLst>
        <ext xmlns:x15="http://schemas.microsoft.com/office/spreadsheetml/2010/11/main" uri="{B97F6D7D-B522-45F9-BDA1-12C45D357490}">
          <x15:cacheHierarchy aggregatedColumn="25"/>
        </ext>
      </extLst>
    </cacheHierarchy>
    <cacheHierarchy uniqueName="[Measures].[Count of Position]" caption="Count of Position" measure="1" displayFolder="" measureGroup="tbl_hr_data"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tbl_action" uniqueName="[tbl_action]" caption="tbl_action"/>
    <dimension name="tbl_employee" uniqueName="[tbl_employee]" caption="tbl_employee"/>
    <dimension name="tbl_hr_data" uniqueName="[tbl_hr_data]" caption="tbl_hr_data"/>
    <dimension name="tbl_perf" uniqueName="[tbl_perf]" caption="tbl_perf"/>
  </dimensions>
  <measureGroups count="4">
    <measureGroup name="tbl_action" caption="tbl_action"/>
    <measureGroup name="tbl_employee" caption="tbl_employee"/>
    <measureGroup name="tbl_hr_data" caption="tbl_hr_data"/>
    <measureGroup name="tbl_perf" caption="tbl_perf"/>
  </measureGroups>
  <maps count="9">
    <map measureGroup="0" dimension="1"/>
    <map measureGroup="0" dimension="2"/>
    <map measureGroup="0" dimension="3"/>
    <map measureGroup="1" dimension="2"/>
    <map measureGroup="2"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TARIF" refreshedDate="45604.676259837965" backgroundQuery="1" createdVersion="7" refreshedVersion="7" minRefreshableVersion="3" recordCount="0" supportSubquery="1" supportAdvancedDrill="1" xr:uid="{00A73E4D-CAD0-4AAE-95CE-387C4B208348}">
  <cacheSource type="external" connectionId="6"/>
  <cacheFields count="2">
    <cacheField name="[Measures].[Count of Value of Employee]" caption="Count of Value of Employee" numFmtId="0" hierarchy="70" level="32767"/>
    <cacheField name="[tbl_employee].[Value of Employee].[Value of Employee]" caption="Value of Employee" numFmtId="0" hierarchy="15" level="1">
      <sharedItems count="3">
        <s v="High"/>
        <s v="Low"/>
        <s v="Medium"/>
      </sharedItems>
    </cacheField>
  </cacheFields>
  <cacheHierarchies count="86">
    <cacheHierarchy uniqueName="[tbl_action].[ActID]" caption="ActID" attribute="1" defaultMemberUniqueName="[tbl_action].[ActID].[All]" allUniqueName="[tbl_action].[ActID].[All]" dimensionUniqueName="[tbl_action]" displayFolder="" count="0" memberValueDatatype="20" unbalanced="0"/>
    <cacheHierarchy uniqueName="[tbl_action].[EmpID]" caption="EmpID" attribute="1" defaultMemberUniqueName="[tbl_action].[EmpID].[All]" allUniqueName="[tbl_action].[EmpID].[All]" dimensionUniqueName="[tbl_action]" displayFolder="" count="0" memberValueDatatype="20" unbalanced="0"/>
    <cacheHierarchy uniqueName="[tbl_action].[EffectiveDt]" caption="EffectiveDt" attribute="1" time="1" defaultMemberUniqueName="[tbl_action].[EffectiveDt].[All]" allUniqueName="[tbl_action].[EffectiveDt].[All]" dimensionUniqueName="[tbl_action]" displayFolder="" count="0" memberValueDatatype="7" unbalanced="0"/>
    <cacheHierarchy uniqueName="[tbl_employee].[EmpID]" caption="EmpID" attribute="1" defaultMemberUniqueName="[tbl_employee].[EmpID].[All]" allUniqueName="[tbl_employee].[EmpID].[All]" dimensionUniqueName="[tbl_employee]" displayFolder="" count="0" memberValueDatatype="20" unbalanced="0"/>
    <cacheHierarchy uniqueName="[tbl_employee].[EmpName]" caption="EmpName" attribute="1" defaultMemberUniqueName="[tbl_employee].[EmpName].[All]" allUniqueName="[tbl_employee].[EmpName].[All]" dimensionUniqueName="[tbl_employee]" displayFolder="" count="0" memberValueDatatype="130" unbalanced="0"/>
    <cacheHierarchy uniqueName="[tbl_employee].[EngDt]" caption="EngDt" attribute="1" time="1" defaultMemberUniqueName="[tbl_employee].[EngDt].[All]" allUniqueName="[tbl_employee].[EngDt].[All]" dimensionUniqueName="[tbl_employee]" displayFolder="" count="0" memberValueDatatype="7" unbalanced="0"/>
    <cacheHierarchy uniqueName="[tbl_employee].[TermDt]" caption="TermDt" attribute="1" time="1" defaultMemberUniqueName="[tbl_employee].[TermDt].[All]" allUniqueName="[tbl_employee].[TermDt].[All]" dimensionUniqueName="[tbl_employee]" displayFolder="" count="0" memberValueDatatype="7" unbalanced="0"/>
    <cacheHierarchy uniqueName="[tbl_employee].[DepID]" caption="DepID" attribute="1" defaultMemberUniqueName="[tbl_employee].[DepID].[All]" allUniqueName="[tbl_employee].[DepID].[All]" dimensionUniqueName="[tbl_employee]" displayFolder="" count="0" memberValueDatatype="20" unbalanced="0"/>
    <cacheHierarchy uniqueName="[tbl_employee].[GenderID]" caption="GenderID" attribute="1" defaultMemberUniqueName="[tbl_employee].[GenderID].[All]" allUniqueName="[tbl_employee].[GenderID].[All]" dimensionUniqueName="[tbl_employee]" displayFolder="" count="0" memberValueDatatype="20" unbalanced="0"/>
    <cacheHierarchy uniqueName="[tbl_employee].[RaceID]" caption="RaceID" attribute="1" defaultMemberUniqueName="[tbl_employee].[RaceID].[All]" allUniqueName="[tbl_employee].[RaceID].[All]" dimensionUniqueName="[tbl_employee]" displayFolder="" count="0" memberValueDatatype="20" unbalanced="0"/>
    <cacheHierarchy uniqueName="[tbl_employee].[MgrID]" caption="MgrID" attribute="1" defaultMemberUniqueName="[tbl_employee].[MgrID].[All]" allUniqueName="[tbl_employee].[MgrID].[All]" dimensionUniqueName="[tbl_employee]" displayFolder="" count="0" memberValueDatatype="20" unbalanced="0"/>
    <cacheHierarchy uniqueName="[tbl_employee].[DOB]" caption="DOB" attribute="1" time="1" defaultMemberUniqueName="[tbl_employee].[DOB].[All]" allUniqueName="[tbl_employee].[DOB].[All]" dimensionUniqueName="[tbl_employee]" displayFolder="" count="0" memberValueDatatype="7" unbalanced="0"/>
    <cacheHierarchy uniqueName="[tbl_employee].[Age]" caption="Age" attribute="1" defaultMemberUniqueName="[tbl_employee].[Age].[All]" allUniqueName="[tbl_employee].[Age].[All]" dimensionUniqueName="[tbl_employee]" displayFolder="" count="0" memberValueDatatype="20" unbalanced="0"/>
    <cacheHierarchy uniqueName="[tbl_employee].[Length of Service]" caption="Length of Service" attribute="1" defaultMemberUniqueName="[tbl_employee].[Length of Service].[All]" allUniqueName="[tbl_employee].[Length of Service].[All]" dimensionUniqueName="[tbl_employee]" displayFolder="" count="0" memberValueDatatype="5" unbalanced="0"/>
    <cacheHierarchy uniqueName="[tbl_employee].[Level]" caption="Level" attribute="1" defaultMemberUniqueName="[tbl_employee].[Level].[All]" allUniqueName="[tbl_employee].[Level].[All]" dimensionUniqueName="[tbl_employee]" displayFolder="" count="0" memberValueDatatype="20" unbalanced="0"/>
    <cacheHierarchy uniqueName="[tbl_employee].[Value of Employee]" caption="Value of Employee" attribute="1" defaultMemberUniqueName="[tbl_employee].[Value of Employee].[All]" allUniqueName="[tbl_employee].[Value of Employee].[All]" dimensionUniqueName="[tbl_employee]" displayFolder="" count="2" memberValueDatatype="130" unbalanced="0">
      <fieldsUsage count="2">
        <fieldUsage x="-1"/>
        <fieldUsage x="1"/>
      </fieldsUsage>
    </cacheHierarchy>
    <cacheHierarchy uniqueName="[tbl_hr_data].[Employee_Name]" caption="Employee_Name" attribute="1" defaultMemberUniqueName="[tbl_hr_data].[Employee_Name].[All]" allUniqueName="[tbl_hr_data].[Employee_Name].[All]" dimensionUniqueName="[tbl_hr_data]" displayFolder="" count="0" memberValueDatatype="130" unbalanced="0"/>
    <cacheHierarchy uniqueName="[tbl_hr_data].[EmpID]" caption="EmpID" attribute="1" defaultMemberUniqueName="[tbl_hr_data].[EmpID].[All]" allUniqueName="[tbl_hr_data].[EmpID].[All]" dimensionUniqueName="[tbl_hr_data]" displayFolder="" count="0" memberValueDatatype="5" unbalanced="0"/>
    <cacheHierarchy uniqueName="[tbl_hr_data].[MarriedID]" caption="MarriedID" attribute="1" defaultMemberUniqueName="[tbl_hr_data].[MarriedID].[All]" allUniqueName="[tbl_hr_data].[MarriedID].[All]" dimensionUniqueName="[tbl_hr_data]" displayFolder="" count="0" memberValueDatatype="130" unbalanced="0"/>
    <cacheHierarchy uniqueName="[tbl_hr_data].[MaritalStatusID]" caption="MaritalStatusID" attribute="1" defaultMemberUniqueName="[tbl_hr_data].[MaritalStatusID].[All]" allUniqueName="[tbl_hr_data].[MaritalStatusID].[All]" dimensionUniqueName="[tbl_hr_data]" displayFolder="" count="0" memberValueDatatype="20" unbalanced="0"/>
    <cacheHierarchy uniqueName="[tbl_hr_data].[GenderID]" caption="GenderID" attribute="1" defaultMemberUniqueName="[tbl_hr_data].[GenderID].[All]" allUniqueName="[tbl_hr_data].[GenderID].[All]" dimensionUniqueName="[tbl_hr_data]" displayFolder="" count="0" memberValueDatatype="130" unbalanced="0"/>
    <cacheHierarchy uniqueName="[tbl_hr_data].[EmpStatusID]" caption="EmpStatusID" attribute="1" defaultMemberUniqueName="[tbl_hr_data].[EmpStatusID].[All]" allUniqueName="[tbl_hr_data].[EmpStatusID].[All]" dimensionUniqueName="[tbl_hr_data]" displayFolder="" count="0" memberValueDatatype="20" unbalanced="0"/>
    <cacheHierarchy uniqueName="[tbl_hr_data].[DeptID]" caption="DeptID" attribute="1" defaultMemberUniqueName="[tbl_hr_data].[DeptID].[All]" allUniqueName="[tbl_hr_data].[DeptID].[All]" dimensionUniqueName="[tbl_hr_data]" displayFolder="" count="0" memberValueDatatype="20" unbalanced="0"/>
    <cacheHierarchy uniqueName="[tbl_hr_data].[PerfScoreID]" caption="PerfScoreID" attribute="1" defaultMemberUniqueName="[tbl_hr_data].[PerfScoreID].[All]" allUniqueName="[tbl_hr_data].[PerfScoreID].[All]" dimensionUniqueName="[tbl_hr_data]" displayFolder="" count="0" memberValueDatatype="20" unbalanced="0"/>
    <cacheHierarchy uniqueName="[tbl_hr_data].[FromDiversityJobFairID]" caption="FromDiversityJobFairID" attribute="1" defaultMemberUniqueName="[tbl_hr_data].[FromDiversityJobFairID].[All]" allUniqueName="[tbl_hr_data].[FromDiversityJobFairID].[All]" dimensionUniqueName="[tbl_hr_data]" displayFolder="" count="0" memberValueDatatype="20" unbalanced="0"/>
    <cacheHierarchy uniqueName="[tbl_hr_data].[PayRate]" caption="PayRate" attribute="1" defaultMemberUniqueName="[tbl_hr_data].[PayRate].[All]" allUniqueName="[tbl_hr_data].[PayRate].[All]" dimensionUniqueName="[tbl_hr_data]" displayFolder="" count="0" memberValueDatatype="5" unbalanced="0"/>
    <cacheHierarchy uniqueName="[tbl_hr_data].[Termd]" caption="Termd" attribute="1" defaultMemberUniqueName="[tbl_hr_data].[Termd].[All]" allUniqueName="[tbl_hr_data].[Termd].[All]" dimensionUniqueName="[tbl_hr_data]" displayFolder="" count="0" memberValueDatatype="20" unbalanced="0"/>
    <cacheHierarchy uniqueName="[tbl_hr_data].[PositionID]" caption="PositionID" attribute="1" defaultMemberUniqueName="[tbl_hr_data].[PositionID].[All]" allUniqueName="[tbl_hr_data].[PositionID].[All]" dimensionUniqueName="[tbl_hr_data]" displayFolder="" count="0" memberValueDatatype="20" unbalanced="0"/>
    <cacheHierarchy uniqueName="[tbl_hr_data].[Position]" caption="Position" attribute="1" defaultMemberUniqueName="[tbl_hr_data].[Position].[All]" allUniqueName="[tbl_hr_data].[Position].[All]" dimensionUniqueName="[tbl_hr_data]" displayFolder="" count="0" memberValueDatatype="130" unbalanced="0"/>
    <cacheHierarchy uniqueName="[tbl_hr_data].[State]" caption="State" attribute="1" defaultMemberUniqueName="[tbl_hr_data].[State].[All]" allUniqueName="[tbl_hr_data].[State].[All]" dimensionUniqueName="[tbl_hr_data]" displayFolder="" count="0" memberValueDatatype="130" unbalanced="0"/>
    <cacheHierarchy uniqueName="[tbl_hr_data].[Zip]" caption="Zip" attribute="1" defaultMemberUniqueName="[tbl_hr_data].[Zip].[All]" allUniqueName="[tbl_hr_data].[Zip].[All]" dimensionUniqueName="[tbl_hr_data]" displayFolder="" count="0" memberValueDatatype="20" unbalanced="0"/>
    <cacheHierarchy uniqueName="[tbl_hr_data].[DOB]" caption="DOB" attribute="1" time="1" defaultMemberUniqueName="[tbl_hr_data].[DOB].[All]" allUniqueName="[tbl_hr_data].[DOB].[All]" dimensionUniqueName="[tbl_hr_data]" displayFolder="" count="0" memberValueDatatype="7" unbalanced="0"/>
    <cacheHierarchy uniqueName="[tbl_hr_data].[Sex]" caption="Sex" attribute="1" defaultMemberUniqueName="[tbl_hr_data].[Sex].[All]" allUniqueName="[tbl_hr_data].[Sex].[All]" dimensionUniqueName="[tbl_hr_data]" displayFolder="" count="0" memberValueDatatype="130" unbalanced="0"/>
    <cacheHierarchy uniqueName="[tbl_hr_data].[MaritalDesc]" caption="MaritalDesc" attribute="1" defaultMemberUniqueName="[tbl_hr_data].[MaritalDesc].[All]" allUniqueName="[tbl_hr_data].[MaritalDesc].[All]" dimensionUniqueName="[tbl_hr_data]" displayFolder="" count="0" memberValueDatatype="130" unbalanced="0"/>
    <cacheHierarchy uniqueName="[tbl_hr_data].[CitizenDesc]" caption="CitizenDesc" attribute="1" defaultMemberUniqueName="[tbl_hr_data].[CitizenDesc].[All]" allUniqueName="[tbl_hr_data].[CitizenDesc].[All]" dimensionUniqueName="[tbl_hr_data]" displayFolder="" count="0" memberValueDatatype="130" unbalanced="0"/>
    <cacheHierarchy uniqueName="[tbl_hr_data].[HispanicLatino]" caption="HispanicLatino" attribute="1" defaultMemberUniqueName="[tbl_hr_data].[HispanicLatino].[All]" allUniqueName="[tbl_hr_data].[HispanicLatino].[All]" dimensionUniqueName="[tbl_hr_data]" displayFolder="" count="0" memberValueDatatype="130" unbalanced="0"/>
    <cacheHierarchy uniqueName="[tbl_hr_data].[RaceDesc]" caption="RaceDesc" attribute="1" defaultMemberUniqueName="[tbl_hr_data].[RaceDesc].[All]" allUniqueName="[tbl_hr_data].[RaceDesc].[All]" dimensionUniqueName="[tbl_hr_data]" displayFolder="" count="0" memberValueDatatype="130" unbalanced="0"/>
    <cacheHierarchy uniqueName="[tbl_hr_data].[DateofHire]" caption="DateofHire" attribute="1" time="1" defaultMemberUniqueName="[tbl_hr_data].[DateofHire].[All]" allUniqueName="[tbl_hr_data].[DateofHire].[All]" dimensionUniqueName="[tbl_hr_data]" displayFolder="" count="0" memberValueDatatype="7" unbalanced="0"/>
    <cacheHierarchy uniqueName="[tbl_hr_data].[DateofTermination]" caption="DateofTermination" attribute="1" time="1" defaultMemberUniqueName="[tbl_hr_data].[DateofTermination].[All]" allUniqueName="[tbl_hr_data].[DateofTermination].[All]" dimensionUniqueName="[tbl_hr_data]" displayFolder="" count="0" memberValueDatatype="7" unbalanced="0"/>
    <cacheHierarchy uniqueName="[tbl_hr_data].[TermReason]" caption="TermReason" attribute="1" defaultMemberUniqueName="[tbl_hr_data].[TermReason].[All]" allUniqueName="[tbl_hr_data].[TermReason].[All]" dimensionUniqueName="[tbl_hr_data]" displayFolder="" count="0" memberValueDatatype="130" unbalanced="0"/>
    <cacheHierarchy uniqueName="[tbl_hr_data].[EmploymentStatus]" caption="EmploymentStatus" attribute="1" defaultMemberUniqueName="[tbl_hr_data].[EmploymentStatus].[All]" allUniqueName="[tbl_hr_data].[EmploymentStatus].[All]" dimensionUniqueName="[tbl_hr_data]" displayFolder="" count="0" memberValueDatatype="130" unbalanced="0"/>
    <cacheHierarchy uniqueName="[tbl_hr_data].[Department]" caption="Department" attribute="1" defaultMemberUniqueName="[tbl_hr_data].[Department].[All]" allUniqueName="[tbl_hr_data].[Department].[All]" dimensionUniqueName="[tbl_hr_data]" displayFolder="" count="0" memberValueDatatype="130" unbalanced="0"/>
    <cacheHierarchy uniqueName="[tbl_hr_data].[ManagerName]" caption="ManagerName" attribute="1" defaultMemberUniqueName="[tbl_hr_data].[ManagerName].[All]" allUniqueName="[tbl_hr_data].[ManagerName].[All]" dimensionUniqueName="[tbl_hr_data]" displayFolder="" count="0" memberValueDatatype="130" unbalanced="0"/>
    <cacheHierarchy uniqueName="[tbl_hr_data].[ManagerID]" caption="ManagerID" attribute="1" defaultMemberUniqueName="[tbl_hr_data].[ManagerID].[All]" allUniqueName="[tbl_hr_data].[ManagerID].[All]" dimensionUniqueName="[tbl_hr_data]" displayFolder="" count="0" memberValueDatatype="20" unbalanced="0"/>
    <cacheHierarchy uniqueName="[tbl_hr_data].[RecruitmentSource]" caption="RecruitmentSource" attribute="1" defaultMemberUniqueName="[tbl_hr_data].[RecruitmentSource].[All]" allUniqueName="[tbl_hr_data].[RecruitmentSource].[All]" dimensionUniqueName="[tbl_hr_data]" displayFolder="" count="0" memberValueDatatype="130" unbalanced="0"/>
    <cacheHierarchy uniqueName="[tbl_hr_data].[PerformanceScore]" caption="PerformanceScore" attribute="1" defaultMemberUniqueName="[tbl_hr_data].[PerformanceScore].[All]" allUniqueName="[tbl_hr_data].[PerformanceScore].[All]" dimensionUniqueName="[tbl_hr_data]" displayFolder="" count="0" memberValueDatatype="130" unbalanced="0"/>
    <cacheHierarchy uniqueName="[tbl_hr_data].[EngagementSurvey]" caption="EngagementSurvey" attribute="1" defaultMemberUniqueName="[tbl_hr_data].[EngagementSurvey].[All]" allUniqueName="[tbl_hr_data].[EngagementSurvey].[All]" dimensionUniqueName="[tbl_hr_data]" displayFolder="" count="0" memberValueDatatype="5" unbalanced="0"/>
    <cacheHierarchy uniqueName="[tbl_hr_data].[EmpSatisfaction]" caption="EmpSatisfaction" attribute="1" defaultMemberUniqueName="[tbl_hr_data].[EmpSatisfaction].[All]" allUniqueName="[tbl_hr_data].[EmpSatisfaction].[All]" dimensionUniqueName="[tbl_hr_data]" displayFolder="" count="0" memberValueDatatype="20" unbalanced="0"/>
    <cacheHierarchy uniqueName="[tbl_hr_data].[SpecialProjectsCount]" caption="SpecialProjectsCount" attribute="1" defaultMemberUniqueName="[tbl_hr_data].[SpecialProjectsCount].[All]" allUniqueName="[tbl_hr_data].[SpecialProjectsCount].[All]" dimensionUniqueName="[tbl_hr_data]" displayFolder="" count="0" memberValueDatatype="20" unbalanced="0"/>
    <cacheHierarchy uniqueName="[tbl_hr_data].[LastPerformanceReview_Date]" caption="LastPerformanceReview_Date" attribute="1" time="1" defaultMemberUniqueName="[tbl_hr_data].[LastPerformanceReview_Date].[All]" allUniqueName="[tbl_hr_data].[LastPerformanceReview_Date].[All]" dimensionUniqueName="[tbl_hr_data]" displayFolder="" count="0" memberValueDatatype="7" unbalanced="0"/>
    <cacheHierarchy uniqueName="[tbl_hr_data].[Original DS]" caption="Original DS" attribute="1" defaultMemberUniqueName="[tbl_hr_data].[Original DS].[All]" allUniqueName="[tbl_hr_data].[Original DS].[All]" dimensionUniqueName="[tbl_hr_data]" displayFolder="" count="0" memberValueDatatype="130" unbalanced="0"/>
    <cacheHierarchy uniqueName="[tbl_perf].[PerfID]" caption="PerfID" attribute="1" defaultMemberUniqueName="[tbl_perf].[PerfID].[All]" allUniqueName="[tbl_perf].[PerfID].[All]" dimensionUniqueName="[tbl_perf]" displayFolder="" count="0" memberValueDatatype="20" unbalanced="0"/>
    <cacheHierarchy uniqueName="[tbl_perf].[EmpID]" caption="EmpID" attribute="1" defaultMemberUniqueName="[tbl_perf].[EmpID].[All]" allUniqueName="[tbl_perf].[EmpID].[All]" dimensionUniqueName="[tbl_perf]" displayFolder="" count="0" memberValueDatatype="20" unbalanced="0"/>
    <cacheHierarchy uniqueName="[tbl_perf].[Rating]" caption="Rating" attribute="1" defaultMemberUniqueName="[tbl_perf].[Rating].[All]" allUniqueName="[tbl_perf].[Rating].[All]" dimensionUniqueName="[tbl_perf]" displayFolder="" count="0" memberValueDatatype="20" unbalanced="0"/>
    <cacheHierarchy uniqueName="[tbl_perf].[PerfDate]" caption="PerfDate" attribute="1" time="1" defaultMemberUniqueName="[tbl_perf].[PerfDate].[All]" allUniqueName="[tbl_perf].[PerfDate].[All]" dimensionUniqueName="[tbl_perf]" displayFolder="" count="0" memberValueDatatype="7" unbalanced="0"/>
    <cacheHierarchy uniqueName="[Measures].[__XL_Count tbl_hr_data]" caption="__XL_Count tbl_hr_data" measure="1" displayFolder="" measureGroup="tbl_hr_data" count="0" hidden="1"/>
    <cacheHierarchy uniqueName="[Measures].[__XL_Count tbl_employee]" caption="__XL_Count tbl_employee" measure="1" displayFolder="" measureGroup="tbl_employee" count="0" hidden="1"/>
    <cacheHierarchy uniqueName="[Measures].[__XL_Count tbl_action]" caption="__XL_Count tbl_action" measure="1" displayFolder="" measureGroup="tbl_action" count="0" hidden="1"/>
    <cacheHierarchy uniqueName="[Measures].[__XL_Count tbl_perf]" caption="__XL_Count tbl_perf" measure="1" displayFolder="" measureGroup="tbl_perf" count="0" hidden="1"/>
    <cacheHierarchy uniqueName="[Measures].[__No measures defined]" caption="__No measures defined" measure="1" displayFolder="" count="0" hidden="1"/>
    <cacheHierarchy uniqueName="[Measures].[Sum of EmpID]" caption="Sum of EmpID" measure="1" displayFolder="" measureGroup="tbl_hr_data" count="0" hidden="1">
      <extLst>
        <ext xmlns:x15="http://schemas.microsoft.com/office/spreadsheetml/2010/11/main" uri="{B97F6D7D-B522-45F9-BDA1-12C45D357490}">
          <x15:cacheHierarchy aggregatedColumn="17"/>
        </ext>
      </extLst>
    </cacheHierarchy>
    <cacheHierarchy uniqueName="[Measures].[Count of EmpID]" caption="Count of EmpID" measure="1" displayFolder="" measureGroup="tbl_hr_data" count="0" hidden="1">
      <extLst>
        <ext xmlns:x15="http://schemas.microsoft.com/office/spreadsheetml/2010/11/main" uri="{B97F6D7D-B522-45F9-BDA1-12C45D357490}">
          <x15:cacheHierarchy aggregatedColumn="17"/>
        </ext>
      </extLst>
    </cacheHierarchy>
    <cacheHierarchy uniqueName="[Measures].[Sum of Termd]" caption="Sum of Termd" measure="1" displayFolder="" measureGroup="tbl_hr_data" count="0" hidden="1">
      <extLst>
        <ext xmlns:x15="http://schemas.microsoft.com/office/spreadsheetml/2010/11/main" uri="{B97F6D7D-B522-45F9-BDA1-12C45D357490}">
          <x15:cacheHierarchy aggregatedColumn="26"/>
        </ext>
      </extLst>
    </cacheHierarchy>
    <cacheHierarchy uniqueName="[Measures].[Average of Termd]" caption="Average of Termd" measure="1" displayFolder="" measureGroup="tbl_hr_data" count="0" hidden="1">
      <extLst>
        <ext xmlns:x15="http://schemas.microsoft.com/office/spreadsheetml/2010/11/main" uri="{B97F6D7D-B522-45F9-BDA1-12C45D357490}">
          <x15:cacheHierarchy aggregatedColumn="26"/>
        </ext>
      </extLst>
    </cacheHierarchy>
    <cacheHierarchy uniqueName="[Measures].[Count of TermDt]" caption="Count of TermDt" measure="1" displayFolder="" measureGroup="tbl_employee" count="0" hidden="1">
      <extLst>
        <ext xmlns:x15="http://schemas.microsoft.com/office/spreadsheetml/2010/11/main" uri="{B97F6D7D-B522-45F9-BDA1-12C45D357490}">
          <x15:cacheHierarchy aggregatedColumn="6"/>
        </ext>
      </extLst>
    </cacheHierarchy>
    <cacheHierarchy uniqueName="[Measures].[Sum of EmpID 2]" caption="Sum of EmpID 2" measure="1" displayFolder="" measureGroup="tbl_action" count="0" hidden="1">
      <extLst>
        <ext xmlns:x15="http://schemas.microsoft.com/office/spreadsheetml/2010/11/main" uri="{B97F6D7D-B522-45F9-BDA1-12C45D357490}">
          <x15:cacheHierarchy aggregatedColumn="1"/>
        </ext>
      </extLst>
    </cacheHierarchy>
    <cacheHierarchy uniqueName="[Measures].[Sum of EmpID 3]" caption="Sum of EmpID 3" measure="1" displayFolder="" measureGroup="tbl_perf" count="0" hidden="1">
      <extLst>
        <ext xmlns:x15="http://schemas.microsoft.com/office/spreadsheetml/2010/11/main" uri="{B97F6D7D-B522-45F9-BDA1-12C45D357490}">
          <x15:cacheHierarchy aggregatedColumn="52"/>
        </ext>
      </extLst>
    </cacheHierarchy>
    <cacheHierarchy uniqueName="[Measures].[Sum of Length of Service]" caption="Sum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Average of Length of Service]" caption="Average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Max of Length of Service]" caption="Max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Count of Value of Employee]" caption="Count of Value of Employee" measure="1" displayFolder="" measureGroup="tbl_employee" count="0" oneField="1" hidden="1">
      <fieldsUsage count="1">
        <fieldUsage x="0"/>
      </fieldsUsage>
      <extLst>
        <ext xmlns:x15="http://schemas.microsoft.com/office/spreadsheetml/2010/11/main" uri="{B97F6D7D-B522-45F9-BDA1-12C45D357490}">
          <x15:cacheHierarchy aggregatedColumn="15"/>
        </ext>
      </extLst>
    </cacheHierarchy>
    <cacheHierarchy uniqueName="[Measures].[Average of Value of Employee]" caption="Average of Value of Employee" measure="1" displayFolder="" measureGroup="tbl_employee" count="0" hidden="1">
      <extLst>
        <ext xmlns:x15="http://schemas.microsoft.com/office/spreadsheetml/2010/11/main" uri="{B97F6D7D-B522-45F9-BDA1-12C45D357490}">
          <x15:cacheHierarchy aggregatedColumn="15"/>
        </ext>
      </extLst>
    </cacheHierarchy>
    <cacheHierarchy uniqueName="[Measures].[Sum of EmpID 4]" caption="Sum of EmpID 4" measure="1" displayFolder="" measureGroup="tbl_employee" count="0" hidden="1">
      <extLst>
        <ext xmlns:x15="http://schemas.microsoft.com/office/spreadsheetml/2010/11/main" uri="{B97F6D7D-B522-45F9-BDA1-12C45D357490}">
          <x15:cacheHierarchy aggregatedColumn="3"/>
        </ext>
      </extLst>
    </cacheHierarchy>
    <cacheHierarchy uniqueName="[Measures].[Count of EmpID 2]" caption="Count of EmpID 2" measure="1" displayFolder="" measureGroup="tbl_employee"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tbl_employee" count="0" hidden="1">
      <extLst>
        <ext xmlns:x15="http://schemas.microsoft.com/office/spreadsheetml/2010/11/main" uri="{B97F6D7D-B522-45F9-BDA1-12C45D357490}">
          <x15:cacheHierarchy aggregatedColumn="12"/>
        </ext>
      </extLst>
    </cacheHierarchy>
    <cacheHierarchy uniqueName="[Measures].[Sum of Level]" caption="Sum of Level" measure="1" displayFolder="" measureGroup="tbl_employee" count="0" hidden="1">
      <extLst>
        <ext xmlns:x15="http://schemas.microsoft.com/office/spreadsheetml/2010/11/main" uri="{B97F6D7D-B522-45F9-BDA1-12C45D357490}">
          <x15:cacheHierarchy aggregatedColumn="14"/>
        </ext>
      </extLst>
    </cacheHierarchy>
    <cacheHierarchy uniqueName="[Measures].[Count of Level]" caption="Count of Level" measure="1" displayFolder="" measureGroup="tbl_employee"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tbl_employee" count="0" hidden="1">
      <extLst>
        <ext xmlns:x15="http://schemas.microsoft.com/office/spreadsheetml/2010/11/main" uri="{B97F6D7D-B522-45F9-BDA1-12C45D357490}">
          <x15:cacheHierarchy aggregatedColumn="12"/>
        </ext>
      </extLst>
    </cacheHierarchy>
    <cacheHierarchy uniqueName="[Measures].[Sum of PerfScoreID]" caption="Sum of PerfScoreID" measure="1" displayFolder="" measureGroup="tbl_hr_data" count="0" hidden="1">
      <extLst>
        <ext xmlns:x15="http://schemas.microsoft.com/office/spreadsheetml/2010/11/main" uri="{B97F6D7D-B522-45F9-BDA1-12C45D357490}">
          <x15:cacheHierarchy aggregatedColumn="23"/>
        </ext>
      </extLst>
    </cacheHierarchy>
    <cacheHierarchy uniqueName="[Measures].[Count of Department]" caption="Count of Department" measure="1" displayFolder="" measureGroup="tbl_hr_data" count="0" hidden="1">
      <extLst>
        <ext xmlns:x15="http://schemas.microsoft.com/office/spreadsheetml/2010/11/main" uri="{B97F6D7D-B522-45F9-BDA1-12C45D357490}">
          <x15:cacheHierarchy aggregatedColumn="41"/>
        </ext>
      </extLst>
    </cacheHierarchy>
    <cacheHierarchy uniqueName="[Measures].[Sum of EngagementSurvey]" caption="Sum of EngagementSurvey" measure="1" displayFolder="" measureGroup="tbl_hr_data" count="0" hidden="1">
      <extLst>
        <ext xmlns:x15="http://schemas.microsoft.com/office/spreadsheetml/2010/11/main" uri="{B97F6D7D-B522-45F9-BDA1-12C45D357490}">
          <x15:cacheHierarchy aggregatedColumn="46"/>
        </ext>
      </extLst>
    </cacheHierarchy>
    <cacheHierarchy uniqueName="[Measures].[Average of EngagementSurvey]" caption="Average of EngagementSurvey" measure="1" displayFolder="" measureGroup="tbl_hr_data" count="0" hidden="1">
      <extLst>
        <ext xmlns:x15="http://schemas.microsoft.com/office/spreadsheetml/2010/11/main" uri="{B97F6D7D-B522-45F9-BDA1-12C45D357490}">
          <x15:cacheHierarchy aggregatedColumn="46"/>
        </ext>
      </extLst>
    </cacheHierarchy>
    <cacheHierarchy uniqueName="[Measures].[Sum of EmpSatisfaction]" caption="Sum of EmpSatisfaction" measure="1" displayFolder="" measureGroup="tbl_hr_data" count="0" hidden="1">
      <extLst>
        <ext xmlns:x15="http://schemas.microsoft.com/office/spreadsheetml/2010/11/main" uri="{B97F6D7D-B522-45F9-BDA1-12C45D357490}">
          <x15:cacheHierarchy aggregatedColumn="47"/>
        </ext>
      </extLst>
    </cacheHierarchy>
    <cacheHierarchy uniqueName="[Measures].[Average of EmpSatisfaction]" caption="Average of EmpSatisfaction" measure="1" displayFolder="" measureGroup="tbl_hr_data" count="0" hidden="1">
      <extLst>
        <ext xmlns:x15="http://schemas.microsoft.com/office/spreadsheetml/2010/11/main" uri="{B97F6D7D-B522-45F9-BDA1-12C45D357490}">
          <x15:cacheHierarchy aggregatedColumn="47"/>
        </ext>
      </extLst>
    </cacheHierarchy>
    <cacheHierarchy uniqueName="[Measures].[Sum of PayRate]" caption="Sum of PayRate" measure="1" displayFolder="" measureGroup="tbl_hr_data" count="0" hidden="1">
      <extLst>
        <ext xmlns:x15="http://schemas.microsoft.com/office/spreadsheetml/2010/11/main" uri="{B97F6D7D-B522-45F9-BDA1-12C45D357490}">
          <x15:cacheHierarchy aggregatedColumn="25"/>
        </ext>
      </extLst>
    </cacheHierarchy>
    <cacheHierarchy uniqueName="[Measures].[Count of Position]" caption="Count of Position" measure="1" displayFolder="" measureGroup="tbl_hr_data"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tbl_action" uniqueName="[tbl_action]" caption="tbl_action"/>
    <dimension name="tbl_employee" uniqueName="[tbl_employee]" caption="tbl_employee"/>
    <dimension name="tbl_hr_data" uniqueName="[tbl_hr_data]" caption="tbl_hr_data"/>
    <dimension name="tbl_perf" uniqueName="[tbl_perf]" caption="tbl_perf"/>
  </dimensions>
  <measureGroups count="4">
    <measureGroup name="tbl_action" caption="tbl_action"/>
    <measureGroup name="tbl_employee" caption="tbl_employee"/>
    <measureGroup name="tbl_hr_data" caption="tbl_hr_data"/>
    <measureGroup name="tbl_perf" caption="tbl_perf"/>
  </measureGroups>
  <maps count="9">
    <map measureGroup="0" dimension="1"/>
    <map measureGroup="0" dimension="2"/>
    <map measureGroup="0" dimension="3"/>
    <map measureGroup="1" dimension="2"/>
    <map measureGroup="2"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TARIF" refreshedDate="45604.751472453703" backgroundQuery="1" createdVersion="7" refreshedVersion="7" minRefreshableVersion="3" recordCount="0" supportSubquery="1" supportAdvancedDrill="1" xr:uid="{7B5AB6C0-9DA1-4727-8E59-A7A518F1A3D5}">
  <cacheSource type="external" connectionId="6"/>
  <cacheFields count="7">
    <cacheField name="[tbl_hr_data].[Position].[Position]" caption="Position" numFmtId="0" hierarchy="28" level="1">
      <sharedItems count="31">
        <s v="Accountant I"/>
        <s v="Administrative Assistant"/>
        <s v="Area Sales Manager"/>
        <s v="BI Developer"/>
        <s v="BI Director"/>
        <s v="CIO"/>
        <s v="Data Analyst"/>
        <s v="Data Architect"/>
        <s v="Database Administrator"/>
        <s v="Director of Operations"/>
        <s v="Director of Sales"/>
        <s v="Enterprise Architect"/>
        <s v="IT Director"/>
        <s v="IT Manager - DB"/>
        <s v="IT Manager - Infra"/>
        <s v="IT Manager - Support"/>
        <s v="IT Support"/>
        <s v="Network Engineer"/>
        <s v="President &amp; CEO"/>
        <s v="Principal Data Architect"/>
        <s v="Production Manager"/>
        <s v="Production Technician I"/>
        <s v="Production Technician II"/>
        <s v="Sales Manager"/>
        <s v="Senior BI Developer"/>
        <s v="Shared Services Manager"/>
        <s v="Software Engineer"/>
        <s v="Software Engineering Manager"/>
        <s v="Sr. Accountant"/>
        <s v="Sr. DBA"/>
        <s v="Sr. Network Engineer"/>
      </sharedItems>
    </cacheField>
    <cacheField name="[tbl_hr_data].[GenderID].[GenderID]" caption="GenderID" numFmtId="0" hierarchy="20" level="1">
      <sharedItems containsSemiMixedTypes="0" containsNonDate="0" containsString="0"/>
    </cacheField>
    <cacheField name="[Measures].[Sum of PayRate]" caption="Sum of PayRate" numFmtId="0" hierarchy="84" level="32767"/>
    <cacheField name="[Measures].[Count of Position]" caption="Count of Position" numFmtId="0" hierarchy="85" level="32767"/>
    <cacheField name="[tbl_hr_data].[CitizenDesc].[CitizenDesc]" caption="CitizenDesc" numFmtId="0" hierarchy="34" level="1">
      <sharedItems containsSemiMixedTypes="0" containsNonDate="0" containsString="0"/>
    </cacheField>
    <cacheField name="[Measures].[Average of EngagementSurvey]" caption="Average of EngagementSurvey" numFmtId="0" hierarchy="81" level="32767"/>
    <cacheField name="[tbl_hr_data].[MarriedID].[MarriedID]" caption="MarriedID" numFmtId="0" hierarchy="18" level="1">
      <sharedItems containsSemiMixedTypes="0" containsNonDate="0" containsString="0"/>
    </cacheField>
  </cacheFields>
  <cacheHierarchies count="86">
    <cacheHierarchy uniqueName="[tbl_action].[ActID]" caption="ActID" attribute="1" defaultMemberUniqueName="[tbl_action].[ActID].[All]" allUniqueName="[tbl_action].[ActID].[All]" dimensionUniqueName="[tbl_action]" displayFolder="" count="0" memberValueDatatype="20" unbalanced="0"/>
    <cacheHierarchy uniqueName="[tbl_action].[EmpID]" caption="EmpID" attribute="1" defaultMemberUniqueName="[tbl_action].[EmpID].[All]" allUniqueName="[tbl_action].[EmpID].[All]" dimensionUniqueName="[tbl_action]" displayFolder="" count="0" memberValueDatatype="20" unbalanced="0"/>
    <cacheHierarchy uniqueName="[tbl_action].[EffectiveDt]" caption="EffectiveDt" attribute="1" time="1" defaultMemberUniqueName="[tbl_action].[EffectiveDt].[All]" allUniqueName="[tbl_action].[EffectiveDt].[All]" dimensionUniqueName="[tbl_action]" displayFolder="" count="0" memberValueDatatype="7" unbalanced="0"/>
    <cacheHierarchy uniqueName="[tbl_employee].[EmpID]" caption="EmpID" attribute="1" defaultMemberUniqueName="[tbl_employee].[EmpID].[All]" allUniqueName="[tbl_employee].[EmpID].[All]" dimensionUniqueName="[tbl_employee]" displayFolder="" count="0" memberValueDatatype="20" unbalanced="0"/>
    <cacheHierarchy uniqueName="[tbl_employee].[EmpName]" caption="EmpName" attribute="1" defaultMemberUniqueName="[tbl_employee].[EmpName].[All]" allUniqueName="[tbl_employee].[EmpName].[All]" dimensionUniqueName="[tbl_employee]" displayFolder="" count="0" memberValueDatatype="130" unbalanced="0"/>
    <cacheHierarchy uniqueName="[tbl_employee].[EngDt]" caption="EngDt" attribute="1" time="1" defaultMemberUniqueName="[tbl_employee].[EngDt].[All]" allUniqueName="[tbl_employee].[EngDt].[All]" dimensionUniqueName="[tbl_employee]" displayFolder="" count="0" memberValueDatatype="7" unbalanced="0"/>
    <cacheHierarchy uniqueName="[tbl_employee].[TermDt]" caption="TermDt" attribute="1" time="1" defaultMemberUniqueName="[tbl_employee].[TermDt].[All]" allUniqueName="[tbl_employee].[TermDt].[All]" dimensionUniqueName="[tbl_employee]" displayFolder="" count="0" memberValueDatatype="7" unbalanced="0"/>
    <cacheHierarchy uniqueName="[tbl_employee].[DepID]" caption="DepID" attribute="1" defaultMemberUniqueName="[tbl_employee].[DepID].[All]" allUniqueName="[tbl_employee].[DepID].[All]" dimensionUniqueName="[tbl_employee]" displayFolder="" count="0" memberValueDatatype="20" unbalanced="0"/>
    <cacheHierarchy uniqueName="[tbl_employee].[GenderID]" caption="GenderID" attribute="1" defaultMemberUniqueName="[tbl_employee].[GenderID].[All]" allUniqueName="[tbl_employee].[GenderID].[All]" dimensionUniqueName="[tbl_employee]" displayFolder="" count="0" memberValueDatatype="20" unbalanced="0"/>
    <cacheHierarchy uniqueName="[tbl_employee].[RaceID]" caption="RaceID" attribute="1" defaultMemberUniqueName="[tbl_employee].[RaceID].[All]" allUniqueName="[tbl_employee].[RaceID].[All]" dimensionUniqueName="[tbl_employee]" displayFolder="" count="0" memberValueDatatype="20" unbalanced="0"/>
    <cacheHierarchy uniqueName="[tbl_employee].[MgrID]" caption="MgrID" attribute="1" defaultMemberUniqueName="[tbl_employee].[MgrID].[All]" allUniqueName="[tbl_employee].[MgrID].[All]" dimensionUniqueName="[tbl_employee]" displayFolder="" count="0" memberValueDatatype="20" unbalanced="0"/>
    <cacheHierarchy uniqueName="[tbl_employee].[DOB]" caption="DOB" attribute="1" time="1" defaultMemberUniqueName="[tbl_employee].[DOB].[All]" allUniqueName="[tbl_employee].[DOB].[All]" dimensionUniqueName="[tbl_employee]" displayFolder="" count="0" memberValueDatatype="7" unbalanced="0"/>
    <cacheHierarchy uniqueName="[tbl_employee].[Age]" caption="Age" attribute="1" defaultMemberUniqueName="[tbl_employee].[Age].[All]" allUniqueName="[tbl_employee].[Age].[All]" dimensionUniqueName="[tbl_employee]" displayFolder="" count="0" memberValueDatatype="20" unbalanced="0"/>
    <cacheHierarchy uniqueName="[tbl_employee].[Length of Service]" caption="Length of Service" attribute="1" defaultMemberUniqueName="[tbl_employee].[Length of Service].[All]" allUniqueName="[tbl_employee].[Length of Service].[All]" dimensionUniqueName="[tbl_employee]" displayFolder="" count="0" memberValueDatatype="5" unbalanced="0"/>
    <cacheHierarchy uniqueName="[tbl_employee].[Level]" caption="Level" attribute="1" defaultMemberUniqueName="[tbl_employee].[Level].[All]" allUniqueName="[tbl_employee].[Level].[All]" dimensionUniqueName="[tbl_employee]" displayFolder="" count="0" memberValueDatatype="20" unbalanced="0"/>
    <cacheHierarchy uniqueName="[tbl_employee].[Value of Employee]" caption="Value of Employee" attribute="1" defaultMemberUniqueName="[tbl_employee].[Value of Employee].[All]" allUniqueName="[tbl_employee].[Value of Employee].[All]" dimensionUniqueName="[tbl_employee]" displayFolder="" count="0" memberValueDatatype="130" unbalanced="0"/>
    <cacheHierarchy uniqueName="[tbl_hr_data].[Employee_Name]" caption="Employee_Name" attribute="1" defaultMemberUniqueName="[tbl_hr_data].[Employee_Name].[All]" allUniqueName="[tbl_hr_data].[Employee_Name].[All]" dimensionUniqueName="[tbl_hr_data]" displayFolder="" count="0" memberValueDatatype="130" unbalanced="0"/>
    <cacheHierarchy uniqueName="[tbl_hr_data].[EmpID]" caption="EmpID" attribute="1" defaultMemberUniqueName="[tbl_hr_data].[EmpID].[All]" allUniqueName="[tbl_hr_data].[EmpID].[All]" dimensionUniqueName="[tbl_hr_data]" displayFolder="" count="0" memberValueDatatype="5" unbalanced="0"/>
    <cacheHierarchy uniqueName="[tbl_hr_data].[MarriedID]" caption="MarriedID" attribute="1" defaultMemberUniqueName="[tbl_hr_data].[MarriedID].[All]" allUniqueName="[tbl_hr_data].[MarriedID].[All]" dimensionUniqueName="[tbl_hr_data]" displayFolder="" count="2" memberValueDatatype="130" unbalanced="0">
      <fieldsUsage count="2">
        <fieldUsage x="-1"/>
        <fieldUsage x="6"/>
      </fieldsUsage>
    </cacheHierarchy>
    <cacheHierarchy uniqueName="[tbl_hr_data].[MaritalStatusID]" caption="MaritalStatusID" attribute="1" defaultMemberUniqueName="[tbl_hr_data].[MaritalStatusID].[All]" allUniqueName="[tbl_hr_data].[MaritalStatusID].[All]" dimensionUniqueName="[tbl_hr_data]" displayFolder="" count="0" memberValueDatatype="20" unbalanced="0"/>
    <cacheHierarchy uniqueName="[tbl_hr_data].[GenderID]" caption="GenderID" attribute="1" defaultMemberUniqueName="[tbl_hr_data].[GenderID].[All]" allUniqueName="[tbl_hr_data].[GenderID].[All]" dimensionUniqueName="[tbl_hr_data]" displayFolder="" count="2" memberValueDatatype="130" unbalanced="0">
      <fieldsUsage count="2">
        <fieldUsage x="-1"/>
        <fieldUsage x="1"/>
      </fieldsUsage>
    </cacheHierarchy>
    <cacheHierarchy uniqueName="[tbl_hr_data].[EmpStatusID]" caption="EmpStatusID" attribute="1" defaultMemberUniqueName="[tbl_hr_data].[EmpStatusID].[All]" allUniqueName="[tbl_hr_data].[EmpStatusID].[All]" dimensionUniqueName="[tbl_hr_data]" displayFolder="" count="0" memberValueDatatype="20" unbalanced="0"/>
    <cacheHierarchy uniqueName="[tbl_hr_data].[DeptID]" caption="DeptID" attribute="1" defaultMemberUniqueName="[tbl_hr_data].[DeptID].[All]" allUniqueName="[tbl_hr_data].[DeptID].[All]" dimensionUniqueName="[tbl_hr_data]" displayFolder="" count="0" memberValueDatatype="20" unbalanced="0"/>
    <cacheHierarchy uniqueName="[tbl_hr_data].[PerfScoreID]" caption="PerfScoreID" attribute="1" defaultMemberUniqueName="[tbl_hr_data].[PerfScoreID].[All]" allUniqueName="[tbl_hr_data].[PerfScoreID].[All]" dimensionUniqueName="[tbl_hr_data]" displayFolder="" count="0" memberValueDatatype="20" unbalanced="0"/>
    <cacheHierarchy uniqueName="[tbl_hr_data].[FromDiversityJobFairID]" caption="FromDiversityJobFairID" attribute="1" defaultMemberUniqueName="[tbl_hr_data].[FromDiversityJobFairID].[All]" allUniqueName="[tbl_hr_data].[FromDiversityJobFairID].[All]" dimensionUniqueName="[tbl_hr_data]" displayFolder="" count="0" memberValueDatatype="20" unbalanced="0"/>
    <cacheHierarchy uniqueName="[tbl_hr_data].[PayRate]" caption="PayRate" attribute="1" defaultMemberUniqueName="[tbl_hr_data].[PayRate].[All]" allUniqueName="[tbl_hr_data].[PayRate].[All]" dimensionUniqueName="[tbl_hr_data]" displayFolder="" count="0" memberValueDatatype="5" unbalanced="0"/>
    <cacheHierarchy uniqueName="[tbl_hr_data].[Termd]" caption="Termd" attribute="1" defaultMemberUniqueName="[tbl_hr_data].[Termd].[All]" allUniqueName="[tbl_hr_data].[Termd].[All]" dimensionUniqueName="[tbl_hr_data]" displayFolder="" count="0" memberValueDatatype="20" unbalanced="0"/>
    <cacheHierarchy uniqueName="[tbl_hr_data].[PositionID]" caption="PositionID" attribute="1" defaultMemberUniqueName="[tbl_hr_data].[PositionID].[All]" allUniqueName="[tbl_hr_data].[PositionID].[All]" dimensionUniqueName="[tbl_hr_data]" displayFolder="" count="0" memberValueDatatype="20" unbalanced="0"/>
    <cacheHierarchy uniqueName="[tbl_hr_data].[Position]" caption="Position" attribute="1" defaultMemberUniqueName="[tbl_hr_data].[Position].[All]" allUniqueName="[tbl_hr_data].[Position].[All]" dimensionUniqueName="[tbl_hr_data]" displayFolder="" count="2" memberValueDatatype="130" unbalanced="0">
      <fieldsUsage count="2">
        <fieldUsage x="-1"/>
        <fieldUsage x="0"/>
      </fieldsUsage>
    </cacheHierarchy>
    <cacheHierarchy uniqueName="[tbl_hr_data].[State]" caption="State" attribute="1" defaultMemberUniqueName="[tbl_hr_data].[State].[All]" allUniqueName="[tbl_hr_data].[State].[All]" dimensionUniqueName="[tbl_hr_data]" displayFolder="" count="0" memberValueDatatype="130" unbalanced="0"/>
    <cacheHierarchy uniqueName="[tbl_hr_data].[Zip]" caption="Zip" attribute="1" defaultMemberUniqueName="[tbl_hr_data].[Zip].[All]" allUniqueName="[tbl_hr_data].[Zip].[All]" dimensionUniqueName="[tbl_hr_data]" displayFolder="" count="0" memberValueDatatype="20" unbalanced="0"/>
    <cacheHierarchy uniqueName="[tbl_hr_data].[DOB]" caption="DOB" attribute="1" time="1" defaultMemberUniqueName="[tbl_hr_data].[DOB].[All]" allUniqueName="[tbl_hr_data].[DOB].[All]" dimensionUniqueName="[tbl_hr_data]" displayFolder="" count="0" memberValueDatatype="7" unbalanced="0"/>
    <cacheHierarchy uniqueName="[tbl_hr_data].[Sex]" caption="Sex" attribute="1" defaultMemberUniqueName="[tbl_hr_data].[Sex].[All]" allUniqueName="[tbl_hr_data].[Sex].[All]" dimensionUniqueName="[tbl_hr_data]" displayFolder="" count="0" memberValueDatatype="130" unbalanced="0"/>
    <cacheHierarchy uniqueName="[tbl_hr_data].[MaritalDesc]" caption="MaritalDesc" attribute="1" defaultMemberUniqueName="[tbl_hr_data].[MaritalDesc].[All]" allUniqueName="[tbl_hr_data].[MaritalDesc].[All]" dimensionUniqueName="[tbl_hr_data]" displayFolder="" count="0" memberValueDatatype="130" unbalanced="0"/>
    <cacheHierarchy uniqueName="[tbl_hr_data].[CitizenDesc]" caption="CitizenDesc" attribute="1" defaultMemberUniqueName="[tbl_hr_data].[CitizenDesc].[All]" allUniqueName="[tbl_hr_data].[CitizenDesc].[All]" dimensionUniqueName="[tbl_hr_data]" displayFolder="" count="2" memberValueDatatype="130" unbalanced="0">
      <fieldsUsage count="2">
        <fieldUsage x="-1"/>
        <fieldUsage x="4"/>
      </fieldsUsage>
    </cacheHierarchy>
    <cacheHierarchy uniqueName="[tbl_hr_data].[HispanicLatino]" caption="HispanicLatino" attribute="1" defaultMemberUniqueName="[tbl_hr_data].[HispanicLatino].[All]" allUniqueName="[tbl_hr_data].[HispanicLatino].[All]" dimensionUniqueName="[tbl_hr_data]" displayFolder="" count="0" memberValueDatatype="130" unbalanced="0"/>
    <cacheHierarchy uniqueName="[tbl_hr_data].[RaceDesc]" caption="RaceDesc" attribute="1" defaultMemberUniqueName="[tbl_hr_data].[RaceDesc].[All]" allUniqueName="[tbl_hr_data].[RaceDesc].[All]" dimensionUniqueName="[tbl_hr_data]" displayFolder="" count="0" memberValueDatatype="130" unbalanced="0"/>
    <cacheHierarchy uniqueName="[tbl_hr_data].[DateofHire]" caption="DateofHire" attribute="1" time="1" defaultMemberUniqueName="[tbl_hr_data].[DateofHire].[All]" allUniqueName="[tbl_hr_data].[DateofHire].[All]" dimensionUniqueName="[tbl_hr_data]" displayFolder="" count="0" memberValueDatatype="7" unbalanced="0"/>
    <cacheHierarchy uniqueName="[tbl_hr_data].[DateofTermination]" caption="DateofTermination" attribute="1" time="1" defaultMemberUniqueName="[tbl_hr_data].[DateofTermination].[All]" allUniqueName="[tbl_hr_data].[DateofTermination].[All]" dimensionUniqueName="[tbl_hr_data]" displayFolder="" count="0" memberValueDatatype="7" unbalanced="0"/>
    <cacheHierarchy uniqueName="[tbl_hr_data].[TermReason]" caption="TermReason" attribute="1" defaultMemberUniqueName="[tbl_hr_data].[TermReason].[All]" allUniqueName="[tbl_hr_data].[TermReason].[All]" dimensionUniqueName="[tbl_hr_data]" displayFolder="" count="0" memberValueDatatype="130" unbalanced="0"/>
    <cacheHierarchy uniqueName="[tbl_hr_data].[EmploymentStatus]" caption="EmploymentStatus" attribute="1" defaultMemberUniqueName="[tbl_hr_data].[EmploymentStatus].[All]" allUniqueName="[tbl_hr_data].[EmploymentStatus].[All]" dimensionUniqueName="[tbl_hr_data]" displayFolder="" count="0" memberValueDatatype="130" unbalanced="0"/>
    <cacheHierarchy uniqueName="[tbl_hr_data].[Department]" caption="Department" attribute="1" defaultMemberUniqueName="[tbl_hr_data].[Department].[All]" allUniqueName="[tbl_hr_data].[Department].[All]" dimensionUniqueName="[tbl_hr_data]" displayFolder="" count="0" memberValueDatatype="130" unbalanced="0"/>
    <cacheHierarchy uniqueName="[tbl_hr_data].[ManagerName]" caption="ManagerName" attribute="1" defaultMemberUniqueName="[tbl_hr_data].[ManagerName].[All]" allUniqueName="[tbl_hr_data].[ManagerName].[All]" dimensionUniqueName="[tbl_hr_data]" displayFolder="" count="0" memberValueDatatype="130" unbalanced="0"/>
    <cacheHierarchy uniqueName="[tbl_hr_data].[ManagerID]" caption="ManagerID" attribute="1" defaultMemberUniqueName="[tbl_hr_data].[ManagerID].[All]" allUniqueName="[tbl_hr_data].[ManagerID].[All]" dimensionUniqueName="[tbl_hr_data]" displayFolder="" count="0" memberValueDatatype="20" unbalanced="0"/>
    <cacheHierarchy uniqueName="[tbl_hr_data].[RecruitmentSource]" caption="RecruitmentSource" attribute="1" defaultMemberUniqueName="[tbl_hr_data].[RecruitmentSource].[All]" allUniqueName="[tbl_hr_data].[RecruitmentSource].[All]" dimensionUniqueName="[tbl_hr_data]" displayFolder="" count="0" memberValueDatatype="130" unbalanced="0"/>
    <cacheHierarchy uniqueName="[tbl_hr_data].[PerformanceScore]" caption="PerformanceScore" attribute="1" defaultMemberUniqueName="[tbl_hr_data].[PerformanceScore].[All]" allUniqueName="[tbl_hr_data].[PerformanceScore].[All]" dimensionUniqueName="[tbl_hr_data]" displayFolder="" count="0" memberValueDatatype="130" unbalanced="0"/>
    <cacheHierarchy uniqueName="[tbl_hr_data].[EngagementSurvey]" caption="EngagementSurvey" attribute="1" defaultMemberUniqueName="[tbl_hr_data].[EngagementSurvey].[All]" allUniqueName="[tbl_hr_data].[EngagementSurvey].[All]" dimensionUniqueName="[tbl_hr_data]" displayFolder="" count="0" memberValueDatatype="5" unbalanced="0"/>
    <cacheHierarchy uniqueName="[tbl_hr_data].[EmpSatisfaction]" caption="EmpSatisfaction" attribute="1" defaultMemberUniqueName="[tbl_hr_data].[EmpSatisfaction].[All]" allUniqueName="[tbl_hr_data].[EmpSatisfaction].[All]" dimensionUniqueName="[tbl_hr_data]" displayFolder="" count="0" memberValueDatatype="20" unbalanced="0"/>
    <cacheHierarchy uniqueName="[tbl_hr_data].[SpecialProjectsCount]" caption="SpecialProjectsCount" attribute="1" defaultMemberUniqueName="[tbl_hr_data].[SpecialProjectsCount].[All]" allUniqueName="[tbl_hr_data].[SpecialProjectsCount].[All]" dimensionUniqueName="[tbl_hr_data]" displayFolder="" count="0" memberValueDatatype="20" unbalanced="0"/>
    <cacheHierarchy uniqueName="[tbl_hr_data].[LastPerformanceReview_Date]" caption="LastPerformanceReview_Date" attribute="1" time="1" defaultMemberUniqueName="[tbl_hr_data].[LastPerformanceReview_Date].[All]" allUniqueName="[tbl_hr_data].[LastPerformanceReview_Date].[All]" dimensionUniqueName="[tbl_hr_data]" displayFolder="" count="0" memberValueDatatype="7" unbalanced="0"/>
    <cacheHierarchy uniqueName="[tbl_hr_data].[Original DS]" caption="Original DS" attribute="1" defaultMemberUniqueName="[tbl_hr_data].[Original DS].[All]" allUniqueName="[tbl_hr_data].[Original DS].[All]" dimensionUniqueName="[tbl_hr_data]" displayFolder="" count="0" memberValueDatatype="130" unbalanced="0"/>
    <cacheHierarchy uniqueName="[tbl_perf].[PerfID]" caption="PerfID" attribute="1" defaultMemberUniqueName="[tbl_perf].[PerfID].[All]" allUniqueName="[tbl_perf].[PerfID].[All]" dimensionUniqueName="[tbl_perf]" displayFolder="" count="0" memberValueDatatype="20" unbalanced="0"/>
    <cacheHierarchy uniqueName="[tbl_perf].[EmpID]" caption="EmpID" attribute="1" defaultMemberUniqueName="[tbl_perf].[EmpID].[All]" allUniqueName="[tbl_perf].[EmpID].[All]" dimensionUniqueName="[tbl_perf]" displayFolder="" count="0" memberValueDatatype="20" unbalanced="0"/>
    <cacheHierarchy uniqueName="[tbl_perf].[Rating]" caption="Rating" attribute="1" defaultMemberUniqueName="[tbl_perf].[Rating].[All]" allUniqueName="[tbl_perf].[Rating].[All]" dimensionUniqueName="[tbl_perf]" displayFolder="" count="0" memberValueDatatype="20" unbalanced="0"/>
    <cacheHierarchy uniqueName="[tbl_perf].[PerfDate]" caption="PerfDate" attribute="1" time="1" defaultMemberUniqueName="[tbl_perf].[PerfDate].[All]" allUniqueName="[tbl_perf].[PerfDate].[All]" dimensionUniqueName="[tbl_perf]" displayFolder="" count="0" memberValueDatatype="7" unbalanced="0"/>
    <cacheHierarchy uniqueName="[Measures].[__XL_Count tbl_hr_data]" caption="__XL_Count tbl_hr_data" measure="1" displayFolder="" measureGroup="tbl_hr_data" count="0" hidden="1"/>
    <cacheHierarchy uniqueName="[Measures].[__XL_Count tbl_employee]" caption="__XL_Count tbl_employee" measure="1" displayFolder="" measureGroup="tbl_employee" count="0" hidden="1"/>
    <cacheHierarchy uniqueName="[Measures].[__XL_Count tbl_action]" caption="__XL_Count tbl_action" measure="1" displayFolder="" measureGroup="tbl_action" count="0" hidden="1"/>
    <cacheHierarchy uniqueName="[Measures].[__XL_Count tbl_perf]" caption="__XL_Count tbl_perf" measure="1" displayFolder="" measureGroup="tbl_perf" count="0" hidden="1"/>
    <cacheHierarchy uniqueName="[Measures].[__No measures defined]" caption="__No measures defined" measure="1" displayFolder="" count="0" hidden="1"/>
    <cacheHierarchy uniqueName="[Measures].[Sum of EmpID]" caption="Sum of EmpID" measure="1" displayFolder="" measureGroup="tbl_hr_data" count="0" hidden="1">
      <extLst>
        <ext xmlns:x15="http://schemas.microsoft.com/office/spreadsheetml/2010/11/main" uri="{B97F6D7D-B522-45F9-BDA1-12C45D357490}">
          <x15:cacheHierarchy aggregatedColumn="17"/>
        </ext>
      </extLst>
    </cacheHierarchy>
    <cacheHierarchy uniqueName="[Measures].[Count of EmpID]" caption="Count of EmpID" measure="1" displayFolder="" measureGroup="tbl_hr_data" count="0" hidden="1">
      <extLst>
        <ext xmlns:x15="http://schemas.microsoft.com/office/spreadsheetml/2010/11/main" uri="{B97F6D7D-B522-45F9-BDA1-12C45D357490}">
          <x15:cacheHierarchy aggregatedColumn="17"/>
        </ext>
      </extLst>
    </cacheHierarchy>
    <cacheHierarchy uniqueName="[Measures].[Sum of Termd]" caption="Sum of Termd" measure="1" displayFolder="" measureGroup="tbl_hr_data" count="0" hidden="1">
      <extLst>
        <ext xmlns:x15="http://schemas.microsoft.com/office/spreadsheetml/2010/11/main" uri="{B97F6D7D-B522-45F9-BDA1-12C45D357490}">
          <x15:cacheHierarchy aggregatedColumn="26"/>
        </ext>
      </extLst>
    </cacheHierarchy>
    <cacheHierarchy uniqueName="[Measures].[Average of Termd]" caption="Average of Termd" measure="1" displayFolder="" measureGroup="tbl_hr_data" count="0" hidden="1">
      <extLst>
        <ext xmlns:x15="http://schemas.microsoft.com/office/spreadsheetml/2010/11/main" uri="{B97F6D7D-B522-45F9-BDA1-12C45D357490}">
          <x15:cacheHierarchy aggregatedColumn="26"/>
        </ext>
      </extLst>
    </cacheHierarchy>
    <cacheHierarchy uniqueName="[Measures].[Count of TermDt]" caption="Count of TermDt" measure="1" displayFolder="" measureGroup="tbl_employee" count="0" hidden="1">
      <extLst>
        <ext xmlns:x15="http://schemas.microsoft.com/office/spreadsheetml/2010/11/main" uri="{B97F6D7D-B522-45F9-BDA1-12C45D357490}">
          <x15:cacheHierarchy aggregatedColumn="6"/>
        </ext>
      </extLst>
    </cacheHierarchy>
    <cacheHierarchy uniqueName="[Measures].[Sum of EmpID 2]" caption="Sum of EmpID 2" measure="1" displayFolder="" measureGroup="tbl_action" count="0" hidden="1">
      <extLst>
        <ext xmlns:x15="http://schemas.microsoft.com/office/spreadsheetml/2010/11/main" uri="{B97F6D7D-B522-45F9-BDA1-12C45D357490}">
          <x15:cacheHierarchy aggregatedColumn="1"/>
        </ext>
      </extLst>
    </cacheHierarchy>
    <cacheHierarchy uniqueName="[Measures].[Sum of EmpID 3]" caption="Sum of EmpID 3" measure="1" displayFolder="" measureGroup="tbl_perf" count="0" hidden="1">
      <extLst>
        <ext xmlns:x15="http://schemas.microsoft.com/office/spreadsheetml/2010/11/main" uri="{B97F6D7D-B522-45F9-BDA1-12C45D357490}">
          <x15:cacheHierarchy aggregatedColumn="52"/>
        </ext>
      </extLst>
    </cacheHierarchy>
    <cacheHierarchy uniqueName="[Measures].[Sum of Length of Service]" caption="Sum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Average of Length of Service]" caption="Average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Max of Length of Service]" caption="Max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Count of Value of Employee]" caption="Count of Value of Employee" measure="1" displayFolder="" measureGroup="tbl_employee" count="0" hidden="1">
      <extLst>
        <ext xmlns:x15="http://schemas.microsoft.com/office/spreadsheetml/2010/11/main" uri="{B97F6D7D-B522-45F9-BDA1-12C45D357490}">
          <x15:cacheHierarchy aggregatedColumn="15"/>
        </ext>
      </extLst>
    </cacheHierarchy>
    <cacheHierarchy uniqueName="[Measures].[Average of Value of Employee]" caption="Average of Value of Employee" measure="1" displayFolder="" measureGroup="tbl_employee" count="0" hidden="1">
      <extLst>
        <ext xmlns:x15="http://schemas.microsoft.com/office/spreadsheetml/2010/11/main" uri="{B97F6D7D-B522-45F9-BDA1-12C45D357490}">
          <x15:cacheHierarchy aggregatedColumn="15"/>
        </ext>
      </extLst>
    </cacheHierarchy>
    <cacheHierarchy uniqueName="[Measures].[Sum of EmpID 4]" caption="Sum of EmpID 4" measure="1" displayFolder="" measureGroup="tbl_employee" count="0" hidden="1">
      <extLst>
        <ext xmlns:x15="http://schemas.microsoft.com/office/spreadsheetml/2010/11/main" uri="{B97F6D7D-B522-45F9-BDA1-12C45D357490}">
          <x15:cacheHierarchy aggregatedColumn="3"/>
        </ext>
      </extLst>
    </cacheHierarchy>
    <cacheHierarchy uniqueName="[Measures].[Count of EmpID 2]" caption="Count of EmpID 2" measure="1" displayFolder="" measureGroup="tbl_employee"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tbl_employee" count="0" hidden="1">
      <extLst>
        <ext xmlns:x15="http://schemas.microsoft.com/office/spreadsheetml/2010/11/main" uri="{B97F6D7D-B522-45F9-BDA1-12C45D357490}">
          <x15:cacheHierarchy aggregatedColumn="12"/>
        </ext>
      </extLst>
    </cacheHierarchy>
    <cacheHierarchy uniqueName="[Measures].[Sum of Level]" caption="Sum of Level" measure="1" displayFolder="" measureGroup="tbl_employee" count="0" hidden="1">
      <extLst>
        <ext xmlns:x15="http://schemas.microsoft.com/office/spreadsheetml/2010/11/main" uri="{B97F6D7D-B522-45F9-BDA1-12C45D357490}">
          <x15:cacheHierarchy aggregatedColumn="14"/>
        </ext>
      </extLst>
    </cacheHierarchy>
    <cacheHierarchy uniqueName="[Measures].[Count of Level]" caption="Count of Level" measure="1" displayFolder="" measureGroup="tbl_employee"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tbl_employee" count="0" hidden="1">
      <extLst>
        <ext xmlns:x15="http://schemas.microsoft.com/office/spreadsheetml/2010/11/main" uri="{B97F6D7D-B522-45F9-BDA1-12C45D357490}">
          <x15:cacheHierarchy aggregatedColumn="12"/>
        </ext>
      </extLst>
    </cacheHierarchy>
    <cacheHierarchy uniqueName="[Measures].[Sum of PerfScoreID]" caption="Sum of PerfScoreID" measure="1" displayFolder="" measureGroup="tbl_hr_data" count="0" hidden="1">
      <extLst>
        <ext xmlns:x15="http://schemas.microsoft.com/office/spreadsheetml/2010/11/main" uri="{B97F6D7D-B522-45F9-BDA1-12C45D357490}">
          <x15:cacheHierarchy aggregatedColumn="23"/>
        </ext>
      </extLst>
    </cacheHierarchy>
    <cacheHierarchy uniqueName="[Measures].[Count of Department]" caption="Count of Department" measure="1" displayFolder="" measureGroup="tbl_hr_data" count="0" hidden="1">
      <extLst>
        <ext xmlns:x15="http://schemas.microsoft.com/office/spreadsheetml/2010/11/main" uri="{B97F6D7D-B522-45F9-BDA1-12C45D357490}">
          <x15:cacheHierarchy aggregatedColumn="41"/>
        </ext>
      </extLst>
    </cacheHierarchy>
    <cacheHierarchy uniqueName="[Measures].[Sum of EngagementSurvey]" caption="Sum of EngagementSurvey" measure="1" displayFolder="" measureGroup="tbl_hr_data" count="0" hidden="1">
      <extLst>
        <ext xmlns:x15="http://schemas.microsoft.com/office/spreadsheetml/2010/11/main" uri="{B97F6D7D-B522-45F9-BDA1-12C45D357490}">
          <x15:cacheHierarchy aggregatedColumn="46"/>
        </ext>
      </extLst>
    </cacheHierarchy>
    <cacheHierarchy uniqueName="[Measures].[Average of EngagementSurvey]" caption="Average of EngagementSurvey" measure="1" displayFolder="" measureGroup="tbl_hr_data" count="0" oneField="1" hidden="1">
      <fieldsUsage count="1">
        <fieldUsage x="5"/>
      </fieldsUsage>
      <extLst>
        <ext xmlns:x15="http://schemas.microsoft.com/office/spreadsheetml/2010/11/main" uri="{B97F6D7D-B522-45F9-BDA1-12C45D357490}">
          <x15:cacheHierarchy aggregatedColumn="46"/>
        </ext>
      </extLst>
    </cacheHierarchy>
    <cacheHierarchy uniqueName="[Measures].[Sum of EmpSatisfaction]" caption="Sum of EmpSatisfaction" measure="1" displayFolder="" measureGroup="tbl_hr_data" count="0" hidden="1">
      <extLst>
        <ext xmlns:x15="http://schemas.microsoft.com/office/spreadsheetml/2010/11/main" uri="{B97F6D7D-B522-45F9-BDA1-12C45D357490}">
          <x15:cacheHierarchy aggregatedColumn="47"/>
        </ext>
      </extLst>
    </cacheHierarchy>
    <cacheHierarchy uniqueName="[Measures].[Average of EmpSatisfaction]" caption="Average of EmpSatisfaction" measure="1" displayFolder="" measureGroup="tbl_hr_data" count="0" hidden="1">
      <extLst>
        <ext xmlns:x15="http://schemas.microsoft.com/office/spreadsheetml/2010/11/main" uri="{B97F6D7D-B522-45F9-BDA1-12C45D357490}">
          <x15:cacheHierarchy aggregatedColumn="47"/>
        </ext>
      </extLst>
    </cacheHierarchy>
    <cacheHierarchy uniqueName="[Measures].[Sum of PayRate]" caption="Sum of PayRate" measure="1" displayFolder="" measureGroup="tbl_hr_data" count="0" oneField="1" hidden="1">
      <fieldsUsage count="1">
        <fieldUsage x="2"/>
      </fieldsUsage>
      <extLst>
        <ext xmlns:x15="http://schemas.microsoft.com/office/spreadsheetml/2010/11/main" uri="{B97F6D7D-B522-45F9-BDA1-12C45D357490}">
          <x15:cacheHierarchy aggregatedColumn="25"/>
        </ext>
      </extLst>
    </cacheHierarchy>
    <cacheHierarchy uniqueName="[Measures].[Count of Position]" caption="Count of Position" measure="1" displayFolder="" measureGroup="tbl_hr_data" count="0" oneField="1" hidden="1">
      <fieldsUsage count="1">
        <fieldUsage x="3"/>
      </fieldsUsage>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tbl_action" uniqueName="[tbl_action]" caption="tbl_action"/>
    <dimension name="tbl_employee" uniqueName="[tbl_employee]" caption="tbl_employee"/>
    <dimension name="tbl_hr_data" uniqueName="[tbl_hr_data]" caption="tbl_hr_data"/>
    <dimension name="tbl_perf" uniqueName="[tbl_perf]" caption="tbl_perf"/>
  </dimensions>
  <measureGroups count="4">
    <measureGroup name="tbl_action" caption="tbl_action"/>
    <measureGroup name="tbl_employee" caption="tbl_employee"/>
    <measureGroup name="tbl_hr_data" caption="tbl_hr_data"/>
    <measureGroup name="tbl_perf" caption="tbl_perf"/>
  </measureGroups>
  <maps count="9">
    <map measureGroup="0" dimension="1"/>
    <map measureGroup="0" dimension="2"/>
    <map measureGroup="0" dimension="3"/>
    <map measureGroup="1" dimension="2"/>
    <map measureGroup="2"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TARIF" refreshedDate="45604.758824537035" backgroundQuery="1" createdVersion="7" refreshedVersion="7" minRefreshableVersion="3" recordCount="0" supportSubquery="1" supportAdvancedDrill="1" xr:uid="{8589DB32-C1FE-4B06-879E-48233E0609A5}">
  <cacheSource type="external" connectionId="6"/>
  <cacheFields count="3">
    <cacheField name="[tbl_hr_data].[MarriedID].[MarriedID]" caption="MarriedID" numFmtId="0" hierarchy="18" level="1">
      <sharedItems count="2">
        <s v="Married"/>
        <s v="Single"/>
      </sharedItems>
    </cacheField>
    <cacheField name="[tbl_hr_data].[Department].[Department]" caption="Department" numFmtId="0" hierarchy="41" level="1">
      <sharedItems count="6">
        <s v="Admin Offices"/>
        <s v="Executive Office"/>
        <s v="IT/IS"/>
        <s v="Production"/>
        <s v="Sales"/>
        <s v="Software Engineering"/>
      </sharedItems>
    </cacheField>
    <cacheField name="[Measures].[Count of EmpID]" caption="Count of EmpID" numFmtId="0" hierarchy="61" level="32767"/>
  </cacheFields>
  <cacheHierarchies count="86">
    <cacheHierarchy uniqueName="[tbl_action].[ActID]" caption="ActID" attribute="1" defaultMemberUniqueName="[tbl_action].[ActID].[All]" allUniqueName="[tbl_action].[ActID].[All]" dimensionUniqueName="[tbl_action]" displayFolder="" count="0" memberValueDatatype="20" unbalanced="0"/>
    <cacheHierarchy uniqueName="[tbl_action].[EmpID]" caption="EmpID" attribute="1" defaultMemberUniqueName="[tbl_action].[EmpID].[All]" allUniqueName="[tbl_action].[EmpID].[All]" dimensionUniqueName="[tbl_action]" displayFolder="" count="0" memberValueDatatype="20" unbalanced="0"/>
    <cacheHierarchy uniqueName="[tbl_action].[EffectiveDt]" caption="EffectiveDt" attribute="1" time="1" defaultMemberUniqueName="[tbl_action].[EffectiveDt].[All]" allUniqueName="[tbl_action].[EffectiveDt].[All]" dimensionUniqueName="[tbl_action]" displayFolder="" count="0" memberValueDatatype="7" unbalanced="0"/>
    <cacheHierarchy uniqueName="[tbl_employee].[EmpID]" caption="EmpID" attribute="1" defaultMemberUniqueName="[tbl_employee].[EmpID].[All]" allUniqueName="[tbl_employee].[EmpID].[All]" dimensionUniqueName="[tbl_employee]" displayFolder="" count="0" memberValueDatatype="20" unbalanced="0"/>
    <cacheHierarchy uniqueName="[tbl_employee].[EmpName]" caption="EmpName" attribute="1" defaultMemberUniqueName="[tbl_employee].[EmpName].[All]" allUniqueName="[tbl_employee].[EmpName].[All]" dimensionUniqueName="[tbl_employee]" displayFolder="" count="0" memberValueDatatype="130" unbalanced="0"/>
    <cacheHierarchy uniqueName="[tbl_employee].[EngDt]" caption="EngDt" attribute="1" time="1" defaultMemberUniqueName="[tbl_employee].[EngDt].[All]" allUniqueName="[tbl_employee].[EngDt].[All]" dimensionUniqueName="[tbl_employee]" displayFolder="" count="0" memberValueDatatype="7" unbalanced="0"/>
    <cacheHierarchy uniqueName="[tbl_employee].[TermDt]" caption="TermDt" attribute="1" time="1" defaultMemberUniqueName="[tbl_employee].[TermDt].[All]" allUniqueName="[tbl_employee].[TermDt].[All]" dimensionUniqueName="[tbl_employee]" displayFolder="" count="0" memberValueDatatype="7" unbalanced="0"/>
    <cacheHierarchy uniqueName="[tbl_employee].[DepID]" caption="DepID" attribute="1" defaultMemberUniqueName="[tbl_employee].[DepID].[All]" allUniqueName="[tbl_employee].[DepID].[All]" dimensionUniqueName="[tbl_employee]" displayFolder="" count="0" memberValueDatatype="20" unbalanced="0"/>
    <cacheHierarchy uniqueName="[tbl_employee].[GenderID]" caption="GenderID" attribute="1" defaultMemberUniqueName="[tbl_employee].[GenderID].[All]" allUniqueName="[tbl_employee].[GenderID].[All]" dimensionUniqueName="[tbl_employee]" displayFolder="" count="0" memberValueDatatype="20" unbalanced="0"/>
    <cacheHierarchy uniqueName="[tbl_employee].[RaceID]" caption="RaceID" attribute="1" defaultMemberUniqueName="[tbl_employee].[RaceID].[All]" allUniqueName="[tbl_employee].[RaceID].[All]" dimensionUniqueName="[tbl_employee]" displayFolder="" count="0" memberValueDatatype="20" unbalanced="0"/>
    <cacheHierarchy uniqueName="[tbl_employee].[MgrID]" caption="MgrID" attribute="1" defaultMemberUniqueName="[tbl_employee].[MgrID].[All]" allUniqueName="[tbl_employee].[MgrID].[All]" dimensionUniqueName="[tbl_employee]" displayFolder="" count="0" memberValueDatatype="20" unbalanced="0"/>
    <cacheHierarchy uniqueName="[tbl_employee].[DOB]" caption="DOB" attribute="1" time="1" defaultMemberUniqueName="[tbl_employee].[DOB].[All]" allUniqueName="[tbl_employee].[DOB].[All]" dimensionUniqueName="[tbl_employee]" displayFolder="" count="0" memberValueDatatype="7" unbalanced="0"/>
    <cacheHierarchy uniqueName="[tbl_employee].[Age]" caption="Age" attribute="1" defaultMemberUniqueName="[tbl_employee].[Age].[All]" allUniqueName="[tbl_employee].[Age].[All]" dimensionUniqueName="[tbl_employee]" displayFolder="" count="0" memberValueDatatype="20" unbalanced="0"/>
    <cacheHierarchy uniqueName="[tbl_employee].[Length of Service]" caption="Length of Service" attribute="1" defaultMemberUniqueName="[tbl_employee].[Length of Service].[All]" allUniqueName="[tbl_employee].[Length of Service].[All]" dimensionUniqueName="[tbl_employee]" displayFolder="" count="0" memberValueDatatype="5" unbalanced="0"/>
    <cacheHierarchy uniqueName="[tbl_employee].[Level]" caption="Level" attribute="1" defaultMemberUniqueName="[tbl_employee].[Level].[All]" allUniqueName="[tbl_employee].[Level].[All]" dimensionUniqueName="[tbl_employee]" displayFolder="" count="0" memberValueDatatype="20" unbalanced="0"/>
    <cacheHierarchy uniqueName="[tbl_employee].[Value of Employee]" caption="Value of Employee" attribute="1" defaultMemberUniqueName="[tbl_employee].[Value of Employee].[All]" allUniqueName="[tbl_employee].[Value of Employee].[All]" dimensionUniqueName="[tbl_employee]" displayFolder="" count="0" memberValueDatatype="130" unbalanced="0"/>
    <cacheHierarchy uniqueName="[tbl_hr_data].[Employee_Name]" caption="Employee_Name" attribute="1" defaultMemberUniqueName="[tbl_hr_data].[Employee_Name].[All]" allUniqueName="[tbl_hr_data].[Employee_Name].[All]" dimensionUniqueName="[tbl_hr_data]" displayFolder="" count="0" memberValueDatatype="130" unbalanced="0"/>
    <cacheHierarchy uniqueName="[tbl_hr_data].[EmpID]" caption="EmpID" attribute="1" defaultMemberUniqueName="[tbl_hr_data].[EmpID].[All]" allUniqueName="[tbl_hr_data].[EmpID].[All]" dimensionUniqueName="[tbl_hr_data]" displayFolder="" count="0" memberValueDatatype="5" unbalanced="0"/>
    <cacheHierarchy uniqueName="[tbl_hr_data].[MarriedID]" caption="MarriedID" attribute="1" defaultMemberUniqueName="[tbl_hr_data].[MarriedID].[All]" allUniqueName="[tbl_hr_data].[MarriedID].[All]" dimensionUniqueName="[tbl_hr_data]" displayFolder="" count="2" memberValueDatatype="130" unbalanced="0">
      <fieldsUsage count="2">
        <fieldUsage x="-1"/>
        <fieldUsage x="0"/>
      </fieldsUsage>
    </cacheHierarchy>
    <cacheHierarchy uniqueName="[tbl_hr_data].[MaritalStatusID]" caption="MaritalStatusID" attribute="1" defaultMemberUniqueName="[tbl_hr_data].[MaritalStatusID].[All]" allUniqueName="[tbl_hr_data].[MaritalStatusID].[All]" dimensionUniqueName="[tbl_hr_data]" displayFolder="" count="0" memberValueDatatype="20" unbalanced="0"/>
    <cacheHierarchy uniqueName="[tbl_hr_data].[GenderID]" caption="GenderID" attribute="1" defaultMemberUniqueName="[tbl_hr_data].[GenderID].[All]" allUniqueName="[tbl_hr_data].[GenderID].[All]" dimensionUniqueName="[tbl_hr_data]" displayFolder="" count="0" memberValueDatatype="130" unbalanced="0"/>
    <cacheHierarchy uniqueName="[tbl_hr_data].[EmpStatusID]" caption="EmpStatusID" attribute="1" defaultMemberUniqueName="[tbl_hr_data].[EmpStatusID].[All]" allUniqueName="[tbl_hr_data].[EmpStatusID].[All]" dimensionUniqueName="[tbl_hr_data]" displayFolder="" count="0" memberValueDatatype="20" unbalanced="0"/>
    <cacheHierarchy uniqueName="[tbl_hr_data].[DeptID]" caption="DeptID" attribute="1" defaultMemberUniqueName="[tbl_hr_data].[DeptID].[All]" allUniqueName="[tbl_hr_data].[DeptID].[All]" dimensionUniqueName="[tbl_hr_data]" displayFolder="" count="0" memberValueDatatype="20" unbalanced="0"/>
    <cacheHierarchy uniqueName="[tbl_hr_data].[PerfScoreID]" caption="PerfScoreID" attribute="1" defaultMemberUniqueName="[tbl_hr_data].[PerfScoreID].[All]" allUniqueName="[tbl_hr_data].[PerfScoreID].[All]" dimensionUniqueName="[tbl_hr_data]" displayFolder="" count="0" memberValueDatatype="20" unbalanced="0"/>
    <cacheHierarchy uniqueName="[tbl_hr_data].[FromDiversityJobFairID]" caption="FromDiversityJobFairID" attribute="1" defaultMemberUniqueName="[tbl_hr_data].[FromDiversityJobFairID].[All]" allUniqueName="[tbl_hr_data].[FromDiversityJobFairID].[All]" dimensionUniqueName="[tbl_hr_data]" displayFolder="" count="0" memberValueDatatype="20" unbalanced="0"/>
    <cacheHierarchy uniqueName="[tbl_hr_data].[PayRate]" caption="PayRate" attribute="1" defaultMemberUniqueName="[tbl_hr_data].[PayRate].[All]" allUniqueName="[tbl_hr_data].[PayRate].[All]" dimensionUniqueName="[tbl_hr_data]" displayFolder="" count="0" memberValueDatatype="5" unbalanced="0"/>
    <cacheHierarchy uniqueName="[tbl_hr_data].[Termd]" caption="Termd" attribute="1" defaultMemberUniqueName="[tbl_hr_data].[Termd].[All]" allUniqueName="[tbl_hr_data].[Termd].[All]" dimensionUniqueName="[tbl_hr_data]" displayFolder="" count="0" memberValueDatatype="20" unbalanced="0"/>
    <cacheHierarchy uniqueName="[tbl_hr_data].[PositionID]" caption="PositionID" attribute="1" defaultMemberUniqueName="[tbl_hr_data].[PositionID].[All]" allUniqueName="[tbl_hr_data].[PositionID].[All]" dimensionUniqueName="[tbl_hr_data]" displayFolder="" count="0" memberValueDatatype="20" unbalanced="0"/>
    <cacheHierarchy uniqueName="[tbl_hr_data].[Position]" caption="Position" attribute="1" defaultMemberUniqueName="[tbl_hr_data].[Position].[All]" allUniqueName="[tbl_hr_data].[Position].[All]" dimensionUniqueName="[tbl_hr_data]" displayFolder="" count="0" memberValueDatatype="130" unbalanced="0"/>
    <cacheHierarchy uniqueName="[tbl_hr_data].[State]" caption="State" attribute="1" defaultMemberUniqueName="[tbl_hr_data].[State].[All]" allUniqueName="[tbl_hr_data].[State].[All]" dimensionUniqueName="[tbl_hr_data]" displayFolder="" count="0" memberValueDatatype="130" unbalanced="0"/>
    <cacheHierarchy uniqueName="[tbl_hr_data].[Zip]" caption="Zip" attribute="1" defaultMemberUniqueName="[tbl_hr_data].[Zip].[All]" allUniqueName="[tbl_hr_data].[Zip].[All]" dimensionUniqueName="[tbl_hr_data]" displayFolder="" count="0" memberValueDatatype="20" unbalanced="0"/>
    <cacheHierarchy uniqueName="[tbl_hr_data].[DOB]" caption="DOB" attribute="1" time="1" defaultMemberUniqueName="[tbl_hr_data].[DOB].[All]" allUniqueName="[tbl_hr_data].[DOB].[All]" dimensionUniqueName="[tbl_hr_data]" displayFolder="" count="0" memberValueDatatype="7" unbalanced="0"/>
    <cacheHierarchy uniqueName="[tbl_hr_data].[Sex]" caption="Sex" attribute="1" defaultMemberUniqueName="[tbl_hr_data].[Sex].[All]" allUniqueName="[tbl_hr_data].[Sex].[All]" dimensionUniqueName="[tbl_hr_data]" displayFolder="" count="0" memberValueDatatype="130" unbalanced="0"/>
    <cacheHierarchy uniqueName="[tbl_hr_data].[MaritalDesc]" caption="MaritalDesc" attribute="1" defaultMemberUniqueName="[tbl_hr_data].[MaritalDesc].[All]" allUniqueName="[tbl_hr_data].[MaritalDesc].[All]" dimensionUniqueName="[tbl_hr_data]" displayFolder="" count="0" memberValueDatatype="130" unbalanced="0"/>
    <cacheHierarchy uniqueName="[tbl_hr_data].[CitizenDesc]" caption="CitizenDesc" attribute="1" defaultMemberUniqueName="[tbl_hr_data].[CitizenDesc].[All]" allUniqueName="[tbl_hr_data].[CitizenDesc].[All]" dimensionUniqueName="[tbl_hr_data]" displayFolder="" count="0" memberValueDatatype="130" unbalanced="0"/>
    <cacheHierarchy uniqueName="[tbl_hr_data].[HispanicLatino]" caption="HispanicLatino" attribute="1" defaultMemberUniqueName="[tbl_hr_data].[HispanicLatino].[All]" allUniqueName="[tbl_hr_data].[HispanicLatino].[All]" dimensionUniqueName="[tbl_hr_data]" displayFolder="" count="0" memberValueDatatype="130" unbalanced="0"/>
    <cacheHierarchy uniqueName="[tbl_hr_data].[RaceDesc]" caption="RaceDesc" attribute="1" defaultMemberUniqueName="[tbl_hr_data].[RaceDesc].[All]" allUniqueName="[tbl_hr_data].[RaceDesc].[All]" dimensionUniqueName="[tbl_hr_data]" displayFolder="" count="0" memberValueDatatype="130" unbalanced="0"/>
    <cacheHierarchy uniqueName="[tbl_hr_data].[DateofHire]" caption="DateofHire" attribute="1" time="1" defaultMemberUniqueName="[tbl_hr_data].[DateofHire].[All]" allUniqueName="[tbl_hr_data].[DateofHire].[All]" dimensionUniqueName="[tbl_hr_data]" displayFolder="" count="0" memberValueDatatype="7" unbalanced="0"/>
    <cacheHierarchy uniqueName="[tbl_hr_data].[DateofTermination]" caption="DateofTermination" attribute="1" time="1" defaultMemberUniqueName="[tbl_hr_data].[DateofTermination].[All]" allUniqueName="[tbl_hr_data].[DateofTermination].[All]" dimensionUniqueName="[tbl_hr_data]" displayFolder="" count="0" memberValueDatatype="7" unbalanced="0"/>
    <cacheHierarchy uniqueName="[tbl_hr_data].[TermReason]" caption="TermReason" attribute="1" defaultMemberUniqueName="[tbl_hr_data].[TermReason].[All]" allUniqueName="[tbl_hr_data].[TermReason].[All]" dimensionUniqueName="[tbl_hr_data]" displayFolder="" count="0" memberValueDatatype="130" unbalanced="0"/>
    <cacheHierarchy uniqueName="[tbl_hr_data].[EmploymentStatus]" caption="EmploymentStatus" attribute="1" defaultMemberUniqueName="[tbl_hr_data].[EmploymentStatus].[All]" allUniqueName="[tbl_hr_data].[EmploymentStatus].[All]" dimensionUniqueName="[tbl_hr_data]" displayFolder="" count="0" memberValueDatatype="130" unbalanced="0"/>
    <cacheHierarchy uniqueName="[tbl_hr_data].[Department]" caption="Department" attribute="1" defaultMemberUniqueName="[tbl_hr_data].[Department].[All]" allUniqueName="[tbl_hr_data].[Department].[All]" dimensionUniqueName="[tbl_hr_data]" displayFolder="" count="2" memberValueDatatype="130" unbalanced="0">
      <fieldsUsage count="2">
        <fieldUsage x="-1"/>
        <fieldUsage x="1"/>
      </fieldsUsage>
    </cacheHierarchy>
    <cacheHierarchy uniqueName="[tbl_hr_data].[ManagerName]" caption="ManagerName" attribute="1" defaultMemberUniqueName="[tbl_hr_data].[ManagerName].[All]" allUniqueName="[tbl_hr_data].[ManagerName].[All]" dimensionUniqueName="[tbl_hr_data]" displayFolder="" count="0" memberValueDatatype="130" unbalanced="0"/>
    <cacheHierarchy uniqueName="[tbl_hr_data].[ManagerID]" caption="ManagerID" attribute="1" defaultMemberUniqueName="[tbl_hr_data].[ManagerID].[All]" allUniqueName="[tbl_hr_data].[ManagerID].[All]" dimensionUniqueName="[tbl_hr_data]" displayFolder="" count="0" memberValueDatatype="20" unbalanced="0"/>
    <cacheHierarchy uniqueName="[tbl_hr_data].[RecruitmentSource]" caption="RecruitmentSource" attribute="1" defaultMemberUniqueName="[tbl_hr_data].[RecruitmentSource].[All]" allUniqueName="[tbl_hr_data].[RecruitmentSource].[All]" dimensionUniqueName="[tbl_hr_data]" displayFolder="" count="0" memberValueDatatype="130" unbalanced="0"/>
    <cacheHierarchy uniqueName="[tbl_hr_data].[PerformanceScore]" caption="PerformanceScore" attribute="1" defaultMemberUniqueName="[tbl_hr_data].[PerformanceScore].[All]" allUniqueName="[tbl_hr_data].[PerformanceScore].[All]" dimensionUniqueName="[tbl_hr_data]" displayFolder="" count="0" memberValueDatatype="130" unbalanced="0"/>
    <cacheHierarchy uniqueName="[tbl_hr_data].[EngagementSurvey]" caption="EngagementSurvey" attribute="1" defaultMemberUniqueName="[tbl_hr_data].[EngagementSurvey].[All]" allUniqueName="[tbl_hr_data].[EngagementSurvey].[All]" dimensionUniqueName="[tbl_hr_data]" displayFolder="" count="0" memberValueDatatype="5" unbalanced="0"/>
    <cacheHierarchy uniqueName="[tbl_hr_data].[EmpSatisfaction]" caption="EmpSatisfaction" attribute="1" defaultMemberUniqueName="[tbl_hr_data].[EmpSatisfaction].[All]" allUniqueName="[tbl_hr_data].[EmpSatisfaction].[All]" dimensionUniqueName="[tbl_hr_data]" displayFolder="" count="0" memberValueDatatype="20" unbalanced="0"/>
    <cacheHierarchy uniqueName="[tbl_hr_data].[SpecialProjectsCount]" caption="SpecialProjectsCount" attribute="1" defaultMemberUniqueName="[tbl_hr_data].[SpecialProjectsCount].[All]" allUniqueName="[tbl_hr_data].[SpecialProjectsCount].[All]" dimensionUniqueName="[tbl_hr_data]" displayFolder="" count="0" memberValueDatatype="20" unbalanced="0"/>
    <cacheHierarchy uniqueName="[tbl_hr_data].[LastPerformanceReview_Date]" caption="LastPerformanceReview_Date" attribute="1" time="1" defaultMemberUniqueName="[tbl_hr_data].[LastPerformanceReview_Date].[All]" allUniqueName="[tbl_hr_data].[LastPerformanceReview_Date].[All]" dimensionUniqueName="[tbl_hr_data]" displayFolder="" count="0" memberValueDatatype="7" unbalanced="0"/>
    <cacheHierarchy uniqueName="[tbl_hr_data].[Original DS]" caption="Original DS" attribute="1" defaultMemberUniqueName="[tbl_hr_data].[Original DS].[All]" allUniqueName="[tbl_hr_data].[Original DS].[All]" dimensionUniqueName="[tbl_hr_data]" displayFolder="" count="0" memberValueDatatype="130" unbalanced="0"/>
    <cacheHierarchy uniqueName="[tbl_perf].[PerfID]" caption="PerfID" attribute="1" defaultMemberUniqueName="[tbl_perf].[PerfID].[All]" allUniqueName="[tbl_perf].[PerfID].[All]" dimensionUniqueName="[tbl_perf]" displayFolder="" count="0" memberValueDatatype="20" unbalanced="0"/>
    <cacheHierarchy uniqueName="[tbl_perf].[EmpID]" caption="EmpID" attribute="1" defaultMemberUniqueName="[tbl_perf].[EmpID].[All]" allUniqueName="[tbl_perf].[EmpID].[All]" dimensionUniqueName="[tbl_perf]" displayFolder="" count="0" memberValueDatatype="20" unbalanced="0"/>
    <cacheHierarchy uniqueName="[tbl_perf].[Rating]" caption="Rating" attribute="1" defaultMemberUniqueName="[tbl_perf].[Rating].[All]" allUniqueName="[tbl_perf].[Rating].[All]" dimensionUniqueName="[tbl_perf]" displayFolder="" count="0" memberValueDatatype="20" unbalanced="0"/>
    <cacheHierarchy uniqueName="[tbl_perf].[PerfDate]" caption="PerfDate" attribute="1" time="1" defaultMemberUniqueName="[tbl_perf].[PerfDate].[All]" allUniqueName="[tbl_perf].[PerfDate].[All]" dimensionUniqueName="[tbl_perf]" displayFolder="" count="0" memberValueDatatype="7" unbalanced="0"/>
    <cacheHierarchy uniqueName="[Measures].[__XL_Count tbl_hr_data]" caption="__XL_Count tbl_hr_data" measure="1" displayFolder="" measureGroup="tbl_hr_data" count="0" hidden="1"/>
    <cacheHierarchy uniqueName="[Measures].[__XL_Count tbl_employee]" caption="__XL_Count tbl_employee" measure="1" displayFolder="" measureGroup="tbl_employee" count="0" hidden="1"/>
    <cacheHierarchy uniqueName="[Measures].[__XL_Count tbl_action]" caption="__XL_Count tbl_action" measure="1" displayFolder="" measureGroup="tbl_action" count="0" hidden="1"/>
    <cacheHierarchy uniqueName="[Measures].[__XL_Count tbl_perf]" caption="__XL_Count tbl_perf" measure="1" displayFolder="" measureGroup="tbl_perf" count="0" hidden="1"/>
    <cacheHierarchy uniqueName="[Measures].[__No measures defined]" caption="__No measures defined" measure="1" displayFolder="" count="0" hidden="1"/>
    <cacheHierarchy uniqueName="[Measures].[Sum of EmpID]" caption="Sum of EmpID" measure="1" displayFolder="" measureGroup="tbl_hr_data" count="0" hidden="1">
      <extLst>
        <ext xmlns:x15="http://schemas.microsoft.com/office/spreadsheetml/2010/11/main" uri="{B97F6D7D-B522-45F9-BDA1-12C45D357490}">
          <x15:cacheHierarchy aggregatedColumn="17"/>
        </ext>
      </extLst>
    </cacheHierarchy>
    <cacheHierarchy uniqueName="[Measures].[Count of EmpID]" caption="Count of EmpID" measure="1" displayFolder="" measureGroup="tbl_hr_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Termd]" caption="Sum of Termd" measure="1" displayFolder="" measureGroup="tbl_hr_data" count="0" hidden="1">
      <extLst>
        <ext xmlns:x15="http://schemas.microsoft.com/office/spreadsheetml/2010/11/main" uri="{B97F6D7D-B522-45F9-BDA1-12C45D357490}">
          <x15:cacheHierarchy aggregatedColumn="26"/>
        </ext>
      </extLst>
    </cacheHierarchy>
    <cacheHierarchy uniqueName="[Measures].[Average of Termd]" caption="Average of Termd" measure="1" displayFolder="" measureGroup="tbl_hr_data" count="0" hidden="1">
      <extLst>
        <ext xmlns:x15="http://schemas.microsoft.com/office/spreadsheetml/2010/11/main" uri="{B97F6D7D-B522-45F9-BDA1-12C45D357490}">
          <x15:cacheHierarchy aggregatedColumn="26"/>
        </ext>
      </extLst>
    </cacheHierarchy>
    <cacheHierarchy uniqueName="[Measures].[Count of TermDt]" caption="Count of TermDt" measure="1" displayFolder="" measureGroup="tbl_employee" count="0" hidden="1">
      <extLst>
        <ext xmlns:x15="http://schemas.microsoft.com/office/spreadsheetml/2010/11/main" uri="{B97F6D7D-B522-45F9-BDA1-12C45D357490}">
          <x15:cacheHierarchy aggregatedColumn="6"/>
        </ext>
      </extLst>
    </cacheHierarchy>
    <cacheHierarchy uniqueName="[Measures].[Sum of EmpID 2]" caption="Sum of EmpID 2" measure="1" displayFolder="" measureGroup="tbl_action" count="0" hidden="1">
      <extLst>
        <ext xmlns:x15="http://schemas.microsoft.com/office/spreadsheetml/2010/11/main" uri="{B97F6D7D-B522-45F9-BDA1-12C45D357490}">
          <x15:cacheHierarchy aggregatedColumn="1"/>
        </ext>
      </extLst>
    </cacheHierarchy>
    <cacheHierarchy uniqueName="[Measures].[Sum of EmpID 3]" caption="Sum of EmpID 3" measure="1" displayFolder="" measureGroup="tbl_perf" count="0" hidden="1">
      <extLst>
        <ext xmlns:x15="http://schemas.microsoft.com/office/spreadsheetml/2010/11/main" uri="{B97F6D7D-B522-45F9-BDA1-12C45D357490}">
          <x15:cacheHierarchy aggregatedColumn="52"/>
        </ext>
      </extLst>
    </cacheHierarchy>
    <cacheHierarchy uniqueName="[Measures].[Sum of Length of Service]" caption="Sum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Average of Length of Service]" caption="Average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Max of Length of Service]" caption="Max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Count of Value of Employee]" caption="Count of Value of Employee" measure="1" displayFolder="" measureGroup="tbl_employee" count="0" hidden="1">
      <extLst>
        <ext xmlns:x15="http://schemas.microsoft.com/office/spreadsheetml/2010/11/main" uri="{B97F6D7D-B522-45F9-BDA1-12C45D357490}">
          <x15:cacheHierarchy aggregatedColumn="15"/>
        </ext>
      </extLst>
    </cacheHierarchy>
    <cacheHierarchy uniqueName="[Measures].[Average of Value of Employee]" caption="Average of Value of Employee" measure="1" displayFolder="" measureGroup="tbl_employee" count="0" hidden="1">
      <extLst>
        <ext xmlns:x15="http://schemas.microsoft.com/office/spreadsheetml/2010/11/main" uri="{B97F6D7D-B522-45F9-BDA1-12C45D357490}">
          <x15:cacheHierarchy aggregatedColumn="15"/>
        </ext>
      </extLst>
    </cacheHierarchy>
    <cacheHierarchy uniqueName="[Measures].[Sum of EmpID 4]" caption="Sum of EmpID 4" measure="1" displayFolder="" measureGroup="tbl_employee" count="0" hidden="1">
      <extLst>
        <ext xmlns:x15="http://schemas.microsoft.com/office/spreadsheetml/2010/11/main" uri="{B97F6D7D-B522-45F9-BDA1-12C45D357490}">
          <x15:cacheHierarchy aggregatedColumn="3"/>
        </ext>
      </extLst>
    </cacheHierarchy>
    <cacheHierarchy uniqueName="[Measures].[Count of EmpID 2]" caption="Count of EmpID 2" measure="1" displayFolder="" measureGroup="tbl_employee"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tbl_employee" count="0" hidden="1">
      <extLst>
        <ext xmlns:x15="http://schemas.microsoft.com/office/spreadsheetml/2010/11/main" uri="{B97F6D7D-B522-45F9-BDA1-12C45D357490}">
          <x15:cacheHierarchy aggregatedColumn="12"/>
        </ext>
      </extLst>
    </cacheHierarchy>
    <cacheHierarchy uniqueName="[Measures].[Sum of Level]" caption="Sum of Level" measure="1" displayFolder="" measureGroup="tbl_employee" count="0" hidden="1">
      <extLst>
        <ext xmlns:x15="http://schemas.microsoft.com/office/spreadsheetml/2010/11/main" uri="{B97F6D7D-B522-45F9-BDA1-12C45D357490}">
          <x15:cacheHierarchy aggregatedColumn="14"/>
        </ext>
      </extLst>
    </cacheHierarchy>
    <cacheHierarchy uniqueName="[Measures].[Count of Level]" caption="Count of Level" measure="1" displayFolder="" measureGroup="tbl_employee"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tbl_employee" count="0" hidden="1">
      <extLst>
        <ext xmlns:x15="http://schemas.microsoft.com/office/spreadsheetml/2010/11/main" uri="{B97F6D7D-B522-45F9-BDA1-12C45D357490}">
          <x15:cacheHierarchy aggregatedColumn="12"/>
        </ext>
      </extLst>
    </cacheHierarchy>
    <cacheHierarchy uniqueName="[Measures].[Sum of PerfScoreID]" caption="Sum of PerfScoreID" measure="1" displayFolder="" measureGroup="tbl_hr_data" count="0" hidden="1">
      <extLst>
        <ext xmlns:x15="http://schemas.microsoft.com/office/spreadsheetml/2010/11/main" uri="{B97F6D7D-B522-45F9-BDA1-12C45D357490}">
          <x15:cacheHierarchy aggregatedColumn="23"/>
        </ext>
      </extLst>
    </cacheHierarchy>
    <cacheHierarchy uniqueName="[Measures].[Count of Department]" caption="Count of Department" measure="1" displayFolder="" measureGroup="tbl_hr_data" count="0" hidden="1">
      <extLst>
        <ext xmlns:x15="http://schemas.microsoft.com/office/spreadsheetml/2010/11/main" uri="{B97F6D7D-B522-45F9-BDA1-12C45D357490}">
          <x15:cacheHierarchy aggregatedColumn="41"/>
        </ext>
      </extLst>
    </cacheHierarchy>
    <cacheHierarchy uniqueName="[Measures].[Sum of EngagementSurvey]" caption="Sum of EngagementSurvey" measure="1" displayFolder="" measureGroup="tbl_hr_data" count="0" hidden="1">
      <extLst>
        <ext xmlns:x15="http://schemas.microsoft.com/office/spreadsheetml/2010/11/main" uri="{B97F6D7D-B522-45F9-BDA1-12C45D357490}">
          <x15:cacheHierarchy aggregatedColumn="46"/>
        </ext>
      </extLst>
    </cacheHierarchy>
    <cacheHierarchy uniqueName="[Measures].[Average of EngagementSurvey]" caption="Average of EngagementSurvey" measure="1" displayFolder="" measureGroup="tbl_hr_data" count="0" hidden="1">
      <extLst>
        <ext xmlns:x15="http://schemas.microsoft.com/office/spreadsheetml/2010/11/main" uri="{B97F6D7D-B522-45F9-BDA1-12C45D357490}">
          <x15:cacheHierarchy aggregatedColumn="46"/>
        </ext>
      </extLst>
    </cacheHierarchy>
    <cacheHierarchy uniqueName="[Measures].[Sum of EmpSatisfaction]" caption="Sum of EmpSatisfaction" measure="1" displayFolder="" measureGroup="tbl_hr_data" count="0" hidden="1">
      <extLst>
        <ext xmlns:x15="http://schemas.microsoft.com/office/spreadsheetml/2010/11/main" uri="{B97F6D7D-B522-45F9-BDA1-12C45D357490}">
          <x15:cacheHierarchy aggregatedColumn="47"/>
        </ext>
      </extLst>
    </cacheHierarchy>
    <cacheHierarchy uniqueName="[Measures].[Average of EmpSatisfaction]" caption="Average of EmpSatisfaction" measure="1" displayFolder="" measureGroup="tbl_hr_data" count="0" hidden="1">
      <extLst>
        <ext xmlns:x15="http://schemas.microsoft.com/office/spreadsheetml/2010/11/main" uri="{B97F6D7D-B522-45F9-BDA1-12C45D357490}">
          <x15:cacheHierarchy aggregatedColumn="47"/>
        </ext>
      </extLst>
    </cacheHierarchy>
    <cacheHierarchy uniqueName="[Measures].[Sum of PayRate]" caption="Sum of PayRate" measure="1" displayFolder="" measureGroup="tbl_hr_data" count="0" hidden="1">
      <extLst>
        <ext xmlns:x15="http://schemas.microsoft.com/office/spreadsheetml/2010/11/main" uri="{B97F6D7D-B522-45F9-BDA1-12C45D357490}">
          <x15:cacheHierarchy aggregatedColumn="25"/>
        </ext>
      </extLst>
    </cacheHierarchy>
    <cacheHierarchy uniqueName="[Measures].[Count of Position]" caption="Count of Position" measure="1" displayFolder="" measureGroup="tbl_hr_data"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tbl_action" uniqueName="[tbl_action]" caption="tbl_action"/>
    <dimension name="tbl_employee" uniqueName="[tbl_employee]" caption="tbl_employee"/>
    <dimension name="tbl_hr_data" uniqueName="[tbl_hr_data]" caption="tbl_hr_data"/>
    <dimension name="tbl_perf" uniqueName="[tbl_perf]" caption="tbl_perf"/>
  </dimensions>
  <measureGroups count="4">
    <measureGroup name="tbl_action" caption="tbl_action"/>
    <measureGroup name="tbl_employee" caption="tbl_employee"/>
    <measureGroup name="tbl_hr_data" caption="tbl_hr_data"/>
    <measureGroup name="tbl_perf" caption="tbl_perf"/>
  </measureGroups>
  <maps count="9">
    <map measureGroup="0" dimension="1"/>
    <map measureGroup="0" dimension="2"/>
    <map measureGroup="0" dimension="3"/>
    <map measureGroup="1" dimension="2"/>
    <map measureGroup="2"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TARIF" refreshedDate="45604.762647453703" backgroundQuery="1" createdVersion="7" refreshedVersion="7" minRefreshableVersion="3" recordCount="0" supportSubquery="1" supportAdvancedDrill="1" xr:uid="{B224F55C-53BA-4346-BC5F-909A7B60F38B}">
  <cacheSource type="external" connectionId="6"/>
  <cacheFields count="4">
    <cacheField name="[tbl_hr_data].[Department].[Department]" caption="Department" numFmtId="0" hierarchy="41" level="1">
      <sharedItems count="6">
        <s v="Admin Offices"/>
        <s v="Executive Office"/>
        <s v="IT/IS"/>
        <s v="Production"/>
        <s v="Sales"/>
        <s v="Software Engineering"/>
      </sharedItems>
    </cacheField>
    <cacheField name="[tbl_hr_data].[Sex].[Sex]" caption="Sex" numFmtId="0" hierarchy="32" level="1">
      <sharedItems containsSemiMixedTypes="0" containsNonDate="0" containsString="0"/>
    </cacheField>
    <cacheField name="[Measures].[Average of EngagementSurvey]" caption="Average of EngagementSurvey" numFmtId="0" hierarchy="81" level="32767"/>
    <cacheField name="[Measures].[Average of EmpSatisfaction]" caption="Average of EmpSatisfaction" numFmtId="0" hierarchy="83" level="32767"/>
  </cacheFields>
  <cacheHierarchies count="86">
    <cacheHierarchy uniqueName="[tbl_action].[ActID]" caption="ActID" attribute="1" defaultMemberUniqueName="[tbl_action].[ActID].[All]" allUniqueName="[tbl_action].[ActID].[All]" dimensionUniqueName="[tbl_action]" displayFolder="" count="0" memberValueDatatype="20" unbalanced="0"/>
    <cacheHierarchy uniqueName="[tbl_action].[EmpID]" caption="EmpID" attribute="1" defaultMemberUniqueName="[tbl_action].[EmpID].[All]" allUniqueName="[tbl_action].[EmpID].[All]" dimensionUniqueName="[tbl_action]" displayFolder="" count="0" memberValueDatatype="20" unbalanced="0"/>
    <cacheHierarchy uniqueName="[tbl_action].[EffectiveDt]" caption="EffectiveDt" attribute="1" time="1" defaultMemberUniqueName="[tbl_action].[EffectiveDt].[All]" allUniqueName="[tbl_action].[EffectiveDt].[All]" dimensionUniqueName="[tbl_action]" displayFolder="" count="0" memberValueDatatype="7" unbalanced="0"/>
    <cacheHierarchy uniqueName="[tbl_employee].[EmpID]" caption="EmpID" attribute="1" defaultMemberUniqueName="[tbl_employee].[EmpID].[All]" allUniqueName="[tbl_employee].[EmpID].[All]" dimensionUniqueName="[tbl_employee]" displayFolder="" count="0" memberValueDatatype="20" unbalanced="0"/>
    <cacheHierarchy uniqueName="[tbl_employee].[EmpName]" caption="EmpName" attribute="1" defaultMemberUniqueName="[tbl_employee].[EmpName].[All]" allUniqueName="[tbl_employee].[EmpName].[All]" dimensionUniqueName="[tbl_employee]" displayFolder="" count="0" memberValueDatatype="130" unbalanced="0"/>
    <cacheHierarchy uniqueName="[tbl_employee].[EngDt]" caption="EngDt" attribute="1" time="1" defaultMemberUniqueName="[tbl_employee].[EngDt].[All]" allUniqueName="[tbl_employee].[EngDt].[All]" dimensionUniqueName="[tbl_employee]" displayFolder="" count="0" memberValueDatatype="7" unbalanced="0"/>
    <cacheHierarchy uniqueName="[tbl_employee].[TermDt]" caption="TermDt" attribute="1" time="1" defaultMemberUniqueName="[tbl_employee].[TermDt].[All]" allUniqueName="[tbl_employee].[TermDt].[All]" dimensionUniqueName="[tbl_employee]" displayFolder="" count="0" memberValueDatatype="7" unbalanced="0"/>
    <cacheHierarchy uniqueName="[tbl_employee].[DepID]" caption="DepID" attribute="1" defaultMemberUniqueName="[tbl_employee].[DepID].[All]" allUniqueName="[tbl_employee].[DepID].[All]" dimensionUniqueName="[tbl_employee]" displayFolder="" count="0" memberValueDatatype="20" unbalanced="0"/>
    <cacheHierarchy uniqueName="[tbl_employee].[GenderID]" caption="GenderID" attribute="1" defaultMemberUniqueName="[tbl_employee].[GenderID].[All]" allUniqueName="[tbl_employee].[GenderID].[All]" dimensionUniqueName="[tbl_employee]" displayFolder="" count="0" memberValueDatatype="20" unbalanced="0"/>
    <cacheHierarchy uniqueName="[tbl_employee].[RaceID]" caption="RaceID" attribute="1" defaultMemberUniqueName="[tbl_employee].[RaceID].[All]" allUniqueName="[tbl_employee].[RaceID].[All]" dimensionUniqueName="[tbl_employee]" displayFolder="" count="0" memberValueDatatype="20" unbalanced="0"/>
    <cacheHierarchy uniqueName="[tbl_employee].[MgrID]" caption="MgrID" attribute="1" defaultMemberUniqueName="[tbl_employee].[MgrID].[All]" allUniqueName="[tbl_employee].[MgrID].[All]" dimensionUniqueName="[tbl_employee]" displayFolder="" count="0" memberValueDatatype="20" unbalanced="0"/>
    <cacheHierarchy uniqueName="[tbl_employee].[DOB]" caption="DOB" attribute="1" time="1" defaultMemberUniqueName="[tbl_employee].[DOB].[All]" allUniqueName="[tbl_employee].[DOB].[All]" dimensionUniqueName="[tbl_employee]" displayFolder="" count="0" memberValueDatatype="7" unbalanced="0"/>
    <cacheHierarchy uniqueName="[tbl_employee].[Age]" caption="Age" attribute="1" defaultMemberUniqueName="[tbl_employee].[Age].[All]" allUniqueName="[tbl_employee].[Age].[All]" dimensionUniqueName="[tbl_employee]" displayFolder="" count="0" memberValueDatatype="20" unbalanced="0"/>
    <cacheHierarchy uniqueName="[tbl_employee].[Length of Service]" caption="Length of Service" attribute="1" defaultMemberUniqueName="[tbl_employee].[Length of Service].[All]" allUniqueName="[tbl_employee].[Length of Service].[All]" dimensionUniqueName="[tbl_employee]" displayFolder="" count="0" memberValueDatatype="5" unbalanced="0"/>
    <cacheHierarchy uniqueName="[tbl_employee].[Level]" caption="Level" attribute="1" defaultMemberUniqueName="[tbl_employee].[Level].[All]" allUniqueName="[tbl_employee].[Level].[All]" dimensionUniqueName="[tbl_employee]" displayFolder="" count="0" memberValueDatatype="20" unbalanced="0"/>
    <cacheHierarchy uniqueName="[tbl_employee].[Value of Employee]" caption="Value of Employee" attribute="1" defaultMemberUniqueName="[tbl_employee].[Value of Employee].[All]" allUniqueName="[tbl_employee].[Value of Employee].[All]" dimensionUniqueName="[tbl_employee]" displayFolder="" count="0" memberValueDatatype="130" unbalanced="0"/>
    <cacheHierarchy uniqueName="[tbl_hr_data].[Employee_Name]" caption="Employee_Name" attribute="1" defaultMemberUniqueName="[tbl_hr_data].[Employee_Name].[All]" allUniqueName="[tbl_hr_data].[Employee_Name].[All]" dimensionUniqueName="[tbl_hr_data]" displayFolder="" count="0" memberValueDatatype="130" unbalanced="0"/>
    <cacheHierarchy uniqueName="[tbl_hr_data].[EmpID]" caption="EmpID" attribute="1" defaultMemberUniqueName="[tbl_hr_data].[EmpID].[All]" allUniqueName="[tbl_hr_data].[EmpID].[All]" dimensionUniqueName="[tbl_hr_data]" displayFolder="" count="0" memberValueDatatype="5" unbalanced="0"/>
    <cacheHierarchy uniqueName="[tbl_hr_data].[MarriedID]" caption="MarriedID" attribute="1" defaultMemberUniqueName="[tbl_hr_data].[MarriedID].[All]" allUniqueName="[tbl_hr_data].[MarriedID].[All]" dimensionUniqueName="[tbl_hr_data]" displayFolder="" count="0" memberValueDatatype="130" unbalanced="0"/>
    <cacheHierarchy uniqueName="[tbl_hr_data].[MaritalStatusID]" caption="MaritalStatusID" attribute="1" defaultMemberUniqueName="[tbl_hr_data].[MaritalStatusID].[All]" allUniqueName="[tbl_hr_data].[MaritalStatusID].[All]" dimensionUniqueName="[tbl_hr_data]" displayFolder="" count="0" memberValueDatatype="20" unbalanced="0"/>
    <cacheHierarchy uniqueName="[tbl_hr_data].[GenderID]" caption="GenderID" attribute="1" defaultMemberUniqueName="[tbl_hr_data].[GenderID].[All]" allUniqueName="[tbl_hr_data].[GenderID].[All]" dimensionUniqueName="[tbl_hr_data]" displayFolder="" count="0" memberValueDatatype="130" unbalanced="0"/>
    <cacheHierarchy uniqueName="[tbl_hr_data].[EmpStatusID]" caption="EmpStatusID" attribute="1" defaultMemberUniqueName="[tbl_hr_data].[EmpStatusID].[All]" allUniqueName="[tbl_hr_data].[EmpStatusID].[All]" dimensionUniqueName="[tbl_hr_data]" displayFolder="" count="0" memberValueDatatype="20" unbalanced="0"/>
    <cacheHierarchy uniqueName="[tbl_hr_data].[DeptID]" caption="DeptID" attribute="1" defaultMemberUniqueName="[tbl_hr_data].[DeptID].[All]" allUniqueName="[tbl_hr_data].[DeptID].[All]" dimensionUniqueName="[tbl_hr_data]" displayFolder="" count="0" memberValueDatatype="20" unbalanced="0"/>
    <cacheHierarchy uniqueName="[tbl_hr_data].[PerfScoreID]" caption="PerfScoreID" attribute="1" defaultMemberUniqueName="[tbl_hr_data].[PerfScoreID].[All]" allUniqueName="[tbl_hr_data].[PerfScoreID].[All]" dimensionUniqueName="[tbl_hr_data]" displayFolder="" count="0" memberValueDatatype="20" unbalanced="0"/>
    <cacheHierarchy uniqueName="[tbl_hr_data].[FromDiversityJobFairID]" caption="FromDiversityJobFairID" attribute="1" defaultMemberUniqueName="[tbl_hr_data].[FromDiversityJobFairID].[All]" allUniqueName="[tbl_hr_data].[FromDiversityJobFairID].[All]" dimensionUniqueName="[tbl_hr_data]" displayFolder="" count="0" memberValueDatatype="20" unbalanced="0"/>
    <cacheHierarchy uniqueName="[tbl_hr_data].[PayRate]" caption="PayRate" attribute="1" defaultMemberUniqueName="[tbl_hr_data].[PayRate].[All]" allUniqueName="[tbl_hr_data].[PayRate].[All]" dimensionUniqueName="[tbl_hr_data]" displayFolder="" count="0" memberValueDatatype="5" unbalanced="0"/>
    <cacheHierarchy uniqueName="[tbl_hr_data].[Termd]" caption="Termd" attribute="1" defaultMemberUniqueName="[tbl_hr_data].[Termd].[All]" allUniqueName="[tbl_hr_data].[Termd].[All]" dimensionUniqueName="[tbl_hr_data]" displayFolder="" count="0" memberValueDatatype="20" unbalanced="0"/>
    <cacheHierarchy uniqueName="[tbl_hr_data].[PositionID]" caption="PositionID" attribute="1" defaultMemberUniqueName="[tbl_hr_data].[PositionID].[All]" allUniqueName="[tbl_hr_data].[PositionID].[All]" dimensionUniqueName="[tbl_hr_data]" displayFolder="" count="0" memberValueDatatype="20" unbalanced="0"/>
    <cacheHierarchy uniqueName="[tbl_hr_data].[Position]" caption="Position" attribute="1" defaultMemberUniqueName="[tbl_hr_data].[Position].[All]" allUniqueName="[tbl_hr_data].[Position].[All]" dimensionUniqueName="[tbl_hr_data]" displayFolder="" count="0" memberValueDatatype="130" unbalanced="0"/>
    <cacheHierarchy uniqueName="[tbl_hr_data].[State]" caption="State" attribute="1" defaultMemberUniqueName="[tbl_hr_data].[State].[All]" allUniqueName="[tbl_hr_data].[State].[All]" dimensionUniqueName="[tbl_hr_data]" displayFolder="" count="0" memberValueDatatype="130" unbalanced="0"/>
    <cacheHierarchy uniqueName="[tbl_hr_data].[Zip]" caption="Zip" attribute="1" defaultMemberUniqueName="[tbl_hr_data].[Zip].[All]" allUniqueName="[tbl_hr_data].[Zip].[All]" dimensionUniqueName="[tbl_hr_data]" displayFolder="" count="0" memberValueDatatype="20" unbalanced="0"/>
    <cacheHierarchy uniqueName="[tbl_hr_data].[DOB]" caption="DOB" attribute="1" time="1" defaultMemberUniqueName="[tbl_hr_data].[DOB].[All]" allUniqueName="[tbl_hr_data].[DOB].[All]" dimensionUniqueName="[tbl_hr_data]" displayFolder="" count="0" memberValueDatatype="7" unbalanced="0"/>
    <cacheHierarchy uniqueName="[tbl_hr_data].[Sex]" caption="Sex" attribute="1" defaultMemberUniqueName="[tbl_hr_data].[Sex].[All]" allUniqueName="[tbl_hr_data].[Sex].[All]" dimensionUniqueName="[tbl_hr_data]" displayFolder="" count="2" memberValueDatatype="130" unbalanced="0">
      <fieldsUsage count="2">
        <fieldUsage x="-1"/>
        <fieldUsage x="1"/>
      </fieldsUsage>
    </cacheHierarchy>
    <cacheHierarchy uniqueName="[tbl_hr_data].[MaritalDesc]" caption="MaritalDesc" attribute="1" defaultMemberUniqueName="[tbl_hr_data].[MaritalDesc].[All]" allUniqueName="[tbl_hr_data].[MaritalDesc].[All]" dimensionUniqueName="[tbl_hr_data]" displayFolder="" count="0" memberValueDatatype="130" unbalanced="0"/>
    <cacheHierarchy uniqueName="[tbl_hr_data].[CitizenDesc]" caption="CitizenDesc" attribute="1" defaultMemberUniqueName="[tbl_hr_data].[CitizenDesc].[All]" allUniqueName="[tbl_hr_data].[CitizenDesc].[All]" dimensionUniqueName="[tbl_hr_data]" displayFolder="" count="0" memberValueDatatype="130" unbalanced="0"/>
    <cacheHierarchy uniqueName="[tbl_hr_data].[HispanicLatino]" caption="HispanicLatino" attribute="1" defaultMemberUniqueName="[tbl_hr_data].[HispanicLatino].[All]" allUniqueName="[tbl_hr_data].[HispanicLatino].[All]" dimensionUniqueName="[tbl_hr_data]" displayFolder="" count="0" memberValueDatatype="130" unbalanced="0"/>
    <cacheHierarchy uniqueName="[tbl_hr_data].[RaceDesc]" caption="RaceDesc" attribute="1" defaultMemberUniqueName="[tbl_hr_data].[RaceDesc].[All]" allUniqueName="[tbl_hr_data].[RaceDesc].[All]" dimensionUniqueName="[tbl_hr_data]" displayFolder="" count="0" memberValueDatatype="130" unbalanced="0"/>
    <cacheHierarchy uniqueName="[tbl_hr_data].[DateofHire]" caption="DateofHire" attribute="1" time="1" defaultMemberUniqueName="[tbl_hr_data].[DateofHire].[All]" allUniqueName="[tbl_hr_data].[DateofHire].[All]" dimensionUniqueName="[tbl_hr_data]" displayFolder="" count="0" memberValueDatatype="7" unbalanced="0"/>
    <cacheHierarchy uniqueName="[tbl_hr_data].[DateofTermination]" caption="DateofTermination" attribute="1" time="1" defaultMemberUniqueName="[tbl_hr_data].[DateofTermination].[All]" allUniqueName="[tbl_hr_data].[DateofTermination].[All]" dimensionUniqueName="[tbl_hr_data]" displayFolder="" count="0" memberValueDatatype="7" unbalanced="0"/>
    <cacheHierarchy uniqueName="[tbl_hr_data].[TermReason]" caption="TermReason" attribute="1" defaultMemberUniqueName="[tbl_hr_data].[TermReason].[All]" allUniqueName="[tbl_hr_data].[TermReason].[All]" dimensionUniqueName="[tbl_hr_data]" displayFolder="" count="0" memberValueDatatype="130" unbalanced="0"/>
    <cacheHierarchy uniqueName="[tbl_hr_data].[EmploymentStatus]" caption="EmploymentStatus" attribute="1" defaultMemberUniqueName="[tbl_hr_data].[EmploymentStatus].[All]" allUniqueName="[tbl_hr_data].[EmploymentStatus].[All]" dimensionUniqueName="[tbl_hr_data]" displayFolder="" count="0" memberValueDatatype="130" unbalanced="0"/>
    <cacheHierarchy uniqueName="[tbl_hr_data].[Department]" caption="Department" attribute="1" defaultMemberUniqueName="[tbl_hr_data].[Department].[All]" allUniqueName="[tbl_hr_data].[Department].[All]" dimensionUniqueName="[tbl_hr_data]" displayFolder="" count="2" memberValueDatatype="130" unbalanced="0">
      <fieldsUsage count="2">
        <fieldUsage x="-1"/>
        <fieldUsage x="0"/>
      </fieldsUsage>
    </cacheHierarchy>
    <cacheHierarchy uniqueName="[tbl_hr_data].[ManagerName]" caption="ManagerName" attribute="1" defaultMemberUniqueName="[tbl_hr_data].[ManagerName].[All]" allUniqueName="[tbl_hr_data].[ManagerName].[All]" dimensionUniqueName="[tbl_hr_data]" displayFolder="" count="0" memberValueDatatype="130" unbalanced="0"/>
    <cacheHierarchy uniqueName="[tbl_hr_data].[ManagerID]" caption="ManagerID" attribute="1" defaultMemberUniqueName="[tbl_hr_data].[ManagerID].[All]" allUniqueName="[tbl_hr_data].[ManagerID].[All]" dimensionUniqueName="[tbl_hr_data]" displayFolder="" count="0" memberValueDatatype="20" unbalanced="0"/>
    <cacheHierarchy uniqueName="[tbl_hr_data].[RecruitmentSource]" caption="RecruitmentSource" attribute="1" defaultMemberUniqueName="[tbl_hr_data].[RecruitmentSource].[All]" allUniqueName="[tbl_hr_data].[RecruitmentSource].[All]" dimensionUniqueName="[tbl_hr_data]" displayFolder="" count="0" memberValueDatatype="130" unbalanced="0"/>
    <cacheHierarchy uniqueName="[tbl_hr_data].[PerformanceScore]" caption="PerformanceScore" attribute="1" defaultMemberUniqueName="[tbl_hr_data].[PerformanceScore].[All]" allUniqueName="[tbl_hr_data].[PerformanceScore].[All]" dimensionUniqueName="[tbl_hr_data]" displayFolder="" count="0" memberValueDatatype="130" unbalanced="0"/>
    <cacheHierarchy uniqueName="[tbl_hr_data].[EngagementSurvey]" caption="EngagementSurvey" attribute="1" defaultMemberUniqueName="[tbl_hr_data].[EngagementSurvey].[All]" allUniqueName="[tbl_hr_data].[EngagementSurvey].[All]" dimensionUniqueName="[tbl_hr_data]" displayFolder="" count="0" memberValueDatatype="5" unbalanced="0"/>
    <cacheHierarchy uniqueName="[tbl_hr_data].[EmpSatisfaction]" caption="EmpSatisfaction" attribute="1" defaultMemberUniqueName="[tbl_hr_data].[EmpSatisfaction].[All]" allUniqueName="[tbl_hr_data].[EmpSatisfaction].[All]" dimensionUniqueName="[tbl_hr_data]" displayFolder="" count="0" memberValueDatatype="20" unbalanced="0"/>
    <cacheHierarchy uniqueName="[tbl_hr_data].[SpecialProjectsCount]" caption="SpecialProjectsCount" attribute="1" defaultMemberUniqueName="[tbl_hr_data].[SpecialProjectsCount].[All]" allUniqueName="[tbl_hr_data].[SpecialProjectsCount].[All]" dimensionUniqueName="[tbl_hr_data]" displayFolder="" count="0" memberValueDatatype="20" unbalanced="0"/>
    <cacheHierarchy uniqueName="[tbl_hr_data].[LastPerformanceReview_Date]" caption="LastPerformanceReview_Date" attribute="1" time="1" defaultMemberUniqueName="[tbl_hr_data].[LastPerformanceReview_Date].[All]" allUniqueName="[tbl_hr_data].[LastPerformanceReview_Date].[All]" dimensionUniqueName="[tbl_hr_data]" displayFolder="" count="0" memberValueDatatype="7" unbalanced="0"/>
    <cacheHierarchy uniqueName="[tbl_hr_data].[Original DS]" caption="Original DS" attribute="1" defaultMemberUniqueName="[tbl_hr_data].[Original DS].[All]" allUniqueName="[tbl_hr_data].[Original DS].[All]" dimensionUniqueName="[tbl_hr_data]" displayFolder="" count="0" memberValueDatatype="130" unbalanced="0"/>
    <cacheHierarchy uniqueName="[tbl_perf].[PerfID]" caption="PerfID" attribute="1" defaultMemberUniqueName="[tbl_perf].[PerfID].[All]" allUniqueName="[tbl_perf].[PerfID].[All]" dimensionUniqueName="[tbl_perf]" displayFolder="" count="0" memberValueDatatype="20" unbalanced="0"/>
    <cacheHierarchy uniqueName="[tbl_perf].[EmpID]" caption="EmpID" attribute="1" defaultMemberUniqueName="[tbl_perf].[EmpID].[All]" allUniqueName="[tbl_perf].[EmpID].[All]" dimensionUniqueName="[tbl_perf]" displayFolder="" count="0" memberValueDatatype="20" unbalanced="0"/>
    <cacheHierarchy uniqueName="[tbl_perf].[Rating]" caption="Rating" attribute="1" defaultMemberUniqueName="[tbl_perf].[Rating].[All]" allUniqueName="[tbl_perf].[Rating].[All]" dimensionUniqueName="[tbl_perf]" displayFolder="" count="0" memberValueDatatype="20" unbalanced="0"/>
    <cacheHierarchy uniqueName="[tbl_perf].[PerfDate]" caption="PerfDate" attribute="1" time="1" defaultMemberUniqueName="[tbl_perf].[PerfDate].[All]" allUniqueName="[tbl_perf].[PerfDate].[All]" dimensionUniqueName="[tbl_perf]" displayFolder="" count="0" memberValueDatatype="7" unbalanced="0"/>
    <cacheHierarchy uniqueName="[Measures].[__XL_Count tbl_hr_data]" caption="__XL_Count tbl_hr_data" measure="1" displayFolder="" measureGroup="tbl_hr_data" count="0" hidden="1"/>
    <cacheHierarchy uniqueName="[Measures].[__XL_Count tbl_employee]" caption="__XL_Count tbl_employee" measure="1" displayFolder="" measureGroup="tbl_employee" count="0" hidden="1"/>
    <cacheHierarchy uniqueName="[Measures].[__XL_Count tbl_action]" caption="__XL_Count tbl_action" measure="1" displayFolder="" measureGroup="tbl_action" count="0" hidden="1"/>
    <cacheHierarchy uniqueName="[Measures].[__XL_Count tbl_perf]" caption="__XL_Count tbl_perf" measure="1" displayFolder="" measureGroup="tbl_perf" count="0" hidden="1"/>
    <cacheHierarchy uniqueName="[Measures].[__No measures defined]" caption="__No measures defined" measure="1" displayFolder="" count="0" hidden="1"/>
    <cacheHierarchy uniqueName="[Measures].[Sum of EmpID]" caption="Sum of EmpID" measure="1" displayFolder="" measureGroup="tbl_hr_data" count="0" hidden="1">
      <extLst>
        <ext xmlns:x15="http://schemas.microsoft.com/office/spreadsheetml/2010/11/main" uri="{B97F6D7D-B522-45F9-BDA1-12C45D357490}">
          <x15:cacheHierarchy aggregatedColumn="17"/>
        </ext>
      </extLst>
    </cacheHierarchy>
    <cacheHierarchy uniqueName="[Measures].[Count of EmpID]" caption="Count of EmpID" measure="1" displayFolder="" measureGroup="tbl_hr_data" count="0" hidden="1">
      <extLst>
        <ext xmlns:x15="http://schemas.microsoft.com/office/spreadsheetml/2010/11/main" uri="{B97F6D7D-B522-45F9-BDA1-12C45D357490}">
          <x15:cacheHierarchy aggregatedColumn="17"/>
        </ext>
      </extLst>
    </cacheHierarchy>
    <cacheHierarchy uniqueName="[Measures].[Sum of Termd]" caption="Sum of Termd" measure="1" displayFolder="" measureGroup="tbl_hr_data" count="0" hidden="1">
      <extLst>
        <ext xmlns:x15="http://schemas.microsoft.com/office/spreadsheetml/2010/11/main" uri="{B97F6D7D-B522-45F9-BDA1-12C45D357490}">
          <x15:cacheHierarchy aggregatedColumn="26"/>
        </ext>
      </extLst>
    </cacheHierarchy>
    <cacheHierarchy uniqueName="[Measures].[Average of Termd]" caption="Average of Termd" measure="1" displayFolder="" measureGroup="tbl_hr_data" count="0" hidden="1">
      <extLst>
        <ext xmlns:x15="http://schemas.microsoft.com/office/spreadsheetml/2010/11/main" uri="{B97F6D7D-B522-45F9-BDA1-12C45D357490}">
          <x15:cacheHierarchy aggregatedColumn="26"/>
        </ext>
      </extLst>
    </cacheHierarchy>
    <cacheHierarchy uniqueName="[Measures].[Count of TermDt]" caption="Count of TermDt" measure="1" displayFolder="" measureGroup="tbl_employee" count="0" hidden="1">
      <extLst>
        <ext xmlns:x15="http://schemas.microsoft.com/office/spreadsheetml/2010/11/main" uri="{B97F6D7D-B522-45F9-BDA1-12C45D357490}">
          <x15:cacheHierarchy aggregatedColumn="6"/>
        </ext>
      </extLst>
    </cacheHierarchy>
    <cacheHierarchy uniqueName="[Measures].[Sum of EmpID 2]" caption="Sum of EmpID 2" measure="1" displayFolder="" measureGroup="tbl_action" count="0" hidden="1">
      <extLst>
        <ext xmlns:x15="http://schemas.microsoft.com/office/spreadsheetml/2010/11/main" uri="{B97F6D7D-B522-45F9-BDA1-12C45D357490}">
          <x15:cacheHierarchy aggregatedColumn="1"/>
        </ext>
      </extLst>
    </cacheHierarchy>
    <cacheHierarchy uniqueName="[Measures].[Sum of EmpID 3]" caption="Sum of EmpID 3" measure="1" displayFolder="" measureGroup="tbl_perf" count="0" hidden="1">
      <extLst>
        <ext xmlns:x15="http://schemas.microsoft.com/office/spreadsheetml/2010/11/main" uri="{B97F6D7D-B522-45F9-BDA1-12C45D357490}">
          <x15:cacheHierarchy aggregatedColumn="52"/>
        </ext>
      </extLst>
    </cacheHierarchy>
    <cacheHierarchy uniqueName="[Measures].[Sum of Length of Service]" caption="Sum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Average of Length of Service]" caption="Average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Max of Length of Service]" caption="Max of Length of Service" measure="1" displayFolder="" measureGroup="tbl_employee" count="0" hidden="1">
      <extLst>
        <ext xmlns:x15="http://schemas.microsoft.com/office/spreadsheetml/2010/11/main" uri="{B97F6D7D-B522-45F9-BDA1-12C45D357490}">
          <x15:cacheHierarchy aggregatedColumn="13"/>
        </ext>
      </extLst>
    </cacheHierarchy>
    <cacheHierarchy uniqueName="[Measures].[Count of Value of Employee]" caption="Count of Value of Employee" measure="1" displayFolder="" measureGroup="tbl_employee" count="0" hidden="1">
      <extLst>
        <ext xmlns:x15="http://schemas.microsoft.com/office/spreadsheetml/2010/11/main" uri="{B97F6D7D-B522-45F9-BDA1-12C45D357490}">
          <x15:cacheHierarchy aggregatedColumn="15"/>
        </ext>
      </extLst>
    </cacheHierarchy>
    <cacheHierarchy uniqueName="[Measures].[Average of Value of Employee]" caption="Average of Value of Employee" measure="1" displayFolder="" measureGroup="tbl_employee" count="0" hidden="1">
      <extLst>
        <ext xmlns:x15="http://schemas.microsoft.com/office/spreadsheetml/2010/11/main" uri="{B97F6D7D-B522-45F9-BDA1-12C45D357490}">
          <x15:cacheHierarchy aggregatedColumn="15"/>
        </ext>
      </extLst>
    </cacheHierarchy>
    <cacheHierarchy uniqueName="[Measures].[Sum of EmpID 4]" caption="Sum of EmpID 4" measure="1" displayFolder="" measureGroup="tbl_employee" count="0" hidden="1">
      <extLst>
        <ext xmlns:x15="http://schemas.microsoft.com/office/spreadsheetml/2010/11/main" uri="{B97F6D7D-B522-45F9-BDA1-12C45D357490}">
          <x15:cacheHierarchy aggregatedColumn="3"/>
        </ext>
      </extLst>
    </cacheHierarchy>
    <cacheHierarchy uniqueName="[Measures].[Count of EmpID 2]" caption="Count of EmpID 2" measure="1" displayFolder="" measureGroup="tbl_employee"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tbl_employee" count="0" hidden="1">
      <extLst>
        <ext xmlns:x15="http://schemas.microsoft.com/office/spreadsheetml/2010/11/main" uri="{B97F6D7D-B522-45F9-BDA1-12C45D357490}">
          <x15:cacheHierarchy aggregatedColumn="12"/>
        </ext>
      </extLst>
    </cacheHierarchy>
    <cacheHierarchy uniqueName="[Measures].[Sum of Level]" caption="Sum of Level" measure="1" displayFolder="" measureGroup="tbl_employee" count="0" hidden="1">
      <extLst>
        <ext xmlns:x15="http://schemas.microsoft.com/office/spreadsheetml/2010/11/main" uri="{B97F6D7D-B522-45F9-BDA1-12C45D357490}">
          <x15:cacheHierarchy aggregatedColumn="14"/>
        </ext>
      </extLst>
    </cacheHierarchy>
    <cacheHierarchy uniqueName="[Measures].[Count of Level]" caption="Count of Level" measure="1" displayFolder="" measureGroup="tbl_employee" count="0" hidden="1">
      <extLst>
        <ext xmlns:x15="http://schemas.microsoft.com/office/spreadsheetml/2010/11/main" uri="{B97F6D7D-B522-45F9-BDA1-12C45D357490}">
          <x15:cacheHierarchy aggregatedColumn="14"/>
        </ext>
      </extLst>
    </cacheHierarchy>
    <cacheHierarchy uniqueName="[Measures].[Count of Age]" caption="Count of Age" measure="1" displayFolder="" measureGroup="tbl_employee" count="0" hidden="1">
      <extLst>
        <ext xmlns:x15="http://schemas.microsoft.com/office/spreadsheetml/2010/11/main" uri="{B97F6D7D-B522-45F9-BDA1-12C45D357490}">
          <x15:cacheHierarchy aggregatedColumn="12"/>
        </ext>
      </extLst>
    </cacheHierarchy>
    <cacheHierarchy uniqueName="[Measures].[Sum of PerfScoreID]" caption="Sum of PerfScoreID" measure="1" displayFolder="" measureGroup="tbl_hr_data" count="0" hidden="1">
      <extLst>
        <ext xmlns:x15="http://schemas.microsoft.com/office/spreadsheetml/2010/11/main" uri="{B97F6D7D-B522-45F9-BDA1-12C45D357490}">
          <x15:cacheHierarchy aggregatedColumn="23"/>
        </ext>
      </extLst>
    </cacheHierarchy>
    <cacheHierarchy uniqueName="[Measures].[Count of Department]" caption="Count of Department" measure="1" displayFolder="" measureGroup="tbl_hr_data" count="0" hidden="1">
      <extLst>
        <ext xmlns:x15="http://schemas.microsoft.com/office/spreadsheetml/2010/11/main" uri="{B97F6D7D-B522-45F9-BDA1-12C45D357490}">
          <x15:cacheHierarchy aggregatedColumn="41"/>
        </ext>
      </extLst>
    </cacheHierarchy>
    <cacheHierarchy uniqueName="[Measures].[Sum of EngagementSurvey]" caption="Sum of EngagementSurvey" measure="1" displayFolder="" measureGroup="tbl_hr_data" count="0" hidden="1">
      <extLst>
        <ext xmlns:x15="http://schemas.microsoft.com/office/spreadsheetml/2010/11/main" uri="{B97F6D7D-B522-45F9-BDA1-12C45D357490}">
          <x15:cacheHierarchy aggregatedColumn="46"/>
        </ext>
      </extLst>
    </cacheHierarchy>
    <cacheHierarchy uniqueName="[Measures].[Average of EngagementSurvey]" caption="Average of EngagementSurvey" measure="1" displayFolder="" measureGroup="tbl_hr_data"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EmpSatisfaction]" caption="Sum of EmpSatisfaction" measure="1" displayFolder="" measureGroup="tbl_hr_data" count="0" hidden="1">
      <extLst>
        <ext xmlns:x15="http://schemas.microsoft.com/office/spreadsheetml/2010/11/main" uri="{B97F6D7D-B522-45F9-BDA1-12C45D357490}">
          <x15:cacheHierarchy aggregatedColumn="47"/>
        </ext>
      </extLst>
    </cacheHierarchy>
    <cacheHierarchy uniqueName="[Measures].[Average of EmpSatisfaction]" caption="Average of EmpSatisfaction" measure="1" displayFolder="" measureGroup="tbl_hr_data" count="0" oneField="1" hidden="1">
      <fieldsUsage count="1">
        <fieldUsage x="3"/>
      </fieldsUsage>
      <extLst>
        <ext xmlns:x15="http://schemas.microsoft.com/office/spreadsheetml/2010/11/main" uri="{B97F6D7D-B522-45F9-BDA1-12C45D357490}">
          <x15:cacheHierarchy aggregatedColumn="47"/>
        </ext>
      </extLst>
    </cacheHierarchy>
    <cacheHierarchy uniqueName="[Measures].[Sum of PayRate]" caption="Sum of PayRate" measure="1" displayFolder="" measureGroup="tbl_hr_data" count="0" hidden="1">
      <extLst>
        <ext xmlns:x15="http://schemas.microsoft.com/office/spreadsheetml/2010/11/main" uri="{B97F6D7D-B522-45F9-BDA1-12C45D357490}">
          <x15:cacheHierarchy aggregatedColumn="25"/>
        </ext>
      </extLst>
    </cacheHierarchy>
    <cacheHierarchy uniqueName="[Measures].[Count of Position]" caption="Count of Position" measure="1" displayFolder="" measureGroup="tbl_hr_data"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tbl_action" uniqueName="[tbl_action]" caption="tbl_action"/>
    <dimension name="tbl_employee" uniqueName="[tbl_employee]" caption="tbl_employee"/>
    <dimension name="tbl_hr_data" uniqueName="[tbl_hr_data]" caption="tbl_hr_data"/>
    <dimension name="tbl_perf" uniqueName="[tbl_perf]" caption="tbl_perf"/>
  </dimensions>
  <measureGroups count="4">
    <measureGroup name="tbl_action" caption="tbl_action"/>
    <measureGroup name="tbl_employee" caption="tbl_employee"/>
    <measureGroup name="tbl_hr_data" caption="tbl_hr_data"/>
    <measureGroup name="tbl_perf" caption="tbl_perf"/>
  </measureGroups>
  <maps count="9">
    <map measureGroup="0" dimension="1"/>
    <map measureGroup="0" dimension="2"/>
    <map measureGroup="0" dimension="3"/>
    <map measureGroup="1" dimension="2"/>
    <map measureGroup="2"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FF126D-FFFD-4AEA-B3D1-B63A408EC5A2}" name="PivotTable3" cacheId="1" applyNumberFormats="0" applyBorderFormats="0" applyFontFormats="0" applyPatternFormats="0" applyAlignmentFormats="0" applyWidthHeightFormats="1" dataCaption="Values" tag="8c00dde9-0e64-4f98-8aac-c347b175da3a" updatedVersion="7" minRefreshableVersion="3" useAutoFormatting="1" itemPrintTitles="1" createdVersion="7" indent="0" outline="1" outlineData="1" multipleFieldFilters="0" chartFormat="1" rowHeaderCaption="Value of Employee">
  <location ref="A8:B12"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Value of Employee"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ID"/>
    <pivotHierarchy dragToData="1"/>
    <pivotHierarchy dragToData="1" caption="Average of Termd"/>
    <pivotHierarchy dragToData="1"/>
    <pivotHierarchy dragToData="1"/>
    <pivotHierarchy dragToData="1"/>
    <pivotHierarchy dragToData="1"/>
    <pivotHierarchy dragToData="1" caption="Average of Length of Service"/>
    <pivotHierarchy dragToData="1" caption="Max of Length of Service"/>
    <pivotHierarchy dragToData="1"/>
    <pivotHierarchy dragToData="1" caption="Count of Value of Employee"/>
    <pivotHierarchy dragToData="1"/>
    <pivotHierarchy dragToData="1" caption="Count of EmpID"/>
    <pivotHierarchy dragToData="1"/>
    <pivotHierarchy dragToData="1"/>
    <pivotHierarchy dragToData="1" caption="Count of Level"/>
    <pivotHierarchy dragToData="1" caption="Count of 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hr_data]"/>
        <x15:activeTabTopLevelEntity name="[tbl_employee]"/>
        <x15:activeTabTopLevelEntity name="[tbl_action]"/>
        <x15:activeTabTopLevelEntity name="[tbl_per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6D1E54-3F9D-4145-B89F-C2AF67BA4B84}" name="PivotTable3" cacheId="3" applyNumberFormats="0" applyBorderFormats="0" applyFontFormats="0" applyPatternFormats="0" applyAlignmentFormats="0" applyWidthHeightFormats="1" dataCaption="Values" tag="5e9a6d48-219a-418b-a644-69921a31cf3a" updatedVersion="7" minRefreshableVersion="3" useAutoFormatting="1" subtotalHiddenItems="1" itemPrintTitles="1" createdVersion="7" indent="0" outline="1" outlineData="1" multipleFieldFilters="0" chartFormat="1" rowHeaderCaption="Department" colHeaderCaption="">
  <location ref="A7:D15"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3">
    <i>
      <x/>
    </i>
    <i>
      <x v="1"/>
    </i>
    <i t="grand">
      <x/>
    </i>
  </colItems>
  <dataFields count="1">
    <dataField name="Count of EmpID" fld="2" subtotal="count" baseField="1"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ID"/>
    <pivotHierarchy dragToData="1"/>
    <pivotHierarchy dragToData="1" caption="Average of Termd"/>
    <pivotHierarchy dragToData="1"/>
    <pivotHierarchy dragToData="1"/>
    <pivotHierarchy dragToData="1"/>
    <pivotHierarchy dragToData="1"/>
    <pivotHierarchy dragToData="1" caption="Average of Length of Service"/>
    <pivotHierarchy dragToData="1" caption="Max of Length of Service"/>
    <pivotHierarchy dragToData="1"/>
    <pivotHierarchy dragToData="1" caption="Count of Value of Employee"/>
    <pivotHierarchy dragToData="1"/>
    <pivotHierarchy dragToData="1" caption="Count of EmpID"/>
    <pivotHierarchy dragToData="1"/>
    <pivotHierarchy dragToData="1"/>
    <pivotHierarchy dragToData="1" caption="Count of Level"/>
    <pivotHierarchy dragToData="1" caption="Count of 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hr_data]"/>
        <x15:activeTabTopLevelEntity name="[tbl_employee]"/>
        <x15:activeTabTopLevelEntity name="[tbl_action]"/>
        <x15:activeTabTopLevelEntity name="[tbl_per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48FA90-8915-44F8-BF24-64D6C959236E}" name="PivotTable3" cacheId="0" applyNumberFormats="0" applyBorderFormats="0" applyFontFormats="0" applyPatternFormats="0" applyAlignmentFormats="0" applyWidthHeightFormats="1" dataCaption="Values" tag="b34c4b96-f005-4479-a9f0-36e0bfa59a36" updatedVersion="7" minRefreshableVersion="3" useAutoFormatting="1" itemPrintTitles="1" createdVersion="7" indent="0" outline="1" outlineData="1" multipleFieldFilters="0" rowHeaderCaption="Department" colHeaderCaption="">
  <location ref="A9:G17" firstHeaderRow="1" firstDataRow="2" firstDataCol="1" rowPageCount="1" colPageCount="1"/>
  <pivotFields count="4">
    <pivotField axis="axisRow" allDrilled="1" subtotalTop="0" showAll="0" dataSourceSort="1" defaultSubtotal="0" defaultAttributeDrillState="1">
      <items count="6">
        <item x="0"/>
        <item x="1"/>
        <item x="2"/>
        <item x="3"/>
        <item x="4"/>
        <item x="5"/>
      </items>
    </pivotField>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7">
    <i>
      <x/>
    </i>
    <i>
      <x v="1"/>
    </i>
    <i>
      <x v="2"/>
    </i>
    <i>
      <x v="3"/>
    </i>
    <i>
      <x v="4"/>
    </i>
    <i>
      <x v="5"/>
    </i>
    <i t="grand">
      <x/>
    </i>
  </rowItems>
  <colFields count="1">
    <field x="2"/>
  </colFields>
  <colItems count="6">
    <i>
      <x/>
    </i>
    <i>
      <x v="1"/>
    </i>
    <i>
      <x v="2"/>
    </i>
    <i>
      <x v="3"/>
    </i>
    <i>
      <x v="4"/>
    </i>
    <i t="grand">
      <x/>
    </i>
  </colItems>
  <pageFields count="1">
    <pageField fld="1" hier="32" name="[tbl_hr_data].[Sex].&amp;[Male]" cap="Male"/>
  </pageFields>
  <dataFields count="1">
    <dataField name="Count of EmpID" fld="3" subtotal="count" baseField="2" baseItem="1"/>
  </dataFields>
  <conditionalFormats count="1">
    <conditionalFormat priority="1">
      <pivotAreas count="1">
        <pivotArea type="data" collapsedLevelsAreSubtotals="1" fieldPosition="0">
          <references count="3">
            <reference field="4294967294" count="1" selected="0">
              <x v="0"/>
            </reference>
            <reference field="0" count="6">
              <x v="0"/>
              <x v="1"/>
              <x v="2"/>
              <x v="3"/>
              <x v="4"/>
              <x v="5"/>
            </reference>
            <reference field="2" count="1" selected="0">
              <x v="1"/>
            </reference>
          </references>
        </pivotArea>
      </pivotAreas>
    </conditionalFormat>
  </conditional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ID"/>
    <pivotHierarchy dragToData="1"/>
    <pivotHierarchy dragToData="1" caption="Average of Termd"/>
    <pivotHierarchy dragToData="1"/>
    <pivotHierarchy dragToData="1"/>
    <pivotHierarchy dragToData="1"/>
    <pivotHierarchy dragToData="1"/>
    <pivotHierarchy dragToData="1" caption="Average of Length of Service"/>
    <pivotHierarchy dragToData="1" caption="Max of Length of Service"/>
    <pivotHierarchy dragToData="1"/>
    <pivotHierarchy dragToData="1" caption="Count of Value of Employee"/>
    <pivotHierarchy dragToData="1"/>
    <pivotHierarchy dragToData="1" caption="Count of EmpID"/>
    <pivotHierarchy dragToData="1"/>
    <pivotHierarchy dragToData="1"/>
    <pivotHierarchy dragToData="1" caption="Count of Level"/>
    <pivotHierarchy dragToData="1" caption="Count of 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hr_data]"/>
        <x15:activeTabTopLevelEntity name="[tbl_employee]"/>
        <x15:activeTabTopLevelEntity name="[tbl_action]"/>
        <x15:activeTabTopLevelEntity name="[tbl_per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60212B-AAEA-4555-A594-B82DCFC6F919}" name="PivotTable3" cacheId="4" applyNumberFormats="0" applyBorderFormats="0" applyFontFormats="0" applyPatternFormats="0" applyAlignmentFormats="0" applyWidthHeightFormats="1" dataCaption="Values" tag="22898ddc-fcc6-45c8-805c-7438ce3fa466" updatedVersion="7" minRefreshableVersion="3" useAutoFormatting="1" itemPrintTitles="1" createdVersion="7" indent="0" outline="1" outlineData="1" multipleFieldFilters="0" chartFormat="1" rowHeaderCaption="Department">
  <location ref="A11:C18" firstHeaderRow="0" firstDataRow="1" firstDataCol="1" rowPageCount="1" colPageCount="1"/>
  <pivotFields count="4">
    <pivotField axis="axisRow" allDrilled="1" subtotalTop="0" showAll="0" dataSourceSort="1" defaultSubtotal="0" defaultAttributeDrillState="1">
      <items count="6">
        <item x="0"/>
        <item x="1"/>
        <item x="2"/>
        <item x="3"/>
        <item x="4"/>
        <item x="5"/>
      </items>
    </pivotField>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pageFields count="1">
    <pageField fld="1" hier="32" name="[tbl_hr_data].[Sex].&amp;[Male]" cap="Male"/>
  </pageFields>
  <dataFields count="2">
    <dataField name="Engagement Survey" fld="2" subtotal="average" baseField="0" baseItem="0"/>
    <dataField name="Employee Satisfaction" fld="3"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ID"/>
    <pivotHierarchy dragToData="1"/>
    <pivotHierarchy dragToData="1" caption="Average of Termd"/>
    <pivotHierarchy dragToData="1"/>
    <pivotHierarchy dragToData="1"/>
    <pivotHierarchy dragToData="1"/>
    <pivotHierarchy dragToData="1"/>
    <pivotHierarchy dragToData="1" caption="Average of Length of Service"/>
    <pivotHierarchy dragToData="1" caption="Max of Length of Service"/>
    <pivotHierarchy dragToData="1"/>
    <pivotHierarchy dragToData="1" caption="Count of Value of Employee"/>
    <pivotHierarchy dragToData="1"/>
    <pivotHierarchy dragToData="1" caption="Count of EmpID"/>
    <pivotHierarchy dragToData="1"/>
    <pivotHierarchy dragToData="1"/>
    <pivotHierarchy dragToData="1" caption="Count of Level"/>
    <pivotHierarchy dragToData="1" caption="Count of Age"/>
    <pivotHierarchy dragToData="1"/>
    <pivotHierarchy dragToData="1"/>
    <pivotHierarchy dragToData="1"/>
    <pivotHierarchy dragToData="1" caption="Engagement Survey"/>
    <pivotHierarchy dragToData="1"/>
    <pivotHierarchy dragToData="1" caption="Employee Satisfaction"/>
    <pivotHierarchy dragToData="1"/>
    <pivotHierarchy dragToData="1"/>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hr_data]"/>
        <x15:activeTabTopLevelEntity name="[tbl_employee]"/>
        <x15:activeTabTopLevelEntity name="[tbl_action]"/>
        <x15:activeTabTopLevelEntity name="[tbl_per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291C46-949D-471D-92DC-A2BB53A5F3CF}" name="PivotTable3" cacheId="2" applyNumberFormats="0" applyBorderFormats="0" applyFontFormats="0" applyPatternFormats="0" applyAlignmentFormats="0" applyWidthHeightFormats="1" dataCaption="Values" tag="53b8cfb4-9051-4dfd-aecf-755c69b34a4e" updatedVersion="7" minRefreshableVersion="3" useAutoFormatting="1" itemPrintTitles="1" createdVersion="7" indent="0" outline="1" outlineData="1" multipleFieldFilters="0" chartFormat="2" rowHeaderCaption="Position">
  <location ref="B8:E40" firstHeaderRow="0" firstDataRow="1" firstDataCol="1" rowPageCount="3" colPageCount="1"/>
  <pivotFields count="7">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Page" allDrilled="1" subtotalTop="0" showAll="0" dataSourceSort="1" defaultSubtotal="0" defaultAttributeDrillState="1"/>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3">
    <i>
      <x/>
    </i>
    <i i="1">
      <x v="1"/>
    </i>
    <i i="2">
      <x v="2"/>
    </i>
  </colItems>
  <pageFields count="3">
    <pageField fld="6" hier="18" name="[tbl_hr_data].[MarriedID].[All]" cap="All"/>
    <pageField fld="4" hier="34" name="[tbl_hr_data].[CitizenDesc].[All]" cap="All"/>
    <pageField fld="1" hier="20" name="[tbl_hr_data].[GenderID].[All]" cap="All"/>
  </pageFields>
  <dataFields count="3">
    <dataField name="Position Count" fld="3" subtotal="count" baseField="0" baseItem="0"/>
    <dataField name="Avg of Eng Survey" fld="5" subtotal="average" baseField="0" baseItem="0" numFmtId="2"/>
    <dataField name="PayRate" fld="2" baseField="0" baseItem="0"/>
  </dataFields>
  <formats count="4">
    <format dxfId="3">
      <pivotArea field="0" type="button" dataOnly="0" labelOnly="1" outline="0" axis="axisRow" fieldPosition="0"/>
    </format>
    <format dxfId="2">
      <pivotArea dataOnly="0" labelOnly="1" outline="0" fieldPosition="0">
        <references count="1">
          <reference field="4294967294" count="3">
            <x v="0"/>
            <x v="1"/>
            <x v="2"/>
          </reference>
        </references>
      </pivotArea>
    </format>
    <format dxfId="1">
      <pivotArea grandRow="1" outline="0" collapsedLevelsAreSubtotals="1" fieldPosition="0"/>
    </format>
    <format dxfId="0">
      <pivotArea dataOnly="0" labelOnly="1" grandRow="1" outline="0" fieldPosition="0"/>
    </format>
  </formats>
  <conditionalFormats count="2">
    <conditionalFormat priority="2">
      <pivotAreas count="1">
        <pivotArea type="data" collapsedLevelsAreSubtotals="1" fieldPosition="0">
          <references count="2">
            <reference field="4294967294" count="1" selected="0">
              <x v="2"/>
            </reference>
            <reference field="0" count="31">
              <x v="0"/>
              <x v="1"/>
              <x v="2"/>
              <x v="3"/>
              <x v="4"/>
              <x v="5"/>
              <x v="6"/>
              <x v="7"/>
              <x v="8"/>
              <x v="9"/>
              <x v="10"/>
              <x v="11"/>
              <x v="12"/>
              <x v="13"/>
              <x v="14"/>
              <x v="15"/>
              <x v="16"/>
              <x v="17"/>
              <x v="18"/>
              <x v="19"/>
              <x v="20"/>
              <x v="21"/>
              <x v="22"/>
              <x v="23"/>
              <x v="24"/>
              <x v="25"/>
              <x v="26"/>
              <x v="27"/>
              <x v="28"/>
              <x v="29"/>
              <x v="30"/>
            </reference>
          </references>
        </pivotArea>
      </pivotAreas>
    </conditionalFormat>
    <conditionalFormat priority="1">
      <pivotAreas count="1">
        <pivotArea type="data" collapsedLevelsAreSubtotals="1" fieldPosition="0">
          <references count="2">
            <reference field="4294967294" count="1" selected="0">
              <x v="1"/>
            </reference>
            <reference field="0" count="31">
              <x v="0"/>
              <x v="1"/>
              <x v="2"/>
              <x v="3"/>
              <x v="4"/>
              <x v="5"/>
              <x v="6"/>
              <x v="7"/>
              <x v="8"/>
              <x v="9"/>
              <x v="10"/>
              <x v="11"/>
              <x v="12"/>
              <x v="13"/>
              <x v="14"/>
              <x v="15"/>
              <x v="16"/>
              <x v="17"/>
              <x v="18"/>
              <x v="19"/>
              <x v="20"/>
              <x v="21"/>
              <x v="22"/>
              <x v="23"/>
              <x v="24"/>
              <x v="25"/>
              <x v="26"/>
              <x v="27"/>
              <x v="28"/>
              <x v="29"/>
              <x v="30"/>
            </reference>
          </references>
        </pivotArea>
      </pivotAreas>
    </conditionalFormat>
  </conditional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ID"/>
    <pivotHierarchy dragToData="1"/>
    <pivotHierarchy dragToData="1" caption="Average of Termd"/>
    <pivotHierarchy dragToData="1"/>
    <pivotHierarchy dragToData="1"/>
    <pivotHierarchy dragToData="1"/>
    <pivotHierarchy dragToData="1"/>
    <pivotHierarchy dragToData="1" caption="Average of Length of Service"/>
    <pivotHierarchy dragToData="1" caption="Max of Length of Service"/>
    <pivotHierarchy dragToData="1"/>
    <pivotHierarchy dragToData="1" caption="Count of Value of Employee"/>
    <pivotHierarchy dragToData="1"/>
    <pivotHierarchy dragToData="1" caption="Count of EmpID"/>
    <pivotHierarchy dragToData="1"/>
    <pivotHierarchy dragToData="1"/>
    <pivotHierarchy dragToData="1" caption="Count of Level"/>
    <pivotHierarchy dragToData="1" caption="Count of Age"/>
    <pivotHierarchy dragToData="1"/>
    <pivotHierarchy dragToData="1"/>
    <pivotHierarchy dragToData="1"/>
    <pivotHierarchy dragToData="1" caption="Avg of Eng Survey"/>
    <pivotHierarchy dragToData="1"/>
    <pivotHierarchy dragToData="1" caption="Average of EmpSatisfaction"/>
    <pivotHierarchy dragToData="1" caption="PayRate"/>
    <pivotHierarchy dragToData="1" caption="Position Count"/>
  </pivotHierarchies>
  <pivotTableStyleInfo name="PivotStyleLight15"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hr_data]"/>
        <x15:activeTabTopLevelEntity name="[tbl_employee]"/>
        <x15:activeTabTopLevelEntity name="[tbl_action]"/>
        <x15:activeTabTopLevelEntity name="[tbl_perf]"/>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5BE7BB4-1B6C-4A22-A199-C90F411CCCBF}" autoFormatId="16" applyNumberFormats="0" applyBorderFormats="0" applyFontFormats="0" applyPatternFormats="0" applyAlignmentFormats="0" applyWidthHeightFormats="0">
  <queryTableRefresh nextId="4">
    <queryTableFields count="3">
      <queryTableField id="1" name="ActID" tableColumnId="1"/>
      <queryTableField id="2" name="EmpID" tableColumnId="2"/>
      <queryTableField id="3" name="EffectiveDt"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F0345CDD-7BA6-4CBF-B9D7-42D94FA9658D}" autoFormatId="16" applyNumberFormats="0" applyBorderFormats="0" applyFontFormats="0" applyPatternFormats="0" applyAlignmentFormats="0" applyWidthHeightFormats="0">
  <queryTableRefresh nextId="16">
    <queryTableFields count="13">
      <queryTableField id="1" name="EmpID" tableColumnId="1"/>
      <queryTableField id="2" name="EmpName" tableColumnId="2"/>
      <queryTableField id="3" name="EngDt" tableColumnId="3"/>
      <queryTableField id="4" name="TermDt" tableColumnId="4"/>
      <queryTableField id="5" name="DepID" tableColumnId="5"/>
      <queryTableField id="6" name="GenderID" tableColumnId="6"/>
      <queryTableField id="7" name="RaceID" tableColumnId="7"/>
      <queryTableField id="8" name="MgrID" tableColumnId="8"/>
      <queryTableField id="9" name="DOB" tableColumnId="9"/>
      <queryTableField id="11" name="Age" tableColumnId="11"/>
      <queryTableField id="12" name="Length of Service" tableColumnId="12"/>
      <queryTableField id="10" name="Level" tableColumnId="10"/>
      <queryTableField id="15" name="Value of Employee"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1E0EBFED-24CB-43F8-AB5E-2E01E1DC0CEE}" autoFormatId="16" applyNumberFormats="0" applyBorderFormats="0" applyFontFormats="0" applyPatternFormats="0" applyAlignmentFormats="0" applyWidthHeightFormats="0">
  <queryTableRefresh nextId="36">
    <queryTableFields count="35">
      <queryTableField id="1" name="Employee_Name" tableColumnId="1"/>
      <queryTableField id="2" name="EmpID" tableColumnId="2"/>
      <queryTableField id="3" name="MarriedID" tableColumnId="3"/>
      <queryTableField id="4" name="MaritalStatusID" tableColumnId="4"/>
      <queryTableField id="5" name="GenderID" tableColumnId="5"/>
      <queryTableField id="6" name="EmpStatusID" tableColumnId="6"/>
      <queryTableField id="7" name="DeptID" tableColumnId="7"/>
      <queryTableField id="8" name="PerfScoreID" tableColumnId="8"/>
      <queryTableField id="9" name="FromDiversityJobFairID" tableColumnId="9"/>
      <queryTableField id="10" name="PayRate" tableColumnId="10"/>
      <queryTableField id="11" name="Termd" tableColumnId="11"/>
      <queryTableField id="12" name="PositionID" tableColumnId="12"/>
      <queryTableField id="13" name="Position" tableColumnId="13"/>
      <queryTableField id="14" name="State" tableColumnId="14"/>
      <queryTableField id="15" name="Zip" tableColumnId="15"/>
      <queryTableField id="16" name="DOB" tableColumnId="16"/>
      <queryTableField id="17" name="Sex" tableColumnId="17"/>
      <queryTableField id="18" name="MaritalDesc" tableColumnId="18"/>
      <queryTableField id="19" name="CitizenDesc" tableColumnId="19"/>
      <queryTableField id="20" name="HispanicLatino" tableColumnId="20"/>
      <queryTableField id="21" name="RaceDesc" tableColumnId="21"/>
      <queryTableField id="22" name="DateofHire" tableColumnId="22"/>
      <queryTableField id="23" name="DateofTermination" tableColumnId="23"/>
      <queryTableField id="24" name="TermReason" tableColumnId="24"/>
      <queryTableField id="25" name="EmploymentStatus" tableColumnId="25"/>
      <queryTableField id="26" name="Department" tableColumnId="26"/>
      <queryTableField id="27" name="ManagerName" tableColumnId="27"/>
      <queryTableField id="28" name="ManagerID" tableColumnId="28"/>
      <queryTableField id="29" name="RecruitmentSource" tableColumnId="29"/>
      <queryTableField id="30" name="PerformanceScore" tableColumnId="30"/>
      <queryTableField id="31" name="EngagementSurvey" tableColumnId="31"/>
      <queryTableField id="32" name="EmpSatisfaction" tableColumnId="32"/>
      <queryTableField id="33" name="SpecialProjectsCount" tableColumnId="33"/>
      <queryTableField id="34" name="LastPerformanceReview_Date" tableColumnId="34"/>
      <queryTableField id="35" name="Original DS" tableColumnId="3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77EC3865-A4E7-48E2-845C-D5B5AF239EC8}" autoFormatId="16" applyNumberFormats="0" applyBorderFormats="0" applyFontFormats="0" applyPatternFormats="0" applyAlignmentFormats="0" applyWidthHeightFormats="0">
  <queryTableRefresh nextId="5">
    <queryTableFields count="4">
      <queryTableField id="1" name="PerfID" tableColumnId="1"/>
      <queryTableField id="2" name="EmpID" tableColumnId="2"/>
      <queryTableField id="3" name="Rating" tableColumnId="3"/>
      <queryTableField id="4" name="PerfDate"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 xr16:uid="{56B29BD8-F062-4A5C-808D-C524D7775EA1}" autoFormatId="16" applyNumberFormats="0" applyBorderFormats="0" applyFontFormats="0" applyPatternFormats="0" applyAlignmentFormats="0" applyWidthHeightFormats="0">
  <queryTableRefresh nextId="15">
    <queryTableFields count="14">
      <queryTableField id="1" name="EmpID" tableColumnId="1"/>
      <queryTableField id="2" name="EmpName" tableColumnId="2"/>
      <queryTableField id="3" name="EngDt" tableColumnId="3"/>
      <queryTableField id="4" name="TermDt" tableColumnId="4"/>
      <queryTableField id="5" name="DepID" tableColumnId="5"/>
      <queryTableField id="6" name="GenderID" tableColumnId="6"/>
      <queryTableField id="7" name="RaceID" tableColumnId="7"/>
      <queryTableField id="8" name="MgrID" tableColumnId="8"/>
      <queryTableField id="9" name="DOB" tableColumnId="9"/>
      <queryTableField id="10" name="Age" tableColumnId="10"/>
      <queryTableField id="11" name="Length of Service" tableColumnId="11"/>
      <queryTableField id="12" name="Level" tableColumnId="12"/>
      <queryTableField id="13" name="tbl_action.ActID" tableColumnId="13"/>
      <queryTableField id="14" name="tbl_action.EffectiveDt"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E07E2D-3793-4E50-A876-09E28FCD2368}" name="tbl_action" displayName="tbl_action" ref="A1:C2587" tableType="queryTable" totalsRowShown="0">
  <autoFilter ref="A1:C2587" xr:uid="{3FE07E2D-3793-4E50-A876-09E28FCD2368}"/>
  <tableColumns count="3">
    <tableColumn id="1" xr3:uid="{FEF92A50-EED2-4D12-AA68-6597238D761E}" uniqueName="1" name="ActID" queryTableFieldId="1"/>
    <tableColumn id="2" xr3:uid="{710D26D9-DDD3-47DB-8E90-416866283FB9}" uniqueName="2" name="EmpID" queryTableFieldId="2"/>
    <tableColumn id="3" xr3:uid="{FBB18261-71CA-4AF7-B856-F9F206746E48}" uniqueName="3" name="EffectiveDt" queryTableFieldId="3" dataDxfId="3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A9EF64-362D-43FD-BEF5-1467977A55E2}" name="tbl_employee" displayName="tbl_employee" ref="A1:M1563" tableType="queryTable" totalsRowShown="0">
  <autoFilter ref="A1:M1563" xr:uid="{67A9EF64-362D-43FD-BEF5-1467977A55E2}"/>
  <tableColumns count="13">
    <tableColumn id="1" xr3:uid="{FC0757DE-A02D-49F9-BB29-509FDC8DFC1E}" uniqueName="1" name="EmpID" queryTableFieldId="1"/>
    <tableColumn id="2" xr3:uid="{BE4DE1A3-4407-43C0-8CA8-9865D2DD63CE}" uniqueName="2" name="EmpName" queryTableFieldId="2" dataDxfId="36"/>
    <tableColumn id="3" xr3:uid="{AE10B5E0-A5C0-461B-A704-54A0CA9D17BD}" uniqueName="3" name="EngDt" queryTableFieldId="3" dataDxfId="35"/>
    <tableColumn id="4" xr3:uid="{A922FBD4-6CFB-416E-92BB-6D8C5E781452}" uniqueName="4" name="TermDt" queryTableFieldId="4" dataDxfId="34"/>
    <tableColumn id="5" xr3:uid="{1C5BDBB2-4946-46D2-BACD-F129F4006658}" uniqueName="5" name="DepID" queryTableFieldId="5"/>
    <tableColumn id="6" xr3:uid="{EC2B2EB2-017B-4EAD-B323-471B5453A8DD}" uniqueName="6" name="GenderID" queryTableFieldId="6"/>
    <tableColumn id="7" xr3:uid="{B619235E-5107-4691-9594-340EFDC5D022}" uniqueName="7" name="RaceID" queryTableFieldId="7"/>
    <tableColumn id="8" xr3:uid="{A57E7945-F8A6-4B10-B25C-E1715178FDF8}" uniqueName="8" name="MgrID" queryTableFieldId="8"/>
    <tableColumn id="9" xr3:uid="{C0ABB032-80C4-47D5-B476-3BA01A257A06}" uniqueName="9" name="DOB" queryTableFieldId="9" dataDxfId="33"/>
    <tableColumn id="11" xr3:uid="{1C3A7E09-8875-43EC-95F4-A0A65A92DBAD}" uniqueName="11" name="Age" queryTableFieldId="11"/>
    <tableColumn id="12" xr3:uid="{958AF1CD-3F36-42C7-96BA-94C06754C8FE}" uniqueName="12" name="Length of Service" queryTableFieldId="12"/>
    <tableColumn id="10" xr3:uid="{20FF57D0-9C1A-4438-BBB9-5B4E339A4192}" uniqueName="10" name="Level" queryTableFieldId="10"/>
    <tableColumn id="13" xr3:uid="{4DAB5682-81CB-48CC-8503-9F13605E8388}" uniqueName="13" name="Value of Employee" queryTableFieldId="15" dataDxfId="3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010CE9-31CD-48BB-8013-76DFD64F42A7}" name="tbl_hr_data" displayName="tbl_hr_data" ref="A1:AI3311" tableType="queryTable" totalsRowShown="0">
  <autoFilter ref="A1:AI3311" xr:uid="{D1010CE9-31CD-48BB-8013-76DFD64F42A7}"/>
  <tableColumns count="35">
    <tableColumn id="1" xr3:uid="{EF04D1EB-8B4A-48F4-B3B3-D467094E4D96}" uniqueName="1" name="Employee_Name" queryTableFieldId="1" dataDxfId="31"/>
    <tableColumn id="2" xr3:uid="{5E67AB1C-5152-492D-8F4C-EDF00843426D}" uniqueName="2" name="EmpID" queryTableFieldId="2"/>
    <tableColumn id="3" xr3:uid="{A6FC420C-3800-46D8-AF7E-4A41462A1443}" uniqueName="3" name="MarriedID" queryTableFieldId="3" dataDxfId="30"/>
    <tableColumn id="4" xr3:uid="{261B3957-4667-445F-ACA8-D1D2000D3480}" uniqueName="4" name="MaritalStatusID" queryTableFieldId="4"/>
    <tableColumn id="5" xr3:uid="{57204D34-484A-4199-AB98-E565A96BADA9}" uniqueName="5" name="GenderID" queryTableFieldId="5" dataDxfId="29"/>
    <tableColumn id="6" xr3:uid="{A8A93BDE-352F-4D19-8C6D-2E9E708803BF}" uniqueName="6" name="EmpStatusID" queryTableFieldId="6"/>
    <tableColumn id="7" xr3:uid="{1D77E970-5738-4FE7-AE33-7752977CFD42}" uniqueName="7" name="DeptID" queryTableFieldId="7"/>
    <tableColumn id="8" xr3:uid="{A3C21D1E-CF33-46C3-99A1-4B18D8DCC7B5}" uniqueName="8" name="PerfScoreID" queryTableFieldId="8"/>
    <tableColumn id="9" xr3:uid="{B58E148C-56E7-4B7D-9ED0-3B4CBEB730FC}" uniqueName="9" name="FromDiversityJobFairID" queryTableFieldId="9"/>
    <tableColumn id="10" xr3:uid="{5AD64DB8-7B91-461B-AADA-6A0BFB63350E}" uniqueName="10" name="PayRate" queryTableFieldId="10"/>
    <tableColumn id="11" xr3:uid="{617B376F-C926-4051-99C1-3A2068386762}" uniqueName="11" name="Termd" queryTableFieldId="11"/>
    <tableColumn id="12" xr3:uid="{1974CE54-B1C9-4A8E-A2A1-E4C97D572244}" uniqueName="12" name="PositionID" queryTableFieldId="12"/>
    <tableColumn id="13" xr3:uid="{601094C8-040F-42F3-8B52-446F8F345363}" uniqueName="13" name="Position" queryTableFieldId="13" dataDxfId="28"/>
    <tableColumn id="14" xr3:uid="{10F4C6DB-7512-402B-B4E1-795F2DD397BC}" uniqueName="14" name="State" queryTableFieldId="14" dataDxfId="27"/>
    <tableColumn id="15" xr3:uid="{371B8BA7-13EF-4C92-8EA0-515EC5377F04}" uniqueName="15" name="Zip" queryTableFieldId="15"/>
    <tableColumn id="16" xr3:uid="{CC5E5EC5-B757-41BB-B616-DC3E000ED171}" uniqueName="16" name="DOB" queryTableFieldId="16" dataDxfId="26"/>
    <tableColumn id="17" xr3:uid="{F2A29E98-5452-49F3-9A41-958370A207CC}" uniqueName="17" name="Sex" queryTableFieldId="17" dataDxfId="25"/>
    <tableColumn id="18" xr3:uid="{7B1FCFE5-A9E8-4E11-92EF-8FF67BA08F6C}" uniqueName="18" name="MaritalDesc" queryTableFieldId="18" dataDxfId="24"/>
    <tableColumn id="19" xr3:uid="{9ADAF252-990D-4EE8-99AD-632A7B4F9253}" uniqueName="19" name="CitizenDesc" queryTableFieldId="19" dataDxfId="23"/>
    <tableColumn id="20" xr3:uid="{634BF80E-63F1-4694-B203-8D6D3AE89208}" uniqueName="20" name="HispanicLatino" queryTableFieldId="20" dataDxfId="22"/>
    <tableColumn id="21" xr3:uid="{B47649A0-8210-4D87-AAE9-BA2DD4FD08D5}" uniqueName="21" name="RaceDesc" queryTableFieldId="21" dataDxfId="21"/>
    <tableColumn id="22" xr3:uid="{1277BC0D-3DB3-4F6E-B7FF-EDFFA0C1EA32}" uniqueName="22" name="DateofHire" queryTableFieldId="22" dataDxfId="20"/>
    <tableColumn id="23" xr3:uid="{49E82761-BA77-49E3-A7CA-C456488DE0C8}" uniqueName="23" name="DateofTermination" queryTableFieldId="23" dataDxfId="19"/>
    <tableColumn id="24" xr3:uid="{674A160E-2998-4FF5-B2BF-DA7134D4B590}" uniqueName="24" name="TermReason" queryTableFieldId="24" dataDxfId="18"/>
    <tableColumn id="25" xr3:uid="{1A6F9FAE-D059-4B7E-A988-4AC54FCF28B6}" uniqueName="25" name="EmploymentStatus" queryTableFieldId="25" dataDxfId="17"/>
    <tableColumn id="26" xr3:uid="{832EDCFE-6DCE-4F7F-AA9D-8EF8F3A25B90}" uniqueName="26" name="Department" queryTableFieldId="26" dataDxfId="16"/>
    <tableColumn id="27" xr3:uid="{3EF59E0E-18D7-44B5-88F0-1CD47E33528E}" uniqueName="27" name="ManagerName" queryTableFieldId="27" dataDxfId="15"/>
    <tableColumn id="28" xr3:uid="{53068E6F-608C-4407-AED3-53D58D3D12AF}" uniqueName="28" name="ManagerID" queryTableFieldId="28"/>
    <tableColumn id="29" xr3:uid="{F0697EFC-8656-4E21-9787-4A37E4A7E051}" uniqueName="29" name="RecruitmentSource" queryTableFieldId="29" dataDxfId="14"/>
    <tableColumn id="30" xr3:uid="{2C91813E-D572-46CE-8DD5-BA6619926249}" uniqueName="30" name="PerformanceScore" queryTableFieldId="30" dataDxfId="13"/>
    <tableColumn id="31" xr3:uid="{F66542BF-A4F2-45F2-A154-591FEE3929C1}" uniqueName="31" name="EngagementSurvey" queryTableFieldId="31"/>
    <tableColumn id="32" xr3:uid="{46FB1917-BF2A-4114-A095-19611316976A}" uniqueName="32" name="EmpSatisfaction" queryTableFieldId="32"/>
    <tableColumn id="33" xr3:uid="{C198B0DB-AC57-4979-B0AA-9C683DF990BC}" uniqueName="33" name="SpecialProjectsCount" queryTableFieldId="33"/>
    <tableColumn id="34" xr3:uid="{492F0CB5-96E1-4654-98AE-02B2D88BEB11}" uniqueName="34" name="LastPerformanceReview_Date" queryTableFieldId="34" dataDxfId="12"/>
    <tableColumn id="35" xr3:uid="{B151562C-F392-4F82-A0EA-9B017D4115D6}" uniqueName="35" name="Original DS" queryTableFieldId="35"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E390A6A-A865-406A-A0A2-F04518593084}" name="tbl_perf" displayName="tbl_perf" ref="A1:D9606" tableType="queryTable" totalsRowShown="0">
  <autoFilter ref="A1:D9606" xr:uid="{FE390A6A-A865-406A-A0A2-F04518593084}"/>
  <tableColumns count="4">
    <tableColumn id="1" xr3:uid="{22450A8E-9519-4724-B120-60D3E112980D}" uniqueName="1" name="PerfID" queryTableFieldId="1"/>
    <tableColumn id="2" xr3:uid="{EC88FC14-2A03-48DF-A87C-234F18BAD553}" uniqueName="2" name="EmpID" queryTableFieldId="2"/>
    <tableColumn id="3" xr3:uid="{B3AF7451-15A4-4C40-B292-9A482AF7788A}" uniqueName="3" name="Rating" queryTableFieldId="3"/>
    <tableColumn id="4" xr3:uid="{D9EB1E43-F447-44D6-8CC1-533464718304}" uniqueName="4" name="PerfDate" queryTableFieldId="4" dataDxf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7EE27F2-C0DB-4A51-9C1B-1A17A5C5DF0F}" name="Merge1" displayName="Merge1" ref="A1:N2587" tableType="queryTable" totalsRowShown="0">
  <autoFilter ref="A1:N2587" xr:uid="{E7EE27F2-C0DB-4A51-9C1B-1A17A5C5DF0F}"/>
  <tableColumns count="14">
    <tableColumn id="1" xr3:uid="{0C30D86B-2D7B-4991-AC8F-EB24E45E503D}" uniqueName="1" name="EmpID" queryTableFieldId="1"/>
    <tableColumn id="2" xr3:uid="{A1FB1498-5A96-4D95-9214-89133B0DB1CD}" uniqueName="2" name="EmpName" queryTableFieldId="2" dataDxfId="9"/>
    <tableColumn id="3" xr3:uid="{A6428946-E799-4DC6-B2B5-A6A14AF357FB}" uniqueName="3" name="EngDt" queryTableFieldId="3" dataDxfId="8"/>
    <tableColumn id="4" xr3:uid="{48D46A13-E9DD-4C68-A467-A1EA63B282FA}" uniqueName="4" name="TermDt" queryTableFieldId="4" dataDxfId="7"/>
    <tableColumn id="5" xr3:uid="{57D0EDDE-5A6A-4B01-A235-F5024D0D404A}" uniqueName="5" name="DepID" queryTableFieldId="5"/>
    <tableColumn id="6" xr3:uid="{D6DC2A0A-5AF3-4DA2-A56A-2D65BF46A9B9}" uniqueName="6" name="GenderID" queryTableFieldId="6"/>
    <tableColumn id="7" xr3:uid="{EFF99A83-FA3C-4D61-8E08-FCCBEED8061F}" uniqueName="7" name="RaceID" queryTableFieldId="7"/>
    <tableColumn id="8" xr3:uid="{5474D1BC-112D-47D7-9502-D75F3C3F9D2C}" uniqueName="8" name="MgrID" queryTableFieldId="8"/>
    <tableColumn id="9" xr3:uid="{580947AF-32B2-4BE8-9A84-2FB9BF04BCB3}" uniqueName="9" name="DOB" queryTableFieldId="9" dataDxfId="6"/>
    <tableColumn id="10" xr3:uid="{B412E26C-F7F0-4575-AAC1-A3CC639E293F}" uniqueName="10" name="Age" queryTableFieldId="10"/>
    <tableColumn id="11" xr3:uid="{AE7E9658-6057-4625-A256-44C7AEDD8500}" uniqueName="11" name="Length of Service" queryTableFieldId="11"/>
    <tableColumn id="12" xr3:uid="{F8B2CA9C-A6A0-4AE7-9729-AFE56CD66CBC}" uniqueName="12" name="Level" queryTableFieldId="12"/>
    <tableColumn id="13" xr3:uid="{8C64937C-FA5D-4777-9C46-A14528600E55}" uniqueName="13" name="tbl_action.ActID" queryTableFieldId="13"/>
    <tableColumn id="14" xr3:uid="{7AB394BE-DD38-4992-942A-6C87DFC31130}" uniqueName="14" name="tbl_action.EffectiveDt" queryTableFieldId="14"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96ED0-3501-4E36-BE04-ADE9E33964D1}">
  <dimension ref="A1:C2587"/>
  <sheetViews>
    <sheetView workbookViewId="0">
      <selection activeCell="E24" sqref="E24"/>
    </sheetView>
  </sheetViews>
  <sheetFormatPr defaultRowHeight="14.4" x14ac:dyDescent="0.3"/>
  <cols>
    <col min="1" max="1" width="7.77734375" bestFit="1" customWidth="1"/>
    <col min="2" max="2" width="8.77734375" bestFit="1" customWidth="1"/>
    <col min="3" max="3" width="12.44140625" bestFit="1" customWidth="1"/>
  </cols>
  <sheetData>
    <row r="1" spans="1:3" x14ac:dyDescent="0.3">
      <c r="A1" t="s">
        <v>0</v>
      </c>
      <c r="B1" t="s">
        <v>1</v>
      </c>
      <c r="C1" t="s">
        <v>2</v>
      </c>
    </row>
    <row r="2" spans="1:3" x14ac:dyDescent="0.3">
      <c r="A2">
        <v>1</v>
      </c>
      <c r="B2">
        <v>1</v>
      </c>
      <c r="C2" s="1">
        <v>42005</v>
      </c>
    </row>
    <row r="3" spans="1:3" x14ac:dyDescent="0.3">
      <c r="A3">
        <v>2</v>
      </c>
      <c r="B3">
        <v>2</v>
      </c>
      <c r="C3" s="1">
        <v>42005</v>
      </c>
    </row>
    <row r="4" spans="1:3" x14ac:dyDescent="0.3">
      <c r="A4">
        <v>3</v>
      </c>
      <c r="B4">
        <v>3</v>
      </c>
      <c r="C4" s="1">
        <v>42283</v>
      </c>
    </row>
    <row r="5" spans="1:3" x14ac:dyDescent="0.3">
      <c r="A5">
        <v>4</v>
      </c>
      <c r="B5">
        <v>4</v>
      </c>
      <c r="C5" s="1">
        <v>42005</v>
      </c>
    </row>
    <row r="6" spans="1:3" x14ac:dyDescent="0.3">
      <c r="A6">
        <v>5</v>
      </c>
      <c r="B6">
        <v>5</v>
      </c>
      <c r="C6" s="1">
        <v>42146</v>
      </c>
    </row>
    <row r="7" spans="1:3" x14ac:dyDescent="0.3">
      <c r="A7">
        <v>6</v>
      </c>
      <c r="B7">
        <v>6</v>
      </c>
      <c r="C7" s="1">
        <v>42196</v>
      </c>
    </row>
    <row r="8" spans="1:3" x14ac:dyDescent="0.3">
      <c r="A8">
        <v>7</v>
      </c>
      <c r="B8">
        <v>7</v>
      </c>
      <c r="C8" s="1">
        <v>42342</v>
      </c>
    </row>
    <row r="9" spans="1:3" x14ac:dyDescent="0.3">
      <c r="A9">
        <v>8</v>
      </c>
      <c r="B9">
        <v>8</v>
      </c>
      <c r="C9" s="1">
        <v>42005</v>
      </c>
    </row>
    <row r="10" spans="1:3" x14ac:dyDescent="0.3">
      <c r="A10">
        <v>9</v>
      </c>
      <c r="B10">
        <v>9</v>
      </c>
      <c r="C10" s="1">
        <v>42005</v>
      </c>
    </row>
    <row r="11" spans="1:3" x14ac:dyDescent="0.3">
      <c r="A11">
        <v>10</v>
      </c>
      <c r="B11">
        <v>10</v>
      </c>
      <c r="C11" s="1">
        <v>42133</v>
      </c>
    </row>
    <row r="12" spans="1:3" x14ac:dyDescent="0.3">
      <c r="A12">
        <v>11</v>
      </c>
      <c r="B12">
        <v>11</v>
      </c>
      <c r="C12" s="1">
        <v>42135</v>
      </c>
    </row>
    <row r="13" spans="1:3" x14ac:dyDescent="0.3">
      <c r="A13">
        <v>12</v>
      </c>
      <c r="B13">
        <v>12</v>
      </c>
      <c r="C13" s="1">
        <v>42362</v>
      </c>
    </row>
    <row r="14" spans="1:3" x14ac:dyDescent="0.3">
      <c r="A14">
        <v>13</v>
      </c>
      <c r="B14">
        <v>13</v>
      </c>
      <c r="C14" s="1">
        <v>42005</v>
      </c>
    </row>
    <row r="15" spans="1:3" x14ac:dyDescent="0.3">
      <c r="A15">
        <v>14</v>
      </c>
      <c r="B15">
        <v>14</v>
      </c>
      <c r="C15" s="1">
        <v>42211</v>
      </c>
    </row>
    <row r="16" spans="1:3" x14ac:dyDescent="0.3">
      <c r="A16">
        <v>15</v>
      </c>
      <c r="B16">
        <v>15</v>
      </c>
      <c r="C16" s="1">
        <v>42442</v>
      </c>
    </row>
    <row r="17" spans="1:3" x14ac:dyDescent="0.3">
      <c r="A17">
        <v>16</v>
      </c>
      <c r="B17">
        <v>16</v>
      </c>
      <c r="C17" s="1">
        <v>42005</v>
      </c>
    </row>
    <row r="18" spans="1:3" x14ac:dyDescent="0.3">
      <c r="A18">
        <v>17</v>
      </c>
      <c r="B18">
        <v>17</v>
      </c>
      <c r="C18" s="1">
        <v>42285</v>
      </c>
    </row>
    <row r="19" spans="1:3" x14ac:dyDescent="0.3">
      <c r="A19">
        <v>18</v>
      </c>
      <c r="B19">
        <v>18</v>
      </c>
      <c r="C19" s="1">
        <v>42084</v>
      </c>
    </row>
    <row r="20" spans="1:3" x14ac:dyDescent="0.3">
      <c r="A20">
        <v>19</v>
      </c>
      <c r="B20">
        <v>19</v>
      </c>
      <c r="C20" s="1">
        <v>42005</v>
      </c>
    </row>
    <row r="21" spans="1:3" x14ac:dyDescent="0.3">
      <c r="A21">
        <v>20</v>
      </c>
      <c r="B21">
        <v>20</v>
      </c>
      <c r="C21" s="1">
        <v>42005</v>
      </c>
    </row>
    <row r="22" spans="1:3" x14ac:dyDescent="0.3">
      <c r="A22">
        <v>21</v>
      </c>
      <c r="B22">
        <v>21</v>
      </c>
      <c r="C22" s="1">
        <v>42276</v>
      </c>
    </row>
    <row r="23" spans="1:3" x14ac:dyDescent="0.3">
      <c r="A23">
        <v>22</v>
      </c>
      <c r="B23">
        <v>22</v>
      </c>
      <c r="C23" s="1">
        <v>42493</v>
      </c>
    </row>
    <row r="24" spans="1:3" x14ac:dyDescent="0.3">
      <c r="A24">
        <v>23</v>
      </c>
      <c r="B24">
        <v>23</v>
      </c>
      <c r="C24" s="1">
        <v>42005</v>
      </c>
    </row>
    <row r="25" spans="1:3" x14ac:dyDescent="0.3">
      <c r="A25">
        <v>24</v>
      </c>
      <c r="B25">
        <v>24</v>
      </c>
      <c r="C25" s="1">
        <v>42040</v>
      </c>
    </row>
    <row r="26" spans="1:3" x14ac:dyDescent="0.3">
      <c r="A26">
        <v>25</v>
      </c>
      <c r="B26">
        <v>25</v>
      </c>
      <c r="C26" s="1">
        <v>42357</v>
      </c>
    </row>
    <row r="27" spans="1:3" x14ac:dyDescent="0.3">
      <c r="A27">
        <v>26</v>
      </c>
      <c r="B27">
        <v>26</v>
      </c>
      <c r="C27" s="1">
        <v>42005</v>
      </c>
    </row>
    <row r="28" spans="1:3" x14ac:dyDescent="0.3">
      <c r="A28">
        <v>27</v>
      </c>
      <c r="B28">
        <v>27</v>
      </c>
      <c r="C28" s="1">
        <v>42251</v>
      </c>
    </row>
    <row r="29" spans="1:3" x14ac:dyDescent="0.3">
      <c r="A29">
        <v>28</v>
      </c>
      <c r="B29">
        <v>28</v>
      </c>
      <c r="C29" s="1">
        <v>42274</v>
      </c>
    </row>
    <row r="30" spans="1:3" x14ac:dyDescent="0.3">
      <c r="A30">
        <v>29</v>
      </c>
      <c r="B30">
        <v>29</v>
      </c>
      <c r="C30" s="1">
        <v>42115</v>
      </c>
    </row>
    <row r="31" spans="1:3" x14ac:dyDescent="0.3">
      <c r="A31">
        <v>30</v>
      </c>
      <c r="B31">
        <v>30</v>
      </c>
      <c r="C31" s="1">
        <v>42037</v>
      </c>
    </row>
    <row r="32" spans="1:3" x14ac:dyDescent="0.3">
      <c r="A32">
        <v>31</v>
      </c>
      <c r="B32">
        <v>31</v>
      </c>
      <c r="C32" s="1">
        <v>42005</v>
      </c>
    </row>
    <row r="33" spans="1:3" x14ac:dyDescent="0.3">
      <c r="A33">
        <v>32</v>
      </c>
      <c r="B33">
        <v>32</v>
      </c>
      <c r="C33" s="1">
        <v>42090</v>
      </c>
    </row>
    <row r="34" spans="1:3" x14ac:dyDescent="0.3">
      <c r="A34">
        <v>33</v>
      </c>
      <c r="B34">
        <v>33</v>
      </c>
      <c r="C34" s="1">
        <v>42294</v>
      </c>
    </row>
    <row r="35" spans="1:3" x14ac:dyDescent="0.3">
      <c r="A35">
        <v>34</v>
      </c>
      <c r="B35">
        <v>34</v>
      </c>
      <c r="C35" s="1">
        <v>42005</v>
      </c>
    </row>
    <row r="36" spans="1:3" x14ac:dyDescent="0.3">
      <c r="A36">
        <v>35</v>
      </c>
      <c r="B36">
        <v>35</v>
      </c>
      <c r="C36" s="1">
        <v>42005</v>
      </c>
    </row>
    <row r="37" spans="1:3" x14ac:dyDescent="0.3">
      <c r="A37">
        <v>36</v>
      </c>
      <c r="B37">
        <v>36</v>
      </c>
      <c r="C37" s="1">
        <v>42159</v>
      </c>
    </row>
    <row r="38" spans="1:3" x14ac:dyDescent="0.3">
      <c r="A38">
        <v>37</v>
      </c>
      <c r="B38">
        <v>37</v>
      </c>
      <c r="C38" s="1">
        <v>42864</v>
      </c>
    </row>
    <row r="39" spans="1:3" x14ac:dyDescent="0.3">
      <c r="A39">
        <v>38</v>
      </c>
      <c r="B39">
        <v>38</v>
      </c>
      <c r="C39" s="1">
        <v>42370</v>
      </c>
    </row>
    <row r="40" spans="1:3" x14ac:dyDescent="0.3">
      <c r="A40">
        <v>39</v>
      </c>
      <c r="B40">
        <v>39</v>
      </c>
      <c r="C40" s="1">
        <v>42005</v>
      </c>
    </row>
    <row r="41" spans="1:3" x14ac:dyDescent="0.3">
      <c r="A41">
        <v>40</v>
      </c>
      <c r="B41">
        <v>40</v>
      </c>
      <c r="C41" s="1">
        <v>42135</v>
      </c>
    </row>
    <row r="42" spans="1:3" x14ac:dyDescent="0.3">
      <c r="A42">
        <v>41</v>
      </c>
      <c r="B42">
        <v>41</v>
      </c>
      <c r="C42" s="1">
        <v>42450</v>
      </c>
    </row>
    <row r="43" spans="1:3" x14ac:dyDescent="0.3">
      <c r="A43">
        <v>42</v>
      </c>
      <c r="B43">
        <v>42</v>
      </c>
      <c r="C43" s="1">
        <v>42005</v>
      </c>
    </row>
    <row r="44" spans="1:3" x14ac:dyDescent="0.3">
      <c r="A44">
        <v>43</v>
      </c>
      <c r="B44">
        <v>43</v>
      </c>
      <c r="C44" s="1">
        <v>42206</v>
      </c>
    </row>
    <row r="45" spans="1:3" x14ac:dyDescent="0.3">
      <c r="A45">
        <v>44</v>
      </c>
      <c r="B45">
        <v>44</v>
      </c>
      <c r="C45" s="1">
        <v>42005</v>
      </c>
    </row>
    <row r="46" spans="1:3" x14ac:dyDescent="0.3">
      <c r="A46">
        <v>45</v>
      </c>
      <c r="B46">
        <v>45</v>
      </c>
      <c r="C46" s="1">
        <v>42005</v>
      </c>
    </row>
    <row r="47" spans="1:3" x14ac:dyDescent="0.3">
      <c r="A47">
        <v>46</v>
      </c>
      <c r="B47">
        <v>46</v>
      </c>
      <c r="C47" s="1">
        <v>42005</v>
      </c>
    </row>
    <row r="48" spans="1:3" x14ac:dyDescent="0.3">
      <c r="A48">
        <v>47</v>
      </c>
      <c r="B48">
        <v>47</v>
      </c>
      <c r="C48" s="1">
        <v>42005</v>
      </c>
    </row>
    <row r="49" spans="1:3" x14ac:dyDescent="0.3">
      <c r="A49">
        <v>48</v>
      </c>
      <c r="B49">
        <v>48</v>
      </c>
      <c r="C49" s="1">
        <v>42542</v>
      </c>
    </row>
    <row r="50" spans="1:3" x14ac:dyDescent="0.3">
      <c r="A50">
        <v>49</v>
      </c>
      <c r="B50">
        <v>49</v>
      </c>
      <c r="C50" s="1">
        <v>42005</v>
      </c>
    </row>
    <row r="51" spans="1:3" x14ac:dyDescent="0.3">
      <c r="A51">
        <v>50</v>
      </c>
      <c r="B51">
        <v>50</v>
      </c>
      <c r="C51" s="1">
        <v>42561</v>
      </c>
    </row>
    <row r="52" spans="1:3" x14ac:dyDescent="0.3">
      <c r="A52">
        <v>51</v>
      </c>
      <c r="B52">
        <v>51</v>
      </c>
      <c r="C52" s="1">
        <v>42127</v>
      </c>
    </row>
    <row r="53" spans="1:3" x14ac:dyDescent="0.3">
      <c r="A53">
        <v>52</v>
      </c>
      <c r="B53">
        <v>52</v>
      </c>
      <c r="C53" s="1">
        <v>42056</v>
      </c>
    </row>
    <row r="54" spans="1:3" x14ac:dyDescent="0.3">
      <c r="A54">
        <v>53</v>
      </c>
      <c r="B54">
        <v>53</v>
      </c>
      <c r="C54" s="1">
        <v>42005</v>
      </c>
    </row>
    <row r="55" spans="1:3" x14ac:dyDescent="0.3">
      <c r="A55">
        <v>54</v>
      </c>
      <c r="B55">
        <v>54</v>
      </c>
      <c r="C55" s="1">
        <v>42005</v>
      </c>
    </row>
    <row r="56" spans="1:3" x14ac:dyDescent="0.3">
      <c r="A56">
        <v>55</v>
      </c>
      <c r="B56">
        <v>55</v>
      </c>
      <c r="C56" s="1">
        <v>42005</v>
      </c>
    </row>
    <row r="57" spans="1:3" x14ac:dyDescent="0.3">
      <c r="A57">
        <v>56</v>
      </c>
      <c r="B57">
        <v>56</v>
      </c>
      <c r="C57" s="1">
        <v>42209</v>
      </c>
    </row>
    <row r="58" spans="1:3" x14ac:dyDescent="0.3">
      <c r="A58">
        <v>57</v>
      </c>
      <c r="B58">
        <v>57</v>
      </c>
      <c r="C58" s="1">
        <v>42043</v>
      </c>
    </row>
    <row r="59" spans="1:3" x14ac:dyDescent="0.3">
      <c r="A59">
        <v>58</v>
      </c>
      <c r="B59">
        <v>58</v>
      </c>
      <c r="C59" s="1">
        <v>42005</v>
      </c>
    </row>
    <row r="60" spans="1:3" x14ac:dyDescent="0.3">
      <c r="A60">
        <v>59</v>
      </c>
      <c r="B60">
        <v>59</v>
      </c>
      <c r="C60" s="1">
        <v>42019</v>
      </c>
    </row>
    <row r="61" spans="1:3" x14ac:dyDescent="0.3">
      <c r="A61">
        <v>60</v>
      </c>
      <c r="B61">
        <v>60</v>
      </c>
      <c r="C61" s="1">
        <v>42005</v>
      </c>
    </row>
    <row r="62" spans="1:3" x14ac:dyDescent="0.3">
      <c r="A62">
        <v>61</v>
      </c>
      <c r="B62">
        <v>61</v>
      </c>
      <c r="C62" s="1">
        <v>42253</v>
      </c>
    </row>
    <row r="63" spans="1:3" x14ac:dyDescent="0.3">
      <c r="A63">
        <v>62</v>
      </c>
      <c r="B63">
        <v>62</v>
      </c>
      <c r="C63" s="1">
        <v>42005</v>
      </c>
    </row>
    <row r="64" spans="1:3" x14ac:dyDescent="0.3">
      <c r="A64">
        <v>63</v>
      </c>
      <c r="B64">
        <v>63</v>
      </c>
      <c r="C64" s="1">
        <v>42005</v>
      </c>
    </row>
    <row r="65" spans="1:3" x14ac:dyDescent="0.3">
      <c r="A65">
        <v>64</v>
      </c>
      <c r="B65">
        <v>64</v>
      </c>
      <c r="C65" s="1">
        <v>42005</v>
      </c>
    </row>
    <row r="66" spans="1:3" x14ac:dyDescent="0.3">
      <c r="A66">
        <v>65</v>
      </c>
      <c r="B66">
        <v>65</v>
      </c>
      <c r="C66" s="1">
        <v>42090</v>
      </c>
    </row>
    <row r="67" spans="1:3" x14ac:dyDescent="0.3">
      <c r="A67">
        <v>66</v>
      </c>
      <c r="B67">
        <v>66</v>
      </c>
      <c r="C67" s="1">
        <v>42590</v>
      </c>
    </row>
    <row r="68" spans="1:3" x14ac:dyDescent="0.3">
      <c r="A68">
        <v>67</v>
      </c>
      <c r="B68">
        <v>67</v>
      </c>
      <c r="C68" s="1">
        <v>42108</v>
      </c>
    </row>
    <row r="69" spans="1:3" x14ac:dyDescent="0.3">
      <c r="A69">
        <v>68</v>
      </c>
      <c r="B69">
        <v>68</v>
      </c>
      <c r="C69" s="1">
        <v>42521</v>
      </c>
    </row>
    <row r="70" spans="1:3" x14ac:dyDescent="0.3">
      <c r="A70">
        <v>69</v>
      </c>
      <c r="B70">
        <v>69</v>
      </c>
      <c r="C70" s="1">
        <v>42219</v>
      </c>
    </row>
    <row r="71" spans="1:3" x14ac:dyDescent="0.3">
      <c r="A71">
        <v>70</v>
      </c>
      <c r="B71">
        <v>70</v>
      </c>
      <c r="C71" s="1">
        <v>42421</v>
      </c>
    </row>
    <row r="72" spans="1:3" x14ac:dyDescent="0.3">
      <c r="A72">
        <v>71</v>
      </c>
      <c r="B72">
        <v>71</v>
      </c>
      <c r="C72" s="1">
        <v>42256</v>
      </c>
    </row>
    <row r="73" spans="1:3" x14ac:dyDescent="0.3">
      <c r="A73">
        <v>72</v>
      </c>
      <c r="B73">
        <v>72</v>
      </c>
      <c r="C73" s="1">
        <v>42260</v>
      </c>
    </row>
    <row r="74" spans="1:3" x14ac:dyDescent="0.3">
      <c r="A74">
        <v>73</v>
      </c>
      <c r="B74">
        <v>73</v>
      </c>
      <c r="C74" s="1">
        <v>42303</v>
      </c>
    </row>
    <row r="75" spans="1:3" x14ac:dyDescent="0.3">
      <c r="A75">
        <v>74</v>
      </c>
      <c r="B75">
        <v>74</v>
      </c>
      <c r="C75" s="1">
        <v>42291</v>
      </c>
    </row>
    <row r="76" spans="1:3" x14ac:dyDescent="0.3">
      <c r="A76">
        <v>75</v>
      </c>
      <c r="B76">
        <v>75</v>
      </c>
      <c r="C76" s="1">
        <v>42005</v>
      </c>
    </row>
    <row r="77" spans="1:3" x14ac:dyDescent="0.3">
      <c r="A77">
        <v>76</v>
      </c>
      <c r="B77">
        <v>76</v>
      </c>
      <c r="C77" s="1">
        <v>42005</v>
      </c>
    </row>
    <row r="78" spans="1:3" x14ac:dyDescent="0.3">
      <c r="A78">
        <v>77</v>
      </c>
      <c r="B78">
        <v>77</v>
      </c>
      <c r="C78" s="1">
        <v>42005</v>
      </c>
    </row>
    <row r="79" spans="1:3" x14ac:dyDescent="0.3">
      <c r="A79">
        <v>78</v>
      </c>
      <c r="B79">
        <v>78</v>
      </c>
      <c r="C79" s="1">
        <v>42005</v>
      </c>
    </row>
    <row r="80" spans="1:3" x14ac:dyDescent="0.3">
      <c r="A80">
        <v>79</v>
      </c>
      <c r="B80">
        <v>79</v>
      </c>
      <c r="C80" s="1">
        <v>42016</v>
      </c>
    </row>
    <row r="81" spans="1:3" x14ac:dyDescent="0.3">
      <c r="A81">
        <v>80</v>
      </c>
      <c r="B81">
        <v>80</v>
      </c>
      <c r="C81" s="1">
        <v>42024</v>
      </c>
    </row>
    <row r="82" spans="1:3" x14ac:dyDescent="0.3">
      <c r="A82">
        <v>81</v>
      </c>
      <c r="B82">
        <v>81</v>
      </c>
      <c r="C82" s="1">
        <v>42005</v>
      </c>
    </row>
    <row r="83" spans="1:3" x14ac:dyDescent="0.3">
      <c r="A83">
        <v>82</v>
      </c>
      <c r="B83">
        <v>82</v>
      </c>
      <c r="C83" s="1">
        <v>42005</v>
      </c>
    </row>
    <row r="84" spans="1:3" x14ac:dyDescent="0.3">
      <c r="A84">
        <v>83</v>
      </c>
      <c r="B84">
        <v>83</v>
      </c>
      <c r="C84" s="1">
        <v>42005</v>
      </c>
    </row>
    <row r="85" spans="1:3" x14ac:dyDescent="0.3">
      <c r="A85">
        <v>84</v>
      </c>
      <c r="B85">
        <v>84</v>
      </c>
      <c r="C85" s="1">
        <v>42261</v>
      </c>
    </row>
    <row r="86" spans="1:3" x14ac:dyDescent="0.3">
      <c r="A86">
        <v>85</v>
      </c>
      <c r="B86">
        <v>85</v>
      </c>
      <c r="C86" s="1">
        <v>42005</v>
      </c>
    </row>
    <row r="87" spans="1:3" x14ac:dyDescent="0.3">
      <c r="A87">
        <v>86</v>
      </c>
      <c r="B87">
        <v>86</v>
      </c>
      <c r="C87" s="1">
        <v>42709</v>
      </c>
    </row>
    <row r="88" spans="1:3" x14ac:dyDescent="0.3">
      <c r="A88">
        <v>87</v>
      </c>
      <c r="B88">
        <v>87</v>
      </c>
      <c r="C88" s="1">
        <v>42103</v>
      </c>
    </row>
    <row r="89" spans="1:3" x14ac:dyDescent="0.3">
      <c r="A89">
        <v>88</v>
      </c>
      <c r="B89">
        <v>88</v>
      </c>
      <c r="C89" s="1">
        <v>42282</v>
      </c>
    </row>
    <row r="90" spans="1:3" x14ac:dyDescent="0.3">
      <c r="A90">
        <v>89</v>
      </c>
      <c r="B90">
        <v>89</v>
      </c>
      <c r="C90" s="1">
        <v>42137</v>
      </c>
    </row>
    <row r="91" spans="1:3" x14ac:dyDescent="0.3">
      <c r="A91">
        <v>90</v>
      </c>
      <c r="B91">
        <v>90</v>
      </c>
      <c r="C91" s="1">
        <v>42005</v>
      </c>
    </row>
    <row r="92" spans="1:3" x14ac:dyDescent="0.3">
      <c r="A92">
        <v>91</v>
      </c>
      <c r="B92">
        <v>91</v>
      </c>
      <c r="C92" s="1">
        <v>42166</v>
      </c>
    </row>
    <row r="93" spans="1:3" x14ac:dyDescent="0.3">
      <c r="A93">
        <v>92</v>
      </c>
      <c r="B93">
        <v>92</v>
      </c>
      <c r="C93" s="1">
        <v>42005</v>
      </c>
    </row>
    <row r="94" spans="1:3" x14ac:dyDescent="0.3">
      <c r="A94">
        <v>93</v>
      </c>
      <c r="B94">
        <v>93</v>
      </c>
      <c r="C94" s="1">
        <v>42005</v>
      </c>
    </row>
    <row r="95" spans="1:3" x14ac:dyDescent="0.3">
      <c r="A95">
        <v>94</v>
      </c>
      <c r="B95">
        <v>94</v>
      </c>
      <c r="C95" s="1">
        <v>42005</v>
      </c>
    </row>
    <row r="96" spans="1:3" x14ac:dyDescent="0.3">
      <c r="A96">
        <v>95</v>
      </c>
      <c r="B96">
        <v>95</v>
      </c>
      <c r="C96" s="1">
        <v>42005</v>
      </c>
    </row>
    <row r="97" spans="1:3" x14ac:dyDescent="0.3">
      <c r="A97">
        <v>96</v>
      </c>
      <c r="B97">
        <v>96</v>
      </c>
      <c r="C97" s="1">
        <v>42281</v>
      </c>
    </row>
    <row r="98" spans="1:3" x14ac:dyDescent="0.3">
      <c r="A98">
        <v>97</v>
      </c>
      <c r="B98">
        <v>97</v>
      </c>
      <c r="C98" s="1">
        <v>42300</v>
      </c>
    </row>
    <row r="99" spans="1:3" x14ac:dyDescent="0.3">
      <c r="A99">
        <v>98</v>
      </c>
      <c r="B99">
        <v>98</v>
      </c>
      <c r="C99" s="1">
        <v>42127</v>
      </c>
    </row>
    <row r="100" spans="1:3" x14ac:dyDescent="0.3">
      <c r="A100">
        <v>99</v>
      </c>
      <c r="B100">
        <v>99</v>
      </c>
      <c r="C100" s="1">
        <v>42005</v>
      </c>
    </row>
    <row r="101" spans="1:3" x14ac:dyDescent="0.3">
      <c r="A101">
        <v>100</v>
      </c>
      <c r="B101">
        <v>100</v>
      </c>
      <c r="C101" s="1">
        <v>42005</v>
      </c>
    </row>
    <row r="102" spans="1:3" x14ac:dyDescent="0.3">
      <c r="A102">
        <v>101</v>
      </c>
      <c r="B102">
        <v>101</v>
      </c>
      <c r="C102" s="1">
        <v>42372</v>
      </c>
    </row>
    <row r="103" spans="1:3" x14ac:dyDescent="0.3">
      <c r="A103">
        <v>102</v>
      </c>
      <c r="B103">
        <v>102</v>
      </c>
      <c r="C103" s="1">
        <v>42306</v>
      </c>
    </row>
    <row r="104" spans="1:3" x14ac:dyDescent="0.3">
      <c r="A104">
        <v>103</v>
      </c>
      <c r="B104">
        <v>103</v>
      </c>
      <c r="C104" s="1">
        <v>42320</v>
      </c>
    </row>
    <row r="105" spans="1:3" x14ac:dyDescent="0.3">
      <c r="A105">
        <v>104</v>
      </c>
      <c r="B105">
        <v>104</v>
      </c>
      <c r="C105" s="1">
        <v>42272</v>
      </c>
    </row>
    <row r="106" spans="1:3" x14ac:dyDescent="0.3">
      <c r="A106">
        <v>105</v>
      </c>
      <c r="B106">
        <v>105</v>
      </c>
      <c r="C106" s="1">
        <v>42005</v>
      </c>
    </row>
    <row r="107" spans="1:3" x14ac:dyDescent="0.3">
      <c r="A107">
        <v>106</v>
      </c>
      <c r="B107">
        <v>106</v>
      </c>
      <c r="C107" s="1">
        <v>42005</v>
      </c>
    </row>
    <row r="108" spans="1:3" x14ac:dyDescent="0.3">
      <c r="A108">
        <v>107</v>
      </c>
      <c r="B108">
        <v>107</v>
      </c>
      <c r="C108" s="1">
        <v>42005</v>
      </c>
    </row>
    <row r="109" spans="1:3" x14ac:dyDescent="0.3">
      <c r="A109">
        <v>108</v>
      </c>
      <c r="B109">
        <v>108</v>
      </c>
      <c r="C109" s="1">
        <v>42029</v>
      </c>
    </row>
    <row r="110" spans="1:3" x14ac:dyDescent="0.3">
      <c r="A110">
        <v>109</v>
      </c>
      <c r="B110">
        <v>109</v>
      </c>
      <c r="C110" s="1">
        <v>42005</v>
      </c>
    </row>
    <row r="111" spans="1:3" x14ac:dyDescent="0.3">
      <c r="A111">
        <v>110</v>
      </c>
      <c r="B111">
        <v>110</v>
      </c>
      <c r="C111" s="1">
        <v>42005</v>
      </c>
    </row>
    <row r="112" spans="1:3" x14ac:dyDescent="0.3">
      <c r="A112">
        <v>111</v>
      </c>
      <c r="B112">
        <v>111</v>
      </c>
      <c r="C112" s="1">
        <v>42005</v>
      </c>
    </row>
    <row r="113" spans="1:3" x14ac:dyDescent="0.3">
      <c r="A113">
        <v>112</v>
      </c>
      <c r="B113">
        <v>112</v>
      </c>
      <c r="C113" s="1">
        <v>42005</v>
      </c>
    </row>
    <row r="114" spans="1:3" x14ac:dyDescent="0.3">
      <c r="A114">
        <v>113</v>
      </c>
      <c r="B114">
        <v>113</v>
      </c>
      <c r="C114" s="1">
        <v>42293</v>
      </c>
    </row>
    <row r="115" spans="1:3" x14ac:dyDescent="0.3">
      <c r="A115">
        <v>114</v>
      </c>
      <c r="B115">
        <v>114</v>
      </c>
      <c r="C115" s="1">
        <v>42005</v>
      </c>
    </row>
    <row r="116" spans="1:3" x14ac:dyDescent="0.3">
      <c r="A116">
        <v>115</v>
      </c>
      <c r="B116">
        <v>115</v>
      </c>
      <c r="C116" s="1">
        <v>42133</v>
      </c>
    </row>
    <row r="117" spans="1:3" x14ac:dyDescent="0.3">
      <c r="A117">
        <v>116</v>
      </c>
      <c r="B117">
        <v>116</v>
      </c>
      <c r="C117" s="1">
        <v>42387</v>
      </c>
    </row>
    <row r="118" spans="1:3" x14ac:dyDescent="0.3">
      <c r="A118">
        <v>117</v>
      </c>
      <c r="B118">
        <v>117</v>
      </c>
      <c r="C118" s="1">
        <v>42050</v>
      </c>
    </row>
    <row r="119" spans="1:3" x14ac:dyDescent="0.3">
      <c r="A119">
        <v>118</v>
      </c>
      <c r="B119">
        <v>118</v>
      </c>
      <c r="C119" s="1">
        <v>42005</v>
      </c>
    </row>
    <row r="120" spans="1:3" x14ac:dyDescent="0.3">
      <c r="A120">
        <v>119</v>
      </c>
      <c r="B120">
        <v>119</v>
      </c>
      <c r="C120" s="1">
        <v>42005</v>
      </c>
    </row>
    <row r="121" spans="1:3" x14ac:dyDescent="0.3">
      <c r="A121">
        <v>120</v>
      </c>
      <c r="B121">
        <v>120</v>
      </c>
      <c r="C121" s="1">
        <v>42230</v>
      </c>
    </row>
    <row r="122" spans="1:3" x14ac:dyDescent="0.3">
      <c r="A122">
        <v>121</v>
      </c>
      <c r="B122">
        <v>121</v>
      </c>
      <c r="C122" s="1">
        <v>42005</v>
      </c>
    </row>
    <row r="123" spans="1:3" x14ac:dyDescent="0.3">
      <c r="A123">
        <v>122</v>
      </c>
      <c r="B123">
        <v>122</v>
      </c>
      <c r="C123" s="1">
        <v>42005</v>
      </c>
    </row>
    <row r="124" spans="1:3" x14ac:dyDescent="0.3">
      <c r="A124">
        <v>123</v>
      </c>
      <c r="B124">
        <v>123</v>
      </c>
      <c r="C124" s="1">
        <v>42005</v>
      </c>
    </row>
    <row r="125" spans="1:3" x14ac:dyDescent="0.3">
      <c r="A125">
        <v>124</v>
      </c>
      <c r="B125">
        <v>124</v>
      </c>
      <c r="C125" s="1">
        <v>42005</v>
      </c>
    </row>
    <row r="126" spans="1:3" x14ac:dyDescent="0.3">
      <c r="A126">
        <v>125</v>
      </c>
      <c r="B126">
        <v>125</v>
      </c>
      <c r="C126" s="1">
        <v>42005</v>
      </c>
    </row>
    <row r="127" spans="1:3" x14ac:dyDescent="0.3">
      <c r="A127">
        <v>126</v>
      </c>
      <c r="B127">
        <v>126</v>
      </c>
      <c r="C127" s="1">
        <v>42130</v>
      </c>
    </row>
    <row r="128" spans="1:3" x14ac:dyDescent="0.3">
      <c r="A128">
        <v>127</v>
      </c>
      <c r="B128">
        <v>127</v>
      </c>
      <c r="C128" s="1">
        <v>42439</v>
      </c>
    </row>
    <row r="129" spans="1:3" x14ac:dyDescent="0.3">
      <c r="A129">
        <v>128</v>
      </c>
      <c r="B129">
        <v>128</v>
      </c>
      <c r="C129" s="1">
        <v>42005</v>
      </c>
    </row>
    <row r="130" spans="1:3" x14ac:dyDescent="0.3">
      <c r="A130">
        <v>129</v>
      </c>
      <c r="B130">
        <v>129</v>
      </c>
      <c r="C130" s="1">
        <v>42005</v>
      </c>
    </row>
    <row r="131" spans="1:3" x14ac:dyDescent="0.3">
      <c r="A131">
        <v>130</v>
      </c>
      <c r="B131">
        <v>130</v>
      </c>
      <c r="C131" s="1">
        <v>42005</v>
      </c>
    </row>
    <row r="132" spans="1:3" x14ac:dyDescent="0.3">
      <c r="A132">
        <v>131</v>
      </c>
      <c r="B132">
        <v>131</v>
      </c>
      <c r="C132" s="1">
        <v>42005</v>
      </c>
    </row>
    <row r="133" spans="1:3" x14ac:dyDescent="0.3">
      <c r="A133">
        <v>132</v>
      </c>
      <c r="B133">
        <v>132</v>
      </c>
      <c r="C133" s="1">
        <v>42005</v>
      </c>
    </row>
    <row r="134" spans="1:3" x14ac:dyDescent="0.3">
      <c r="A134">
        <v>133</v>
      </c>
      <c r="B134">
        <v>133</v>
      </c>
      <c r="C134" s="1">
        <v>42005</v>
      </c>
    </row>
    <row r="135" spans="1:3" x14ac:dyDescent="0.3">
      <c r="A135">
        <v>134</v>
      </c>
      <c r="B135">
        <v>134</v>
      </c>
      <c r="C135" s="1">
        <v>42106</v>
      </c>
    </row>
    <row r="136" spans="1:3" x14ac:dyDescent="0.3">
      <c r="A136">
        <v>135</v>
      </c>
      <c r="B136">
        <v>135</v>
      </c>
      <c r="C136" s="1">
        <v>42005</v>
      </c>
    </row>
    <row r="137" spans="1:3" x14ac:dyDescent="0.3">
      <c r="A137">
        <v>136</v>
      </c>
      <c r="B137">
        <v>136</v>
      </c>
      <c r="C137" s="1">
        <v>42163</v>
      </c>
    </row>
    <row r="138" spans="1:3" x14ac:dyDescent="0.3">
      <c r="A138">
        <v>137</v>
      </c>
      <c r="B138">
        <v>137</v>
      </c>
      <c r="C138" s="1">
        <v>42279</v>
      </c>
    </row>
    <row r="139" spans="1:3" x14ac:dyDescent="0.3">
      <c r="A139">
        <v>138</v>
      </c>
      <c r="B139">
        <v>138</v>
      </c>
      <c r="C139" s="1">
        <v>42005</v>
      </c>
    </row>
    <row r="140" spans="1:3" x14ac:dyDescent="0.3">
      <c r="A140">
        <v>139</v>
      </c>
      <c r="B140">
        <v>139</v>
      </c>
      <c r="C140" s="1">
        <v>42005</v>
      </c>
    </row>
    <row r="141" spans="1:3" x14ac:dyDescent="0.3">
      <c r="A141">
        <v>140</v>
      </c>
      <c r="B141">
        <v>140</v>
      </c>
      <c r="C141" s="1">
        <v>42040</v>
      </c>
    </row>
    <row r="142" spans="1:3" x14ac:dyDescent="0.3">
      <c r="A142">
        <v>141</v>
      </c>
      <c r="B142">
        <v>141</v>
      </c>
      <c r="C142" s="1">
        <v>42005</v>
      </c>
    </row>
    <row r="143" spans="1:3" x14ac:dyDescent="0.3">
      <c r="A143">
        <v>142</v>
      </c>
      <c r="B143">
        <v>142</v>
      </c>
      <c r="C143" s="1">
        <v>42017</v>
      </c>
    </row>
    <row r="144" spans="1:3" x14ac:dyDescent="0.3">
      <c r="A144">
        <v>143</v>
      </c>
      <c r="B144">
        <v>143</v>
      </c>
      <c r="C144" s="1">
        <v>42198</v>
      </c>
    </row>
    <row r="145" spans="1:3" x14ac:dyDescent="0.3">
      <c r="A145">
        <v>144</v>
      </c>
      <c r="B145">
        <v>144</v>
      </c>
      <c r="C145" s="1">
        <v>42005</v>
      </c>
    </row>
    <row r="146" spans="1:3" x14ac:dyDescent="0.3">
      <c r="A146">
        <v>145</v>
      </c>
      <c r="B146">
        <v>145</v>
      </c>
      <c r="C146" s="1">
        <v>42068</v>
      </c>
    </row>
    <row r="147" spans="1:3" x14ac:dyDescent="0.3">
      <c r="A147">
        <v>146</v>
      </c>
      <c r="B147">
        <v>146</v>
      </c>
      <c r="C147" s="1">
        <v>42005</v>
      </c>
    </row>
    <row r="148" spans="1:3" x14ac:dyDescent="0.3">
      <c r="A148">
        <v>147</v>
      </c>
      <c r="B148">
        <v>147</v>
      </c>
      <c r="C148" s="1">
        <v>42005</v>
      </c>
    </row>
    <row r="149" spans="1:3" x14ac:dyDescent="0.3">
      <c r="A149">
        <v>148</v>
      </c>
      <c r="B149">
        <v>148</v>
      </c>
      <c r="C149" s="1">
        <v>42363</v>
      </c>
    </row>
    <row r="150" spans="1:3" x14ac:dyDescent="0.3">
      <c r="A150">
        <v>149</v>
      </c>
      <c r="B150">
        <v>149</v>
      </c>
      <c r="C150" s="1">
        <v>42005</v>
      </c>
    </row>
    <row r="151" spans="1:3" x14ac:dyDescent="0.3">
      <c r="A151">
        <v>150</v>
      </c>
      <c r="B151">
        <v>150</v>
      </c>
      <c r="C151" s="1">
        <v>42097</v>
      </c>
    </row>
    <row r="152" spans="1:3" x14ac:dyDescent="0.3">
      <c r="A152">
        <v>151</v>
      </c>
      <c r="B152">
        <v>151</v>
      </c>
      <c r="C152" s="1">
        <v>42005</v>
      </c>
    </row>
    <row r="153" spans="1:3" x14ac:dyDescent="0.3">
      <c r="A153">
        <v>152</v>
      </c>
      <c r="B153">
        <v>152</v>
      </c>
      <c r="C153" s="1">
        <v>42075</v>
      </c>
    </row>
    <row r="154" spans="1:3" x14ac:dyDescent="0.3">
      <c r="A154">
        <v>153</v>
      </c>
      <c r="B154">
        <v>153</v>
      </c>
      <c r="C154" s="1">
        <v>42005</v>
      </c>
    </row>
    <row r="155" spans="1:3" x14ac:dyDescent="0.3">
      <c r="A155">
        <v>154</v>
      </c>
      <c r="B155">
        <v>154</v>
      </c>
      <c r="C155" s="1">
        <v>42725</v>
      </c>
    </row>
    <row r="156" spans="1:3" x14ac:dyDescent="0.3">
      <c r="A156">
        <v>155</v>
      </c>
      <c r="B156">
        <v>155</v>
      </c>
      <c r="C156" s="1">
        <v>42005</v>
      </c>
    </row>
    <row r="157" spans="1:3" x14ac:dyDescent="0.3">
      <c r="A157">
        <v>156</v>
      </c>
      <c r="B157">
        <v>156</v>
      </c>
      <c r="C157" s="1">
        <v>42005</v>
      </c>
    </row>
    <row r="158" spans="1:3" x14ac:dyDescent="0.3">
      <c r="A158">
        <v>157</v>
      </c>
      <c r="B158">
        <v>157</v>
      </c>
      <c r="C158" s="1">
        <v>42005</v>
      </c>
    </row>
    <row r="159" spans="1:3" x14ac:dyDescent="0.3">
      <c r="A159">
        <v>158</v>
      </c>
      <c r="B159">
        <v>158</v>
      </c>
      <c r="C159" s="1">
        <v>42005</v>
      </c>
    </row>
    <row r="160" spans="1:3" x14ac:dyDescent="0.3">
      <c r="A160">
        <v>159</v>
      </c>
      <c r="B160">
        <v>159</v>
      </c>
      <c r="C160" s="1">
        <v>42413</v>
      </c>
    </row>
    <row r="161" spans="1:3" x14ac:dyDescent="0.3">
      <c r="A161">
        <v>160</v>
      </c>
      <c r="B161">
        <v>160</v>
      </c>
      <c r="C161" s="1">
        <v>42024</v>
      </c>
    </row>
    <row r="162" spans="1:3" x14ac:dyDescent="0.3">
      <c r="A162">
        <v>161</v>
      </c>
      <c r="B162">
        <v>161</v>
      </c>
      <c r="C162" s="1">
        <v>42005</v>
      </c>
    </row>
    <row r="163" spans="1:3" x14ac:dyDescent="0.3">
      <c r="A163">
        <v>162</v>
      </c>
      <c r="B163">
        <v>162</v>
      </c>
      <c r="C163" s="1">
        <v>42171</v>
      </c>
    </row>
    <row r="164" spans="1:3" x14ac:dyDescent="0.3">
      <c r="A164">
        <v>163</v>
      </c>
      <c r="B164">
        <v>163</v>
      </c>
      <c r="C164" s="1">
        <v>42005</v>
      </c>
    </row>
    <row r="165" spans="1:3" x14ac:dyDescent="0.3">
      <c r="A165">
        <v>164</v>
      </c>
      <c r="B165">
        <v>164</v>
      </c>
      <c r="C165" s="1">
        <v>42005</v>
      </c>
    </row>
    <row r="166" spans="1:3" x14ac:dyDescent="0.3">
      <c r="A166">
        <v>165</v>
      </c>
      <c r="B166">
        <v>165</v>
      </c>
      <c r="C166" s="1">
        <v>42005</v>
      </c>
    </row>
    <row r="167" spans="1:3" x14ac:dyDescent="0.3">
      <c r="A167">
        <v>166</v>
      </c>
      <c r="B167">
        <v>166</v>
      </c>
      <c r="C167" s="1">
        <v>42005</v>
      </c>
    </row>
    <row r="168" spans="1:3" x14ac:dyDescent="0.3">
      <c r="A168">
        <v>167</v>
      </c>
      <c r="B168">
        <v>167</v>
      </c>
      <c r="C168" s="1">
        <v>42005</v>
      </c>
    </row>
    <row r="169" spans="1:3" x14ac:dyDescent="0.3">
      <c r="A169">
        <v>168</v>
      </c>
      <c r="B169">
        <v>168</v>
      </c>
      <c r="C169" s="1">
        <v>42005</v>
      </c>
    </row>
    <row r="170" spans="1:3" x14ac:dyDescent="0.3">
      <c r="A170">
        <v>169</v>
      </c>
      <c r="B170">
        <v>169</v>
      </c>
      <c r="C170" s="1">
        <v>42384</v>
      </c>
    </row>
    <row r="171" spans="1:3" x14ac:dyDescent="0.3">
      <c r="A171">
        <v>170</v>
      </c>
      <c r="B171">
        <v>170</v>
      </c>
      <c r="C171" s="1">
        <v>42177</v>
      </c>
    </row>
    <row r="172" spans="1:3" x14ac:dyDescent="0.3">
      <c r="A172">
        <v>171</v>
      </c>
      <c r="B172">
        <v>171</v>
      </c>
      <c r="C172" s="1">
        <v>42459</v>
      </c>
    </row>
    <row r="173" spans="1:3" x14ac:dyDescent="0.3">
      <c r="A173">
        <v>172</v>
      </c>
      <c r="B173">
        <v>172</v>
      </c>
      <c r="C173" s="1">
        <v>42005</v>
      </c>
    </row>
    <row r="174" spans="1:3" x14ac:dyDescent="0.3">
      <c r="A174">
        <v>173</v>
      </c>
      <c r="B174">
        <v>173</v>
      </c>
      <c r="C174" s="1">
        <v>42304</v>
      </c>
    </row>
    <row r="175" spans="1:3" x14ac:dyDescent="0.3">
      <c r="A175">
        <v>174</v>
      </c>
      <c r="B175">
        <v>174</v>
      </c>
      <c r="C175" s="1">
        <v>42005</v>
      </c>
    </row>
    <row r="176" spans="1:3" x14ac:dyDescent="0.3">
      <c r="A176">
        <v>175</v>
      </c>
      <c r="B176">
        <v>175</v>
      </c>
      <c r="C176" s="1">
        <v>42005</v>
      </c>
    </row>
    <row r="177" spans="1:3" x14ac:dyDescent="0.3">
      <c r="A177">
        <v>176</v>
      </c>
      <c r="B177">
        <v>176</v>
      </c>
      <c r="C177" s="1">
        <v>42135</v>
      </c>
    </row>
    <row r="178" spans="1:3" x14ac:dyDescent="0.3">
      <c r="A178">
        <v>177</v>
      </c>
      <c r="B178">
        <v>177</v>
      </c>
      <c r="C178" s="1">
        <v>42243</v>
      </c>
    </row>
    <row r="179" spans="1:3" x14ac:dyDescent="0.3">
      <c r="A179">
        <v>178</v>
      </c>
      <c r="B179">
        <v>178</v>
      </c>
      <c r="C179" s="1">
        <v>42005</v>
      </c>
    </row>
    <row r="180" spans="1:3" x14ac:dyDescent="0.3">
      <c r="A180">
        <v>179</v>
      </c>
      <c r="B180">
        <v>179</v>
      </c>
      <c r="C180" s="1">
        <v>42005</v>
      </c>
    </row>
    <row r="181" spans="1:3" x14ac:dyDescent="0.3">
      <c r="A181">
        <v>180</v>
      </c>
      <c r="B181">
        <v>180</v>
      </c>
      <c r="C181" s="1">
        <v>42208</v>
      </c>
    </row>
    <row r="182" spans="1:3" x14ac:dyDescent="0.3">
      <c r="A182">
        <v>181</v>
      </c>
      <c r="B182">
        <v>181</v>
      </c>
      <c r="C182" s="1">
        <v>42005</v>
      </c>
    </row>
    <row r="183" spans="1:3" x14ac:dyDescent="0.3">
      <c r="A183">
        <v>182</v>
      </c>
      <c r="B183">
        <v>182</v>
      </c>
      <c r="C183" s="1">
        <v>42249</v>
      </c>
    </row>
    <row r="184" spans="1:3" x14ac:dyDescent="0.3">
      <c r="A184">
        <v>183</v>
      </c>
      <c r="B184">
        <v>183</v>
      </c>
      <c r="C184" s="1">
        <v>42005</v>
      </c>
    </row>
    <row r="185" spans="1:3" x14ac:dyDescent="0.3">
      <c r="A185">
        <v>184</v>
      </c>
      <c r="B185">
        <v>184</v>
      </c>
      <c r="C185" s="1">
        <v>42005</v>
      </c>
    </row>
    <row r="186" spans="1:3" x14ac:dyDescent="0.3">
      <c r="A186">
        <v>185</v>
      </c>
      <c r="B186">
        <v>185</v>
      </c>
      <c r="C186" s="1">
        <v>42005</v>
      </c>
    </row>
    <row r="187" spans="1:3" x14ac:dyDescent="0.3">
      <c r="A187">
        <v>186</v>
      </c>
      <c r="B187">
        <v>186</v>
      </c>
      <c r="C187" s="1">
        <v>42108</v>
      </c>
    </row>
    <row r="188" spans="1:3" x14ac:dyDescent="0.3">
      <c r="A188">
        <v>187</v>
      </c>
      <c r="B188">
        <v>187</v>
      </c>
      <c r="C188" s="1">
        <v>42005</v>
      </c>
    </row>
    <row r="189" spans="1:3" x14ac:dyDescent="0.3">
      <c r="A189">
        <v>188</v>
      </c>
      <c r="B189">
        <v>188</v>
      </c>
      <c r="C189" s="1">
        <v>42005</v>
      </c>
    </row>
    <row r="190" spans="1:3" x14ac:dyDescent="0.3">
      <c r="A190">
        <v>189</v>
      </c>
      <c r="B190">
        <v>189</v>
      </c>
      <c r="C190" s="1">
        <v>42005</v>
      </c>
    </row>
    <row r="191" spans="1:3" x14ac:dyDescent="0.3">
      <c r="A191">
        <v>190</v>
      </c>
      <c r="B191">
        <v>190</v>
      </c>
      <c r="C191" s="1">
        <v>42005</v>
      </c>
    </row>
    <row r="192" spans="1:3" x14ac:dyDescent="0.3">
      <c r="A192">
        <v>191</v>
      </c>
      <c r="B192">
        <v>191</v>
      </c>
      <c r="C192" s="1">
        <v>42005</v>
      </c>
    </row>
    <row r="193" spans="1:3" x14ac:dyDescent="0.3">
      <c r="A193">
        <v>192</v>
      </c>
      <c r="B193">
        <v>192</v>
      </c>
      <c r="C193" s="1">
        <v>42228</v>
      </c>
    </row>
    <row r="194" spans="1:3" x14ac:dyDescent="0.3">
      <c r="A194">
        <v>193</v>
      </c>
      <c r="B194">
        <v>193</v>
      </c>
      <c r="C194" s="1">
        <v>42225</v>
      </c>
    </row>
    <row r="195" spans="1:3" x14ac:dyDescent="0.3">
      <c r="A195">
        <v>194</v>
      </c>
      <c r="B195">
        <v>194</v>
      </c>
      <c r="C195" s="1">
        <v>42005</v>
      </c>
    </row>
    <row r="196" spans="1:3" x14ac:dyDescent="0.3">
      <c r="A196">
        <v>195</v>
      </c>
      <c r="B196">
        <v>195</v>
      </c>
      <c r="C196" s="1">
        <v>42680</v>
      </c>
    </row>
    <row r="197" spans="1:3" x14ac:dyDescent="0.3">
      <c r="A197">
        <v>196</v>
      </c>
      <c r="B197">
        <v>196</v>
      </c>
      <c r="C197" s="1">
        <v>42395</v>
      </c>
    </row>
    <row r="198" spans="1:3" x14ac:dyDescent="0.3">
      <c r="A198">
        <v>197</v>
      </c>
      <c r="B198">
        <v>197</v>
      </c>
      <c r="C198" s="1">
        <v>42051</v>
      </c>
    </row>
    <row r="199" spans="1:3" x14ac:dyDescent="0.3">
      <c r="A199">
        <v>198</v>
      </c>
      <c r="B199">
        <v>198</v>
      </c>
      <c r="C199" s="1">
        <v>42488</v>
      </c>
    </row>
    <row r="200" spans="1:3" x14ac:dyDescent="0.3">
      <c r="A200">
        <v>199</v>
      </c>
      <c r="B200">
        <v>199</v>
      </c>
      <c r="C200" s="1">
        <v>42005</v>
      </c>
    </row>
    <row r="201" spans="1:3" x14ac:dyDescent="0.3">
      <c r="A201">
        <v>200</v>
      </c>
      <c r="B201">
        <v>200</v>
      </c>
      <c r="C201" s="1">
        <v>42005</v>
      </c>
    </row>
    <row r="202" spans="1:3" x14ac:dyDescent="0.3">
      <c r="A202">
        <v>201</v>
      </c>
      <c r="B202">
        <v>201</v>
      </c>
      <c r="C202" s="1">
        <v>42005</v>
      </c>
    </row>
    <row r="203" spans="1:3" x14ac:dyDescent="0.3">
      <c r="A203">
        <v>202</v>
      </c>
      <c r="B203">
        <v>202</v>
      </c>
      <c r="C203" s="1">
        <v>42266</v>
      </c>
    </row>
    <row r="204" spans="1:3" x14ac:dyDescent="0.3">
      <c r="A204">
        <v>203</v>
      </c>
      <c r="B204">
        <v>203</v>
      </c>
      <c r="C204" s="1">
        <v>42509</v>
      </c>
    </row>
    <row r="205" spans="1:3" x14ac:dyDescent="0.3">
      <c r="A205">
        <v>204</v>
      </c>
      <c r="B205">
        <v>204</v>
      </c>
      <c r="C205" s="1">
        <v>42005</v>
      </c>
    </row>
    <row r="206" spans="1:3" x14ac:dyDescent="0.3">
      <c r="A206">
        <v>205</v>
      </c>
      <c r="B206">
        <v>205</v>
      </c>
      <c r="C206" s="1">
        <v>42180</v>
      </c>
    </row>
    <row r="207" spans="1:3" x14ac:dyDescent="0.3">
      <c r="A207">
        <v>206</v>
      </c>
      <c r="B207">
        <v>206</v>
      </c>
      <c r="C207" s="1">
        <v>42005</v>
      </c>
    </row>
    <row r="208" spans="1:3" x14ac:dyDescent="0.3">
      <c r="A208">
        <v>207</v>
      </c>
      <c r="B208">
        <v>207</v>
      </c>
      <c r="C208" s="1">
        <v>42005</v>
      </c>
    </row>
    <row r="209" spans="1:3" x14ac:dyDescent="0.3">
      <c r="A209">
        <v>208</v>
      </c>
      <c r="B209">
        <v>208</v>
      </c>
      <c r="C209" s="1">
        <v>42303</v>
      </c>
    </row>
    <row r="210" spans="1:3" x14ac:dyDescent="0.3">
      <c r="A210">
        <v>209</v>
      </c>
      <c r="B210">
        <v>209</v>
      </c>
      <c r="C210" s="1">
        <v>42005</v>
      </c>
    </row>
    <row r="211" spans="1:3" x14ac:dyDescent="0.3">
      <c r="A211">
        <v>210</v>
      </c>
      <c r="B211">
        <v>210</v>
      </c>
      <c r="C211" s="1">
        <v>42005</v>
      </c>
    </row>
    <row r="212" spans="1:3" x14ac:dyDescent="0.3">
      <c r="A212">
        <v>211</v>
      </c>
      <c r="B212">
        <v>211</v>
      </c>
      <c r="C212" s="1">
        <v>42075</v>
      </c>
    </row>
    <row r="213" spans="1:3" x14ac:dyDescent="0.3">
      <c r="A213">
        <v>212</v>
      </c>
      <c r="B213">
        <v>212</v>
      </c>
      <c r="C213" s="1">
        <v>42005</v>
      </c>
    </row>
    <row r="214" spans="1:3" x14ac:dyDescent="0.3">
      <c r="A214">
        <v>213</v>
      </c>
      <c r="B214">
        <v>213</v>
      </c>
      <c r="C214" s="1">
        <v>42373</v>
      </c>
    </row>
    <row r="215" spans="1:3" x14ac:dyDescent="0.3">
      <c r="A215">
        <v>214</v>
      </c>
      <c r="B215">
        <v>214</v>
      </c>
      <c r="C215" s="1">
        <v>42297</v>
      </c>
    </row>
    <row r="216" spans="1:3" x14ac:dyDescent="0.3">
      <c r="A216">
        <v>215</v>
      </c>
      <c r="B216">
        <v>215</v>
      </c>
      <c r="C216" s="1">
        <v>42571</v>
      </c>
    </row>
    <row r="217" spans="1:3" x14ac:dyDescent="0.3">
      <c r="A217">
        <v>216</v>
      </c>
      <c r="B217">
        <v>216</v>
      </c>
      <c r="C217" s="1">
        <v>42571</v>
      </c>
    </row>
    <row r="218" spans="1:3" x14ac:dyDescent="0.3">
      <c r="A218">
        <v>217</v>
      </c>
      <c r="B218">
        <v>217</v>
      </c>
      <c r="C218" s="1">
        <v>42596</v>
      </c>
    </row>
    <row r="219" spans="1:3" x14ac:dyDescent="0.3">
      <c r="A219">
        <v>218</v>
      </c>
      <c r="B219">
        <v>218</v>
      </c>
      <c r="C219" s="1">
        <v>42005</v>
      </c>
    </row>
    <row r="220" spans="1:3" x14ac:dyDescent="0.3">
      <c r="A220">
        <v>219</v>
      </c>
      <c r="B220">
        <v>219</v>
      </c>
      <c r="C220" s="1">
        <v>42005</v>
      </c>
    </row>
    <row r="221" spans="1:3" x14ac:dyDescent="0.3">
      <c r="A221">
        <v>220</v>
      </c>
      <c r="B221">
        <v>220</v>
      </c>
      <c r="C221" s="1">
        <v>42365</v>
      </c>
    </row>
    <row r="222" spans="1:3" x14ac:dyDescent="0.3">
      <c r="A222">
        <v>221</v>
      </c>
      <c r="B222">
        <v>221</v>
      </c>
      <c r="C222" s="1">
        <v>42005</v>
      </c>
    </row>
    <row r="223" spans="1:3" x14ac:dyDescent="0.3">
      <c r="A223">
        <v>222</v>
      </c>
      <c r="B223">
        <v>222</v>
      </c>
      <c r="C223" s="1">
        <v>42251</v>
      </c>
    </row>
    <row r="224" spans="1:3" x14ac:dyDescent="0.3">
      <c r="A224">
        <v>223</v>
      </c>
      <c r="B224">
        <v>223</v>
      </c>
      <c r="C224" s="1">
        <v>42005</v>
      </c>
    </row>
    <row r="225" spans="1:3" x14ac:dyDescent="0.3">
      <c r="A225">
        <v>224</v>
      </c>
      <c r="B225">
        <v>224</v>
      </c>
      <c r="C225" s="1">
        <v>42352</v>
      </c>
    </row>
    <row r="226" spans="1:3" x14ac:dyDescent="0.3">
      <c r="A226">
        <v>225</v>
      </c>
      <c r="B226">
        <v>225</v>
      </c>
      <c r="C226" s="1">
        <v>42005</v>
      </c>
    </row>
    <row r="227" spans="1:3" x14ac:dyDescent="0.3">
      <c r="A227">
        <v>226</v>
      </c>
      <c r="B227">
        <v>226</v>
      </c>
      <c r="C227" s="1">
        <v>42005</v>
      </c>
    </row>
    <row r="228" spans="1:3" x14ac:dyDescent="0.3">
      <c r="A228">
        <v>227</v>
      </c>
      <c r="B228">
        <v>227</v>
      </c>
      <c r="C228" s="1">
        <v>42005</v>
      </c>
    </row>
    <row r="229" spans="1:3" x14ac:dyDescent="0.3">
      <c r="A229">
        <v>228</v>
      </c>
      <c r="B229">
        <v>228</v>
      </c>
      <c r="C229" s="1">
        <v>42067</v>
      </c>
    </row>
    <row r="230" spans="1:3" x14ac:dyDescent="0.3">
      <c r="A230">
        <v>229</v>
      </c>
      <c r="B230">
        <v>229</v>
      </c>
      <c r="C230" s="1">
        <v>42005</v>
      </c>
    </row>
    <row r="231" spans="1:3" x14ac:dyDescent="0.3">
      <c r="A231">
        <v>230</v>
      </c>
      <c r="B231">
        <v>230</v>
      </c>
      <c r="C231" s="1">
        <v>42005</v>
      </c>
    </row>
    <row r="232" spans="1:3" x14ac:dyDescent="0.3">
      <c r="A232">
        <v>231</v>
      </c>
      <c r="B232">
        <v>231</v>
      </c>
      <c r="C232" s="1">
        <v>42519</v>
      </c>
    </row>
    <row r="233" spans="1:3" x14ac:dyDescent="0.3">
      <c r="A233">
        <v>232</v>
      </c>
      <c r="B233">
        <v>232</v>
      </c>
      <c r="C233" s="1">
        <v>42209</v>
      </c>
    </row>
    <row r="234" spans="1:3" x14ac:dyDescent="0.3">
      <c r="A234">
        <v>233</v>
      </c>
      <c r="B234">
        <v>233</v>
      </c>
      <c r="C234" s="1">
        <v>42005</v>
      </c>
    </row>
    <row r="235" spans="1:3" x14ac:dyDescent="0.3">
      <c r="A235">
        <v>234</v>
      </c>
      <c r="B235">
        <v>234</v>
      </c>
      <c r="C235" s="1">
        <v>42233</v>
      </c>
    </row>
    <row r="236" spans="1:3" x14ac:dyDescent="0.3">
      <c r="A236">
        <v>235</v>
      </c>
      <c r="B236">
        <v>235</v>
      </c>
      <c r="C236" s="1">
        <v>42005</v>
      </c>
    </row>
    <row r="237" spans="1:3" x14ac:dyDescent="0.3">
      <c r="A237">
        <v>236</v>
      </c>
      <c r="B237">
        <v>236</v>
      </c>
      <c r="C237" s="1">
        <v>42509</v>
      </c>
    </row>
    <row r="238" spans="1:3" x14ac:dyDescent="0.3">
      <c r="A238">
        <v>237</v>
      </c>
      <c r="B238">
        <v>237</v>
      </c>
      <c r="C238" s="1">
        <v>42671</v>
      </c>
    </row>
    <row r="239" spans="1:3" x14ac:dyDescent="0.3">
      <c r="A239">
        <v>238</v>
      </c>
      <c r="B239">
        <v>238</v>
      </c>
      <c r="C239" s="1">
        <v>42667</v>
      </c>
    </row>
    <row r="240" spans="1:3" x14ac:dyDescent="0.3">
      <c r="A240">
        <v>239</v>
      </c>
      <c r="B240">
        <v>239</v>
      </c>
      <c r="C240" s="1">
        <v>42509</v>
      </c>
    </row>
    <row r="241" spans="1:3" x14ac:dyDescent="0.3">
      <c r="A241">
        <v>240</v>
      </c>
      <c r="B241">
        <v>240</v>
      </c>
      <c r="C241" s="1">
        <v>42364</v>
      </c>
    </row>
    <row r="242" spans="1:3" x14ac:dyDescent="0.3">
      <c r="A242">
        <v>241</v>
      </c>
      <c r="B242">
        <v>241</v>
      </c>
      <c r="C242" s="1">
        <v>42005</v>
      </c>
    </row>
    <row r="243" spans="1:3" x14ac:dyDescent="0.3">
      <c r="A243">
        <v>242</v>
      </c>
      <c r="B243">
        <v>242</v>
      </c>
      <c r="C243" s="1">
        <v>42241</v>
      </c>
    </row>
    <row r="244" spans="1:3" x14ac:dyDescent="0.3">
      <c r="A244">
        <v>243</v>
      </c>
      <c r="B244">
        <v>243</v>
      </c>
      <c r="C244" s="1">
        <v>42005</v>
      </c>
    </row>
    <row r="245" spans="1:3" x14ac:dyDescent="0.3">
      <c r="A245">
        <v>244</v>
      </c>
      <c r="B245">
        <v>244</v>
      </c>
      <c r="C245" s="1">
        <v>42005</v>
      </c>
    </row>
    <row r="246" spans="1:3" x14ac:dyDescent="0.3">
      <c r="A246">
        <v>245</v>
      </c>
      <c r="B246">
        <v>245</v>
      </c>
      <c r="C246" s="1">
        <v>42220</v>
      </c>
    </row>
    <row r="247" spans="1:3" x14ac:dyDescent="0.3">
      <c r="A247">
        <v>246</v>
      </c>
      <c r="B247">
        <v>246</v>
      </c>
      <c r="C247" s="1">
        <v>42216</v>
      </c>
    </row>
    <row r="248" spans="1:3" x14ac:dyDescent="0.3">
      <c r="A248">
        <v>247</v>
      </c>
      <c r="B248">
        <v>247</v>
      </c>
      <c r="C248" s="1">
        <v>42005</v>
      </c>
    </row>
    <row r="249" spans="1:3" x14ac:dyDescent="0.3">
      <c r="A249">
        <v>248</v>
      </c>
      <c r="B249">
        <v>248</v>
      </c>
      <c r="C249" s="1">
        <v>42005</v>
      </c>
    </row>
    <row r="250" spans="1:3" x14ac:dyDescent="0.3">
      <c r="A250">
        <v>249</v>
      </c>
      <c r="B250">
        <v>249</v>
      </c>
      <c r="C250" s="1">
        <v>42005</v>
      </c>
    </row>
    <row r="251" spans="1:3" x14ac:dyDescent="0.3">
      <c r="A251">
        <v>250</v>
      </c>
      <c r="B251">
        <v>250</v>
      </c>
      <c r="C251" s="1">
        <v>42054</v>
      </c>
    </row>
    <row r="252" spans="1:3" x14ac:dyDescent="0.3">
      <c r="A252">
        <v>251</v>
      </c>
      <c r="B252">
        <v>251</v>
      </c>
      <c r="C252" s="1">
        <v>42005</v>
      </c>
    </row>
    <row r="253" spans="1:3" x14ac:dyDescent="0.3">
      <c r="A253">
        <v>252</v>
      </c>
      <c r="B253">
        <v>252</v>
      </c>
      <c r="C253" s="1">
        <v>42005</v>
      </c>
    </row>
    <row r="254" spans="1:3" x14ac:dyDescent="0.3">
      <c r="A254">
        <v>253</v>
      </c>
      <c r="B254">
        <v>253</v>
      </c>
      <c r="C254" s="1">
        <v>42254</v>
      </c>
    </row>
    <row r="255" spans="1:3" x14ac:dyDescent="0.3">
      <c r="A255">
        <v>254</v>
      </c>
      <c r="B255">
        <v>254</v>
      </c>
      <c r="C255" s="1">
        <v>42479</v>
      </c>
    </row>
    <row r="256" spans="1:3" x14ac:dyDescent="0.3">
      <c r="A256">
        <v>255</v>
      </c>
      <c r="B256">
        <v>255</v>
      </c>
      <c r="C256" s="1">
        <v>42005</v>
      </c>
    </row>
    <row r="257" spans="1:3" x14ac:dyDescent="0.3">
      <c r="A257">
        <v>256</v>
      </c>
      <c r="B257">
        <v>256</v>
      </c>
      <c r="C257" s="1">
        <v>42338</v>
      </c>
    </row>
    <row r="258" spans="1:3" x14ac:dyDescent="0.3">
      <c r="A258">
        <v>257</v>
      </c>
      <c r="B258">
        <v>257</v>
      </c>
      <c r="C258" s="1">
        <v>42133</v>
      </c>
    </row>
    <row r="259" spans="1:3" x14ac:dyDescent="0.3">
      <c r="A259">
        <v>258</v>
      </c>
      <c r="B259">
        <v>258</v>
      </c>
      <c r="C259" s="1">
        <v>42005</v>
      </c>
    </row>
    <row r="260" spans="1:3" x14ac:dyDescent="0.3">
      <c r="A260">
        <v>259</v>
      </c>
      <c r="B260">
        <v>259</v>
      </c>
      <c r="C260" s="1">
        <v>42005</v>
      </c>
    </row>
    <row r="261" spans="1:3" x14ac:dyDescent="0.3">
      <c r="A261">
        <v>260</v>
      </c>
      <c r="B261">
        <v>260</v>
      </c>
      <c r="C261" s="1">
        <v>42005</v>
      </c>
    </row>
    <row r="262" spans="1:3" x14ac:dyDescent="0.3">
      <c r="A262">
        <v>261</v>
      </c>
      <c r="B262">
        <v>261</v>
      </c>
      <c r="C262" s="1">
        <v>42005</v>
      </c>
    </row>
    <row r="263" spans="1:3" x14ac:dyDescent="0.3">
      <c r="A263">
        <v>262</v>
      </c>
      <c r="B263">
        <v>262</v>
      </c>
      <c r="C263" s="1">
        <v>42272</v>
      </c>
    </row>
    <row r="264" spans="1:3" x14ac:dyDescent="0.3">
      <c r="A264">
        <v>263</v>
      </c>
      <c r="B264">
        <v>263</v>
      </c>
      <c r="C264" s="1">
        <v>42532</v>
      </c>
    </row>
    <row r="265" spans="1:3" x14ac:dyDescent="0.3">
      <c r="A265">
        <v>264</v>
      </c>
      <c r="B265">
        <v>264</v>
      </c>
      <c r="C265" s="1">
        <v>42005</v>
      </c>
    </row>
    <row r="266" spans="1:3" x14ac:dyDescent="0.3">
      <c r="A266">
        <v>265</v>
      </c>
      <c r="B266">
        <v>265</v>
      </c>
      <c r="C266" s="1">
        <v>42005</v>
      </c>
    </row>
    <row r="267" spans="1:3" x14ac:dyDescent="0.3">
      <c r="A267">
        <v>266</v>
      </c>
      <c r="B267">
        <v>266</v>
      </c>
      <c r="C267" s="1">
        <v>42094</v>
      </c>
    </row>
    <row r="268" spans="1:3" x14ac:dyDescent="0.3">
      <c r="A268">
        <v>267</v>
      </c>
      <c r="B268">
        <v>267</v>
      </c>
      <c r="C268" s="1">
        <v>42005</v>
      </c>
    </row>
    <row r="269" spans="1:3" x14ac:dyDescent="0.3">
      <c r="A269">
        <v>268</v>
      </c>
      <c r="B269">
        <v>268</v>
      </c>
      <c r="C269" s="1">
        <v>42005</v>
      </c>
    </row>
    <row r="270" spans="1:3" x14ac:dyDescent="0.3">
      <c r="A270">
        <v>269</v>
      </c>
      <c r="B270">
        <v>269</v>
      </c>
      <c r="C270" s="1">
        <v>42134</v>
      </c>
    </row>
    <row r="271" spans="1:3" x14ac:dyDescent="0.3">
      <c r="A271">
        <v>270</v>
      </c>
      <c r="B271">
        <v>270</v>
      </c>
      <c r="C271" s="1">
        <v>42063</v>
      </c>
    </row>
    <row r="272" spans="1:3" x14ac:dyDescent="0.3">
      <c r="A272">
        <v>271</v>
      </c>
      <c r="B272">
        <v>271</v>
      </c>
      <c r="C272" s="1">
        <v>42273</v>
      </c>
    </row>
    <row r="273" spans="1:3" x14ac:dyDescent="0.3">
      <c r="A273">
        <v>272</v>
      </c>
      <c r="B273">
        <v>272</v>
      </c>
      <c r="C273" s="1">
        <v>42278</v>
      </c>
    </row>
    <row r="274" spans="1:3" x14ac:dyDescent="0.3">
      <c r="A274">
        <v>273</v>
      </c>
      <c r="B274">
        <v>273</v>
      </c>
      <c r="C274" s="1">
        <v>42106</v>
      </c>
    </row>
    <row r="275" spans="1:3" x14ac:dyDescent="0.3">
      <c r="A275">
        <v>274</v>
      </c>
      <c r="B275">
        <v>274</v>
      </c>
      <c r="C275" s="1">
        <v>42005</v>
      </c>
    </row>
    <row r="276" spans="1:3" x14ac:dyDescent="0.3">
      <c r="A276">
        <v>275</v>
      </c>
      <c r="B276">
        <v>275</v>
      </c>
      <c r="C276" s="1">
        <v>42005</v>
      </c>
    </row>
    <row r="277" spans="1:3" x14ac:dyDescent="0.3">
      <c r="A277">
        <v>276</v>
      </c>
      <c r="B277">
        <v>276</v>
      </c>
      <c r="C277" s="1">
        <v>42174</v>
      </c>
    </row>
    <row r="278" spans="1:3" x14ac:dyDescent="0.3">
      <c r="A278">
        <v>277</v>
      </c>
      <c r="B278">
        <v>277</v>
      </c>
      <c r="C278" s="1">
        <v>42887</v>
      </c>
    </row>
    <row r="279" spans="1:3" x14ac:dyDescent="0.3">
      <c r="A279">
        <v>278</v>
      </c>
      <c r="B279">
        <v>278</v>
      </c>
      <c r="C279" s="1">
        <v>42041</v>
      </c>
    </row>
    <row r="280" spans="1:3" x14ac:dyDescent="0.3">
      <c r="A280">
        <v>279</v>
      </c>
      <c r="B280">
        <v>279</v>
      </c>
      <c r="C280" s="1">
        <v>42604</v>
      </c>
    </row>
    <row r="281" spans="1:3" x14ac:dyDescent="0.3">
      <c r="A281">
        <v>280</v>
      </c>
      <c r="B281">
        <v>280</v>
      </c>
      <c r="C281" s="1">
        <v>42407</v>
      </c>
    </row>
    <row r="282" spans="1:3" x14ac:dyDescent="0.3">
      <c r="A282">
        <v>281</v>
      </c>
      <c r="B282">
        <v>281</v>
      </c>
      <c r="C282" s="1">
        <v>42005</v>
      </c>
    </row>
    <row r="283" spans="1:3" x14ac:dyDescent="0.3">
      <c r="A283">
        <v>282</v>
      </c>
      <c r="B283">
        <v>282</v>
      </c>
      <c r="C283" s="1">
        <v>42401</v>
      </c>
    </row>
    <row r="284" spans="1:3" x14ac:dyDescent="0.3">
      <c r="A284">
        <v>283</v>
      </c>
      <c r="B284">
        <v>283</v>
      </c>
      <c r="C284" s="1">
        <v>42321</v>
      </c>
    </row>
    <row r="285" spans="1:3" x14ac:dyDescent="0.3">
      <c r="A285">
        <v>284</v>
      </c>
      <c r="B285">
        <v>284</v>
      </c>
      <c r="C285" s="1">
        <v>42810</v>
      </c>
    </row>
    <row r="286" spans="1:3" x14ac:dyDescent="0.3">
      <c r="A286">
        <v>285</v>
      </c>
      <c r="B286">
        <v>285</v>
      </c>
      <c r="C286" s="1">
        <v>42117</v>
      </c>
    </row>
    <row r="287" spans="1:3" x14ac:dyDescent="0.3">
      <c r="A287">
        <v>286</v>
      </c>
      <c r="B287">
        <v>286</v>
      </c>
      <c r="C287" s="1">
        <v>42594</v>
      </c>
    </row>
    <row r="288" spans="1:3" x14ac:dyDescent="0.3">
      <c r="A288">
        <v>287</v>
      </c>
      <c r="B288">
        <v>287</v>
      </c>
      <c r="C288" s="1">
        <v>42214</v>
      </c>
    </row>
    <row r="289" spans="1:3" x14ac:dyDescent="0.3">
      <c r="A289">
        <v>288</v>
      </c>
      <c r="B289">
        <v>288</v>
      </c>
      <c r="C289" s="1">
        <v>42196</v>
      </c>
    </row>
    <row r="290" spans="1:3" x14ac:dyDescent="0.3">
      <c r="A290">
        <v>289</v>
      </c>
      <c r="B290">
        <v>289</v>
      </c>
      <c r="C290" s="1">
        <v>42005</v>
      </c>
    </row>
    <row r="291" spans="1:3" x14ac:dyDescent="0.3">
      <c r="A291">
        <v>290</v>
      </c>
      <c r="B291">
        <v>290</v>
      </c>
      <c r="C291" s="1">
        <v>42005</v>
      </c>
    </row>
    <row r="292" spans="1:3" x14ac:dyDescent="0.3">
      <c r="A292">
        <v>291</v>
      </c>
      <c r="B292">
        <v>291</v>
      </c>
      <c r="C292" s="1">
        <v>42005</v>
      </c>
    </row>
    <row r="293" spans="1:3" x14ac:dyDescent="0.3">
      <c r="A293">
        <v>292</v>
      </c>
      <c r="B293">
        <v>292</v>
      </c>
      <c r="C293" s="1">
        <v>42157</v>
      </c>
    </row>
    <row r="294" spans="1:3" x14ac:dyDescent="0.3">
      <c r="A294">
        <v>293</v>
      </c>
      <c r="B294">
        <v>293</v>
      </c>
      <c r="C294" s="1">
        <v>42278</v>
      </c>
    </row>
    <row r="295" spans="1:3" x14ac:dyDescent="0.3">
      <c r="A295">
        <v>294</v>
      </c>
      <c r="B295">
        <v>294</v>
      </c>
      <c r="C295" s="1">
        <v>42005</v>
      </c>
    </row>
    <row r="296" spans="1:3" x14ac:dyDescent="0.3">
      <c r="A296">
        <v>295</v>
      </c>
      <c r="B296">
        <v>295</v>
      </c>
      <c r="C296" s="1">
        <v>42005</v>
      </c>
    </row>
    <row r="297" spans="1:3" x14ac:dyDescent="0.3">
      <c r="A297">
        <v>296</v>
      </c>
      <c r="B297">
        <v>296</v>
      </c>
      <c r="C297" s="1">
        <v>42030</v>
      </c>
    </row>
    <row r="298" spans="1:3" x14ac:dyDescent="0.3">
      <c r="A298">
        <v>297</v>
      </c>
      <c r="B298">
        <v>297</v>
      </c>
      <c r="C298" s="1">
        <v>42005</v>
      </c>
    </row>
    <row r="299" spans="1:3" x14ac:dyDescent="0.3">
      <c r="A299">
        <v>298</v>
      </c>
      <c r="B299">
        <v>298</v>
      </c>
      <c r="C299" s="1">
        <v>42005</v>
      </c>
    </row>
    <row r="300" spans="1:3" x14ac:dyDescent="0.3">
      <c r="A300">
        <v>299</v>
      </c>
      <c r="B300">
        <v>299</v>
      </c>
      <c r="C300" s="1">
        <v>42005</v>
      </c>
    </row>
    <row r="301" spans="1:3" x14ac:dyDescent="0.3">
      <c r="A301">
        <v>300</v>
      </c>
      <c r="B301">
        <v>300</v>
      </c>
      <c r="C301" s="1">
        <v>42623</v>
      </c>
    </row>
    <row r="302" spans="1:3" x14ac:dyDescent="0.3">
      <c r="A302">
        <v>301</v>
      </c>
      <c r="B302">
        <v>301</v>
      </c>
      <c r="C302" s="1">
        <v>42197</v>
      </c>
    </row>
    <row r="303" spans="1:3" x14ac:dyDescent="0.3">
      <c r="A303">
        <v>302</v>
      </c>
      <c r="B303">
        <v>302</v>
      </c>
      <c r="C303" s="1">
        <v>42005</v>
      </c>
    </row>
    <row r="304" spans="1:3" x14ac:dyDescent="0.3">
      <c r="A304">
        <v>303</v>
      </c>
      <c r="B304">
        <v>303</v>
      </c>
      <c r="C304" s="1">
        <v>42005</v>
      </c>
    </row>
    <row r="305" spans="1:3" x14ac:dyDescent="0.3">
      <c r="A305">
        <v>304</v>
      </c>
      <c r="B305">
        <v>304</v>
      </c>
      <c r="C305" s="1">
        <v>42096</v>
      </c>
    </row>
    <row r="306" spans="1:3" x14ac:dyDescent="0.3">
      <c r="A306">
        <v>305</v>
      </c>
      <c r="B306">
        <v>305</v>
      </c>
      <c r="C306" s="1">
        <v>42005</v>
      </c>
    </row>
    <row r="307" spans="1:3" x14ac:dyDescent="0.3">
      <c r="A307">
        <v>306</v>
      </c>
      <c r="B307">
        <v>306</v>
      </c>
      <c r="C307" s="1">
        <v>42313</v>
      </c>
    </row>
    <row r="308" spans="1:3" x14ac:dyDescent="0.3">
      <c r="A308">
        <v>307</v>
      </c>
      <c r="B308">
        <v>307</v>
      </c>
      <c r="C308" s="1">
        <v>42005</v>
      </c>
    </row>
    <row r="309" spans="1:3" x14ac:dyDescent="0.3">
      <c r="A309">
        <v>308</v>
      </c>
      <c r="B309">
        <v>308</v>
      </c>
      <c r="C309" s="1">
        <v>42005</v>
      </c>
    </row>
    <row r="310" spans="1:3" x14ac:dyDescent="0.3">
      <c r="A310">
        <v>309</v>
      </c>
      <c r="B310">
        <v>309</v>
      </c>
      <c r="C310" s="1">
        <v>42148</v>
      </c>
    </row>
    <row r="311" spans="1:3" x14ac:dyDescent="0.3">
      <c r="A311">
        <v>310</v>
      </c>
      <c r="B311">
        <v>310</v>
      </c>
      <c r="C311" s="1">
        <v>42005</v>
      </c>
    </row>
    <row r="312" spans="1:3" x14ac:dyDescent="0.3">
      <c r="A312">
        <v>311</v>
      </c>
      <c r="B312">
        <v>311</v>
      </c>
      <c r="C312" s="1">
        <v>42005</v>
      </c>
    </row>
    <row r="313" spans="1:3" x14ac:dyDescent="0.3">
      <c r="A313">
        <v>312</v>
      </c>
      <c r="B313">
        <v>312</v>
      </c>
      <c r="C313" s="1">
        <v>42005</v>
      </c>
    </row>
    <row r="314" spans="1:3" x14ac:dyDescent="0.3">
      <c r="A314">
        <v>313</v>
      </c>
      <c r="B314">
        <v>313</v>
      </c>
      <c r="C314" s="1">
        <v>42005</v>
      </c>
    </row>
    <row r="315" spans="1:3" x14ac:dyDescent="0.3">
      <c r="A315">
        <v>314</v>
      </c>
      <c r="B315">
        <v>314</v>
      </c>
      <c r="C315" s="1">
        <v>42005</v>
      </c>
    </row>
    <row r="316" spans="1:3" x14ac:dyDescent="0.3">
      <c r="A316">
        <v>315</v>
      </c>
      <c r="B316">
        <v>315</v>
      </c>
      <c r="C316" s="1">
        <v>42193</v>
      </c>
    </row>
    <row r="317" spans="1:3" x14ac:dyDescent="0.3">
      <c r="A317">
        <v>316</v>
      </c>
      <c r="B317">
        <v>316</v>
      </c>
      <c r="C317" s="1">
        <v>42005</v>
      </c>
    </row>
    <row r="318" spans="1:3" x14ac:dyDescent="0.3">
      <c r="A318">
        <v>317</v>
      </c>
      <c r="B318">
        <v>317</v>
      </c>
      <c r="C318" s="1">
        <v>42431</v>
      </c>
    </row>
    <row r="319" spans="1:3" x14ac:dyDescent="0.3">
      <c r="A319">
        <v>318</v>
      </c>
      <c r="B319">
        <v>318</v>
      </c>
      <c r="C319" s="1">
        <v>42435</v>
      </c>
    </row>
    <row r="320" spans="1:3" x14ac:dyDescent="0.3">
      <c r="A320">
        <v>319</v>
      </c>
      <c r="B320">
        <v>319</v>
      </c>
      <c r="C320" s="1">
        <v>42151</v>
      </c>
    </row>
    <row r="321" spans="1:3" x14ac:dyDescent="0.3">
      <c r="A321">
        <v>320</v>
      </c>
      <c r="B321">
        <v>320</v>
      </c>
      <c r="C321" s="1">
        <v>42005</v>
      </c>
    </row>
    <row r="322" spans="1:3" x14ac:dyDescent="0.3">
      <c r="A322">
        <v>321</v>
      </c>
      <c r="B322">
        <v>321</v>
      </c>
      <c r="C322" s="1">
        <v>42005</v>
      </c>
    </row>
    <row r="323" spans="1:3" x14ac:dyDescent="0.3">
      <c r="A323">
        <v>322</v>
      </c>
      <c r="B323">
        <v>322</v>
      </c>
      <c r="C323" s="1">
        <v>42005</v>
      </c>
    </row>
    <row r="324" spans="1:3" x14ac:dyDescent="0.3">
      <c r="A324">
        <v>323</v>
      </c>
      <c r="B324">
        <v>323</v>
      </c>
      <c r="C324" s="1">
        <v>42073</v>
      </c>
    </row>
    <row r="325" spans="1:3" x14ac:dyDescent="0.3">
      <c r="A325">
        <v>324</v>
      </c>
      <c r="B325">
        <v>324</v>
      </c>
      <c r="C325" s="1">
        <v>42005</v>
      </c>
    </row>
    <row r="326" spans="1:3" x14ac:dyDescent="0.3">
      <c r="A326">
        <v>325</v>
      </c>
      <c r="B326">
        <v>325</v>
      </c>
      <c r="C326" s="1">
        <v>42125</v>
      </c>
    </row>
    <row r="327" spans="1:3" x14ac:dyDescent="0.3">
      <c r="A327">
        <v>326</v>
      </c>
      <c r="B327">
        <v>326</v>
      </c>
      <c r="C327" s="1">
        <v>42005</v>
      </c>
    </row>
    <row r="328" spans="1:3" x14ac:dyDescent="0.3">
      <c r="A328">
        <v>327</v>
      </c>
      <c r="B328">
        <v>327</v>
      </c>
      <c r="C328" s="1">
        <v>42005</v>
      </c>
    </row>
    <row r="329" spans="1:3" x14ac:dyDescent="0.3">
      <c r="A329">
        <v>328</v>
      </c>
      <c r="B329">
        <v>328</v>
      </c>
      <c r="C329" s="1">
        <v>42276</v>
      </c>
    </row>
    <row r="330" spans="1:3" x14ac:dyDescent="0.3">
      <c r="A330">
        <v>329</v>
      </c>
      <c r="B330">
        <v>329</v>
      </c>
      <c r="C330" s="1">
        <v>42005</v>
      </c>
    </row>
    <row r="331" spans="1:3" x14ac:dyDescent="0.3">
      <c r="A331">
        <v>330</v>
      </c>
      <c r="B331">
        <v>330</v>
      </c>
      <c r="C331" s="1">
        <v>42889</v>
      </c>
    </row>
    <row r="332" spans="1:3" x14ac:dyDescent="0.3">
      <c r="A332">
        <v>331</v>
      </c>
      <c r="B332">
        <v>331</v>
      </c>
      <c r="C332" s="1">
        <v>42501</v>
      </c>
    </row>
    <row r="333" spans="1:3" x14ac:dyDescent="0.3">
      <c r="A333">
        <v>332</v>
      </c>
      <c r="B333">
        <v>332</v>
      </c>
      <c r="C333" s="1">
        <v>42005</v>
      </c>
    </row>
    <row r="334" spans="1:3" x14ac:dyDescent="0.3">
      <c r="A334">
        <v>333</v>
      </c>
      <c r="B334">
        <v>333</v>
      </c>
      <c r="C334" s="1">
        <v>42005</v>
      </c>
    </row>
    <row r="335" spans="1:3" x14ac:dyDescent="0.3">
      <c r="A335">
        <v>334</v>
      </c>
      <c r="B335">
        <v>334</v>
      </c>
      <c r="C335" s="1">
        <v>42005</v>
      </c>
    </row>
    <row r="336" spans="1:3" x14ac:dyDescent="0.3">
      <c r="A336">
        <v>335</v>
      </c>
      <c r="B336">
        <v>335</v>
      </c>
      <c r="C336" s="1">
        <v>42142</v>
      </c>
    </row>
    <row r="337" spans="1:3" x14ac:dyDescent="0.3">
      <c r="A337">
        <v>336</v>
      </c>
      <c r="B337">
        <v>336</v>
      </c>
      <c r="C337" s="1">
        <v>42005</v>
      </c>
    </row>
    <row r="338" spans="1:3" x14ac:dyDescent="0.3">
      <c r="A338">
        <v>337</v>
      </c>
      <c r="B338">
        <v>337</v>
      </c>
      <c r="C338" s="1">
        <v>42005</v>
      </c>
    </row>
    <row r="339" spans="1:3" x14ac:dyDescent="0.3">
      <c r="A339">
        <v>338</v>
      </c>
      <c r="B339">
        <v>338</v>
      </c>
      <c r="C339" s="1">
        <v>42005</v>
      </c>
    </row>
    <row r="340" spans="1:3" x14ac:dyDescent="0.3">
      <c r="A340">
        <v>339</v>
      </c>
      <c r="B340">
        <v>339</v>
      </c>
      <c r="C340" s="1">
        <v>42663</v>
      </c>
    </row>
    <row r="341" spans="1:3" x14ac:dyDescent="0.3">
      <c r="A341">
        <v>340</v>
      </c>
      <c r="B341">
        <v>340</v>
      </c>
      <c r="C341" s="1">
        <v>42005</v>
      </c>
    </row>
    <row r="342" spans="1:3" x14ac:dyDescent="0.3">
      <c r="A342">
        <v>341</v>
      </c>
      <c r="B342">
        <v>341</v>
      </c>
      <c r="C342" s="1">
        <v>42200</v>
      </c>
    </row>
    <row r="343" spans="1:3" x14ac:dyDescent="0.3">
      <c r="A343">
        <v>342</v>
      </c>
      <c r="B343">
        <v>342</v>
      </c>
      <c r="C343" s="1">
        <v>42389</v>
      </c>
    </row>
    <row r="344" spans="1:3" x14ac:dyDescent="0.3">
      <c r="A344">
        <v>343</v>
      </c>
      <c r="B344">
        <v>343</v>
      </c>
      <c r="C344" s="1">
        <v>42025</v>
      </c>
    </row>
    <row r="345" spans="1:3" x14ac:dyDescent="0.3">
      <c r="A345">
        <v>344</v>
      </c>
      <c r="B345">
        <v>344</v>
      </c>
      <c r="C345" s="1">
        <v>42005</v>
      </c>
    </row>
    <row r="346" spans="1:3" x14ac:dyDescent="0.3">
      <c r="A346">
        <v>345</v>
      </c>
      <c r="B346">
        <v>345</v>
      </c>
      <c r="C346" s="1">
        <v>42007</v>
      </c>
    </row>
    <row r="347" spans="1:3" x14ac:dyDescent="0.3">
      <c r="A347">
        <v>346</v>
      </c>
      <c r="B347">
        <v>346</v>
      </c>
      <c r="C347" s="1">
        <v>42005</v>
      </c>
    </row>
    <row r="348" spans="1:3" x14ac:dyDescent="0.3">
      <c r="A348">
        <v>347</v>
      </c>
      <c r="B348">
        <v>347</v>
      </c>
      <c r="C348" s="1">
        <v>42735</v>
      </c>
    </row>
    <row r="349" spans="1:3" x14ac:dyDescent="0.3">
      <c r="A349">
        <v>348</v>
      </c>
      <c r="B349">
        <v>348</v>
      </c>
      <c r="C349" s="1">
        <v>42192</v>
      </c>
    </row>
    <row r="350" spans="1:3" x14ac:dyDescent="0.3">
      <c r="A350">
        <v>349</v>
      </c>
      <c r="B350">
        <v>349</v>
      </c>
      <c r="C350" s="1">
        <v>42030</v>
      </c>
    </row>
    <row r="351" spans="1:3" x14ac:dyDescent="0.3">
      <c r="A351">
        <v>350</v>
      </c>
      <c r="B351">
        <v>350</v>
      </c>
      <c r="C351" s="1">
        <v>42202</v>
      </c>
    </row>
    <row r="352" spans="1:3" x14ac:dyDescent="0.3">
      <c r="A352">
        <v>351</v>
      </c>
      <c r="B352">
        <v>351</v>
      </c>
      <c r="C352" s="1">
        <v>42798</v>
      </c>
    </row>
    <row r="353" spans="1:3" x14ac:dyDescent="0.3">
      <c r="A353">
        <v>352</v>
      </c>
      <c r="B353">
        <v>352</v>
      </c>
      <c r="C353" s="1">
        <v>42005</v>
      </c>
    </row>
    <row r="354" spans="1:3" x14ac:dyDescent="0.3">
      <c r="A354">
        <v>353</v>
      </c>
      <c r="B354">
        <v>353</v>
      </c>
      <c r="C354" s="1">
        <v>42005</v>
      </c>
    </row>
    <row r="355" spans="1:3" x14ac:dyDescent="0.3">
      <c r="A355">
        <v>354</v>
      </c>
      <c r="B355">
        <v>354</v>
      </c>
      <c r="C355" s="1">
        <v>42005</v>
      </c>
    </row>
    <row r="356" spans="1:3" x14ac:dyDescent="0.3">
      <c r="A356">
        <v>355</v>
      </c>
      <c r="B356">
        <v>355</v>
      </c>
      <c r="C356" s="1">
        <v>42005</v>
      </c>
    </row>
    <row r="357" spans="1:3" x14ac:dyDescent="0.3">
      <c r="A357">
        <v>356</v>
      </c>
      <c r="B357">
        <v>356</v>
      </c>
      <c r="C357" s="1">
        <v>42005</v>
      </c>
    </row>
    <row r="358" spans="1:3" x14ac:dyDescent="0.3">
      <c r="A358">
        <v>357</v>
      </c>
      <c r="B358">
        <v>357</v>
      </c>
      <c r="C358" s="1">
        <v>42425</v>
      </c>
    </row>
    <row r="359" spans="1:3" x14ac:dyDescent="0.3">
      <c r="A359">
        <v>358</v>
      </c>
      <c r="B359">
        <v>358</v>
      </c>
      <c r="C359" s="1">
        <v>42005</v>
      </c>
    </row>
    <row r="360" spans="1:3" x14ac:dyDescent="0.3">
      <c r="A360">
        <v>359</v>
      </c>
      <c r="B360">
        <v>359</v>
      </c>
      <c r="C360" s="1">
        <v>42005</v>
      </c>
    </row>
    <row r="361" spans="1:3" x14ac:dyDescent="0.3">
      <c r="A361">
        <v>360</v>
      </c>
      <c r="B361">
        <v>360</v>
      </c>
      <c r="C361" s="1">
        <v>42485</v>
      </c>
    </row>
    <row r="362" spans="1:3" x14ac:dyDescent="0.3">
      <c r="A362">
        <v>361</v>
      </c>
      <c r="B362">
        <v>361</v>
      </c>
      <c r="C362" s="1">
        <v>42015</v>
      </c>
    </row>
    <row r="363" spans="1:3" x14ac:dyDescent="0.3">
      <c r="A363">
        <v>362</v>
      </c>
      <c r="B363">
        <v>362</v>
      </c>
      <c r="C363" s="1">
        <v>42028</v>
      </c>
    </row>
    <row r="364" spans="1:3" x14ac:dyDescent="0.3">
      <c r="A364">
        <v>363</v>
      </c>
      <c r="B364">
        <v>363</v>
      </c>
      <c r="C364" s="1">
        <v>42450</v>
      </c>
    </row>
    <row r="365" spans="1:3" x14ac:dyDescent="0.3">
      <c r="A365">
        <v>364</v>
      </c>
      <c r="B365">
        <v>364</v>
      </c>
      <c r="C365" s="1">
        <v>42056</v>
      </c>
    </row>
    <row r="366" spans="1:3" x14ac:dyDescent="0.3">
      <c r="A366">
        <v>365</v>
      </c>
      <c r="B366">
        <v>365</v>
      </c>
      <c r="C366" s="1">
        <v>43063</v>
      </c>
    </row>
    <row r="367" spans="1:3" x14ac:dyDescent="0.3">
      <c r="A367">
        <v>366</v>
      </c>
      <c r="B367">
        <v>366</v>
      </c>
      <c r="C367" s="1">
        <v>42198</v>
      </c>
    </row>
    <row r="368" spans="1:3" x14ac:dyDescent="0.3">
      <c r="A368">
        <v>367</v>
      </c>
      <c r="B368">
        <v>367</v>
      </c>
      <c r="C368" s="1">
        <v>42166</v>
      </c>
    </row>
    <row r="369" spans="1:3" x14ac:dyDescent="0.3">
      <c r="A369">
        <v>368</v>
      </c>
      <c r="B369">
        <v>368</v>
      </c>
      <c r="C369" s="1">
        <v>42524</v>
      </c>
    </row>
    <row r="370" spans="1:3" x14ac:dyDescent="0.3">
      <c r="A370">
        <v>369</v>
      </c>
      <c r="B370">
        <v>369</v>
      </c>
      <c r="C370" s="1">
        <v>42860</v>
      </c>
    </row>
    <row r="371" spans="1:3" x14ac:dyDescent="0.3">
      <c r="A371">
        <v>370</v>
      </c>
      <c r="B371">
        <v>370</v>
      </c>
      <c r="C371" s="1">
        <v>42005</v>
      </c>
    </row>
    <row r="372" spans="1:3" x14ac:dyDescent="0.3">
      <c r="A372">
        <v>371</v>
      </c>
      <c r="B372">
        <v>371</v>
      </c>
      <c r="C372" s="1">
        <v>42005</v>
      </c>
    </row>
    <row r="373" spans="1:3" x14ac:dyDescent="0.3">
      <c r="A373">
        <v>372</v>
      </c>
      <c r="B373">
        <v>372</v>
      </c>
      <c r="C373" s="1">
        <v>42158</v>
      </c>
    </row>
    <row r="374" spans="1:3" x14ac:dyDescent="0.3">
      <c r="A374">
        <v>373</v>
      </c>
      <c r="B374">
        <v>373</v>
      </c>
      <c r="C374" s="1">
        <v>42005</v>
      </c>
    </row>
    <row r="375" spans="1:3" x14ac:dyDescent="0.3">
      <c r="A375">
        <v>374</v>
      </c>
      <c r="B375">
        <v>374</v>
      </c>
      <c r="C375" s="1">
        <v>42005</v>
      </c>
    </row>
    <row r="376" spans="1:3" x14ac:dyDescent="0.3">
      <c r="A376">
        <v>375</v>
      </c>
      <c r="B376">
        <v>375</v>
      </c>
      <c r="C376" s="1">
        <v>42005</v>
      </c>
    </row>
    <row r="377" spans="1:3" x14ac:dyDescent="0.3">
      <c r="A377">
        <v>376</v>
      </c>
      <c r="B377">
        <v>376</v>
      </c>
      <c r="C377" s="1">
        <v>42005</v>
      </c>
    </row>
    <row r="378" spans="1:3" x14ac:dyDescent="0.3">
      <c r="A378">
        <v>377</v>
      </c>
      <c r="B378">
        <v>377</v>
      </c>
      <c r="C378" s="1">
        <v>42005</v>
      </c>
    </row>
    <row r="379" spans="1:3" x14ac:dyDescent="0.3">
      <c r="A379">
        <v>378</v>
      </c>
      <c r="B379">
        <v>378</v>
      </c>
      <c r="C379" s="1">
        <v>42005</v>
      </c>
    </row>
    <row r="380" spans="1:3" x14ac:dyDescent="0.3">
      <c r="A380">
        <v>379</v>
      </c>
      <c r="B380">
        <v>379</v>
      </c>
      <c r="C380" s="1">
        <v>42144</v>
      </c>
    </row>
    <row r="381" spans="1:3" x14ac:dyDescent="0.3">
      <c r="A381">
        <v>380</v>
      </c>
      <c r="B381">
        <v>380</v>
      </c>
      <c r="C381" s="1">
        <v>42448</v>
      </c>
    </row>
    <row r="382" spans="1:3" x14ac:dyDescent="0.3">
      <c r="A382">
        <v>381</v>
      </c>
      <c r="B382">
        <v>381</v>
      </c>
      <c r="C382" s="1">
        <v>42066</v>
      </c>
    </row>
    <row r="383" spans="1:3" x14ac:dyDescent="0.3">
      <c r="A383">
        <v>382</v>
      </c>
      <c r="B383">
        <v>382</v>
      </c>
      <c r="C383" s="1">
        <v>42005</v>
      </c>
    </row>
    <row r="384" spans="1:3" x14ac:dyDescent="0.3">
      <c r="A384">
        <v>383</v>
      </c>
      <c r="B384">
        <v>383</v>
      </c>
      <c r="C384" s="1">
        <v>42201</v>
      </c>
    </row>
    <row r="385" spans="1:3" x14ac:dyDescent="0.3">
      <c r="A385">
        <v>384</v>
      </c>
      <c r="B385">
        <v>384</v>
      </c>
      <c r="C385" s="1">
        <v>42181</v>
      </c>
    </row>
    <row r="386" spans="1:3" x14ac:dyDescent="0.3">
      <c r="A386">
        <v>385</v>
      </c>
      <c r="B386">
        <v>385</v>
      </c>
      <c r="C386" s="1">
        <v>42005</v>
      </c>
    </row>
    <row r="387" spans="1:3" x14ac:dyDescent="0.3">
      <c r="A387">
        <v>386</v>
      </c>
      <c r="B387">
        <v>386</v>
      </c>
      <c r="C387" s="1">
        <v>42445</v>
      </c>
    </row>
    <row r="388" spans="1:3" x14ac:dyDescent="0.3">
      <c r="A388">
        <v>387</v>
      </c>
      <c r="B388">
        <v>387</v>
      </c>
      <c r="C388" s="1">
        <v>42005</v>
      </c>
    </row>
    <row r="389" spans="1:3" x14ac:dyDescent="0.3">
      <c r="A389">
        <v>388</v>
      </c>
      <c r="B389">
        <v>388</v>
      </c>
      <c r="C389" s="1">
        <v>42005</v>
      </c>
    </row>
    <row r="390" spans="1:3" x14ac:dyDescent="0.3">
      <c r="A390">
        <v>389</v>
      </c>
      <c r="B390">
        <v>389</v>
      </c>
      <c r="C390" s="1">
        <v>42016</v>
      </c>
    </row>
    <row r="391" spans="1:3" x14ac:dyDescent="0.3">
      <c r="A391">
        <v>390</v>
      </c>
      <c r="B391">
        <v>390</v>
      </c>
      <c r="C391" s="1">
        <v>42005</v>
      </c>
    </row>
    <row r="392" spans="1:3" x14ac:dyDescent="0.3">
      <c r="A392">
        <v>391</v>
      </c>
      <c r="B392">
        <v>391</v>
      </c>
      <c r="C392" s="1">
        <v>42386</v>
      </c>
    </row>
    <row r="393" spans="1:3" x14ac:dyDescent="0.3">
      <c r="A393">
        <v>392</v>
      </c>
      <c r="B393">
        <v>392</v>
      </c>
      <c r="C393" s="1">
        <v>42547</v>
      </c>
    </row>
    <row r="394" spans="1:3" x14ac:dyDescent="0.3">
      <c r="A394">
        <v>393</v>
      </c>
      <c r="B394">
        <v>393</v>
      </c>
      <c r="C394" s="1">
        <v>42005</v>
      </c>
    </row>
    <row r="395" spans="1:3" x14ac:dyDescent="0.3">
      <c r="A395">
        <v>394</v>
      </c>
      <c r="B395">
        <v>394</v>
      </c>
      <c r="C395" s="1">
        <v>42607</v>
      </c>
    </row>
    <row r="396" spans="1:3" x14ac:dyDescent="0.3">
      <c r="A396">
        <v>395</v>
      </c>
      <c r="B396">
        <v>395</v>
      </c>
      <c r="C396" s="1">
        <v>42005</v>
      </c>
    </row>
    <row r="397" spans="1:3" x14ac:dyDescent="0.3">
      <c r="A397">
        <v>396</v>
      </c>
      <c r="B397">
        <v>396</v>
      </c>
      <c r="C397" s="1">
        <v>42188</v>
      </c>
    </row>
    <row r="398" spans="1:3" x14ac:dyDescent="0.3">
      <c r="A398">
        <v>397</v>
      </c>
      <c r="B398">
        <v>397</v>
      </c>
      <c r="C398" s="1">
        <v>42005</v>
      </c>
    </row>
    <row r="399" spans="1:3" x14ac:dyDescent="0.3">
      <c r="A399">
        <v>398</v>
      </c>
      <c r="B399">
        <v>398</v>
      </c>
      <c r="C399" s="1">
        <v>42404</v>
      </c>
    </row>
    <row r="400" spans="1:3" x14ac:dyDescent="0.3">
      <c r="A400">
        <v>399</v>
      </c>
      <c r="B400">
        <v>399</v>
      </c>
      <c r="C400" s="1">
        <v>42005</v>
      </c>
    </row>
    <row r="401" spans="1:3" x14ac:dyDescent="0.3">
      <c r="A401">
        <v>400</v>
      </c>
      <c r="B401">
        <v>400</v>
      </c>
      <c r="C401" s="1">
        <v>42005</v>
      </c>
    </row>
    <row r="402" spans="1:3" x14ac:dyDescent="0.3">
      <c r="A402">
        <v>401</v>
      </c>
      <c r="B402">
        <v>401</v>
      </c>
      <c r="C402" s="1">
        <v>42470</v>
      </c>
    </row>
    <row r="403" spans="1:3" x14ac:dyDescent="0.3">
      <c r="A403">
        <v>402</v>
      </c>
      <c r="B403">
        <v>402</v>
      </c>
      <c r="C403" s="1">
        <v>42070</v>
      </c>
    </row>
    <row r="404" spans="1:3" x14ac:dyDescent="0.3">
      <c r="A404">
        <v>403</v>
      </c>
      <c r="B404">
        <v>403</v>
      </c>
      <c r="C404" s="1">
        <v>42005</v>
      </c>
    </row>
    <row r="405" spans="1:3" x14ac:dyDescent="0.3">
      <c r="A405">
        <v>404</v>
      </c>
      <c r="B405">
        <v>404</v>
      </c>
      <c r="C405" s="1">
        <v>42276</v>
      </c>
    </row>
    <row r="406" spans="1:3" x14ac:dyDescent="0.3">
      <c r="A406">
        <v>405</v>
      </c>
      <c r="B406">
        <v>405</v>
      </c>
      <c r="C406" s="1">
        <v>42735</v>
      </c>
    </row>
    <row r="407" spans="1:3" x14ac:dyDescent="0.3">
      <c r="A407">
        <v>406</v>
      </c>
      <c r="B407">
        <v>406</v>
      </c>
      <c r="C407" s="1">
        <v>42228</v>
      </c>
    </row>
    <row r="408" spans="1:3" x14ac:dyDescent="0.3">
      <c r="A408">
        <v>407</v>
      </c>
      <c r="B408">
        <v>407</v>
      </c>
      <c r="C408" s="1">
        <v>42153</v>
      </c>
    </row>
    <row r="409" spans="1:3" x14ac:dyDescent="0.3">
      <c r="A409">
        <v>408</v>
      </c>
      <c r="B409">
        <v>408</v>
      </c>
      <c r="C409" s="1">
        <v>42005</v>
      </c>
    </row>
    <row r="410" spans="1:3" x14ac:dyDescent="0.3">
      <c r="A410">
        <v>409</v>
      </c>
      <c r="B410">
        <v>409</v>
      </c>
      <c r="C410" s="1">
        <v>42005</v>
      </c>
    </row>
    <row r="411" spans="1:3" x14ac:dyDescent="0.3">
      <c r="A411">
        <v>410</v>
      </c>
      <c r="B411">
        <v>410</v>
      </c>
      <c r="C411" s="1">
        <v>43005</v>
      </c>
    </row>
    <row r="412" spans="1:3" x14ac:dyDescent="0.3">
      <c r="A412">
        <v>411</v>
      </c>
      <c r="B412">
        <v>411</v>
      </c>
      <c r="C412" s="1">
        <v>42207</v>
      </c>
    </row>
    <row r="413" spans="1:3" x14ac:dyDescent="0.3">
      <c r="A413">
        <v>412</v>
      </c>
      <c r="B413">
        <v>412</v>
      </c>
      <c r="C413" s="1">
        <v>42689</v>
      </c>
    </row>
    <row r="414" spans="1:3" x14ac:dyDescent="0.3">
      <c r="A414">
        <v>413</v>
      </c>
      <c r="B414">
        <v>413</v>
      </c>
      <c r="C414" s="1">
        <v>42988</v>
      </c>
    </row>
    <row r="415" spans="1:3" x14ac:dyDescent="0.3">
      <c r="A415">
        <v>414</v>
      </c>
      <c r="B415">
        <v>414</v>
      </c>
      <c r="C415" s="1">
        <v>42005</v>
      </c>
    </row>
    <row r="416" spans="1:3" x14ac:dyDescent="0.3">
      <c r="A416">
        <v>415</v>
      </c>
      <c r="B416">
        <v>415</v>
      </c>
      <c r="C416" s="1">
        <v>42333</v>
      </c>
    </row>
    <row r="417" spans="1:3" x14ac:dyDescent="0.3">
      <c r="A417">
        <v>416</v>
      </c>
      <c r="B417">
        <v>416</v>
      </c>
      <c r="C417" s="1">
        <v>42005</v>
      </c>
    </row>
    <row r="418" spans="1:3" x14ac:dyDescent="0.3">
      <c r="A418">
        <v>417</v>
      </c>
      <c r="B418">
        <v>417</v>
      </c>
      <c r="C418" s="1">
        <v>42005</v>
      </c>
    </row>
    <row r="419" spans="1:3" x14ac:dyDescent="0.3">
      <c r="A419">
        <v>418</v>
      </c>
      <c r="B419">
        <v>418</v>
      </c>
      <c r="C419" s="1">
        <v>42005</v>
      </c>
    </row>
    <row r="420" spans="1:3" x14ac:dyDescent="0.3">
      <c r="A420">
        <v>419</v>
      </c>
      <c r="B420">
        <v>419</v>
      </c>
      <c r="C420" s="1">
        <v>42126</v>
      </c>
    </row>
    <row r="421" spans="1:3" x14ac:dyDescent="0.3">
      <c r="A421">
        <v>420</v>
      </c>
      <c r="B421">
        <v>420</v>
      </c>
      <c r="C421" s="1">
        <v>42037</v>
      </c>
    </row>
    <row r="422" spans="1:3" x14ac:dyDescent="0.3">
      <c r="A422">
        <v>421</v>
      </c>
      <c r="B422">
        <v>421</v>
      </c>
      <c r="C422" s="1">
        <v>42041</v>
      </c>
    </row>
    <row r="423" spans="1:3" x14ac:dyDescent="0.3">
      <c r="A423">
        <v>422</v>
      </c>
      <c r="B423">
        <v>422</v>
      </c>
      <c r="C423" s="1">
        <v>42005</v>
      </c>
    </row>
    <row r="424" spans="1:3" x14ac:dyDescent="0.3">
      <c r="A424">
        <v>423</v>
      </c>
      <c r="B424">
        <v>423</v>
      </c>
      <c r="C424" s="1">
        <v>42326</v>
      </c>
    </row>
    <row r="425" spans="1:3" x14ac:dyDescent="0.3">
      <c r="A425">
        <v>424</v>
      </c>
      <c r="B425">
        <v>424</v>
      </c>
      <c r="C425" s="1">
        <v>42378</v>
      </c>
    </row>
    <row r="426" spans="1:3" x14ac:dyDescent="0.3">
      <c r="A426">
        <v>425</v>
      </c>
      <c r="B426">
        <v>425</v>
      </c>
      <c r="C426" s="1">
        <v>42026</v>
      </c>
    </row>
    <row r="427" spans="1:3" x14ac:dyDescent="0.3">
      <c r="A427">
        <v>426</v>
      </c>
      <c r="B427">
        <v>426</v>
      </c>
      <c r="C427" s="1">
        <v>42005</v>
      </c>
    </row>
    <row r="428" spans="1:3" x14ac:dyDescent="0.3">
      <c r="A428">
        <v>427</v>
      </c>
      <c r="B428">
        <v>427</v>
      </c>
      <c r="C428" s="1">
        <v>42005</v>
      </c>
    </row>
    <row r="429" spans="1:3" x14ac:dyDescent="0.3">
      <c r="A429">
        <v>428</v>
      </c>
      <c r="B429">
        <v>428</v>
      </c>
      <c r="C429" s="1">
        <v>42217</v>
      </c>
    </row>
    <row r="430" spans="1:3" x14ac:dyDescent="0.3">
      <c r="A430">
        <v>429</v>
      </c>
      <c r="B430">
        <v>429</v>
      </c>
      <c r="C430" s="1">
        <v>42395</v>
      </c>
    </row>
    <row r="431" spans="1:3" x14ac:dyDescent="0.3">
      <c r="A431">
        <v>430</v>
      </c>
      <c r="B431">
        <v>430</v>
      </c>
      <c r="C431" s="1">
        <v>42505</v>
      </c>
    </row>
    <row r="432" spans="1:3" x14ac:dyDescent="0.3">
      <c r="A432">
        <v>431</v>
      </c>
      <c r="B432">
        <v>431</v>
      </c>
      <c r="C432" s="1">
        <v>42457</v>
      </c>
    </row>
    <row r="433" spans="1:3" x14ac:dyDescent="0.3">
      <c r="A433">
        <v>432</v>
      </c>
      <c r="B433">
        <v>432</v>
      </c>
      <c r="C433" s="1">
        <v>42323</v>
      </c>
    </row>
    <row r="434" spans="1:3" x14ac:dyDescent="0.3">
      <c r="A434">
        <v>433</v>
      </c>
      <c r="B434">
        <v>433</v>
      </c>
      <c r="C434" s="1">
        <v>42005</v>
      </c>
    </row>
    <row r="435" spans="1:3" x14ac:dyDescent="0.3">
      <c r="A435">
        <v>434</v>
      </c>
      <c r="B435">
        <v>434</v>
      </c>
      <c r="C435" s="1">
        <v>42105</v>
      </c>
    </row>
    <row r="436" spans="1:3" x14ac:dyDescent="0.3">
      <c r="A436">
        <v>435</v>
      </c>
      <c r="B436">
        <v>435</v>
      </c>
      <c r="C436" s="1">
        <v>42005</v>
      </c>
    </row>
    <row r="437" spans="1:3" x14ac:dyDescent="0.3">
      <c r="A437">
        <v>436</v>
      </c>
      <c r="B437">
        <v>436</v>
      </c>
      <c r="C437" s="1">
        <v>42276</v>
      </c>
    </row>
    <row r="438" spans="1:3" x14ac:dyDescent="0.3">
      <c r="A438">
        <v>437</v>
      </c>
      <c r="B438">
        <v>437</v>
      </c>
      <c r="C438" s="1">
        <v>42005</v>
      </c>
    </row>
    <row r="439" spans="1:3" x14ac:dyDescent="0.3">
      <c r="A439">
        <v>438</v>
      </c>
      <c r="B439">
        <v>438</v>
      </c>
      <c r="C439" s="1">
        <v>42005</v>
      </c>
    </row>
    <row r="440" spans="1:3" x14ac:dyDescent="0.3">
      <c r="A440">
        <v>439</v>
      </c>
      <c r="B440">
        <v>439</v>
      </c>
      <c r="C440" s="1">
        <v>42005</v>
      </c>
    </row>
    <row r="441" spans="1:3" x14ac:dyDescent="0.3">
      <c r="A441">
        <v>440</v>
      </c>
      <c r="B441">
        <v>440</v>
      </c>
      <c r="C441" s="1">
        <v>42005</v>
      </c>
    </row>
    <row r="442" spans="1:3" x14ac:dyDescent="0.3">
      <c r="A442">
        <v>441</v>
      </c>
      <c r="B442">
        <v>441</v>
      </c>
      <c r="C442" s="1">
        <v>42024</v>
      </c>
    </row>
    <row r="443" spans="1:3" x14ac:dyDescent="0.3">
      <c r="A443">
        <v>442</v>
      </c>
      <c r="B443">
        <v>442</v>
      </c>
      <c r="C443" s="1">
        <v>42259</v>
      </c>
    </row>
    <row r="444" spans="1:3" x14ac:dyDescent="0.3">
      <c r="A444">
        <v>443</v>
      </c>
      <c r="B444">
        <v>443</v>
      </c>
      <c r="C444" s="1">
        <v>42005</v>
      </c>
    </row>
    <row r="445" spans="1:3" x14ac:dyDescent="0.3">
      <c r="A445">
        <v>444</v>
      </c>
      <c r="B445">
        <v>444</v>
      </c>
      <c r="C445" s="1">
        <v>42578</v>
      </c>
    </row>
    <row r="446" spans="1:3" x14ac:dyDescent="0.3">
      <c r="A446">
        <v>445</v>
      </c>
      <c r="B446">
        <v>445</v>
      </c>
      <c r="C446" s="1">
        <v>42334</v>
      </c>
    </row>
    <row r="447" spans="1:3" x14ac:dyDescent="0.3">
      <c r="A447">
        <v>446</v>
      </c>
      <c r="B447">
        <v>446</v>
      </c>
      <c r="C447" s="1">
        <v>42027</v>
      </c>
    </row>
    <row r="448" spans="1:3" x14ac:dyDescent="0.3">
      <c r="A448">
        <v>447</v>
      </c>
      <c r="B448">
        <v>447</v>
      </c>
      <c r="C448" s="1">
        <v>42005</v>
      </c>
    </row>
    <row r="449" spans="1:3" x14ac:dyDescent="0.3">
      <c r="A449">
        <v>448</v>
      </c>
      <c r="B449">
        <v>448</v>
      </c>
      <c r="C449" s="1">
        <v>42005</v>
      </c>
    </row>
    <row r="450" spans="1:3" x14ac:dyDescent="0.3">
      <c r="A450">
        <v>449</v>
      </c>
      <c r="B450">
        <v>449</v>
      </c>
      <c r="C450" s="1">
        <v>42244</v>
      </c>
    </row>
    <row r="451" spans="1:3" x14ac:dyDescent="0.3">
      <c r="A451">
        <v>450</v>
      </c>
      <c r="B451">
        <v>450</v>
      </c>
      <c r="C451" s="1">
        <v>42651</v>
      </c>
    </row>
    <row r="452" spans="1:3" x14ac:dyDescent="0.3">
      <c r="A452">
        <v>451</v>
      </c>
      <c r="B452">
        <v>451</v>
      </c>
      <c r="C452" s="1">
        <v>42005</v>
      </c>
    </row>
    <row r="453" spans="1:3" x14ac:dyDescent="0.3">
      <c r="A453">
        <v>452</v>
      </c>
      <c r="B453">
        <v>452</v>
      </c>
      <c r="C453" s="1">
        <v>42005</v>
      </c>
    </row>
    <row r="454" spans="1:3" x14ac:dyDescent="0.3">
      <c r="A454">
        <v>453</v>
      </c>
      <c r="B454">
        <v>453</v>
      </c>
      <c r="C454" s="1">
        <v>42636</v>
      </c>
    </row>
    <row r="455" spans="1:3" x14ac:dyDescent="0.3">
      <c r="A455">
        <v>454</v>
      </c>
      <c r="B455">
        <v>454</v>
      </c>
      <c r="C455" s="1">
        <v>42223</v>
      </c>
    </row>
    <row r="456" spans="1:3" x14ac:dyDescent="0.3">
      <c r="A456">
        <v>455</v>
      </c>
      <c r="B456">
        <v>455</v>
      </c>
      <c r="C456" s="1">
        <v>42005</v>
      </c>
    </row>
    <row r="457" spans="1:3" x14ac:dyDescent="0.3">
      <c r="A457">
        <v>456</v>
      </c>
      <c r="B457">
        <v>456</v>
      </c>
      <c r="C457" s="1">
        <v>42148</v>
      </c>
    </row>
    <row r="458" spans="1:3" x14ac:dyDescent="0.3">
      <c r="A458">
        <v>457</v>
      </c>
      <c r="B458">
        <v>457</v>
      </c>
      <c r="C458" s="1">
        <v>42005</v>
      </c>
    </row>
    <row r="459" spans="1:3" x14ac:dyDescent="0.3">
      <c r="A459">
        <v>458</v>
      </c>
      <c r="B459">
        <v>458</v>
      </c>
      <c r="C459" s="1">
        <v>42005</v>
      </c>
    </row>
    <row r="460" spans="1:3" x14ac:dyDescent="0.3">
      <c r="A460">
        <v>459</v>
      </c>
      <c r="B460">
        <v>459</v>
      </c>
      <c r="C460" s="1">
        <v>42005</v>
      </c>
    </row>
    <row r="461" spans="1:3" x14ac:dyDescent="0.3">
      <c r="A461">
        <v>460</v>
      </c>
      <c r="B461">
        <v>460</v>
      </c>
      <c r="C461" s="1">
        <v>42133</v>
      </c>
    </row>
    <row r="462" spans="1:3" x14ac:dyDescent="0.3">
      <c r="A462">
        <v>461</v>
      </c>
      <c r="B462">
        <v>461</v>
      </c>
      <c r="C462" s="1">
        <v>42422</v>
      </c>
    </row>
    <row r="463" spans="1:3" x14ac:dyDescent="0.3">
      <c r="A463">
        <v>462</v>
      </c>
      <c r="B463">
        <v>462</v>
      </c>
      <c r="C463" s="1">
        <v>42394</v>
      </c>
    </row>
    <row r="464" spans="1:3" x14ac:dyDescent="0.3">
      <c r="A464">
        <v>463</v>
      </c>
      <c r="B464">
        <v>463</v>
      </c>
      <c r="C464" s="1">
        <v>42005</v>
      </c>
    </row>
    <row r="465" spans="1:3" x14ac:dyDescent="0.3">
      <c r="A465">
        <v>464</v>
      </c>
      <c r="B465">
        <v>464</v>
      </c>
      <c r="C465" s="1">
        <v>42005</v>
      </c>
    </row>
    <row r="466" spans="1:3" x14ac:dyDescent="0.3">
      <c r="A466">
        <v>465</v>
      </c>
      <c r="B466">
        <v>465</v>
      </c>
      <c r="C466" s="1">
        <v>42447</v>
      </c>
    </row>
    <row r="467" spans="1:3" x14ac:dyDescent="0.3">
      <c r="A467">
        <v>466</v>
      </c>
      <c r="B467">
        <v>466</v>
      </c>
      <c r="C467" s="1">
        <v>42039</v>
      </c>
    </row>
    <row r="468" spans="1:3" x14ac:dyDescent="0.3">
      <c r="A468">
        <v>467</v>
      </c>
      <c r="B468">
        <v>467</v>
      </c>
      <c r="C468" s="1">
        <v>42099</v>
      </c>
    </row>
    <row r="469" spans="1:3" x14ac:dyDescent="0.3">
      <c r="A469">
        <v>468</v>
      </c>
      <c r="B469">
        <v>468</v>
      </c>
      <c r="C469" s="1">
        <v>42157</v>
      </c>
    </row>
    <row r="470" spans="1:3" x14ac:dyDescent="0.3">
      <c r="A470">
        <v>469</v>
      </c>
      <c r="B470">
        <v>469</v>
      </c>
      <c r="C470" s="1">
        <v>42330</v>
      </c>
    </row>
    <row r="471" spans="1:3" x14ac:dyDescent="0.3">
      <c r="A471">
        <v>470</v>
      </c>
      <c r="B471">
        <v>470</v>
      </c>
      <c r="C471" s="1">
        <v>42005</v>
      </c>
    </row>
    <row r="472" spans="1:3" x14ac:dyDescent="0.3">
      <c r="A472">
        <v>471</v>
      </c>
      <c r="B472">
        <v>471</v>
      </c>
      <c r="C472" s="1">
        <v>42005</v>
      </c>
    </row>
    <row r="473" spans="1:3" x14ac:dyDescent="0.3">
      <c r="A473">
        <v>472</v>
      </c>
      <c r="B473">
        <v>472</v>
      </c>
      <c r="C473" s="1">
        <v>42005</v>
      </c>
    </row>
    <row r="474" spans="1:3" x14ac:dyDescent="0.3">
      <c r="A474">
        <v>473</v>
      </c>
      <c r="B474">
        <v>473</v>
      </c>
      <c r="C474" s="1">
        <v>42005</v>
      </c>
    </row>
    <row r="475" spans="1:3" x14ac:dyDescent="0.3">
      <c r="A475">
        <v>474</v>
      </c>
      <c r="B475">
        <v>474</v>
      </c>
      <c r="C475" s="1">
        <v>42005</v>
      </c>
    </row>
    <row r="476" spans="1:3" x14ac:dyDescent="0.3">
      <c r="A476">
        <v>475</v>
      </c>
      <c r="B476">
        <v>475</v>
      </c>
      <c r="C476" s="1">
        <v>42005</v>
      </c>
    </row>
    <row r="477" spans="1:3" x14ac:dyDescent="0.3">
      <c r="A477">
        <v>476</v>
      </c>
      <c r="B477">
        <v>476</v>
      </c>
      <c r="C477" s="1">
        <v>42318</v>
      </c>
    </row>
    <row r="478" spans="1:3" x14ac:dyDescent="0.3">
      <c r="A478">
        <v>477</v>
      </c>
      <c r="B478">
        <v>477</v>
      </c>
      <c r="C478" s="1">
        <v>42005</v>
      </c>
    </row>
    <row r="479" spans="1:3" x14ac:dyDescent="0.3">
      <c r="A479">
        <v>478</v>
      </c>
      <c r="B479">
        <v>478</v>
      </c>
      <c r="C479" s="1">
        <v>42498</v>
      </c>
    </row>
    <row r="480" spans="1:3" x14ac:dyDescent="0.3">
      <c r="A480">
        <v>479</v>
      </c>
      <c r="B480">
        <v>479</v>
      </c>
      <c r="C480" s="1">
        <v>42005</v>
      </c>
    </row>
    <row r="481" spans="1:3" x14ac:dyDescent="0.3">
      <c r="A481">
        <v>480</v>
      </c>
      <c r="B481">
        <v>480</v>
      </c>
      <c r="C481" s="1">
        <v>42182</v>
      </c>
    </row>
    <row r="482" spans="1:3" x14ac:dyDescent="0.3">
      <c r="A482">
        <v>481</v>
      </c>
      <c r="B482">
        <v>481</v>
      </c>
      <c r="C482" s="1">
        <v>42125</v>
      </c>
    </row>
    <row r="483" spans="1:3" x14ac:dyDescent="0.3">
      <c r="A483">
        <v>482</v>
      </c>
      <c r="B483">
        <v>482</v>
      </c>
      <c r="C483" s="1">
        <v>42005</v>
      </c>
    </row>
    <row r="484" spans="1:3" x14ac:dyDescent="0.3">
      <c r="A484">
        <v>483</v>
      </c>
      <c r="B484">
        <v>483</v>
      </c>
      <c r="C484" s="1">
        <v>42117</v>
      </c>
    </row>
    <row r="485" spans="1:3" x14ac:dyDescent="0.3">
      <c r="A485">
        <v>484</v>
      </c>
      <c r="B485">
        <v>484</v>
      </c>
      <c r="C485" s="1">
        <v>42005</v>
      </c>
    </row>
    <row r="486" spans="1:3" x14ac:dyDescent="0.3">
      <c r="A486">
        <v>485</v>
      </c>
      <c r="B486">
        <v>485</v>
      </c>
      <c r="C486" s="1">
        <v>42271</v>
      </c>
    </row>
    <row r="487" spans="1:3" x14ac:dyDescent="0.3">
      <c r="A487">
        <v>486</v>
      </c>
      <c r="B487">
        <v>486</v>
      </c>
      <c r="C487" s="1">
        <v>42005</v>
      </c>
    </row>
    <row r="488" spans="1:3" x14ac:dyDescent="0.3">
      <c r="A488">
        <v>487</v>
      </c>
      <c r="B488">
        <v>487</v>
      </c>
      <c r="C488" s="1">
        <v>42470</v>
      </c>
    </row>
    <row r="489" spans="1:3" x14ac:dyDescent="0.3">
      <c r="A489">
        <v>488</v>
      </c>
      <c r="B489">
        <v>488</v>
      </c>
      <c r="C489" s="1">
        <v>42005</v>
      </c>
    </row>
    <row r="490" spans="1:3" x14ac:dyDescent="0.3">
      <c r="A490">
        <v>489</v>
      </c>
      <c r="B490">
        <v>489</v>
      </c>
      <c r="C490" s="1">
        <v>42005</v>
      </c>
    </row>
    <row r="491" spans="1:3" x14ac:dyDescent="0.3">
      <c r="A491">
        <v>490</v>
      </c>
      <c r="B491">
        <v>490</v>
      </c>
      <c r="C491" s="1">
        <v>42067</v>
      </c>
    </row>
    <row r="492" spans="1:3" x14ac:dyDescent="0.3">
      <c r="A492">
        <v>491</v>
      </c>
      <c r="B492">
        <v>491</v>
      </c>
      <c r="C492" s="1">
        <v>42194</v>
      </c>
    </row>
    <row r="493" spans="1:3" x14ac:dyDescent="0.3">
      <c r="A493">
        <v>492</v>
      </c>
      <c r="B493">
        <v>492</v>
      </c>
      <c r="C493" s="1">
        <v>42005</v>
      </c>
    </row>
    <row r="494" spans="1:3" x14ac:dyDescent="0.3">
      <c r="A494">
        <v>493</v>
      </c>
      <c r="B494">
        <v>493</v>
      </c>
      <c r="C494" s="1">
        <v>42005</v>
      </c>
    </row>
    <row r="495" spans="1:3" x14ac:dyDescent="0.3">
      <c r="A495">
        <v>494</v>
      </c>
      <c r="B495">
        <v>494</v>
      </c>
      <c r="C495" s="1">
        <v>42185</v>
      </c>
    </row>
    <row r="496" spans="1:3" x14ac:dyDescent="0.3">
      <c r="A496">
        <v>495</v>
      </c>
      <c r="B496">
        <v>495</v>
      </c>
      <c r="C496" s="1">
        <v>42171</v>
      </c>
    </row>
    <row r="497" spans="1:3" x14ac:dyDescent="0.3">
      <c r="A497">
        <v>496</v>
      </c>
      <c r="B497">
        <v>496</v>
      </c>
      <c r="C497" s="1">
        <v>42005</v>
      </c>
    </row>
    <row r="498" spans="1:3" x14ac:dyDescent="0.3">
      <c r="A498">
        <v>497</v>
      </c>
      <c r="B498">
        <v>497</v>
      </c>
      <c r="C498" s="1">
        <v>42680</v>
      </c>
    </row>
    <row r="499" spans="1:3" x14ac:dyDescent="0.3">
      <c r="A499">
        <v>498</v>
      </c>
      <c r="B499">
        <v>498</v>
      </c>
      <c r="C499" s="1">
        <v>42005</v>
      </c>
    </row>
    <row r="500" spans="1:3" x14ac:dyDescent="0.3">
      <c r="A500">
        <v>499</v>
      </c>
      <c r="B500">
        <v>499</v>
      </c>
      <c r="C500" s="1">
        <v>42005</v>
      </c>
    </row>
    <row r="501" spans="1:3" x14ac:dyDescent="0.3">
      <c r="A501">
        <v>500</v>
      </c>
      <c r="B501">
        <v>500</v>
      </c>
      <c r="C501" s="1">
        <v>42005</v>
      </c>
    </row>
    <row r="502" spans="1:3" x14ac:dyDescent="0.3">
      <c r="A502">
        <v>501</v>
      </c>
      <c r="B502">
        <v>501</v>
      </c>
      <c r="C502" s="1">
        <v>42336</v>
      </c>
    </row>
    <row r="503" spans="1:3" x14ac:dyDescent="0.3">
      <c r="A503">
        <v>502</v>
      </c>
      <c r="B503">
        <v>502</v>
      </c>
      <c r="C503" s="1">
        <v>42005</v>
      </c>
    </row>
    <row r="504" spans="1:3" x14ac:dyDescent="0.3">
      <c r="A504">
        <v>503</v>
      </c>
      <c r="B504">
        <v>503</v>
      </c>
      <c r="C504" s="1">
        <v>42299</v>
      </c>
    </row>
    <row r="505" spans="1:3" x14ac:dyDescent="0.3">
      <c r="A505">
        <v>504</v>
      </c>
      <c r="B505">
        <v>504</v>
      </c>
      <c r="C505" s="1">
        <v>42153</v>
      </c>
    </row>
    <row r="506" spans="1:3" x14ac:dyDescent="0.3">
      <c r="A506">
        <v>505</v>
      </c>
      <c r="B506">
        <v>505</v>
      </c>
      <c r="C506" s="1">
        <v>42005</v>
      </c>
    </row>
    <row r="507" spans="1:3" x14ac:dyDescent="0.3">
      <c r="A507">
        <v>506</v>
      </c>
      <c r="B507">
        <v>506</v>
      </c>
      <c r="C507" s="1">
        <v>42606</v>
      </c>
    </row>
    <row r="508" spans="1:3" x14ac:dyDescent="0.3">
      <c r="A508">
        <v>507</v>
      </c>
      <c r="B508">
        <v>507</v>
      </c>
      <c r="C508" s="1">
        <v>42005</v>
      </c>
    </row>
    <row r="509" spans="1:3" x14ac:dyDescent="0.3">
      <c r="A509">
        <v>508</v>
      </c>
      <c r="B509">
        <v>508</v>
      </c>
      <c r="C509" s="1">
        <v>42058</v>
      </c>
    </row>
    <row r="510" spans="1:3" x14ac:dyDescent="0.3">
      <c r="A510">
        <v>509</v>
      </c>
      <c r="B510">
        <v>509</v>
      </c>
      <c r="C510" s="1">
        <v>42126</v>
      </c>
    </row>
    <row r="511" spans="1:3" x14ac:dyDescent="0.3">
      <c r="A511">
        <v>510</v>
      </c>
      <c r="B511">
        <v>510</v>
      </c>
      <c r="C511" s="1">
        <v>42005</v>
      </c>
    </row>
    <row r="512" spans="1:3" x14ac:dyDescent="0.3">
      <c r="A512">
        <v>511</v>
      </c>
      <c r="B512">
        <v>511</v>
      </c>
      <c r="C512" s="1">
        <v>42005</v>
      </c>
    </row>
    <row r="513" spans="1:3" x14ac:dyDescent="0.3">
      <c r="A513">
        <v>512</v>
      </c>
      <c r="B513">
        <v>512</v>
      </c>
      <c r="C513" s="1">
        <v>42313</v>
      </c>
    </row>
    <row r="514" spans="1:3" x14ac:dyDescent="0.3">
      <c r="A514">
        <v>513</v>
      </c>
      <c r="B514">
        <v>513</v>
      </c>
      <c r="C514" s="1">
        <v>42482</v>
      </c>
    </row>
    <row r="515" spans="1:3" x14ac:dyDescent="0.3">
      <c r="A515">
        <v>514</v>
      </c>
      <c r="B515">
        <v>514</v>
      </c>
      <c r="C515" s="1">
        <v>42097</v>
      </c>
    </row>
    <row r="516" spans="1:3" x14ac:dyDescent="0.3">
      <c r="A516">
        <v>515</v>
      </c>
      <c r="B516">
        <v>515</v>
      </c>
      <c r="C516" s="1">
        <v>42005</v>
      </c>
    </row>
    <row r="517" spans="1:3" x14ac:dyDescent="0.3">
      <c r="A517">
        <v>516</v>
      </c>
      <c r="B517">
        <v>516</v>
      </c>
      <c r="C517" s="1">
        <v>42005</v>
      </c>
    </row>
    <row r="518" spans="1:3" x14ac:dyDescent="0.3">
      <c r="A518">
        <v>517</v>
      </c>
      <c r="B518">
        <v>517</v>
      </c>
      <c r="C518" s="1">
        <v>42672</v>
      </c>
    </row>
    <row r="519" spans="1:3" x14ac:dyDescent="0.3">
      <c r="A519">
        <v>518</v>
      </c>
      <c r="B519">
        <v>518</v>
      </c>
      <c r="C519" s="1">
        <v>42362</v>
      </c>
    </row>
    <row r="520" spans="1:3" x14ac:dyDescent="0.3">
      <c r="A520">
        <v>519</v>
      </c>
      <c r="B520">
        <v>519</v>
      </c>
      <c r="C520" s="1">
        <v>42005</v>
      </c>
    </row>
    <row r="521" spans="1:3" x14ac:dyDescent="0.3">
      <c r="A521">
        <v>520</v>
      </c>
      <c r="B521">
        <v>520</v>
      </c>
      <c r="C521" s="1">
        <v>42566</v>
      </c>
    </row>
    <row r="522" spans="1:3" x14ac:dyDescent="0.3">
      <c r="A522">
        <v>521</v>
      </c>
      <c r="B522">
        <v>521</v>
      </c>
      <c r="C522" s="1">
        <v>42005</v>
      </c>
    </row>
    <row r="523" spans="1:3" x14ac:dyDescent="0.3">
      <c r="A523">
        <v>522</v>
      </c>
      <c r="B523">
        <v>522</v>
      </c>
      <c r="C523" s="1">
        <v>42055</v>
      </c>
    </row>
    <row r="524" spans="1:3" x14ac:dyDescent="0.3">
      <c r="A524">
        <v>523</v>
      </c>
      <c r="B524">
        <v>523</v>
      </c>
      <c r="C524" s="1">
        <v>42123</v>
      </c>
    </row>
    <row r="525" spans="1:3" x14ac:dyDescent="0.3">
      <c r="A525">
        <v>524</v>
      </c>
      <c r="B525">
        <v>524</v>
      </c>
      <c r="C525" s="1">
        <v>42005</v>
      </c>
    </row>
    <row r="526" spans="1:3" x14ac:dyDescent="0.3">
      <c r="A526">
        <v>525</v>
      </c>
      <c r="B526">
        <v>525</v>
      </c>
      <c r="C526" s="1">
        <v>42005</v>
      </c>
    </row>
    <row r="527" spans="1:3" x14ac:dyDescent="0.3">
      <c r="A527">
        <v>526</v>
      </c>
      <c r="B527">
        <v>526</v>
      </c>
      <c r="C527" s="1">
        <v>42005</v>
      </c>
    </row>
    <row r="528" spans="1:3" x14ac:dyDescent="0.3">
      <c r="A528">
        <v>527</v>
      </c>
      <c r="B528">
        <v>527</v>
      </c>
      <c r="C528" s="1">
        <v>42149</v>
      </c>
    </row>
    <row r="529" spans="1:3" x14ac:dyDescent="0.3">
      <c r="A529">
        <v>528</v>
      </c>
      <c r="B529">
        <v>528</v>
      </c>
      <c r="C529" s="1">
        <v>42005</v>
      </c>
    </row>
    <row r="530" spans="1:3" x14ac:dyDescent="0.3">
      <c r="A530">
        <v>529</v>
      </c>
      <c r="B530">
        <v>529</v>
      </c>
      <c r="C530" s="1">
        <v>42005</v>
      </c>
    </row>
    <row r="531" spans="1:3" x14ac:dyDescent="0.3">
      <c r="A531">
        <v>530</v>
      </c>
      <c r="B531">
        <v>530</v>
      </c>
      <c r="C531" s="1">
        <v>42005</v>
      </c>
    </row>
    <row r="532" spans="1:3" x14ac:dyDescent="0.3">
      <c r="A532">
        <v>531</v>
      </c>
      <c r="B532">
        <v>531</v>
      </c>
      <c r="C532" s="1">
        <v>42267</v>
      </c>
    </row>
    <row r="533" spans="1:3" x14ac:dyDescent="0.3">
      <c r="A533">
        <v>532</v>
      </c>
      <c r="B533">
        <v>532</v>
      </c>
      <c r="C533" s="1">
        <v>42005</v>
      </c>
    </row>
    <row r="534" spans="1:3" x14ac:dyDescent="0.3">
      <c r="A534">
        <v>533</v>
      </c>
      <c r="B534">
        <v>533</v>
      </c>
      <c r="C534" s="1">
        <v>42005</v>
      </c>
    </row>
    <row r="535" spans="1:3" x14ac:dyDescent="0.3">
      <c r="A535">
        <v>534</v>
      </c>
      <c r="B535">
        <v>534</v>
      </c>
      <c r="C535" s="1">
        <v>42005</v>
      </c>
    </row>
    <row r="536" spans="1:3" x14ac:dyDescent="0.3">
      <c r="A536">
        <v>535</v>
      </c>
      <c r="B536">
        <v>535</v>
      </c>
      <c r="C536" s="1">
        <v>42112</v>
      </c>
    </row>
    <row r="537" spans="1:3" x14ac:dyDescent="0.3">
      <c r="A537">
        <v>536</v>
      </c>
      <c r="B537">
        <v>536</v>
      </c>
      <c r="C537" s="1">
        <v>42005</v>
      </c>
    </row>
    <row r="538" spans="1:3" x14ac:dyDescent="0.3">
      <c r="A538">
        <v>537</v>
      </c>
      <c r="B538">
        <v>537</v>
      </c>
      <c r="C538" s="1">
        <v>42005</v>
      </c>
    </row>
    <row r="539" spans="1:3" x14ac:dyDescent="0.3">
      <c r="A539">
        <v>538</v>
      </c>
      <c r="B539">
        <v>538</v>
      </c>
      <c r="C539" s="1">
        <v>42005</v>
      </c>
    </row>
    <row r="540" spans="1:3" x14ac:dyDescent="0.3">
      <c r="A540">
        <v>539</v>
      </c>
      <c r="B540">
        <v>539</v>
      </c>
      <c r="C540" s="1">
        <v>42404</v>
      </c>
    </row>
    <row r="541" spans="1:3" x14ac:dyDescent="0.3">
      <c r="A541">
        <v>540</v>
      </c>
      <c r="B541">
        <v>540</v>
      </c>
      <c r="C541" s="1">
        <v>42005</v>
      </c>
    </row>
    <row r="542" spans="1:3" x14ac:dyDescent="0.3">
      <c r="A542">
        <v>541</v>
      </c>
      <c r="B542">
        <v>541</v>
      </c>
      <c r="C542" s="1">
        <v>42118</v>
      </c>
    </row>
    <row r="543" spans="1:3" x14ac:dyDescent="0.3">
      <c r="A543">
        <v>542</v>
      </c>
      <c r="B543">
        <v>542</v>
      </c>
      <c r="C543" s="1">
        <v>42005</v>
      </c>
    </row>
    <row r="544" spans="1:3" x14ac:dyDescent="0.3">
      <c r="A544">
        <v>543</v>
      </c>
      <c r="B544">
        <v>543</v>
      </c>
      <c r="C544" s="1">
        <v>42005</v>
      </c>
    </row>
    <row r="545" spans="1:3" x14ac:dyDescent="0.3">
      <c r="A545">
        <v>544</v>
      </c>
      <c r="B545">
        <v>544</v>
      </c>
      <c r="C545" s="1">
        <v>42321</v>
      </c>
    </row>
    <row r="546" spans="1:3" x14ac:dyDescent="0.3">
      <c r="A546">
        <v>545</v>
      </c>
      <c r="B546">
        <v>545</v>
      </c>
      <c r="C546" s="1">
        <v>42069</v>
      </c>
    </row>
    <row r="547" spans="1:3" x14ac:dyDescent="0.3">
      <c r="A547">
        <v>546</v>
      </c>
      <c r="B547">
        <v>546</v>
      </c>
      <c r="C547" s="1">
        <v>42256</v>
      </c>
    </row>
    <row r="548" spans="1:3" x14ac:dyDescent="0.3">
      <c r="A548">
        <v>547</v>
      </c>
      <c r="B548">
        <v>547</v>
      </c>
      <c r="C548" s="1">
        <v>42005</v>
      </c>
    </row>
    <row r="549" spans="1:3" x14ac:dyDescent="0.3">
      <c r="A549">
        <v>548</v>
      </c>
      <c r="B549">
        <v>548</v>
      </c>
      <c r="C549" s="1">
        <v>42154</v>
      </c>
    </row>
    <row r="550" spans="1:3" x14ac:dyDescent="0.3">
      <c r="A550">
        <v>549</v>
      </c>
      <c r="B550">
        <v>549</v>
      </c>
      <c r="C550" s="1">
        <v>42056</v>
      </c>
    </row>
    <row r="551" spans="1:3" x14ac:dyDescent="0.3">
      <c r="A551">
        <v>550</v>
      </c>
      <c r="B551">
        <v>550</v>
      </c>
      <c r="C551" s="1">
        <v>42005</v>
      </c>
    </row>
    <row r="552" spans="1:3" x14ac:dyDescent="0.3">
      <c r="A552">
        <v>551</v>
      </c>
      <c r="B552">
        <v>551</v>
      </c>
      <c r="C552" s="1">
        <v>42050</v>
      </c>
    </row>
    <row r="553" spans="1:3" x14ac:dyDescent="0.3">
      <c r="A553">
        <v>552</v>
      </c>
      <c r="B553">
        <v>552</v>
      </c>
      <c r="C553" s="1">
        <v>42005</v>
      </c>
    </row>
    <row r="554" spans="1:3" x14ac:dyDescent="0.3">
      <c r="A554">
        <v>553</v>
      </c>
      <c r="B554">
        <v>553</v>
      </c>
      <c r="C554" s="1">
        <v>42005</v>
      </c>
    </row>
    <row r="555" spans="1:3" x14ac:dyDescent="0.3">
      <c r="A555">
        <v>554</v>
      </c>
      <c r="B555">
        <v>554</v>
      </c>
      <c r="C555" s="1">
        <v>42005</v>
      </c>
    </row>
    <row r="556" spans="1:3" x14ac:dyDescent="0.3">
      <c r="A556">
        <v>555</v>
      </c>
      <c r="B556">
        <v>555</v>
      </c>
      <c r="C556" s="1">
        <v>42594</v>
      </c>
    </row>
    <row r="557" spans="1:3" x14ac:dyDescent="0.3">
      <c r="A557">
        <v>556</v>
      </c>
      <c r="B557">
        <v>556</v>
      </c>
      <c r="C557" s="1">
        <v>42232</v>
      </c>
    </row>
    <row r="558" spans="1:3" x14ac:dyDescent="0.3">
      <c r="A558">
        <v>557</v>
      </c>
      <c r="B558">
        <v>557</v>
      </c>
      <c r="C558" s="1">
        <v>42005</v>
      </c>
    </row>
    <row r="559" spans="1:3" x14ac:dyDescent="0.3">
      <c r="A559">
        <v>558</v>
      </c>
      <c r="B559">
        <v>558</v>
      </c>
      <c r="C559" s="1">
        <v>42005</v>
      </c>
    </row>
    <row r="560" spans="1:3" x14ac:dyDescent="0.3">
      <c r="A560">
        <v>559</v>
      </c>
      <c r="B560">
        <v>559</v>
      </c>
      <c r="C560" s="1">
        <v>42005</v>
      </c>
    </row>
    <row r="561" spans="1:3" x14ac:dyDescent="0.3">
      <c r="A561">
        <v>560</v>
      </c>
      <c r="B561">
        <v>560</v>
      </c>
      <c r="C561" s="1">
        <v>42005</v>
      </c>
    </row>
    <row r="562" spans="1:3" x14ac:dyDescent="0.3">
      <c r="A562">
        <v>561</v>
      </c>
      <c r="B562">
        <v>561</v>
      </c>
      <c r="C562" s="1">
        <v>42005</v>
      </c>
    </row>
    <row r="563" spans="1:3" x14ac:dyDescent="0.3">
      <c r="A563">
        <v>562</v>
      </c>
      <c r="B563">
        <v>562</v>
      </c>
      <c r="C563" s="1">
        <v>42161</v>
      </c>
    </row>
    <row r="564" spans="1:3" x14ac:dyDescent="0.3">
      <c r="A564">
        <v>563</v>
      </c>
      <c r="B564">
        <v>563</v>
      </c>
      <c r="C564" s="1">
        <v>42005</v>
      </c>
    </row>
    <row r="565" spans="1:3" x14ac:dyDescent="0.3">
      <c r="A565">
        <v>564</v>
      </c>
      <c r="B565">
        <v>564</v>
      </c>
      <c r="C565" s="1">
        <v>42172</v>
      </c>
    </row>
    <row r="566" spans="1:3" x14ac:dyDescent="0.3">
      <c r="A566">
        <v>565</v>
      </c>
      <c r="B566">
        <v>565</v>
      </c>
      <c r="C566" s="1">
        <v>43049</v>
      </c>
    </row>
    <row r="567" spans="1:3" x14ac:dyDescent="0.3">
      <c r="A567">
        <v>566</v>
      </c>
      <c r="B567">
        <v>566</v>
      </c>
      <c r="C567" s="1">
        <v>42005</v>
      </c>
    </row>
    <row r="568" spans="1:3" x14ac:dyDescent="0.3">
      <c r="A568">
        <v>567</v>
      </c>
      <c r="B568">
        <v>567</v>
      </c>
      <c r="C568" s="1">
        <v>42355</v>
      </c>
    </row>
    <row r="569" spans="1:3" x14ac:dyDescent="0.3">
      <c r="A569">
        <v>568</v>
      </c>
      <c r="B569">
        <v>568</v>
      </c>
      <c r="C569" s="1">
        <v>42111</v>
      </c>
    </row>
    <row r="570" spans="1:3" x14ac:dyDescent="0.3">
      <c r="A570">
        <v>569</v>
      </c>
      <c r="B570">
        <v>569</v>
      </c>
      <c r="C570" s="1">
        <v>42005</v>
      </c>
    </row>
    <row r="571" spans="1:3" x14ac:dyDescent="0.3">
      <c r="A571">
        <v>570</v>
      </c>
      <c r="B571">
        <v>570</v>
      </c>
      <c r="C571" s="1">
        <v>42202</v>
      </c>
    </row>
    <row r="572" spans="1:3" x14ac:dyDescent="0.3">
      <c r="A572">
        <v>571</v>
      </c>
      <c r="B572">
        <v>571</v>
      </c>
      <c r="C572" s="1">
        <v>42430</v>
      </c>
    </row>
    <row r="573" spans="1:3" x14ac:dyDescent="0.3">
      <c r="A573">
        <v>572</v>
      </c>
      <c r="B573">
        <v>572</v>
      </c>
      <c r="C573" s="1">
        <v>42237</v>
      </c>
    </row>
    <row r="574" spans="1:3" x14ac:dyDescent="0.3">
      <c r="A574">
        <v>573</v>
      </c>
      <c r="B574">
        <v>573</v>
      </c>
      <c r="C574" s="1">
        <v>42005</v>
      </c>
    </row>
    <row r="575" spans="1:3" x14ac:dyDescent="0.3">
      <c r="A575">
        <v>574</v>
      </c>
      <c r="B575">
        <v>574</v>
      </c>
      <c r="C575" s="1">
        <v>42005</v>
      </c>
    </row>
    <row r="576" spans="1:3" x14ac:dyDescent="0.3">
      <c r="A576">
        <v>575</v>
      </c>
      <c r="B576">
        <v>575</v>
      </c>
      <c r="C576" s="1">
        <v>42005</v>
      </c>
    </row>
    <row r="577" spans="1:3" x14ac:dyDescent="0.3">
      <c r="A577">
        <v>576</v>
      </c>
      <c r="B577">
        <v>576</v>
      </c>
      <c r="C577" s="1">
        <v>42199</v>
      </c>
    </row>
    <row r="578" spans="1:3" x14ac:dyDescent="0.3">
      <c r="A578">
        <v>577</v>
      </c>
      <c r="B578">
        <v>577</v>
      </c>
      <c r="C578" s="1">
        <v>42123</v>
      </c>
    </row>
    <row r="579" spans="1:3" x14ac:dyDescent="0.3">
      <c r="A579">
        <v>578</v>
      </c>
      <c r="B579">
        <v>578</v>
      </c>
      <c r="C579" s="1">
        <v>42312</v>
      </c>
    </row>
    <row r="580" spans="1:3" x14ac:dyDescent="0.3">
      <c r="A580">
        <v>579</v>
      </c>
      <c r="B580">
        <v>579</v>
      </c>
      <c r="C580" s="1">
        <v>42038</v>
      </c>
    </row>
    <row r="581" spans="1:3" x14ac:dyDescent="0.3">
      <c r="A581">
        <v>580</v>
      </c>
      <c r="B581">
        <v>580</v>
      </c>
      <c r="C581" s="1">
        <v>42005</v>
      </c>
    </row>
    <row r="582" spans="1:3" x14ac:dyDescent="0.3">
      <c r="A582">
        <v>581</v>
      </c>
      <c r="B582">
        <v>581</v>
      </c>
      <c r="C582" s="1">
        <v>42038</v>
      </c>
    </row>
    <row r="583" spans="1:3" x14ac:dyDescent="0.3">
      <c r="A583">
        <v>582</v>
      </c>
      <c r="B583">
        <v>582</v>
      </c>
      <c r="C583" s="1">
        <v>42013</v>
      </c>
    </row>
    <row r="584" spans="1:3" x14ac:dyDescent="0.3">
      <c r="A584">
        <v>583</v>
      </c>
      <c r="B584">
        <v>583</v>
      </c>
      <c r="C584" s="1">
        <v>42005</v>
      </c>
    </row>
    <row r="585" spans="1:3" x14ac:dyDescent="0.3">
      <c r="A585">
        <v>584</v>
      </c>
      <c r="B585">
        <v>584</v>
      </c>
      <c r="C585" s="1">
        <v>42293</v>
      </c>
    </row>
    <row r="586" spans="1:3" x14ac:dyDescent="0.3">
      <c r="A586">
        <v>585</v>
      </c>
      <c r="B586">
        <v>585</v>
      </c>
      <c r="C586" s="1">
        <v>42005</v>
      </c>
    </row>
    <row r="587" spans="1:3" x14ac:dyDescent="0.3">
      <c r="A587">
        <v>586</v>
      </c>
      <c r="B587">
        <v>586</v>
      </c>
      <c r="C587" s="1">
        <v>42005</v>
      </c>
    </row>
    <row r="588" spans="1:3" x14ac:dyDescent="0.3">
      <c r="A588">
        <v>587</v>
      </c>
      <c r="B588">
        <v>587</v>
      </c>
      <c r="C588" s="1">
        <v>42152</v>
      </c>
    </row>
    <row r="589" spans="1:3" x14ac:dyDescent="0.3">
      <c r="A589">
        <v>588</v>
      </c>
      <c r="B589">
        <v>588</v>
      </c>
      <c r="C589" s="1">
        <v>42005</v>
      </c>
    </row>
    <row r="590" spans="1:3" x14ac:dyDescent="0.3">
      <c r="A590">
        <v>589</v>
      </c>
      <c r="B590">
        <v>589</v>
      </c>
      <c r="C590" s="1">
        <v>42372</v>
      </c>
    </row>
    <row r="591" spans="1:3" x14ac:dyDescent="0.3">
      <c r="A591">
        <v>590</v>
      </c>
      <c r="B591">
        <v>590</v>
      </c>
      <c r="C591" s="1">
        <v>42033</v>
      </c>
    </row>
    <row r="592" spans="1:3" x14ac:dyDescent="0.3">
      <c r="A592">
        <v>591</v>
      </c>
      <c r="B592">
        <v>591</v>
      </c>
      <c r="C592" s="1">
        <v>42288</v>
      </c>
    </row>
    <row r="593" spans="1:3" x14ac:dyDescent="0.3">
      <c r="A593">
        <v>592</v>
      </c>
      <c r="B593">
        <v>592</v>
      </c>
      <c r="C593" s="1">
        <v>42005</v>
      </c>
    </row>
    <row r="594" spans="1:3" x14ac:dyDescent="0.3">
      <c r="A594">
        <v>593</v>
      </c>
      <c r="B594">
        <v>593</v>
      </c>
      <c r="C594" s="1">
        <v>42053</v>
      </c>
    </row>
    <row r="595" spans="1:3" x14ac:dyDescent="0.3">
      <c r="A595">
        <v>594</v>
      </c>
      <c r="B595">
        <v>594</v>
      </c>
      <c r="C595" s="1">
        <v>42005</v>
      </c>
    </row>
    <row r="596" spans="1:3" x14ac:dyDescent="0.3">
      <c r="A596">
        <v>595</v>
      </c>
      <c r="B596">
        <v>595</v>
      </c>
      <c r="C596" s="1">
        <v>42005</v>
      </c>
    </row>
    <row r="597" spans="1:3" x14ac:dyDescent="0.3">
      <c r="A597">
        <v>596</v>
      </c>
      <c r="B597">
        <v>596</v>
      </c>
      <c r="C597" s="1">
        <v>42005</v>
      </c>
    </row>
    <row r="598" spans="1:3" x14ac:dyDescent="0.3">
      <c r="A598">
        <v>597</v>
      </c>
      <c r="B598">
        <v>597</v>
      </c>
      <c r="C598" s="1">
        <v>42005</v>
      </c>
    </row>
    <row r="599" spans="1:3" x14ac:dyDescent="0.3">
      <c r="A599">
        <v>598</v>
      </c>
      <c r="B599">
        <v>598</v>
      </c>
      <c r="C599" s="1">
        <v>42233</v>
      </c>
    </row>
    <row r="600" spans="1:3" x14ac:dyDescent="0.3">
      <c r="A600">
        <v>599</v>
      </c>
      <c r="B600">
        <v>599</v>
      </c>
      <c r="C600" s="1">
        <v>42005</v>
      </c>
    </row>
    <row r="601" spans="1:3" x14ac:dyDescent="0.3">
      <c r="A601">
        <v>600</v>
      </c>
      <c r="B601">
        <v>600</v>
      </c>
      <c r="C601" s="1">
        <v>42539</v>
      </c>
    </row>
    <row r="602" spans="1:3" x14ac:dyDescent="0.3">
      <c r="A602">
        <v>601</v>
      </c>
      <c r="B602">
        <v>601</v>
      </c>
      <c r="C602" s="1">
        <v>42005</v>
      </c>
    </row>
    <row r="603" spans="1:3" x14ac:dyDescent="0.3">
      <c r="A603">
        <v>602</v>
      </c>
      <c r="B603">
        <v>602</v>
      </c>
      <c r="C603" s="1">
        <v>42515</v>
      </c>
    </row>
    <row r="604" spans="1:3" x14ac:dyDescent="0.3">
      <c r="A604">
        <v>603</v>
      </c>
      <c r="B604">
        <v>603</v>
      </c>
      <c r="C604" s="1">
        <v>42005</v>
      </c>
    </row>
    <row r="605" spans="1:3" x14ac:dyDescent="0.3">
      <c r="A605">
        <v>604</v>
      </c>
      <c r="B605">
        <v>604</v>
      </c>
      <c r="C605" s="1">
        <v>42005</v>
      </c>
    </row>
    <row r="606" spans="1:3" x14ac:dyDescent="0.3">
      <c r="A606">
        <v>605</v>
      </c>
      <c r="B606">
        <v>605</v>
      </c>
      <c r="C606" s="1">
        <v>42285</v>
      </c>
    </row>
    <row r="607" spans="1:3" x14ac:dyDescent="0.3">
      <c r="A607">
        <v>606</v>
      </c>
      <c r="B607">
        <v>606</v>
      </c>
      <c r="C607" s="1">
        <v>42005</v>
      </c>
    </row>
    <row r="608" spans="1:3" x14ac:dyDescent="0.3">
      <c r="A608">
        <v>607</v>
      </c>
      <c r="B608">
        <v>607</v>
      </c>
      <c r="C608" s="1">
        <v>42177</v>
      </c>
    </row>
    <row r="609" spans="1:3" x14ac:dyDescent="0.3">
      <c r="A609">
        <v>608</v>
      </c>
      <c r="B609">
        <v>608</v>
      </c>
      <c r="C609" s="1">
        <v>42005</v>
      </c>
    </row>
    <row r="610" spans="1:3" x14ac:dyDescent="0.3">
      <c r="A610">
        <v>609</v>
      </c>
      <c r="B610">
        <v>609</v>
      </c>
      <c r="C610" s="1">
        <v>42005</v>
      </c>
    </row>
    <row r="611" spans="1:3" x14ac:dyDescent="0.3">
      <c r="A611">
        <v>610</v>
      </c>
      <c r="B611">
        <v>610</v>
      </c>
      <c r="C611" s="1">
        <v>42235</v>
      </c>
    </row>
    <row r="612" spans="1:3" x14ac:dyDescent="0.3">
      <c r="A612">
        <v>611</v>
      </c>
      <c r="B612">
        <v>611</v>
      </c>
      <c r="C612" s="1">
        <v>42005</v>
      </c>
    </row>
    <row r="613" spans="1:3" x14ac:dyDescent="0.3">
      <c r="A613">
        <v>612</v>
      </c>
      <c r="B613">
        <v>612</v>
      </c>
      <c r="C613" s="1">
        <v>42064</v>
      </c>
    </row>
    <row r="614" spans="1:3" x14ac:dyDescent="0.3">
      <c r="A614">
        <v>613</v>
      </c>
      <c r="B614">
        <v>613</v>
      </c>
      <c r="C614" s="1">
        <v>42490</v>
      </c>
    </row>
    <row r="615" spans="1:3" x14ac:dyDescent="0.3">
      <c r="A615">
        <v>614</v>
      </c>
      <c r="B615">
        <v>614</v>
      </c>
      <c r="C615" s="1">
        <v>42177</v>
      </c>
    </row>
    <row r="616" spans="1:3" x14ac:dyDescent="0.3">
      <c r="A616">
        <v>615</v>
      </c>
      <c r="B616">
        <v>615</v>
      </c>
      <c r="C616" s="1">
        <v>42266</v>
      </c>
    </row>
    <row r="617" spans="1:3" x14ac:dyDescent="0.3">
      <c r="A617">
        <v>616</v>
      </c>
      <c r="B617">
        <v>616</v>
      </c>
      <c r="C617" s="1">
        <v>42005</v>
      </c>
    </row>
    <row r="618" spans="1:3" x14ac:dyDescent="0.3">
      <c r="A618">
        <v>617</v>
      </c>
      <c r="B618">
        <v>617</v>
      </c>
      <c r="C618" s="1">
        <v>42558</v>
      </c>
    </row>
    <row r="619" spans="1:3" x14ac:dyDescent="0.3">
      <c r="A619">
        <v>618</v>
      </c>
      <c r="B619">
        <v>618</v>
      </c>
      <c r="C619" s="1">
        <v>42399</v>
      </c>
    </row>
    <row r="620" spans="1:3" x14ac:dyDescent="0.3">
      <c r="A620">
        <v>619</v>
      </c>
      <c r="B620">
        <v>619</v>
      </c>
      <c r="C620" s="1">
        <v>42260</v>
      </c>
    </row>
    <row r="621" spans="1:3" x14ac:dyDescent="0.3">
      <c r="A621">
        <v>620</v>
      </c>
      <c r="B621">
        <v>620</v>
      </c>
      <c r="C621" s="1">
        <v>42083</v>
      </c>
    </row>
    <row r="622" spans="1:3" x14ac:dyDescent="0.3">
      <c r="A622">
        <v>621</v>
      </c>
      <c r="B622">
        <v>621</v>
      </c>
      <c r="C622" s="1">
        <v>42328</v>
      </c>
    </row>
    <row r="623" spans="1:3" x14ac:dyDescent="0.3">
      <c r="A623">
        <v>622</v>
      </c>
      <c r="B623">
        <v>622</v>
      </c>
      <c r="C623" s="1">
        <v>42534</v>
      </c>
    </row>
    <row r="624" spans="1:3" x14ac:dyDescent="0.3">
      <c r="A624">
        <v>623</v>
      </c>
      <c r="B624">
        <v>623</v>
      </c>
      <c r="C624" s="1">
        <v>42545</v>
      </c>
    </row>
    <row r="625" spans="1:3" x14ac:dyDescent="0.3">
      <c r="A625">
        <v>624</v>
      </c>
      <c r="B625">
        <v>624</v>
      </c>
      <c r="C625" s="1">
        <v>42371</v>
      </c>
    </row>
    <row r="626" spans="1:3" x14ac:dyDescent="0.3">
      <c r="A626">
        <v>625</v>
      </c>
      <c r="B626">
        <v>625</v>
      </c>
      <c r="C626" s="1">
        <v>42005</v>
      </c>
    </row>
    <row r="627" spans="1:3" x14ac:dyDescent="0.3">
      <c r="A627">
        <v>626</v>
      </c>
      <c r="B627">
        <v>626</v>
      </c>
      <c r="C627" s="1">
        <v>42040</v>
      </c>
    </row>
    <row r="628" spans="1:3" x14ac:dyDescent="0.3">
      <c r="A628">
        <v>627</v>
      </c>
      <c r="B628">
        <v>627</v>
      </c>
      <c r="C628" s="1">
        <v>42565</v>
      </c>
    </row>
    <row r="629" spans="1:3" x14ac:dyDescent="0.3">
      <c r="A629">
        <v>628</v>
      </c>
      <c r="B629">
        <v>628</v>
      </c>
      <c r="C629" s="1">
        <v>42005</v>
      </c>
    </row>
    <row r="630" spans="1:3" x14ac:dyDescent="0.3">
      <c r="A630">
        <v>629</v>
      </c>
      <c r="B630">
        <v>629</v>
      </c>
      <c r="C630" s="1">
        <v>42240</v>
      </c>
    </row>
    <row r="631" spans="1:3" x14ac:dyDescent="0.3">
      <c r="A631">
        <v>630</v>
      </c>
      <c r="B631">
        <v>630</v>
      </c>
      <c r="C631" s="1">
        <v>42005</v>
      </c>
    </row>
    <row r="632" spans="1:3" x14ac:dyDescent="0.3">
      <c r="A632">
        <v>631</v>
      </c>
      <c r="B632">
        <v>631</v>
      </c>
      <c r="C632" s="1">
        <v>42005</v>
      </c>
    </row>
    <row r="633" spans="1:3" x14ac:dyDescent="0.3">
      <c r="A633">
        <v>632</v>
      </c>
      <c r="B633">
        <v>632</v>
      </c>
      <c r="C633" s="1">
        <v>42005</v>
      </c>
    </row>
    <row r="634" spans="1:3" x14ac:dyDescent="0.3">
      <c r="A634">
        <v>633</v>
      </c>
      <c r="B634">
        <v>633</v>
      </c>
      <c r="C634" s="1">
        <v>42005</v>
      </c>
    </row>
    <row r="635" spans="1:3" x14ac:dyDescent="0.3">
      <c r="A635">
        <v>634</v>
      </c>
      <c r="B635">
        <v>634</v>
      </c>
      <c r="C635" s="1">
        <v>42005</v>
      </c>
    </row>
    <row r="636" spans="1:3" x14ac:dyDescent="0.3">
      <c r="A636">
        <v>635</v>
      </c>
      <c r="B636">
        <v>635</v>
      </c>
      <c r="C636" s="1">
        <v>42005</v>
      </c>
    </row>
    <row r="637" spans="1:3" x14ac:dyDescent="0.3">
      <c r="A637">
        <v>636</v>
      </c>
      <c r="B637">
        <v>636</v>
      </c>
      <c r="C637" s="1">
        <v>42005</v>
      </c>
    </row>
    <row r="638" spans="1:3" x14ac:dyDescent="0.3">
      <c r="A638">
        <v>637</v>
      </c>
      <c r="B638">
        <v>637</v>
      </c>
      <c r="C638" s="1">
        <v>42582</v>
      </c>
    </row>
    <row r="639" spans="1:3" x14ac:dyDescent="0.3">
      <c r="A639">
        <v>638</v>
      </c>
      <c r="B639">
        <v>638</v>
      </c>
      <c r="C639" s="1">
        <v>42005</v>
      </c>
    </row>
    <row r="640" spans="1:3" x14ac:dyDescent="0.3">
      <c r="A640">
        <v>639</v>
      </c>
      <c r="B640">
        <v>639</v>
      </c>
      <c r="C640" s="1">
        <v>42029</v>
      </c>
    </row>
    <row r="641" spans="1:3" x14ac:dyDescent="0.3">
      <c r="A641">
        <v>640</v>
      </c>
      <c r="B641">
        <v>640</v>
      </c>
      <c r="C641" s="1">
        <v>42005</v>
      </c>
    </row>
    <row r="642" spans="1:3" x14ac:dyDescent="0.3">
      <c r="A642">
        <v>641</v>
      </c>
      <c r="B642">
        <v>641</v>
      </c>
      <c r="C642" s="1">
        <v>42501</v>
      </c>
    </row>
    <row r="643" spans="1:3" x14ac:dyDescent="0.3">
      <c r="A643">
        <v>642</v>
      </c>
      <c r="B643">
        <v>642</v>
      </c>
      <c r="C643" s="1">
        <v>42063</v>
      </c>
    </row>
    <row r="644" spans="1:3" x14ac:dyDescent="0.3">
      <c r="A644">
        <v>643</v>
      </c>
      <c r="B644">
        <v>643</v>
      </c>
      <c r="C644" s="1">
        <v>42005</v>
      </c>
    </row>
    <row r="645" spans="1:3" x14ac:dyDescent="0.3">
      <c r="A645">
        <v>644</v>
      </c>
      <c r="B645">
        <v>644</v>
      </c>
      <c r="C645" s="1">
        <v>42389</v>
      </c>
    </row>
    <row r="646" spans="1:3" x14ac:dyDescent="0.3">
      <c r="A646">
        <v>645</v>
      </c>
      <c r="B646">
        <v>645</v>
      </c>
      <c r="C646" s="1">
        <v>42165</v>
      </c>
    </row>
    <row r="647" spans="1:3" x14ac:dyDescent="0.3">
      <c r="A647">
        <v>646</v>
      </c>
      <c r="B647">
        <v>646</v>
      </c>
      <c r="C647" s="1">
        <v>42245</v>
      </c>
    </row>
    <row r="648" spans="1:3" x14ac:dyDescent="0.3">
      <c r="A648">
        <v>647</v>
      </c>
      <c r="B648">
        <v>647</v>
      </c>
      <c r="C648" s="1">
        <v>42005</v>
      </c>
    </row>
    <row r="649" spans="1:3" x14ac:dyDescent="0.3">
      <c r="A649">
        <v>648</v>
      </c>
      <c r="B649">
        <v>648</v>
      </c>
      <c r="C649" s="1">
        <v>42005</v>
      </c>
    </row>
    <row r="650" spans="1:3" x14ac:dyDescent="0.3">
      <c r="A650">
        <v>649</v>
      </c>
      <c r="B650">
        <v>649</v>
      </c>
      <c r="C650" s="1">
        <v>42418</v>
      </c>
    </row>
    <row r="651" spans="1:3" x14ac:dyDescent="0.3">
      <c r="A651">
        <v>650</v>
      </c>
      <c r="B651">
        <v>650</v>
      </c>
      <c r="C651" s="1">
        <v>42005</v>
      </c>
    </row>
    <row r="652" spans="1:3" x14ac:dyDescent="0.3">
      <c r="A652">
        <v>651</v>
      </c>
      <c r="B652">
        <v>651</v>
      </c>
      <c r="C652" s="1">
        <v>42005</v>
      </c>
    </row>
    <row r="653" spans="1:3" x14ac:dyDescent="0.3">
      <c r="A653">
        <v>652</v>
      </c>
      <c r="B653">
        <v>652</v>
      </c>
      <c r="C653" s="1">
        <v>42377</v>
      </c>
    </row>
    <row r="654" spans="1:3" x14ac:dyDescent="0.3">
      <c r="A654">
        <v>653</v>
      </c>
      <c r="B654">
        <v>653</v>
      </c>
      <c r="C654" s="1">
        <v>42005</v>
      </c>
    </row>
    <row r="655" spans="1:3" x14ac:dyDescent="0.3">
      <c r="A655">
        <v>654</v>
      </c>
      <c r="B655">
        <v>654</v>
      </c>
      <c r="C655" s="1">
        <v>42005</v>
      </c>
    </row>
    <row r="656" spans="1:3" x14ac:dyDescent="0.3">
      <c r="A656">
        <v>655</v>
      </c>
      <c r="B656">
        <v>655</v>
      </c>
      <c r="C656" s="1">
        <v>42005</v>
      </c>
    </row>
    <row r="657" spans="1:3" x14ac:dyDescent="0.3">
      <c r="A657">
        <v>656</v>
      </c>
      <c r="B657">
        <v>656</v>
      </c>
      <c r="C657" s="1">
        <v>42005</v>
      </c>
    </row>
    <row r="658" spans="1:3" x14ac:dyDescent="0.3">
      <c r="A658">
        <v>657</v>
      </c>
      <c r="B658">
        <v>657</v>
      </c>
      <c r="C658" s="1">
        <v>42005</v>
      </c>
    </row>
    <row r="659" spans="1:3" x14ac:dyDescent="0.3">
      <c r="A659">
        <v>658</v>
      </c>
      <c r="B659">
        <v>658</v>
      </c>
      <c r="C659" s="1">
        <v>42326</v>
      </c>
    </row>
    <row r="660" spans="1:3" x14ac:dyDescent="0.3">
      <c r="A660">
        <v>659</v>
      </c>
      <c r="B660">
        <v>659</v>
      </c>
      <c r="C660" s="1">
        <v>42282</v>
      </c>
    </row>
    <row r="661" spans="1:3" x14ac:dyDescent="0.3">
      <c r="A661">
        <v>660</v>
      </c>
      <c r="B661">
        <v>660</v>
      </c>
      <c r="C661" s="1">
        <v>42203</v>
      </c>
    </row>
    <row r="662" spans="1:3" x14ac:dyDescent="0.3">
      <c r="A662">
        <v>661</v>
      </c>
      <c r="B662">
        <v>661</v>
      </c>
      <c r="C662" s="1">
        <v>42194</v>
      </c>
    </row>
    <row r="663" spans="1:3" x14ac:dyDescent="0.3">
      <c r="A663">
        <v>662</v>
      </c>
      <c r="B663">
        <v>662</v>
      </c>
      <c r="C663" s="1">
        <v>42400</v>
      </c>
    </row>
    <row r="664" spans="1:3" x14ac:dyDescent="0.3">
      <c r="A664">
        <v>663</v>
      </c>
      <c r="B664">
        <v>663</v>
      </c>
      <c r="C664" s="1">
        <v>42343</v>
      </c>
    </row>
    <row r="665" spans="1:3" x14ac:dyDescent="0.3">
      <c r="A665">
        <v>664</v>
      </c>
      <c r="B665">
        <v>664</v>
      </c>
      <c r="C665" s="1">
        <v>42005</v>
      </c>
    </row>
    <row r="666" spans="1:3" x14ac:dyDescent="0.3">
      <c r="A666">
        <v>665</v>
      </c>
      <c r="B666">
        <v>665</v>
      </c>
      <c r="C666" s="1">
        <v>42005</v>
      </c>
    </row>
    <row r="667" spans="1:3" x14ac:dyDescent="0.3">
      <c r="A667">
        <v>666</v>
      </c>
      <c r="B667">
        <v>666</v>
      </c>
      <c r="C667" s="1">
        <v>42005</v>
      </c>
    </row>
    <row r="668" spans="1:3" x14ac:dyDescent="0.3">
      <c r="A668">
        <v>667</v>
      </c>
      <c r="B668">
        <v>667</v>
      </c>
      <c r="C668" s="1">
        <v>42005</v>
      </c>
    </row>
    <row r="669" spans="1:3" x14ac:dyDescent="0.3">
      <c r="A669">
        <v>668</v>
      </c>
      <c r="B669">
        <v>668</v>
      </c>
      <c r="C669" s="1">
        <v>42181</v>
      </c>
    </row>
    <row r="670" spans="1:3" x14ac:dyDescent="0.3">
      <c r="A670">
        <v>669</v>
      </c>
      <c r="B670">
        <v>669</v>
      </c>
      <c r="C670" s="1">
        <v>42005</v>
      </c>
    </row>
    <row r="671" spans="1:3" x14ac:dyDescent="0.3">
      <c r="A671">
        <v>670</v>
      </c>
      <c r="B671">
        <v>670</v>
      </c>
      <c r="C671" s="1">
        <v>42570</v>
      </c>
    </row>
    <row r="672" spans="1:3" x14ac:dyDescent="0.3">
      <c r="A672">
        <v>671</v>
      </c>
      <c r="B672">
        <v>671</v>
      </c>
      <c r="C672" s="1">
        <v>42265</v>
      </c>
    </row>
    <row r="673" spans="1:3" x14ac:dyDescent="0.3">
      <c r="A673">
        <v>672</v>
      </c>
      <c r="B673">
        <v>672</v>
      </c>
      <c r="C673" s="1">
        <v>42234</v>
      </c>
    </row>
    <row r="674" spans="1:3" x14ac:dyDescent="0.3">
      <c r="A674">
        <v>673</v>
      </c>
      <c r="B674">
        <v>673</v>
      </c>
      <c r="C674" s="1">
        <v>42005</v>
      </c>
    </row>
    <row r="675" spans="1:3" x14ac:dyDescent="0.3">
      <c r="A675">
        <v>674</v>
      </c>
      <c r="B675">
        <v>674</v>
      </c>
      <c r="C675" s="1">
        <v>42005</v>
      </c>
    </row>
    <row r="676" spans="1:3" x14ac:dyDescent="0.3">
      <c r="A676">
        <v>675</v>
      </c>
      <c r="B676">
        <v>675</v>
      </c>
      <c r="C676" s="1">
        <v>42680</v>
      </c>
    </row>
    <row r="677" spans="1:3" x14ac:dyDescent="0.3">
      <c r="A677">
        <v>676</v>
      </c>
      <c r="B677">
        <v>676</v>
      </c>
      <c r="C677" s="1">
        <v>42005</v>
      </c>
    </row>
    <row r="678" spans="1:3" x14ac:dyDescent="0.3">
      <c r="A678">
        <v>677</v>
      </c>
      <c r="B678">
        <v>677</v>
      </c>
      <c r="C678" s="1">
        <v>42343</v>
      </c>
    </row>
    <row r="679" spans="1:3" x14ac:dyDescent="0.3">
      <c r="A679">
        <v>678</v>
      </c>
      <c r="B679">
        <v>678</v>
      </c>
      <c r="C679" s="1">
        <v>42195</v>
      </c>
    </row>
    <row r="680" spans="1:3" x14ac:dyDescent="0.3">
      <c r="A680">
        <v>679</v>
      </c>
      <c r="B680">
        <v>679</v>
      </c>
      <c r="C680" s="1">
        <v>42040</v>
      </c>
    </row>
    <row r="681" spans="1:3" x14ac:dyDescent="0.3">
      <c r="A681">
        <v>680</v>
      </c>
      <c r="B681">
        <v>680</v>
      </c>
      <c r="C681" s="1">
        <v>42005</v>
      </c>
    </row>
    <row r="682" spans="1:3" x14ac:dyDescent="0.3">
      <c r="A682">
        <v>681</v>
      </c>
      <c r="B682">
        <v>681</v>
      </c>
      <c r="C682" s="1">
        <v>42005</v>
      </c>
    </row>
    <row r="683" spans="1:3" x14ac:dyDescent="0.3">
      <c r="A683">
        <v>682</v>
      </c>
      <c r="B683">
        <v>682</v>
      </c>
      <c r="C683" s="1">
        <v>42382</v>
      </c>
    </row>
    <row r="684" spans="1:3" x14ac:dyDescent="0.3">
      <c r="A684">
        <v>683</v>
      </c>
      <c r="B684">
        <v>683</v>
      </c>
      <c r="C684" s="1">
        <v>42005</v>
      </c>
    </row>
    <row r="685" spans="1:3" x14ac:dyDescent="0.3">
      <c r="A685">
        <v>684</v>
      </c>
      <c r="B685">
        <v>684</v>
      </c>
      <c r="C685" s="1">
        <v>43076</v>
      </c>
    </row>
    <row r="686" spans="1:3" x14ac:dyDescent="0.3">
      <c r="A686">
        <v>685</v>
      </c>
      <c r="B686">
        <v>685</v>
      </c>
      <c r="C686" s="1">
        <v>42522</v>
      </c>
    </row>
    <row r="687" spans="1:3" x14ac:dyDescent="0.3">
      <c r="A687">
        <v>686</v>
      </c>
      <c r="B687">
        <v>686</v>
      </c>
      <c r="C687" s="1">
        <v>42005</v>
      </c>
    </row>
    <row r="688" spans="1:3" x14ac:dyDescent="0.3">
      <c r="A688">
        <v>687</v>
      </c>
      <c r="B688">
        <v>687</v>
      </c>
      <c r="C688" s="1">
        <v>42005</v>
      </c>
    </row>
    <row r="689" spans="1:3" x14ac:dyDescent="0.3">
      <c r="A689">
        <v>688</v>
      </c>
      <c r="B689">
        <v>688</v>
      </c>
      <c r="C689" s="1">
        <v>42743</v>
      </c>
    </row>
    <row r="690" spans="1:3" x14ac:dyDescent="0.3">
      <c r="A690">
        <v>689</v>
      </c>
      <c r="B690">
        <v>689</v>
      </c>
      <c r="C690" s="1">
        <v>42148</v>
      </c>
    </row>
    <row r="691" spans="1:3" x14ac:dyDescent="0.3">
      <c r="A691">
        <v>690</v>
      </c>
      <c r="B691">
        <v>690</v>
      </c>
      <c r="C691" s="1">
        <v>42712</v>
      </c>
    </row>
    <row r="692" spans="1:3" x14ac:dyDescent="0.3">
      <c r="A692">
        <v>691</v>
      </c>
      <c r="B692">
        <v>691</v>
      </c>
      <c r="C692" s="1">
        <v>42005</v>
      </c>
    </row>
    <row r="693" spans="1:3" x14ac:dyDescent="0.3">
      <c r="A693">
        <v>692</v>
      </c>
      <c r="B693">
        <v>692</v>
      </c>
      <c r="C693" s="1">
        <v>42355</v>
      </c>
    </row>
    <row r="694" spans="1:3" x14ac:dyDescent="0.3">
      <c r="A694">
        <v>693</v>
      </c>
      <c r="B694">
        <v>693</v>
      </c>
      <c r="C694" s="1">
        <v>42005</v>
      </c>
    </row>
    <row r="695" spans="1:3" x14ac:dyDescent="0.3">
      <c r="A695">
        <v>694</v>
      </c>
      <c r="B695">
        <v>694</v>
      </c>
      <c r="C695" s="1">
        <v>42005</v>
      </c>
    </row>
    <row r="696" spans="1:3" x14ac:dyDescent="0.3">
      <c r="A696">
        <v>695</v>
      </c>
      <c r="B696">
        <v>695</v>
      </c>
      <c r="C696" s="1">
        <v>42099</v>
      </c>
    </row>
    <row r="697" spans="1:3" x14ac:dyDescent="0.3">
      <c r="A697">
        <v>696</v>
      </c>
      <c r="B697">
        <v>696</v>
      </c>
      <c r="C697" s="1">
        <v>42005</v>
      </c>
    </row>
    <row r="698" spans="1:3" x14ac:dyDescent="0.3">
      <c r="A698">
        <v>697</v>
      </c>
      <c r="B698">
        <v>697</v>
      </c>
      <c r="C698" s="1">
        <v>42259</v>
      </c>
    </row>
    <row r="699" spans="1:3" x14ac:dyDescent="0.3">
      <c r="A699">
        <v>698</v>
      </c>
      <c r="B699">
        <v>698</v>
      </c>
      <c r="C699" s="1">
        <v>42480</v>
      </c>
    </row>
    <row r="700" spans="1:3" x14ac:dyDescent="0.3">
      <c r="A700">
        <v>699</v>
      </c>
      <c r="B700">
        <v>699</v>
      </c>
      <c r="C700" s="1">
        <v>42373</v>
      </c>
    </row>
    <row r="701" spans="1:3" x14ac:dyDescent="0.3">
      <c r="A701">
        <v>700</v>
      </c>
      <c r="B701">
        <v>700</v>
      </c>
      <c r="C701" s="1">
        <v>42291</v>
      </c>
    </row>
    <row r="702" spans="1:3" x14ac:dyDescent="0.3">
      <c r="A702">
        <v>701</v>
      </c>
      <c r="B702">
        <v>701</v>
      </c>
      <c r="C702" s="1">
        <v>42005</v>
      </c>
    </row>
    <row r="703" spans="1:3" x14ac:dyDescent="0.3">
      <c r="A703">
        <v>702</v>
      </c>
      <c r="B703">
        <v>702</v>
      </c>
      <c r="C703" s="1">
        <v>42061</v>
      </c>
    </row>
    <row r="704" spans="1:3" x14ac:dyDescent="0.3">
      <c r="A704">
        <v>703</v>
      </c>
      <c r="B704">
        <v>703</v>
      </c>
      <c r="C704" s="1">
        <v>42005</v>
      </c>
    </row>
    <row r="705" spans="1:3" x14ac:dyDescent="0.3">
      <c r="A705">
        <v>704</v>
      </c>
      <c r="B705">
        <v>704</v>
      </c>
      <c r="C705" s="1">
        <v>42005</v>
      </c>
    </row>
    <row r="706" spans="1:3" x14ac:dyDescent="0.3">
      <c r="A706">
        <v>705</v>
      </c>
      <c r="B706">
        <v>705</v>
      </c>
      <c r="C706" s="1">
        <v>42264</v>
      </c>
    </row>
    <row r="707" spans="1:3" x14ac:dyDescent="0.3">
      <c r="A707">
        <v>706</v>
      </c>
      <c r="B707">
        <v>706</v>
      </c>
      <c r="C707" s="1">
        <v>42450</v>
      </c>
    </row>
    <row r="708" spans="1:3" x14ac:dyDescent="0.3">
      <c r="A708">
        <v>707</v>
      </c>
      <c r="B708">
        <v>707</v>
      </c>
      <c r="C708" s="1">
        <v>42458</v>
      </c>
    </row>
    <row r="709" spans="1:3" x14ac:dyDescent="0.3">
      <c r="A709">
        <v>708</v>
      </c>
      <c r="B709">
        <v>708</v>
      </c>
      <c r="C709" s="1">
        <v>42005</v>
      </c>
    </row>
    <row r="710" spans="1:3" x14ac:dyDescent="0.3">
      <c r="A710">
        <v>709</v>
      </c>
      <c r="B710">
        <v>709</v>
      </c>
      <c r="C710" s="1">
        <v>42005</v>
      </c>
    </row>
    <row r="711" spans="1:3" x14ac:dyDescent="0.3">
      <c r="A711">
        <v>710</v>
      </c>
      <c r="B711">
        <v>710</v>
      </c>
      <c r="C711" s="1">
        <v>42044</v>
      </c>
    </row>
    <row r="712" spans="1:3" x14ac:dyDescent="0.3">
      <c r="A712">
        <v>711</v>
      </c>
      <c r="B712">
        <v>711</v>
      </c>
      <c r="C712" s="1">
        <v>42005</v>
      </c>
    </row>
    <row r="713" spans="1:3" x14ac:dyDescent="0.3">
      <c r="A713">
        <v>712</v>
      </c>
      <c r="B713">
        <v>712</v>
      </c>
      <c r="C713" s="1">
        <v>42005</v>
      </c>
    </row>
    <row r="714" spans="1:3" x14ac:dyDescent="0.3">
      <c r="A714">
        <v>713</v>
      </c>
      <c r="B714">
        <v>713</v>
      </c>
      <c r="C714" s="1">
        <v>42504</v>
      </c>
    </row>
    <row r="715" spans="1:3" x14ac:dyDescent="0.3">
      <c r="A715">
        <v>714</v>
      </c>
      <c r="B715">
        <v>714</v>
      </c>
      <c r="C715" s="1">
        <v>42005</v>
      </c>
    </row>
    <row r="716" spans="1:3" x14ac:dyDescent="0.3">
      <c r="A716">
        <v>715</v>
      </c>
      <c r="B716">
        <v>715</v>
      </c>
      <c r="C716" s="1">
        <v>42005</v>
      </c>
    </row>
    <row r="717" spans="1:3" x14ac:dyDescent="0.3">
      <c r="A717">
        <v>716</v>
      </c>
      <c r="B717">
        <v>716</v>
      </c>
      <c r="C717" s="1">
        <v>42005</v>
      </c>
    </row>
    <row r="718" spans="1:3" x14ac:dyDescent="0.3">
      <c r="A718">
        <v>717</v>
      </c>
      <c r="B718">
        <v>717</v>
      </c>
      <c r="C718" s="1">
        <v>42005</v>
      </c>
    </row>
    <row r="719" spans="1:3" x14ac:dyDescent="0.3">
      <c r="A719">
        <v>718</v>
      </c>
      <c r="B719">
        <v>718</v>
      </c>
      <c r="C719" s="1">
        <v>42005</v>
      </c>
    </row>
    <row r="720" spans="1:3" x14ac:dyDescent="0.3">
      <c r="A720">
        <v>719</v>
      </c>
      <c r="B720">
        <v>719</v>
      </c>
      <c r="C720" s="1">
        <v>42221</v>
      </c>
    </row>
    <row r="721" spans="1:3" x14ac:dyDescent="0.3">
      <c r="A721">
        <v>720</v>
      </c>
      <c r="B721">
        <v>720</v>
      </c>
      <c r="C721" s="1">
        <v>42005</v>
      </c>
    </row>
    <row r="722" spans="1:3" x14ac:dyDescent="0.3">
      <c r="A722">
        <v>721</v>
      </c>
      <c r="B722">
        <v>721</v>
      </c>
      <c r="C722" s="1">
        <v>42005</v>
      </c>
    </row>
    <row r="723" spans="1:3" x14ac:dyDescent="0.3">
      <c r="A723">
        <v>722</v>
      </c>
      <c r="B723">
        <v>722</v>
      </c>
      <c r="C723" s="1">
        <v>42005</v>
      </c>
    </row>
    <row r="724" spans="1:3" x14ac:dyDescent="0.3">
      <c r="A724">
        <v>723</v>
      </c>
      <c r="B724">
        <v>723</v>
      </c>
      <c r="C724" s="1">
        <v>42123</v>
      </c>
    </row>
    <row r="725" spans="1:3" x14ac:dyDescent="0.3">
      <c r="A725">
        <v>724</v>
      </c>
      <c r="B725">
        <v>724</v>
      </c>
      <c r="C725" s="1">
        <v>42378</v>
      </c>
    </row>
    <row r="726" spans="1:3" x14ac:dyDescent="0.3">
      <c r="A726">
        <v>725</v>
      </c>
      <c r="B726">
        <v>725</v>
      </c>
      <c r="C726" s="1">
        <v>42291</v>
      </c>
    </row>
    <row r="727" spans="1:3" x14ac:dyDescent="0.3">
      <c r="A727">
        <v>726</v>
      </c>
      <c r="B727">
        <v>726</v>
      </c>
      <c r="C727" s="1">
        <v>42050</v>
      </c>
    </row>
    <row r="728" spans="1:3" x14ac:dyDescent="0.3">
      <c r="A728">
        <v>727</v>
      </c>
      <c r="B728">
        <v>727</v>
      </c>
      <c r="C728" s="1">
        <v>42275</v>
      </c>
    </row>
    <row r="729" spans="1:3" x14ac:dyDescent="0.3">
      <c r="A729">
        <v>728</v>
      </c>
      <c r="B729">
        <v>728</v>
      </c>
      <c r="C729" s="1">
        <v>42005</v>
      </c>
    </row>
    <row r="730" spans="1:3" x14ac:dyDescent="0.3">
      <c r="A730">
        <v>729</v>
      </c>
      <c r="B730">
        <v>729</v>
      </c>
      <c r="C730" s="1">
        <v>42165</v>
      </c>
    </row>
    <row r="731" spans="1:3" x14ac:dyDescent="0.3">
      <c r="A731">
        <v>730</v>
      </c>
      <c r="B731">
        <v>730</v>
      </c>
      <c r="C731" s="1">
        <v>42175</v>
      </c>
    </row>
    <row r="732" spans="1:3" x14ac:dyDescent="0.3">
      <c r="A732">
        <v>731</v>
      </c>
      <c r="B732">
        <v>731</v>
      </c>
      <c r="C732" s="1">
        <v>42327</v>
      </c>
    </row>
    <row r="733" spans="1:3" x14ac:dyDescent="0.3">
      <c r="A733">
        <v>732</v>
      </c>
      <c r="B733">
        <v>732</v>
      </c>
      <c r="C733" s="1">
        <v>42276</v>
      </c>
    </row>
    <row r="734" spans="1:3" x14ac:dyDescent="0.3">
      <c r="A734">
        <v>733</v>
      </c>
      <c r="B734">
        <v>733</v>
      </c>
      <c r="C734" s="1">
        <v>42286</v>
      </c>
    </row>
    <row r="735" spans="1:3" x14ac:dyDescent="0.3">
      <c r="A735">
        <v>734</v>
      </c>
      <c r="B735">
        <v>734</v>
      </c>
      <c r="C735" s="1">
        <v>42005</v>
      </c>
    </row>
    <row r="736" spans="1:3" x14ac:dyDescent="0.3">
      <c r="A736">
        <v>735</v>
      </c>
      <c r="B736">
        <v>735</v>
      </c>
      <c r="C736" s="1">
        <v>42005</v>
      </c>
    </row>
    <row r="737" spans="1:3" x14ac:dyDescent="0.3">
      <c r="A737">
        <v>736</v>
      </c>
      <c r="B737">
        <v>736</v>
      </c>
      <c r="C737" s="1">
        <v>42044</v>
      </c>
    </row>
    <row r="738" spans="1:3" x14ac:dyDescent="0.3">
      <c r="A738">
        <v>737</v>
      </c>
      <c r="B738">
        <v>737</v>
      </c>
      <c r="C738" s="1">
        <v>42275</v>
      </c>
    </row>
    <row r="739" spans="1:3" x14ac:dyDescent="0.3">
      <c r="A739">
        <v>738</v>
      </c>
      <c r="B739">
        <v>738</v>
      </c>
      <c r="C739" s="1">
        <v>42005</v>
      </c>
    </row>
    <row r="740" spans="1:3" x14ac:dyDescent="0.3">
      <c r="A740">
        <v>739</v>
      </c>
      <c r="B740">
        <v>739</v>
      </c>
      <c r="C740" s="1">
        <v>42005</v>
      </c>
    </row>
    <row r="741" spans="1:3" x14ac:dyDescent="0.3">
      <c r="A741">
        <v>740</v>
      </c>
      <c r="B741">
        <v>740</v>
      </c>
      <c r="C741" s="1">
        <v>42005</v>
      </c>
    </row>
    <row r="742" spans="1:3" x14ac:dyDescent="0.3">
      <c r="A742">
        <v>741</v>
      </c>
      <c r="B742">
        <v>741</v>
      </c>
      <c r="C742" s="1">
        <v>42005</v>
      </c>
    </row>
    <row r="743" spans="1:3" x14ac:dyDescent="0.3">
      <c r="A743">
        <v>742</v>
      </c>
      <c r="B743">
        <v>742</v>
      </c>
      <c r="C743" s="1">
        <v>42005</v>
      </c>
    </row>
    <row r="744" spans="1:3" x14ac:dyDescent="0.3">
      <c r="A744">
        <v>743</v>
      </c>
      <c r="B744">
        <v>743</v>
      </c>
      <c r="C744" s="1">
        <v>42428</v>
      </c>
    </row>
    <row r="745" spans="1:3" x14ac:dyDescent="0.3">
      <c r="A745">
        <v>744</v>
      </c>
      <c r="B745">
        <v>744</v>
      </c>
      <c r="C745" s="1">
        <v>42836</v>
      </c>
    </row>
    <row r="746" spans="1:3" x14ac:dyDescent="0.3">
      <c r="A746">
        <v>745</v>
      </c>
      <c r="B746">
        <v>745</v>
      </c>
      <c r="C746" s="1">
        <v>42005</v>
      </c>
    </row>
    <row r="747" spans="1:3" x14ac:dyDescent="0.3">
      <c r="A747">
        <v>746</v>
      </c>
      <c r="B747">
        <v>746</v>
      </c>
      <c r="C747" s="1">
        <v>42005</v>
      </c>
    </row>
    <row r="748" spans="1:3" x14ac:dyDescent="0.3">
      <c r="A748">
        <v>747</v>
      </c>
      <c r="B748">
        <v>747</v>
      </c>
      <c r="C748" s="1">
        <v>42005</v>
      </c>
    </row>
    <row r="749" spans="1:3" x14ac:dyDescent="0.3">
      <c r="A749">
        <v>748</v>
      </c>
      <c r="B749">
        <v>748</v>
      </c>
      <c r="C749" s="1">
        <v>42716</v>
      </c>
    </row>
    <row r="750" spans="1:3" x14ac:dyDescent="0.3">
      <c r="A750">
        <v>749</v>
      </c>
      <c r="B750">
        <v>749</v>
      </c>
      <c r="C750" s="1">
        <v>42092</v>
      </c>
    </row>
    <row r="751" spans="1:3" x14ac:dyDescent="0.3">
      <c r="A751">
        <v>750</v>
      </c>
      <c r="B751">
        <v>750</v>
      </c>
      <c r="C751" s="1">
        <v>42005</v>
      </c>
    </row>
    <row r="752" spans="1:3" x14ac:dyDescent="0.3">
      <c r="A752">
        <v>751</v>
      </c>
      <c r="B752">
        <v>751</v>
      </c>
      <c r="C752" s="1">
        <v>42005</v>
      </c>
    </row>
    <row r="753" spans="1:3" x14ac:dyDescent="0.3">
      <c r="A753">
        <v>752</v>
      </c>
      <c r="B753">
        <v>752</v>
      </c>
      <c r="C753" s="1">
        <v>42172</v>
      </c>
    </row>
    <row r="754" spans="1:3" x14ac:dyDescent="0.3">
      <c r="A754">
        <v>753</v>
      </c>
      <c r="B754">
        <v>753</v>
      </c>
      <c r="C754" s="1">
        <v>42168</v>
      </c>
    </row>
    <row r="755" spans="1:3" x14ac:dyDescent="0.3">
      <c r="A755">
        <v>754</v>
      </c>
      <c r="B755">
        <v>754</v>
      </c>
      <c r="C755" s="1">
        <v>42697</v>
      </c>
    </row>
    <row r="756" spans="1:3" x14ac:dyDescent="0.3">
      <c r="A756">
        <v>755</v>
      </c>
      <c r="B756">
        <v>755</v>
      </c>
      <c r="C756" s="1">
        <v>42133</v>
      </c>
    </row>
    <row r="757" spans="1:3" x14ac:dyDescent="0.3">
      <c r="A757">
        <v>756</v>
      </c>
      <c r="B757">
        <v>756</v>
      </c>
      <c r="C757" s="1">
        <v>42254</v>
      </c>
    </row>
    <row r="758" spans="1:3" x14ac:dyDescent="0.3">
      <c r="A758">
        <v>757</v>
      </c>
      <c r="B758">
        <v>757</v>
      </c>
      <c r="C758" s="1">
        <v>42501</v>
      </c>
    </row>
    <row r="759" spans="1:3" x14ac:dyDescent="0.3">
      <c r="A759">
        <v>758</v>
      </c>
      <c r="B759">
        <v>758</v>
      </c>
      <c r="C759" s="1">
        <v>42228</v>
      </c>
    </row>
    <row r="760" spans="1:3" x14ac:dyDescent="0.3">
      <c r="A760">
        <v>759</v>
      </c>
      <c r="B760">
        <v>759</v>
      </c>
      <c r="C760" s="1">
        <v>42005</v>
      </c>
    </row>
    <row r="761" spans="1:3" x14ac:dyDescent="0.3">
      <c r="A761">
        <v>760</v>
      </c>
      <c r="B761">
        <v>760</v>
      </c>
      <c r="C761" s="1">
        <v>42397</v>
      </c>
    </row>
    <row r="762" spans="1:3" x14ac:dyDescent="0.3">
      <c r="A762">
        <v>761</v>
      </c>
      <c r="B762">
        <v>761</v>
      </c>
      <c r="C762" s="1">
        <v>42704</v>
      </c>
    </row>
    <row r="763" spans="1:3" x14ac:dyDescent="0.3">
      <c r="A763">
        <v>762</v>
      </c>
      <c r="B763">
        <v>762</v>
      </c>
      <c r="C763" s="1">
        <v>42005</v>
      </c>
    </row>
    <row r="764" spans="1:3" x14ac:dyDescent="0.3">
      <c r="A764">
        <v>763</v>
      </c>
      <c r="B764">
        <v>763</v>
      </c>
      <c r="C764" s="1">
        <v>42005</v>
      </c>
    </row>
    <row r="765" spans="1:3" x14ac:dyDescent="0.3">
      <c r="A765">
        <v>764</v>
      </c>
      <c r="B765">
        <v>764</v>
      </c>
      <c r="C765" s="1">
        <v>42145</v>
      </c>
    </row>
    <row r="766" spans="1:3" x14ac:dyDescent="0.3">
      <c r="A766">
        <v>765</v>
      </c>
      <c r="B766">
        <v>765</v>
      </c>
      <c r="C766" s="1">
        <v>42010</v>
      </c>
    </row>
    <row r="767" spans="1:3" x14ac:dyDescent="0.3">
      <c r="A767">
        <v>766</v>
      </c>
      <c r="B767">
        <v>766</v>
      </c>
      <c r="C767" s="1">
        <v>42005</v>
      </c>
    </row>
    <row r="768" spans="1:3" x14ac:dyDescent="0.3">
      <c r="A768">
        <v>767</v>
      </c>
      <c r="B768">
        <v>767</v>
      </c>
      <c r="C768" s="1">
        <v>42329</v>
      </c>
    </row>
    <row r="769" spans="1:3" x14ac:dyDescent="0.3">
      <c r="A769">
        <v>768</v>
      </c>
      <c r="B769">
        <v>768</v>
      </c>
      <c r="C769" s="1">
        <v>42290</v>
      </c>
    </row>
    <row r="770" spans="1:3" x14ac:dyDescent="0.3">
      <c r="A770">
        <v>769</v>
      </c>
      <c r="B770">
        <v>769</v>
      </c>
      <c r="C770" s="1">
        <v>42005</v>
      </c>
    </row>
    <row r="771" spans="1:3" x14ac:dyDescent="0.3">
      <c r="A771">
        <v>770</v>
      </c>
      <c r="B771">
        <v>770</v>
      </c>
      <c r="C771" s="1">
        <v>42283</v>
      </c>
    </row>
    <row r="772" spans="1:3" x14ac:dyDescent="0.3">
      <c r="A772">
        <v>771</v>
      </c>
      <c r="B772">
        <v>771</v>
      </c>
      <c r="C772" s="1">
        <v>42505</v>
      </c>
    </row>
    <row r="773" spans="1:3" x14ac:dyDescent="0.3">
      <c r="A773">
        <v>772</v>
      </c>
      <c r="B773">
        <v>772</v>
      </c>
      <c r="C773" s="1">
        <v>42505</v>
      </c>
    </row>
    <row r="774" spans="1:3" x14ac:dyDescent="0.3">
      <c r="A774">
        <v>773</v>
      </c>
      <c r="B774">
        <v>773</v>
      </c>
      <c r="C774" s="1">
        <v>42120</v>
      </c>
    </row>
    <row r="775" spans="1:3" x14ac:dyDescent="0.3">
      <c r="A775">
        <v>774</v>
      </c>
      <c r="B775">
        <v>774</v>
      </c>
      <c r="C775" s="1">
        <v>42481</v>
      </c>
    </row>
    <row r="776" spans="1:3" x14ac:dyDescent="0.3">
      <c r="A776">
        <v>775</v>
      </c>
      <c r="B776">
        <v>775</v>
      </c>
      <c r="C776" s="1">
        <v>42005</v>
      </c>
    </row>
    <row r="777" spans="1:3" x14ac:dyDescent="0.3">
      <c r="A777">
        <v>776</v>
      </c>
      <c r="B777">
        <v>776</v>
      </c>
      <c r="C777" s="1">
        <v>42197</v>
      </c>
    </row>
    <row r="778" spans="1:3" x14ac:dyDescent="0.3">
      <c r="A778">
        <v>777</v>
      </c>
      <c r="B778">
        <v>777</v>
      </c>
      <c r="C778" s="1">
        <v>42023</v>
      </c>
    </row>
    <row r="779" spans="1:3" x14ac:dyDescent="0.3">
      <c r="A779">
        <v>778</v>
      </c>
      <c r="B779">
        <v>778</v>
      </c>
      <c r="C779" s="1">
        <v>42017</v>
      </c>
    </row>
    <row r="780" spans="1:3" x14ac:dyDescent="0.3">
      <c r="A780">
        <v>779</v>
      </c>
      <c r="B780">
        <v>779</v>
      </c>
      <c r="C780" s="1">
        <v>42005</v>
      </c>
    </row>
    <row r="781" spans="1:3" x14ac:dyDescent="0.3">
      <c r="A781">
        <v>780</v>
      </c>
      <c r="B781">
        <v>780</v>
      </c>
      <c r="C781" s="1">
        <v>42309</v>
      </c>
    </row>
    <row r="782" spans="1:3" x14ac:dyDescent="0.3">
      <c r="A782">
        <v>781</v>
      </c>
      <c r="B782">
        <v>781</v>
      </c>
      <c r="C782" s="1">
        <v>42019</v>
      </c>
    </row>
    <row r="783" spans="1:3" x14ac:dyDescent="0.3">
      <c r="A783">
        <v>782</v>
      </c>
      <c r="B783">
        <v>782</v>
      </c>
      <c r="C783" s="1">
        <v>42005</v>
      </c>
    </row>
    <row r="784" spans="1:3" x14ac:dyDescent="0.3">
      <c r="A784">
        <v>783</v>
      </c>
      <c r="B784">
        <v>783</v>
      </c>
      <c r="C784" s="1">
        <v>42039</v>
      </c>
    </row>
    <row r="785" spans="1:3" x14ac:dyDescent="0.3">
      <c r="A785">
        <v>784</v>
      </c>
      <c r="B785">
        <v>784</v>
      </c>
      <c r="C785" s="1">
        <v>42403</v>
      </c>
    </row>
    <row r="786" spans="1:3" x14ac:dyDescent="0.3">
      <c r="A786">
        <v>785</v>
      </c>
      <c r="B786">
        <v>785</v>
      </c>
      <c r="C786" s="1">
        <v>42005</v>
      </c>
    </row>
    <row r="787" spans="1:3" x14ac:dyDescent="0.3">
      <c r="A787">
        <v>786</v>
      </c>
      <c r="B787">
        <v>786</v>
      </c>
      <c r="C787" s="1">
        <v>42319</v>
      </c>
    </row>
    <row r="788" spans="1:3" x14ac:dyDescent="0.3">
      <c r="A788">
        <v>787</v>
      </c>
      <c r="B788">
        <v>787</v>
      </c>
      <c r="C788" s="1">
        <v>42005</v>
      </c>
    </row>
    <row r="789" spans="1:3" x14ac:dyDescent="0.3">
      <c r="A789">
        <v>788</v>
      </c>
      <c r="B789">
        <v>788</v>
      </c>
      <c r="C789" s="1">
        <v>42050</v>
      </c>
    </row>
    <row r="790" spans="1:3" x14ac:dyDescent="0.3">
      <c r="A790">
        <v>789</v>
      </c>
      <c r="B790">
        <v>789</v>
      </c>
      <c r="C790" s="1">
        <v>42005</v>
      </c>
    </row>
    <row r="791" spans="1:3" x14ac:dyDescent="0.3">
      <c r="A791">
        <v>790</v>
      </c>
      <c r="B791">
        <v>790</v>
      </c>
      <c r="C791" s="1">
        <v>42313</v>
      </c>
    </row>
    <row r="792" spans="1:3" x14ac:dyDescent="0.3">
      <c r="A792">
        <v>791</v>
      </c>
      <c r="B792">
        <v>791</v>
      </c>
      <c r="C792" s="1">
        <v>42005</v>
      </c>
    </row>
    <row r="793" spans="1:3" x14ac:dyDescent="0.3">
      <c r="A793">
        <v>792</v>
      </c>
      <c r="B793">
        <v>792</v>
      </c>
      <c r="C793" s="1">
        <v>42020</v>
      </c>
    </row>
    <row r="794" spans="1:3" x14ac:dyDescent="0.3">
      <c r="A794">
        <v>793</v>
      </c>
      <c r="B794">
        <v>793</v>
      </c>
      <c r="C794" s="1">
        <v>42161</v>
      </c>
    </row>
    <row r="795" spans="1:3" x14ac:dyDescent="0.3">
      <c r="A795">
        <v>794</v>
      </c>
      <c r="B795">
        <v>794</v>
      </c>
      <c r="C795" s="1">
        <v>42480</v>
      </c>
    </row>
    <row r="796" spans="1:3" x14ac:dyDescent="0.3">
      <c r="A796">
        <v>795</v>
      </c>
      <c r="B796">
        <v>795</v>
      </c>
      <c r="C796" s="1">
        <v>42516</v>
      </c>
    </row>
    <row r="797" spans="1:3" x14ac:dyDescent="0.3">
      <c r="A797">
        <v>796</v>
      </c>
      <c r="B797">
        <v>796</v>
      </c>
      <c r="C797" s="1">
        <v>42005</v>
      </c>
    </row>
    <row r="798" spans="1:3" x14ac:dyDescent="0.3">
      <c r="A798">
        <v>797</v>
      </c>
      <c r="B798">
        <v>797</v>
      </c>
      <c r="C798" s="1">
        <v>42120</v>
      </c>
    </row>
    <row r="799" spans="1:3" x14ac:dyDescent="0.3">
      <c r="A799">
        <v>798</v>
      </c>
      <c r="B799">
        <v>798</v>
      </c>
      <c r="C799" s="1">
        <v>42275</v>
      </c>
    </row>
    <row r="800" spans="1:3" x14ac:dyDescent="0.3">
      <c r="A800">
        <v>799</v>
      </c>
      <c r="B800">
        <v>799</v>
      </c>
      <c r="C800" s="1">
        <v>42107</v>
      </c>
    </row>
    <row r="801" spans="1:3" x14ac:dyDescent="0.3">
      <c r="A801">
        <v>800</v>
      </c>
      <c r="B801">
        <v>800</v>
      </c>
      <c r="C801" s="1">
        <v>42503</v>
      </c>
    </row>
    <row r="802" spans="1:3" x14ac:dyDescent="0.3">
      <c r="A802">
        <v>801</v>
      </c>
      <c r="B802">
        <v>801</v>
      </c>
      <c r="C802" s="1">
        <v>42656</v>
      </c>
    </row>
    <row r="803" spans="1:3" x14ac:dyDescent="0.3">
      <c r="A803">
        <v>802</v>
      </c>
      <c r="B803">
        <v>802</v>
      </c>
      <c r="C803" s="1">
        <v>42005</v>
      </c>
    </row>
    <row r="804" spans="1:3" x14ac:dyDescent="0.3">
      <c r="A804">
        <v>803</v>
      </c>
      <c r="B804">
        <v>803</v>
      </c>
      <c r="C804" s="1">
        <v>42005</v>
      </c>
    </row>
    <row r="805" spans="1:3" x14ac:dyDescent="0.3">
      <c r="A805">
        <v>804</v>
      </c>
      <c r="B805">
        <v>804</v>
      </c>
      <c r="C805" s="1">
        <v>42152</v>
      </c>
    </row>
    <row r="806" spans="1:3" x14ac:dyDescent="0.3">
      <c r="A806">
        <v>805</v>
      </c>
      <c r="B806">
        <v>805</v>
      </c>
      <c r="C806" s="1">
        <v>42005</v>
      </c>
    </row>
    <row r="807" spans="1:3" x14ac:dyDescent="0.3">
      <c r="A807">
        <v>806</v>
      </c>
      <c r="B807">
        <v>806</v>
      </c>
      <c r="C807" s="1">
        <v>42005</v>
      </c>
    </row>
    <row r="808" spans="1:3" x14ac:dyDescent="0.3">
      <c r="A808">
        <v>807</v>
      </c>
      <c r="B808">
        <v>807</v>
      </c>
      <c r="C808" s="1">
        <v>42284</v>
      </c>
    </row>
    <row r="809" spans="1:3" x14ac:dyDescent="0.3">
      <c r="A809">
        <v>808</v>
      </c>
      <c r="B809">
        <v>808</v>
      </c>
      <c r="C809" s="1">
        <v>42005</v>
      </c>
    </row>
    <row r="810" spans="1:3" x14ac:dyDescent="0.3">
      <c r="A810">
        <v>809</v>
      </c>
      <c r="B810">
        <v>809</v>
      </c>
      <c r="C810" s="1">
        <v>42005</v>
      </c>
    </row>
    <row r="811" spans="1:3" x14ac:dyDescent="0.3">
      <c r="A811">
        <v>810</v>
      </c>
      <c r="B811">
        <v>810</v>
      </c>
      <c r="C811" s="1">
        <v>42019</v>
      </c>
    </row>
    <row r="812" spans="1:3" x14ac:dyDescent="0.3">
      <c r="A812">
        <v>811</v>
      </c>
      <c r="B812">
        <v>811</v>
      </c>
      <c r="C812" s="1">
        <v>42065</v>
      </c>
    </row>
    <row r="813" spans="1:3" x14ac:dyDescent="0.3">
      <c r="A813">
        <v>812</v>
      </c>
      <c r="B813">
        <v>812</v>
      </c>
      <c r="C813" s="1">
        <v>42016</v>
      </c>
    </row>
    <row r="814" spans="1:3" x14ac:dyDescent="0.3">
      <c r="A814">
        <v>813</v>
      </c>
      <c r="B814">
        <v>813</v>
      </c>
      <c r="C814" s="1">
        <v>42351</v>
      </c>
    </row>
    <row r="815" spans="1:3" x14ac:dyDescent="0.3">
      <c r="A815">
        <v>814</v>
      </c>
      <c r="B815">
        <v>814</v>
      </c>
      <c r="C815" s="1">
        <v>42005</v>
      </c>
    </row>
    <row r="816" spans="1:3" x14ac:dyDescent="0.3">
      <c r="A816">
        <v>815</v>
      </c>
      <c r="B816">
        <v>815</v>
      </c>
      <c r="C816" s="1">
        <v>42005</v>
      </c>
    </row>
    <row r="817" spans="1:3" x14ac:dyDescent="0.3">
      <c r="A817">
        <v>816</v>
      </c>
      <c r="B817">
        <v>816</v>
      </c>
      <c r="C817" s="1">
        <v>42566</v>
      </c>
    </row>
    <row r="818" spans="1:3" x14ac:dyDescent="0.3">
      <c r="A818">
        <v>817</v>
      </c>
      <c r="B818">
        <v>817</v>
      </c>
      <c r="C818" s="1">
        <v>42005</v>
      </c>
    </row>
    <row r="819" spans="1:3" x14ac:dyDescent="0.3">
      <c r="A819">
        <v>818</v>
      </c>
      <c r="B819">
        <v>818</v>
      </c>
      <c r="C819" s="1">
        <v>42033</v>
      </c>
    </row>
    <row r="820" spans="1:3" x14ac:dyDescent="0.3">
      <c r="A820">
        <v>819</v>
      </c>
      <c r="B820">
        <v>819</v>
      </c>
      <c r="C820" s="1">
        <v>42355</v>
      </c>
    </row>
    <row r="821" spans="1:3" x14ac:dyDescent="0.3">
      <c r="A821">
        <v>820</v>
      </c>
      <c r="B821">
        <v>820</v>
      </c>
      <c r="C821" s="1">
        <v>42005</v>
      </c>
    </row>
    <row r="822" spans="1:3" x14ac:dyDescent="0.3">
      <c r="A822">
        <v>821</v>
      </c>
      <c r="B822">
        <v>821</v>
      </c>
      <c r="C822" s="1">
        <v>42005</v>
      </c>
    </row>
    <row r="823" spans="1:3" x14ac:dyDescent="0.3">
      <c r="A823">
        <v>822</v>
      </c>
      <c r="B823">
        <v>822</v>
      </c>
      <c r="C823" s="1">
        <v>42265</v>
      </c>
    </row>
    <row r="824" spans="1:3" x14ac:dyDescent="0.3">
      <c r="A824">
        <v>823</v>
      </c>
      <c r="B824">
        <v>823</v>
      </c>
      <c r="C824" s="1">
        <v>42118</v>
      </c>
    </row>
    <row r="825" spans="1:3" x14ac:dyDescent="0.3">
      <c r="A825">
        <v>824</v>
      </c>
      <c r="B825">
        <v>824</v>
      </c>
      <c r="C825" s="1">
        <v>42005</v>
      </c>
    </row>
    <row r="826" spans="1:3" x14ac:dyDescent="0.3">
      <c r="A826">
        <v>825</v>
      </c>
      <c r="B826">
        <v>825</v>
      </c>
      <c r="C826" s="1">
        <v>42251</v>
      </c>
    </row>
    <row r="827" spans="1:3" x14ac:dyDescent="0.3">
      <c r="A827">
        <v>826</v>
      </c>
      <c r="B827">
        <v>826</v>
      </c>
      <c r="C827" s="1">
        <v>42005</v>
      </c>
    </row>
    <row r="828" spans="1:3" x14ac:dyDescent="0.3">
      <c r="A828">
        <v>827</v>
      </c>
      <c r="B828">
        <v>827</v>
      </c>
      <c r="C828" s="1">
        <v>42005</v>
      </c>
    </row>
    <row r="829" spans="1:3" x14ac:dyDescent="0.3">
      <c r="A829">
        <v>828</v>
      </c>
      <c r="B829">
        <v>828</v>
      </c>
      <c r="C829" s="1">
        <v>42005</v>
      </c>
    </row>
    <row r="830" spans="1:3" x14ac:dyDescent="0.3">
      <c r="A830">
        <v>829</v>
      </c>
      <c r="B830">
        <v>829</v>
      </c>
      <c r="C830" s="1">
        <v>42005</v>
      </c>
    </row>
    <row r="831" spans="1:3" x14ac:dyDescent="0.3">
      <c r="A831">
        <v>830</v>
      </c>
      <c r="B831">
        <v>830</v>
      </c>
      <c r="C831" s="1">
        <v>42622</v>
      </c>
    </row>
    <row r="832" spans="1:3" x14ac:dyDescent="0.3">
      <c r="A832">
        <v>831</v>
      </c>
      <c r="B832">
        <v>831</v>
      </c>
      <c r="C832" s="1">
        <v>42311</v>
      </c>
    </row>
    <row r="833" spans="1:3" x14ac:dyDescent="0.3">
      <c r="A833">
        <v>832</v>
      </c>
      <c r="B833">
        <v>832</v>
      </c>
      <c r="C833" s="1">
        <v>42557</v>
      </c>
    </row>
    <row r="834" spans="1:3" x14ac:dyDescent="0.3">
      <c r="A834">
        <v>833</v>
      </c>
      <c r="B834">
        <v>833</v>
      </c>
      <c r="C834" s="1">
        <v>42005</v>
      </c>
    </row>
    <row r="835" spans="1:3" x14ac:dyDescent="0.3">
      <c r="A835">
        <v>834</v>
      </c>
      <c r="B835">
        <v>834</v>
      </c>
      <c r="C835" s="1">
        <v>42005</v>
      </c>
    </row>
    <row r="836" spans="1:3" x14ac:dyDescent="0.3">
      <c r="A836">
        <v>835</v>
      </c>
      <c r="B836">
        <v>835</v>
      </c>
      <c r="C836" s="1">
        <v>42005</v>
      </c>
    </row>
    <row r="837" spans="1:3" x14ac:dyDescent="0.3">
      <c r="A837">
        <v>836</v>
      </c>
      <c r="B837">
        <v>836</v>
      </c>
      <c r="C837" s="1">
        <v>42005</v>
      </c>
    </row>
    <row r="838" spans="1:3" x14ac:dyDescent="0.3">
      <c r="A838">
        <v>837</v>
      </c>
      <c r="B838">
        <v>837</v>
      </c>
      <c r="C838" s="1">
        <v>42005</v>
      </c>
    </row>
    <row r="839" spans="1:3" x14ac:dyDescent="0.3">
      <c r="A839">
        <v>838</v>
      </c>
      <c r="B839">
        <v>838</v>
      </c>
      <c r="C839" s="1">
        <v>42349</v>
      </c>
    </row>
    <row r="840" spans="1:3" x14ac:dyDescent="0.3">
      <c r="A840">
        <v>839</v>
      </c>
      <c r="B840">
        <v>839</v>
      </c>
      <c r="C840" s="1">
        <v>42330</v>
      </c>
    </row>
    <row r="841" spans="1:3" x14ac:dyDescent="0.3">
      <c r="A841">
        <v>840</v>
      </c>
      <c r="B841">
        <v>840</v>
      </c>
      <c r="C841" s="1">
        <v>42310</v>
      </c>
    </row>
    <row r="842" spans="1:3" x14ac:dyDescent="0.3">
      <c r="A842">
        <v>841</v>
      </c>
      <c r="B842">
        <v>841</v>
      </c>
      <c r="C842" s="1">
        <v>42184</v>
      </c>
    </row>
    <row r="843" spans="1:3" x14ac:dyDescent="0.3">
      <c r="A843">
        <v>842</v>
      </c>
      <c r="B843">
        <v>842</v>
      </c>
      <c r="C843" s="1">
        <v>42005</v>
      </c>
    </row>
    <row r="844" spans="1:3" x14ac:dyDescent="0.3">
      <c r="A844">
        <v>843</v>
      </c>
      <c r="B844">
        <v>843</v>
      </c>
      <c r="C844" s="1">
        <v>42005</v>
      </c>
    </row>
    <row r="845" spans="1:3" x14ac:dyDescent="0.3">
      <c r="A845">
        <v>844</v>
      </c>
      <c r="B845">
        <v>844</v>
      </c>
      <c r="C845" s="1">
        <v>42005</v>
      </c>
    </row>
    <row r="846" spans="1:3" x14ac:dyDescent="0.3">
      <c r="A846">
        <v>845</v>
      </c>
      <c r="B846">
        <v>845</v>
      </c>
      <c r="C846" s="1">
        <v>42034</v>
      </c>
    </row>
    <row r="847" spans="1:3" x14ac:dyDescent="0.3">
      <c r="A847">
        <v>846</v>
      </c>
      <c r="B847">
        <v>846</v>
      </c>
      <c r="C847" s="1">
        <v>42126</v>
      </c>
    </row>
    <row r="848" spans="1:3" x14ac:dyDescent="0.3">
      <c r="A848">
        <v>847</v>
      </c>
      <c r="B848">
        <v>847</v>
      </c>
      <c r="C848" s="1">
        <v>42506</v>
      </c>
    </row>
    <row r="849" spans="1:3" x14ac:dyDescent="0.3">
      <c r="A849">
        <v>848</v>
      </c>
      <c r="B849">
        <v>848</v>
      </c>
      <c r="C849" s="1">
        <v>42482</v>
      </c>
    </row>
    <row r="850" spans="1:3" x14ac:dyDescent="0.3">
      <c r="A850">
        <v>849</v>
      </c>
      <c r="B850">
        <v>849</v>
      </c>
      <c r="C850" s="1">
        <v>42128</v>
      </c>
    </row>
    <row r="851" spans="1:3" x14ac:dyDescent="0.3">
      <c r="A851">
        <v>850</v>
      </c>
      <c r="B851">
        <v>850</v>
      </c>
      <c r="C851" s="1">
        <v>42005</v>
      </c>
    </row>
    <row r="852" spans="1:3" x14ac:dyDescent="0.3">
      <c r="A852">
        <v>851</v>
      </c>
      <c r="B852">
        <v>851</v>
      </c>
      <c r="C852" s="1">
        <v>42005</v>
      </c>
    </row>
    <row r="853" spans="1:3" x14ac:dyDescent="0.3">
      <c r="A853">
        <v>852</v>
      </c>
      <c r="B853">
        <v>852</v>
      </c>
      <c r="C853" s="1">
        <v>42331</v>
      </c>
    </row>
    <row r="854" spans="1:3" x14ac:dyDescent="0.3">
      <c r="A854">
        <v>853</v>
      </c>
      <c r="B854">
        <v>853</v>
      </c>
      <c r="C854" s="1">
        <v>42139</v>
      </c>
    </row>
    <row r="855" spans="1:3" x14ac:dyDescent="0.3">
      <c r="A855">
        <v>854</v>
      </c>
      <c r="B855">
        <v>854</v>
      </c>
      <c r="C855" s="1">
        <v>42111</v>
      </c>
    </row>
    <row r="856" spans="1:3" x14ac:dyDescent="0.3">
      <c r="A856">
        <v>855</v>
      </c>
      <c r="B856">
        <v>855</v>
      </c>
      <c r="C856" s="1">
        <v>42005</v>
      </c>
    </row>
    <row r="857" spans="1:3" x14ac:dyDescent="0.3">
      <c r="A857">
        <v>856</v>
      </c>
      <c r="B857">
        <v>856</v>
      </c>
      <c r="C857" s="1">
        <v>42008</v>
      </c>
    </row>
    <row r="858" spans="1:3" x14ac:dyDescent="0.3">
      <c r="A858">
        <v>857</v>
      </c>
      <c r="B858">
        <v>857</v>
      </c>
      <c r="C858" s="1">
        <v>42005</v>
      </c>
    </row>
    <row r="859" spans="1:3" x14ac:dyDescent="0.3">
      <c r="A859">
        <v>858</v>
      </c>
      <c r="B859">
        <v>858</v>
      </c>
      <c r="C859" s="1">
        <v>42186</v>
      </c>
    </row>
    <row r="860" spans="1:3" x14ac:dyDescent="0.3">
      <c r="A860">
        <v>859</v>
      </c>
      <c r="B860">
        <v>859</v>
      </c>
      <c r="C860" s="1">
        <v>42087</v>
      </c>
    </row>
    <row r="861" spans="1:3" x14ac:dyDescent="0.3">
      <c r="A861">
        <v>860</v>
      </c>
      <c r="B861">
        <v>860</v>
      </c>
      <c r="C861" s="1">
        <v>42125</v>
      </c>
    </row>
    <row r="862" spans="1:3" x14ac:dyDescent="0.3">
      <c r="A862">
        <v>861</v>
      </c>
      <c r="B862">
        <v>861</v>
      </c>
      <c r="C862" s="1">
        <v>42005</v>
      </c>
    </row>
    <row r="863" spans="1:3" x14ac:dyDescent="0.3">
      <c r="A863">
        <v>862</v>
      </c>
      <c r="B863">
        <v>862</v>
      </c>
      <c r="C863" s="1">
        <v>42005</v>
      </c>
    </row>
    <row r="864" spans="1:3" x14ac:dyDescent="0.3">
      <c r="A864">
        <v>863</v>
      </c>
      <c r="B864">
        <v>863</v>
      </c>
      <c r="C864" s="1">
        <v>42005</v>
      </c>
    </row>
    <row r="865" spans="1:3" x14ac:dyDescent="0.3">
      <c r="A865">
        <v>864</v>
      </c>
      <c r="B865">
        <v>864</v>
      </c>
      <c r="C865" s="1">
        <v>42378</v>
      </c>
    </row>
    <row r="866" spans="1:3" x14ac:dyDescent="0.3">
      <c r="A866">
        <v>865</v>
      </c>
      <c r="B866">
        <v>865</v>
      </c>
      <c r="C866" s="1">
        <v>42214</v>
      </c>
    </row>
    <row r="867" spans="1:3" x14ac:dyDescent="0.3">
      <c r="A867">
        <v>866</v>
      </c>
      <c r="B867">
        <v>866</v>
      </c>
      <c r="C867" s="1">
        <v>42005</v>
      </c>
    </row>
    <row r="868" spans="1:3" x14ac:dyDescent="0.3">
      <c r="A868">
        <v>867</v>
      </c>
      <c r="B868">
        <v>867</v>
      </c>
      <c r="C868" s="1">
        <v>42005</v>
      </c>
    </row>
    <row r="869" spans="1:3" x14ac:dyDescent="0.3">
      <c r="A869">
        <v>868</v>
      </c>
      <c r="B869">
        <v>868</v>
      </c>
      <c r="C869" s="1">
        <v>42328</v>
      </c>
    </row>
    <row r="870" spans="1:3" x14ac:dyDescent="0.3">
      <c r="A870">
        <v>869</v>
      </c>
      <c r="B870">
        <v>869</v>
      </c>
      <c r="C870" s="1">
        <v>42576</v>
      </c>
    </row>
    <row r="871" spans="1:3" x14ac:dyDescent="0.3">
      <c r="A871">
        <v>870</v>
      </c>
      <c r="B871">
        <v>870</v>
      </c>
      <c r="C871" s="1">
        <v>42005</v>
      </c>
    </row>
    <row r="872" spans="1:3" x14ac:dyDescent="0.3">
      <c r="A872">
        <v>871</v>
      </c>
      <c r="B872">
        <v>871</v>
      </c>
      <c r="C872" s="1">
        <v>42005</v>
      </c>
    </row>
    <row r="873" spans="1:3" x14ac:dyDescent="0.3">
      <c r="A873">
        <v>872</v>
      </c>
      <c r="B873">
        <v>872</v>
      </c>
      <c r="C873" s="1">
        <v>42005</v>
      </c>
    </row>
    <row r="874" spans="1:3" x14ac:dyDescent="0.3">
      <c r="A874">
        <v>873</v>
      </c>
      <c r="B874">
        <v>873</v>
      </c>
      <c r="C874" s="1">
        <v>42005</v>
      </c>
    </row>
    <row r="875" spans="1:3" x14ac:dyDescent="0.3">
      <c r="A875">
        <v>874</v>
      </c>
      <c r="B875">
        <v>874</v>
      </c>
      <c r="C875" s="1">
        <v>42005</v>
      </c>
    </row>
    <row r="876" spans="1:3" x14ac:dyDescent="0.3">
      <c r="A876">
        <v>875</v>
      </c>
      <c r="B876">
        <v>875</v>
      </c>
      <c r="C876" s="1">
        <v>42122</v>
      </c>
    </row>
    <row r="877" spans="1:3" x14ac:dyDescent="0.3">
      <c r="A877">
        <v>876</v>
      </c>
      <c r="B877">
        <v>876</v>
      </c>
      <c r="C877" s="1">
        <v>42110</v>
      </c>
    </row>
    <row r="878" spans="1:3" x14ac:dyDescent="0.3">
      <c r="A878">
        <v>877</v>
      </c>
      <c r="B878">
        <v>877</v>
      </c>
      <c r="C878" s="1">
        <v>42122</v>
      </c>
    </row>
    <row r="879" spans="1:3" x14ac:dyDescent="0.3">
      <c r="A879">
        <v>878</v>
      </c>
      <c r="B879">
        <v>878</v>
      </c>
      <c r="C879" s="1">
        <v>42005</v>
      </c>
    </row>
    <row r="880" spans="1:3" x14ac:dyDescent="0.3">
      <c r="A880">
        <v>879</v>
      </c>
      <c r="B880">
        <v>879</v>
      </c>
      <c r="C880" s="1">
        <v>42005</v>
      </c>
    </row>
    <row r="881" spans="1:3" x14ac:dyDescent="0.3">
      <c r="A881">
        <v>880</v>
      </c>
      <c r="B881">
        <v>880</v>
      </c>
      <c r="C881" s="1">
        <v>42264</v>
      </c>
    </row>
    <row r="882" spans="1:3" x14ac:dyDescent="0.3">
      <c r="A882">
        <v>881</v>
      </c>
      <c r="B882">
        <v>881</v>
      </c>
      <c r="C882" s="1">
        <v>42005</v>
      </c>
    </row>
    <row r="883" spans="1:3" x14ac:dyDescent="0.3">
      <c r="A883">
        <v>882</v>
      </c>
      <c r="B883">
        <v>882</v>
      </c>
      <c r="C883" s="1">
        <v>42149</v>
      </c>
    </row>
    <row r="884" spans="1:3" x14ac:dyDescent="0.3">
      <c r="A884">
        <v>883</v>
      </c>
      <c r="B884">
        <v>883</v>
      </c>
      <c r="C884" s="1">
        <v>42085</v>
      </c>
    </row>
    <row r="885" spans="1:3" x14ac:dyDescent="0.3">
      <c r="A885">
        <v>884</v>
      </c>
      <c r="B885">
        <v>884</v>
      </c>
      <c r="C885" s="1">
        <v>42005</v>
      </c>
    </row>
    <row r="886" spans="1:3" x14ac:dyDescent="0.3">
      <c r="A886">
        <v>885</v>
      </c>
      <c r="B886">
        <v>885</v>
      </c>
      <c r="C886" s="1">
        <v>42005</v>
      </c>
    </row>
    <row r="887" spans="1:3" x14ac:dyDescent="0.3">
      <c r="A887">
        <v>886</v>
      </c>
      <c r="B887">
        <v>886</v>
      </c>
      <c r="C887" s="1">
        <v>42005</v>
      </c>
    </row>
    <row r="888" spans="1:3" x14ac:dyDescent="0.3">
      <c r="A888">
        <v>887</v>
      </c>
      <c r="B888">
        <v>887</v>
      </c>
      <c r="C888" s="1">
        <v>42005</v>
      </c>
    </row>
    <row r="889" spans="1:3" x14ac:dyDescent="0.3">
      <c r="A889">
        <v>888</v>
      </c>
      <c r="B889">
        <v>888</v>
      </c>
      <c r="C889" s="1">
        <v>42359</v>
      </c>
    </row>
    <row r="890" spans="1:3" x14ac:dyDescent="0.3">
      <c r="A890">
        <v>889</v>
      </c>
      <c r="B890">
        <v>889</v>
      </c>
      <c r="C890" s="1">
        <v>42005</v>
      </c>
    </row>
    <row r="891" spans="1:3" x14ac:dyDescent="0.3">
      <c r="A891">
        <v>890</v>
      </c>
      <c r="B891">
        <v>890</v>
      </c>
      <c r="C891" s="1">
        <v>42516</v>
      </c>
    </row>
    <row r="892" spans="1:3" x14ac:dyDescent="0.3">
      <c r="A892">
        <v>891</v>
      </c>
      <c r="B892">
        <v>891</v>
      </c>
      <c r="C892" s="1">
        <v>42015</v>
      </c>
    </row>
    <row r="893" spans="1:3" x14ac:dyDescent="0.3">
      <c r="A893">
        <v>892</v>
      </c>
      <c r="B893">
        <v>892</v>
      </c>
      <c r="C893" s="1">
        <v>42005</v>
      </c>
    </row>
    <row r="894" spans="1:3" x14ac:dyDescent="0.3">
      <c r="A894">
        <v>893</v>
      </c>
      <c r="B894">
        <v>893</v>
      </c>
      <c r="C894" s="1">
        <v>42005</v>
      </c>
    </row>
    <row r="895" spans="1:3" x14ac:dyDescent="0.3">
      <c r="A895">
        <v>894</v>
      </c>
      <c r="B895">
        <v>894</v>
      </c>
      <c r="C895" s="1">
        <v>42945</v>
      </c>
    </row>
    <row r="896" spans="1:3" x14ac:dyDescent="0.3">
      <c r="A896">
        <v>895</v>
      </c>
      <c r="B896">
        <v>895</v>
      </c>
      <c r="C896" s="1">
        <v>42005</v>
      </c>
    </row>
    <row r="897" spans="1:3" x14ac:dyDescent="0.3">
      <c r="A897">
        <v>896</v>
      </c>
      <c r="B897">
        <v>896</v>
      </c>
      <c r="C897" s="1">
        <v>42145</v>
      </c>
    </row>
    <row r="898" spans="1:3" x14ac:dyDescent="0.3">
      <c r="A898">
        <v>897</v>
      </c>
      <c r="B898">
        <v>897</v>
      </c>
      <c r="C898" s="1">
        <v>42175</v>
      </c>
    </row>
    <row r="899" spans="1:3" x14ac:dyDescent="0.3">
      <c r="A899">
        <v>898</v>
      </c>
      <c r="B899">
        <v>898</v>
      </c>
      <c r="C899" s="1">
        <v>42005</v>
      </c>
    </row>
    <row r="900" spans="1:3" x14ac:dyDescent="0.3">
      <c r="A900">
        <v>899</v>
      </c>
      <c r="B900">
        <v>899</v>
      </c>
      <c r="C900" s="1">
        <v>42141</v>
      </c>
    </row>
    <row r="901" spans="1:3" x14ac:dyDescent="0.3">
      <c r="A901">
        <v>900</v>
      </c>
      <c r="B901">
        <v>900</v>
      </c>
      <c r="C901" s="1">
        <v>42005</v>
      </c>
    </row>
    <row r="902" spans="1:3" x14ac:dyDescent="0.3">
      <c r="A902">
        <v>901</v>
      </c>
      <c r="B902">
        <v>901</v>
      </c>
      <c r="C902" s="1">
        <v>42350</v>
      </c>
    </row>
    <row r="903" spans="1:3" x14ac:dyDescent="0.3">
      <c r="A903">
        <v>902</v>
      </c>
      <c r="B903">
        <v>902</v>
      </c>
      <c r="C903" s="1">
        <v>42005</v>
      </c>
    </row>
    <row r="904" spans="1:3" x14ac:dyDescent="0.3">
      <c r="A904">
        <v>903</v>
      </c>
      <c r="B904">
        <v>903</v>
      </c>
      <c r="C904" s="1">
        <v>42005</v>
      </c>
    </row>
    <row r="905" spans="1:3" x14ac:dyDescent="0.3">
      <c r="A905">
        <v>904</v>
      </c>
      <c r="B905">
        <v>904</v>
      </c>
      <c r="C905" s="1">
        <v>42005</v>
      </c>
    </row>
    <row r="906" spans="1:3" x14ac:dyDescent="0.3">
      <c r="A906">
        <v>905</v>
      </c>
      <c r="B906">
        <v>905</v>
      </c>
      <c r="C906" s="1">
        <v>42005</v>
      </c>
    </row>
    <row r="907" spans="1:3" x14ac:dyDescent="0.3">
      <c r="A907">
        <v>906</v>
      </c>
      <c r="B907">
        <v>906</v>
      </c>
      <c r="C907" s="1">
        <v>42412</v>
      </c>
    </row>
    <row r="908" spans="1:3" x14ac:dyDescent="0.3">
      <c r="A908">
        <v>907</v>
      </c>
      <c r="B908">
        <v>907</v>
      </c>
      <c r="C908" s="1">
        <v>42005</v>
      </c>
    </row>
    <row r="909" spans="1:3" x14ac:dyDescent="0.3">
      <c r="A909">
        <v>908</v>
      </c>
      <c r="B909">
        <v>908</v>
      </c>
      <c r="C909" s="1">
        <v>42005</v>
      </c>
    </row>
    <row r="910" spans="1:3" x14ac:dyDescent="0.3">
      <c r="A910">
        <v>909</v>
      </c>
      <c r="B910">
        <v>909</v>
      </c>
      <c r="C910" s="1">
        <v>42005</v>
      </c>
    </row>
    <row r="911" spans="1:3" x14ac:dyDescent="0.3">
      <c r="A911">
        <v>910</v>
      </c>
      <c r="B911">
        <v>910</v>
      </c>
      <c r="C911" s="1">
        <v>42061</v>
      </c>
    </row>
    <row r="912" spans="1:3" x14ac:dyDescent="0.3">
      <c r="A912">
        <v>911</v>
      </c>
      <c r="B912">
        <v>911</v>
      </c>
      <c r="C912" s="1">
        <v>42391</v>
      </c>
    </row>
    <row r="913" spans="1:3" x14ac:dyDescent="0.3">
      <c r="A913">
        <v>912</v>
      </c>
      <c r="B913">
        <v>912</v>
      </c>
      <c r="C913" s="1">
        <v>42013</v>
      </c>
    </row>
    <row r="914" spans="1:3" x14ac:dyDescent="0.3">
      <c r="A914">
        <v>913</v>
      </c>
      <c r="B914">
        <v>913</v>
      </c>
      <c r="C914" s="1">
        <v>42058</v>
      </c>
    </row>
    <row r="915" spans="1:3" x14ac:dyDescent="0.3">
      <c r="A915">
        <v>914</v>
      </c>
      <c r="B915">
        <v>914</v>
      </c>
      <c r="C915" s="1">
        <v>42005</v>
      </c>
    </row>
    <row r="916" spans="1:3" x14ac:dyDescent="0.3">
      <c r="A916">
        <v>915</v>
      </c>
      <c r="B916">
        <v>915</v>
      </c>
      <c r="C916" s="1">
        <v>42052</v>
      </c>
    </row>
    <row r="917" spans="1:3" x14ac:dyDescent="0.3">
      <c r="A917">
        <v>916</v>
      </c>
      <c r="B917">
        <v>916</v>
      </c>
      <c r="C917" s="1">
        <v>42138</v>
      </c>
    </row>
    <row r="918" spans="1:3" x14ac:dyDescent="0.3">
      <c r="A918">
        <v>917</v>
      </c>
      <c r="B918">
        <v>917</v>
      </c>
      <c r="C918" s="1">
        <v>42005</v>
      </c>
    </row>
    <row r="919" spans="1:3" x14ac:dyDescent="0.3">
      <c r="A919">
        <v>918</v>
      </c>
      <c r="B919">
        <v>918</v>
      </c>
      <c r="C919" s="1">
        <v>42870</v>
      </c>
    </row>
    <row r="920" spans="1:3" x14ac:dyDescent="0.3">
      <c r="A920">
        <v>919</v>
      </c>
      <c r="B920">
        <v>919</v>
      </c>
      <c r="C920" s="1">
        <v>42839</v>
      </c>
    </row>
    <row r="921" spans="1:3" x14ac:dyDescent="0.3">
      <c r="A921">
        <v>920</v>
      </c>
      <c r="B921">
        <v>920</v>
      </c>
      <c r="C921" s="1">
        <v>42005</v>
      </c>
    </row>
    <row r="922" spans="1:3" x14ac:dyDescent="0.3">
      <c r="A922">
        <v>921</v>
      </c>
      <c r="B922">
        <v>921</v>
      </c>
      <c r="C922" s="1">
        <v>42005</v>
      </c>
    </row>
    <row r="923" spans="1:3" x14ac:dyDescent="0.3">
      <c r="A923">
        <v>922</v>
      </c>
      <c r="B923">
        <v>922</v>
      </c>
      <c r="C923" s="1">
        <v>42005</v>
      </c>
    </row>
    <row r="924" spans="1:3" x14ac:dyDescent="0.3">
      <c r="A924">
        <v>923</v>
      </c>
      <c r="B924">
        <v>923</v>
      </c>
      <c r="C924" s="1">
        <v>42342</v>
      </c>
    </row>
    <row r="925" spans="1:3" x14ac:dyDescent="0.3">
      <c r="A925">
        <v>924</v>
      </c>
      <c r="B925">
        <v>924</v>
      </c>
      <c r="C925" s="1">
        <v>42005</v>
      </c>
    </row>
    <row r="926" spans="1:3" x14ac:dyDescent="0.3">
      <c r="A926">
        <v>925</v>
      </c>
      <c r="B926">
        <v>925</v>
      </c>
      <c r="C926" s="1">
        <v>43240</v>
      </c>
    </row>
    <row r="927" spans="1:3" x14ac:dyDescent="0.3">
      <c r="A927">
        <v>926</v>
      </c>
      <c r="B927">
        <v>926</v>
      </c>
      <c r="C927" s="1">
        <v>42385</v>
      </c>
    </row>
    <row r="928" spans="1:3" x14ac:dyDescent="0.3">
      <c r="A928">
        <v>927</v>
      </c>
      <c r="B928">
        <v>927</v>
      </c>
      <c r="C928" s="1">
        <v>42206</v>
      </c>
    </row>
    <row r="929" spans="1:3" x14ac:dyDescent="0.3">
      <c r="A929">
        <v>928</v>
      </c>
      <c r="B929">
        <v>928</v>
      </c>
      <c r="C929" s="1">
        <v>42005</v>
      </c>
    </row>
    <row r="930" spans="1:3" x14ac:dyDescent="0.3">
      <c r="A930">
        <v>929</v>
      </c>
      <c r="B930">
        <v>929</v>
      </c>
      <c r="C930" s="1">
        <v>42005</v>
      </c>
    </row>
    <row r="931" spans="1:3" x14ac:dyDescent="0.3">
      <c r="A931">
        <v>930</v>
      </c>
      <c r="B931">
        <v>930</v>
      </c>
      <c r="C931" s="1">
        <v>42005</v>
      </c>
    </row>
    <row r="932" spans="1:3" x14ac:dyDescent="0.3">
      <c r="A932">
        <v>931</v>
      </c>
      <c r="B932">
        <v>931</v>
      </c>
      <c r="C932" s="1">
        <v>42005</v>
      </c>
    </row>
    <row r="933" spans="1:3" x14ac:dyDescent="0.3">
      <c r="A933">
        <v>932</v>
      </c>
      <c r="B933">
        <v>932</v>
      </c>
      <c r="C933" s="1">
        <v>42033</v>
      </c>
    </row>
    <row r="934" spans="1:3" x14ac:dyDescent="0.3">
      <c r="A934">
        <v>933</v>
      </c>
      <c r="B934">
        <v>933</v>
      </c>
      <c r="C934" s="1">
        <v>42005</v>
      </c>
    </row>
    <row r="935" spans="1:3" x14ac:dyDescent="0.3">
      <c r="A935">
        <v>934</v>
      </c>
      <c r="B935">
        <v>934</v>
      </c>
      <c r="C935" s="1">
        <v>42005</v>
      </c>
    </row>
    <row r="936" spans="1:3" x14ac:dyDescent="0.3">
      <c r="A936">
        <v>935</v>
      </c>
      <c r="B936">
        <v>935</v>
      </c>
      <c r="C936" s="1">
        <v>42005</v>
      </c>
    </row>
    <row r="937" spans="1:3" x14ac:dyDescent="0.3">
      <c r="A937">
        <v>936</v>
      </c>
      <c r="B937">
        <v>936</v>
      </c>
      <c r="C937" s="1">
        <v>42119</v>
      </c>
    </row>
    <row r="938" spans="1:3" x14ac:dyDescent="0.3">
      <c r="A938">
        <v>937</v>
      </c>
      <c r="B938">
        <v>937</v>
      </c>
      <c r="C938" s="1">
        <v>42417</v>
      </c>
    </row>
    <row r="939" spans="1:3" x14ac:dyDescent="0.3">
      <c r="A939">
        <v>938</v>
      </c>
      <c r="B939">
        <v>938</v>
      </c>
      <c r="C939" s="1">
        <v>42005</v>
      </c>
    </row>
    <row r="940" spans="1:3" x14ac:dyDescent="0.3">
      <c r="A940">
        <v>939</v>
      </c>
      <c r="B940">
        <v>939</v>
      </c>
      <c r="C940" s="1">
        <v>42005</v>
      </c>
    </row>
    <row r="941" spans="1:3" x14ac:dyDescent="0.3">
      <c r="A941">
        <v>940</v>
      </c>
      <c r="B941">
        <v>940</v>
      </c>
      <c r="C941" s="1">
        <v>42005</v>
      </c>
    </row>
    <row r="942" spans="1:3" x14ac:dyDescent="0.3">
      <c r="A942">
        <v>941</v>
      </c>
      <c r="B942">
        <v>941</v>
      </c>
      <c r="C942" s="1">
        <v>42807</v>
      </c>
    </row>
    <row r="943" spans="1:3" x14ac:dyDescent="0.3">
      <c r="A943">
        <v>942</v>
      </c>
      <c r="B943">
        <v>942</v>
      </c>
      <c r="C943" s="1">
        <v>42404</v>
      </c>
    </row>
    <row r="944" spans="1:3" x14ac:dyDescent="0.3">
      <c r="A944">
        <v>943</v>
      </c>
      <c r="B944">
        <v>943</v>
      </c>
      <c r="C944" s="1">
        <v>42497</v>
      </c>
    </row>
    <row r="945" spans="1:3" x14ac:dyDescent="0.3">
      <c r="A945">
        <v>944</v>
      </c>
      <c r="B945">
        <v>944</v>
      </c>
      <c r="C945" s="1">
        <v>42005</v>
      </c>
    </row>
    <row r="946" spans="1:3" x14ac:dyDescent="0.3">
      <c r="A946">
        <v>945</v>
      </c>
      <c r="B946">
        <v>945</v>
      </c>
      <c r="C946" s="1">
        <v>42005</v>
      </c>
    </row>
    <row r="947" spans="1:3" x14ac:dyDescent="0.3">
      <c r="A947">
        <v>946</v>
      </c>
      <c r="B947">
        <v>946</v>
      </c>
      <c r="C947" s="1">
        <v>42005</v>
      </c>
    </row>
    <row r="948" spans="1:3" x14ac:dyDescent="0.3">
      <c r="A948">
        <v>947</v>
      </c>
      <c r="B948">
        <v>947</v>
      </c>
      <c r="C948" s="1">
        <v>42486</v>
      </c>
    </row>
    <row r="949" spans="1:3" x14ac:dyDescent="0.3">
      <c r="A949">
        <v>948</v>
      </c>
      <c r="B949">
        <v>948</v>
      </c>
      <c r="C949" s="1">
        <v>42456</v>
      </c>
    </row>
    <row r="950" spans="1:3" x14ac:dyDescent="0.3">
      <c r="A950">
        <v>949</v>
      </c>
      <c r="B950">
        <v>949</v>
      </c>
      <c r="C950" s="1">
        <v>42454</v>
      </c>
    </row>
    <row r="951" spans="1:3" x14ac:dyDescent="0.3">
      <c r="A951">
        <v>950</v>
      </c>
      <c r="B951">
        <v>950</v>
      </c>
      <c r="C951" s="1">
        <v>42018</v>
      </c>
    </row>
    <row r="952" spans="1:3" x14ac:dyDescent="0.3">
      <c r="A952">
        <v>951</v>
      </c>
      <c r="B952">
        <v>951</v>
      </c>
      <c r="C952" s="1">
        <v>42457</v>
      </c>
    </row>
    <row r="953" spans="1:3" x14ac:dyDescent="0.3">
      <c r="A953">
        <v>952</v>
      </c>
      <c r="B953">
        <v>952</v>
      </c>
      <c r="C953" s="1">
        <v>42005</v>
      </c>
    </row>
    <row r="954" spans="1:3" x14ac:dyDescent="0.3">
      <c r="A954">
        <v>953</v>
      </c>
      <c r="B954">
        <v>953</v>
      </c>
      <c r="C954" s="1">
        <v>42903</v>
      </c>
    </row>
    <row r="955" spans="1:3" x14ac:dyDescent="0.3">
      <c r="A955">
        <v>954</v>
      </c>
      <c r="B955">
        <v>954</v>
      </c>
      <c r="C955" s="1">
        <v>42005</v>
      </c>
    </row>
    <row r="956" spans="1:3" x14ac:dyDescent="0.3">
      <c r="A956">
        <v>955</v>
      </c>
      <c r="B956">
        <v>955</v>
      </c>
      <c r="C956" s="1">
        <v>42027</v>
      </c>
    </row>
    <row r="957" spans="1:3" x14ac:dyDescent="0.3">
      <c r="A957">
        <v>956</v>
      </c>
      <c r="B957">
        <v>956</v>
      </c>
      <c r="C957" s="1">
        <v>42121</v>
      </c>
    </row>
    <row r="958" spans="1:3" x14ac:dyDescent="0.3">
      <c r="A958">
        <v>957</v>
      </c>
      <c r="B958">
        <v>957</v>
      </c>
      <c r="C958" s="1">
        <v>42005</v>
      </c>
    </row>
    <row r="959" spans="1:3" x14ac:dyDescent="0.3">
      <c r="A959">
        <v>958</v>
      </c>
      <c r="B959">
        <v>958</v>
      </c>
      <c r="C959" s="1">
        <v>42095</v>
      </c>
    </row>
    <row r="960" spans="1:3" x14ac:dyDescent="0.3">
      <c r="A960">
        <v>959</v>
      </c>
      <c r="B960">
        <v>959</v>
      </c>
      <c r="C960" s="1">
        <v>42005</v>
      </c>
    </row>
    <row r="961" spans="1:3" x14ac:dyDescent="0.3">
      <c r="A961">
        <v>960</v>
      </c>
      <c r="B961">
        <v>960</v>
      </c>
      <c r="C961" s="1">
        <v>42533</v>
      </c>
    </row>
    <row r="962" spans="1:3" x14ac:dyDescent="0.3">
      <c r="A962">
        <v>961</v>
      </c>
      <c r="B962">
        <v>961</v>
      </c>
      <c r="C962" s="1">
        <v>42284</v>
      </c>
    </row>
    <row r="963" spans="1:3" x14ac:dyDescent="0.3">
      <c r="A963">
        <v>962</v>
      </c>
      <c r="B963">
        <v>962</v>
      </c>
      <c r="C963" s="1">
        <v>42334</v>
      </c>
    </row>
    <row r="964" spans="1:3" x14ac:dyDescent="0.3">
      <c r="A964">
        <v>963</v>
      </c>
      <c r="B964">
        <v>963</v>
      </c>
      <c r="C964" s="1">
        <v>42005</v>
      </c>
    </row>
    <row r="965" spans="1:3" x14ac:dyDescent="0.3">
      <c r="A965">
        <v>964</v>
      </c>
      <c r="B965">
        <v>964</v>
      </c>
      <c r="C965" s="1">
        <v>42224</v>
      </c>
    </row>
    <row r="966" spans="1:3" x14ac:dyDescent="0.3">
      <c r="A966">
        <v>965</v>
      </c>
      <c r="B966">
        <v>965</v>
      </c>
      <c r="C966" s="1">
        <v>42279</v>
      </c>
    </row>
    <row r="967" spans="1:3" x14ac:dyDescent="0.3">
      <c r="A967">
        <v>966</v>
      </c>
      <c r="B967">
        <v>966</v>
      </c>
      <c r="C967" s="1">
        <v>42005</v>
      </c>
    </row>
    <row r="968" spans="1:3" x14ac:dyDescent="0.3">
      <c r="A968">
        <v>967</v>
      </c>
      <c r="B968">
        <v>967</v>
      </c>
      <c r="C968" s="1">
        <v>42408</v>
      </c>
    </row>
    <row r="969" spans="1:3" x14ac:dyDescent="0.3">
      <c r="A969">
        <v>968</v>
      </c>
      <c r="B969">
        <v>968</v>
      </c>
      <c r="C969" s="1">
        <v>42175</v>
      </c>
    </row>
    <row r="970" spans="1:3" x14ac:dyDescent="0.3">
      <c r="A970">
        <v>969</v>
      </c>
      <c r="B970">
        <v>969</v>
      </c>
      <c r="C970" s="1">
        <v>42210</v>
      </c>
    </row>
    <row r="971" spans="1:3" x14ac:dyDescent="0.3">
      <c r="A971">
        <v>970</v>
      </c>
      <c r="B971">
        <v>970</v>
      </c>
      <c r="C971" s="1">
        <v>42450</v>
      </c>
    </row>
    <row r="972" spans="1:3" x14ac:dyDescent="0.3">
      <c r="A972">
        <v>971</v>
      </c>
      <c r="B972">
        <v>971</v>
      </c>
      <c r="C972" s="1">
        <v>42143</v>
      </c>
    </row>
    <row r="973" spans="1:3" x14ac:dyDescent="0.3">
      <c r="A973">
        <v>972</v>
      </c>
      <c r="B973">
        <v>972</v>
      </c>
      <c r="C973" s="1">
        <v>42005</v>
      </c>
    </row>
    <row r="974" spans="1:3" x14ac:dyDescent="0.3">
      <c r="A974">
        <v>973</v>
      </c>
      <c r="B974">
        <v>973</v>
      </c>
      <c r="C974" s="1">
        <v>42005</v>
      </c>
    </row>
    <row r="975" spans="1:3" x14ac:dyDescent="0.3">
      <c r="A975">
        <v>974</v>
      </c>
      <c r="B975">
        <v>974</v>
      </c>
      <c r="C975" s="1">
        <v>42005</v>
      </c>
    </row>
    <row r="976" spans="1:3" x14ac:dyDescent="0.3">
      <c r="A976">
        <v>975</v>
      </c>
      <c r="B976">
        <v>975</v>
      </c>
      <c r="C976" s="1">
        <v>42005</v>
      </c>
    </row>
    <row r="977" spans="1:3" x14ac:dyDescent="0.3">
      <c r="A977">
        <v>976</v>
      </c>
      <c r="B977">
        <v>976</v>
      </c>
      <c r="C977" s="1">
        <v>42172</v>
      </c>
    </row>
    <row r="978" spans="1:3" x14ac:dyDescent="0.3">
      <c r="A978">
        <v>977</v>
      </c>
      <c r="B978">
        <v>977</v>
      </c>
      <c r="C978" s="1">
        <v>42005</v>
      </c>
    </row>
    <row r="979" spans="1:3" x14ac:dyDescent="0.3">
      <c r="A979">
        <v>978</v>
      </c>
      <c r="B979">
        <v>978</v>
      </c>
      <c r="C979" s="1">
        <v>42020</v>
      </c>
    </row>
    <row r="980" spans="1:3" x14ac:dyDescent="0.3">
      <c r="A980">
        <v>979</v>
      </c>
      <c r="B980">
        <v>979</v>
      </c>
      <c r="C980" s="1">
        <v>42147</v>
      </c>
    </row>
    <row r="981" spans="1:3" x14ac:dyDescent="0.3">
      <c r="A981">
        <v>980</v>
      </c>
      <c r="B981">
        <v>980</v>
      </c>
      <c r="C981" s="1">
        <v>42005</v>
      </c>
    </row>
    <row r="982" spans="1:3" x14ac:dyDescent="0.3">
      <c r="A982">
        <v>981</v>
      </c>
      <c r="B982">
        <v>981</v>
      </c>
      <c r="C982" s="1">
        <v>42256</v>
      </c>
    </row>
    <row r="983" spans="1:3" x14ac:dyDescent="0.3">
      <c r="A983">
        <v>982</v>
      </c>
      <c r="B983">
        <v>982</v>
      </c>
      <c r="C983" s="1">
        <v>42543</v>
      </c>
    </row>
    <row r="984" spans="1:3" x14ac:dyDescent="0.3">
      <c r="A984">
        <v>983</v>
      </c>
      <c r="B984">
        <v>983</v>
      </c>
      <c r="C984" s="1">
        <v>42005</v>
      </c>
    </row>
    <row r="985" spans="1:3" x14ac:dyDescent="0.3">
      <c r="A985">
        <v>984</v>
      </c>
      <c r="B985">
        <v>984</v>
      </c>
      <c r="C985" s="1">
        <v>42005</v>
      </c>
    </row>
    <row r="986" spans="1:3" x14ac:dyDescent="0.3">
      <c r="A986">
        <v>985</v>
      </c>
      <c r="B986">
        <v>985</v>
      </c>
      <c r="C986" s="1">
        <v>42005</v>
      </c>
    </row>
    <row r="987" spans="1:3" x14ac:dyDescent="0.3">
      <c r="A987">
        <v>986</v>
      </c>
      <c r="B987">
        <v>986</v>
      </c>
      <c r="C987" s="1">
        <v>42607</v>
      </c>
    </row>
    <row r="988" spans="1:3" x14ac:dyDescent="0.3">
      <c r="A988">
        <v>987</v>
      </c>
      <c r="B988">
        <v>987</v>
      </c>
      <c r="C988" s="1">
        <v>42114</v>
      </c>
    </row>
    <row r="989" spans="1:3" x14ac:dyDescent="0.3">
      <c r="A989">
        <v>988</v>
      </c>
      <c r="B989">
        <v>988</v>
      </c>
      <c r="C989" s="1">
        <v>42237</v>
      </c>
    </row>
    <row r="990" spans="1:3" x14ac:dyDescent="0.3">
      <c r="A990">
        <v>989</v>
      </c>
      <c r="B990">
        <v>989</v>
      </c>
      <c r="C990" s="1">
        <v>42033</v>
      </c>
    </row>
    <row r="991" spans="1:3" x14ac:dyDescent="0.3">
      <c r="A991">
        <v>990</v>
      </c>
      <c r="B991">
        <v>990</v>
      </c>
      <c r="C991" s="1">
        <v>42005</v>
      </c>
    </row>
    <row r="992" spans="1:3" x14ac:dyDescent="0.3">
      <c r="A992">
        <v>991</v>
      </c>
      <c r="B992">
        <v>991</v>
      </c>
      <c r="C992" s="1">
        <v>42099</v>
      </c>
    </row>
    <row r="993" spans="1:3" x14ac:dyDescent="0.3">
      <c r="A993">
        <v>992</v>
      </c>
      <c r="B993">
        <v>992</v>
      </c>
      <c r="C993" s="1">
        <v>42005</v>
      </c>
    </row>
    <row r="994" spans="1:3" x14ac:dyDescent="0.3">
      <c r="A994">
        <v>993</v>
      </c>
      <c r="B994">
        <v>993</v>
      </c>
      <c r="C994" s="1">
        <v>42501</v>
      </c>
    </row>
    <row r="995" spans="1:3" x14ac:dyDescent="0.3">
      <c r="A995">
        <v>994</v>
      </c>
      <c r="B995">
        <v>994</v>
      </c>
      <c r="C995" s="1">
        <v>42005</v>
      </c>
    </row>
    <row r="996" spans="1:3" x14ac:dyDescent="0.3">
      <c r="A996">
        <v>995</v>
      </c>
      <c r="B996">
        <v>995</v>
      </c>
      <c r="C996" s="1">
        <v>42307</v>
      </c>
    </row>
    <row r="997" spans="1:3" x14ac:dyDescent="0.3">
      <c r="A997">
        <v>996</v>
      </c>
      <c r="B997">
        <v>996</v>
      </c>
      <c r="C997" s="1">
        <v>42327</v>
      </c>
    </row>
    <row r="998" spans="1:3" x14ac:dyDescent="0.3">
      <c r="A998">
        <v>997</v>
      </c>
      <c r="B998">
        <v>997</v>
      </c>
      <c r="C998" s="1">
        <v>42357</v>
      </c>
    </row>
    <row r="999" spans="1:3" x14ac:dyDescent="0.3">
      <c r="A999">
        <v>998</v>
      </c>
      <c r="B999">
        <v>998</v>
      </c>
      <c r="C999" s="1">
        <v>42005</v>
      </c>
    </row>
    <row r="1000" spans="1:3" x14ac:dyDescent="0.3">
      <c r="A1000">
        <v>999</v>
      </c>
      <c r="B1000">
        <v>999</v>
      </c>
      <c r="C1000" s="1">
        <v>42391</v>
      </c>
    </row>
    <row r="1001" spans="1:3" x14ac:dyDescent="0.3">
      <c r="A1001">
        <v>1000</v>
      </c>
      <c r="B1001">
        <v>1000</v>
      </c>
      <c r="C1001" s="1">
        <v>42123</v>
      </c>
    </row>
    <row r="1002" spans="1:3" x14ac:dyDescent="0.3">
      <c r="A1002">
        <v>1001</v>
      </c>
      <c r="B1002">
        <v>201</v>
      </c>
      <c r="C1002" s="1">
        <v>42161</v>
      </c>
    </row>
    <row r="1003" spans="1:3" x14ac:dyDescent="0.3">
      <c r="A1003">
        <v>1002</v>
      </c>
      <c r="B1003">
        <v>1001</v>
      </c>
      <c r="C1003" s="1">
        <v>42143</v>
      </c>
    </row>
    <row r="1004" spans="1:3" x14ac:dyDescent="0.3">
      <c r="A1004">
        <v>1003</v>
      </c>
      <c r="B1004">
        <v>599</v>
      </c>
      <c r="C1004" s="1">
        <v>42035</v>
      </c>
    </row>
    <row r="1005" spans="1:3" x14ac:dyDescent="0.3">
      <c r="A1005">
        <v>1004</v>
      </c>
      <c r="B1005">
        <v>1002</v>
      </c>
      <c r="C1005" s="1">
        <v>42145</v>
      </c>
    </row>
    <row r="1006" spans="1:3" x14ac:dyDescent="0.3">
      <c r="A1006">
        <v>1005</v>
      </c>
      <c r="B1006">
        <v>531</v>
      </c>
      <c r="C1006" s="1">
        <v>42280</v>
      </c>
    </row>
    <row r="1007" spans="1:3" x14ac:dyDescent="0.3">
      <c r="A1007">
        <v>1006</v>
      </c>
      <c r="B1007">
        <v>1003</v>
      </c>
      <c r="C1007" s="1">
        <v>42077</v>
      </c>
    </row>
    <row r="1008" spans="1:3" x14ac:dyDescent="0.3">
      <c r="A1008">
        <v>1007</v>
      </c>
      <c r="B1008">
        <v>140</v>
      </c>
      <c r="C1008" s="1">
        <v>42304</v>
      </c>
    </row>
    <row r="1009" spans="1:3" x14ac:dyDescent="0.3">
      <c r="A1009">
        <v>1008</v>
      </c>
      <c r="B1009">
        <v>1004</v>
      </c>
      <c r="C1009" s="1">
        <v>42299</v>
      </c>
    </row>
    <row r="1010" spans="1:3" x14ac:dyDescent="0.3">
      <c r="A1010">
        <v>1009</v>
      </c>
      <c r="B1010">
        <v>210</v>
      </c>
      <c r="C1010" s="1">
        <v>42181</v>
      </c>
    </row>
    <row r="1011" spans="1:3" x14ac:dyDescent="0.3">
      <c r="A1011">
        <v>1010</v>
      </c>
      <c r="B1011">
        <v>1005</v>
      </c>
      <c r="C1011" s="1">
        <v>42162</v>
      </c>
    </row>
    <row r="1012" spans="1:3" x14ac:dyDescent="0.3">
      <c r="A1012">
        <v>1011</v>
      </c>
      <c r="B1012">
        <v>909</v>
      </c>
      <c r="C1012" s="1">
        <v>42108</v>
      </c>
    </row>
    <row r="1013" spans="1:3" x14ac:dyDescent="0.3">
      <c r="A1013">
        <v>1012</v>
      </c>
      <c r="B1013">
        <v>1006</v>
      </c>
      <c r="C1013" s="1">
        <v>42067</v>
      </c>
    </row>
    <row r="1014" spans="1:3" x14ac:dyDescent="0.3">
      <c r="A1014">
        <v>1013</v>
      </c>
      <c r="B1014">
        <v>1007</v>
      </c>
      <c r="C1014" s="1">
        <v>42013</v>
      </c>
    </row>
    <row r="1015" spans="1:3" x14ac:dyDescent="0.3">
      <c r="A1015">
        <v>1014</v>
      </c>
      <c r="B1015">
        <v>781</v>
      </c>
      <c r="C1015" s="1">
        <v>42374</v>
      </c>
    </row>
    <row r="1016" spans="1:3" x14ac:dyDescent="0.3">
      <c r="A1016">
        <v>1015</v>
      </c>
      <c r="B1016">
        <v>1008</v>
      </c>
      <c r="C1016" s="1">
        <v>42167</v>
      </c>
    </row>
    <row r="1017" spans="1:3" x14ac:dyDescent="0.3">
      <c r="A1017">
        <v>1016</v>
      </c>
      <c r="B1017">
        <v>488</v>
      </c>
      <c r="C1017" s="1">
        <v>42172</v>
      </c>
    </row>
    <row r="1018" spans="1:3" x14ac:dyDescent="0.3">
      <c r="A1018">
        <v>1017</v>
      </c>
      <c r="B1018">
        <v>1009</v>
      </c>
      <c r="C1018" s="1">
        <v>42047</v>
      </c>
    </row>
    <row r="1019" spans="1:3" x14ac:dyDescent="0.3">
      <c r="A1019">
        <v>1018</v>
      </c>
      <c r="B1019">
        <v>9</v>
      </c>
      <c r="C1019" s="1">
        <v>42101</v>
      </c>
    </row>
    <row r="1020" spans="1:3" x14ac:dyDescent="0.3">
      <c r="A1020">
        <v>1019</v>
      </c>
      <c r="B1020">
        <v>1010</v>
      </c>
      <c r="C1020" s="1">
        <v>42293</v>
      </c>
    </row>
    <row r="1021" spans="1:3" x14ac:dyDescent="0.3">
      <c r="A1021">
        <v>1020</v>
      </c>
      <c r="B1021">
        <v>799</v>
      </c>
      <c r="C1021" s="1">
        <v>42121</v>
      </c>
    </row>
    <row r="1022" spans="1:3" x14ac:dyDescent="0.3">
      <c r="A1022">
        <v>1021</v>
      </c>
      <c r="B1022">
        <v>1011</v>
      </c>
      <c r="C1022" s="1">
        <v>42145</v>
      </c>
    </row>
    <row r="1023" spans="1:3" x14ac:dyDescent="0.3">
      <c r="A1023">
        <v>1022</v>
      </c>
      <c r="B1023">
        <v>756</v>
      </c>
      <c r="C1023" s="1">
        <v>42262</v>
      </c>
    </row>
    <row r="1024" spans="1:3" x14ac:dyDescent="0.3">
      <c r="A1024">
        <v>1023</v>
      </c>
      <c r="B1024">
        <v>1012</v>
      </c>
      <c r="C1024" s="1">
        <v>42173</v>
      </c>
    </row>
    <row r="1025" spans="1:3" x14ac:dyDescent="0.3">
      <c r="A1025">
        <v>1024</v>
      </c>
      <c r="B1025">
        <v>9</v>
      </c>
      <c r="C1025" s="1">
        <v>42057</v>
      </c>
    </row>
    <row r="1026" spans="1:3" x14ac:dyDescent="0.3">
      <c r="A1026">
        <v>1025</v>
      </c>
      <c r="B1026">
        <v>1013</v>
      </c>
      <c r="C1026" s="1">
        <v>42263</v>
      </c>
    </row>
    <row r="1027" spans="1:3" x14ac:dyDescent="0.3">
      <c r="A1027">
        <v>1026</v>
      </c>
      <c r="B1027">
        <v>958</v>
      </c>
      <c r="C1027" s="1">
        <v>42308</v>
      </c>
    </row>
    <row r="1028" spans="1:3" x14ac:dyDescent="0.3">
      <c r="A1028">
        <v>1027</v>
      </c>
      <c r="B1028">
        <v>1014</v>
      </c>
      <c r="C1028" s="1">
        <v>42222</v>
      </c>
    </row>
    <row r="1029" spans="1:3" x14ac:dyDescent="0.3">
      <c r="A1029">
        <v>1028</v>
      </c>
      <c r="B1029">
        <v>40</v>
      </c>
      <c r="C1029" s="1">
        <v>42243</v>
      </c>
    </row>
    <row r="1030" spans="1:3" x14ac:dyDescent="0.3">
      <c r="A1030">
        <v>1029</v>
      </c>
      <c r="B1030">
        <v>1015</v>
      </c>
      <c r="C1030" s="1">
        <v>42173</v>
      </c>
    </row>
    <row r="1031" spans="1:3" x14ac:dyDescent="0.3">
      <c r="A1031">
        <v>1030</v>
      </c>
      <c r="B1031">
        <v>824</v>
      </c>
      <c r="C1031" s="1">
        <v>42145</v>
      </c>
    </row>
    <row r="1032" spans="1:3" x14ac:dyDescent="0.3">
      <c r="A1032">
        <v>1031</v>
      </c>
      <c r="B1032">
        <v>1016</v>
      </c>
      <c r="C1032" s="1">
        <v>42132</v>
      </c>
    </row>
    <row r="1033" spans="1:3" x14ac:dyDescent="0.3">
      <c r="A1033">
        <v>1032</v>
      </c>
      <c r="B1033">
        <v>457</v>
      </c>
      <c r="C1033" s="1">
        <v>42270</v>
      </c>
    </row>
    <row r="1034" spans="1:3" x14ac:dyDescent="0.3">
      <c r="A1034">
        <v>1033</v>
      </c>
      <c r="B1034">
        <v>1017</v>
      </c>
      <c r="C1034" s="1">
        <v>42085</v>
      </c>
    </row>
    <row r="1035" spans="1:3" x14ac:dyDescent="0.3">
      <c r="A1035">
        <v>1034</v>
      </c>
      <c r="B1035">
        <v>779</v>
      </c>
      <c r="C1035" s="1">
        <v>42142</v>
      </c>
    </row>
    <row r="1036" spans="1:3" x14ac:dyDescent="0.3">
      <c r="A1036">
        <v>1035</v>
      </c>
      <c r="B1036">
        <v>1018</v>
      </c>
      <c r="C1036" s="1">
        <v>42077</v>
      </c>
    </row>
    <row r="1037" spans="1:3" x14ac:dyDescent="0.3">
      <c r="A1037">
        <v>1036</v>
      </c>
      <c r="B1037">
        <v>233</v>
      </c>
      <c r="C1037" s="1">
        <v>42423</v>
      </c>
    </row>
    <row r="1038" spans="1:3" x14ac:dyDescent="0.3">
      <c r="A1038">
        <v>1037</v>
      </c>
      <c r="B1038">
        <v>1019</v>
      </c>
      <c r="C1038" s="1">
        <v>42274</v>
      </c>
    </row>
    <row r="1039" spans="1:3" x14ac:dyDescent="0.3">
      <c r="A1039">
        <v>1038</v>
      </c>
      <c r="B1039">
        <v>1020</v>
      </c>
      <c r="C1039" s="1">
        <v>42214</v>
      </c>
    </row>
    <row r="1040" spans="1:3" x14ac:dyDescent="0.3">
      <c r="A1040">
        <v>1039</v>
      </c>
      <c r="B1040">
        <v>804</v>
      </c>
      <c r="C1040" s="1">
        <v>42212</v>
      </c>
    </row>
    <row r="1041" spans="1:3" x14ac:dyDescent="0.3">
      <c r="A1041">
        <v>1040</v>
      </c>
      <c r="B1041">
        <v>1021</v>
      </c>
      <c r="C1041" s="1">
        <v>42180</v>
      </c>
    </row>
    <row r="1042" spans="1:3" x14ac:dyDescent="0.3">
      <c r="A1042">
        <v>1041</v>
      </c>
      <c r="B1042">
        <v>631</v>
      </c>
      <c r="C1042" s="1">
        <v>42225</v>
      </c>
    </row>
    <row r="1043" spans="1:3" x14ac:dyDescent="0.3">
      <c r="A1043">
        <v>1042</v>
      </c>
      <c r="B1043">
        <v>1022</v>
      </c>
      <c r="C1043" s="1">
        <v>42100</v>
      </c>
    </row>
    <row r="1044" spans="1:3" x14ac:dyDescent="0.3">
      <c r="A1044">
        <v>1043</v>
      </c>
      <c r="B1044">
        <v>1023</v>
      </c>
      <c r="C1044" s="1">
        <v>42120</v>
      </c>
    </row>
    <row r="1045" spans="1:3" x14ac:dyDescent="0.3">
      <c r="A1045">
        <v>1044</v>
      </c>
      <c r="B1045">
        <v>1024</v>
      </c>
      <c r="C1045" s="1">
        <v>42141</v>
      </c>
    </row>
    <row r="1046" spans="1:3" x14ac:dyDescent="0.3">
      <c r="A1046">
        <v>1045</v>
      </c>
      <c r="B1046">
        <v>1025</v>
      </c>
      <c r="C1046" s="1">
        <v>42134</v>
      </c>
    </row>
    <row r="1047" spans="1:3" x14ac:dyDescent="0.3">
      <c r="A1047">
        <v>1046</v>
      </c>
      <c r="B1047">
        <v>608</v>
      </c>
      <c r="C1047" s="1">
        <v>42201</v>
      </c>
    </row>
    <row r="1048" spans="1:3" x14ac:dyDescent="0.3">
      <c r="A1048">
        <v>1047</v>
      </c>
      <c r="B1048">
        <v>1026</v>
      </c>
      <c r="C1048" s="1">
        <v>42164</v>
      </c>
    </row>
    <row r="1049" spans="1:3" x14ac:dyDescent="0.3">
      <c r="A1049">
        <v>1048</v>
      </c>
      <c r="B1049">
        <v>142</v>
      </c>
      <c r="C1049" s="1">
        <v>42174</v>
      </c>
    </row>
    <row r="1050" spans="1:3" x14ac:dyDescent="0.3">
      <c r="A1050">
        <v>1049</v>
      </c>
      <c r="B1050">
        <v>1027</v>
      </c>
      <c r="C1050" s="1">
        <v>42385</v>
      </c>
    </row>
    <row r="1051" spans="1:3" x14ac:dyDescent="0.3">
      <c r="A1051">
        <v>1050</v>
      </c>
      <c r="B1051">
        <v>620</v>
      </c>
      <c r="C1051" s="1">
        <v>42414</v>
      </c>
    </row>
    <row r="1052" spans="1:3" x14ac:dyDescent="0.3">
      <c r="A1052">
        <v>1051</v>
      </c>
      <c r="B1052">
        <v>1028</v>
      </c>
      <c r="C1052" s="1">
        <v>42337</v>
      </c>
    </row>
    <row r="1053" spans="1:3" x14ac:dyDescent="0.3">
      <c r="A1053">
        <v>1052</v>
      </c>
      <c r="B1053">
        <v>1029</v>
      </c>
      <c r="C1053" s="1">
        <v>42244</v>
      </c>
    </row>
    <row r="1054" spans="1:3" x14ac:dyDescent="0.3">
      <c r="A1054">
        <v>1053</v>
      </c>
      <c r="B1054">
        <v>373</v>
      </c>
      <c r="C1054" s="1">
        <v>42163</v>
      </c>
    </row>
    <row r="1055" spans="1:3" x14ac:dyDescent="0.3">
      <c r="A1055">
        <v>1054</v>
      </c>
      <c r="B1055">
        <v>1030</v>
      </c>
      <c r="C1055" s="1">
        <v>42283</v>
      </c>
    </row>
    <row r="1056" spans="1:3" x14ac:dyDescent="0.3">
      <c r="A1056">
        <v>1055</v>
      </c>
      <c r="B1056">
        <v>1031</v>
      </c>
      <c r="C1056" s="1">
        <v>42316</v>
      </c>
    </row>
    <row r="1057" spans="1:3" x14ac:dyDescent="0.3">
      <c r="A1057">
        <v>1056</v>
      </c>
      <c r="B1057">
        <v>1032</v>
      </c>
      <c r="C1057" s="1">
        <v>42146</v>
      </c>
    </row>
    <row r="1058" spans="1:3" x14ac:dyDescent="0.3">
      <c r="A1058">
        <v>1057</v>
      </c>
      <c r="B1058">
        <v>674</v>
      </c>
      <c r="C1058" s="1">
        <v>42082</v>
      </c>
    </row>
    <row r="1059" spans="1:3" x14ac:dyDescent="0.3">
      <c r="A1059">
        <v>1058</v>
      </c>
      <c r="B1059">
        <v>1033</v>
      </c>
      <c r="C1059" s="1">
        <v>42005</v>
      </c>
    </row>
    <row r="1060" spans="1:3" x14ac:dyDescent="0.3">
      <c r="A1060">
        <v>1059</v>
      </c>
      <c r="B1060">
        <v>1034</v>
      </c>
      <c r="C1060" s="1">
        <v>42235</v>
      </c>
    </row>
    <row r="1061" spans="1:3" x14ac:dyDescent="0.3">
      <c r="A1061">
        <v>1060</v>
      </c>
      <c r="B1061">
        <v>1035</v>
      </c>
      <c r="C1061" s="1">
        <v>42086</v>
      </c>
    </row>
    <row r="1062" spans="1:3" x14ac:dyDescent="0.3">
      <c r="A1062">
        <v>1061</v>
      </c>
      <c r="B1062">
        <v>334</v>
      </c>
      <c r="C1062" s="1">
        <v>42039</v>
      </c>
    </row>
    <row r="1063" spans="1:3" x14ac:dyDescent="0.3">
      <c r="A1063">
        <v>1062</v>
      </c>
      <c r="B1063">
        <v>1036</v>
      </c>
      <c r="C1063" s="1">
        <v>42275</v>
      </c>
    </row>
    <row r="1064" spans="1:3" x14ac:dyDescent="0.3">
      <c r="A1064">
        <v>1063</v>
      </c>
      <c r="B1064">
        <v>1037</v>
      </c>
      <c r="C1064" s="1">
        <v>42239</v>
      </c>
    </row>
    <row r="1065" spans="1:3" x14ac:dyDescent="0.3">
      <c r="A1065">
        <v>1064</v>
      </c>
      <c r="B1065">
        <v>183</v>
      </c>
      <c r="C1065" s="1">
        <v>42185</v>
      </c>
    </row>
    <row r="1066" spans="1:3" x14ac:dyDescent="0.3">
      <c r="A1066">
        <v>1065</v>
      </c>
      <c r="B1066">
        <v>1038</v>
      </c>
      <c r="C1066" s="1">
        <v>42081</v>
      </c>
    </row>
    <row r="1067" spans="1:3" x14ac:dyDescent="0.3">
      <c r="A1067">
        <v>1066</v>
      </c>
      <c r="B1067">
        <v>464</v>
      </c>
      <c r="C1067" s="1">
        <v>42098</v>
      </c>
    </row>
    <row r="1068" spans="1:3" x14ac:dyDescent="0.3">
      <c r="A1068">
        <v>1067</v>
      </c>
      <c r="B1068">
        <v>1039</v>
      </c>
      <c r="C1068" s="1">
        <v>42216</v>
      </c>
    </row>
    <row r="1069" spans="1:3" x14ac:dyDescent="0.3">
      <c r="A1069">
        <v>1068</v>
      </c>
      <c r="B1069">
        <v>650</v>
      </c>
      <c r="C1069" s="1">
        <v>42160</v>
      </c>
    </row>
    <row r="1070" spans="1:3" x14ac:dyDescent="0.3">
      <c r="A1070">
        <v>1069</v>
      </c>
      <c r="B1070">
        <v>1040</v>
      </c>
      <c r="C1070" s="1">
        <v>42005</v>
      </c>
    </row>
    <row r="1071" spans="1:3" x14ac:dyDescent="0.3">
      <c r="A1071">
        <v>1070</v>
      </c>
      <c r="B1071">
        <v>935</v>
      </c>
      <c r="C1071" s="1">
        <v>42124</v>
      </c>
    </row>
    <row r="1072" spans="1:3" x14ac:dyDescent="0.3">
      <c r="A1072">
        <v>1071</v>
      </c>
      <c r="B1072">
        <v>1041</v>
      </c>
      <c r="C1072" s="1">
        <v>42155</v>
      </c>
    </row>
    <row r="1073" spans="1:3" x14ac:dyDescent="0.3">
      <c r="A1073">
        <v>1072</v>
      </c>
      <c r="B1073">
        <v>1042</v>
      </c>
      <c r="C1073" s="1">
        <v>42005</v>
      </c>
    </row>
    <row r="1074" spans="1:3" x14ac:dyDescent="0.3">
      <c r="A1074">
        <v>1073</v>
      </c>
      <c r="B1074">
        <v>370</v>
      </c>
      <c r="C1074" s="1">
        <v>42292</v>
      </c>
    </row>
    <row r="1075" spans="1:3" x14ac:dyDescent="0.3">
      <c r="A1075">
        <v>1074</v>
      </c>
      <c r="B1075">
        <v>1043</v>
      </c>
      <c r="C1075" s="1">
        <v>42238</v>
      </c>
    </row>
    <row r="1076" spans="1:3" x14ac:dyDescent="0.3">
      <c r="A1076">
        <v>1075</v>
      </c>
      <c r="B1076">
        <v>1044</v>
      </c>
      <c r="C1076" s="1">
        <v>42182</v>
      </c>
    </row>
    <row r="1077" spans="1:3" x14ac:dyDescent="0.3">
      <c r="A1077">
        <v>1076</v>
      </c>
      <c r="B1077">
        <v>1045</v>
      </c>
      <c r="C1077" s="1">
        <v>42121</v>
      </c>
    </row>
    <row r="1078" spans="1:3" x14ac:dyDescent="0.3">
      <c r="A1078">
        <v>1077</v>
      </c>
      <c r="B1078">
        <v>1046</v>
      </c>
      <c r="C1078" s="1">
        <v>42188</v>
      </c>
    </row>
    <row r="1079" spans="1:3" x14ac:dyDescent="0.3">
      <c r="A1079">
        <v>1078</v>
      </c>
      <c r="B1079">
        <v>655</v>
      </c>
      <c r="C1079" s="1">
        <v>42180</v>
      </c>
    </row>
    <row r="1080" spans="1:3" x14ac:dyDescent="0.3">
      <c r="A1080">
        <v>1079</v>
      </c>
      <c r="B1080">
        <v>1047</v>
      </c>
      <c r="C1080" s="1">
        <v>42174</v>
      </c>
    </row>
    <row r="1081" spans="1:3" x14ac:dyDescent="0.3">
      <c r="A1081">
        <v>1080</v>
      </c>
      <c r="B1081">
        <v>1048</v>
      </c>
      <c r="C1081" s="1">
        <v>42285</v>
      </c>
    </row>
    <row r="1082" spans="1:3" x14ac:dyDescent="0.3">
      <c r="A1082">
        <v>1081</v>
      </c>
      <c r="B1082">
        <v>1049</v>
      </c>
      <c r="C1082" s="1">
        <v>42203</v>
      </c>
    </row>
    <row r="1083" spans="1:3" x14ac:dyDescent="0.3">
      <c r="A1083">
        <v>1082</v>
      </c>
      <c r="B1083">
        <v>630</v>
      </c>
      <c r="C1083" s="1">
        <v>42164</v>
      </c>
    </row>
    <row r="1084" spans="1:3" x14ac:dyDescent="0.3">
      <c r="A1084">
        <v>1083</v>
      </c>
      <c r="B1084">
        <v>1050</v>
      </c>
      <c r="C1084" s="1">
        <v>42217</v>
      </c>
    </row>
    <row r="1085" spans="1:3" x14ac:dyDescent="0.3">
      <c r="A1085">
        <v>1084</v>
      </c>
      <c r="B1085">
        <v>133</v>
      </c>
      <c r="C1085" s="1">
        <v>42132</v>
      </c>
    </row>
    <row r="1086" spans="1:3" x14ac:dyDescent="0.3">
      <c r="A1086">
        <v>1085</v>
      </c>
      <c r="B1086">
        <v>1051</v>
      </c>
      <c r="C1086" s="1">
        <v>42303</v>
      </c>
    </row>
    <row r="1087" spans="1:3" x14ac:dyDescent="0.3">
      <c r="A1087">
        <v>1086</v>
      </c>
      <c r="B1087">
        <v>328</v>
      </c>
      <c r="C1087" s="1">
        <v>42508</v>
      </c>
    </row>
    <row r="1088" spans="1:3" x14ac:dyDescent="0.3">
      <c r="A1088">
        <v>1087</v>
      </c>
      <c r="B1088">
        <v>1052</v>
      </c>
      <c r="C1088" s="1">
        <v>42507</v>
      </c>
    </row>
    <row r="1089" spans="1:3" x14ac:dyDescent="0.3">
      <c r="A1089">
        <v>1088</v>
      </c>
      <c r="B1089">
        <v>293</v>
      </c>
      <c r="C1089" s="1">
        <v>42504</v>
      </c>
    </row>
    <row r="1090" spans="1:3" x14ac:dyDescent="0.3">
      <c r="A1090">
        <v>1089</v>
      </c>
      <c r="B1090">
        <v>1053</v>
      </c>
      <c r="C1090" s="1">
        <v>42391</v>
      </c>
    </row>
    <row r="1091" spans="1:3" x14ac:dyDescent="0.3">
      <c r="A1091">
        <v>1090</v>
      </c>
      <c r="B1091">
        <v>564</v>
      </c>
      <c r="C1091" s="1">
        <v>42511</v>
      </c>
    </row>
    <row r="1092" spans="1:3" x14ac:dyDescent="0.3">
      <c r="A1092">
        <v>1091</v>
      </c>
      <c r="B1092">
        <v>1054</v>
      </c>
      <c r="C1092" s="1">
        <v>42503</v>
      </c>
    </row>
    <row r="1093" spans="1:3" x14ac:dyDescent="0.3">
      <c r="A1093">
        <v>1092</v>
      </c>
      <c r="B1093">
        <v>207</v>
      </c>
      <c r="C1093" s="1">
        <v>42477</v>
      </c>
    </row>
    <row r="1094" spans="1:3" x14ac:dyDescent="0.3">
      <c r="A1094">
        <v>1093</v>
      </c>
      <c r="B1094">
        <v>1055</v>
      </c>
      <c r="C1094" s="1">
        <v>42425</v>
      </c>
    </row>
    <row r="1095" spans="1:3" x14ac:dyDescent="0.3">
      <c r="A1095">
        <v>1094</v>
      </c>
      <c r="B1095">
        <v>662</v>
      </c>
      <c r="C1095" s="1">
        <v>42568</v>
      </c>
    </row>
    <row r="1096" spans="1:3" x14ac:dyDescent="0.3">
      <c r="A1096">
        <v>1095</v>
      </c>
      <c r="B1096">
        <v>1056</v>
      </c>
      <c r="C1096" s="1">
        <v>42580</v>
      </c>
    </row>
    <row r="1097" spans="1:3" x14ac:dyDescent="0.3">
      <c r="A1097">
        <v>1096</v>
      </c>
      <c r="B1097">
        <v>721</v>
      </c>
      <c r="C1097" s="1">
        <v>42579</v>
      </c>
    </row>
    <row r="1098" spans="1:3" x14ac:dyDescent="0.3">
      <c r="A1098">
        <v>1097</v>
      </c>
      <c r="B1098">
        <v>1057</v>
      </c>
      <c r="C1098" s="1">
        <v>42625</v>
      </c>
    </row>
    <row r="1099" spans="1:3" x14ac:dyDescent="0.3">
      <c r="A1099">
        <v>1098</v>
      </c>
      <c r="B1099">
        <v>728</v>
      </c>
      <c r="C1099" s="1">
        <v>42395</v>
      </c>
    </row>
    <row r="1100" spans="1:3" x14ac:dyDescent="0.3">
      <c r="A1100">
        <v>1099</v>
      </c>
      <c r="B1100">
        <v>1058</v>
      </c>
      <c r="C1100" s="1">
        <v>42768</v>
      </c>
    </row>
    <row r="1101" spans="1:3" x14ac:dyDescent="0.3">
      <c r="A1101">
        <v>1100</v>
      </c>
      <c r="B1101">
        <v>666</v>
      </c>
      <c r="C1101" s="1">
        <v>42492</v>
      </c>
    </row>
    <row r="1102" spans="1:3" x14ac:dyDescent="0.3">
      <c r="A1102">
        <v>1101</v>
      </c>
      <c r="B1102">
        <v>1059</v>
      </c>
      <c r="C1102" s="1">
        <v>42401</v>
      </c>
    </row>
    <row r="1103" spans="1:3" x14ac:dyDescent="0.3">
      <c r="A1103">
        <v>1102</v>
      </c>
      <c r="B1103">
        <v>133</v>
      </c>
      <c r="C1103" s="1">
        <v>42511</v>
      </c>
    </row>
    <row r="1104" spans="1:3" x14ac:dyDescent="0.3">
      <c r="A1104">
        <v>1103</v>
      </c>
      <c r="B1104">
        <v>1060</v>
      </c>
      <c r="C1104" s="1">
        <v>42747</v>
      </c>
    </row>
    <row r="1105" spans="1:3" x14ac:dyDescent="0.3">
      <c r="A1105">
        <v>1104</v>
      </c>
      <c r="B1105">
        <v>882</v>
      </c>
      <c r="C1105" s="1">
        <v>42660</v>
      </c>
    </row>
    <row r="1106" spans="1:3" x14ac:dyDescent="0.3">
      <c r="A1106">
        <v>1105</v>
      </c>
      <c r="B1106">
        <v>1061</v>
      </c>
      <c r="C1106" s="1">
        <v>42467</v>
      </c>
    </row>
    <row r="1107" spans="1:3" x14ac:dyDescent="0.3">
      <c r="A1107">
        <v>1106</v>
      </c>
      <c r="B1107">
        <v>794</v>
      </c>
      <c r="C1107" s="1">
        <v>42673</v>
      </c>
    </row>
    <row r="1108" spans="1:3" x14ac:dyDescent="0.3">
      <c r="A1108">
        <v>1107</v>
      </c>
      <c r="B1108">
        <v>1062</v>
      </c>
      <c r="C1108" s="1">
        <v>42705</v>
      </c>
    </row>
    <row r="1109" spans="1:3" x14ac:dyDescent="0.3">
      <c r="A1109">
        <v>1108</v>
      </c>
      <c r="B1109">
        <v>1063</v>
      </c>
      <c r="C1109" s="1">
        <v>42453</v>
      </c>
    </row>
    <row r="1110" spans="1:3" x14ac:dyDescent="0.3">
      <c r="A1110">
        <v>1109</v>
      </c>
      <c r="B1110">
        <v>1006</v>
      </c>
      <c r="C1110" s="1">
        <v>42490</v>
      </c>
    </row>
    <row r="1111" spans="1:3" x14ac:dyDescent="0.3">
      <c r="A1111">
        <v>1110</v>
      </c>
      <c r="B1111">
        <v>1064</v>
      </c>
      <c r="C1111" s="1">
        <v>42446</v>
      </c>
    </row>
    <row r="1112" spans="1:3" x14ac:dyDescent="0.3">
      <c r="A1112">
        <v>1111</v>
      </c>
      <c r="B1112">
        <v>387</v>
      </c>
      <c r="C1112" s="1">
        <v>42571</v>
      </c>
    </row>
    <row r="1113" spans="1:3" x14ac:dyDescent="0.3">
      <c r="A1113">
        <v>1112</v>
      </c>
      <c r="B1113">
        <v>1065</v>
      </c>
      <c r="C1113" s="1">
        <v>42554</v>
      </c>
    </row>
    <row r="1114" spans="1:3" x14ac:dyDescent="0.3">
      <c r="A1114">
        <v>1113</v>
      </c>
      <c r="B1114">
        <v>834</v>
      </c>
      <c r="C1114" s="1">
        <v>42463</v>
      </c>
    </row>
    <row r="1115" spans="1:3" x14ac:dyDescent="0.3">
      <c r="A1115">
        <v>1114</v>
      </c>
      <c r="B1115">
        <v>1066</v>
      </c>
      <c r="C1115" s="1">
        <v>42448</v>
      </c>
    </row>
    <row r="1116" spans="1:3" x14ac:dyDescent="0.3">
      <c r="A1116">
        <v>1115</v>
      </c>
      <c r="B1116">
        <v>846</v>
      </c>
      <c r="C1116" s="1">
        <v>42591</v>
      </c>
    </row>
    <row r="1117" spans="1:3" x14ac:dyDescent="0.3">
      <c r="A1117">
        <v>1116</v>
      </c>
      <c r="B1117">
        <v>1067</v>
      </c>
      <c r="C1117" s="1">
        <v>42576</v>
      </c>
    </row>
    <row r="1118" spans="1:3" x14ac:dyDescent="0.3">
      <c r="A1118">
        <v>1117</v>
      </c>
      <c r="B1118">
        <v>715</v>
      </c>
      <c r="C1118" s="1">
        <v>42578</v>
      </c>
    </row>
    <row r="1119" spans="1:3" x14ac:dyDescent="0.3">
      <c r="A1119">
        <v>1118</v>
      </c>
      <c r="B1119">
        <v>1068</v>
      </c>
      <c r="C1119" s="1">
        <v>42541</v>
      </c>
    </row>
    <row r="1120" spans="1:3" x14ac:dyDescent="0.3">
      <c r="A1120">
        <v>1119</v>
      </c>
      <c r="B1120">
        <v>441</v>
      </c>
      <c r="C1120" s="1">
        <v>42586</v>
      </c>
    </row>
    <row r="1121" spans="1:3" x14ac:dyDescent="0.3">
      <c r="A1121">
        <v>1120</v>
      </c>
      <c r="B1121">
        <v>1069</v>
      </c>
      <c r="C1121" s="1">
        <v>42429</v>
      </c>
    </row>
    <row r="1122" spans="1:3" x14ac:dyDescent="0.3">
      <c r="A1122">
        <v>1121</v>
      </c>
      <c r="B1122">
        <v>190</v>
      </c>
      <c r="C1122" s="1">
        <v>42556</v>
      </c>
    </row>
    <row r="1123" spans="1:3" x14ac:dyDescent="0.3">
      <c r="A1123">
        <v>1122</v>
      </c>
      <c r="B1123">
        <v>1070</v>
      </c>
      <c r="C1123" s="1">
        <v>42529</v>
      </c>
    </row>
    <row r="1124" spans="1:3" x14ac:dyDescent="0.3">
      <c r="A1124">
        <v>1123</v>
      </c>
      <c r="B1124">
        <v>557</v>
      </c>
      <c r="C1124" s="1">
        <v>42600</v>
      </c>
    </row>
    <row r="1125" spans="1:3" x14ac:dyDescent="0.3">
      <c r="A1125">
        <v>1124</v>
      </c>
      <c r="B1125">
        <v>1071</v>
      </c>
      <c r="C1125" s="1">
        <v>42454</v>
      </c>
    </row>
    <row r="1126" spans="1:3" x14ac:dyDescent="0.3">
      <c r="A1126">
        <v>1125</v>
      </c>
      <c r="B1126">
        <v>81</v>
      </c>
      <c r="C1126" s="1">
        <v>42838</v>
      </c>
    </row>
    <row r="1127" spans="1:3" x14ac:dyDescent="0.3">
      <c r="A1127">
        <v>1126</v>
      </c>
      <c r="B1127">
        <v>1072</v>
      </c>
      <c r="C1127" s="1">
        <v>42615</v>
      </c>
    </row>
    <row r="1128" spans="1:3" x14ac:dyDescent="0.3">
      <c r="A1128">
        <v>1127</v>
      </c>
      <c r="B1128">
        <v>321</v>
      </c>
      <c r="C1128" s="1">
        <v>42540</v>
      </c>
    </row>
    <row r="1129" spans="1:3" x14ac:dyDescent="0.3">
      <c r="A1129">
        <v>1128</v>
      </c>
      <c r="B1129">
        <v>1073</v>
      </c>
      <c r="C1129" s="1">
        <v>42662</v>
      </c>
    </row>
    <row r="1130" spans="1:3" x14ac:dyDescent="0.3">
      <c r="A1130">
        <v>1129</v>
      </c>
      <c r="B1130">
        <v>976</v>
      </c>
      <c r="C1130" s="1">
        <v>42454</v>
      </c>
    </row>
    <row r="1131" spans="1:3" x14ac:dyDescent="0.3">
      <c r="A1131">
        <v>1130</v>
      </c>
      <c r="B1131">
        <v>1074</v>
      </c>
      <c r="C1131" s="1">
        <v>42643</v>
      </c>
    </row>
    <row r="1132" spans="1:3" x14ac:dyDescent="0.3">
      <c r="A1132">
        <v>1131</v>
      </c>
      <c r="B1132">
        <v>728</v>
      </c>
      <c r="C1132" s="1">
        <v>42628</v>
      </c>
    </row>
    <row r="1133" spans="1:3" x14ac:dyDescent="0.3">
      <c r="A1133">
        <v>1132</v>
      </c>
      <c r="B1133">
        <v>1075</v>
      </c>
      <c r="C1133" s="1">
        <v>42537</v>
      </c>
    </row>
    <row r="1134" spans="1:3" x14ac:dyDescent="0.3">
      <c r="A1134">
        <v>1133</v>
      </c>
      <c r="B1134">
        <v>1076</v>
      </c>
      <c r="C1134" s="1">
        <v>42471</v>
      </c>
    </row>
    <row r="1135" spans="1:3" x14ac:dyDescent="0.3">
      <c r="A1135">
        <v>1134</v>
      </c>
      <c r="B1135">
        <v>588</v>
      </c>
      <c r="C1135" s="1">
        <v>42402</v>
      </c>
    </row>
    <row r="1136" spans="1:3" x14ac:dyDescent="0.3">
      <c r="A1136">
        <v>1135</v>
      </c>
      <c r="B1136">
        <v>1077</v>
      </c>
      <c r="C1136" s="1">
        <v>42586</v>
      </c>
    </row>
    <row r="1137" spans="1:3" x14ac:dyDescent="0.3">
      <c r="A1137">
        <v>1136</v>
      </c>
      <c r="B1137">
        <v>63</v>
      </c>
      <c r="C1137" s="1">
        <v>42607</v>
      </c>
    </row>
    <row r="1138" spans="1:3" x14ac:dyDescent="0.3">
      <c r="A1138">
        <v>1137</v>
      </c>
      <c r="B1138">
        <v>1078</v>
      </c>
      <c r="C1138" s="1">
        <v>42436</v>
      </c>
    </row>
    <row r="1139" spans="1:3" x14ac:dyDescent="0.3">
      <c r="A1139">
        <v>1138</v>
      </c>
      <c r="B1139">
        <v>264</v>
      </c>
      <c r="C1139" s="1">
        <v>42469</v>
      </c>
    </row>
    <row r="1140" spans="1:3" x14ac:dyDescent="0.3">
      <c r="A1140">
        <v>1139</v>
      </c>
      <c r="B1140">
        <v>1079</v>
      </c>
      <c r="C1140" s="1">
        <v>42451</v>
      </c>
    </row>
    <row r="1141" spans="1:3" x14ac:dyDescent="0.3">
      <c r="A1141">
        <v>1140</v>
      </c>
      <c r="B1141">
        <v>582</v>
      </c>
      <c r="C1141" s="1">
        <v>42596</v>
      </c>
    </row>
    <row r="1142" spans="1:3" x14ac:dyDescent="0.3">
      <c r="A1142">
        <v>1141</v>
      </c>
      <c r="B1142">
        <v>1080</v>
      </c>
      <c r="C1142" s="1">
        <v>42569</v>
      </c>
    </row>
    <row r="1143" spans="1:3" x14ac:dyDescent="0.3">
      <c r="A1143">
        <v>1142</v>
      </c>
      <c r="B1143">
        <v>95</v>
      </c>
      <c r="C1143" s="1">
        <v>42672</v>
      </c>
    </row>
    <row r="1144" spans="1:3" x14ac:dyDescent="0.3">
      <c r="A1144">
        <v>1143</v>
      </c>
      <c r="B1144">
        <v>1081</v>
      </c>
      <c r="C1144" s="1">
        <v>42543</v>
      </c>
    </row>
    <row r="1145" spans="1:3" x14ac:dyDescent="0.3">
      <c r="A1145">
        <v>1144</v>
      </c>
      <c r="B1145">
        <v>482</v>
      </c>
      <c r="C1145" s="1">
        <v>42554</v>
      </c>
    </row>
    <row r="1146" spans="1:3" x14ac:dyDescent="0.3">
      <c r="A1146">
        <v>1145</v>
      </c>
      <c r="B1146">
        <v>1082</v>
      </c>
      <c r="C1146" s="1">
        <v>42529</v>
      </c>
    </row>
    <row r="1147" spans="1:3" x14ac:dyDescent="0.3">
      <c r="A1147">
        <v>1146</v>
      </c>
      <c r="B1147">
        <v>609</v>
      </c>
      <c r="C1147" s="1">
        <v>42539</v>
      </c>
    </row>
    <row r="1148" spans="1:3" x14ac:dyDescent="0.3">
      <c r="A1148">
        <v>1147</v>
      </c>
      <c r="B1148">
        <v>1083</v>
      </c>
      <c r="C1148" s="1">
        <v>42653</v>
      </c>
    </row>
    <row r="1149" spans="1:3" x14ac:dyDescent="0.3">
      <c r="A1149">
        <v>1148</v>
      </c>
      <c r="B1149">
        <v>42</v>
      </c>
      <c r="C1149" s="1">
        <v>42634</v>
      </c>
    </row>
    <row r="1150" spans="1:3" x14ac:dyDescent="0.3">
      <c r="A1150">
        <v>1149</v>
      </c>
      <c r="B1150">
        <v>1084</v>
      </c>
      <c r="C1150" s="1">
        <v>42499</v>
      </c>
    </row>
    <row r="1151" spans="1:3" x14ac:dyDescent="0.3">
      <c r="A1151">
        <v>1150</v>
      </c>
      <c r="B1151">
        <v>126</v>
      </c>
      <c r="C1151" s="1">
        <v>42541</v>
      </c>
    </row>
    <row r="1152" spans="1:3" x14ac:dyDescent="0.3">
      <c r="A1152">
        <v>1151</v>
      </c>
      <c r="B1152">
        <v>1085</v>
      </c>
      <c r="C1152" s="1">
        <v>42415</v>
      </c>
    </row>
    <row r="1153" spans="1:3" x14ac:dyDescent="0.3">
      <c r="A1153">
        <v>1152</v>
      </c>
      <c r="B1153">
        <v>1086</v>
      </c>
      <c r="C1153" s="1">
        <v>42555</v>
      </c>
    </row>
    <row r="1154" spans="1:3" x14ac:dyDescent="0.3">
      <c r="A1154">
        <v>1153</v>
      </c>
      <c r="B1154">
        <v>504</v>
      </c>
      <c r="C1154" s="1">
        <v>42699</v>
      </c>
    </row>
    <row r="1155" spans="1:3" x14ac:dyDescent="0.3">
      <c r="A1155">
        <v>1154</v>
      </c>
      <c r="B1155">
        <v>1087</v>
      </c>
      <c r="C1155" s="1">
        <v>42576</v>
      </c>
    </row>
    <row r="1156" spans="1:3" x14ac:dyDescent="0.3">
      <c r="A1156">
        <v>1155</v>
      </c>
      <c r="B1156">
        <v>769</v>
      </c>
      <c r="C1156" s="1">
        <v>42595</v>
      </c>
    </row>
    <row r="1157" spans="1:3" x14ac:dyDescent="0.3">
      <c r="A1157">
        <v>1156</v>
      </c>
      <c r="B1157">
        <v>1088</v>
      </c>
      <c r="C1157" s="1">
        <v>42464</v>
      </c>
    </row>
    <row r="1158" spans="1:3" x14ac:dyDescent="0.3">
      <c r="A1158">
        <v>1157</v>
      </c>
      <c r="B1158">
        <v>580</v>
      </c>
      <c r="C1158" s="1">
        <v>42688</v>
      </c>
    </row>
    <row r="1159" spans="1:3" x14ac:dyDescent="0.3">
      <c r="A1159">
        <v>1158</v>
      </c>
      <c r="B1159">
        <v>1089</v>
      </c>
      <c r="C1159" s="1">
        <v>42575</v>
      </c>
    </row>
    <row r="1160" spans="1:3" x14ac:dyDescent="0.3">
      <c r="A1160">
        <v>1159</v>
      </c>
      <c r="B1160">
        <v>1046</v>
      </c>
      <c r="C1160" s="1">
        <v>42456</v>
      </c>
    </row>
    <row r="1161" spans="1:3" x14ac:dyDescent="0.3">
      <c r="A1161">
        <v>1160</v>
      </c>
      <c r="B1161">
        <v>1090</v>
      </c>
      <c r="C1161" s="1">
        <v>42517</v>
      </c>
    </row>
    <row r="1162" spans="1:3" x14ac:dyDescent="0.3">
      <c r="A1162">
        <v>1161</v>
      </c>
      <c r="B1162">
        <v>1091</v>
      </c>
      <c r="C1162" s="1">
        <v>42408</v>
      </c>
    </row>
    <row r="1163" spans="1:3" x14ac:dyDescent="0.3">
      <c r="A1163">
        <v>1162</v>
      </c>
      <c r="B1163">
        <v>211</v>
      </c>
      <c r="C1163" s="1">
        <v>42479</v>
      </c>
    </row>
    <row r="1164" spans="1:3" x14ac:dyDescent="0.3">
      <c r="A1164">
        <v>1163</v>
      </c>
      <c r="B1164">
        <v>1092</v>
      </c>
      <c r="C1164" s="1">
        <v>42621</v>
      </c>
    </row>
    <row r="1165" spans="1:3" x14ac:dyDescent="0.3">
      <c r="A1165">
        <v>1164</v>
      </c>
      <c r="B1165">
        <v>420</v>
      </c>
      <c r="C1165" s="1">
        <v>42466</v>
      </c>
    </row>
    <row r="1166" spans="1:3" x14ac:dyDescent="0.3">
      <c r="A1166">
        <v>1165</v>
      </c>
      <c r="B1166">
        <v>1093</v>
      </c>
      <c r="C1166" s="1">
        <v>42725</v>
      </c>
    </row>
    <row r="1167" spans="1:3" x14ac:dyDescent="0.3">
      <c r="A1167">
        <v>1166</v>
      </c>
      <c r="B1167">
        <v>621</v>
      </c>
      <c r="C1167" s="1">
        <v>42589</v>
      </c>
    </row>
    <row r="1168" spans="1:3" x14ac:dyDescent="0.3">
      <c r="A1168">
        <v>1167</v>
      </c>
      <c r="B1168">
        <v>1094</v>
      </c>
      <c r="C1168" s="1">
        <v>42657</v>
      </c>
    </row>
    <row r="1169" spans="1:3" x14ac:dyDescent="0.3">
      <c r="A1169">
        <v>1168</v>
      </c>
      <c r="B1169">
        <v>959</v>
      </c>
      <c r="C1169" s="1">
        <v>42639</v>
      </c>
    </row>
    <row r="1170" spans="1:3" x14ac:dyDescent="0.3">
      <c r="A1170">
        <v>1169</v>
      </c>
      <c r="B1170">
        <v>1095</v>
      </c>
      <c r="C1170" s="1">
        <v>42559</v>
      </c>
    </row>
    <row r="1171" spans="1:3" x14ac:dyDescent="0.3">
      <c r="A1171">
        <v>1170</v>
      </c>
      <c r="B1171">
        <v>671</v>
      </c>
      <c r="C1171" s="1">
        <v>42544</v>
      </c>
    </row>
    <row r="1172" spans="1:3" x14ac:dyDescent="0.3">
      <c r="A1172">
        <v>1171</v>
      </c>
      <c r="B1172">
        <v>1096</v>
      </c>
      <c r="C1172" s="1">
        <v>42578</v>
      </c>
    </row>
    <row r="1173" spans="1:3" x14ac:dyDescent="0.3">
      <c r="A1173">
        <v>1172</v>
      </c>
      <c r="B1173">
        <v>587</v>
      </c>
      <c r="C1173" s="1">
        <v>42625</v>
      </c>
    </row>
    <row r="1174" spans="1:3" x14ac:dyDescent="0.3">
      <c r="A1174">
        <v>1173</v>
      </c>
      <c r="B1174">
        <v>1097</v>
      </c>
      <c r="C1174" s="1">
        <v>42480</v>
      </c>
    </row>
    <row r="1175" spans="1:3" x14ac:dyDescent="0.3">
      <c r="A1175">
        <v>1174</v>
      </c>
      <c r="B1175">
        <v>648</v>
      </c>
      <c r="C1175" s="1">
        <v>42547</v>
      </c>
    </row>
    <row r="1176" spans="1:3" x14ac:dyDescent="0.3">
      <c r="A1176">
        <v>1175</v>
      </c>
      <c r="B1176">
        <v>1098</v>
      </c>
      <c r="C1176" s="1">
        <v>42532</v>
      </c>
    </row>
    <row r="1177" spans="1:3" x14ac:dyDescent="0.3">
      <c r="A1177">
        <v>1176</v>
      </c>
      <c r="B1177">
        <v>348</v>
      </c>
      <c r="C1177" s="1">
        <v>42536</v>
      </c>
    </row>
    <row r="1178" spans="1:3" x14ac:dyDescent="0.3">
      <c r="A1178">
        <v>1177</v>
      </c>
      <c r="B1178">
        <v>1099</v>
      </c>
      <c r="C1178" s="1">
        <v>42629</v>
      </c>
    </row>
    <row r="1179" spans="1:3" x14ac:dyDescent="0.3">
      <c r="A1179">
        <v>1178</v>
      </c>
      <c r="B1179">
        <v>514</v>
      </c>
      <c r="C1179" s="1">
        <v>42366</v>
      </c>
    </row>
    <row r="1180" spans="1:3" x14ac:dyDescent="0.3">
      <c r="A1180">
        <v>1179</v>
      </c>
      <c r="B1180">
        <v>1100</v>
      </c>
      <c r="C1180" s="1">
        <v>42640</v>
      </c>
    </row>
    <row r="1181" spans="1:3" x14ac:dyDescent="0.3">
      <c r="A1181">
        <v>1180</v>
      </c>
      <c r="B1181">
        <v>82</v>
      </c>
      <c r="C1181" s="1">
        <v>42489</v>
      </c>
    </row>
    <row r="1182" spans="1:3" x14ac:dyDescent="0.3">
      <c r="A1182">
        <v>1181</v>
      </c>
      <c r="B1182">
        <v>1101</v>
      </c>
      <c r="C1182" s="1">
        <v>42592</v>
      </c>
    </row>
    <row r="1183" spans="1:3" x14ac:dyDescent="0.3">
      <c r="A1183">
        <v>1182</v>
      </c>
      <c r="B1183">
        <v>666</v>
      </c>
      <c r="C1183" s="1">
        <v>42494</v>
      </c>
    </row>
    <row r="1184" spans="1:3" x14ac:dyDescent="0.3">
      <c r="A1184">
        <v>1183</v>
      </c>
      <c r="B1184">
        <v>1102</v>
      </c>
      <c r="C1184" s="1">
        <v>42567</v>
      </c>
    </row>
    <row r="1185" spans="1:3" x14ac:dyDescent="0.3">
      <c r="A1185">
        <v>1184</v>
      </c>
      <c r="B1185">
        <v>1103</v>
      </c>
      <c r="C1185" s="1">
        <v>42458</v>
      </c>
    </row>
    <row r="1186" spans="1:3" x14ac:dyDescent="0.3">
      <c r="A1186">
        <v>1185</v>
      </c>
      <c r="B1186">
        <v>214</v>
      </c>
      <c r="C1186" s="1">
        <v>42654</v>
      </c>
    </row>
    <row r="1187" spans="1:3" x14ac:dyDescent="0.3">
      <c r="A1187">
        <v>1186</v>
      </c>
      <c r="B1187">
        <v>1104</v>
      </c>
      <c r="C1187" s="1">
        <v>42431</v>
      </c>
    </row>
    <row r="1188" spans="1:3" x14ac:dyDescent="0.3">
      <c r="A1188">
        <v>1187</v>
      </c>
      <c r="B1188">
        <v>1028</v>
      </c>
      <c r="C1188" s="1">
        <v>42481</v>
      </c>
    </row>
    <row r="1189" spans="1:3" x14ac:dyDescent="0.3">
      <c r="A1189">
        <v>1188</v>
      </c>
      <c r="B1189">
        <v>1105</v>
      </c>
      <c r="C1189" s="1">
        <v>42671</v>
      </c>
    </row>
    <row r="1190" spans="1:3" x14ac:dyDescent="0.3">
      <c r="A1190">
        <v>1189</v>
      </c>
      <c r="B1190">
        <v>309</v>
      </c>
      <c r="C1190" s="1">
        <v>43004</v>
      </c>
    </row>
    <row r="1191" spans="1:3" x14ac:dyDescent="0.3">
      <c r="A1191">
        <v>1190</v>
      </c>
      <c r="B1191">
        <v>1106</v>
      </c>
      <c r="C1191" s="1">
        <v>43001</v>
      </c>
    </row>
    <row r="1192" spans="1:3" x14ac:dyDescent="0.3">
      <c r="A1192">
        <v>1191</v>
      </c>
      <c r="B1192">
        <v>625</v>
      </c>
      <c r="C1192" s="1">
        <v>42954</v>
      </c>
    </row>
    <row r="1193" spans="1:3" x14ac:dyDescent="0.3">
      <c r="A1193">
        <v>1192</v>
      </c>
      <c r="B1193">
        <v>1107</v>
      </c>
      <c r="C1193" s="1">
        <v>43003</v>
      </c>
    </row>
    <row r="1194" spans="1:3" x14ac:dyDescent="0.3">
      <c r="A1194">
        <v>1193</v>
      </c>
      <c r="B1194">
        <v>1071</v>
      </c>
      <c r="C1194" s="1">
        <v>42980</v>
      </c>
    </row>
    <row r="1195" spans="1:3" x14ac:dyDescent="0.3">
      <c r="A1195">
        <v>1194</v>
      </c>
      <c r="B1195">
        <v>1108</v>
      </c>
      <c r="C1195" s="1">
        <v>42807</v>
      </c>
    </row>
    <row r="1196" spans="1:3" x14ac:dyDescent="0.3">
      <c r="A1196">
        <v>1195</v>
      </c>
      <c r="B1196">
        <v>126</v>
      </c>
      <c r="C1196" s="1">
        <v>42847</v>
      </c>
    </row>
    <row r="1197" spans="1:3" x14ac:dyDescent="0.3">
      <c r="A1197">
        <v>1196</v>
      </c>
      <c r="B1197">
        <v>1109</v>
      </c>
      <c r="C1197" s="1">
        <v>42781</v>
      </c>
    </row>
    <row r="1198" spans="1:3" x14ac:dyDescent="0.3">
      <c r="A1198">
        <v>1197</v>
      </c>
      <c r="B1198">
        <v>835</v>
      </c>
      <c r="C1198" s="1">
        <v>42953</v>
      </c>
    </row>
    <row r="1199" spans="1:3" x14ac:dyDescent="0.3">
      <c r="A1199">
        <v>1198</v>
      </c>
      <c r="B1199">
        <v>1110</v>
      </c>
      <c r="C1199" s="1">
        <v>43012</v>
      </c>
    </row>
    <row r="1200" spans="1:3" x14ac:dyDescent="0.3">
      <c r="A1200">
        <v>1199</v>
      </c>
      <c r="B1200">
        <v>839</v>
      </c>
      <c r="C1200" s="1">
        <v>42994</v>
      </c>
    </row>
    <row r="1201" spans="1:3" x14ac:dyDescent="0.3">
      <c r="A1201">
        <v>1200</v>
      </c>
      <c r="B1201">
        <v>1111</v>
      </c>
      <c r="C1201" s="1">
        <v>42844</v>
      </c>
    </row>
    <row r="1202" spans="1:3" x14ac:dyDescent="0.3">
      <c r="A1202">
        <v>1201</v>
      </c>
      <c r="B1202">
        <v>53</v>
      </c>
      <c r="C1202" s="1">
        <v>42937</v>
      </c>
    </row>
    <row r="1203" spans="1:3" x14ac:dyDescent="0.3">
      <c r="A1203">
        <v>1202</v>
      </c>
      <c r="B1203">
        <v>1112</v>
      </c>
      <c r="C1203" s="1">
        <v>42829</v>
      </c>
    </row>
    <row r="1204" spans="1:3" x14ac:dyDescent="0.3">
      <c r="A1204">
        <v>1203</v>
      </c>
      <c r="B1204">
        <v>147</v>
      </c>
      <c r="C1204" s="1">
        <v>42750</v>
      </c>
    </row>
    <row r="1205" spans="1:3" x14ac:dyDescent="0.3">
      <c r="A1205">
        <v>1204</v>
      </c>
      <c r="B1205">
        <v>1113</v>
      </c>
      <c r="C1205" s="1">
        <v>42829</v>
      </c>
    </row>
    <row r="1206" spans="1:3" x14ac:dyDescent="0.3">
      <c r="A1206">
        <v>1205</v>
      </c>
      <c r="B1206">
        <v>1040</v>
      </c>
      <c r="C1206" s="1">
        <v>43057</v>
      </c>
    </row>
    <row r="1207" spans="1:3" x14ac:dyDescent="0.3">
      <c r="A1207">
        <v>1206</v>
      </c>
      <c r="B1207">
        <v>1114</v>
      </c>
      <c r="C1207" s="1">
        <v>42912</v>
      </c>
    </row>
    <row r="1208" spans="1:3" x14ac:dyDescent="0.3">
      <c r="A1208">
        <v>1207</v>
      </c>
      <c r="B1208">
        <v>117</v>
      </c>
      <c r="C1208" s="1">
        <v>42890</v>
      </c>
    </row>
    <row r="1209" spans="1:3" x14ac:dyDescent="0.3">
      <c r="A1209">
        <v>1208</v>
      </c>
      <c r="B1209">
        <v>1115</v>
      </c>
      <c r="C1209" s="1">
        <v>43040</v>
      </c>
    </row>
    <row r="1210" spans="1:3" x14ac:dyDescent="0.3">
      <c r="A1210">
        <v>1209</v>
      </c>
      <c r="B1210">
        <v>1</v>
      </c>
      <c r="C1210" s="1">
        <v>42884</v>
      </c>
    </row>
    <row r="1211" spans="1:3" x14ac:dyDescent="0.3">
      <c r="A1211">
        <v>1210</v>
      </c>
      <c r="B1211">
        <v>1116</v>
      </c>
      <c r="C1211" s="1">
        <v>42924</v>
      </c>
    </row>
    <row r="1212" spans="1:3" x14ac:dyDescent="0.3">
      <c r="A1212">
        <v>1211</v>
      </c>
      <c r="B1212">
        <v>1052</v>
      </c>
      <c r="C1212" s="1">
        <v>42845</v>
      </c>
    </row>
    <row r="1213" spans="1:3" x14ac:dyDescent="0.3">
      <c r="A1213">
        <v>1212</v>
      </c>
      <c r="B1213">
        <v>1117</v>
      </c>
      <c r="C1213" s="1">
        <v>42849</v>
      </c>
    </row>
    <row r="1214" spans="1:3" x14ac:dyDescent="0.3">
      <c r="A1214">
        <v>1213</v>
      </c>
      <c r="B1214">
        <v>253</v>
      </c>
      <c r="C1214" s="1">
        <v>42953</v>
      </c>
    </row>
    <row r="1215" spans="1:3" x14ac:dyDescent="0.3">
      <c r="A1215">
        <v>1214</v>
      </c>
      <c r="B1215">
        <v>1118</v>
      </c>
      <c r="C1215" s="1">
        <v>43034</v>
      </c>
    </row>
    <row r="1216" spans="1:3" x14ac:dyDescent="0.3">
      <c r="A1216">
        <v>1215</v>
      </c>
      <c r="B1216">
        <v>837</v>
      </c>
      <c r="C1216" s="1">
        <v>43048</v>
      </c>
    </row>
    <row r="1217" spans="1:3" x14ac:dyDescent="0.3">
      <c r="A1217">
        <v>1216</v>
      </c>
      <c r="B1217">
        <v>1119</v>
      </c>
      <c r="C1217" s="1">
        <v>42925</v>
      </c>
    </row>
    <row r="1218" spans="1:3" x14ac:dyDescent="0.3">
      <c r="A1218">
        <v>1217</v>
      </c>
      <c r="B1218">
        <v>155</v>
      </c>
      <c r="C1218" s="1">
        <v>42994</v>
      </c>
    </row>
    <row r="1219" spans="1:3" x14ac:dyDescent="0.3">
      <c r="A1219">
        <v>1218</v>
      </c>
      <c r="B1219">
        <v>1120</v>
      </c>
      <c r="C1219" s="1">
        <v>42875</v>
      </c>
    </row>
    <row r="1220" spans="1:3" x14ac:dyDescent="0.3">
      <c r="A1220">
        <v>1219</v>
      </c>
      <c r="B1220">
        <v>266</v>
      </c>
      <c r="C1220" s="1">
        <v>42821</v>
      </c>
    </row>
    <row r="1221" spans="1:3" x14ac:dyDescent="0.3">
      <c r="A1221">
        <v>1220</v>
      </c>
      <c r="B1221">
        <v>1121</v>
      </c>
      <c r="C1221" s="1">
        <v>42896</v>
      </c>
    </row>
    <row r="1222" spans="1:3" x14ac:dyDescent="0.3">
      <c r="A1222">
        <v>1221</v>
      </c>
      <c r="B1222">
        <v>794</v>
      </c>
      <c r="C1222" s="1">
        <v>42981</v>
      </c>
    </row>
    <row r="1223" spans="1:3" x14ac:dyDescent="0.3">
      <c r="A1223">
        <v>1222</v>
      </c>
      <c r="B1223">
        <v>1122</v>
      </c>
      <c r="C1223" s="1">
        <v>42759</v>
      </c>
    </row>
    <row r="1224" spans="1:3" x14ac:dyDescent="0.3">
      <c r="A1224">
        <v>1223</v>
      </c>
      <c r="B1224">
        <v>234</v>
      </c>
      <c r="C1224" s="1">
        <v>42993</v>
      </c>
    </row>
    <row r="1225" spans="1:3" x14ac:dyDescent="0.3">
      <c r="A1225">
        <v>1224</v>
      </c>
      <c r="B1225">
        <v>1123</v>
      </c>
      <c r="C1225" s="1">
        <v>42876</v>
      </c>
    </row>
    <row r="1226" spans="1:3" x14ac:dyDescent="0.3">
      <c r="A1226">
        <v>1225</v>
      </c>
      <c r="B1226">
        <v>781</v>
      </c>
      <c r="C1226" s="1">
        <v>43047</v>
      </c>
    </row>
    <row r="1227" spans="1:3" x14ac:dyDescent="0.3">
      <c r="A1227">
        <v>1226</v>
      </c>
      <c r="B1227">
        <v>1124</v>
      </c>
      <c r="C1227" s="1">
        <v>43000</v>
      </c>
    </row>
    <row r="1228" spans="1:3" x14ac:dyDescent="0.3">
      <c r="A1228">
        <v>1227</v>
      </c>
      <c r="B1228">
        <v>338</v>
      </c>
      <c r="C1228" s="1">
        <v>42891</v>
      </c>
    </row>
    <row r="1229" spans="1:3" x14ac:dyDescent="0.3">
      <c r="A1229">
        <v>1228</v>
      </c>
      <c r="B1229">
        <v>1125</v>
      </c>
      <c r="C1229" s="1">
        <v>42997</v>
      </c>
    </row>
    <row r="1230" spans="1:3" x14ac:dyDescent="0.3">
      <c r="A1230">
        <v>1229</v>
      </c>
      <c r="B1230">
        <v>486</v>
      </c>
      <c r="C1230" s="1">
        <v>42865</v>
      </c>
    </row>
    <row r="1231" spans="1:3" x14ac:dyDescent="0.3">
      <c r="A1231">
        <v>1230</v>
      </c>
      <c r="B1231">
        <v>1126</v>
      </c>
      <c r="C1231" s="1">
        <v>42920</v>
      </c>
    </row>
    <row r="1232" spans="1:3" x14ac:dyDescent="0.3">
      <c r="A1232">
        <v>1231</v>
      </c>
      <c r="B1232">
        <v>985</v>
      </c>
      <c r="C1232" s="1">
        <v>42988</v>
      </c>
    </row>
    <row r="1233" spans="1:3" x14ac:dyDescent="0.3">
      <c r="A1233">
        <v>1232</v>
      </c>
      <c r="B1233">
        <v>1127</v>
      </c>
      <c r="C1233" s="1">
        <v>42779</v>
      </c>
    </row>
    <row r="1234" spans="1:3" x14ac:dyDescent="0.3">
      <c r="A1234">
        <v>1233</v>
      </c>
      <c r="B1234">
        <v>273</v>
      </c>
      <c r="C1234" s="1">
        <v>42959</v>
      </c>
    </row>
    <row r="1235" spans="1:3" x14ac:dyDescent="0.3">
      <c r="A1235">
        <v>1234</v>
      </c>
      <c r="B1235">
        <v>1128</v>
      </c>
      <c r="C1235" s="1">
        <v>42817</v>
      </c>
    </row>
    <row r="1236" spans="1:3" x14ac:dyDescent="0.3">
      <c r="A1236">
        <v>1235</v>
      </c>
      <c r="B1236">
        <v>138</v>
      </c>
      <c r="C1236" s="1">
        <v>42901</v>
      </c>
    </row>
    <row r="1237" spans="1:3" x14ac:dyDescent="0.3">
      <c r="A1237">
        <v>1236</v>
      </c>
      <c r="B1237">
        <v>1129</v>
      </c>
      <c r="C1237" s="1">
        <v>42923</v>
      </c>
    </row>
    <row r="1238" spans="1:3" x14ac:dyDescent="0.3">
      <c r="A1238">
        <v>1237</v>
      </c>
      <c r="B1238">
        <v>1099</v>
      </c>
      <c r="C1238" s="1">
        <v>42961</v>
      </c>
    </row>
    <row r="1239" spans="1:3" x14ac:dyDescent="0.3">
      <c r="A1239">
        <v>1238</v>
      </c>
      <c r="B1239">
        <v>1130</v>
      </c>
      <c r="C1239" s="1">
        <v>43050</v>
      </c>
    </row>
    <row r="1240" spans="1:3" x14ac:dyDescent="0.3">
      <c r="A1240">
        <v>1239</v>
      </c>
      <c r="B1240">
        <v>834</v>
      </c>
      <c r="C1240" s="1">
        <v>43004</v>
      </c>
    </row>
    <row r="1241" spans="1:3" x14ac:dyDescent="0.3">
      <c r="A1241">
        <v>1240</v>
      </c>
      <c r="B1241">
        <v>1131</v>
      </c>
      <c r="C1241" s="1">
        <v>42862</v>
      </c>
    </row>
    <row r="1242" spans="1:3" x14ac:dyDescent="0.3">
      <c r="A1242">
        <v>1241</v>
      </c>
      <c r="B1242">
        <v>414</v>
      </c>
      <c r="C1242" s="1">
        <v>42731</v>
      </c>
    </row>
    <row r="1243" spans="1:3" x14ac:dyDescent="0.3">
      <c r="A1243">
        <v>1242</v>
      </c>
      <c r="B1243">
        <v>1132</v>
      </c>
      <c r="C1243" s="1">
        <v>42691</v>
      </c>
    </row>
    <row r="1244" spans="1:3" x14ac:dyDescent="0.3">
      <c r="A1244">
        <v>1243</v>
      </c>
      <c r="B1244">
        <v>855</v>
      </c>
      <c r="C1244" s="1">
        <v>42926</v>
      </c>
    </row>
    <row r="1245" spans="1:3" x14ac:dyDescent="0.3">
      <c r="A1245">
        <v>1244</v>
      </c>
      <c r="B1245">
        <v>1133</v>
      </c>
      <c r="C1245" s="1">
        <v>43054</v>
      </c>
    </row>
    <row r="1246" spans="1:3" x14ac:dyDescent="0.3">
      <c r="A1246">
        <v>1245</v>
      </c>
      <c r="B1246">
        <v>250</v>
      </c>
      <c r="C1246" s="1">
        <v>42915</v>
      </c>
    </row>
    <row r="1247" spans="1:3" x14ac:dyDescent="0.3">
      <c r="A1247">
        <v>1246</v>
      </c>
      <c r="B1247">
        <v>1134</v>
      </c>
      <c r="C1247" s="1">
        <v>42863</v>
      </c>
    </row>
    <row r="1248" spans="1:3" x14ac:dyDescent="0.3">
      <c r="A1248">
        <v>1247</v>
      </c>
      <c r="B1248">
        <v>430</v>
      </c>
      <c r="C1248" s="1">
        <v>42823</v>
      </c>
    </row>
    <row r="1249" spans="1:3" x14ac:dyDescent="0.3">
      <c r="A1249">
        <v>1248</v>
      </c>
      <c r="B1249">
        <v>1135</v>
      </c>
      <c r="C1249" s="1">
        <v>42948</v>
      </c>
    </row>
    <row r="1250" spans="1:3" x14ac:dyDescent="0.3">
      <c r="A1250">
        <v>1249</v>
      </c>
      <c r="B1250">
        <v>665</v>
      </c>
      <c r="C1250" s="1">
        <v>42767</v>
      </c>
    </row>
    <row r="1251" spans="1:3" x14ac:dyDescent="0.3">
      <c r="A1251">
        <v>1250</v>
      </c>
      <c r="B1251">
        <v>1136</v>
      </c>
      <c r="C1251" s="1">
        <v>43063</v>
      </c>
    </row>
    <row r="1252" spans="1:3" x14ac:dyDescent="0.3">
      <c r="A1252">
        <v>1251</v>
      </c>
      <c r="B1252">
        <v>1053</v>
      </c>
      <c r="C1252" s="1">
        <v>43108</v>
      </c>
    </row>
    <row r="1253" spans="1:3" x14ac:dyDescent="0.3">
      <c r="A1253">
        <v>1252</v>
      </c>
      <c r="B1253">
        <v>1137</v>
      </c>
      <c r="C1253" s="1">
        <v>42852</v>
      </c>
    </row>
    <row r="1254" spans="1:3" x14ac:dyDescent="0.3">
      <c r="A1254">
        <v>1253</v>
      </c>
      <c r="B1254">
        <v>489</v>
      </c>
      <c r="C1254" s="1">
        <v>42812</v>
      </c>
    </row>
    <row r="1255" spans="1:3" x14ac:dyDescent="0.3">
      <c r="A1255">
        <v>1254</v>
      </c>
      <c r="B1255">
        <v>1138</v>
      </c>
      <c r="C1255" s="1">
        <v>42974</v>
      </c>
    </row>
    <row r="1256" spans="1:3" x14ac:dyDescent="0.3">
      <c r="A1256">
        <v>1255</v>
      </c>
      <c r="B1256">
        <v>226</v>
      </c>
      <c r="C1256" s="1">
        <v>42908</v>
      </c>
    </row>
    <row r="1257" spans="1:3" x14ac:dyDescent="0.3">
      <c r="A1257">
        <v>1256</v>
      </c>
      <c r="B1257">
        <v>1139</v>
      </c>
      <c r="C1257" s="1">
        <v>42953</v>
      </c>
    </row>
    <row r="1258" spans="1:3" x14ac:dyDescent="0.3">
      <c r="A1258">
        <v>1257</v>
      </c>
      <c r="B1258">
        <v>603</v>
      </c>
      <c r="C1258" s="1">
        <v>42935</v>
      </c>
    </row>
    <row r="1259" spans="1:3" x14ac:dyDescent="0.3">
      <c r="A1259">
        <v>1258</v>
      </c>
      <c r="B1259">
        <v>1140</v>
      </c>
      <c r="C1259" s="1">
        <v>42940</v>
      </c>
    </row>
    <row r="1260" spans="1:3" x14ac:dyDescent="0.3">
      <c r="A1260">
        <v>1259</v>
      </c>
      <c r="B1260">
        <v>1019</v>
      </c>
      <c r="C1260" s="1">
        <v>42895</v>
      </c>
    </row>
    <row r="1261" spans="1:3" x14ac:dyDescent="0.3">
      <c r="A1261">
        <v>1260</v>
      </c>
      <c r="B1261">
        <v>1141</v>
      </c>
      <c r="C1261" s="1">
        <v>42864</v>
      </c>
    </row>
    <row r="1262" spans="1:3" x14ac:dyDescent="0.3">
      <c r="A1262">
        <v>1261</v>
      </c>
      <c r="B1262">
        <v>592</v>
      </c>
      <c r="C1262" s="1">
        <v>42712</v>
      </c>
    </row>
    <row r="1263" spans="1:3" x14ac:dyDescent="0.3">
      <c r="A1263">
        <v>1262</v>
      </c>
      <c r="B1263">
        <v>1142</v>
      </c>
      <c r="C1263" s="1">
        <v>42949</v>
      </c>
    </row>
    <row r="1264" spans="1:3" x14ac:dyDescent="0.3">
      <c r="A1264">
        <v>1263</v>
      </c>
      <c r="B1264">
        <v>1028</v>
      </c>
      <c r="C1264" s="1">
        <v>42940</v>
      </c>
    </row>
    <row r="1265" spans="1:3" x14ac:dyDescent="0.3">
      <c r="A1265">
        <v>1264</v>
      </c>
      <c r="B1265">
        <v>1143</v>
      </c>
      <c r="C1265" s="1">
        <v>42937</v>
      </c>
    </row>
    <row r="1266" spans="1:3" x14ac:dyDescent="0.3">
      <c r="A1266">
        <v>1265</v>
      </c>
      <c r="B1266">
        <v>401</v>
      </c>
      <c r="C1266" s="1">
        <v>43009</v>
      </c>
    </row>
    <row r="1267" spans="1:3" x14ac:dyDescent="0.3">
      <c r="A1267">
        <v>1266</v>
      </c>
      <c r="B1267">
        <v>1144</v>
      </c>
      <c r="C1267" s="1">
        <v>42885</v>
      </c>
    </row>
    <row r="1268" spans="1:3" x14ac:dyDescent="0.3">
      <c r="A1268">
        <v>1267</v>
      </c>
      <c r="B1268">
        <v>637</v>
      </c>
      <c r="C1268" s="1">
        <v>42931</v>
      </c>
    </row>
    <row r="1269" spans="1:3" x14ac:dyDescent="0.3">
      <c r="A1269">
        <v>1268</v>
      </c>
      <c r="B1269">
        <v>1145</v>
      </c>
      <c r="C1269" s="1">
        <v>42935</v>
      </c>
    </row>
    <row r="1270" spans="1:3" x14ac:dyDescent="0.3">
      <c r="A1270">
        <v>1269</v>
      </c>
      <c r="B1270">
        <v>697</v>
      </c>
      <c r="C1270" s="1">
        <v>43087</v>
      </c>
    </row>
    <row r="1271" spans="1:3" x14ac:dyDescent="0.3">
      <c r="A1271">
        <v>1270</v>
      </c>
      <c r="B1271">
        <v>1146</v>
      </c>
      <c r="C1271" s="1">
        <v>42961</v>
      </c>
    </row>
    <row r="1272" spans="1:3" x14ac:dyDescent="0.3">
      <c r="A1272">
        <v>1271</v>
      </c>
      <c r="B1272">
        <v>266</v>
      </c>
      <c r="C1272" s="1">
        <v>42860</v>
      </c>
    </row>
    <row r="1273" spans="1:3" x14ac:dyDescent="0.3">
      <c r="A1273">
        <v>1272</v>
      </c>
      <c r="B1273">
        <v>1147</v>
      </c>
      <c r="C1273" s="1">
        <v>42939</v>
      </c>
    </row>
    <row r="1274" spans="1:3" x14ac:dyDescent="0.3">
      <c r="A1274">
        <v>1273</v>
      </c>
      <c r="B1274">
        <v>465</v>
      </c>
      <c r="C1274" s="1">
        <v>42907</v>
      </c>
    </row>
    <row r="1275" spans="1:3" x14ac:dyDescent="0.3">
      <c r="A1275">
        <v>1274</v>
      </c>
      <c r="B1275">
        <v>1148</v>
      </c>
      <c r="C1275" s="1">
        <v>42838</v>
      </c>
    </row>
    <row r="1276" spans="1:3" x14ac:dyDescent="0.3">
      <c r="A1276">
        <v>1275</v>
      </c>
      <c r="B1276">
        <v>937</v>
      </c>
      <c r="C1276" s="1">
        <v>42836</v>
      </c>
    </row>
    <row r="1277" spans="1:3" x14ac:dyDescent="0.3">
      <c r="A1277">
        <v>1276</v>
      </c>
      <c r="B1277">
        <v>1149</v>
      </c>
      <c r="C1277" s="1">
        <v>42946</v>
      </c>
    </row>
    <row r="1278" spans="1:3" x14ac:dyDescent="0.3">
      <c r="A1278">
        <v>1277</v>
      </c>
      <c r="B1278">
        <v>955</v>
      </c>
      <c r="C1278" s="1">
        <v>42993</v>
      </c>
    </row>
    <row r="1279" spans="1:3" x14ac:dyDescent="0.3">
      <c r="A1279">
        <v>1278</v>
      </c>
      <c r="B1279">
        <v>1150</v>
      </c>
      <c r="C1279" s="1">
        <v>42909</v>
      </c>
    </row>
    <row r="1280" spans="1:3" x14ac:dyDescent="0.3">
      <c r="A1280">
        <v>1279</v>
      </c>
      <c r="B1280">
        <v>1151</v>
      </c>
      <c r="C1280" s="1">
        <v>42971</v>
      </c>
    </row>
    <row r="1281" spans="1:3" x14ac:dyDescent="0.3">
      <c r="A1281">
        <v>1280</v>
      </c>
      <c r="B1281">
        <v>358</v>
      </c>
      <c r="C1281" s="1">
        <v>42829</v>
      </c>
    </row>
    <row r="1282" spans="1:3" x14ac:dyDescent="0.3">
      <c r="A1282">
        <v>1281</v>
      </c>
      <c r="B1282">
        <v>1152</v>
      </c>
      <c r="C1282" s="1">
        <v>42984</v>
      </c>
    </row>
    <row r="1283" spans="1:3" x14ac:dyDescent="0.3">
      <c r="A1283">
        <v>1282</v>
      </c>
      <c r="B1283">
        <v>165</v>
      </c>
      <c r="C1283" s="1">
        <v>42834</v>
      </c>
    </row>
    <row r="1284" spans="1:3" x14ac:dyDescent="0.3">
      <c r="A1284">
        <v>1283</v>
      </c>
      <c r="B1284">
        <v>1153</v>
      </c>
      <c r="C1284" s="1">
        <v>42920</v>
      </c>
    </row>
    <row r="1285" spans="1:3" x14ac:dyDescent="0.3">
      <c r="A1285">
        <v>1284</v>
      </c>
      <c r="B1285">
        <v>837</v>
      </c>
      <c r="C1285" s="1">
        <v>42884</v>
      </c>
    </row>
    <row r="1286" spans="1:3" x14ac:dyDescent="0.3">
      <c r="A1286">
        <v>1285</v>
      </c>
      <c r="B1286">
        <v>1154</v>
      </c>
      <c r="C1286" s="1">
        <v>42780</v>
      </c>
    </row>
    <row r="1287" spans="1:3" x14ac:dyDescent="0.3">
      <c r="A1287">
        <v>1286</v>
      </c>
      <c r="B1287">
        <v>1155</v>
      </c>
      <c r="C1287" s="1">
        <v>43024</v>
      </c>
    </row>
    <row r="1288" spans="1:3" x14ac:dyDescent="0.3">
      <c r="A1288">
        <v>1287</v>
      </c>
      <c r="B1288">
        <v>1156</v>
      </c>
      <c r="C1288" s="1">
        <v>42896</v>
      </c>
    </row>
    <row r="1289" spans="1:3" x14ac:dyDescent="0.3">
      <c r="A1289">
        <v>1288</v>
      </c>
      <c r="B1289">
        <v>944</v>
      </c>
      <c r="C1289" s="1">
        <v>42952</v>
      </c>
    </row>
    <row r="1290" spans="1:3" x14ac:dyDescent="0.3">
      <c r="A1290">
        <v>1289</v>
      </c>
      <c r="B1290">
        <v>1157</v>
      </c>
      <c r="C1290" s="1">
        <v>42947</v>
      </c>
    </row>
    <row r="1291" spans="1:3" x14ac:dyDescent="0.3">
      <c r="A1291">
        <v>1290</v>
      </c>
      <c r="B1291">
        <v>1014</v>
      </c>
      <c r="C1291" s="1">
        <v>42821</v>
      </c>
    </row>
    <row r="1292" spans="1:3" x14ac:dyDescent="0.3">
      <c r="A1292">
        <v>1291</v>
      </c>
      <c r="B1292">
        <v>1158</v>
      </c>
      <c r="C1292" s="1">
        <v>42973</v>
      </c>
    </row>
    <row r="1293" spans="1:3" x14ac:dyDescent="0.3">
      <c r="A1293">
        <v>1292</v>
      </c>
      <c r="B1293">
        <v>178</v>
      </c>
      <c r="C1293" s="1">
        <v>42922</v>
      </c>
    </row>
    <row r="1294" spans="1:3" x14ac:dyDescent="0.3">
      <c r="A1294">
        <v>1293</v>
      </c>
      <c r="B1294">
        <v>1159</v>
      </c>
      <c r="C1294" s="1">
        <v>42912</v>
      </c>
    </row>
    <row r="1295" spans="1:3" x14ac:dyDescent="0.3">
      <c r="A1295">
        <v>1294</v>
      </c>
      <c r="B1295">
        <v>781</v>
      </c>
      <c r="C1295" s="1">
        <v>42896</v>
      </c>
    </row>
    <row r="1296" spans="1:3" x14ac:dyDescent="0.3">
      <c r="A1296">
        <v>1295</v>
      </c>
      <c r="B1296">
        <v>1160</v>
      </c>
      <c r="C1296" s="1">
        <v>42946</v>
      </c>
    </row>
    <row r="1297" spans="1:3" x14ac:dyDescent="0.3">
      <c r="A1297">
        <v>1296</v>
      </c>
      <c r="B1297">
        <v>243</v>
      </c>
      <c r="C1297" s="1">
        <v>43033</v>
      </c>
    </row>
    <row r="1298" spans="1:3" x14ac:dyDescent="0.3">
      <c r="A1298">
        <v>1297</v>
      </c>
      <c r="B1298">
        <v>1161</v>
      </c>
      <c r="C1298" s="1">
        <v>42974</v>
      </c>
    </row>
    <row r="1299" spans="1:3" x14ac:dyDescent="0.3">
      <c r="A1299">
        <v>1298</v>
      </c>
      <c r="B1299">
        <v>950</v>
      </c>
      <c r="C1299" s="1">
        <v>43425</v>
      </c>
    </row>
    <row r="1300" spans="1:3" x14ac:dyDescent="0.3">
      <c r="A1300">
        <v>1299</v>
      </c>
      <c r="B1300">
        <v>1162</v>
      </c>
      <c r="C1300" s="1">
        <v>43254</v>
      </c>
    </row>
    <row r="1301" spans="1:3" x14ac:dyDescent="0.3">
      <c r="A1301">
        <v>1300</v>
      </c>
      <c r="B1301">
        <v>867</v>
      </c>
      <c r="C1301" s="1">
        <v>43250</v>
      </c>
    </row>
    <row r="1302" spans="1:3" x14ac:dyDescent="0.3">
      <c r="A1302">
        <v>1301</v>
      </c>
      <c r="B1302">
        <v>1163</v>
      </c>
      <c r="C1302" s="1">
        <v>43233</v>
      </c>
    </row>
    <row r="1303" spans="1:3" x14ac:dyDescent="0.3">
      <c r="A1303">
        <v>1302</v>
      </c>
      <c r="B1303">
        <v>76</v>
      </c>
      <c r="C1303" s="1">
        <v>43360</v>
      </c>
    </row>
    <row r="1304" spans="1:3" x14ac:dyDescent="0.3">
      <c r="A1304">
        <v>1303</v>
      </c>
      <c r="B1304">
        <v>1164</v>
      </c>
      <c r="C1304" s="1">
        <v>43326</v>
      </c>
    </row>
    <row r="1305" spans="1:3" x14ac:dyDescent="0.3">
      <c r="A1305">
        <v>1304</v>
      </c>
      <c r="B1305">
        <v>350</v>
      </c>
      <c r="C1305" s="1">
        <v>43472</v>
      </c>
    </row>
    <row r="1306" spans="1:3" x14ac:dyDescent="0.3">
      <c r="A1306">
        <v>1305</v>
      </c>
      <c r="B1306">
        <v>1165</v>
      </c>
      <c r="C1306" s="1">
        <v>43516</v>
      </c>
    </row>
    <row r="1307" spans="1:3" x14ac:dyDescent="0.3">
      <c r="A1307">
        <v>1306</v>
      </c>
      <c r="B1307">
        <v>1084</v>
      </c>
      <c r="C1307" s="1">
        <v>43379</v>
      </c>
    </row>
    <row r="1308" spans="1:3" x14ac:dyDescent="0.3">
      <c r="A1308">
        <v>1307</v>
      </c>
      <c r="B1308">
        <v>1166</v>
      </c>
      <c r="C1308" s="1">
        <v>43260</v>
      </c>
    </row>
    <row r="1309" spans="1:3" x14ac:dyDescent="0.3">
      <c r="A1309">
        <v>1308</v>
      </c>
      <c r="B1309">
        <v>687</v>
      </c>
      <c r="C1309" s="1">
        <v>43302</v>
      </c>
    </row>
    <row r="1310" spans="1:3" x14ac:dyDescent="0.3">
      <c r="A1310">
        <v>1309</v>
      </c>
      <c r="B1310">
        <v>1167</v>
      </c>
      <c r="C1310" s="1">
        <v>43227</v>
      </c>
    </row>
    <row r="1311" spans="1:3" x14ac:dyDescent="0.3">
      <c r="A1311">
        <v>1310</v>
      </c>
      <c r="B1311">
        <v>814</v>
      </c>
      <c r="C1311" s="1">
        <v>43207</v>
      </c>
    </row>
    <row r="1312" spans="1:3" x14ac:dyDescent="0.3">
      <c r="A1312">
        <v>1311</v>
      </c>
      <c r="B1312">
        <v>1168</v>
      </c>
      <c r="C1312" s="1">
        <v>43350</v>
      </c>
    </row>
    <row r="1313" spans="1:3" x14ac:dyDescent="0.3">
      <c r="A1313">
        <v>1312</v>
      </c>
      <c r="B1313">
        <v>647</v>
      </c>
      <c r="C1313" s="1">
        <v>43201</v>
      </c>
    </row>
    <row r="1314" spans="1:3" x14ac:dyDescent="0.3">
      <c r="A1314">
        <v>1313</v>
      </c>
      <c r="B1314">
        <v>1169</v>
      </c>
      <c r="C1314" s="1">
        <v>43267</v>
      </c>
    </row>
    <row r="1315" spans="1:3" x14ac:dyDescent="0.3">
      <c r="A1315">
        <v>1314</v>
      </c>
      <c r="B1315">
        <v>766</v>
      </c>
      <c r="C1315" s="1">
        <v>43056</v>
      </c>
    </row>
    <row r="1316" spans="1:3" x14ac:dyDescent="0.3">
      <c r="A1316">
        <v>1315</v>
      </c>
      <c r="B1316">
        <v>1170</v>
      </c>
      <c r="C1316" s="1">
        <v>43322</v>
      </c>
    </row>
    <row r="1317" spans="1:3" x14ac:dyDescent="0.3">
      <c r="A1317">
        <v>1316</v>
      </c>
      <c r="B1317">
        <v>609</v>
      </c>
      <c r="C1317" s="1">
        <v>43393</v>
      </c>
    </row>
    <row r="1318" spans="1:3" x14ac:dyDescent="0.3">
      <c r="A1318">
        <v>1317</v>
      </c>
      <c r="B1318">
        <v>1171</v>
      </c>
      <c r="C1318" s="1">
        <v>43365</v>
      </c>
    </row>
    <row r="1319" spans="1:3" x14ac:dyDescent="0.3">
      <c r="A1319">
        <v>1318</v>
      </c>
      <c r="B1319">
        <v>1042</v>
      </c>
      <c r="C1319" s="1">
        <v>43299</v>
      </c>
    </row>
    <row r="1320" spans="1:3" x14ac:dyDescent="0.3">
      <c r="A1320">
        <v>1319</v>
      </c>
      <c r="B1320">
        <v>1172</v>
      </c>
      <c r="C1320" s="1">
        <v>43294</v>
      </c>
    </row>
    <row r="1321" spans="1:3" x14ac:dyDescent="0.3">
      <c r="A1321">
        <v>1320</v>
      </c>
      <c r="B1321">
        <v>228</v>
      </c>
      <c r="C1321" s="1">
        <v>43287</v>
      </c>
    </row>
    <row r="1322" spans="1:3" x14ac:dyDescent="0.3">
      <c r="A1322">
        <v>1321</v>
      </c>
      <c r="B1322">
        <v>1173</v>
      </c>
      <c r="C1322" s="1">
        <v>43288</v>
      </c>
    </row>
    <row r="1323" spans="1:3" x14ac:dyDescent="0.3">
      <c r="A1323">
        <v>1322</v>
      </c>
      <c r="B1323">
        <v>292</v>
      </c>
      <c r="C1323" s="1">
        <v>43128</v>
      </c>
    </row>
    <row r="1324" spans="1:3" x14ac:dyDescent="0.3">
      <c r="A1324">
        <v>1323</v>
      </c>
      <c r="B1324">
        <v>1174</v>
      </c>
      <c r="C1324" s="1">
        <v>43155</v>
      </c>
    </row>
    <row r="1325" spans="1:3" x14ac:dyDescent="0.3">
      <c r="A1325">
        <v>1324</v>
      </c>
      <c r="B1325">
        <v>525</v>
      </c>
      <c r="C1325" s="1">
        <v>43334</v>
      </c>
    </row>
    <row r="1326" spans="1:3" x14ac:dyDescent="0.3">
      <c r="A1326">
        <v>1325</v>
      </c>
      <c r="B1326">
        <v>1175</v>
      </c>
      <c r="C1326" s="1">
        <v>43288</v>
      </c>
    </row>
    <row r="1327" spans="1:3" x14ac:dyDescent="0.3">
      <c r="A1327">
        <v>1326</v>
      </c>
      <c r="B1327">
        <v>353</v>
      </c>
      <c r="C1327" s="1">
        <v>43397</v>
      </c>
    </row>
    <row r="1328" spans="1:3" x14ac:dyDescent="0.3">
      <c r="A1328">
        <v>1327</v>
      </c>
      <c r="B1328">
        <v>1176</v>
      </c>
      <c r="C1328" s="1">
        <v>43304</v>
      </c>
    </row>
    <row r="1329" spans="1:3" x14ac:dyDescent="0.3">
      <c r="A1329">
        <v>1328</v>
      </c>
      <c r="B1329">
        <v>157</v>
      </c>
      <c r="C1329" s="1">
        <v>43445</v>
      </c>
    </row>
    <row r="1330" spans="1:3" x14ac:dyDescent="0.3">
      <c r="A1330">
        <v>1329</v>
      </c>
      <c r="B1330">
        <v>1177</v>
      </c>
      <c r="C1330" s="1">
        <v>43218</v>
      </c>
    </row>
    <row r="1331" spans="1:3" x14ac:dyDescent="0.3">
      <c r="A1331">
        <v>1330</v>
      </c>
      <c r="B1331">
        <v>461</v>
      </c>
      <c r="C1331" s="1">
        <v>43253</v>
      </c>
    </row>
    <row r="1332" spans="1:3" x14ac:dyDescent="0.3">
      <c r="A1332">
        <v>1331</v>
      </c>
      <c r="B1332">
        <v>1178</v>
      </c>
      <c r="C1332" s="1">
        <v>43161</v>
      </c>
    </row>
    <row r="1333" spans="1:3" x14ac:dyDescent="0.3">
      <c r="A1333">
        <v>1332</v>
      </c>
      <c r="B1333">
        <v>459</v>
      </c>
      <c r="C1333" s="1">
        <v>43209</v>
      </c>
    </row>
    <row r="1334" spans="1:3" x14ac:dyDescent="0.3">
      <c r="A1334">
        <v>1333</v>
      </c>
      <c r="B1334">
        <v>1179</v>
      </c>
      <c r="C1334" s="1">
        <v>43400</v>
      </c>
    </row>
    <row r="1335" spans="1:3" x14ac:dyDescent="0.3">
      <c r="A1335">
        <v>1334</v>
      </c>
      <c r="B1335">
        <v>184</v>
      </c>
      <c r="C1335" s="1">
        <v>43262</v>
      </c>
    </row>
    <row r="1336" spans="1:3" x14ac:dyDescent="0.3">
      <c r="A1336">
        <v>1335</v>
      </c>
      <c r="B1336">
        <v>1180</v>
      </c>
      <c r="C1336" s="1">
        <v>43137</v>
      </c>
    </row>
    <row r="1337" spans="1:3" x14ac:dyDescent="0.3">
      <c r="A1337">
        <v>1336</v>
      </c>
      <c r="B1337">
        <v>164</v>
      </c>
      <c r="C1337" s="1">
        <v>43385</v>
      </c>
    </row>
    <row r="1338" spans="1:3" x14ac:dyDescent="0.3">
      <c r="A1338">
        <v>1337</v>
      </c>
      <c r="B1338">
        <v>1181</v>
      </c>
      <c r="C1338" s="1">
        <v>43261</v>
      </c>
    </row>
    <row r="1339" spans="1:3" x14ac:dyDescent="0.3">
      <c r="A1339">
        <v>1338</v>
      </c>
      <c r="B1339">
        <v>52</v>
      </c>
      <c r="C1339" s="1">
        <v>43295</v>
      </c>
    </row>
    <row r="1340" spans="1:3" x14ac:dyDescent="0.3">
      <c r="A1340">
        <v>1339</v>
      </c>
      <c r="B1340">
        <v>1182</v>
      </c>
      <c r="C1340" s="1">
        <v>43296</v>
      </c>
    </row>
    <row r="1341" spans="1:3" x14ac:dyDescent="0.3">
      <c r="A1341">
        <v>1340</v>
      </c>
      <c r="B1341">
        <v>921</v>
      </c>
      <c r="C1341" s="1">
        <v>43222</v>
      </c>
    </row>
    <row r="1342" spans="1:3" x14ac:dyDescent="0.3">
      <c r="A1342">
        <v>1341</v>
      </c>
      <c r="B1342">
        <v>1183</v>
      </c>
      <c r="C1342" s="1">
        <v>43245</v>
      </c>
    </row>
    <row r="1343" spans="1:3" x14ac:dyDescent="0.3">
      <c r="A1343">
        <v>1342</v>
      </c>
      <c r="B1343">
        <v>878</v>
      </c>
      <c r="C1343" s="1">
        <v>43211</v>
      </c>
    </row>
    <row r="1344" spans="1:3" x14ac:dyDescent="0.3">
      <c r="A1344">
        <v>1343</v>
      </c>
      <c r="B1344">
        <v>1184</v>
      </c>
      <c r="C1344" s="1">
        <v>43292</v>
      </c>
    </row>
    <row r="1345" spans="1:3" x14ac:dyDescent="0.3">
      <c r="A1345">
        <v>1344</v>
      </c>
      <c r="B1345">
        <v>303</v>
      </c>
      <c r="C1345" s="1">
        <v>43362</v>
      </c>
    </row>
    <row r="1346" spans="1:3" x14ac:dyDescent="0.3">
      <c r="A1346">
        <v>1345</v>
      </c>
      <c r="B1346">
        <v>1185</v>
      </c>
      <c r="C1346" s="1">
        <v>43254</v>
      </c>
    </row>
    <row r="1347" spans="1:3" x14ac:dyDescent="0.3">
      <c r="A1347">
        <v>1346</v>
      </c>
      <c r="B1347">
        <v>663</v>
      </c>
      <c r="C1347" s="1">
        <v>43464</v>
      </c>
    </row>
    <row r="1348" spans="1:3" x14ac:dyDescent="0.3">
      <c r="A1348">
        <v>1347</v>
      </c>
      <c r="B1348">
        <v>1186</v>
      </c>
      <c r="C1348" s="1">
        <v>43354</v>
      </c>
    </row>
    <row r="1349" spans="1:3" x14ac:dyDescent="0.3">
      <c r="A1349">
        <v>1348</v>
      </c>
      <c r="B1349">
        <v>7</v>
      </c>
      <c r="C1349" s="1">
        <v>43381</v>
      </c>
    </row>
    <row r="1350" spans="1:3" x14ac:dyDescent="0.3">
      <c r="A1350">
        <v>1349</v>
      </c>
      <c r="B1350">
        <v>1187</v>
      </c>
      <c r="C1350" s="1">
        <v>43256</v>
      </c>
    </row>
    <row r="1351" spans="1:3" x14ac:dyDescent="0.3">
      <c r="A1351">
        <v>1350</v>
      </c>
      <c r="B1351">
        <v>158</v>
      </c>
      <c r="C1351" s="1">
        <v>43091</v>
      </c>
    </row>
    <row r="1352" spans="1:3" x14ac:dyDescent="0.3">
      <c r="A1352">
        <v>1351</v>
      </c>
      <c r="B1352">
        <v>1188</v>
      </c>
      <c r="C1352" s="1">
        <v>43260</v>
      </c>
    </row>
    <row r="1353" spans="1:3" x14ac:dyDescent="0.3">
      <c r="A1353">
        <v>1352</v>
      </c>
      <c r="B1353">
        <v>571</v>
      </c>
      <c r="C1353" s="1">
        <v>43278</v>
      </c>
    </row>
    <row r="1354" spans="1:3" x14ac:dyDescent="0.3">
      <c r="A1354">
        <v>1353</v>
      </c>
      <c r="B1354">
        <v>1189</v>
      </c>
      <c r="C1354" s="1">
        <v>43363</v>
      </c>
    </row>
    <row r="1355" spans="1:3" x14ac:dyDescent="0.3">
      <c r="A1355">
        <v>1354</v>
      </c>
      <c r="B1355">
        <v>49</v>
      </c>
      <c r="C1355" s="1">
        <v>43340</v>
      </c>
    </row>
    <row r="1356" spans="1:3" x14ac:dyDescent="0.3">
      <c r="A1356">
        <v>1355</v>
      </c>
      <c r="B1356">
        <v>1190</v>
      </c>
      <c r="C1356" s="1">
        <v>43347</v>
      </c>
    </row>
    <row r="1357" spans="1:3" x14ac:dyDescent="0.3">
      <c r="A1357">
        <v>1356</v>
      </c>
      <c r="B1357">
        <v>257</v>
      </c>
      <c r="C1357" s="1">
        <v>43358</v>
      </c>
    </row>
    <row r="1358" spans="1:3" x14ac:dyDescent="0.3">
      <c r="A1358">
        <v>1357</v>
      </c>
      <c r="B1358">
        <v>1191</v>
      </c>
      <c r="C1358" s="1">
        <v>43204</v>
      </c>
    </row>
    <row r="1359" spans="1:3" x14ac:dyDescent="0.3">
      <c r="A1359">
        <v>1358</v>
      </c>
      <c r="B1359">
        <v>210</v>
      </c>
      <c r="C1359" s="1">
        <v>43206</v>
      </c>
    </row>
    <row r="1360" spans="1:3" x14ac:dyDescent="0.3">
      <c r="A1360">
        <v>1359</v>
      </c>
      <c r="B1360">
        <v>1192</v>
      </c>
      <c r="C1360" s="1">
        <v>43105</v>
      </c>
    </row>
    <row r="1361" spans="1:3" x14ac:dyDescent="0.3">
      <c r="A1361">
        <v>1360</v>
      </c>
      <c r="B1361">
        <v>811</v>
      </c>
      <c r="C1361" s="1">
        <v>43449</v>
      </c>
    </row>
    <row r="1362" spans="1:3" x14ac:dyDescent="0.3">
      <c r="A1362">
        <v>1361</v>
      </c>
      <c r="B1362">
        <v>1193</v>
      </c>
      <c r="C1362" s="1">
        <v>43378</v>
      </c>
    </row>
    <row r="1363" spans="1:3" x14ac:dyDescent="0.3">
      <c r="A1363">
        <v>1362</v>
      </c>
      <c r="B1363">
        <v>1139</v>
      </c>
      <c r="C1363" s="1">
        <v>43401</v>
      </c>
    </row>
    <row r="1364" spans="1:3" x14ac:dyDescent="0.3">
      <c r="A1364">
        <v>1363</v>
      </c>
      <c r="B1364">
        <v>1194</v>
      </c>
      <c r="C1364" s="1">
        <v>43349</v>
      </c>
    </row>
    <row r="1365" spans="1:3" x14ac:dyDescent="0.3">
      <c r="A1365">
        <v>1364</v>
      </c>
      <c r="B1365">
        <v>422</v>
      </c>
      <c r="C1365" s="1">
        <v>43260</v>
      </c>
    </row>
    <row r="1366" spans="1:3" x14ac:dyDescent="0.3">
      <c r="A1366">
        <v>1365</v>
      </c>
      <c r="B1366">
        <v>1195</v>
      </c>
      <c r="C1366" s="1">
        <v>43225</v>
      </c>
    </row>
    <row r="1367" spans="1:3" x14ac:dyDescent="0.3">
      <c r="A1367">
        <v>1366</v>
      </c>
      <c r="B1367">
        <v>872</v>
      </c>
      <c r="C1367" s="1">
        <v>43185</v>
      </c>
    </row>
    <row r="1368" spans="1:3" x14ac:dyDescent="0.3">
      <c r="A1368">
        <v>1367</v>
      </c>
      <c r="B1368">
        <v>1196</v>
      </c>
      <c r="C1368" s="1">
        <v>43295</v>
      </c>
    </row>
    <row r="1369" spans="1:3" x14ac:dyDescent="0.3">
      <c r="A1369">
        <v>1368</v>
      </c>
      <c r="B1369">
        <v>917</v>
      </c>
      <c r="C1369" s="1">
        <v>43210</v>
      </c>
    </row>
    <row r="1370" spans="1:3" x14ac:dyDescent="0.3">
      <c r="A1370">
        <v>1369</v>
      </c>
      <c r="B1370">
        <v>1197</v>
      </c>
      <c r="C1370" s="1">
        <v>43268</v>
      </c>
    </row>
    <row r="1371" spans="1:3" x14ac:dyDescent="0.3">
      <c r="A1371">
        <v>1370</v>
      </c>
      <c r="B1371">
        <v>1176</v>
      </c>
      <c r="C1371" s="1">
        <v>43377</v>
      </c>
    </row>
    <row r="1372" spans="1:3" x14ac:dyDescent="0.3">
      <c r="A1372">
        <v>1371</v>
      </c>
      <c r="B1372">
        <v>1198</v>
      </c>
      <c r="C1372" s="1">
        <v>43190</v>
      </c>
    </row>
    <row r="1373" spans="1:3" x14ac:dyDescent="0.3">
      <c r="A1373">
        <v>1372</v>
      </c>
      <c r="B1373">
        <v>557</v>
      </c>
      <c r="C1373" s="1">
        <v>43338</v>
      </c>
    </row>
    <row r="1374" spans="1:3" x14ac:dyDescent="0.3">
      <c r="A1374">
        <v>1373</v>
      </c>
      <c r="B1374">
        <v>1199</v>
      </c>
      <c r="C1374" s="1">
        <v>43270</v>
      </c>
    </row>
    <row r="1375" spans="1:3" x14ac:dyDescent="0.3">
      <c r="A1375">
        <v>1374</v>
      </c>
      <c r="B1375">
        <v>173</v>
      </c>
      <c r="C1375" s="1">
        <v>43334</v>
      </c>
    </row>
    <row r="1376" spans="1:3" x14ac:dyDescent="0.3">
      <c r="A1376">
        <v>1375</v>
      </c>
      <c r="B1376">
        <v>1200</v>
      </c>
      <c r="C1376" s="1">
        <v>43384</v>
      </c>
    </row>
    <row r="1377" spans="1:3" x14ac:dyDescent="0.3">
      <c r="A1377">
        <v>1376</v>
      </c>
      <c r="B1377">
        <v>142</v>
      </c>
      <c r="C1377" s="1">
        <v>43350</v>
      </c>
    </row>
    <row r="1378" spans="1:3" x14ac:dyDescent="0.3">
      <c r="A1378">
        <v>1377</v>
      </c>
      <c r="B1378">
        <v>1201</v>
      </c>
      <c r="C1378" s="1">
        <v>43424</v>
      </c>
    </row>
    <row r="1379" spans="1:3" x14ac:dyDescent="0.3">
      <c r="A1379">
        <v>1378</v>
      </c>
      <c r="B1379">
        <v>167</v>
      </c>
      <c r="C1379" s="1">
        <v>43489</v>
      </c>
    </row>
    <row r="1380" spans="1:3" x14ac:dyDescent="0.3">
      <c r="A1380">
        <v>1379</v>
      </c>
      <c r="B1380">
        <v>1202</v>
      </c>
      <c r="C1380" s="1">
        <v>43251</v>
      </c>
    </row>
    <row r="1381" spans="1:3" x14ac:dyDescent="0.3">
      <c r="A1381">
        <v>1380</v>
      </c>
      <c r="B1381">
        <v>290</v>
      </c>
      <c r="C1381" s="1">
        <v>43401</v>
      </c>
    </row>
    <row r="1382" spans="1:3" x14ac:dyDescent="0.3">
      <c r="A1382">
        <v>1381</v>
      </c>
      <c r="B1382">
        <v>1203</v>
      </c>
      <c r="C1382" s="1">
        <v>43193</v>
      </c>
    </row>
    <row r="1383" spans="1:3" x14ac:dyDescent="0.3">
      <c r="A1383">
        <v>1382</v>
      </c>
      <c r="B1383">
        <v>1204</v>
      </c>
      <c r="C1383" s="1">
        <v>43222</v>
      </c>
    </row>
    <row r="1384" spans="1:3" x14ac:dyDescent="0.3">
      <c r="A1384">
        <v>1383</v>
      </c>
      <c r="B1384">
        <v>61</v>
      </c>
      <c r="C1384" s="1">
        <v>43219</v>
      </c>
    </row>
    <row r="1385" spans="1:3" x14ac:dyDescent="0.3">
      <c r="A1385">
        <v>1384</v>
      </c>
      <c r="B1385">
        <v>1205</v>
      </c>
      <c r="C1385" s="1">
        <v>43303</v>
      </c>
    </row>
    <row r="1386" spans="1:3" x14ac:dyDescent="0.3">
      <c r="A1386">
        <v>1385</v>
      </c>
      <c r="B1386">
        <v>996</v>
      </c>
      <c r="C1386" s="1">
        <v>43177</v>
      </c>
    </row>
    <row r="1387" spans="1:3" x14ac:dyDescent="0.3">
      <c r="A1387">
        <v>1386</v>
      </c>
      <c r="B1387">
        <v>1206</v>
      </c>
      <c r="C1387" s="1">
        <v>43297</v>
      </c>
    </row>
    <row r="1388" spans="1:3" x14ac:dyDescent="0.3">
      <c r="A1388">
        <v>1387</v>
      </c>
      <c r="B1388">
        <v>73</v>
      </c>
      <c r="C1388" s="1">
        <v>43361</v>
      </c>
    </row>
    <row r="1389" spans="1:3" x14ac:dyDescent="0.3">
      <c r="A1389">
        <v>1388</v>
      </c>
      <c r="B1389">
        <v>1207</v>
      </c>
      <c r="C1389" s="1">
        <v>43039</v>
      </c>
    </row>
    <row r="1390" spans="1:3" x14ac:dyDescent="0.3">
      <c r="A1390">
        <v>1389</v>
      </c>
      <c r="B1390">
        <v>300</v>
      </c>
      <c r="C1390" s="1">
        <v>43153</v>
      </c>
    </row>
    <row r="1391" spans="1:3" x14ac:dyDescent="0.3">
      <c r="A1391">
        <v>1390</v>
      </c>
      <c r="B1391">
        <v>1208</v>
      </c>
      <c r="C1391" s="1">
        <v>43221</v>
      </c>
    </row>
    <row r="1392" spans="1:3" x14ac:dyDescent="0.3">
      <c r="A1392">
        <v>1391</v>
      </c>
      <c r="B1392">
        <v>649</v>
      </c>
      <c r="C1392" s="1">
        <v>43337</v>
      </c>
    </row>
    <row r="1393" spans="1:3" x14ac:dyDescent="0.3">
      <c r="A1393">
        <v>1392</v>
      </c>
      <c r="B1393">
        <v>1209</v>
      </c>
      <c r="C1393" s="1">
        <v>43227</v>
      </c>
    </row>
    <row r="1394" spans="1:3" x14ac:dyDescent="0.3">
      <c r="A1394">
        <v>1393</v>
      </c>
      <c r="B1394">
        <v>1168</v>
      </c>
      <c r="C1394" s="1">
        <v>43420</v>
      </c>
    </row>
    <row r="1395" spans="1:3" x14ac:dyDescent="0.3">
      <c r="A1395">
        <v>1394</v>
      </c>
      <c r="B1395">
        <v>1210</v>
      </c>
      <c r="C1395" s="1">
        <v>43256</v>
      </c>
    </row>
    <row r="1396" spans="1:3" x14ac:dyDescent="0.3">
      <c r="A1396">
        <v>1395</v>
      </c>
      <c r="B1396">
        <v>348</v>
      </c>
      <c r="C1396" s="1">
        <v>43358</v>
      </c>
    </row>
    <row r="1397" spans="1:3" x14ac:dyDescent="0.3">
      <c r="A1397">
        <v>1396</v>
      </c>
      <c r="B1397">
        <v>1211</v>
      </c>
      <c r="C1397" s="1">
        <v>43245</v>
      </c>
    </row>
    <row r="1398" spans="1:3" x14ac:dyDescent="0.3">
      <c r="A1398">
        <v>1397</v>
      </c>
      <c r="B1398">
        <v>31</v>
      </c>
      <c r="C1398" s="1">
        <v>43309</v>
      </c>
    </row>
    <row r="1399" spans="1:3" x14ac:dyDescent="0.3">
      <c r="A1399">
        <v>1398</v>
      </c>
      <c r="B1399">
        <v>1212</v>
      </c>
      <c r="C1399" s="1">
        <v>43213</v>
      </c>
    </row>
    <row r="1400" spans="1:3" x14ac:dyDescent="0.3">
      <c r="A1400">
        <v>1399</v>
      </c>
      <c r="B1400">
        <v>749</v>
      </c>
      <c r="C1400" s="1">
        <v>43254</v>
      </c>
    </row>
    <row r="1401" spans="1:3" x14ac:dyDescent="0.3">
      <c r="A1401">
        <v>1400</v>
      </c>
      <c r="B1401">
        <v>1213</v>
      </c>
      <c r="C1401" s="1">
        <v>43245</v>
      </c>
    </row>
    <row r="1402" spans="1:3" x14ac:dyDescent="0.3">
      <c r="A1402">
        <v>1401</v>
      </c>
      <c r="B1402">
        <v>421</v>
      </c>
      <c r="C1402" s="1">
        <v>43338</v>
      </c>
    </row>
    <row r="1403" spans="1:3" x14ac:dyDescent="0.3">
      <c r="A1403">
        <v>1402</v>
      </c>
      <c r="B1403">
        <v>1214</v>
      </c>
      <c r="C1403" s="1">
        <v>43360</v>
      </c>
    </row>
    <row r="1404" spans="1:3" x14ac:dyDescent="0.3">
      <c r="A1404">
        <v>1403</v>
      </c>
      <c r="B1404">
        <v>103</v>
      </c>
      <c r="C1404" s="1">
        <v>43310</v>
      </c>
    </row>
    <row r="1405" spans="1:3" x14ac:dyDescent="0.3">
      <c r="A1405">
        <v>1404</v>
      </c>
      <c r="B1405">
        <v>1215</v>
      </c>
      <c r="C1405" s="1">
        <v>43350</v>
      </c>
    </row>
    <row r="1406" spans="1:3" x14ac:dyDescent="0.3">
      <c r="A1406">
        <v>1405</v>
      </c>
      <c r="B1406">
        <v>588</v>
      </c>
      <c r="C1406" s="1">
        <v>43358</v>
      </c>
    </row>
    <row r="1407" spans="1:3" x14ac:dyDescent="0.3">
      <c r="A1407">
        <v>1406</v>
      </c>
      <c r="B1407">
        <v>1216</v>
      </c>
      <c r="C1407" s="1">
        <v>43133</v>
      </c>
    </row>
    <row r="1408" spans="1:3" x14ac:dyDescent="0.3">
      <c r="A1408">
        <v>1407</v>
      </c>
      <c r="B1408">
        <v>345</v>
      </c>
      <c r="C1408" s="1">
        <v>43315</v>
      </c>
    </row>
    <row r="1409" spans="1:3" x14ac:dyDescent="0.3">
      <c r="A1409">
        <v>1408</v>
      </c>
      <c r="B1409">
        <v>1217</v>
      </c>
      <c r="C1409" s="1">
        <v>43364</v>
      </c>
    </row>
    <row r="1410" spans="1:3" x14ac:dyDescent="0.3">
      <c r="A1410">
        <v>1409</v>
      </c>
      <c r="B1410">
        <v>676</v>
      </c>
      <c r="C1410" s="1">
        <v>43430</v>
      </c>
    </row>
    <row r="1411" spans="1:3" x14ac:dyDescent="0.3">
      <c r="A1411">
        <v>1410</v>
      </c>
      <c r="B1411">
        <v>1218</v>
      </c>
      <c r="C1411" s="1">
        <v>43085</v>
      </c>
    </row>
    <row r="1412" spans="1:3" x14ac:dyDescent="0.3">
      <c r="A1412">
        <v>1411</v>
      </c>
      <c r="B1412">
        <v>628</v>
      </c>
      <c r="C1412" s="1">
        <v>43092</v>
      </c>
    </row>
    <row r="1413" spans="1:3" x14ac:dyDescent="0.3">
      <c r="A1413">
        <v>1412</v>
      </c>
      <c r="B1413">
        <v>1219</v>
      </c>
      <c r="C1413" s="1">
        <v>43370</v>
      </c>
    </row>
    <row r="1414" spans="1:3" x14ac:dyDescent="0.3">
      <c r="A1414">
        <v>1413</v>
      </c>
      <c r="B1414">
        <v>701</v>
      </c>
      <c r="C1414" s="1">
        <v>43268</v>
      </c>
    </row>
    <row r="1415" spans="1:3" x14ac:dyDescent="0.3">
      <c r="A1415">
        <v>1414</v>
      </c>
      <c r="B1415">
        <v>1220</v>
      </c>
      <c r="C1415" s="1">
        <v>43301</v>
      </c>
    </row>
    <row r="1416" spans="1:3" x14ac:dyDescent="0.3">
      <c r="A1416">
        <v>1415</v>
      </c>
      <c r="B1416">
        <v>513</v>
      </c>
      <c r="C1416" s="1">
        <v>43605</v>
      </c>
    </row>
    <row r="1417" spans="1:3" x14ac:dyDescent="0.3">
      <c r="A1417">
        <v>1416</v>
      </c>
      <c r="B1417">
        <v>1221</v>
      </c>
      <c r="C1417" s="1">
        <v>43680</v>
      </c>
    </row>
    <row r="1418" spans="1:3" x14ac:dyDescent="0.3">
      <c r="A1418">
        <v>1417</v>
      </c>
      <c r="B1418">
        <v>780</v>
      </c>
      <c r="C1418" s="1">
        <v>43673</v>
      </c>
    </row>
    <row r="1419" spans="1:3" x14ac:dyDescent="0.3">
      <c r="A1419">
        <v>1418</v>
      </c>
      <c r="B1419">
        <v>1222</v>
      </c>
      <c r="C1419" s="1">
        <v>43728</v>
      </c>
    </row>
    <row r="1420" spans="1:3" x14ac:dyDescent="0.3">
      <c r="A1420">
        <v>1419</v>
      </c>
      <c r="B1420">
        <v>1144</v>
      </c>
      <c r="C1420" s="1">
        <v>43738</v>
      </c>
    </row>
    <row r="1421" spans="1:3" x14ac:dyDescent="0.3">
      <c r="A1421">
        <v>1420</v>
      </c>
      <c r="B1421">
        <v>1223</v>
      </c>
      <c r="C1421" s="1">
        <v>43586</v>
      </c>
    </row>
    <row r="1422" spans="1:3" x14ac:dyDescent="0.3">
      <c r="A1422">
        <v>1421</v>
      </c>
      <c r="B1422">
        <v>858</v>
      </c>
      <c r="C1422" s="1">
        <v>43484</v>
      </c>
    </row>
    <row r="1423" spans="1:3" x14ac:dyDescent="0.3">
      <c r="A1423">
        <v>1422</v>
      </c>
      <c r="B1423">
        <v>1224</v>
      </c>
      <c r="C1423" s="1">
        <v>43657</v>
      </c>
    </row>
    <row r="1424" spans="1:3" x14ac:dyDescent="0.3">
      <c r="A1424">
        <v>1423</v>
      </c>
      <c r="B1424">
        <v>199</v>
      </c>
      <c r="C1424" s="1">
        <v>43631</v>
      </c>
    </row>
    <row r="1425" spans="1:3" x14ac:dyDescent="0.3">
      <c r="A1425">
        <v>1424</v>
      </c>
      <c r="B1425">
        <v>1225</v>
      </c>
      <c r="C1425" s="1">
        <v>43842</v>
      </c>
    </row>
    <row r="1426" spans="1:3" x14ac:dyDescent="0.3">
      <c r="A1426">
        <v>1425</v>
      </c>
      <c r="B1426">
        <v>1100</v>
      </c>
      <c r="C1426" s="1">
        <v>43479</v>
      </c>
    </row>
    <row r="1427" spans="1:3" x14ac:dyDescent="0.3">
      <c r="A1427">
        <v>1426</v>
      </c>
      <c r="B1427">
        <v>1226</v>
      </c>
      <c r="C1427" s="1">
        <v>43558</v>
      </c>
    </row>
    <row r="1428" spans="1:3" x14ac:dyDescent="0.3">
      <c r="A1428">
        <v>1427</v>
      </c>
      <c r="B1428">
        <v>1198</v>
      </c>
      <c r="C1428" s="1">
        <v>43559</v>
      </c>
    </row>
    <row r="1429" spans="1:3" x14ac:dyDescent="0.3">
      <c r="A1429">
        <v>1428</v>
      </c>
      <c r="B1429">
        <v>1227</v>
      </c>
      <c r="C1429" s="1">
        <v>43603</v>
      </c>
    </row>
    <row r="1430" spans="1:3" x14ac:dyDescent="0.3">
      <c r="A1430">
        <v>1429</v>
      </c>
      <c r="B1430">
        <v>782</v>
      </c>
      <c r="C1430" s="1">
        <v>43782</v>
      </c>
    </row>
    <row r="1431" spans="1:3" x14ac:dyDescent="0.3">
      <c r="A1431">
        <v>1430</v>
      </c>
      <c r="B1431">
        <v>1228</v>
      </c>
      <c r="C1431" s="1">
        <v>43667</v>
      </c>
    </row>
    <row r="1432" spans="1:3" x14ac:dyDescent="0.3">
      <c r="A1432">
        <v>1431</v>
      </c>
      <c r="B1432">
        <v>620</v>
      </c>
      <c r="C1432" s="1">
        <v>43632</v>
      </c>
    </row>
    <row r="1433" spans="1:3" x14ac:dyDescent="0.3">
      <c r="A1433">
        <v>1432</v>
      </c>
      <c r="B1433">
        <v>1229</v>
      </c>
      <c r="C1433" s="1">
        <v>43710</v>
      </c>
    </row>
    <row r="1434" spans="1:3" x14ac:dyDescent="0.3">
      <c r="A1434">
        <v>1433</v>
      </c>
      <c r="B1434">
        <v>1149</v>
      </c>
      <c r="C1434" s="1">
        <v>43661</v>
      </c>
    </row>
    <row r="1435" spans="1:3" x14ac:dyDescent="0.3">
      <c r="A1435">
        <v>1434</v>
      </c>
      <c r="B1435">
        <v>1230</v>
      </c>
      <c r="C1435" s="1">
        <v>43735</v>
      </c>
    </row>
    <row r="1436" spans="1:3" x14ac:dyDescent="0.3">
      <c r="A1436">
        <v>1435</v>
      </c>
      <c r="B1436">
        <v>954</v>
      </c>
      <c r="C1436" s="1">
        <v>43645</v>
      </c>
    </row>
    <row r="1437" spans="1:3" x14ac:dyDescent="0.3">
      <c r="A1437">
        <v>1436</v>
      </c>
      <c r="B1437">
        <v>1231</v>
      </c>
      <c r="C1437" s="1">
        <v>43671</v>
      </c>
    </row>
    <row r="1438" spans="1:3" x14ac:dyDescent="0.3">
      <c r="A1438">
        <v>1437</v>
      </c>
      <c r="B1438">
        <v>862</v>
      </c>
      <c r="C1438" s="1">
        <v>43750</v>
      </c>
    </row>
    <row r="1439" spans="1:3" x14ac:dyDescent="0.3">
      <c r="A1439">
        <v>1438</v>
      </c>
      <c r="B1439">
        <v>1232</v>
      </c>
      <c r="C1439" s="1">
        <v>43692</v>
      </c>
    </row>
    <row r="1440" spans="1:3" x14ac:dyDescent="0.3">
      <c r="A1440">
        <v>1439</v>
      </c>
      <c r="B1440">
        <v>202</v>
      </c>
      <c r="C1440" s="1">
        <v>43673</v>
      </c>
    </row>
    <row r="1441" spans="1:3" x14ac:dyDescent="0.3">
      <c r="A1441">
        <v>1440</v>
      </c>
      <c r="B1441">
        <v>1233</v>
      </c>
      <c r="C1441" s="1">
        <v>43642</v>
      </c>
    </row>
    <row r="1442" spans="1:3" x14ac:dyDescent="0.3">
      <c r="A1442">
        <v>1441</v>
      </c>
      <c r="B1442">
        <v>1173</v>
      </c>
      <c r="C1442" s="1">
        <v>43723</v>
      </c>
    </row>
    <row r="1443" spans="1:3" x14ac:dyDescent="0.3">
      <c r="A1443">
        <v>1442</v>
      </c>
      <c r="B1443">
        <v>1234</v>
      </c>
      <c r="C1443" s="1">
        <v>43638</v>
      </c>
    </row>
    <row r="1444" spans="1:3" x14ac:dyDescent="0.3">
      <c r="A1444">
        <v>1443</v>
      </c>
      <c r="B1444">
        <v>573</v>
      </c>
      <c r="C1444" s="1">
        <v>43618</v>
      </c>
    </row>
    <row r="1445" spans="1:3" x14ac:dyDescent="0.3">
      <c r="A1445">
        <v>1444</v>
      </c>
      <c r="B1445">
        <v>1235</v>
      </c>
      <c r="C1445" s="1">
        <v>43753</v>
      </c>
    </row>
    <row r="1446" spans="1:3" x14ac:dyDescent="0.3">
      <c r="A1446">
        <v>1445</v>
      </c>
      <c r="B1446">
        <v>215</v>
      </c>
      <c r="C1446" s="1">
        <v>43693</v>
      </c>
    </row>
    <row r="1447" spans="1:3" x14ac:dyDescent="0.3">
      <c r="A1447">
        <v>1446</v>
      </c>
      <c r="B1447">
        <v>1236</v>
      </c>
      <c r="C1447" s="1">
        <v>43708</v>
      </c>
    </row>
    <row r="1448" spans="1:3" x14ac:dyDescent="0.3">
      <c r="A1448">
        <v>1447</v>
      </c>
      <c r="B1448">
        <v>845</v>
      </c>
      <c r="C1448" s="1">
        <v>43716</v>
      </c>
    </row>
    <row r="1449" spans="1:3" x14ac:dyDescent="0.3">
      <c r="A1449">
        <v>1448</v>
      </c>
      <c r="B1449">
        <v>1237</v>
      </c>
      <c r="C1449" s="1">
        <v>43587</v>
      </c>
    </row>
    <row r="1450" spans="1:3" x14ac:dyDescent="0.3">
      <c r="A1450">
        <v>1449</v>
      </c>
      <c r="B1450">
        <v>364</v>
      </c>
      <c r="C1450" s="1">
        <v>43760</v>
      </c>
    </row>
    <row r="1451" spans="1:3" x14ac:dyDescent="0.3">
      <c r="A1451">
        <v>1450</v>
      </c>
      <c r="B1451">
        <v>1238</v>
      </c>
      <c r="C1451" s="1">
        <v>43704</v>
      </c>
    </row>
    <row r="1452" spans="1:3" x14ac:dyDescent="0.3">
      <c r="A1452">
        <v>1451</v>
      </c>
      <c r="B1452">
        <v>1118</v>
      </c>
      <c r="C1452" s="1">
        <v>43561</v>
      </c>
    </row>
    <row r="1453" spans="1:3" x14ac:dyDescent="0.3">
      <c r="A1453">
        <v>1452</v>
      </c>
      <c r="B1453">
        <v>1239</v>
      </c>
      <c r="C1453" s="1">
        <v>43584</v>
      </c>
    </row>
    <row r="1454" spans="1:3" x14ac:dyDescent="0.3">
      <c r="A1454">
        <v>1453</v>
      </c>
      <c r="B1454">
        <v>1215</v>
      </c>
      <c r="C1454" s="1">
        <v>43605</v>
      </c>
    </row>
    <row r="1455" spans="1:3" x14ac:dyDescent="0.3">
      <c r="A1455">
        <v>1454</v>
      </c>
      <c r="B1455">
        <v>1240</v>
      </c>
      <c r="C1455" s="1">
        <v>43635</v>
      </c>
    </row>
    <row r="1456" spans="1:3" x14ac:dyDescent="0.3">
      <c r="A1456">
        <v>1455</v>
      </c>
      <c r="B1456">
        <v>988</v>
      </c>
      <c r="C1456" s="1">
        <v>43561</v>
      </c>
    </row>
    <row r="1457" spans="1:3" x14ac:dyDescent="0.3">
      <c r="A1457">
        <v>1456</v>
      </c>
      <c r="B1457">
        <v>1241</v>
      </c>
      <c r="C1457" s="1">
        <v>43539</v>
      </c>
    </row>
    <row r="1458" spans="1:3" x14ac:dyDescent="0.3">
      <c r="A1458">
        <v>1457</v>
      </c>
      <c r="B1458">
        <v>314</v>
      </c>
      <c r="C1458" s="1">
        <v>43558</v>
      </c>
    </row>
    <row r="1459" spans="1:3" x14ac:dyDescent="0.3">
      <c r="A1459">
        <v>1458</v>
      </c>
      <c r="B1459">
        <v>1242</v>
      </c>
      <c r="C1459" s="1">
        <v>43775</v>
      </c>
    </row>
    <row r="1460" spans="1:3" x14ac:dyDescent="0.3">
      <c r="A1460">
        <v>1459</v>
      </c>
      <c r="B1460">
        <v>822</v>
      </c>
      <c r="C1460" s="1">
        <v>43533</v>
      </c>
    </row>
    <row r="1461" spans="1:3" x14ac:dyDescent="0.3">
      <c r="A1461">
        <v>1460</v>
      </c>
      <c r="B1461">
        <v>1243</v>
      </c>
      <c r="C1461" s="1">
        <v>43667</v>
      </c>
    </row>
    <row r="1462" spans="1:3" x14ac:dyDescent="0.3">
      <c r="A1462">
        <v>1461</v>
      </c>
      <c r="B1462">
        <v>748</v>
      </c>
      <c r="C1462" s="1">
        <v>43888</v>
      </c>
    </row>
    <row r="1463" spans="1:3" x14ac:dyDescent="0.3">
      <c r="A1463">
        <v>1462</v>
      </c>
      <c r="B1463">
        <v>1244</v>
      </c>
      <c r="C1463" s="1">
        <v>43613</v>
      </c>
    </row>
    <row r="1464" spans="1:3" x14ac:dyDescent="0.3">
      <c r="A1464">
        <v>1463</v>
      </c>
      <c r="B1464">
        <v>43</v>
      </c>
      <c r="C1464" s="1">
        <v>43676</v>
      </c>
    </row>
    <row r="1465" spans="1:3" x14ac:dyDescent="0.3">
      <c r="A1465">
        <v>1464</v>
      </c>
      <c r="B1465">
        <v>1245</v>
      </c>
      <c r="C1465" s="1">
        <v>43655</v>
      </c>
    </row>
    <row r="1466" spans="1:3" x14ac:dyDescent="0.3">
      <c r="A1466">
        <v>1465</v>
      </c>
      <c r="B1466">
        <v>132</v>
      </c>
      <c r="C1466" s="1">
        <v>43797</v>
      </c>
    </row>
    <row r="1467" spans="1:3" x14ac:dyDescent="0.3">
      <c r="A1467">
        <v>1466</v>
      </c>
      <c r="B1467">
        <v>1246</v>
      </c>
      <c r="C1467" s="1">
        <v>43658</v>
      </c>
    </row>
    <row r="1468" spans="1:3" x14ac:dyDescent="0.3">
      <c r="A1468">
        <v>1467</v>
      </c>
      <c r="B1468">
        <v>322</v>
      </c>
      <c r="C1468" s="1">
        <v>43658</v>
      </c>
    </row>
    <row r="1469" spans="1:3" x14ac:dyDescent="0.3">
      <c r="A1469">
        <v>1468</v>
      </c>
      <c r="B1469">
        <v>1247</v>
      </c>
      <c r="C1469" s="1">
        <v>43587</v>
      </c>
    </row>
    <row r="1470" spans="1:3" x14ac:dyDescent="0.3">
      <c r="A1470">
        <v>1469</v>
      </c>
      <c r="B1470">
        <v>311</v>
      </c>
      <c r="C1470" s="1">
        <v>43710</v>
      </c>
    </row>
    <row r="1471" spans="1:3" x14ac:dyDescent="0.3">
      <c r="A1471">
        <v>1470</v>
      </c>
      <c r="B1471">
        <v>1248</v>
      </c>
      <c r="C1471" s="1">
        <v>43597</v>
      </c>
    </row>
    <row r="1472" spans="1:3" x14ac:dyDescent="0.3">
      <c r="A1472">
        <v>1471</v>
      </c>
      <c r="B1472">
        <v>728</v>
      </c>
      <c r="C1472" s="1">
        <v>43479</v>
      </c>
    </row>
    <row r="1473" spans="1:3" x14ac:dyDescent="0.3">
      <c r="A1473">
        <v>1472</v>
      </c>
      <c r="B1473">
        <v>1249</v>
      </c>
      <c r="C1473" s="1">
        <v>43591</v>
      </c>
    </row>
    <row r="1474" spans="1:3" x14ac:dyDescent="0.3">
      <c r="A1474">
        <v>1473</v>
      </c>
      <c r="B1474">
        <v>521</v>
      </c>
      <c r="C1474" s="1">
        <v>43710</v>
      </c>
    </row>
    <row r="1475" spans="1:3" x14ac:dyDescent="0.3">
      <c r="A1475">
        <v>1474</v>
      </c>
      <c r="B1475">
        <v>1250</v>
      </c>
      <c r="C1475" s="1">
        <v>43633</v>
      </c>
    </row>
    <row r="1476" spans="1:3" x14ac:dyDescent="0.3">
      <c r="A1476">
        <v>1475</v>
      </c>
      <c r="B1476">
        <v>802</v>
      </c>
      <c r="C1476" s="1">
        <v>43673</v>
      </c>
    </row>
    <row r="1477" spans="1:3" x14ac:dyDescent="0.3">
      <c r="A1477">
        <v>1476</v>
      </c>
      <c r="B1477">
        <v>1251</v>
      </c>
      <c r="C1477" s="1">
        <v>43799</v>
      </c>
    </row>
    <row r="1478" spans="1:3" x14ac:dyDescent="0.3">
      <c r="A1478">
        <v>1477</v>
      </c>
      <c r="B1478">
        <v>361</v>
      </c>
      <c r="C1478" s="1">
        <v>43576</v>
      </c>
    </row>
    <row r="1479" spans="1:3" x14ac:dyDescent="0.3">
      <c r="A1479">
        <v>1478</v>
      </c>
      <c r="B1479">
        <v>1252</v>
      </c>
      <c r="C1479" s="1">
        <v>43788</v>
      </c>
    </row>
    <row r="1480" spans="1:3" x14ac:dyDescent="0.3">
      <c r="A1480">
        <v>1479</v>
      </c>
      <c r="B1480">
        <v>500</v>
      </c>
      <c r="C1480" s="1">
        <v>43793</v>
      </c>
    </row>
    <row r="1481" spans="1:3" x14ac:dyDescent="0.3">
      <c r="A1481">
        <v>1480</v>
      </c>
      <c r="B1481">
        <v>1253</v>
      </c>
      <c r="C1481" s="1">
        <v>43610</v>
      </c>
    </row>
    <row r="1482" spans="1:3" x14ac:dyDescent="0.3">
      <c r="A1482">
        <v>1481</v>
      </c>
      <c r="B1482">
        <v>734</v>
      </c>
      <c r="C1482" s="1">
        <v>43664</v>
      </c>
    </row>
    <row r="1483" spans="1:3" x14ac:dyDescent="0.3">
      <c r="A1483">
        <v>1482</v>
      </c>
      <c r="B1483">
        <v>1254</v>
      </c>
      <c r="C1483" s="1">
        <v>43778</v>
      </c>
    </row>
    <row r="1484" spans="1:3" x14ac:dyDescent="0.3">
      <c r="A1484">
        <v>1483</v>
      </c>
      <c r="B1484">
        <v>1159</v>
      </c>
      <c r="C1484" s="1">
        <v>43760</v>
      </c>
    </row>
    <row r="1485" spans="1:3" x14ac:dyDescent="0.3">
      <c r="A1485">
        <v>1484</v>
      </c>
      <c r="B1485">
        <v>1255</v>
      </c>
      <c r="C1485" s="1">
        <v>43786</v>
      </c>
    </row>
    <row r="1486" spans="1:3" x14ac:dyDescent="0.3">
      <c r="A1486">
        <v>1485</v>
      </c>
      <c r="B1486">
        <v>1144</v>
      </c>
      <c r="C1486" s="1">
        <v>43639</v>
      </c>
    </row>
    <row r="1487" spans="1:3" x14ac:dyDescent="0.3">
      <c r="A1487">
        <v>1486</v>
      </c>
      <c r="B1487">
        <v>1256</v>
      </c>
      <c r="C1487" s="1">
        <v>43695</v>
      </c>
    </row>
    <row r="1488" spans="1:3" x14ac:dyDescent="0.3">
      <c r="A1488">
        <v>1487</v>
      </c>
      <c r="B1488">
        <v>707</v>
      </c>
      <c r="C1488" s="1">
        <v>43663</v>
      </c>
    </row>
    <row r="1489" spans="1:3" x14ac:dyDescent="0.3">
      <c r="A1489">
        <v>1488</v>
      </c>
      <c r="B1489">
        <v>1257</v>
      </c>
      <c r="C1489" s="1">
        <v>43624</v>
      </c>
    </row>
    <row r="1490" spans="1:3" x14ac:dyDescent="0.3">
      <c r="A1490">
        <v>1489</v>
      </c>
      <c r="B1490">
        <v>802</v>
      </c>
      <c r="C1490" s="1">
        <v>43650</v>
      </c>
    </row>
    <row r="1491" spans="1:3" x14ac:dyDescent="0.3">
      <c r="A1491">
        <v>1490</v>
      </c>
      <c r="B1491">
        <v>1258</v>
      </c>
      <c r="C1491" s="1">
        <v>43604</v>
      </c>
    </row>
    <row r="1492" spans="1:3" x14ac:dyDescent="0.3">
      <c r="A1492">
        <v>1491</v>
      </c>
      <c r="B1492">
        <v>465</v>
      </c>
      <c r="C1492" s="1">
        <v>43654</v>
      </c>
    </row>
    <row r="1493" spans="1:3" x14ac:dyDescent="0.3">
      <c r="A1493">
        <v>1492</v>
      </c>
      <c r="B1493">
        <v>1259</v>
      </c>
      <c r="C1493" s="1">
        <v>43630</v>
      </c>
    </row>
    <row r="1494" spans="1:3" x14ac:dyDescent="0.3">
      <c r="A1494">
        <v>1493</v>
      </c>
      <c r="B1494">
        <v>71</v>
      </c>
      <c r="C1494" s="1">
        <v>43623</v>
      </c>
    </row>
    <row r="1495" spans="1:3" x14ac:dyDescent="0.3">
      <c r="A1495">
        <v>1494</v>
      </c>
      <c r="B1495">
        <v>1260</v>
      </c>
      <c r="C1495" s="1">
        <v>43730</v>
      </c>
    </row>
    <row r="1496" spans="1:3" x14ac:dyDescent="0.3">
      <c r="A1496">
        <v>1495</v>
      </c>
      <c r="B1496">
        <v>1120</v>
      </c>
      <c r="C1496" s="1">
        <v>43767</v>
      </c>
    </row>
    <row r="1497" spans="1:3" x14ac:dyDescent="0.3">
      <c r="A1497">
        <v>1496</v>
      </c>
      <c r="B1497">
        <v>1261</v>
      </c>
      <c r="C1497" s="1">
        <v>43579</v>
      </c>
    </row>
    <row r="1498" spans="1:3" x14ac:dyDescent="0.3">
      <c r="A1498">
        <v>1497</v>
      </c>
      <c r="B1498">
        <v>351</v>
      </c>
      <c r="C1498" s="1">
        <v>43680</v>
      </c>
    </row>
    <row r="1499" spans="1:3" x14ac:dyDescent="0.3">
      <c r="A1499">
        <v>1498</v>
      </c>
      <c r="B1499">
        <v>1262</v>
      </c>
      <c r="C1499" s="1">
        <v>43685</v>
      </c>
    </row>
    <row r="1500" spans="1:3" x14ac:dyDescent="0.3">
      <c r="A1500">
        <v>1499</v>
      </c>
      <c r="B1500">
        <v>786</v>
      </c>
      <c r="C1500" s="1">
        <v>43653</v>
      </c>
    </row>
    <row r="1501" spans="1:3" x14ac:dyDescent="0.3">
      <c r="A1501">
        <v>1500</v>
      </c>
      <c r="B1501">
        <v>1263</v>
      </c>
      <c r="C1501" s="1">
        <v>43597</v>
      </c>
    </row>
    <row r="1502" spans="1:3" x14ac:dyDescent="0.3">
      <c r="A1502">
        <v>1501</v>
      </c>
      <c r="B1502">
        <v>733</v>
      </c>
      <c r="C1502" s="1">
        <v>43539</v>
      </c>
    </row>
    <row r="1503" spans="1:3" x14ac:dyDescent="0.3">
      <c r="A1503">
        <v>1502</v>
      </c>
      <c r="B1503">
        <v>1264</v>
      </c>
      <c r="C1503" s="1">
        <v>43696</v>
      </c>
    </row>
    <row r="1504" spans="1:3" x14ac:dyDescent="0.3">
      <c r="A1504">
        <v>1503</v>
      </c>
      <c r="B1504">
        <v>996</v>
      </c>
      <c r="C1504" s="1">
        <v>43553</v>
      </c>
    </row>
    <row r="1505" spans="1:3" x14ac:dyDescent="0.3">
      <c r="A1505">
        <v>1504</v>
      </c>
      <c r="B1505">
        <v>1265</v>
      </c>
      <c r="C1505" s="1">
        <v>43657</v>
      </c>
    </row>
    <row r="1506" spans="1:3" x14ac:dyDescent="0.3">
      <c r="A1506">
        <v>1505</v>
      </c>
      <c r="B1506">
        <v>234</v>
      </c>
      <c r="C1506" s="1">
        <v>43543</v>
      </c>
    </row>
    <row r="1507" spans="1:3" x14ac:dyDescent="0.3">
      <c r="A1507">
        <v>1506</v>
      </c>
      <c r="B1507">
        <v>1266</v>
      </c>
      <c r="C1507" s="1">
        <v>43702</v>
      </c>
    </row>
    <row r="1508" spans="1:3" x14ac:dyDescent="0.3">
      <c r="A1508">
        <v>1507</v>
      </c>
      <c r="B1508">
        <v>253</v>
      </c>
      <c r="C1508" s="1">
        <v>43594</v>
      </c>
    </row>
    <row r="1509" spans="1:3" x14ac:dyDescent="0.3">
      <c r="A1509">
        <v>1508</v>
      </c>
      <c r="B1509">
        <v>1267</v>
      </c>
      <c r="C1509" s="1">
        <v>43788</v>
      </c>
    </row>
    <row r="1510" spans="1:3" x14ac:dyDescent="0.3">
      <c r="A1510">
        <v>1509</v>
      </c>
      <c r="B1510">
        <v>862</v>
      </c>
      <c r="C1510" s="1">
        <v>43697</v>
      </c>
    </row>
    <row r="1511" spans="1:3" x14ac:dyDescent="0.3">
      <c r="A1511">
        <v>1510</v>
      </c>
      <c r="B1511">
        <v>1268</v>
      </c>
      <c r="C1511" s="1">
        <v>43665</v>
      </c>
    </row>
    <row r="1512" spans="1:3" x14ac:dyDescent="0.3">
      <c r="A1512">
        <v>1511</v>
      </c>
      <c r="B1512">
        <v>477</v>
      </c>
      <c r="C1512" s="1">
        <v>43621</v>
      </c>
    </row>
    <row r="1513" spans="1:3" x14ac:dyDescent="0.3">
      <c r="A1513">
        <v>1512</v>
      </c>
      <c r="B1513">
        <v>1269</v>
      </c>
      <c r="C1513" s="1">
        <v>43518</v>
      </c>
    </row>
    <row r="1514" spans="1:3" x14ac:dyDescent="0.3">
      <c r="A1514">
        <v>1513</v>
      </c>
      <c r="B1514">
        <v>706</v>
      </c>
      <c r="C1514" s="1">
        <v>43655</v>
      </c>
    </row>
    <row r="1515" spans="1:3" x14ac:dyDescent="0.3">
      <c r="A1515">
        <v>1514</v>
      </c>
      <c r="B1515">
        <v>1270</v>
      </c>
      <c r="C1515" s="1">
        <v>43576</v>
      </c>
    </row>
    <row r="1516" spans="1:3" x14ac:dyDescent="0.3">
      <c r="A1516">
        <v>1515</v>
      </c>
      <c r="B1516">
        <v>275</v>
      </c>
      <c r="C1516" s="1">
        <v>43616</v>
      </c>
    </row>
    <row r="1517" spans="1:3" x14ac:dyDescent="0.3">
      <c r="A1517">
        <v>1516</v>
      </c>
      <c r="B1517">
        <v>1271</v>
      </c>
      <c r="C1517" s="1">
        <v>43652</v>
      </c>
    </row>
    <row r="1518" spans="1:3" x14ac:dyDescent="0.3">
      <c r="A1518">
        <v>1517</v>
      </c>
      <c r="B1518">
        <v>722</v>
      </c>
      <c r="C1518" s="1">
        <v>43587</v>
      </c>
    </row>
    <row r="1519" spans="1:3" x14ac:dyDescent="0.3">
      <c r="A1519">
        <v>1518</v>
      </c>
      <c r="B1519">
        <v>1272</v>
      </c>
      <c r="C1519" s="1">
        <v>43604</v>
      </c>
    </row>
    <row r="1520" spans="1:3" x14ac:dyDescent="0.3">
      <c r="A1520">
        <v>1519</v>
      </c>
      <c r="B1520">
        <v>1056</v>
      </c>
      <c r="C1520" s="1">
        <v>43655</v>
      </c>
    </row>
    <row r="1521" spans="1:3" x14ac:dyDescent="0.3">
      <c r="A1521">
        <v>1520</v>
      </c>
      <c r="B1521">
        <v>1273</v>
      </c>
      <c r="C1521" s="1">
        <v>43729</v>
      </c>
    </row>
    <row r="1522" spans="1:3" x14ac:dyDescent="0.3">
      <c r="A1522">
        <v>1521</v>
      </c>
      <c r="B1522">
        <v>1156</v>
      </c>
      <c r="C1522" s="1">
        <v>43653</v>
      </c>
    </row>
    <row r="1523" spans="1:3" x14ac:dyDescent="0.3">
      <c r="A1523">
        <v>1522</v>
      </c>
      <c r="B1523">
        <v>1274</v>
      </c>
      <c r="C1523" s="1">
        <v>43588</v>
      </c>
    </row>
    <row r="1524" spans="1:3" x14ac:dyDescent="0.3">
      <c r="A1524">
        <v>1523</v>
      </c>
      <c r="B1524">
        <v>481</v>
      </c>
      <c r="C1524" s="1">
        <v>43675</v>
      </c>
    </row>
    <row r="1525" spans="1:3" x14ac:dyDescent="0.3">
      <c r="A1525">
        <v>1524</v>
      </c>
      <c r="B1525">
        <v>1275</v>
      </c>
      <c r="C1525" s="1">
        <v>43611</v>
      </c>
    </row>
    <row r="1526" spans="1:3" x14ac:dyDescent="0.3">
      <c r="A1526">
        <v>1525</v>
      </c>
      <c r="B1526">
        <v>495</v>
      </c>
      <c r="C1526" s="1">
        <v>43845</v>
      </c>
    </row>
    <row r="1527" spans="1:3" x14ac:dyDescent="0.3">
      <c r="A1527">
        <v>1526</v>
      </c>
      <c r="B1527">
        <v>1276</v>
      </c>
      <c r="C1527" s="1">
        <v>43659</v>
      </c>
    </row>
    <row r="1528" spans="1:3" x14ac:dyDescent="0.3">
      <c r="A1528">
        <v>1527</v>
      </c>
      <c r="B1528">
        <v>3</v>
      </c>
      <c r="C1528" s="1">
        <v>43640</v>
      </c>
    </row>
    <row r="1529" spans="1:3" x14ac:dyDescent="0.3">
      <c r="A1529">
        <v>1528</v>
      </c>
      <c r="B1529">
        <v>1277</v>
      </c>
      <c r="C1529" s="1">
        <v>43671</v>
      </c>
    </row>
    <row r="1530" spans="1:3" x14ac:dyDescent="0.3">
      <c r="A1530">
        <v>1529</v>
      </c>
      <c r="B1530">
        <v>153</v>
      </c>
      <c r="C1530" s="1">
        <v>43681</v>
      </c>
    </row>
    <row r="1531" spans="1:3" x14ac:dyDescent="0.3">
      <c r="A1531">
        <v>1530</v>
      </c>
      <c r="B1531">
        <v>1278</v>
      </c>
      <c r="C1531" s="1">
        <v>43555</v>
      </c>
    </row>
    <row r="1532" spans="1:3" x14ac:dyDescent="0.3">
      <c r="A1532">
        <v>1531</v>
      </c>
      <c r="B1532">
        <v>266</v>
      </c>
      <c r="C1532" s="1">
        <v>43625</v>
      </c>
    </row>
    <row r="1533" spans="1:3" x14ac:dyDescent="0.3">
      <c r="A1533">
        <v>1532</v>
      </c>
      <c r="B1533">
        <v>1279</v>
      </c>
      <c r="C1533" s="1">
        <v>43656</v>
      </c>
    </row>
    <row r="1534" spans="1:3" x14ac:dyDescent="0.3">
      <c r="A1534">
        <v>1533</v>
      </c>
      <c r="B1534">
        <v>502</v>
      </c>
      <c r="C1534" s="1">
        <v>43735</v>
      </c>
    </row>
    <row r="1535" spans="1:3" x14ac:dyDescent="0.3">
      <c r="A1535">
        <v>1534</v>
      </c>
      <c r="B1535">
        <v>1280</v>
      </c>
      <c r="C1535" s="1">
        <v>43516</v>
      </c>
    </row>
    <row r="1536" spans="1:3" x14ac:dyDescent="0.3">
      <c r="A1536">
        <v>1535</v>
      </c>
      <c r="B1536">
        <v>351</v>
      </c>
      <c r="C1536" s="1">
        <v>43643</v>
      </c>
    </row>
    <row r="1537" spans="1:3" x14ac:dyDescent="0.3">
      <c r="A1537">
        <v>1536</v>
      </c>
      <c r="B1537">
        <v>1281</v>
      </c>
      <c r="C1537" s="1">
        <v>43770</v>
      </c>
    </row>
    <row r="1538" spans="1:3" x14ac:dyDescent="0.3">
      <c r="A1538">
        <v>1537</v>
      </c>
      <c r="B1538">
        <v>940</v>
      </c>
      <c r="C1538" s="1">
        <v>43636</v>
      </c>
    </row>
    <row r="1539" spans="1:3" x14ac:dyDescent="0.3">
      <c r="A1539">
        <v>1538</v>
      </c>
      <c r="B1539">
        <v>1282</v>
      </c>
      <c r="C1539" s="1">
        <v>43613</v>
      </c>
    </row>
    <row r="1540" spans="1:3" x14ac:dyDescent="0.3">
      <c r="A1540">
        <v>1539</v>
      </c>
      <c r="B1540">
        <v>692</v>
      </c>
      <c r="C1540" s="1">
        <v>43921</v>
      </c>
    </row>
    <row r="1541" spans="1:3" x14ac:dyDescent="0.3">
      <c r="A1541">
        <v>1540</v>
      </c>
      <c r="B1541">
        <v>1283</v>
      </c>
      <c r="C1541" s="1">
        <v>44201</v>
      </c>
    </row>
    <row r="1542" spans="1:3" x14ac:dyDescent="0.3">
      <c r="A1542">
        <v>1541</v>
      </c>
      <c r="B1542">
        <v>463</v>
      </c>
      <c r="C1542" s="1">
        <v>43922</v>
      </c>
    </row>
    <row r="1543" spans="1:3" x14ac:dyDescent="0.3">
      <c r="A1543">
        <v>1542</v>
      </c>
      <c r="B1543">
        <v>1284</v>
      </c>
      <c r="C1543" s="1">
        <v>43979</v>
      </c>
    </row>
    <row r="1544" spans="1:3" x14ac:dyDescent="0.3">
      <c r="A1544">
        <v>1543</v>
      </c>
      <c r="B1544">
        <v>863</v>
      </c>
      <c r="C1544" s="1">
        <v>44152</v>
      </c>
    </row>
    <row r="1545" spans="1:3" x14ac:dyDescent="0.3">
      <c r="A1545">
        <v>1544</v>
      </c>
      <c r="B1545">
        <v>1285</v>
      </c>
      <c r="C1545" s="1">
        <v>44115</v>
      </c>
    </row>
    <row r="1546" spans="1:3" x14ac:dyDescent="0.3">
      <c r="A1546">
        <v>1545</v>
      </c>
      <c r="B1546">
        <v>641</v>
      </c>
      <c r="C1546" s="1">
        <v>44124</v>
      </c>
    </row>
    <row r="1547" spans="1:3" x14ac:dyDescent="0.3">
      <c r="A1547">
        <v>1546</v>
      </c>
      <c r="B1547">
        <v>1286</v>
      </c>
      <c r="C1547" s="1">
        <v>44059</v>
      </c>
    </row>
    <row r="1548" spans="1:3" x14ac:dyDescent="0.3">
      <c r="A1548">
        <v>1547</v>
      </c>
      <c r="B1548">
        <v>313</v>
      </c>
      <c r="C1548" s="1">
        <v>43937</v>
      </c>
    </row>
    <row r="1549" spans="1:3" x14ac:dyDescent="0.3">
      <c r="A1549">
        <v>1548</v>
      </c>
      <c r="B1549">
        <v>1287</v>
      </c>
      <c r="C1549" s="1">
        <v>44002</v>
      </c>
    </row>
    <row r="1550" spans="1:3" x14ac:dyDescent="0.3">
      <c r="A1550">
        <v>1549</v>
      </c>
      <c r="B1550">
        <v>353</v>
      </c>
      <c r="C1550" s="1">
        <v>44059</v>
      </c>
    </row>
    <row r="1551" spans="1:3" x14ac:dyDescent="0.3">
      <c r="A1551">
        <v>1550</v>
      </c>
      <c r="B1551">
        <v>1288</v>
      </c>
      <c r="C1551" s="1">
        <v>44017</v>
      </c>
    </row>
    <row r="1552" spans="1:3" x14ac:dyDescent="0.3">
      <c r="A1552">
        <v>1551</v>
      </c>
      <c r="B1552">
        <v>285</v>
      </c>
      <c r="C1552" s="1">
        <v>43933</v>
      </c>
    </row>
    <row r="1553" spans="1:3" x14ac:dyDescent="0.3">
      <c r="A1553">
        <v>1552</v>
      </c>
      <c r="B1553">
        <v>1289</v>
      </c>
      <c r="C1553" s="1">
        <v>44035</v>
      </c>
    </row>
    <row r="1554" spans="1:3" x14ac:dyDescent="0.3">
      <c r="A1554">
        <v>1553</v>
      </c>
      <c r="B1554">
        <v>217</v>
      </c>
      <c r="C1554" s="1">
        <v>44120</v>
      </c>
    </row>
    <row r="1555" spans="1:3" x14ac:dyDescent="0.3">
      <c r="A1555">
        <v>1554</v>
      </c>
      <c r="B1555">
        <v>1290</v>
      </c>
      <c r="C1555" s="1">
        <v>44122</v>
      </c>
    </row>
    <row r="1556" spans="1:3" x14ac:dyDescent="0.3">
      <c r="A1556">
        <v>1555</v>
      </c>
      <c r="B1556">
        <v>275</v>
      </c>
      <c r="C1556" s="1">
        <v>44086</v>
      </c>
    </row>
    <row r="1557" spans="1:3" x14ac:dyDescent="0.3">
      <c r="A1557">
        <v>1556</v>
      </c>
      <c r="B1557">
        <v>1291</v>
      </c>
      <c r="C1557" s="1">
        <v>43900</v>
      </c>
    </row>
    <row r="1558" spans="1:3" x14ac:dyDescent="0.3">
      <c r="A1558">
        <v>1557</v>
      </c>
      <c r="B1558">
        <v>301</v>
      </c>
      <c r="C1558" s="1">
        <v>44102</v>
      </c>
    </row>
    <row r="1559" spans="1:3" x14ac:dyDescent="0.3">
      <c r="A1559">
        <v>1558</v>
      </c>
      <c r="B1559">
        <v>1292</v>
      </c>
      <c r="C1559" s="1">
        <v>43981</v>
      </c>
    </row>
    <row r="1560" spans="1:3" x14ac:dyDescent="0.3">
      <c r="A1560">
        <v>1559</v>
      </c>
      <c r="B1560">
        <v>721</v>
      </c>
      <c r="C1560" s="1">
        <v>44079</v>
      </c>
    </row>
    <row r="1561" spans="1:3" x14ac:dyDescent="0.3">
      <c r="A1561">
        <v>1560</v>
      </c>
      <c r="B1561">
        <v>1293</v>
      </c>
      <c r="C1561" s="1">
        <v>44068</v>
      </c>
    </row>
    <row r="1562" spans="1:3" x14ac:dyDescent="0.3">
      <c r="A1562">
        <v>1561</v>
      </c>
      <c r="B1562">
        <v>710</v>
      </c>
      <c r="C1562" s="1">
        <v>43936</v>
      </c>
    </row>
    <row r="1563" spans="1:3" x14ac:dyDescent="0.3">
      <c r="A1563">
        <v>1562</v>
      </c>
      <c r="B1563">
        <v>1294</v>
      </c>
      <c r="C1563" s="1">
        <v>43943</v>
      </c>
    </row>
    <row r="1564" spans="1:3" x14ac:dyDescent="0.3">
      <c r="A1564">
        <v>1563</v>
      </c>
      <c r="B1564">
        <v>783</v>
      </c>
      <c r="C1564" s="1">
        <v>43991</v>
      </c>
    </row>
    <row r="1565" spans="1:3" x14ac:dyDescent="0.3">
      <c r="A1565">
        <v>1564</v>
      </c>
      <c r="B1565">
        <v>1295</v>
      </c>
      <c r="C1565" s="1">
        <v>43886</v>
      </c>
    </row>
    <row r="1566" spans="1:3" x14ac:dyDescent="0.3">
      <c r="A1566">
        <v>1565</v>
      </c>
      <c r="B1566">
        <v>823</v>
      </c>
      <c r="C1566" s="1">
        <v>43886</v>
      </c>
    </row>
    <row r="1567" spans="1:3" x14ac:dyDescent="0.3">
      <c r="A1567">
        <v>1566</v>
      </c>
      <c r="B1567">
        <v>1296</v>
      </c>
      <c r="C1567" s="1">
        <v>44072</v>
      </c>
    </row>
    <row r="1568" spans="1:3" x14ac:dyDescent="0.3">
      <c r="A1568">
        <v>1567</v>
      </c>
      <c r="B1568">
        <v>1021</v>
      </c>
      <c r="C1568" s="1">
        <v>44089</v>
      </c>
    </row>
    <row r="1569" spans="1:3" x14ac:dyDescent="0.3">
      <c r="A1569">
        <v>1568</v>
      </c>
      <c r="B1569">
        <v>1297</v>
      </c>
      <c r="C1569" s="1">
        <v>43945</v>
      </c>
    </row>
    <row r="1570" spans="1:3" x14ac:dyDescent="0.3">
      <c r="A1570">
        <v>1569</v>
      </c>
      <c r="B1570">
        <v>1031</v>
      </c>
      <c r="C1570" s="1">
        <v>44026</v>
      </c>
    </row>
    <row r="1571" spans="1:3" x14ac:dyDescent="0.3">
      <c r="A1571">
        <v>1570</v>
      </c>
      <c r="B1571">
        <v>1298</v>
      </c>
      <c r="C1571" s="1">
        <v>44033</v>
      </c>
    </row>
    <row r="1572" spans="1:3" x14ac:dyDescent="0.3">
      <c r="A1572">
        <v>1571</v>
      </c>
      <c r="B1572">
        <v>409</v>
      </c>
      <c r="C1572" s="1">
        <v>43962</v>
      </c>
    </row>
    <row r="1573" spans="1:3" x14ac:dyDescent="0.3">
      <c r="A1573">
        <v>1572</v>
      </c>
      <c r="B1573">
        <v>1299</v>
      </c>
      <c r="C1573" s="1">
        <v>44002</v>
      </c>
    </row>
    <row r="1574" spans="1:3" x14ac:dyDescent="0.3">
      <c r="A1574">
        <v>1573</v>
      </c>
      <c r="B1574">
        <v>770</v>
      </c>
      <c r="C1574" s="1">
        <v>44077</v>
      </c>
    </row>
    <row r="1575" spans="1:3" x14ac:dyDescent="0.3">
      <c r="A1575">
        <v>1574</v>
      </c>
      <c r="B1575">
        <v>1300</v>
      </c>
      <c r="C1575" s="1">
        <v>43940</v>
      </c>
    </row>
    <row r="1576" spans="1:3" x14ac:dyDescent="0.3">
      <c r="A1576">
        <v>1575</v>
      </c>
      <c r="B1576">
        <v>775</v>
      </c>
      <c r="C1576" s="1">
        <v>44050</v>
      </c>
    </row>
    <row r="1577" spans="1:3" x14ac:dyDescent="0.3">
      <c r="A1577">
        <v>1576</v>
      </c>
      <c r="B1577">
        <v>1301</v>
      </c>
      <c r="C1577" s="1">
        <v>43989</v>
      </c>
    </row>
    <row r="1578" spans="1:3" x14ac:dyDescent="0.3">
      <c r="A1578">
        <v>1577</v>
      </c>
      <c r="B1578">
        <v>1244</v>
      </c>
      <c r="C1578" s="1">
        <v>43824</v>
      </c>
    </row>
    <row r="1579" spans="1:3" x14ac:dyDescent="0.3">
      <c r="A1579">
        <v>1578</v>
      </c>
      <c r="B1579">
        <v>1302</v>
      </c>
      <c r="C1579" s="1">
        <v>44064</v>
      </c>
    </row>
    <row r="1580" spans="1:3" x14ac:dyDescent="0.3">
      <c r="A1580">
        <v>1579</v>
      </c>
      <c r="B1580">
        <v>937</v>
      </c>
      <c r="C1580" s="1">
        <v>43951</v>
      </c>
    </row>
    <row r="1581" spans="1:3" x14ac:dyDescent="0.3">
      <c r="A1581">
        <v>1580</v>
      </c>
      <c r="B1581">
        <v>1303</v>
      </c>
      <c r="C1581" s="1">
        <v>43996</v>
      </c>
    </row>
    <row r="1582" spans="1:3" x14ac:dyDescent="0.3">
      <c r="A1582">
        <v>1581</v>
      </c>
      <c r="B1582">
        <v>787</v>
      </c>
      <c r="C1582" s="1">
        <v>43892</v>
      </c>
    </row>
    <row r="1583" spans="1:3" x14ac:dyDescent="0.3">
      <c r="A1583">
        <v>1582</v>
      </c>
      <c r="B1583">
        <v>1304</v>
      </c>
      <c r="C1583" s="1">
        <v>44096</v>
      </c>
    </row>
    <row r="1584" spans="1:3" x14ac:dyDescent="0.3">
      <c r="A1584">
        <v>1583</v>
      </c>
      <c r="B1584">
        <v>790</v>
      </c>
      <c r="C1584" s="1">
        <v>44144</v>
      </c>
    </row>
    <row r="1585" spans="1:3" x14ac:dyDescent="0.3">
      <c r="A1585">
        <v>1584</v>
      </c>
      <c r="B1585">
        <v>1305</v>
      </c>
      <c r="C1585" s="1">
        <v>43944</v>
      </c>
    </row>
    <row r="1586" spans="1:3" x14ac:dyDescent="0.3">
      <c r="A1586">
        <v>1585</v>
      </c>
      <c r="B1586">
        <v>1011</v>
      </c>
      <c r="C1586" s="1">
        <v>44014</v>
      </c>
    </row>
    <row r="1587" spans="1:3" x14ac:dyDescent="0.3">
      <c r="A1587">
        <v>1586</v>
      </c>
      <c r="B1587">
        <v>1306</v>
      </c>
      <c r="C1587" s="1">
        <v>44038</v>
      </c>
    </row>
    <row r="1588" spans="1:3" x14ac:dyDescent="0.3">
      <c r="A1588">
        <v>1587</v>
      </c>
      <c r="B1588">
        <v>854</v>
      </c>
      <c r="C1588" s="1">
        <v>44063</v>
      </c>
    </row>
    <row r="1589" spans="1:3" x14ac:dyDescent="0.3">
      <c r="A1589">
        <v>1588</v>
      </c>
      <c r="B1589">
        <v>1307</v>
      </c>
      <c r="C1589" s="1">
        <v>44063</v>
      </c>
    </row>
    <row r="1590" spans="1:3" x14ac:dyDescent="0.3">
      <c r="A1590">
        <v>1589</v>
      </c>
      <c r="B1590">
        <v>626</v>
      </c>
      <c r="C1590" s="1">
        <v>43967</v>
      </c>
    </row>
    <row r="1591" spans="1:3" x14ac:dyDescent="0.3">
      <c r="A1591">
        <v>1590</v>
      </c>
      <c r="B1591">
        <v>1308</v>
      </c>
      <c r="C1591" s="1">
        <v>43966</v>
      </c>
    </row>
    <row r="1592" spans="1:3" x14ac:dyDescent="0.3">
      <c r="A1592">
        <v>1591</v>
      </c>
      <c r="B1592">
        <v>1294</v>
      </c>
      <c r="C1592" s="1">
        <v>44013</v>
      </c>
    </row>
    <row r="1593" spans="1:3" x14ac:dyDescent="0.3">
      <c r="A1593">
        <v>1592</v>
      </c>
      <c r="B1593">
        <v>1309</v>
      </c>
      <c r="C1593" s="1">
        <v>44126</v>
      </c>
    </row>
    <row r="1594" spans="1:3" x14ac:dyDescent="0.3">
      <c r="A1594">
        <v>1593</v>
      </c>
      <c r="B1594">
        <v>960</v>
      </c>
      <c r="C1594" s="1">
        <v>44087</v>
      </c>
    </row>
    <row r="1595" spans="1:3" x14ac:dyDescent="0.3">
      <c r="A1595">
        <v>1594</v>
      </c>
      <c r="B1595">
        <v>1310</v>
      </c>
      <c r="C1595" s="1">
        <v>43974</v>
      </c>
    </row>
    <row r="1596" spans="1:3" x14ac:dyDescent="0.3">
      <c r="A1596">
        <v>1595</v>
      </c>
      <c r="B1596">
        <v>855</v>
      </c>
      <c r="C1596" s="1">
        <v>43837</v>
      </c>
    </row>
    <row r="1597" spans="1:3" x14ac:dyDescent="0.3">
      <c r="A1597">
        <v>1596</v>
      </c>
      <c r="B1597">
        <v>1311</v>
      </c>
      <c r="C1597" s="1">
        <v>43945</v>
      </c>
    </row>
    <row r="1598" spans="1:3" x14ac:dyDescent="0.3">
      <c r="A1598">
        <v>1597</v>
      </c>
      <c r="B1598">
        <v>666</v>
      </c>
      <c r="C1598" s="1">
        <v>43950</v>
      </c>
    </row>
    <row r="1599" spans="1:3" x14ac:dyDescent="0.3">
      <c r="A1599">
        <v>1598</v>
      </c>
      <c r="B1599">
        <v>1312</v>
      </c>
      <c r="C1599" s="1">
        <v>43979</v>
      </c>
    </row>
    <row r="1600" spans="1:3" x14ac:dyDescent="0.3">
      <c r="A1600">
        <v>1599</v>
      </c>
      <c r="B1600">
        <v>426</v>
      </c>
      <c r="C1600" s="1">
        <v>43904</v>
      </c>
    </row>
    <row r="1601" spans="1:3" x14ac:dyDescent="0.3">
      <c r="A1601">
        <v>1600</v>
      </c>
      <c r="B1601">
        <v>1313</v>
      </c>
      <c r="C1601" s="1">
        <v>44034</v>
      </c>
    </row>
    <row r="1602" spans="1:3" x14ac:dyDescent="0.3">
      <c r="A1602">
        <v>1601</v>
      </c>
      <c r="B1602">
        <v>457</v>
      </c>
      <c r="C1602" s="1">
        <v>44014</v>
      </c>
    </row>
    <row r="1603" spans="1:3" x14ac:dyDescent="0.3">
      <c r="A1603">
        <v>1602</v>
      </c>
      <c r="B1603">
        <v>1314</v>
      </c>
      <c r="C1603" s="1">
        <v>44189</v>
      </c>
    </row>
    <row r="1604" spans="1:3" x14ac:dyDescent="0.3">
      <c r="A1604">
        <v>1603</v>
      </c>
      <c r="B1604">
        <v>563</v>
      </c>
      <c r="C1604" s="1">
        <v>44189</v>
      </c>
    </row>
    <row r="1605" spans="1:3" x14ac:dyDescent="0.3">
      <c r="A1605">
        <v>1604</v>
      </c>
      <c r="B1605">
        <v>1315</v>
      </c>
      <c r="C1605" s="1">
        <v>43820</v>
      </c>
    </row>
    <row r="1606" spans="1:3" x14ac:dyDescent="0.3">
      <c r="A1606">
        <v>1605</v>
      </c>
      <c r="B1606">
        <v>1165</v>
      </c>
      <c r="C1606" s="1">
        <v>43725</v>
      </c>
    </row>
    <row r="1607" spans="1:3" x14ac:dyDescent="0.3">
      <c r="A1607">
        <v>1606</v>
      </c>
      <c r="B1607">
        <v>1316</v>
      </c>
      <c r="C1607" s="1">
        <v>43969</v>
      </c>
    </row>
    <row r="1608" spans="1:3" x14ac:dyDescent="0.3">
      <c r="A1608">
        <v>1607</v>
      </c>
      <c r="B1608">
        <v>930</v>
      </c>
      <c r="C1608" s="1">
        <v>44126</v>
      </c>
    </row>
    <row r="1609" spans="1:3" x14ac:dyDescent="0.3">
      <c r="A1609">
        <v>1608</v>
      </c>
      <c r="B1609">
        <v>1317</v>
      </c>
      <c r="C1609" s="1">
        <v>44029</v>
      </c>
    </row>
    <row r="1610" spans="1:3" x14ac:dyDescent="0.3">
      <c r="A1610">
        <v>1609</v>
      </c>
      <c r="B1610">
        <v>950</v>
      </c>
      <c r="C1610" s="1">
        <v>44018</v>
      </c>
    </row>
    <row r="1611" spans="1:3" x14ac:dyDescent="0.3">
      <c r="A1611">
        <v>1610</v>
      </c>
      <c r="B1611">
        <v>1318</v>
      </c>
      <c r="C1611" s="1">
        <v>44110</v>
      </c>
    </row>
    <row r="1612" spans="1:3" x14ac:dyDescent="0.3">
      <c r="A1612">
        <v>1611</v>
      </c>
      <c r="B1612">
        <v>805</v>
      </c>
      <c r="C1612" s="1">
        <v>44038</v>
      </c>
    </row>
    <row r="1613" spans="1:3" x14ac:dyDescent="0.3">
      <c r="A1613">
        <v>1612</v>
      </c>
      <c r="B1613">
        <v>1319</v>
      </c>
      <c r="C1613" s="1">
        <v>43989</v>
      </c>
    </row>
    <row r="1614" spans="1:3" x14ac:dyDescent="0.3">
      <c r="A1614">
        <v>1613</v>
      </c>
      <c r="B1614">
        <v>503</v>
      </c>
      <c r="C1614" s="1">
        <v>44159</v>
      </c>
    </row>
    <row r="1615" spans="1:3" x14ac:dyDescent="0.3">
      <c r="A1615">
        <v>1614</v>
      </c>
      <c r="B1615">
        <v>1320</v>
      </c>
      <c r="C1615" s="1">
        <v>44181</v>
      </c>
    </row>
    <row r="1616" spans="1:3" x14ac:dyDescent="0.3">
      <c r="A1616">
        <v>1615</v>
      </c>
      <c r="B1616">
        <v>140</v>
      </c>
      <c r="C1616" s="1">
        <v>43984</v>
      </c>
    </row>
    <row r="1617" spans="1:3" x14ac:dyDescent="0.3">
      <c r="A1617">
        <v>1616</v>
      </c>
      <c r="B1617">
        <v>1321</v>
      </c>
      <c r="C1617" s="1">
        <v>43995</v>
      </c>
    </row>
    <row r="1618" spans="1:3" x14ac:dyDescent="0.3">
      <c r="A1618">
        <v>1617</v>
      </c>
      <c r="B1618">
        <v>440</v>
      </c>
      <c r="C1618" s="1">
        <v>44034</v>
      </c>
    </row>
    <row r="1619" spans="1:3" x14ac:dyDescent="0.3">
      <c r="A1619">
        <v>1618</v>
      </c>
      <c r="B1619">
        <v>1322</v>
      </c>
      <c r="C1619" s="1">
        <v>43891</v>
      </c>
    </row>
    <row r="1620" spans="1:3" x14ac:dyDescent="0.3">
      <c r="A1620">
        <v>1619</v>
      </c>
      <c r="B1620">
        <v>962</v>
      </c>
      <c r="C1620" s="1">
        <v>43964</v>
      </c>
    </row>
    <row r="1621" spans="1:3" x14ac:dyDescent="0.3">
      <c r="A1621">
        <v>1620</v>
      </c>
      <c r="B1621">
        <v>1323</v>
      </c>
      <c r="C1621" s="1">
        <v>43998</v>
      </c>
    </row>
    <row r="1622" spans="1:3" x14ac:dyDescent="0.3">
      <c r="A1622">
        <v>1621</v>
      </c>
      <c r="B1622">
        <v>345</v>
      </c>
      <c r="C1622" s="1">
        <v>44210</v>
      </c>
    </row>
    <row r="1623" spans="1:3" x14ac:dyDescent="0.3">
      <c r="A1623">
        <v>1622</v>
      </c>
      <c r="B1623">
        <v>1324</v>
      </c>
      <c r="C1623" s="1">
        <v>44055</v>
      </c>
    </row>
    <row r="1624" spans="1:3" x14ac:dyDescent="0.3">
      <c r="A1624">
        <v>1623</v>
      </c>
      <c r="B1624">
        <v>1299</v>
      </c>
      <c r="C1624" s="1">
        <v>44041</v>
      </c>
    </row>
    <row r="1625" spans="1:3" x14ac:dyDescent="0.3">
      <c r="A1625">
        <v>1624</v>
      </c>
      <c r="B1625">
        <v>1325</v>
      </c>
      <c r="C1625" s="1">
        <v>44042</v>
      </c>
    </row>
    <row r="1626" spans="1:3" x14ac:dyDescent="0.3">
      <c r="A1626">
        <v>1625</v>
      </c>
      <c r="B1626">
        <v>120</v>
      </c>
      <c r="C1626" s="1">
        <v>43933</v>
      </c>
    </row>
    <row r="1627" spans="1:3" x14ac:dyDescent="0.3">
      <c r="A1627">
        <v>1626</v>
      </c>
      <c r="B1627">
        <v>1326</v>
      </c>
      <c r="C1627" s="1">
        <v>43941</v>
      </c>
    </row>
    <row r="1628" spans="1:3" x14ac:dyDescent="0.3">
      <c r="A1628">
        <v>1627</v>
      </c>
      <c r="B1628">
        <v>585</v>
      </c>
      <c r="C1628" s="1">
        <v>44198</v>
      </c>
    </row>
    <row r="1629" spans="1:3" x14ac:dyDescent="0.3">
      <c r="A1629">
        <v>1628</v>
      </c>
      <c r="B1629">
        <v>1327</v>
      </c>
      <c r="C1629" s="1">
        <v>44027</v>
      </c>
    </row>
    <row r="1630" spans="1:3" x14ac:dyDescent="0.3">
      <c r="A1630">
        <v>1629</v>
      </c>
      <c r="B1630">
        <v>610</v>
      </c>
      <c r="C1630" s="1">
        <v>44223</v>
      </c>
    </row>
    <row r="1631" spans="1:3" x14ac:dyDescent="0.3">
      <c r="A1631">
        <v>1630</v>
      </c>
      <c r="B1631">
        <v>1328</v>
      </c>
      <c r="C1631" s="1">
        <v>44081</v>
      </c>
    </row>
    <row r="1632" spans="1:3" x14ac:dyDescent="0.3">
      <c r="A1632">
        <v>1631</v>
      </c>
      <c r="B1632">
        <v>174</v>
      </c>
      <c r="C1632" s="1">
        <v>44053</v>
      </c>
    </row>
    <row r="1633" spans="1:3" x14ac:dyDescent="0.3">
      <c r="A1633">
        <v>1632</v>
      </c>
      <c r="B1633">
        <v>1329</v>
      </c>
      <c r="C1633" s="1">
        <v>43983</v>
      </c>
    </row>
    <row r="1634" spans="1:3" x14ac:dyDescent="0.3">
      <c r="A1634">
        <v>1633</v>
      </c>
      <c r="B1634">
        <v>830</v>
      </c>
      <c r="C1634" s="1">
        <v>44034</v>
      </c>
    </row>
    <row r="1635" spans="1:3" x14ac:dyDescent="0.3">
      <c r="A1635">
        <v>1634</v>
      </c>
      <c r="B1635">
        <v>1330</v>
      </c>
      <c r="C1635" s="1">
        <v>43956</v>
      </c>
    </row>
    <row r="1636" spans="1:3" x14ac:dyDescent="0.3">
      <c r="A1636">
        <v>1635</v>
      </c>
      <c r="B1636">
        <v>42</v>
      </c>
      <c r="C1636" s="1">
        <v>44072</v>
      </c>
    </row>
    <row r="1637" spans="1:3" x14ac:dyDescent="0.3">
      <c r="A1637">
        <v>1636</v>
      </c>
      <c r="B1637">
        <v>1331</v>
      </c>
      <c r="C1637" s="1">
        <v>44019</v>
      </c>
    </row>
    <row r="1638" spans="1:3" x14ac:dyDescent="0.3">
      <c r="A1638">
        <v>1637</v>
      </c>
      <c r="B1638">
        <v>5</v>
      </c>
      <c r="C1638" s="1">
        <v>44027</v>
      </c>
    </row>
    <row r="1639" spans="1:3" x14ac:dyDescent="0.3">
      <c r="A1639">
        <v>1638</v>
      </c>
      <c r="B1639">
        <v>1332</v>
      </c>
      <c r="C1639" s="1">
        <v>43902</v>
      </c>
    </row>
    <row r="1640" spans="1:3" x14ac:dyDescent="0.3">
      <c r="A1640">
        <v>1639</v>
      </c>
      <c r="B1640">
        <v>1082</v>
      </c>
      <c r="C1640" s="1">
        <v>43937</v>
      </c>
    </row>
    <row r="1641" spans="1:3" x14ac:dyDescent="0.3">
      <c r="A1641">
        <v>1640</v>
      </c>
      <c r="B1641">
        <v>1333</v>
      </c>
      <c r="C1641" s="1">
        <v>44028</v>
      </c>
    </row>
    <row r="1642" spans="1:3" x14ac:dyDescent="0.3">
      <c r="A1642">
        <v>1641</v>
      </c>
      <c r="B1642">
        <v>1116</v>
      </c>
      <c r="C1642" s="1">
        <v>43964</v>
      </c>
    </row>
    <row r="1643" spans="1:3" x14ac:dyDescent="0.3">
      <c r="A1643">
        <v>1642</v>
      </c>
      <c r="B1643">
        <v>1334</v>
      </c>
      <c r="C1643" s="1">
        <v>44180</v>
      </c>
    </row>
    <row r="1644" spans="1:3" x14ac:dyDescent="0.3">
      <c r="A1644">
        <v>1643</v>
      </c>
      <c r="B1644">
        <v>175</v>
      </c>
      <c r="C1644" s="1">
        <v>44047</v>
      </c>
    </row>
    <row r="1645" spans="1:3" x14ac:dyDescent="0.3">
      <c r="A1645">
        <v>1644</v>
      </c>
      <c r="B1645">
        <v>1335</v>
      </c>
      <c r="C1645" s="1">
        <v>44025</v>
      </c>
    </row>
    <row r="1646" spans="1:3" x14ac:dyDescent="0.3">
      <c r="A1646">
        <v>1645</v>
      </c>
      <c r="B1646">
        <v>910</v>
      </c>
      <c r="C1646" s="1">
        <v>43865</v>
      </c>
    </row>
    <row r="1647" spans="1:3" x14ac:dyDescent="0.3">
      <c r="A1647">
        <v>1646</v>
      </c>
      <c r="B1647">
        <v>1336</v>
      </c>
      <c r="C1647" s="1">
        <v>44157</v>
      </c>
    </row>
    <row r="1648" spans="1:3" x14ac:dyDescent="0.3">
      <c r="A1648">
        <v>1647</v>
      </c>
      <c r="B1648">
        <v>124</v>
      </c>
      <c r="C1648" s="1">
        <v>43996</v>
      </c>
    </row>
    <row r="1649" spans="1:3" x14ac:dyDescent="0.3">
      <c r="A1649">
        <v>1648</v>
      </c>
      <c r="B1649">
        <v>1337</v>
      </c>
      <c r="C1649" s="1">
        <v>43931</v>
      </c>
    </row>
    <row r="1650" spans="1:3" x14ac:dyDescent="0.3">
      <c r="A1650">
        <v>1649</v>
      </c>
      <c r="B1650">
        <v>933</v>
      </c>
      <c r="C1650" s="1">
        <v>44029</v>
      </c>
    </row>
    <row r="1651" spans="1:3" x14ac:dyDescent="0.3">
      <c r="A1651">
        <v>1650</v>
      </c>
      <c r="B1651">
        <v>1338</v>
      </c>
      <c r="C1651" s="1">
        <v>43940</v>
      </c>
    </row>
    <row r="1652" spans="1:3" x14ac:dyDescent="0.3">
      <c r="A1652">
        <v>1651</v>
      </c>
      <c r="B1652">
        <v>951</v>
      </c>
      <c r="C1652" s="1">
        <v>44063</v>
      </c>
    </row>
    <row r="1653" spans="1:3" x14ac:dyDescent="0.3">
      <c r="A1653">
        <v>1652</v>
      </c>
      <c r="B1653">
        <v>1339</v>
      </c>
      <c r="C1653" s="1">
        <v>44083</v>
      </c>
    </row>
    <row r="1654" spans="1:3" x14ac:dyDescent="0.3">
      <c r="A1654">
        <v>1653</v>
      </c>
      <c r="B1654">
        <v>1295</v>
      </c>
      <c r="C1654" s="1">
        <v>44058</v>
      </c>
    </row>
    <row r="1655" spans="1:3" x14ac:dyDescent="0.3">
      <c r="A1655">
        <v>1654</v>
      </c>
      <c r="B1655">
        <v>1340</v>
      </c>
      <c r="C1655" s="1">
        <v>43876</v>
      </c>
    </row>
    <row r="1656" spans="1:3" x14ac:dyDescent="0.3">
      <c r="A1656">
        <v>1655</v>
      </c>
      <c r="B1656">
        <v>624</v>
      </c>
      <c r="C1656" s="1">
        <v>43972</v>
      </c>
    </row>
    <row r="1657" spans="1:3" x14ac:dyDescent="0.3">
      <c r="A1657">
        <v>1656</v>
      </c>
      <c r="B1657">
        <v>1341</v>
      </c>
      <c r="C1657" s="1">
        <v>44070</v>
      </c>
    </row>
    <row r="1658" spans="1:3" x14ac:dyDescent="0.3">
      <c r="A1658">
        <v>1657</v>
      </c>
      <c r="B1658">
        <v>387</v>
      </c>
      <c r="C1658" s="1">
        <v>43982</v>
      </c>
    </row>
    <row r="1659" spans="1:3" x14ac:dyDescent="0.3">
      <c r="A1659">
        <v>1658</v>
      </c>
      <c r="B1659">
        <v>1342</v>
      </c>
      <c r="C1659" s="1">
        <v>44094</v>
      </c>
    </row>
    <row r="1660" spans="1:3" x14ac:dyDescent="0.3">
      <c r="A1660">
        <v>1659</v>
      </c>
      <c r="B1660">
        <v>416</v>
      </c>
      <c r="C1660" s="1">
        <v>43952</v>
      </c>
    </row>
    <row r="1661" spans="1:3" x14ac:dyDescent="0.3">
      <c r="A1661">
        <v>1660</v>
      </c>
      <c r="B1661">
        <v>1343</v>
      </c>
      <c r="C1661" s="1">
        <v>44136</v>
      </c>
    </row>
    <row r="1662" spans="1:3" x14ac:dyDescent="0.3">
      <c r="A1662">
        <v>1661</v>
      </c>
      <c r="B1662">
        <v>254</v>
      </c>
      <c r="C1662" s="1">
        <v>43939</v>
      </c>
    </row>
    <row r="1663" spans="1:3" x14ac:dyDescent="0.3">
      <c r="A1663">
        <v>1662</v>
      </c>
      <c r="B1663">
        <v>1344</v>
      </c>
      <c r="C1663" s="1">
        <v>43909</v>
      </c>
    </row>
    <row r="1664" spans="1:3" x14ac:dyDescent="0.3">
      <c r="A1664">
        <v>1663</v>
      </c>
      <c r="B1664">
        <v>945</v>
      </c>
      <c r="C1664" s="1">
        <v>43806</v>
      </c>
    </row>
    <row r="1665" spans="1:3" x14ac:dyDescent="0.3">
      <c r="A1665">
        <v>1664</v>
      </c>
      <c r="B1665">
        <v>1345</v>
      </c>
      <c r="C1665" s="1">
        <v>43925</v>
      </c>
    </row>
    <row r="1666" spans="1:3" x14ac:dyDescent="0.3">
      <c r="A1666">
        <v>1665</v>
      </c>
      <c r="B1666">
        <v>141</v>
      </c>
      <c r="C1666" s="1">
        <v>43986</v>
      </c>
    </row>
    <row r="1667" spans="1:3" x14ac:dyDescent="0.3">
      <c r="A1667">
        <v>1666</v>
      </c>
      <c r="B1667">
        <v>1346</v>
      </c>
      <c r="C1667" s="1">
        <v>44013</v>
      </c>
    </row>
    <row r="1668" spans="1:3" x14ac:dyDescent="0.3">
      <c r="A1668">
        <v>1667</v>
      </c>
      <c r="B1668">
        <v>708</v>
      </c>
      <c r="C1668" s="1">
        <v>43992</v>
      </c>
    </row>
    <row r="1669" spans="1:3" x14ac:dyDescent="0.3">
      <c r="A1669">
        <v>1668</v>
      </c>
      <c r="B1669">
        <v>1347</v>
      </c>
      <c r="C1669" s="1">
        <v>43918</v>
      </c>
    </row>
    <row r="1670" spans="1:3" x14ac:dyDescent="0.3">
      <c r="A1670">
        <v>1669</v>
      </c>
      <c r="B1670">
        <v>1289</v>
      </c>
      <c r="C1670" s="1">
        <v>44365</v>
      </c>
    </row>
    <row r="1671" spans="1:3" x14ac:dyDescent="0.3">
      <c r="A1671">
        <v>1670</v>
      </c>
      <c r="B1671">
        <v>1348</v>
      </c>
      <c r="C1671" s="1">
        <v>44324</v>
      </c>
    </row>
    <row r="1672" spans="1:3" x14ac:dyDescent="0.3">
      <c r="A1672">
        <v>1671</v>
      </c>
      <c r="B1672">
        <v>1310</v>
      </c>
      <c r="C1672" s="1">
        <v>44357</v>
      </c>
    </row>
    <row r="1673" spans="1:3" x14ac:dyDescent="0.3">
      <c r="A1673">
        <v>1672</v>
      </c>
      <c r="B1673">
        <v>1349</v>
      </c>
      <c r="C1673" s="1">
        <v>44455</v>
      </c>
    </row>
    <row r="1674" spans="1:3" x14ac:dyDescent="0.3">
      <c r="A1674">
        <v>1673</v>
      </c>
      <c r="B1674">
        <v>806</v>
      </c>
      <c r="C1674" s="1">
        <v>44366</v>
      </c>
    </row>
    <row r="1675" spans="1:3" x14ac:dyDescent="0.3">
      <c r="A1675">
        <v>1674</v>
      </c>
      <c r="B1675">
        <v>1350</v>
      </c>
      <c r="C1675" s="1">
        <v>44274</v>
      </c>
    </row>
    <row r="1676" spans="1:3" x14ac:dyDescent="0.3">
      <c r="A1676">
        <v>1675</v>
      </c>
      <c r="B1676">
        <v>1007</v>
      </c>
      <c r="C1676" s="1">
        <v>44552</v>
      </c>
    </row>
    <row r="1677" spans="1:3" x14ac:dyDescent="0.3">
      <c r="A1677">
        <v>1676</v>
      </c>
      <c r="B1677">
        <v>1351</v>
      </c>
      <c r="C1677" s="1">
        <v>44345</v>
      </c>
    </row>
    <row r="1678" spans="1:3" x14ac:dyDescent="0.3">
      <c r="A1678">
        <v>1677</v>
      </c>
      <c r="B1678">
        <v>1119</v>
      </c>
      <c r="C1678" s="1">
        <v>44360</v>
      </c>
    </row>
    <row r="1679" spans="1:3" x14ac:dyDescent="0.3">
      <c r="A1679">
        <v>1678</v>
      </c>
      <c r="B1679">
        <v>1352</v>
      </c>
      <c r="C1679" s="1">
        <v>44157</v>
      </c>
    </row>
    <row r="1680" spans="1:3" x14ac:dyDescent="0.3">
      <c r="A1680">
        <v>1679</v>
      </c>
      <c r="B1680">
        <v>253</v>
      </c>
      <c r="C1680" s="1">
        <v>44310</v>
      </c>
    </row>
    <row r="1681" spans="1:3" x14ac:dyDescent="0.3">
      <c r="A1681">
        <v>1680</v>
      </c>
      <c r="B1681">
        <v>1353</v>
      </c>
      <c r="C1681" s="1">
        <v>44431</v>
      </c>
    </row>
    <row r="1682" spans="1:3" x14ac:dyDescent="0.3">
      <c r="A1682">
        <v>1681</v>
      </c>
      <c r="B1682">
        <v>1319</v>
      </c>
      <c r="C1682" s="1">
        <v>44277</v>
      </c>
    </row>
    <row r="1683" spans="1:3" x14ac:dyDescent="0.3">
      <c r="A1683">
        <v>1682</v>
      </c>
      <c r="B1683">
        <v>1354</v>
      </c>
      <c r="C1683" s="1">
        <v>44279</v>
      </c>
    </row>
    <row r="1684" spans="1:3" x14ac:dyDescent="0.3">
      <c r="A1684">
        <v>1683</v>
      </c>
      <c r="B1684">
        <v>177</v>
      </c>
      <c r="C1684" s="1">
        <v>44350</v>
      </c>
    </row>
    <row r="1685" spans="1:3" x14ac:dyDescent="0.3">
      <c r="A1685">
        <v>1684</v>
      </c>
      <c r="B1685">
        <v>1355</v>
      </c>
      <c r="C1685" s="1">
        <v>44381</v>
      </c>
    </row>
    <row r="1686" spans="1:3" x14ac:dyDescent="0.3">
      <c r="A1686">
        <v>1685</v>
      </c>
      <c r="B1686">
        <v>316</v>
      </c>
      <c r="C1686" s="1">
        <v>44386</v>
      </c>
    </row>
    <row r="1687" spans="1:3" x14ac:dyDescent="0.3">
      <c r="A1687">
        <v>1686</v>
      </c>
      <c r="B1687">
        <v>1356</v>
      </c>
      <c r="C1687" s="1">
        <v>44316</v>
      </c>
    </row>
    <row r="1688" spans="1:3" x14ac:dyDescent="0.3">
      <c r="A1688">
        <v>1687</v>
      </c>
      <c r="B1688">
        <v>850</v>
      </c>
      <c r="C1688" s="1">
        <v>44240</v>
      </c>
    </row>
    <row r="1689" spans="1:3" x14ac:dyDescent="0.3">
      <c r="A1689">
        <v>1688</v>
      </c>
      <c r="B1689">
        <v>1357</v>
      </c>
      <c r="C1689" s="1">
        <v>44320</v>
      </c>
    </row>
    <row r="1690" spans="1:3" x14ac:dyDescent="0.3">
      <c r="A1690">
        <v>1689</v>
      </c>
      <c r="B1690">
        <v>334</v>
      </c>
      <c r="C1690" s="1">
        <v>44397</v>
      </c>
    </row>
    <row r="1691" spans="1:3" x14ac:dyDescent="0.3">
      <c r="A1691">
        <v>1690</v>
      </c>
      <c r="B1691">
        <v>1358</v>
      </c>
      <c r="C1691" s="1">
        <v>44346</v>
      </c>
    </row>
    <row r="1692" spans="1:3" x14ac:dyDescent="0.3">
      <c r="A1692">
        <v>1691</v>
      </c>
      <c r="B1692">
        <v>1153</v>
      </c>
      <c r="C1692" s="1">
        <v>44251</v>
      </c>
    </row>
    <row r="1693" spans="1:3" x14ac:dyDescent="0.3">
      <c r="A1693">
        <v>1692</v>
      </c>
      <c r="B1693">
        <v>1359</v>
      </c>
      <c r="C1693" s="1">
        <v>44341</v>
      </c>
    </row>
    <row r="1694" spans="1:3" x14ac:dyDescent="0.3">
      <c r="A1694">
        <v>1693</v>
      </c>
      <c r="B1694">
        <v>878</v>
      </c>
      <c r="C1694" s="1">
        <v>44237</v>
      </c>
    </row>
    <row r="1695" spans="1:3" x14ac:dyDescent="0.3">
      <c r="A1695">
        <v>1694</v>
      </c>
      <c r="B1695">
        <v>1360</v>
      </c>
      <c r="C1695" s="1">
        <v>44444</v>
      </c>
    </row>
    <row r="1696" spans="1:3" x14ac:dyDescent="0.3">
      <c r="A1696">
        <v>1695</v>
      </c>
      <c r="B1696">
        <v>1070</v>
      </c>
      <c r="C1696" s="1">
        <v>44477</v>
      </c>
    </row>
    <row r="1697" spans="1:3" x14ac:dyDescent="0.3">
      <c r="A1697">
        <v>1696</v>
      </c>
      <c r="B1697">
        <v>1361</v>
      </c>
      <c r="C1697" s="1">
        <v>44462</v>
      </c>
    </row>
    <row r="1698" spans="1:3" x14ac:dyDescent="0.3">
      <c r="A1698">
        <v>1697</v>
      </c>
      <c r="B1698">
        <v>705</v>
      </c>
      <c r="C1698" s="1">
        <v>44421</v>
      </c>
    </row>
    <row r="1699" spans="1:3" x14ac:dyDescent="0.3">
      <c r="A1699">
        <v>1698</v>
      </c>
      <c r="B1699">
        <v>1362</v>
      </c>
      <c r="C1699" s="1">
        <v>44551</v>
      </c>
    </row>
    <row r="1700" spans="1:3" x14ac:dyDescent="0.3">
      <c r="A1700">
        <v>1699</v>
      </c>
      <c r="B1700">
        <v>771</v>
      </c>
      <c r="C1700" s="1">
        <v>44155</v>
      </c>
    </row>
    <row r="1701" spans="1:3" x14ac:dyDescent="0.3">
      <c r="A1701">
        <v>1700</v>
      </c>
      <c r="B1701">
        <v>1363</v>
      </c>
      <c r="C1701" s="1">
        <v>44317</v>
      </c>
    </row>
    <row r="1702" spans="1:3" x14ac:dyDescent="0.3">
      <c r="A1702">
        <v>1701</v>
      </c>
      <c r="B1702">
        <v>11</v>
      </c>
      <c r="C1702" s="1">
        <v>44468</v>
      </c>
    </row>
    <row r="1703" spans="1:3" x14ac:dyDescent="0.3">
      <c r="A1703">
        <v>1702</v>
      </c>
      <c r="B1703">
        <v>1364</v>
      </c>
      <c r="C1703" s="1">
        <v>44437</v>
      </c>
    </row>
    <row r="1704" spans="1:3" x14ac:dyDescent="0.3">
      <c r="A1704">
        <v>1703</v>
      </c>
      <c r="B1704">
        <v>673</v>
      </c>
      <c r="C1704" s="1">
        <v>44398</v>
      </c>
    </row>
    <row r="1705" spans="1:3" x14ac:dyDescent="0.3">
      <c r="A1705">
        <v>1704</v>
      </c>
      <c r="B1705">
        <v>1365</v>
      </c>
      <c r="C1705" s="1">
        <v>44519</v>
      </c>
    </row>
    <row r="1706" spans="1:3" x14ac:dyDescent="0.3">
      <c r="A1706">
        <v>1705</v>
      </c>
      <c r="B1706">
        <v>743</v>
      </c>
      <c r="C1706" s="1">
        <v>44344</v>
      </c>
    </row>
    <row r="1707" spans="1:3" x14ac:dyDescent="0.3">
      <c r="A1707">
        <v>1706</v>
      </c>
      <c r="B1707">
        <v>1366</v>
      </c>
      <c r="C1707" s="1">
        <v>44418</v>
      </c>
    </row>
    <row r="1708" spans="1:3" x14ac:dyDescent="0.3">
      <c r="A1708">
        <v>1707</v>
      </c>
      <c r="B1708">
        <v>232</v>
      </c>
      <c r="C1708" s="1">
        <v>44360</v>
      </c>
    </row>
    <row r="1709" spans="1:3" x14ac:dyDescent="0.3">
      <c r="A1709">
        <v>1708</v>
      </c>
      <c r="B1709">
        <v>1367</v>
      </c>
      <c r="C1709" s="1">
        <v>44378</v>
      </c>
    </row>
    <row r="1710" spans="1:3" x14ac:dyDescent="0.3">
      <c r="A1710">
        <v>1709</v>
      </c>
      <c r="B1710">
        <v>541</v>
      </c>
      <c r="C1710" s="1">
        <v>44343</v>
      </c>
    </row>
    <row r="1711" spans="1:3" x14ac:dyDescent="0.3">
      <c r="A1711">
        <v>1710</v>
      </c>
      <c r="B1711">
        <v>1368</v>
      </c>
      <c r="C1711" s="1">
        <v>44409</v>
      </c>
    </row>
    <row r="1712" spans="1:3" x14ac:dyDescent="0.3">
      <c r="A1712">
        <v>1711</v>
      </c>
      <c r="B1712">
        <v>356</v>
      </c>
      <c r="C1712" s="1">
        <v>44284</v>
      </c>
    </row>
    <row r="1713" spans="1:3" x14ac:dyDescent="0.3">
      <c r="A1713">
        <v>1712</v>
      </c>
      <c r="B1713">
        <v>1369</v>
      </c>
      <c r="C1713" s="1">
        <v>44384</v>
      </c>
    </row>
    <row r="1714" spans="1:3" x14ac:dyDescent="0.3">
      <c r="A1714">
        <v>1713</v>
      </c>
      <c r="B1714">
        <v>712</v>
      </c>
      <c r="C1714" s="1">
        <v>44300</v>
      </c>
    </row>
    <row r="1715" spans="1:3" x14ac:dyDescent="0.3">
      <c r="A1715">
        <v>1714</v>
      </c>
      <c r="B1715">
        <v>1370</v>
      </c>
      <c r="C1715" s="1">
        <v>44321</v>
      </c>
    </row>
    <row r="1716" spans="1:3" x14ac:dyDescent="0.3">
      <c r="A1716">
        <v>1715</v>
      </c>
      <c r="B1716">
        <v>1048</v>
      </c>
      <c r="C1716" s="1">
        <v>44553</v>
      </c>
    </row>
    <row r="1717" spans="1:3" x14ac:dyDescent="0.3">
      <c r="A1717">
        <v>1716</v>
      </c>
      <c r="B1717">
        <v>1371</v>
      </c>
      <c r="C1717" s="1">
        <v>44412</v>
      </c>
    </row>
    <row r="1718" spans="1:3" x14ac:dyDescent="0.3">
      <c r="A1718">
        <v>1717</v>
      </c>
      <c r="B1718">
        <v>1298</v>
      </c>
      <c r="C1718" s="1">
        <v>44474</v>
      </c>
    </row>
    <row r="1719" spans="1:3" x14ac:dyDescent="0.3">
      <c r="A1719">
        <v>1718</v>
      </c>
      <c r="B1719">
        <v>1372</v>
      </c>
      <c r="C1719" s="1">
        <v>44331</v>
      </c>
    </row>
    <row r="1720" spans="1:3" x14ac:dyDescent="0.3">
      <c r="A1720">
        <v>1719</v>
      </c>
      <c r="B1720">
        <v>1233</v>
      </c>
      <c r="C1720" s="1">
        <v>44383</v>
      </c>
    </row>
    <row r="1721" spans="1:3" x14ac:dyDescent="0.3">
      <c r="A1721">
        <v>1720</v>
      </c>
      <c r="B1721">
        <v>1373</v>
      </c>
      <c r="C1721" s="1">
        <v>44375</v>
      </c>
    </row>
    <row r="1722" spans="1:3" x14ac:dyDescent="0.3">
      <c r="A1722">
        <v>1721</v>
      </c>
      <c r="B1722">
        <v>180</v>
      </c>
      <c r="C1722" s="1">
        <v>44339</v>
      </c>
    </row>
    <row r="1723" spans="1:3" x14ac:dyDescent="0.3">
      <c r="A1723">
        <v>1722</v>
      </c>
      <c r="B1723">
        <v>1374</v>
      </c>
      <c r="C1723" s="1">
        <v>44335</v>
      </c>
    </row>
    <row r="1724" spans="1:3" x14ac:dyDescent="0.3">
      <c r="A1724">
        <v>1723</v>
      </c>
      <c r="B1724">
        <v>1235</v>
      </c>
      <c r="C1724" s="1">
        <v>44516</v>
      </c>
    </row>
    <row r="1725" spans="1:3" x14ac:dyDescent="0.3">
      <c r="A1725">
        <v>1724</v>
      </c>
      <c r="B1725">
        <v>1375</v>
      </c>
      <c r="C1725" s="1">
        <v>44297</v>
      </c>
    </row>
    <row r="1726" spans="1:3" x14ac:dyDescent="0.3">
      <c r="A1726">
        <v>1725</v>
      </c>
      <c r="B1726">
        <v>41</v>
      </c>
      <c r="C1726" s="1">
        <v>44520</v>
      </c>
    </row>
    <row r="1727" spans="1:3" x14ac:dyDescent="0.3">
      <c r="A1727">
        <v>1726</v>
      </c>
      <c r="B1727">
        <v>1376</v>
      </c>
      <c r="C1727" s="1">
        <v>44339</v>
      </c>
    </row>
    <row r="1728" spans="1:3" x14ac:dyDescent="0.3">
      <c r="A1728">
        <v>1727</v>
      </c>
      <c r="B1728">
        <v>521</v>
      </c>
      <c r="C1728" s="1">
        <v>44319</v>
      </c>
    </row>
    <row r="1729" spans="1:3" x14ac:dyDescent="0.3">
      <c r="A1729">
        <v>1728</v>
      </c>
      <c r="B1729">
        <v>1377</v>
      </c>
      <c r="C1729" s="1">
        <v>44369</v>
      </c>
    </row>
    <row r="1730" spans="1:3" x14ac:dyDescent="0.3">
      <c r="A1730">
        <v>1729</v>
      </c>
      <c r="B1730">
        <v>1165</v>
      </c>
      <c r="C1730" s="1">
        <v>44390</v>
      </c>
    </row>
    <row r="1731" spans="1:3" x14ac:dyDescent="0.3">
      <c r="A1731">
        <v>1730</v>
      </c>
      <c r="B1731">
        <v>1378</v>
      </c>
      <c r="C1731" s="1">
        <v>44296</v>
      </c>
    </row>
    <row r="1732" spans="1:3" x14ac:dyDescent="0.3">
      <c r="A1732">
        <v>1731</v>
      </c>
      <c r="B1732">
        <v>72</v>
      </c>
      <c r="C1732" s="1">
        <v>44459</v>
      </c>
    </row>
    <row r="1733" spans="1:3" x14ac:dyDescent="0.3">
      <c r="A1733">
        <v>1732</v>
      </c>
      <c r="B1733">
        <v>1379</v>
      </c>
      <c r="C1733" s="1">
        <v>44372</v>
      </c>
    </row>
    <row r="1734" spans="1:3" x14ac:dyDescent="0.3">
      <c r="A1734">
        <v>1733</v>
      </c>
      <c r="B1734">
        <v>921</v>
      </c>
      <c r="C1734" s="1">
        <v>44309</v>
      </c>
    </row>
    <row r="1735" spans="1:3" x14ac:dyDescent="0.3">
      <c r="A1735">
        <v>1734</v>
      </c>
      <c r="B1735">
        <v>1380</v>
      </c>
      <c r="C1735" s="1">
        <v>44427</v>
      </c>
    </row>
    <row r="1736" spans="1:3" x14ac:dyDescent="0.3">
      <c r="A1736">
        <v>1735</v>
      </c>
      <c r="B1736">
        <v>1292</v>
      </c>
      <c r="C1736" s="1">
        <v>44251</v>
      </c>
    </row>
    <row r="1737" spans="1:3" x14ac:dyDescent="0.3">
      <c r="A1737">
        <v>1736</v>
      </c>
      <c r="B1737">
        <v>1381</v>
      </c>
      <c r="C1737" s="1">
        <v>44491</v>
      </c>
    </row>
    <row r="1738" spans="1:3" x14ac:dyDescent="0.3">
      <c r="A1738">
        <v>1737</v>
      </c>
      <c r="B1738">
        <v>651</v>
      </c>
      <c r="C1738" s="1">
        <v>44407</v>
      </c>
    </row>
    <row r="1739" spans="1:3" x14ac:dyDescent="0.3">
      <c r="A1739">
        <v>1738</v>
      </c>
      <c r="B1739">
        <v>1382</v>
      </c>
      <c r="C1739" s="1">
        <v>44305</v>
      </c>
    </row>
    <row r="1740" spans="1:3" x14ac:dyDescent="0.3">
      <c r="A1740">
        <v>1739</v>
      </c>
      <c r="B1740">
        <v>509</v>
      </c>
      <c r="C1740" s="1">
        <v>44271</v>
      </c>
    </row>
    <row r="1741" spans="1:3" x14ac:dyDescent="0.3">
      <c r="A1741">
        <v>1740</v>
      </c>
      <c r="B1741">
        <v>1383</v>
      </c>
      <c r="C1741" s="1">
        <v>44517</v>
      </c>
    </row>
    <row r="1742" spans="1:3" x14ac:dyDescent="0.3">
      <c r="A1742">
        <v>1741</v>
      </c>
      <c r="B1742">
        <v>287</v>
      </c>
      <c r="C1742" s="1">
        <v>44343</v>
      </c>
    </row>
    <row r="1743" spans="1:3" x14ac:dyDescent="0.3">
      <c r="A1743">
        <v>1742</v>
      </c>
      <c r="B1743">
        <v>1384</v>
      </c>
      <c r="C1743" s="1">
        <v>44400</v>
      </c>
    </row>
    <row r="1744" spans="1:3" x14ac:dyDescent="0.3">
      <c r="A1744">
        <v>1743</v>
      </c>
      <c r="B1744">
        <v>598</v>
      </c>
      <c r="C1744" s="1">
        <v>44464</v>
      </c>
    </row>
    <row r="1745" spans="1:3" x14ac:dyDescent="0.3">
      <c r="A1745">
        <v>1744</v>
      </c>
      <c r="B1745">
        <v>1385</v>
      </c>
      <c r="C1745" s="1">
        <v>44338</v>
      </c>
    </row>
    <row r="1746" spans="1:3" x14ac:dyDescent="0.3">
      <c r="A1746">
        <v>1745</v>
      </c>
      <c r="B1746">
        <v>1301</v>
      </c>
      <c r="C1746" s="1">
        <v>44526</v>
      </c>
    </row>
    <row r="1747" spans="1:3" x14ac:dyDescent="0.3">
      <c r="A1747">
        <v>1746</v>
      </c>
      <c r="B1747">
        <v>1386</v>
      </c>
      <c r="C1747" s="1">
        <v>44318</v>
      </c>
    </row>
    <row r="1748" spans="1:3" x14ac:dyDescent="0.3">
      <c r="A1748">
        <v>1747</v>
      </c>
      <c r="B1748">
        <v>889</v>
      </c>
      <c r="C1748" s="1">
        <v>44353</v>
      </c>
    </row>
    <row r="1749" spans="1:3" x14ac:dyDescent="0.3">
      <c r="A1749">
        <v>1748</v>
      </c>
      <c r="B1749">
        <v>1387</v>
      </c>
      <c r="C1749" s="1">
        <v>44364</v>
      </c>
    </row>
    <row r="1750" spans="1:3" x14ac:dyDescent="0.3">
      <c r="A1750">
        <v>1749</v>
      </c>
      <c r="B1750">
        <v>338</v>
      </c>
      <c r="C1750" s="1">
        <v>44312</v>
      </c>
    </row>
    <row r="1751" spans="1:3" x14ac:dyDescent="0.3">
      <c r="A1751">
        <v>1750</v>
      </c>
      <c r="B1751">
        <v>1388</v>
      </c>
      <c r="C1751" s="1">
        <v>44384</v>
      </c>
    </row>
    <row r="1752" spans="1:3" x14ac:dyDescent="0.3">
      <c r="A1752">
        <v>1751</v>
      </c>
      <c r="B1752">
        <v>1339</v>
      </c>
      <c r="C1752" s="1">
        <v>44417</v>
      </c>
    </row>
    <row r="1753" spans="1:3" x14ac:dyDescent="0.3">
      <c r="A1753">
        <v>1752</v>
      </c>
      <c r="B1753">
        <v>1389</v>
      </c>
      <c r="C1753" s="1">
        <v>44547</v>
      </c>
    </row>
    <row r="1754" spans="1:3" x14ac:dyDescent="0.3">
      <c r="A1754">
        <v>1753</v>
      </c>
      <c r="B1754">
        <v>501</v>
      </c>
      <c r="C1754" s="1">
        <v>44345</v>
      </c>
    </row>
    <row r="1755" spans="1:3" x14ac:dyDescent="0.3">
      <c r="A1755">
        <v>1754</v>
      </c>
      <c r="B1755">
        <v>1390</v>
      </c>
      <c r="C1755" s="1">
        <v>44353</v>
      </c>
    </row>
    <row r="1756" spans="1:3" x14ac:dyDescent="0.3">
      <c r="A1756">
        <v>1755</v>
      </c>
      <c r="B1756">
        <v>763</v>
      </c>
      <c r="C1756" s="1">
        <v>44389</v>
      </c>
    </row>
    <row r="1757" spans="1:3" x14ac:dyDescent="0.3">
      <c r="A1757">
        <v>1756</v>
      </c>
      <c r="B1757">
        <v>1391</v>
      </c>
      <c r="C1757" s="1">
        <v>44179</v>
      </c>
    </row>
    <row r="1758" spans="1:3" x14ac:dyDescent="0.3">
      <c r="A1758">
        <v>1757</v>
      </c>
      <c r="B1758">
        <v>1098</v>
      </c>
      <c r="C1758" s="1">
        <v>44379</v>
      </c>
    </row>
    <row r="1759" spans="1:3" x14ac:dyDescent="0.3">
      <c r="A1759">
        <v>1758</v>
      </c>
      <c r="B1759">
        <v>1392</v>
      </c>
      <c r="C1759" s="1">
        <v>44423</v>
      </c>
    </row>
    <row r="1760" spans="1:3" x14ac:dyDescent="0.3">
      <c r="A1760">
        <v>1759</v>
      </c>
      <c r="B1760">
        <v>1009</v>
      </c>
      <c r="C1760" s="1">
        <v>44367</v>
      </c>
    </row>
    <row r="1761" spans="1:3" x14ac:dyDescent="0.3">
      <c r="A1761">
        <v>1760</v>
      </c>
      <c r="B1761">
        <v>1393</v>
      </c>
      <c r="C1761" s="1">
        <v>44361</v>
      </c>
    </row>
    <row r="1762" spans="1:3" x14ac:dyDescent="0.3">
      <c r="A1762">
        <v>1761</v>
      </c>
      <c r="B1762">
        <v>445</v>
      </c>
      <c r="C1762" s="1">
        <v>44331</v>
      </c>
    </row>
    <row r="1763" spans="1:3" x14ac:dyDescent="0.3">
      <c r="A1763">
        <v>1762</v>
      </c>
      <c r="B1763">
        <v>1394</v>
      </c>
      <c r="C1763" s="1">
        <v>44506</v>
      </c>
    </row>
    <row r="1764" spans="1:3" x14ac:dyDescent="0.3">
      <c r="A1764">
        <v>1763</v>
      </c>
      <c r="B1764">
        <v>192</v>
      </c>
      <c r="C1764" s="1">
        <v>44353</v>
      </c>
    </row>
    <row r="1765" spans="1:3" x14ac:dyDescent="0.3">
      <c r="A1765">
        <v>1764</v>
      </c>
      <c r="B1765">
        <v>1395</v>
      </c>
      <c r="C1765" s="1">
        <v>44428</v>
      </c>
    </row>
    <row r="1766" spans="1:3" x14ac:dyDescent="0.3">
      <c r="A1766">
        <v>1765</v>
      </c>
      <c r="B1766">
        <v>975</v>
      </c>
      <c r="C1766" s="1">
        <v>44332</v>
      </c>
    </row>
    <row r="1767" spans="1:3" x14ac:dyDescent="0.3">
      <c r="A1767">
        <v>1766</v>
      </c>
      <c r="B1767">
        <v>1396</v>
      </c>
      <c r="C1767" s="1">
        <v>44398</v>
      </c>
    </row>
    <row r="1768" spans="1:3" x14ac:dyDescent="0.3">
      <c r="A1768">
        <v>1767</v>
      </c>
      <c r="B1768">
        <v>151</v>
      </c>
      <c r="C1768" s="1">
        <v>44362</v>
      </c>
    </row>
    <row r="1769" spans="1:3" x14ac:dyDescent="0.3">
      <c r="A1769">
        <v>1768</v>
      </c>
      <c r="B1769">
        <v>1397</v>
      </c>
      <c r="C1769" s="1">
        <v>44468</v>
      </c>
    </row>
    <row r="1770" spans="1:3" x14ac:dyDescent="0.3">
      <c r="A1770">
        <v>1769</v>
      </c>
      <c r="B1770">
        <v>588</v>
      </c>
      <c r="C1770" s="1">
        <v>44286</v>
      </c>
    </row>
    <row r="1771" spans="1:3" x14ac:dyDescent="0.3">
      <c r="A1771">
        <v>1770</v>
      </c>
      <c r="B1771">
        <v>1398</v>
      </c>
      <c r="C1771" s="1">
        <v>44392</v>
      </c>
    </row>
    <row r="1772" spans="1:3" x14ac:dyDescent="0.3">
      <c r="A1772">
        <v>1771</v>
      </c>
      <c r="B1772">
        <v>776</v>
      </c>
      <c r="C1772" s="1">
        <v>44356</v>
      </c>
    </row>
    <row r="1773" spans="1:3" x14ac:dyDescent="0.3">
      <c r="A1773">
        <v>1772</v>
      </c>
      <c r="B1773">
        <v>1399</v>
      </c>
      <c r="C1773" s="1">
        <v>44474</v>
      </c>
    </row>
    <row r="1774" spans="1:3" x14ac:dyDescent="0.3">
      <c r="A1774">
        <v>1773</v>
      </c>
      <c r="B1774">
        <v>474</v>
      </c>
      <c r="C1774" s="1">
        <v>44306</v>
      </c>
    </row>
    <row r="1775" spans="1:3" x14ac:dyDescent="0.3">
      <c r="A1775">
        <v>1774</v>
      </c>
      <c r="B1775">
        <v>1400</v>
      </c>
      <c r="C1775" s="1">
        <v>44486</v>
      </c>
    </row>
    <row r="1776" spans="1:3" x14ac:dyDescent="0.3">
      <c r="A1776">
        <v>1775</v>
      </c>
      <c r="B1776">
        <v>106</v>
      </c>
      <c r="C1776" s="1">
        <v>44291</v>
      </c>
    </row>
    <row r="1777" spans="1:3" x14ac:dyDescent="0.3">
      <c r="A1777">
        <v>1776</v>
      </c>
      <c r="B1777">
        <v>1401</v>
      </c>
      <c r="C1777" s="1">
        <v>44269</v>
      </c>
    </row>
    <row r="1778" spans="1:3" x14ac:dyDescent="0.3">
      <c r="A1778">
        <v>1777</v>
      </c>
      <c r="B1778">
        <v>121</v>
      </c>
      <c r="C1778" s="1">
        <v>44463</v>
      </c>
    </row>
    <row r="1779" spans="1:3" x14ac:dyDescent="0.3">
      <c r="A1779">
        <v>1778</v>
      </c>
      <c r="B1779">
        <v>1402</v>
      </c>
      <c r="C1779" s="1">
        <v>44153</v>
      </c>
    </row>
    <row r="1780" spans="1:3" x14ac:dyDescent="0.3">
      <c r="A1780">
        <v>1779</v>
      </c>
      <c r="B1780">
        <v>51</v>
      </c>
      <c r="C1780" s="1">
        <v>44462</v>
      </c>
    </row>
    <row r="1781" spans="1:3" x14ac:dyDescent="0.3">
      <c r="A1781">
        <v>1780</v>
      </c>
      <c r="B1781">
        <v>1403</v>
      </c>
      <c r="C1781" s="1">
        <v>44356</v>
      </c>
    </row>
    <row r="1782" spans="1:3" x14ac:dyDescent="0.3">
      <c r="A1782">
        <v>1781</v>
      </c>
      <c r="B1782">
        <v>717</v>
      </c>
      <c r="C1782" s="1">
        <v>44380</v>
      </c>
    </row>
    <row r="1783" spans="1:3" x14ac:dyDescent="0.3">
      <c r="A1783">
        <v>1782</v>
      </c>
      <c r="B1783">
        <v>1404</v>
      </c>
      <c r="C1783" s="1">
        <v>44375</v>
      </c>
    </row>
    <row r="1784" spans="1:3" x14ac:dyDescent="0.3">
      <c r="A1784">
        <v>1783</v>
      </c>
      <c r="B1784">
        <v>1064</v>
      </c>
      <c r="C1784" s="1">
        <v>44423</v>
      </c>
    </row>
    <row r="1785" spans="1:3" x14ac:dyDescent="0.3">
      <c r="A1785">
        <v>1784</v>
      </c>
      <c r="B1785">
        <v>1405</v>
      </c>
      <c r="C1785" s="1">
        <v>44374</v>
      </c>
    </row>
    <row r="1786" spans="1:3" x14ac:dyDescent="0.3">
      <c r="A1786">
        <v>1785</v>
      </c>
      <c r="B1786">
        <v>847</v>
      </c>
      <c r="C1786" s="1">
        <v>44414</v>
      </c>
    </row>
    <row r="1787" spans="1:3" x14ac:dyDescent="0.3">
      <c r="A1787">
        <v>1786</v>
      </c>
      <c r="B1787">
        <v>1406</v>
      </c>
      <c r="C1787" s="1">
        <v>44390</v>
      </c>
    </row>
    <row r="1788" spans="1:3" x14ac:dyDescent="0.3">
      <c r="A1788">
        <v>1787</v>
      </c>
      <c r="B1788">
        <v>195</v>
      </c>
      <c r="C1788" s="1">
        <v>44503</v>
      </c>
    </row>
    <row r="1789" spans="1:3" x14ac:dyDescent="0.3">
      <c r="A1789">
        <v>1788</v>
      </c>
      <c r="B1789">
        <v>1407</v>
      </c>
      <c r="C1789" s="1">
        <v>44410</v>
      </c>
    </row>
    <row r="1790" spans="1:3" x14ac:dyDescent="0.3">
      <c r="A1790">
        <v>1789</v>
      </c>
      <c r="B1790">
        <v>878</v>
      </c>
      <c r="C1790" s="1">
        <v>44415</v>
      </c>
    </row>
    <row r="1791" spans="1:3" x14ac:dyDescent="0.3">
      <c r="A1791">
        <v>1790</v>
      </c>
      <c r="B1791">
        <v>1408</v>
      </c>
      <c r="C1791" s="1">
        <v>44542</v>
      </c>
    </row>
    <row r="1792" spans="1:3" x14ac:dyDescent="0.3">
      <c r="A1792">
        <v>1791</v>
      </c>
      <c r="B1792">
        <v>451</v>
      </c>
      <c r="C1792" s="1">
        <v>44543</v>
      </c>
    </row>
    <row r="1793" spans="1:3" x14ac:dyDescent="0.3">
      <c r="A1793">
        <v>1792</v>
      </c>
      <c r="B1793">
        <v>1409</v>
      </c>
      <c r="C1793" s="1">
        <v>44338</v>
      </c>
    </row>
    <row r="1794" spans="1:3" x14ac:dyDescent="0.3">
      <c r="A1794">
        <v>1793</v>
      </c>
      <c r="B1794">
        <v>588</v>
      </c>
      <c r="C1794" s="1">
        <v>44375</v>
      </c>
    </row>
    <row r="1795" spans="1:3" x14ac:dyDescent="0.3">
      <c r="A1795">
        <v>1794</v>
      </c>
      <c r="B1795">
        <v>1410</v>
      </c>
      <c r="C1795" s="1">
        <v>44306</v>
      </c>
    </row>
    <row r="1796" spans="1:3" x14ac:dyDescent="0.3">
      <c r="A1796">
        <v>1795</v>
      </c>
      <c r="B1796">
        <v>317</v>
      </c>
      <c r="C1796" s="1">
        <v>44384</v>
      </c>
    </row>
    <row r="1797" spans="1:3" x14ac:dyDescent="0.3">
      <c r="A1797">
        <v>1796</v>
      </c>
      <c r="B1797">
        <v>1411</v>
      </c>
      <c r="C1797" s="1">
        <v>44260</v>
      </c>
    </row>
    <row r="1798" spans="1:3" x14ac:dyDescent="0.3">
      <c r="A1798">
        <v>1797</v>
      </c>
      <c r="B1798">
        <v>159</v>
      </c>
      <c r="C1798" s="1">
        <v>44234</v>
      </c>
    </row>
    <row r="1799" spans="1:3" x14ac:dyDescent="0.3">
      <c r="A1799">
        <v>1798</v>
      </c>
      <c r="B1799">
        <v>1412</v>
      </c>
      <c r="C1799" s="1">
        <v>44254</v>
      </c>
    </row>
    <row r="1800" spans="1:3" x14ac:dyDescent="0.3">
      <c r="A1800">
        <v>1799</v>
      </c>
      <c r="B1800">
        <v>97</v>
      </c>
      <c r="C1800" s="1">
        <v>44375</v>
      </c>
    </row>
    <row r="1801" spans="1:3" x14ac:dyDescent="0.3">
      <c r="A1801">
        <v>1800</v>
      </c>
      <c r="B1801">
        <v>1413</v>
      </c>
      <c r="C1801" s="1">
        <v>44300</v>
      </c>
    </row>
    <row r="1802" spans="1:3" x14ac:dyDescent="0.3">
      <c r="A1802">
        <v>1801</v>
      </c>
      <c r="B1802">
        <v>969</v>
      </c>
      <c r="C1802" s="1">
        <v>44224</v>
      </c>
    </row>
    <row r="1803" spans="1:3" x14ac:dyDescent="0.3">
      <c r="A1803">
        <v>1802</v>
      </c>
      <c r="B1803">
        <v>1414</v>
      </c>
      <c r="C1803" s="1">
        <v>44466</v>
      </c>
    </row>
    <row r="1804" spans="1:3" x14ac:dyDescent="0.3">
      <c r="A1804">
        <v>1803</v>
      </c>
      <c r="B1804">
        <v>276</v>
      </c>
      <c r="C1804" s="1">
        <v>44493</v>
      </c>
    </row>
    <row r="1805" spans="1:3" x14ac:dyDescent="0.3">
      <c r="A1805">
        <v>1804</v>
      </c>
      <c r="B1805">
        <v>1415</v>
      </c>
      <c r="C1805" s="1">
        <v>44429</v>
      </c>
    </row>
    <row r="1806" spans="1:3" x14ac:dyDescent="0.3">
      <c r="A1806">
        <v>1805</v>
      </c>
      <c r="B1806">
        <v>161</v>
      </c>
      <c r="C1806" s="1">
        <v>44898</v>
      </c>
    </row>
    <row r="1807" spans="1:3" x14ac:dyDescent="0.3">
      <c r="A1807">
        <v>1806</v>
      </c>
      <c r="B1807">
        <v>1416</v>
      </c>
      <c r="C1807" s="1">
        <v>44799</v>
      </c>
    </row>
    <row r="1808" spans="1:3" x14ac:dyDescent="0.3">
      <c r="A1808">
        <v>1807</v>
      </c>
      <c r="B1808">
        <v>1148</v>
      </c>
      <c r="C1808" s="1">
        <v>44693</v>
      </c>
    </row>
    <row r="1809" spans="1:3" x14ac:dyDescent="0.3">
      <c r="A1809">
        <v>1808</v>
      </c>
      <c r="B1809">
        <v>1417</v>
      </c>
      <c r="C1809" s="1">
        <v>44629</v>
      </c>
    </row>
    <row r="1810" spans="1:3" x14ac:dyDescent="0.3">
      <c r="A1810">
        <v>1809</v>
      </c>
      <c r="B1810">
        <v>97</v>
      </c>
      <c r="C1810" s="1">
        <v>44747</v>
      </c>
    </row>
    <row r="1811" spans="1:3" x14ac:dyDescent="0.3">
      <c r="A1811">
        <v>1810</v>
      </c>
      <c r="B1811">
        <v>1418</v>
      </c>
      <c r="C1811" s="1">
        <v>44780</v>
      </c>
    </row>
    <row r="1812" spans="1:3" x14ac:dyDescent="0.3">
      <c r="A1812">
        <v>1811</v>
      </c>
      <c r="B1812">
        <v>678</v>
      </c>
      <c r="C1812" s="1">
        <v>44784</v>
      </c>
    </row>
    <row r="1813" spans="1:3" x14ac:dyDescent="0.3">
      <c r="A1813">
        <v>1812</v>
      </c>
      <c r="B1813">
        <v>1419</v>
      </c>
      <c r="C1813" s="1">
        <v>44696</v>
      </c>
    </row>
    <row r="1814" spans="1:3" x14ac:dyDescent="0.3">
      <c r="A1814">
        <v>1813</v>
      </c>
      <c r="B1814">
        <v>548</v>
      </c>
      <c r="C1814" s="1">
        <v>44812</v>
      </c>
    </row>
    <row r="1815" spans="1:3" x14ac:dyDescent="0.3">
      <c r="A1815">
        <v>1814</v>
      </c>
      <c r="B1815">
        <v>1420</v>
      </c>
      <c r="C1815" s="1">
        <v>45030</v>
      </c>
    </row>
    <row r="1816" spans="1:3" x14ac:dyDescent="0.3">
      <c r="A1816">
        <v>1815</v>
      </c>
      <c r="B1816">
        <v>657</v>
      </c>
      <c r="C1816" s="1">
        <v>44597</v>
      </c>
    </row>
    <row r="1817" spans="1:3" x14ac:dyDescent="0.3">
      <c r="A1817">
        <v>1816</v>
      </c>
      <c r="B1817">
        <v>1421</v>
      </c>
      <c r="C1817" s="1">
        <v>44624</v>
      </c>
    </row>
    <row r="1818" spans="1:3" x14ac:dyDescent="0.3">
      <c r="A1818">
        <v>1817</v>
      </c>
      <c r="B1818">
        <v>1103</v>
      </c>
      <c r="C1818" s="1">
        <v>44737</v>
      </c>
    </row>
    <row r="1819" spans="1:3" x14ac:dyDescent="0.3">
      <c r="A1819">
        <v>1818</v>
      </c>
      <c r="B1819">
        <v>1422</v>
      </c>
      <c r="C1819" s="1">
        <v>44565</v>
      </c>
    </row>
    <row r="1820" spans="1:3" x14ac:dyDescent="0.3">
      <c r="A1820">
        <v>1819</v>
      </c>
      <c r="B1820">
        <v>368</v>
      </c>
      <c r="C1820" s="1">
        <v>44682</v>
      </c>
    </row>
    <row r="1821" spans="1:3" x14ac:dyDescent="0.3">
      <c r="A1821">
        <v>1820</v>
      </c>
      <c r="B1821">
        <v>1423</v>
      </c>
      <c r="C1821" s="1">
        <v>44651</v>
      </c>
    </row>
    <row r="1822" spans="1:3" x14ac:dyDescent="0.3">
      <c r="A1822">
        <v>1821</v>
      </c>
      <c r="B1822">
        <v>686</v>
      </c>
      <c r="C1822" s="1">
        <v>44756</v>
      </c>
    </row>
    <row r="1823" spans="1:3" x14ac:dyDescent="0.3">
      <c r="A1823">
        <v>1822</v>
      </c>
      <c r="B1823">
        <v>1424</v>
      </c>
      <c r="C1823" s="1">
        <v>44746</v>
      </c>
    </row>
    <row r="1824" spans="1:3" x14ac:dyDescent="0.3">
      <c r="A1824">
        <v>1823</v>
      </c>
      <c r="B1824">
        <v>1299</v>
      </c>
      <c r="C1824" s="1">
        <v>44753</v>
      </c>
    </row>
    <row r="1825" spans="1:3" x14ac:dyDescent="0.3">
      <c r="A1825">
        <v>1824</v>
      </c>
      <c r="B1825">
        <v>1425</v>
      </c>
      <c r="C1825" s="1">
        <v>44570</v>
      </c>
    </row>
    <row r="1826" spans="1:3" x14ac:dyDescent="0.3">
      <c r="A1826">
        <v>1825</v>
      </c>
      <c r="B1826">
        <v>1242</v>
      </c>
      <c r="C1826" s="1">
        <v>44870</v>
      </c>
    </row>
    <row r="1827" spans="1:3" x14ac:dyDescent="0.3">
      <c r="A1827">
        <v>1826</v>
      </c>
      <c r="B1827">
        <v>1426</v>
      </c>
      <c r="C1827" s="1">
        <v>44705</v>
      </c>
    </row>
    <row r="1828" spans="1:3" x14ac:dyDescent="0.3">
      <c r="A1828">
        <v>1827</v>
      </c>
      <c r="B1828">
        <v>1377</v>
      </c>
      <c r="C1828" s="1">
        <v>44687</v>
      </c>
    </row>
    <row r="1829" spans="1:3" x14ac:dyDescent="0.3">
      <c r="A1829">
        <v>1828</v>
      </c>
      <c r="B1829">
        <v>1427</v>
      </c>
      <c r="C1829" s="1">
        <v>44545</v>
      </c>
    </row>
    <row r="1830" spans="1:3" x14ac:dyDescent="0.3">
      <c r="A1830">
        <v>1829</v>
      </c>
      <c r="B1830">
        <v>243</v>
      </c>
      <c r="C1830" s="1">
        <v>44784</v>
      </c>
    </row>
    <row r="1831" spans="1:3" x14ac:dyDescent="0.3">
      <c r="A1831">
        <v>1830</v>
      </c>
      <c r="B1831">
        <v>1428</v>
      </c>
      <c r="C1831" s="1">
        <v>44635</v>
      </c>
    </row>
    <row r="1832" spans="1:3" x14ac:dyDescent="0.3">
      <c r="A1832">
        <v>1831</v>
      </c>
      <c r="B1832">
        <v>180</v>
      </c>
      <c r="C1832" s="1">
        <v>44700</v>
      </c>
    </row>
    <row r="1833" spans="1:3" x14ac:dyDescent="0.3">
      <c r="A1833">
        <v>1832</v>
      </c>
      <c r="B1833">
        <v>1429</v>
      </c>
      <c r="C1833" s="1">
        <v>44771</v>
      </c>
    </row>
    <row r="1834" spans="1:3" x14ac:dyDescent="0.3">
      <c r="A1834">
        <v>1833</v>
      </c>
      <c r="B1834">
        <v>1157</v>
      </c>
      <c r="C1834" s="1">
        <v>44781</v>
      </c>
    </row>
    <row r="1835" spans="1:3" x14ac:dyDescent="0.3">
      <c r="A1835">
        <v>1834</v>
      </c>
      <c r="B1835">
        <v>1430</v>
      </c>
      <c r="C1835" s="1">
        <v>44710</v>
      </c>
    </row>
    <row r="1836" spans="1:3" x14ac:dyDescent="0.3">
      <c r="A1836">
        <v>1835</v>
      </c>
      <c r="B1836">
        <v>6</v>
      </c>
      <c r="C1836" s="1">
        <v>44730</v>
      </c>
    </row>
    <row r="1837" spans="1:3" x14ac:dyDescent="0.3">
      <c r="A1837">
        <v>1836</v>
      </c>
      <c r="B1837">
        <v>1431</v>
      </c>
      <c r="C1837" s="1">
        <v>44672</v>
      </c>
    </row>
    <row r="1838" spans="1:3" x14ac:dyDescent="0.3">
      <c r="A1838">
        <v>1837</v>
      </c>
      <c r="B1838">
        <v>152</v>
      </c>
      <c r="C1838" s="1">
        <v>44838</v>
      </c>
    </row>
    <row r="1839" spans="1:3" x14ac:dyDescent="0.3">
      <c r="A1839">
        <v>1838</v>
      </c>
      <c r="B1839">
        <v>1432</v>
      </c>
      <c r="C1839" s="1">
        <v>44776</v>
      </c>
    </row>
    <row r="1840" spans="1:3" x14ac:dyDescent="0.3">
      <c r="A1840">
        <v>1839</v>
      </c>
      <c r="B1840">
        <v>728</v>
      </c>
      <c r="C1840" s="1">
        <v>44762</v>
      </c>
    </row>
    <row r="1841" spans="1:3" x14ac:dyDescent="0.3">
      <c r="A1841">
        <v>1840</v>
      </c>
      <c r="B1841">
        <v>1433</v>
      </c>
      <c r="C1841" s="1">
        <v>44811</v>
      </c>
    </row>
    <row r="1842" spans="1:3" x14ac:dyDescent="0.3">
      <c r="A1842">
        <v>1841</v>
      </c>
      <c r="B1842">
        <v>343</v>
      </c>
      <c r="C1842" s="1">
        <v>44897</v>
      </c>
    </row>
    <row r="1843" spans="1:3" x14ac:dyDescent="0.3">
      <c r="A1843">
        <v>1842</v>
      </c>
      <c r="B1843">
        <v>1434</v>
      </c>
      <c r="C1843" s="1">
        <v>44773</v>
      </c>
    </row>
    <row r="1844" spans="1:3" x14ac:dyDescent="0.3">
      <c r="A1844">
        <v>1843</v>
      </c>
      <c r="B1844">
        <v>1067</v>
      </c>
      <c r="C1844" s="1">
        <v>44771</v>
      </c>
    </row>
    <row r="1845" spans="1:3" x14ac:dyDescent="0.3">
      <c r="A1845">
        <v>1844</v>
      </c>
      <c r="B1845">
        <v>1435</v>
      </c>
      <c r="C1845" s="1">
        <v>44648</v>
      </c>
    </row>
    <row r="1846" spans="1:3" x14ac:dyDescent="0.3">
      <c r="A1846">
        <v>1845</v>
      </c>
      <c r="B1846">
        <v>1084</v>
      </c>
      <c r="C1846" s="1">
        <v>44715</v>
      </c>
    </row>
    <row r="1847" spans="1:3" x14ac:dyDescent="0.3">
      <c r="A1847">
        <v>1846</v>
      </c>
      <c r="B1847">
        <v>1436</v>
      </c>
      <c r="C1847" s="1">
        <v>44628</v>
      </c>
    </row>
    <row r="1848" spans="1:3" x14ac:dyDescent="0.3">
      <c r="A1848">
        <v>1847</v>
      </c>
      <c r="B1848">
        <v>735</v>
      </c>
      <c r="C1848" s="1">
        <v>44727</v>
      </c>
    </row>
    <row r="1849" spans="1:3" x14ac:dyDescent="0.3">
      <c r="A1849">
        <v>1848</v>
      </c>
      <c r="B1849">
        <v>1437</v>
      </c>
      <c r="C1849" s="1">
        <v>44614</v>
      </c>
    </row>
    <row r="1850" spans="1:3" x14ac:dyDescent="0.3">
      <c r="A1850">
        <v>1849</v>
      </c>
      <c r="B1850">
        <v>70</v>
      </c>
      <c r="C1850" s="1">
        <v>44698</v>
      </c>
    </row>
    <row r="1851" spans="1:3" x14ac:dyDescent="0.3">
      <c r="A1851">
        <v>1850</v>
      </c>
      <c r="B1851">
        <v>1438</v>
      </c>
      <c r="C1851" s="1">
        <v>44682</v>
      </c>
    </row>
    <row r="1852" spans="1:3" x14ac:dyDescent="0.3">
      <c r="A1852">
        <v>1851</v>
      </c>
      <c r="B1852">
        <v>1076</v>
      </c>
      <c r="C1852" s="1">
        <v>44588</v>
      </c>
    </row>
    <row r="1853" spans="1:3" x14ac:dyDescent="0.3">
      <c r="A1853">
        <v>1852</v>
      </c>
      <c r="B1853">
        <v>1439</v>
      </c>
      <c r="C1853" s="1">
        <v>44846</v>
      </c>
    </row>
    <row r="1854" spans="1:3" x14ac:dyDescent="0.3">
      <c r="A1854">
        <v>1853</v>
      </c>
      <c r="B1854">
        <v>812</v>
      </c>
      <c r="C1854" s="1">
        <v>44765</v>
      </c>
    </row>
    <row r="1855" spans="1:3" x14ac:dyDescent="0.3">
      <c r="A1855">
        <v>1854</v>
      </c>
      <c r="B1855">
        <v>1440</v>
      </c>
      <c r="C1855" s="1">
        <v>44920</v>
      </c>
    </row>
    <row r="1856" spans="1:3" x14ac:dyDescent="0.3">
      <c r="A1856">
        <v>1855</v>
      </c>
      <c r="B1856">
        <v>715</v>
      </c>
      <c r="C1856" s="1">
        <v>44671</v>
      </c>
    </row>
    <row r="1857" spans="1:3" x14ac:dyDescent="0.3">
      <c r="A1857">
        <v>1856</v>
      </c>
      <c r="B1857">
        <v>1441</v>
      </c>
      <c r="C1857" s="1">
        <v>44768</v>
      </c>
    </row>
    <row r="1858" spans="1:3" x14ac:dyDescent="0.3">
      <c r="A1858">
        <v>1857</v>
      </c>
      <c r="B1858">
        <v>954</v>
      </c>
      <c r="C1858" s="1">
        <v>44778</v>
      </c>
    </row>
    <row r="1859" spans="1:3" x14ac:dyDescent="0.3">
      <c r="A1859">
        <v>1858</v>
      </c>
      <c r="B1859">
        <v>1442</v>
      </c>
      <c r="C1859" s="1">
        <v>44826</v>
      </c>
    </row>
    <row r="1860" spans="1:3" x14ac:dyDescent="0.3">
      <c r="A1860">
        <v>1859</v>
      </c>
      <c r="B1860">
        <v>378</v>
      </c>
      <c r="C1860" s="1">
        <v>44859</v>
      </c>
    </row>
    <row r="1861" spans="1:3" x14ac:dyDescent="0.3">
      <c r="A1861">
        <v>1860</v>
      </c>
      <c r="B1861">
        <v>1443</v>
      </c>
      <c r="C1861" s="1">
        <v>44626</v>
      </c>
    </row>
    <row r="1862" spans="1:3" x14ac:dyDescent="0.3">
      <c r="A1862">
        <v>1861</v>
      </c>
      <c r="B1862">
        <v>555</v>
      </c>
      <c r="C1862" s="1">
        <v>44777</v>
      </c>
    </row>
    <row r="1863" spans="1:3" x14ac:dyDescent="0.3">
      <c r="A1863">
        <v>1862</v>
      </c>
      <c r="B1863">
        <v>1444</v>
      </c>
      <c r="C1863" s="1">
        <v>44844</v>
      </c>
    </row>
    <row r="1864" spans="1:3" x14ac:dyDescent="0.3">
      <c r="A1864">
        <v>1863</v>
      </c>
      <c r="B1864">
        <v>1211</v>
      </c>
      <c r="C1864" s="1">
        <v>44679</v>
      </c>
    </row>
    <row r="1865" spans="1:3" x14ac:dyDescent="0.3">
      <c r="A1865">
        <v>1864</v>
      </c>
      <c r="B1865">
        <v>1445</v>
      </c>
      <c r="C1865" s="1">
        <v>44595</v>
      </c>
    </row>
    <row r="1866" spans="1:3" x14ac:dyDescent="0.3">
      <c r="A1866">
        <v>1865</v>
      </c>
      <c r="B1866">
        <v>846</v>
      </c>
      <c r="C1866" s="1">
        <v>44776</v>
      </c>
    </row>
    <row r="1867" spans="1:3" x14ac:dyDescent="0.3">
      <c r="A1867">
        <v>1866</v>
      </c>
      <c r="B1867">
        <v>1446</v>
      </c>
      <c r="C1867" s="1">
        <v>44796</v>
      </c>
    </row>
    <row r="1868" spans="1:3" x14ac:dyDescent="0.3">
      <c r="A1868">
        <v>1867</v>
      </c>
      <c r="B1868">
        <v>1369</v>
      </c>
      <c r="C1868" s="1">
        <v>44653</v>
      </c>
    </row>
    <row r="1869" spans="1:3" x14ac:dyDescent="0.3">
      <c r="A1869">
        <v>1868</v>
      </c>
      <c r="B1869">
        <v>1447</v>
      </c>
      <c r="C1869" s="1">
        <v>44695</v>
      </c>
    </row>
    <row r="1870" spans="1:3" x14ac:dyDescent="0.3">
      <c r="A1870">
        <v>1869</v>
      </c>
      <c r="B1870">
        <v>203</v>
      </c>
      <c r="C1870" s="1">
        <v>44729</v>
      </c>
    </row>
    <row r="1871" spans="1:3" x14ac:dyDescent="0.3">
      <c r="A1871">
        <v>1870</v>
      </c>
      <c r="B1871">
        <v>1448</v>
      </c>
      <c r="C1871" s="1">
        <v>44711</v>
      </c>
    </row>
    <row r="1872" spans="1:3" x14ac:dyDescent="0.3">
      <c r="A1872">
        <v>1871</v>
      </c>
      <c r="B1872">
        <v>421</v>
      </c>
      <c r="C1872" s="1">
        <v>44787</v>
      </c>
    </row>
    <row r="1873" spans="1:3" x14ac:dyDescent="0.3">
      <c r="A1873">
        <v>1872</v>
      </c>
      <c r="B1873">
        <v>1449</v>
      </c>
      <c r="C1873" s="1">
        <v>44845</v>
      </c>
    </row>
    <row r="1874" spans="1:3" x14ac:dyDescent="0.3">
      <c r="A1874">
        <v>1873</v>
      </c>
      <c r="B1874">
        <v>299</v>
      </c>
      <c r="C1874" s="1">
        <v>44699</v>
      </c>
    </row>
    <row r="1875" spans="1:3" x14ac:dyDescent="0.3">
      <c r="A1875">
        <v>1874</v>
      </c>
      <c r="B1875">
        <v>1450</v>
      </c>
      <c r="C1875" s="1">
        <v>44759</v>
      </c>
    </row>
    <row r="1876" spans="1:3" x14ac:dyDescent="0.3">
      <c r="A1876">
        <v>1875</v>
      </c>
      <c r="B1876">
        <v>1248</v>
      </c>
      <c r="C1876" s="1">
        <v>44760</v>
      </c>
    </row>
    <row r="1877" spans="1:3" x14ac:dyDescent="0.3">
      <c r="A1877">
        <v>1876</v>
      </c>
      <c r="B1877">
        <v>1451</v>
      </c>
      <c r="C1877" s="1">
        <v>44665</v>
      </c>
    </row>
    <row r="1878" spans="1:3" x14ac:dyDescent="0.3">
      <c r="A1878">
        <v>1877</v>
      </c>
      <c r="B1878">
        <v>1095</v>
      </c>
      <c r="C1878" s="1">
        <v>44859</v>
      </c>
    </row>
    <row r="1879" spans="1:3" x14ac:dyDescent="0.3">
      <c r="A1879">
        <v>1878</v>
      </c>
      <c r="B1879">
        <v>1452</v>
      </c>
      <c r="C1879" s="1">
        <v>44634</v>
      </c>
    </row>
    <row r="1880" spans="1:3" x14ac:dyDescent="0.3">
      <c r="A1880">
        <v>1879</v>
      </c>
      <c r="B1880">
        <v>856</v>
      </c>
      <c r="C1880" s="1">
        <v>44816</v>
      </c>
    </row>
    <row r="1881" spans="1:3" x14ac:dyDescent="0.3">
      <c r="A1881">
        <v>1880</v>
      </c>
      <c r="B1881">
        <v>1453</v>
      </c>
      <c r="C1881" s="1">
        <v>44932</v>
      </c>
    </row>
    <row r="1882" spans="1:3" x14ac:dyDescent="0.3">
      <c r="A1882">
        <v>1881</v>
      </c>
      <c r="B1882">
        <v>1218</v>
      </c>
      <c r="C1882" s="1">
        <v>44863</v>
      </c>
    </row>
    <row r="1883" spans="1:3" x14ac:dyDescent="0.3">
      <c r="A1883">
        <v>1882</v>
      </c>
      <c r="B1883">
        <v>1454</v>
      </c>
      <c r="C1883" s="1">
        <v>44904</v>
      </c>
    </row>
    <row r="1884" spans="1:3" x14ac:dyDescent="0.3">
      <c r="A1884">
        <v>1883</v>
      </c>
      <c r="B1884">
        <v>1014</v>
      </c>
      <c r="C1884" s="1">
        <v>44550</v>
      </c>
    </row>
    <row r="1885" spans="1:3" x14ac:dyDescent="0.3">
      <c r="A1885">
        <v>1884</v>
      </c>
      <c r="B1885">
        <v>1455</v>
      </c>
      <c r="C1885" s="1">
        <v>44713</v>
      </c>
    </row>
    <row r="1886" spans="1:3" x14ac:dyDescent="0.3">
      <c r="A1886">
        <v>1885</v>
      </c>
      <c r="B1886">
        <v>464</v>
      </c>
      <c r="C1886" s="1">
        <v>44727</v>
      </c>
    </row>
    <row r="1887" spans="1:3" x14ac:dyDescent="0.3">
      <c r="A1887">
        <v>1886</v>
      </c>
      <c r="B1887">
        <v>1456</v>
      </c>
      <c r="C1887" s="1">
        <v>44668</v>
      </c>
    </row>
    <row r="1888" spans="1:3" x14ac:dyDescent="0.3">
      <c r="A1888">
        <v>1887</v>
      </c>
      <c r="B1888">
        <v>465</v>
      </c>
      <c r="C1888" s="1">
        <v>44676</v>
      </c>
    </row>
    <row r="1889" spans="1:3" x14ac:dyDescent="0.3">
      <c r="A1889">
        <v>1888</v>
      </c>
      <c r="B1889">
        <v>1457</v>
      </c>
      <c r="C1889" s="1">
        <v>44732</v>
      </c>
    </row>
    <row r="1890" spans="1:3" x14ac:dyDescent="0.3">
      <c r="A1890">
        <v>1889</v>
      </c>
      <c r="B1890">
        <v>28</v>
      </c>
      <c r="C1890" s="1">
        <v>44499</v>
      </c>
    </row>
    <row r="1891" spans="1:3" x14ac:dyDescent="0.3">
      <c r="A1891">
        <v>1890</v>
      </c>
      <c r="B1891">
        <v>1458</v>
      </c>
      <c r="C1891" s="1">
        <v>44729</v>
      </c>
    </row>
    <row r="1892" spans="1:3" x14ac:dyDescent="0.3">
      <c r="A1892">
        <v>1891</v>
      </c>
      <c r="B1892">
        <v>391</v>
      </c>
      <c r="C1892" s="1">
        <v>44913</v>
      </c>
    </row>
    <row r="1893" spans="1:3" x14ac:dyDescent="0.3">
      <c r="A1893">
        <v>1892</v>
      </c>
      <c r="B1893">
        <v>1459</v>
      </c>
      <c r="C1893" s="1">
        <v>44678</v>
      </c>
    </row>
    <row r="1894" spans="1:3" x14ac:dyDescent="0.3">
      <c r="A1894">
        <v>1893</v>
      </c>
      <c r="B1894">
        <v>753</v>
      </c>
      <c r="C1894" s="1">
        <v>44784</v>
      </c>
    </row>
    <row r="1895" spans="1:3" x14ac:dyDescent="0.3">
      <c r="A1895">
        <v>1894</v>
      </c>
      <c r="B1895">
        <v>1460</v>
      </c>
      <c r="C1895" s="1">
        <v>44812</v>
      </c>
    </row>
    <row r="1896" spans="1:3" x14ac:dyDescent="0.3">
      <c r="A1896">
        <v>1895</v>
      </c>
      <c r="B1896">
        <v>22</v>
      </c>
      <c r="C1896" s="1">
        <v>44831</v>
      </c>
    </row>
    <row r="1897" spans="1:3" x14ac:dyDescent="0.3">
      <c r="A1897">
        <v>1896</v>
      </c>
      <c r="B1897">
        <v>1461</v>
      </c>
      <c r="C1897" s="1">
        <v>44772</v>
      </c>
    </row>
    <row r="1898" spans="1:3" x14ac:dyDescent="0.3">
      <c r="A1898">
        <v>1897</v>
      </c>
      <c r="B1898">
        <v>81</v>
      </c>
      <c r="C1898" s="1">
        <v>44838</v>
      </c>
    </row>
    <row r="1899" spans="1:3" x14ac:dyDescent="0.3">
      <c r="A1899">
        <v>1898</v>
      </c>
      <c r="B1899">
        <v>1462</v>
      </c>
      <c r="C1899" s="1">
        <v>44810</v>
      </c>
    </row>
    <row r="1900" spans="1:3" x14ac:dyDescent="0.3">
      <c r="A1900">
        <v>1899</v>
      </c>
      <c r="B1900">
        <v>347</v>
      </c>
      <c r="C1900" s="1">
        <v>44717</v>
      </c>
    </row>
    <row r="1901" spans="1:3" x14ac:dyDescent="0.3">
      <c r="A1901">
        <v>1900</v>
      </c>
      <c r="B1901">
        <v>1463</v>
      </c>
      <c r="C1901" s="1">
        <v>44657</v>
      </c>
    </row>
    <row r="1902" spans="1:3" x14ac:dyDescent="0.3">
      <c r="A1902">
        <v>1901</v>
      </c>
      <c r="B1902">
        <v>425</v>
      </c>
      <c r="C1902" s="1">
        <v>44741</v>
      </c>
    </row>
    <row r="1903" spans="1:3" x14ac:dyDescent="0.3">
      <c r="A1903">
        <v>1902</v>
      </c>
      <c r="B1903">
        <v>1464</v>
      </c>
      <c r="C1903" s="1">
        <v>44853</v>
      </c>
    </row>
    <row r="1904" spans="1:3" x14ac:dyDescent="0.3">
      <c r="A1904">
        <v>1903</v>
      </c>
      <c r="B1904">
        <v>772</v>
      </c>
      <c r="C1904" s="1">
        <v>44741</v>
      </c>
    </row>
    <row r="1905" spans="1:3" x14ac:dyDescent="0.3">
      <c r="A1905">
        <v>1904</v>
      </c>
      <c r="B1905">
        <v>1465</v>
      </c>
      <c r="C1905" s="1">
        <v>44711</v>
      </c>
    </row>
    <row r="1906" spans="1:3" x14ac:dyDescent="0.3">
      <c r="A1906">
        <v>1905</v>
      </c>
      <c r="B1906">
        <v>1207</v>
      </c>
      <c r="C1906" s="1">
        <v>44583</v>
      </c>
    </row>
    <row r="1907" spans="1:3" x14ac:dyDescent="0.3">
      <c r="A1907">
        <v>1906</v>
      </c>
      <c r="B1907">
        <v>1466</v>
      </c>
      <c r="C1907" s="1">
        <v>44715</v>
      </c>
    </row>
    <row r="1908" spans="1:3" x14ac:dyDescent="0.3">
      <c r="A1908">
        <v>1907</v>
      </c>
      <c r="B1908">
        <v>155</v>
      </c>
      <c r="C1908" s="1">
        <v>44792</v>
      </c>
    </row>
    <row r="1909" spans="1:3" x14ac:dyDescent="0.3">
      <c r="A1909">
        <v>1908</v>
      </c>
      <c r="B1909">
        <v>1467</v>
      </c>
      <c r="C1909" s="1">
        <v>44907</v>
      </c>
    </row>
    <row r="1910" spans="1:3" x14ac:dyDescent="0.3">
      <c r="A1910">
        <v>1909</v>
      </c>
      <c r="B1910">
        <v>1132</v>
      </c>
      <c r="C1910" s="1">
        <v>44660</v>
      </c>
    </row>
    <row r="1911" spans="1:3" x14ac:dyDescent="0.3">
      <c r="A1911">
        <v>1910</v>
      </c>
      <c r="B1911">
        <v>1468</v>
      </c>
      <c r="C1911" s="1">
        <v>44764</v>
      </c>
    </row>
    <row r="1912" spans="1:3" x14ac:dyDescent="0.3">
      <c r="A1912">
        <v>1911</v>
      </c>
      <c r="B1912">
        <v>924</v>
      </c>
      <c r="C1912" s="1">
        <v>44702</v>
      </c>
    </row>
    <row r="1913" spans="1:3" x14ac:dyDescent="0.3">
      <c r="A1913">
        <v>1912</v>
      </c>
      <c r="B1913">
        <v>1469</v>
      </c>
      <c r="C1913" s="1">
        <v>44764</v>
      </c>
    </row>
    <row r="1914" spans="1:3" x14ac:dyDescent="0.3">
      <c r="A1914">
        <v>1913</v>
      </c>
      <c r="B1914">
        <v>1194</v>
      </c>
      <c r="C1914" s="1">
        <v>44685</v>
      </c>
    </row>
    <row r="1915" spans="1:3" x14ac:dyDescent="0.3">
      <c r="A1915">
        <v>1914</v>
      </c>
      <c r="B1915">
        <v>1470</v>
      </c>
      <c r="C1915" s="1">
        <v>44636</v>
      </c>
    </row>
    <row r="1916" spans="1:3" x14ac:dyDescent="0.3">
      <c r="A1916">
        <v>1915</v>
      </c>
      <c r="B1916">
        <v>655</v>
      </c>
      <c r="C1916" s="1">
        <v>44649</v>
      </c>
    </row>
    <row r="1917" spans="1:3" x14ac:dyDescent="0.3">
      <c r="A1917">
        <v>1916</v>
      </c>
      <c r="B1917">
        <v>1471</v>
      </c>
      <c r="C1917" s="1">
        <v>44737</v>
      </c>
    </row>
    <row r="1918" spans="1:3" x14ac:dyDescent="0.3">
      <c r="A1918">
        <v>1917</v>
      </c>
      <c r="B1918">
        <v>656</v>
      </c>
      <c r="C1918" s="1">
        <v>44904</v>
      </c>
    </row>
    <row r="1919" spans="1:3" x14ac:dyDescent="0.3">
      <c r="A1919">
        <v>1918</v>
      </c>
      <c r="B1919">
        <v>1472</v>
      </c>
      <c r="C1919" s="1">
        <v>44703</v>
      </c>
    </row>
    <row r="1920" spans="1:3" x14ac:dyDescent="0.3">
      <c r="A1920">
        <v>1919</v>
      </c>
      <c r="B1920">
        <v>1290</v>
      </c>
      <c r="C1920" s="1">
        <v>44631</v>
      </c>
    </row>
    <row r="1921" spans="1:3" x14ac:dyDescent="0.3">
      <c r="A1921">
        <v>1920</v>
      </c>
      <c r="B1921">
        <v>1473</v>
      </c>
      <c r="C1921" s="1">
        <v>44652</v>
      </c>
    </row>
    <row r="1922" spans="1:3" x14ac:dyDescent="0.3">
      <c r="A1922">
        <v>1921</v>
      </c>
      <c r="B1922">
        <v>623</v>
      </c>
      <c r="C1922" s="1">
        <v>44746</v>
      </c>
    </row>
    <row r="1923" spans="1:3" x14ac:dyDescent="0.3">
      <c r="A1923">
        <v>1922</v>
      </c>
      <c r="B1923">
        <v>1474</v>
      </c>
      <c r="C1923" s="1">
        <v>44675</v>
      </c>
    </row>
    <row r="1924" spans="1:3" x14ac:dyDescent="0.3">
      <c r="A1924">
        <v>1923</v>
      </c>
      <c r="B1924">
        <v>567</v>
      </c>
      <c r="C1924" s="1">
        <v>44686</v>
      </c>
    </row>
    <row r="1925" spans="1:3" x14ac:dyDescent="0.3">
      <c r="A1925">
        <v>1924</v>
      </c>
      <c r="B1925">
        <v>1475</v>
      </c>
      <c r="C1925" s="1">
        <v>44758</v>
      </c>
    </row>
    <row r="1926" spans="1:3" x14ac:dyDescent="0.3">
      <c r="A1926">
        <v>1925</v>
      </c>
      <c r="B1926">
        <v>852</v>
      </c>
      <c r="C1926" s="1">
        <v>44798</v>
      </c>
    </row>
    <row r="1927" spans="1:3" x14ac:dyDescent="0.3">
      <c r="A1927">
        <v>1926</v>
      </c>
      <c r="B1927">
        <v>1476</v>
      </c>
      <c r="C1927" s="1">
        <v>44750</v>
      </c>
    </row>
    <row r="1928" spans="1:3" x14ac:dyDescent="0.3">
      <c r="A1928">
        <v>1927</v>
      </c>
      <c r="B1928">
        <v>1054</v>
      </c>
      <c r="C1928" s="1">
        <v>44874</v>
      </c>
    </row>
    <row r="1929" spans="1:3" x14ac:dyDescent="0.3">
      <c r="A1929">
        <v>1928</v>
      </c>
      <c r="B1929">
        <v>1477</v>
      </c>
      <c r="C1929" s="1">
        <v>44817</v>
      </c>
    </row>
    <row r="1930" spans="1:3" x14ac:dyDescent="0.3">
      <c r="A1930">
        <v>1929</v>
      </c>
      <c r="B1930">
        <v>758</v>
      </c>
      <c r="C1930" s="1">
        <v>44723</v>
      </c>
    </row>
    <row r="1931" spans="1:3" x14ac:dyDescent="0.3">
      <c r="A1931">
        <v>1930</v>
      </c>
      <c r="B1931">
        <v>1478</v>
      </c>
      <c r="C1931" s="1">
        <v>44763</v>
      </c>
    </row>
    <row r="1932" spans="1:3" x14ac:dyDescent="0.3">
      <c r="A1932">
        <v>1931</v>
      </c>
      <c r="B1932">
        <v>504</v>
      </c>
      <c r="C1932" s="1">
        <v>44800</v>
      </c>
    </row>
    <row r="1933" spans="1:3" x14ac:dyDescent="0.3">
      <c r="A1933">
        <v>1932</v>
      </c>
      <c r="B1933">
        <v>1479</v>
      </c>
      <c r="C1933" s="1">
        <v>44689</v>
      </c>
    </row>
    <row r="1934" spans="1:3" x14ac:dyDescent="0.3">
      <c r="A1934">
        <v>1933</v>
      </c>
      <c r="B1934">
        <v>1303</v>
      </c>
      <c r="C1934" s="1">
        <v>44588</v>
      </c>
    </row>
    <row r="1935" spans="1:3" x14ac:dyDescent="0.3">
      <c r="A1935">
        <v>1934</v>
      </c>
      <c r="B1935">
        <v>1480</v>
      </c>
      <c r="C1935" s="1">
        <v>44734</v>
      </c>
    </row>
    <row r="1936" spans="1:3" x14ac:dyDescent="0.3">
      <c r="A1936">
        <v>1935</v>
      </c>
      <c r="B1936">
        <v>1245</v>
      </c>
      <c r="C1936" s="1">
        <v>44643</v>
      </c>
    </row>
    <row r="1937" spans="1:3" x14ac:dyDescent="0.3">
      <c r="A1937">
        <v>1936</v>
      </c>
      <c r="B1937">
        <v>1481</v>
      </c>
      <c r="C1937" s="1">
        <v>44739</v>
      </c>
    </row>
    <row r="1938" spans="1:3" x14ac:dyDescent="0.3">
      <c r="A1938">
        <v>1937</v>
      </c>
      <c r="B1938">
        <v>292</v>
      </c>
      <c r="C1938" s="1">
        <v>44819</v>
      </c>
    </row>
    <row r="1939" spans="1:3" x14ac:dyDescent="0.3">
      <c r="A1939">
        <v>1938</v>
      </c>
      <c r="B1939">
        <v>1482</v>
      </c>
      <c r="C1939" s="1">
        <v>44670</v>
      </c>
    </row>
    <row r="1940" spans="1:3" x14ac:dyDescent="0.3">
      <c r="A1940">
        <v>1939</v>
      </c>
      <c r="B1940">
        <v>10</v>
      </c>
      <c r="C1940" s="1">
        <v>44727</v>
      </c>
    </row>
    <row r="1941" spans="1:3" x14ac:dyDescent="0.3">
      <c r="A1941">
        <v>1940</v>
      </c>
      <c r="B1941">
        <v>1483</v>
      </c>
      <c r="C1941" s="1">
        <v>44670</v>
      </c>
    </row>
    <row r="1942" spans="1:3" x14ac:dyDescent="0.3">
      <c r="A1942">
        <v>1941</v>
      </c>
      <c r="B1942">
        <v>656</v>
      </c>
      <c r="C1942" s="1">
        <v>44698</v>
      </c>
    </row>
    <row r="1943" spans="1:3" x14ac:dyDescent="0.3">
      <c r="A1943">
        <v>1942</v>
      </c>
      <c r="B1943">
        <v>1484</v>
      </c>
      <c r="C1943" s="1">
        <v>44708</v>
      </c>
    </row>
    <row r="1944" spans="1:3" x14ac:dyDescent="0.3">
      <c r="A1944">
        <v>1943</v>
      </c>
      <c r="B1944">
        <v>1209</v>
      </c>
      <c r="C1944" s="1">
        <v>44740</v>
      </c>
    </row>
    <row r="1945" spans="1:3" x14ac:dyDescent="0.3">
      <c r="A1945">
        <v>1944</v>
      </c>
      <c r="B1945">
        <v>1485</v>
      </c>
      <c r="C1945" s="1">
        <v>44920</v>
      </c>
    </row>
    <row r="1946" spans="1:3" x14ac:dyDescent="0.3">
      <c r="A1946">
        <v>1945</v>
      </c>
      <c r="B1946">
        <v>1321</v>
      </c>
      <c r="C1946" s="1">
        <v>44769</v>
      </c>
    </row>
    <row r="1947" spans="1:3" x14ac:dyDescent="0.3">
      <c r="A1947">
        <v>1946</v>
      </c>
      <c r="B1947">
        <v>1486</v>
      </c>
      <c r="C1947" s="1">
        <v>44880</v>
      </c>
    </row>
    <row r="1948" spans="1:3" x14ac:dyDescent="0.3">
      <c r="A1948">
        <v>1947</v>
      </c>
      <c r="B1948">
        <v>867</v>
      </c>
      <c r="C1948" s="1">
        <v>44785</v>
      </c>
    </row>
    <row r="1949" spans="1:3" x14ac:dyDescent="0.3">
      <c r="A1949">
        <v>1948</v>
      </c>
      <c r="B1949">
        <v>1487</v>
      </c>
      <c r="C1949" s="1">
        <v>44684</v>
      </c>
    </row>
    <row r="1950" spans="1:3" x14ac:dyDescent="0.3">
      <c r="A1950">
        <v>1949</v>
      </c>
      <c r="B1950">
        <v>1329</v>
      </c>
      <c r="C1950" s="1">
        <v>45070</v>
      </c>
    </row>
    <row r="1951" spans="1:3" x14ac:dyDescent="0.3">
      <c r="A1951">
        <v>1950</v>
      </c>
      <c r="B1951">
        <v>1488</v>
      </c>
      <c r="C1951" s="1">
        <v>45163</v>
      </c>
    </row>
    <row r="1952" spans="1:3" x14ac:dyDescent="0.3">
      <c r="A1952">
        <v>1951</v>
      </c>
      <c r="B1952">
        <v>1360</v>
      </c>
      <c r="C1952" s="1">
        <v>45131</v>
      </c>
    </row>
    <row r="1953" spans="1:3" x14ac:dyDescent="0.3">
      <c r="A1953">
        <v>1952</v>
      </c>
      <c r="B1953">
        <v>1489</v>
      </c>
      <c r="C1953" s="1">
        <v>45123</v>
      </c>
    </row>
    <row r="1954" spans="1:3" x14ac:dyDescent="0.3">
      <c r="A1954">
        <v>1953</v>
      </c>
      <c r="B1954">
        <v>901</v>
      </c>
      <c r="C1954" s="1">
        <v>44916</v>
      </c>
    </row>
    <row r="1955" spans="1:3" x14ac:dyDescent="0.3">
      <c r="A1955">
        <v>1954</v>
      </c>
      <c r="B1955">
        <v>1490</v>
      </c>
      <c r="C1955" s="1">
        <v>45096</v>
      </c>
    </row>
    <row r="1956" spans="1:3" x14ac:dyDescent="0.3">
      <c r="A1956">
        <v>1955</v>
      </c>
      <c r="B1956">
        <v>394</v>
      </c>
      <c r="C1956" s="1">
        <v>45196</v>
      </c>
    </row>
    <row r="1957" spans="1:3" x14ac:dyDescent="0.3">
      <c r="A1957">
        <v>1956</v>
      </c>
      <c r="B1957">
        <v>1491</v>
      </c>
      <c r="C1957" s="1">
        <v>45104</v>
      </c>
    </row>
    <row r="1958" spans="1:3" x14ac:dyDescent="0.3">
      <c r="A1958">
        <v>1957</v>
      </c>
      <c r="B1958">
        <v>1237</v>
      </c>
      <c r="C1958" s="1">
        <v>44936</v>
      </c>
    </row>
    <row r="1959" spans="1:3" x14ac:dyDescent="0.3">
      <c r="A1959">
        <v>1958</v>
      </c>
      <c r="B1959">
        <v>1492</v>
      </c>
      <c r="C1959" s="1">
        <v>44970</v>
      </c>
    </row>
    <row r="1960" spans="1:3" x14ac:dyDescent="0.3">
      <c r="A1960">
        <v>1959</v>
      </c>
      <c r="B1960">
        <v>364</v>
      </c>
      <c r="C1960" s="1">
        <v>45127</v>
      </c>
    </row>
    <row r="1961" spans="1:3" x14ac:dyDescent="0.3">
      <c r="A1961">
        <v>1960</v>
      </c>
      <c r="B1961">
        <v>1493</v>
      </c>
      <c r="C1961" s="1">
        <v>45034</v>
      </c>
    </row>
    <row r="1962" spans="1:3" x14ac:dyDescent="0.3">
      <c r="A1962">
        <v>1961</v>
      </c>
      <c r="B1962">
        <v>749</v>
      </c>
      <c r="C1962" s="1">
        <v>45153</v>
      </c>
    </row>
    <row r="1963" spans="1:3" x14ac:dyDescent="0.3">
      <c r="A1963">
        <v>1962</v>
      </c>
      <c r="B1963">
        <v>1494</v>
      </c>
      <c r="C1963" s="1">
        <v>45112</v>
      </c>
    </row>
    <row r="1964" spans="1:3" x14ac:dyDescent="0.3">
      <c r="A1964">
        <v>1963</v>
      </c>
      <c r="B1964">
        <v>1453</v>
      </c>
      <c r="C1964" s="1">
        <v>44977</v>
      </c>
    </row>
    <row r="1965" spans="1:3" x14ac:dyDescent="0.3">
      <c r="A1965">
        <v>1964</v>
      </c>
      <c r="B1965">
        <v>1495</v>
      </c>
      <c r="C1965" s="1">
        <v>45064</v>
      </c>
    </row>
    <row r="1966" spans="1:3" x14ac:dyDescent="0.3">
      <c r="A1966">
        <v>1965</v>
      </c>
      <c r="B1966">
        <v>726</v>
      </c>
      <c r="C1966" s="1">
        <v>45074</v>
      </c>
    </row>
    <row r="1967" spans="1:3" x14ac:dyDescent="0.3">
      <c r="A1967">
        <v>1966</v>
      </c>
      <c r="B1967">
        <v>1496</v>
      </c>
      <c r="C1967" s="1">
        <v>45127</v>
      </c>
    </row>
    <row r="1968" spans="1:3" x14ac:dyDescent="0.3">
      <c r="A1968">
        <v>1967</v>
      </c>
      <c r="B1968">
        <v>152</v>
      </c>
      <c r="C1968" s="1">
        <v>45332</v>
      </c>
    </row>
    <row r="1969" spans="1:3" x14ac:dyDescent="0.3">
      <c r="A1969">
        <v>1968</v>
      </c>
      <c r="B1969">
        <v>1497</v>
      </c>
      <c r="C1969" s="1">
        <v>45159</v>
      </c>
    </row>
    <row r="1970" spans="1:3" x14ac:dyDescent="0.3">
      <c r="A1970">
        <v>1969</v>
      </c>
      <c r="B1970">
        <v>1022</v>
      </c>
      <c r="C1970" s="1">
        <v>45117</v>
      </c>
    </row>
    <row r="1971" spans="1:3" x14ac:dyDescent="0.3">
      <c r="A1971">
        <v>1970</v>
      </c>
      <c r="B1971">
        <v>1498</v>
      </c>
      <c r="C1971" s="1">
        <v>45099</v>
      </c>
    </row>
    <row r="1972" spans="1:3" x14ac:dyDescent="0.3">
      <c r="A1972">
        <v>1971</v>
      </c>
      <c r="B1972">
        <v>511</v>
      </c>
      <c r="C1972" s="1">
        <v>45090</v>
      </c>
    </row>
    <row r="1973" spans="1:3" x14ac:dyDescent="0.3">
      <c r="A1973">
        <v>1972</v>
      </c>
      <c r="B1973">
        <v>1499</v>
      </c>
      <c r="C1973" s="1">
        <v>45259</v>
      </c>
    </row>
    <row r="1974" spans="1:3" x14ac:dyDescent="0.3">
      <c r="A1974">
        <v>1973</v>
      </c>
      <c r="B1974">
        <v>981</v>
      </c>
      <c r="C1974" s="1">
        <v>45138</v>
      </c>
    </row>
    <row r="1975" spans="1:3" x14ac:dyDescent="0.3">
      <c r="A1975">
        <v>1974</v>
      </c>
      <c r="B1975">
        <v>1500</v>
      </c>
      <c r="C1975" s="1">
        <v>45095</v>
      </c>
    </row>
    <row r="1976" spans="1:3" x14ac:dyDescent="0.3">
      <c r="A1976">
        <v>1975</v>
      </c>
      <c r="B1976">
        <v>869</v>
      </c>
      <c r="C1976" s="1">
        <v>45292</v>
      </c>
    </row>
    <row r="1977" spans="1:3" x14ac:dyDescent="0.3">
      <c r="A1977">
        <v>1976</v>
      </c>
      <c r="B1977">
        <v>1501</v>
      </c>
      <c r="C1977" s="1">
        <v>45084</v>
      </c>
    </row>
    <row r="1978" spans="1:3" x14ac:dyDescent="0.3">
      <c r="A1978">
        <v>1977</v>
      </c>
      <c r="B1978">
        <v>357</v>
      </c>
      <c r="C1978" s="1">
        <v>45102</v>
      </c>
    </row>
    <row r="1979" spans="1:3" x14ac:dyDescent="0.3">
      <c r="A1979">
        <v>1978</v>
      </c>
      <c r="B1979">
        <v>1502</v>
      </c>
      <c r="C1979" s="1">
        <v>45212</v>
      </c>
    </row>
    <row r="1980" spans="1:3" x14ac:dyDescent="0.3">
      <c r="A1980">
        <v>1979</v>
      </c>
      <c r="B1980">
        <v>1427</v>
      </c>
      <c r="C1980" s="1">
        <v>44987</v>
      </c>
    </row>
    <row r="1981" spans="1:3" x14ac:dyDescent="0.3">
      <c r="A1981">
        <v>1980</v>
      </c>
      <c r="B1981">
        <v>1503</v>
      </c>
      <c r="C1981" s="1">
        <v>44956</v>
      </c>
    </row>
    <row r="1982" spans="1:3" x14ac:dyDescent="0.3">
      <c r="A1982">
        <v>1981</v>
      </c>
      <c r="B1982">
        <v>1295</v>
      </c>
      <c r="C1982" s="1">
        <v>45281</v>
      </c>
    </row>
    <row r="1983" spans="1:3" x14ac:dyDescent="0.3">
      <c r="A1983">
        <v>1982</v>
      </c>
      <c r="B1983">
        <v>1504</v>
      </c>
      <c r="C1983" s="1">
        <v>44919</v>
      </c>
    </row>
    <row r="1984" spans="1:3" x14ac:dyDescent="0.3">
      <c r="A1984">
        <v>1983</v>
      </c>
      <c r="B1984">
        <v>643</v>
      </c>
      <c r="C1984" s="1">
        <v>45163</v>
      </c>
    </row>
    <row r="1985" spans="1:3" x14ac:dyDescent="0.3">
      <c r="A1985">
        <v>1984</v>
      </c>
      <c r="B1985">
        <v>1505</v>
      </c>
      <c r="C1985" s="1">
        <v>45184</v>
      </c>
    </row>
    <row r="1986" spans="1:3" x14ac:dyDescent="0.3">
      <c r="A1986">
        <v>1985</v>
      </c>
      <c r="B1986">
        <v>820</v>
      </c>
      <c r="C1986" s="1">
        <v>45118</v>
      </c>
    </row>
    <row r="1987" spans="1:3" x14ac:dyDescent="0.3">
      <c r="A1987">
        <v>1986</v>
      </c>
      <c r="B1987">
        <v>1506</v>
      </c>
      <c r="C1987" s="1">
        <v>45141</v>
      </c>
    </row>
    <row r="1988" spans="1:3" x14ac:dyDescent="0.3">
      <c r="A1988">
        <v>1987</v>
      </c>
      <c r="B1988">
        <v>1220</v>
      </c>
      <c r="C1988" s="1">
        <v>45285</v>
      </c>
    </row>
    <row r="1989" spans="1:3" x14ac:dyDescent="0.3">
      <c r="A1989">
        <v>1988</v>
      </c>
      <c r="B1989">
        <v>1507</v>
      </c>
      <c r="C1989" s="1">
        <v>45134</v>
      </c>
    </row>
    <row r="1990" spans="1:3" x14ac:dyDescent="0.3">
      <c r="A1990">
        <v>1989</v>
      </c>
      <c r="B1990">
        <v>1183</v>
      </c>
      <c r="C1990" s="1">
        <v>44931</v>
      </c>
    </row>
    <row r="1991" spans="1:3" x14ac:dyDescent="0.3">
      <c r="A1991">
        <v>1990</v>
      </c>
      <c r="B1991">
        <v>1508</v>
      </c>
      <c r="C1991" s="1">
        <v>45118</v>
      </c>
    </row>
    <row r="1992" spans="1:3" x14ac:dyDescent="0.3">
      <c r="A1992">
        <v>1991</v>
      </c>
      <c r="B1992">
        <v>247</v>
      </c>
      <c r="C1992" s="1">
        <v>45009</v>
      </c>
    </row>
    <row r="1993" spans="1:3" x14ac:dyDescent="0.3">
      <c r="A1993">
        <v>1992</v>
      </c>
      <c r="B1993">
        <v>1509</v>
      </c>
      <c r="C1993" s="1">
        <v>45178</v>
      </c>
    </row>
    <row r="1994" spans="1:3" x14ac:dyDescent="0.3">
      <c r="A1994">
        <v>1993</v>
      </c>
      <c r="B1994">
        <v>1228</v>
      </c>
      <c r="C1994" s="1">
        <v>45064</v>
      </c>
    </row>
    <row r="1995" spans="1:3" x14ac:dyDescent="0.3">
      <c r="A1995">
        <v>1994</v>
      </c>
      <c r="B1995">
        <v>1510</v>
      </c>
      <c r="C1995" s="1">
        <v>45017</v>
      </c>
    </row>
    <row r="1996" spans="1:3" x14ac:dyDescent="0.3">
      <c r="A1996">
        <v>1995</v>
      </c>
      <c r="B1996">
        <v>146</v>
      </c>
      <c r="C1996" s="1">
        <v>45104</v>
      </c>
    </row>
    <row r="1997" spans="1:3" x14ac:dyDescent="0.3">
      <c r="A1997">
        <v>1996</v>
      </c>
      <c r="B1997">
        <v>1511</v>
      </c>
      <c r="C1997" s="1">
        <v>45044</v>
      </c>
    </row>
    <row r="1998" spans="1:3" x14ac:dyDescent="0.3">
      <c r="A1998">
        <v>1997</v>
      </c>
      <c r="B1998">
        <v>1404</v>
      </c>
      <c r="C1998" s="1">
        <v>45273</v>
      </c>
    </row>
    <row r="1999" spans="1:3" x14ac:dyDescent="0.3">
      <c r="A1999">
        <v>1998</v>
      </c>
      <c r="B1999">
        <v>1512</v>
      </c>
      <c r="C1999" s="1">
        <v>44885</v>
      </c>
    </row>
    <row r="2000" spans="1:3" x14ac:dyDescent="0.3">
      <c r="A2000">
        <v>1999</v>
      </c>
      <c r="B2000">
        <v>651</v>
      </c>
      <c r="C2000" s="1">
        <v>45156</v>
      </c>
    </row>
    <row r="2001" spans="1:3" x14ac:dyDescent="0.3">
      <c r="A2001">
        <v>2000</v>
      </c>
      <c r="B2001">
        <v>1513</v>
      </c>
      <c r="C2001" s="1">
        <v>45180</v>
      </c>
    </row>
    <row r="2002" spans="1:3" x14ac:dyDescent="0.3">
      <c r="A2002">
        <v>2001</v>
      </c>
      <c r="B2002">
        <v>1339</v>
      </c>
      <c r="C2002" s="1">
        <v>45095</v>
      </c>
    </row>
    <row r="2003" spans="1:3" x14ac:dyDescent="0.3">
      <c r="A2003">
        <v>2002</v>
      </c>
      <c r="B2003">
        <v>1514</v>
      </c>
      <c r="C2003" s="1">
        <v>45180</v>
      </c>
    </row>
    <row r="2004" spans="1:3" x14ac:dyDescent="0.3">
      <c r="A2004">
        <v>2003</v>
      </c>
      <c r="B2004">
        <v>205</v>
      </c>
      <c r="C2004" s="1">
        <v>45128</v>
      </c>
    </row>
    <row r="2005" spans="1:3" x14ac:dyDescent="0.3">
      <c r="A2005">
        <v>2004</v>
      </c>
      <c r="B2005">
        <v>1515</v>
      </c>
      <c r="C2005" s="1">
        <v>45095</v>
      </c>
    </row>
    <row r="2006" spans="1:3" x14ac:dyDescent="0.3">
      <c r="A2006">
        <v>2005</v>
      </c>
      <c r="B2006">
        <v>824</v>
      </c>
      <c r="C2006" s="1">
        <v>45163</v>
      </c>
    </row>
    <row r="2007" spans="1:3" x14ac:dyDescent="0.3">
      <c r="A2007">
        <v>2006</v>
      </c>
      <c r="B2007">
        <v>1516</v>
      </c>
      <c r="C2007" s="1">
        <v>45025</v>
      </c>
    </row>
    <row r="2008" spans="1:3" x14ac:dyDescent="0.3">
      <c r="A2008">
        <v>2007</v>
      </c>
      <c r="B2008">
        <v>920</v>
      </c>
      <c r="C2008" s="1">
        <v>45165</v>
      </c>
    </row>
    <row r="2009" spans="1:3" x14ac:dyDescent="0.3">
      <c r="A2009">
        <v>2008</v>
      </c>
      <c r="B2009">
        <v>1517</v>
      </c>
      <c r="C2009" s="1">
        <v>45089</v>
      </c>
    </row>
    <row r="2010" spans="1:3" x14ac:dyDescent="0.3">
      <c r="A2010">
        <v>2009</v>
      </c>
      <c r="B2010">
        <v>416</v>
      </c>
      <c r="C2010" s="1">
        <v>45126</v>
      </c>
    </row>
    <row r="2011" spans="1:3" x14ac:dyDescent="0.3">
      <c r="A2011">
        <v>2010</v>
      </c>
      <c r="B2011">
        <v>1518</v>
      </c>
      <c r="C2011" s="1">
        <v>45144</v>
      </c>
    </row>
    <row r="2012" spans="1:3" x14ac:dyDescent="0.3">
      <c r="A2012">
        <v>2011</v>
      </c>
      <c r="B2012">
        <v>965</v>
      </c>
      <c r="C2012" s="1">
        <v>44994</v>
      </c>
    </row>
    <row r="2013" spans="1:3" x14ac:dyDescent="0.3">
      <c r="A2013">
        <v>2012</v>
      </c>
      <c r="B2013">
        <v>1519</v>
      </c>
      <c r="C2013" s="1">
        <v>45086</v>
      </c>
    </row>
    <row r="2014" spans="1:3" x14ac:dyDescent="0.3">
      <c r="A2014">
        <v>2013</v>
      </c>
      <c r="B2014">
        <v>1214</v>
      </c>
      <c r="C2014" s="1">
        <v>45108</v>
      </c>
    </row>
    <row r="2015" spans="1:3" x14ac:dyDescent="0.3">
      <c r="A2015">
        <v>2014</v>
      </c>
      <c r="B2015">
        <v>1520</v>
      </c>
      <c r="C2015" s="1">
        <v>44969</v>
      </c>
    </row>
    <row r="2016" spans="1:3" x14ac:dyDescent="0.3">
      <c r="A2016">
        <v>2015</v>
      </c>
      <c r="B2016">
        <v>1010</v>
      </c>
      <c r="C2016" s="1">
        <v>45169</v>
      </c>
    </row>
    <row r="2017" spans="1:3" x14ac:dyDescent="0.3">
      <c r="A2017">
        <v>2016</v>
      </c>
      <c r="B2017">
        <v>1521</v>
      </c>
      <c r="C2017" s="1">
        <v>45035</v>
      </c>
    </row>
    <row r="2018" spans="1:3" x14ac:dyDescent="0.3">
      <c r="A2018">
        <v>2017</v>
      </c>
      <c r="B2018">
        <v>720</v>
      </c>
      <c r="C2018" s="1">
        <v>45091</v>
      </c>
    </row>
    <row r="2019" spans="1:3" x14ac:dyDescent="0.3">
      <c r="A2019">
        <v>2018</v>
      </c>
      <c r="B2019">
        <v>1522</v>
      </c>
      <c r="C2019" s="1">
        <v>45126</v>
      </c>
    </row>
    <row r="2020" spans="1:3" x14ac:dyDescent="0.3">
      <c r="A2020">
        <v>2019</v>
      </c>
      <c r="B2020">
        <v>264</v>
      </c>
      <c r="C2020" s="1">
        <v>45037</v>
      </c>
    </row>
    <row r="2021" spans="1:3" x14ac:dyDescent="0.3">
      <c r="A2021">
        <v>2020</v>
      </c>
      <c r="B2021">
        <v>1523</v>
      </c>
      <c r="C2021" s="1">
        <v>45202</v>
      </c>
    </row>
    <row r="2022" spans="1:3" x14ac:dyDescent="0.3">
      <c r="A2022">
        <v>2021</v>
      </c>
      <c r="B2022">
        <v>313</v>
      </c>
      <c r="C2022" s="1">
        <v>45093</v>
      </c>
    </row>
    <row r="2023" spans="1:3" x14ac:dyDescent="0.3">
      <c r="A2023">
        <v>2022</v>
      </c>
      <c r="B2023">
        <v>1524</v>
      </c>
      <c r="C2023" s="1">
        <v>45090</v>
      </c>
    </row>
    <row r="2024" spans="1:3" x14ac:dyDescent="0.3">
      <c r="A2024">
        <v>2023</v>
      </c>
      <c r="B2024">
        <v>430</v>
      </c>
      <c r="C2024" s="1">
        <v>45017</v>
      </c>
    </row>
    <row r="2025" spans="1:3" x14ac:dyDescent="0.3">
      <c r="A2025">
        <v>2024</v>
      </c>
      <c r="B2025">
        <v>1525</v>
      </c>
      <c r="C2025" s="1">
        <v>45153</v>
      </c>
    </row>
    <row r="2026" spans="1:3" x14ac:dyDescent="0.3">
      <c r="A2026">
        <v>2025</v>
      </c>
      <c r="B2026">
        <v>751</v>
      </c>
      <c r="C2026" s="1">
        <v>45015</v>
      </c>
    </row>
    <row r="2027" spans="1:3" x14ac:dyDescent="0.3">
      <c r="A2027">
        <v>2026</v>
      </c>
      <c r="B2027">
        <v>1526</v>
      </c>
      <c r="C2027" s="1">
        <v>45068</v>
      </c>
    </row>
    <row r="2028" spans="1:3" x14ac:dyDescent="0.3">
      <c r="A2028">
        <v>2027</v>
      </c>
      <c r="B2028">
        <v>1417</v>
      </c>
      <c r="C2028" s="1">
        <v>45071</v>
      </c>
    </row>
    <row r="2029" spans="1:3" x14ac:dyDescent="0.3">
      <c r="A2029">
        <v>2028</v>
      </c>
      <c r="B2029">
        <v>1527</v>
      </c>
      <c r="C2029" s="1">
        <v>45046</v>
      </c>
    </row>
    <row r="2030" spans="1:3" x14ac:dyDescent="0.3">
      <c r="A2030">
        <v>2029</v>
      </c>
      <c r="B2030">
        <v>436</v>
      </c>
      <c r="C2030" s="1">
        <v>45141</v>
      </c>
    </row>
    <row r="2031" spans="1:3" x14ac:dyDescent="0.3">
      <c r="A2031">
        <v>2030</v>
      </c>
      <c r="B2031">
        <v>1528</v>
      </c>
      <c r="C2031" s="1">
        <v>45157</v>
      </c>
    </row>
    <row r="2032" spans="1:3" x14ac:dyDescent="0.3">
      <c r="A2032">
        <v>2031</v>
      </c>
      <c r="B2032">
        <v>305</v>
      </c>
      <c r="C2032" s="1">
        <v>45020</v>
      </c>
    </row>
    <row r="2033" spans="1:3" x14ac:dyDescent="0.3">
      <c r="A2033">
        <v>2032</v>
      </c>
      <c r="B2033">
        <v>1529</v>
      </c>
      <c r="C2033" s="1">
        <v>45150</v>
      </c>
    </row>
    <row r="2034" spans="1:3" x14ac:dyDescent="0.3">
      <c r="A2034">
        <v>2033</v>
      </c>
      <c r="B2034">
        <v>1009</v>
      </c>
      <c r="C2034" s="1">
        <v>45254</v>
      </c>
    </row>
    <row r="2035" spans="1:3" x14ac:dyDescent="0.3">
      <c r="A2035">
        <v>2034</v>
      </c>
      <c r="B2035">
        <v>1530</v>
      </c>
      <c r="C2035" s="1">
        <v>44991</v>
      </c>
    </row>
    <row r="2036" spans="1:3" x14ac:dyDescent="0.3">
      <c r="A2036">
        <v>2035</v>
      </c>
      <c r="B2036">
        <v>1022</v>
      </c>
      <c r="C2036" s="1">
        <v>44999</v>
      </c>
    </row>
    <row r="2037" spans="1:3" x14ac:dyDescent="0.3">
      <c r="A2037">
        <v>2036</v>
      </c>
      <c r="B2037">
        <v>1531</v>
      </c>
      <c r="C2037" s="1">
        <v>45033</v>
      </c>
    </row>
    <row r="2038" spans="1:3" x14ac:dyDescent="0.3">
      <c r="A2038">
        <v>2037</v>
      </c>
      <c r="B2038">
        <v>762</v>
      </c>
      <c r="C2038" s="1">
        <v>45096</v>
      </c>
    </row>
    <row r="2039" spans="1:3" x14ac:dyDescent="0.3">
      <c r="A2039">
        <v>2038</v>
      </c>
      <c r="B2039">
        <v>1532</v>
      </c>
      <c r="C2039" s="1">
        <v>45002</v>
      </c>
    </row>
    <row r="2040" spans="1:3" x14ac:dyDescent="0.3">
      <c r="A2040">
        <v>2039</v>
      </c>
      <c r="B2040">
        <v>1272</v>
      </c>
      <c r="C2040" s="1">
        <v>45284</v>
      </c>
    </row>
    <row r="2041" spans="1:3" x14ac:dyDescent="0.3">
      <c r="A2041">
        <v>2040</v>
      </c>
      <c r="B2041">
        <v>1533</v>
      </c>
      <c r="C2041" s="1">
        <v>45191</v>
      </c>
    </row>
    <row r="2042" spans="1:3" x14ac:dyDescent="0.3">
      <c r="A2042">
        <v>2041</v>
      </c>
      <c r="B2042">
        <v>1024</v>
      </c>
      <c r="C2042" s="1">
        <v>45239</v>
      </c>
    </row>
    <row r="2043" spans="1:3" x14ac:dyDescent="0.3">
      <c r="A2043">
        <v>2042</v>
      </c>
      <c r="B2043">
        <v>1534</v>
      </c>
      <c r="C2043" s="1">
        <v>45046</v>
      </c>
    </row>
    <row r="2044" spans="1:3" x14ac:dyDescent="0.3">
      <c r="A2044">
        <v>2043</v>
      </c>
      <c r="B2044">
        <v>1503</v>
      </c>
      <c r="C2044" s="1">
        <v>45155</v>
      </c>
    </row>
    <row r="2045" spans="1:3" x14ac:dyDescent="0.3">
      <c r="A2045">
        <v>2044</v>
      </c>
      <c r="B2045">
        <v>1535</v>
      </c>
      <c r="C2045" s="1">
        <v>45021</v>
      </c>
    </row>
    <row r="2046" spans="1:3" x14ac:dyDescent="0.3">
      <c r="A2046">
        <v>2045</v>
      </c>
      <c r="B2046">
        <v>623</v>
      </c>
      <c r="C2046" s="1">
        <v>45199</v>
      </c>
    </row>
    <row r="2047" spans="1:3" x14ac:dyDescent="0.3">
      <c r="A2047">
        <v>2046</v>
      </c>
      <c r="B2047">
        <v>1536</v>
      </c>
      <c r="C2047" s="1">
        <v>45314</v>
      </c>
    </row>
    <row r="2048" spans="1:3" x14ac:dyDescent="0.3">
      <c r="A2048">
        <v>2047</v>
      </c>
      <c r="B2048">
        <v>185</v>
      </c>
      <c r="C2048" s="1">
        <v>45026</v>
      </c>
    </row>
    <row r="2049" spans="1:3" x14ac:dyDescent="0.3">
      <c r="A2049">
        <v>2048</v>
      </c>
      <c r="B2049">
        <v>1537</v>
      </c>
      <c r="C2049" s="1">
        <v>45083</v>
      </c>
    </row>
    <row r="2050" spans="1:3" x14ac:dyDescent="0.3">
      <c r="A2050">
        <v>2049</v>
      </c>
      <c r="B2050">
        <v>1339</v>
      </c>
      <c r="C2050" s="1">
        <v>45037</v>
      </c>
    </row>
    <row r="2051" spans="1:3" x14ac:dyDescent="0.3">
      <c r="A2051">
        <v>2050</v>
      </c>
      <c r="B2051">
        <v>1538</v>
      </c>
      <c r="C2051" s="1">
        <v>45059</v>
      </c>
    </row>
    <row r="2052" spans="1:3" x14ac:dyDescent="0.3">
      <c r="A2052">
        <v>2051</v>
      </c>
      <c r="B2052">
        <v>1164</v>
      </c>
      <c r="C2052" s="1">
        <v>45076</v>
      </c>
    </row>
    <row r="2053" spans="1:3" x14ac:dyDescent="0.3">
      <c r="A2053">
        <v>2052</v>
      </c>
      <c r="B2053">
        <v>1539</v>
      </c>
      <c r="C2053" s="1">
        <v>45067</v>
      </c>
    </row>
    <row r="2054" spans="1:3" x14ac:dyDescent="0.3">
      <c r="A2054">
        <v>2053</v>
      </c>
      <c r="B2054">
        <v>157</v>
      </c>
      <c r="C2054" s="1">
        <v>45042</v>
      </c>
    </row>
    <row r="2055" spans="1:3" x14ac:dyDescent="0.3">
      <c r="A2055">
        <v>2054</v>
      </c>
      <c r="B2055">
        <v>1540</v>
      </c>
      <c r="C2055" s="1">
        <v>45079</v>
      </c>
    </row>
    <row r="2056" spans="1:3" x14ac:dyDescent="0.3">
      <c r="A2056">
        <v>2055</v>
      </c>
      <c r="B2056">
        <v>1012</v>
      </c>
      <c r="C2056" s="1">
        <v>45100</v>
      </c>
    </row>
    <row r="2057" spans="1:3" x14ac:dyDescent="0.3">
      <c r="A2057">
        <v>2056</v>
      </c>
      <c r="B2057">
        <v>1541</v>
      </c>
      <c r="C2057" s="1">
        <v>45073</v>
      </c>
    </row>
    <row r="2058" spans="1:3" x14ac:dyDescent="0.3">
      <c r="A2058">
        <v>2057</v>
      </c>
      <c r="B2058">
        <v>1279</v>
      </c>
      <c r="C2058" s="1">
        <v>45065</v>
      </c>
    </row>
    <row r="2059" spans="1:3" x14ac:dyDescent="0.3">
      <c r="A2059">
        <v>2058</v>
      </c>
      <c r="B2059">
        <v>1542</v>
      </c>
      <c r="C2059" s="1">
        <v>45009</v>
      </c>
    </row>
    <row r="2060" spans="1:3" x14ac:dyDescent="0.3">
      <c r="A2060">
        <v>2059</v>
      </c>
      <c r="B2060">
        <v>1438</v>
      </c>
      <c r="C2060" s="1">
        <v>45045</v>
      </c>
    </row>
    <row r="2061" spans="1:3" x14ac:dyDescent="0.3">
      <c r="A2061">
        <v>2060</v>
      </c>
      <c r="B2061">
        <v>1543</v>
      </c>
      <c r="C2061" s="1">
        <v>45178</v>
      </c>
    </row>
    <row r="2062" spans="1:3" x14ac:dyDescent="0.3">
      <c r="A2062">
        <v>2061</v>
      </c>
      <c r="B2062">
        <v>1357</v>
      </c>
      <c r="C2062" s="1">
        <v>45092</v>
      </c>
    </row>
    <row r="2063" spans="1:3" x14ac:dyDescent="0.3">
      <c r="A2063">
        <v>2062</v>
      </c>
      <c r="B2063">
        <v>1544</v>
      </c>
      <c r="C2063" s="1">
        <v>45256</v>
      </c>
    </row>
    <row r="2064" spans="1:3" x14ac:dyDescent="0.3">
      <c r="A2064">
        <v>2063</v>
      </c>
      <c r="B2064">
        <v>44</v>
      </c>
      <c r="C2064" s="1">
        <v>45108</v>
      </c>
    </row>
    <row r="2065" spans="1:3" x14ac:dyDescent="0.3">
      <c r="A2065">
        <v>2064</v>
      </c>
      <c r="B2065">
        <v>1545</v>
      </c>
      <c r="C2065" s="1">
        <v>45136</v>
      </c>
    </row>
    <row r="2066" spans="1:3" x14ac:dyDescent="0.3">
      <c r="A2066">
        <v>2065</v>
      </c>
      <c r="B2066">
        <v>174</v>
      </c>
      <c r="C2066" s="1">
        <v>45161</v>
      </c>
    </row>
    <row r="2067" spans="1:3" x14ac:dyDescent="0.3">
      <c r="A2067">
        <v>2066</v>
      </c>
      <c r="B2067">
        <v>1546</v>
      </c>
      <c r="C2067" s="1">
        <v>45115</v>
      </c>
    </row>
    <row r="2068" spans="1:3" x14ac:dyDescent="0.3">
      <c r="A2068">
        <v>2067</v>
      </c>
      <c r="B2068">
        <v>720</v>
      </c>
      <c r="C2068" s="1">
        <v>45084</v>
      </c>
    </row>
    <row r="2069" spans="1:3" x14ac:dyDescent="0.3">
      <c r="A2069">
        <v>2068</v>
      </c>
      <c r="B2069">
        <v>1547</v>
      </c>
      <c r="C2069" s="1">
        <v>45334</v>
      </c>
    </row>
    <row r="2070" spans="1:3" x14ac:dyDescent="0.3">
      <c r="A2070">
        <v>2069</v>
      </c>
      <c r="B2070">
        <v>236</v>
      </c>
      <c r="C2070" s="1">
        <v>45214</v>
      </c>
    </row>
    <row r="2071" spans="1:3" x14ac:dyDescent="0.3">
      <c r="A2071">
        <v>2070</v>
      </c>
      <c r="B2071">
        <v>1548</v>
      </c>
      <c r="C2071" s="1">
        <v>44975</v>
      </c>
    </row>
    <row r="2072" spans="1:3" x14ac:dyDescent="0.3">
      <c r="A2072">
        <v>2071</v>
      </c>
      <c r="B2072">
        <v>672</v>
      </c>
      <c r="C2072" s="1">
        <v>45006</v>
      </c>
    </row>
    <row r="2073" spans="1:3" x14ac:dyDescent="0.3">
      <c r="A2073">
        <v>2072</v>
      </c>
      <c r="B2073">
        <v>1549</v>
      </c>
      <c r="C2073" s="1">
        <v>45143</v>
      </c>
    </row>
    <row r="2074" spans="1:3" x14ac:dyDescent="0.3">
      <c r="A2074">
        <v>2073</v>
      </c>
      <c r="B2074">
        <v>521</v>
      </c>
      <c r="C2074" s="1">
        <v>45171</v>
      </c>
    </row>
    <row r="2075" spans="1:3" x14ac:dyDescent="0.3">
      <c r="A2075">
        <v>2074</v>
      </c>
      <c r="B2075">
        <v>1550</v>
      </c>
      <c r="C2075" s="1">
        <v>45204</v>
      </c>
    </row>
    <row r="2076" spans="1:3" x14ac:dyDescent="0.3">
      <c r="A2076">
        <v>2075</v>
      </c>
      <c r="B2076">
        <v>888</v>
      </c>
      <c r="C2076" s="1">
        <v>45000</v>
      </c>
    </row>
    <row r="2077" spans="1:3" x14ac:dyDescent="0.3">
      <c r="A2077">
        <v>2076</v>
      </c>
      <c r="B2077">
        <v>1551</v>
      </c>
      <c r="C2077" s="1">
        <v>45086</v>
      </c>
    </row>
    <row r="2078" spans="1:3" x14ac:dyDescent="0.3">
      <c r="A2078">
        <v>2077</v>
      </c>
      <c r="B2078">
        <v>977</v>
      </c>
      <c r="C2078" s="1">
        <v>45012</v>
      </c>
    </row>
    <row r="2079" spans="1:3" x14ac:dyDescent="0.3">
      <c r="A2079">
        <v>2078</v>
      </c>
      <c r="B2079">
        <v>1552</v>
      </c>
      <c r="C2079" s="1">
        <v>45020</v>
      </c>
    </row>
    <row r="2080" spans="1:3" x14ac:dyDescent="0.3">
      <c r="A2080">
        <v>2079</v>
      </c>
      <c r="B2080">
        <v>840</v>
      </c>
      <c r="C2080" s="1">
        <v>45177</v>
      </c>
    </row>
    <row r="2081" spans="1:3" x14ac:dyDescent="0.3">
      <c r="A2081">
        <v>2080</v>
      </c>
      <c r="B2081">
        <v>1553</v>
      </c>
      <c r="C2081" s="1">
        <v>45037</v>
      </c>
    </row>
    <row r="2082" spans="1:3" x14ac:dyDescent="0.3">
      <c r="A2082">
        <v>2081</v>
      </c>
      <c r="B2082">
        <v>727</v>
      </c>
      <c r="C2082" s="1">
        <v>45159</v>
      </c>
    </row>
    <row r="2083" spans="1:3" x14ac:dyDescent="0.3">
      <c r="A2083">
        <v>2082</v>
      </c>
      <c r="B2083">
        <v>1554</v>
      </c>
      <c r="C2083" s="1">
        <v>44967</v>
      </c>
    </row>
    <row r="2084" spans="1:3" x14ac:dyDescent="0.3">
      <c r="A2084">
        <v>2083</v>
      </c>
      <c r="B2084">
        <v>331</v>
      </c>
      <c r="C2084" s="1">
        <v>45097</v>
      </c>
    </row>
    <row r="2085" spans="1:3" x14ac:dyDescent="0.3">
      <c r="A2085">
        <v>2084</v>
      </c>
      <c r="B2085">
        <v>1555</v>
      </c>
      <c r="C2085" s="1">
        <v>45091</v>
      </c>
    </row>
    <row r="2086" spans="1:3" x14ac:dyDescent="0.3">
      <c r="A2086">
        <v>2085</v>
      </c>
      <c r="B2086">
        <v>1145</v>
      </c>
      <c r="C2086" s="1">
        <v>45137</v>
      </c>
    </row>
    <row r="2087" spans="1:3" x14ac:dyDescent="0.3">
      <c r="A2087">
        <v>2086</v>
      </c>
      <c r="B2087">
        <v>1556</v>
      </c>
      <c r="C2087" s="1">
        <v>45069</v>
      </c>
    </row>
    <row r="2088" spans="1:3" x14ac:dyDescent="0.3">
      <c r="A2088">
        <v>2087</v>
      </c>
      <c r="B2088">
        <v>930</v>
      </c>
      <c r="C2088" s="1">
        <v>45013</v>
      </c>
    </row>
    <row r="2089" spans="1:3" x14ac:dyDescent="0.3">
      <c r="A2089">
        <v>2088</v>
      </c>
      <c r="B2089">
        <v>1557</v>
      </c>
      <c r="C2089" s="1">
        <v>45092</v>
      </c>
    </row>
    <row r="2090" spans="1:3" x14ac:dyDescent="0.3">
      <c r="A2090">
        <v>2089</v>
      </c>
      <c r="B2090">
        <v>577</v>
      </c>
      <c r="C2090" s="1">
        <v>45030</v>
      </c>
    </row>
    <row r="2091" spans="1:3" x14ac:dyDescent="0.3">
      <c r="A2091">
        <v>2090</v>
      </c>
      <c r="B2091">
        <v>1558</v>
      </c>
      <c r="C2091" s="1">
        <v>45231</v>
      </c>
    </row>
    <row r="2092" spans="1:3" x14ac:dyDescent="0.3">
      <c r="A2092">
        <v>2091</v>
      </c>
      <c r="B2092">
        <v>1284</v>
      </c>
      <c r="C2092" s="1">
        <v>44956</v>
      </c>
    </row>
    <row r="2093" spans="1:3" x14ac:dyDescent="0.3">
      <c r="A2093">
        <v>2092</v>
      </c>
      <c r="B2093">
        <v>1559</v>
      </c>
      <c r="C2093" s="1">
        <v>45119</v>
      </c>
    </row>
    <row r="2094" spans="1:3" x14ac:dyDescent="0.3">
      <c r="A2094">
        <v>2093</v>
      </c>
      <c r="B2094">
        <v>443</v>
      </c>
      <c r="C2094" s="1">
        <v>45129</v>
      </c>
    </row>
    <row r="2095" spans="1:3" x14ac:dyDescent="0.3">
      <c r="A2095">
        <v>2094</v>
      </c>
      <c r="B2095">
        <v>1560</v>
      </c>
      <c r="C2095" s="1">
        <v>45038</v>
      </c>
    </row>
    <row r="2096" spans="1:3" x14ac:dyDescent="0.3">
      <c r="A2096">
        <v>2095</v>
      </c>
      <c r="B2096">
        <v>1232</v>
      </c>
      <c r="C2096" s="1">
        <v>44998</v>
      </c>
    </row>
    <row r="2097" spans="1:3" x14ac:dyDescent="0.3">
      <c r="A2097">
        <v>2096</v>
      </c>
      <c r="B2097">
        <v>1561</v>
      </c>
      <c r="C2097" s="1">
        <v>44992</v>
      </c>
    </row>
    <row r="2098" spans="1:3" x14ac:dyDescent="0.3">
      <c r="A2098">
        <v>2097</v>
      </c>
      <c r="B2098">
        <v>935</v>
      </c>
      <c r="C2098" s="1">
        <v>45158</v>
      </c>
    </row>
    <row r="2099" spans="1:3" x14ac:dyDescent="0.3">
      <c r="A2099">
        <v>2098</v>
      </c>
      <c r="B2099">
        <v>1562</v>
      </c>
      <c r="C2099" s="1">
        <v>45108</v>
      </c>
    </row>
    <row r="2100" spans="1:3" x14ac:dyDescent="0.3">
      <c r="A2100">
        <v>2099</v>
      </c>
      <c r="B2100">
        <v>11</v>
      </c>
      <c r="C2100" s="1">
        <v>42848</v>
      </c>
    </row>
    <row r="2101" spans="1:3" x14ac:dyDescent="0.3">
      <c r="A2101">
        <v>2100</v>
      </c>
      <c r="B2101">
        <v>28</v>
      </c>
      <c r="C2101" s="1">
        <v>42688</v>
      </c>
    </row>
    <row r="2102" spans="1:3" x14ac:dyDescent="0.3">
      <c r="A2102">
        <v>2101</v>
      </c>
      <c r="B2102">
        <v>51</v>
      </c>
      <c r="C2102" s="1">
        <v>42910</v>
      </c>
    </row>
    <row r="2103" spans="1:3" x14ac:dyDescent="0.3">
      <c r="A2103">
        <v>2102</v>
      </c>
      <c r="B2103">
        <v>53</v>
      </c>
      <c r="C2103" s="1">
        <v>42883</v>
      </c>
    </row>
    <row r="2104" spans="1:3" x14ac:dyDescent="0.3">
      <c r="A2104">
        <v>2103</v>
      </c>
      <c r="B2104">
        <v>71</v>
      </c>
      <c r="C2104" s="1">
        <v>42911</v>
      </c>
    </row>
    <row r="2105" spans="1:3" x14ac:dyDescent="0.3">
      <c r="A2105">
        <v>2104</v>
      </c>
      <c r="B2105">
        <v>76</v>
      </c>
      <c r="C2105" s="1">
        <v>43058</v>
      </c>
    </row>
    <row r="2106" spans="1:3" x14ac:dyDescent="0.3">
      <c r="A2106">
        <v>2105</v>
      </c>
      <c r="B2106">
        <v>120</v>
      </c>
      <c r="C2106" s="1">
        <v>42817</v>
      </c>
    </row>
    <row r="2107" spans="1:3" x14ac:dyDescent="0.3">
      <c r="A2107">
        <v>2106</v>
      </c>
      <c r="B2107">
        <v>124</v>
      </c>
      <c r="C2107" s="1">
        <v>42845</v>
      </c>
    </row>
    <row r="2108" spans="1:3" x14ac:dyDescent="0.3">
      <c r="A2108">
        <v>2107</v>
      </c>
      <c r="B2108">
        <v>138</v>
      </c>
      <c r="C2108" s="1">
        <v>42869</v>
      </c>
    </row>
    <row r="2109" spans="1:3" x14ac:dyDescent="0.3">
      <c r="A2109">
        <v>2108</v>
      </c>
      <c r="B2109">
        <v>146</v>
      </c>
      <c r="C2109" s="1">
        <v>43017</v>
      </c>
    </row>
    <row r="2110" spans="1:3" x14ac:dyDescent="0.3">
      <c r="A2110">
        <v>2109</v>
      </c>
      <c r="B2110">
        <v>152</v>
      </c>
      <c r="C2110" s="1">
        <v>42905</v>
      </c>
    </row>
    <row r="2111" spans="1:3" x14ac:dyDescent="0.3">
      <c r="A2111">
        <v>2110</v>
      </c>
      <c r="B2111">
        <v>159</v>
      </c>
      <c r="C2111" s="1">
        <v>43014</v>
      </c>
    </row>
    <row r="2112" spans="1:3" x14ac:dyDescent="0.3">
      <c r="A2112">
        <v>2111</v>
      </c>
      <c r="B2112">
        <v>167</v>
      </c>
      <c r="C2112" s="1">
        <v>43094</v>
      </c>
    </row>
    <row r="2113" spans="1:3" x14ac:dyDescent="0.3">
      <c r="A2113">
        <v>2112</v>
      </c>
      <c r="B2113">
        <v>177</v>
      </c>
      <c r="C2113" s="1">
        <v>42896</v>
      </c>
    </row>
    <row r="2114" spans="1:3" x14ac:dyDescent="0.3">
      <c r="A2114">
        <v>2113</v>
      </c>
      <c r="B2114">
        <v>195</v>
      </c>
      <c r="C2114" s="1">
        <v>42992</v>
      </c>
    </row>
    <row r="2115" spans="1:3" x14ac:dyDescent="0.3">
      <c r="A2115">
        <v>2114</v>
      </c>
      <c r="B2115">
        <v>199</v>
      </c>
      <c r="C2115" s="1">
        <v>42887</v>
      </c>
    </row>
    <row r="2116" spans="1:3" x14ac:dyDescent="0.3">
      <c r="A2116">
        <v>2115</v>
      </c>
      <c r="B2116">
        <v>205</v>
      </c>
      <c r="C2116" s="1">
        <v>42849</v>
      </c>
    </row>
    <row r="2117" spans="1:3" x14ac:dyDescent="0.3">
      <c r="A2117">
        <v>2116</v>
      </c>
      <c r="B2117">
        <v>215</v>
      </c>
      <c r="C2117" s="1">
        <v>42875</v>
      </c>
    </row>
    <row r="2118" spans="1:3" x14ac:dyDescent="0.3">
      <c r="A2118">
        <v>2117</v>
      </c>
      <c r="B2118">
        <v>226</v>
      </c>
      <c r="C2118" s="1">
        <v>42852</v>
      </c>
    </row>
    <row r="2119" spans="1:3" x14ac:dyDescent="0.3">
      <c r="A2119">
        <v>2118</v>
      </c>
      <c r="B2119">
        <v>234</v>
      </c>
      <c r="C2119" s="1">
        <v>42946</v>
      </c>
    </row>
    <row r="2120" spans="1:3" x14ac:dyDescent="0.3">
      <c r="A2120">
        <v>2119</v>
      </c>
      <c r="B2120">
        <v>236</v>
      </c>
      <c r="C2120" s="1">
        <v>42760</v>
      </c>
    </row>
    <row r="2121" spans="1:3" x14ac:dyDescent="0.3">
      <c r="A2121">
        <v>2120</v>
      </c>
      <c r="B2121">
        <v>257</v>
      </c>
      <c r="C2121" s="1">
        <v>42822</v>
      </c>
    </row>
    <row r="2122" spans="1:3" x14ac:dyDescent="0.3">
      <c r="A2122">
        <v>2121</v>
      </c>
      <c r="B2122">
        <v>264</v>
      </c>
      <c r="C2122" s="1">
        <v>42980</v>
      </c>
    </row>
    <row r="2123" spans="1:3" x14ac:dyDescent="0.3">
      <c r="A2123">
        <v>2122</v>
      </c>
      <c r="B2123">
        <v>273</v>
      </c>
      <c r="C2123" s="1">
        <v>42856</v>
      </c>
    </row>
    <row r="2124" spans="1:3" x14ac:dyDescent="0.3">
      <c r="A2124">
        <v>2123</v>
      </c>
      <c r="B2124">
        <v>276</v>
      </c>
      <c r="C2124" s="1">
        <v>42816</v>
      </c>
    </row>
    <row r="2125" spans="1:3" x14ac:dyDescent="0.3">
      <c r="A2125">
        <v>2124</v>
      </c>
      <c r="B2125">
        <v>285</v>
      </c>
      <c r="C2125" s="1">
        <v>42900</v>
      </c>
    </row>
    <row r="2126" spans="1:3" x14ac:dyDescent="0.3">
      <c r="A2126">
        <v>2125</v>
      </c>
      <c r="B2126">
        <v>287</v>
      </c>
      <c r="C2126" s="1">
        <v>42968</v>
      </c>
    </row>
    <row r="2127" spans="1:3" x14ac:dyDescent="0.3">
      <c r="A2127">
        <v>2126</v>
      </c>
      <c r="B2127">
        <v>290</v>
      </c>
      <c r="C2127" s="1">
        <v>42911</v>
      </c>
    </row>
    <row r="2128" spans="1:3" x14ac:dyDescent="0.3">
      <c r="A2128">
        <v>2127</v>
      </c>
      <c r="B2128">
        <v>300</v>
      </c>
      <c r="C2128" s="1">
        <v>42921</v>
      </c>
    </row>
    <row r="2129" spans="1:3" x14ac:dyDescent="0.3">
      <c r="A2129">
        <v>2128</v>
      </c>
      <c r="B2129">
        <v>311</v>
      </c>
      <c r="C2129" s="1">
        <v>43032</v>
      </c>
    </row>
    <row r="2130" spans="1:3" x14ac:dyDescent="0.3">
      <c r="A2130">
        <v>2129</v>
      </c>
      <c r="B2130">
        <v>322</v>
      </c>
      <c r="C2130" s="1">
        <v>42888</v>
      </c>
    </row>
    <row r="2131" spans="1:3" x14ac:dyDescent="0.3">
      <c r="A2131">
        <v>2130</v>
      </c>
      <c r="B2131">
        <v>361</v>
      </c>
      <c r="C2131" s="1">
        <v>42887</v>
      </c>
    </row>
    <row r="2132" spans="1:3" x14ac:dyDescent="0.3">
      <c r="A2132">
        <v>2131</v>
      </c>
      <c r="B2132">
        <v>387</v>
      </c>
      <c r="C2132" s="1">
        <v>43021</v>
      </c>
    </row>
    <row r="2133" spans="1:3" x14ac:dyDescent="0.3">
      <c r="A2133">
        <v>2132</v>
      </c>
      <c r="B2133">
        <v>394</v>
      </c>
      <c r="C2133" s="1">
        <v>42960</v>
      </c>
    </row>
    <row r="2134" spans="1:3" x14ac:dyDescent="0.3">
      <c r="A2134">
        <v>2133</v>
      </c>
      <c r="B2134">
        <v>409</v>
      </c>
      <c r="C2134" s="1">
        <v>42904</v>
      </c>
    </row>
    <row r="2135" spans="1:3" x14ac:dyDescent="0.3">
      <c r="A2135">
        <v>2134</v>
      </c>
      <c r="B2135">
        <v>436</v>
      </c>
      <c r="C2135" s="1">
        <v>42882</v>
      </c>
    </row>
    <row r="2136" spans="1:3" x14ac:dyDescent="0.3">
      <c r="A2136">
        <v>2135</v>
      </c>
      <c r="B2136">
        <v>463</v>
      </c>
      <c r="C2136" s="1">
        <v>42927</v>
      </c>
    </row>
    <row r="2137" spans="1:3" x14ac:dyDescent="0.3">
      <c r="A2137">
        <v>2136</v>
      </c>
      <c r="B2137">
        <v>477</v>
      </c>
      <c r="C2137" s="1">
        <v>42903</v>
      </c>
    </row>
    <row r="2138" spans="1:3" x14ac:dyDescent="0.3">
      <c r="A2138">
        <v>2137</v>
      </c>
      <c r="B2138">
        <v>481</v>
      </c>
      <c r="C2138" s="1">
        <v>42900</v>
      </c>
    </row>
    <row r="2139" spans="1:3" x14ac:dyDescent="0.3">
      <c r="A2139">
        <v>2138</v>
      </c>
      <c r="B2139">
        <v>509</v>
      </c>
      <c r="C2139" s="1">
        <v>42940</v>
      </c>
    </row>
    <row r="2140" spans="1:3" x14ac:dyDescent="0.3">
      <c r="A2140">
        <v>2139</v>
      </c>
      <c r="B2140">
        <v>511</v>
      </c>
      <c r="C2140" s="1">
        <v>42929</v>
      </c>
    </row>
    <row r="2141" spans="1:3" x14ac:dyDescent="0.3">
      <c r="A2141">
        <v>2140</v>
      </c>
      <c r="B2141">
        <v>513</v>
      </c>
      <c r="C2141" s="1">
        <v>42791</v>
      </c>
    </row>
    <row r="2142" spans="1:3" x14ac:dyDescent="0.3">
      <c r="A2142">
        <v>2141</v>
      </c>
      <c r="B2142">
        <v>521</v>
      </c>
      <c r="C2142" s="1">
        <v>42894</v>
      </c>
    </row>
    <row r="2143" spans="1:3" x14ac:dyDescent="0.3">
      <c r="A2143">
        <v>2142</v>
      </c>
      <c r="B2143">
        <v>525</v>
      </c>
      <c r="C2143" s="1">
        <v>42983</v>
      </c>
    </row>
    <row r="2144" spans="1:3" x14ac:dyDescent="0.3">
      <c r="A2144">
        <v>2143</v>
      </c>
      <c r="B2144">
        <v>555</v>
      </c>
      <c r="C2144" s="1">
        <v>42926</v>
      </c>
    </row>
    <row r="2145" spans="1:3" x14ac:dyDescent="0.3">
      <c r="A2145">
        <v>2144</v>
      </c>
      <c r="B2145">
        <v>557</v>
      </c>
      <c r="C2145" s="1">
        <v>42970</v>
      </c>
    </row>
    <row r="2146" spans="1:3" x14ac:dyDescent="0.3">
      <c r="A2146">
        <v>2145</v>
      </c>
      <c r="B2146">
        <v>577</v>
      </c>
      <c r="C2146" s="1">
        <v>42827</v>
      </c>
    </row>
    <row r="2147" spans="1:3" x14ac:dyDescent="0.3">
      <c r="A2147">
        <v>2146</v>
      </c>
      <c r="B2147">
        <v>598</v>
      </c>
      <c r="C2147" s="1">
        <v>42934</v>
      </c>
    </row>
    <row r="2148" spans="1:3" x14ac:dyDescent="0.3">
      <c r="A2148">
        <v>2147</v>
      </c>
      <c r="B2148">
        <v>603</v>
      </c>
      <c r="C2148" s="1">
        <v>42854</v>
      </c>
    </row>
    <row r="2149" spans="1:3" x14ac:dyDescent="0.3">
      <c r="A2149">
        <v>2148</v>
      </c>
      <c r="B2149">
        <v>623</v>
      </c>
      <c r="C2149" s="1">
        <v>42937</v>
      </c>
    </row>
    <row r="2150" spans="1:3" x14ac:dyDescent="0.3">
      <c r="A2150">
        <v>2149</v>
      </c>
      <c r="B2150">
        <v>628</v>
      </c>
      <c r="C2150" s="1">
        <v>42840</v>
      </c>
    </row>
    <row r="2151" spans="1:3" x14ac:dyDescent="0.3">
      <c r="A2151">
        <v>2150</v>
      </c>
      <c r="B2151">
        <v>663</v>
      </c>
      <c r="C2151" s="1">
        <v>42893</v>
      </c>
    </row>
    <row r="2152" spans="1:3" x14ac:dyDescent="0.3">
      <c r="A2152">
        <v>2151</v>
      </c>
      <c r="B2152">
        <v>701</v>
      </c>
      <c r="C2152" s="1">
        <v>42921</v>
      </c>
    </row>
    <row r="2153" spans="1:3" x14ac:dyDescent="0.3">
      <c r="A2153">
        <v>2152</v>
      </c>
      <c r="B2153">
        <v>705</v>
      </c>
      <c r="C2153" s="1">
        <v>43005</v>
      </c>
    </row>
    <row r="2154" spans="1:3" x14ac:dyDescent="0.3">
      <c r="A2154">
        <v>2153</v>
      </c>
      <c r="B2154">
        <v>708</v>
      </c>
      <c r="C2154" s="1">
        <v>42824</v>
      </c>
    </row>
    <row r="2155" spans="1:3" x14ac:dyDescent="0.3">
      <c r="A2155">
        <v>2154</v>
      </c>
      <c r="B2155">
        <v>710</v>
      </c>
      <c r="C2155" s="1">
        <v>42828</v>
      </c>
    </row>
    <row r="2156" spans="1:3" x14ac:dyDescent="0.3">
      <c r="A2156">
        <v>2155</v>
      </c>
      <c r="B2156">
        <v>727</v>
      </c>
      <c r="C2156" s="1">
        <v>42870</v>
      </c>
    </row>
    <row r="2157" spans="1:3" x14ac:dyDescent="0.3">
      <c r="A2157">
        <v>2156</v>
      </c>
      <c r="B2157">
        <v>734</v>
      </c>
      <c r="C2157" s="1">
        <v>42975</v>
      </c>
    </row>
    <row r="2158" spans="1:3" x14ac:dyDescent="0.3">
      <c r="A2158">
        <v>2157</v>
      </c>
      <c r="B2158">
        <v>749</v>
      </c>
      <c r="C2158" s="1">
        <v>43032</v>
      </c>
    </row>
    <row r="2159" spans="1:3" x14ac:dyDescent="0.3">
      <c r="A2159">
        <v>2158</v>
      </c>
      <c r="B2159">
        <v>790</v>
      </c>
      <c r="C2159" s="1">
        <v>42962</v>
      </c>
    </row>
    <row r="2160" spans="1:3" x14ac:dyDescent="0.3">
      <c r="A2160">
        <v>2159</v>
      </c>
      <c r="B2160">
        <v>812</v>
      </c>
      <c r="C2160" s="1">
        <v>42951</v>
      </c>
    </row>
    <row r="2161" spans="1:3" x14ac:dyDescent="0.3">
      <c r="A2161">
        <v>2160</v>
      </c>
      <c r="B2161">
        <v>823</v>
      </c>
      <c r="C2161" s="1">
        <v>42760</v>
      </c>
    </row>
    <row r="2162" spans="1:3" x14ac:dyDescent="0.3">
      <c r="A2162">
        <v>2161</v>
      </c>
      <c r="B2162">
        <v>837</v>
      </c>
      <c r="C2162" s="1">
        <v>42739</v>
      </c>
    </row>
    <row r="2163" spans="1:3" x14ac:dyDescent="0.3">
      <c r="A2163">
        <v>2162</v>
      </c>
      <c r="B2163">
        <v>839</v>
      </c>
      <c r="C2163" s="1">
        <v>42925</v>
      </c>
    </row>
    <row r="2164" spans="1:3" x14ac:dyDescent="0.3">
      <c r="A2164">
        <v>2163</v>
      </c>
      <c r="B2164">
        <v>840</v>
      </c>
      <c r="C2164" s="1">
        <v>42783</v>
      </c>
    </row>
    <row r="2165" spans="1:3" x14ac:dyDescent="0.3">
      <c r="A2165">
        <v>2164</v>
      </c>
      <c r="B2165">
        <v>846</v>
      </c>
      <c r="C2165" s="1">
        <v>42852</v>
      </c>
    </row>
    <row r="2166" spans="1:3" x14ac:dyDescent="0.3">
      <c r="A2166">
        <v>2165</v>
      </c>
      <c r="B2166">
        <v>847</v>
      </c>
      <c r="C2166" s="1">
        <v>42857</v>
      </c>
    </row>
    <row r="2167" spans="1:3" x14ac:dyDescent="0.3">
      <c r="A2167">
        <v>2166</v>
      </c>
      <c r="B2167">
        <v>856</v>
      </c>
      <c r="C2167" s="1">
        <v>42833</v>
      </c>
    </row>
    <row r="2168" spans="1:3" x14ac:dyDescent="0.3">
      <c r="A2168">
        <v>2167</v>
      </c>
      <c r="B2168">
        <v>858</v>
      </c>
      <c r="C2168" s="1">
        <v>42975</v>
      </c>
    </row>
    <row r="2169" spans="1:3" x14ac:dyDescent="0.3">
      <c r="A2169">
        <v>2168</v>
      </c>
      <c r="B2169">
        <v>862</v>
      </c>
      <c r="C2169" s="1">
        <v>43024</v>
      </c>
    </row>
    <row r="2170" spans="1:3" x14ac:dyDescent="0.3">
      <c r="A2170">
        <v>2169</v>
      </c>
      <c r="B2170">
        <v>867</v>
      </c>
      <c r="C2170" s="1">
        <v>42903</v>
      </c>
    </row>
    <row r="2171" spans="1:3" x14ac:dyDescent="0.3">
      <c r="A2171">
        <v>2170</v>
      </c>
      <c r="B2171">
        <v>910</v>
      </c>
      <c r="C2171" s="1">
        <v>42952</v>
      </c>
    </row>
    <row r="2172" spans="1:3" x14ac:dyDescent="0.3">
      <c r="A2172">
        <v>2171</v>
      </c>
      <c r="B2172">
        <v>924</v>
      </c>
      <c r="C2172" s="1">
        <v>42651</v>
      </c>
    </row>
    <row r="2173" spans="1:3" x14ac:dyDescent="0.3">
      <c r="A2173">
        <v>2172</v>
      </c>
      <c r="B2173">
        <v>935</v>
      </c>
      <c r="C2173" s="1">
        <v>42977</v>
      </c>
    </row>
    <row r="2174" spans="1:3" x14ac:dyDescent="0.3">
      <c r="A2174">
        <v>2173</v>
      </c>
      <c r="B2174">
        <v>937</v>
      </c>
      <c r="C2174" s="1">
        <v>42994</v>
      </c>
    </row>
    <row r="2175" spans="1:3" x14ac:dyDescent="0.3">
      <c r="A2175">
        <v>2174</v>
      </c>
      <c r="B2175">
        <v>950</v>
      </c>
      <c r="C2175" s="1">
        <v>42931</v>
      </c>
    </row>
    <row r="2176" spans="1:3" x14ac:dyDescent="0.3">
      <c r="A2176">
        <v>2175</v>
      </c>
      <c r="B2176">
        <v>955</v>
      </c>
      <c r="C2176" s="1">
        <v>42859</v>
      </c>
    </row>
    <row r="2177" spans="1:3" x14ac:dyDescent="0.3">
      <c r="A2177">
        <v>2176</v>
      </c>
      <c r="B2177">
        <v>960</v>
      </c>
      <c r="C2177" s="1">
        <v>43044</v>
      </c>
    </row>
    <row r="2178" spans="1:3" x14ac:dyDescent="0.3">
      <c r="A2178">
        <v>2177</v>
      </c>
      <c r="B2178">
        <v>965</v>
      </c>
      <c r="C2178" s="1">
        <v>42882</v>
      </c>
    </row>
    <row r="2179" spans="1:3" x14ac:dyDescent="0.3">
      <c r="A2179">
        <v>2178</v>
      </c>
      <c r="B2179">
        <v>969</v>
      </c>
      <c r="C2179" s="1">
        <v>43062</v>
      </c>
    </row>
    <row r="2180" spans="1:3" x14ac:dyDescent="0.3">
      <c r="A2180">
        <v>2179</v>
      </c>
      <c r="B2180">
        <v>977</v>
      </c>
      <c r="C2180" s="1">
        <v>43017</v>
      </c>
    </row>
    <row r="2181" spans="1:3" x14ac:dyDescent="0.3">
      <c r="A2181">
        <v>2180</v>
      </c>
      <c r="B2181">
        <v>985</v>
      </c>
      <c r="C2181" s="1">
        <v>42909</v>
      </c>
    </row>
    <row r="2182" spans="1:3" x14ac:dyDescent="0.3">
      <c r="A2182">
        <v>2181</v>
      </c>
      <c r="B2182">
        <v>988</v>
      </c>
      <c r="C2182" s="1">
        <v>42987</v>
      </c>
    </row>
    <row r="2183" spans="1:3" x14ac:dyDescent="0.3">
      <c r="A2183">
        <v>2182</v>
      </c>
      <c r="B2183">
        <v>996</v>
      </c>
      <c r="C2183" s="1">
        <v>42767</v>
      </c>
    </row>
    <row r="2184" spans="1:3" x14ac:dyDescent="0.3">
      <c r="A2184">
        <v>2183</v>
      </c>
      <c r="B2184">
        <v>1021</v>
      </c>
      <c r="C2184" s="1">
        <v>42861</v>
      </c>
    </row>
    <row r="2185" spans="1:3" x14ac:dyDescent="0.3">
      <c r="A2185">
        <v>2184</v>
      </c>
      <c r="B2185">
        <v>1052</v>
      </c>
      <c r="C2185" s="1">
        <v>42783</v>
      </c>
    </row>
    <row r="2186" spans="1:3" x14ac:dyDescent="0.3">
      <c r="A2186">
        <v>2185</v>
      </c>
      <c r="B2186">
        <v>1054</v>
      </c>
      <c r="C2186" s="1">
        <v>42932</v>
      </c>
    </row>
    <row r="2187" spans="1:3" x14ac:dyDescent="0.3">
      <c r="A2187">
        <v>2186</v>
      </c>
      <c r="B2187">
        <v>1056</v>
      </c>
      <c r="C2187" s="1">
        <v>42922</v>
      </c>
    </row>
    <row r="2188" spans="1:3" x14ac:dyDescent="0.3">
      <c r="A2188">
        <v>2187</v>
      </c>
      <c r="B2188">
        <v>1067</v>
      </c>
      <c r="C2188" s="1">
        <v>43054</v>
      </c>
    </row>
    <row r="2189" spans="1:3" x14ac:dyDescent="0.3">
      <c r="A2189">
        <v>2188</v>
      </c>
      <c r="B2189">
        <v>1076</v>
      </c>
      <c r="C2189" s="1">
        <v>43010</v>
      </c>
    </row>
    <row r="2190" spans="1:3" x14ac:dyDescent="0.3">
      <c r="A2190">
        <v>2189</v>
      </c>
      <c r="B2190">
        <v>1082</v>
      </c>
      <c r="C2190" s="1">
        <v>43030</v>
      </c>
    </row>
    <row r="2191" spans="1:3" x14ac:dyDescent="0.3">
      <c r="A2191">
        <v>2190</v>
      </c>
      <c r="B2191">
        <v>1098</v>
      </c>
      <c r="C2191" s="1">
        <v>42935</v>
      </c>
    </row>
    <row r="2192" spans="1:3" x14ac:dyDescent="0.3">
      <c r="A2192">
        <v>2191</v>
      </c>
      <c r="B2192">
        <v>1118</v>
      </c>
      <c r="C2192" s="1">
        <v>42968</v>
      </c>
    </row>
    <row r="2193" spans="1:3" x14ac:dyDescent="0.3">
      <c r="A2193">
        <v>2192</v>
      </c>
      <c r="B2193">
        <v>1119</v>
      </c>
      <c r="C2193" s="1">
        <v>42848</v>
      </c>
    </row>
    <row r="2194" spans="1:3" x14ac:dyDescent="0.3">
      <c r="A2194">
        <v>2193</v>
      </c>
      <c r="B2194">
        <v>1132</v>
      </c>
      <c r="C2194" s="1">
        <v>42896</v>
      </c>
    </row>
    <row r="2195" spans="1:3" x14ac:dyDescent="0.3">
      <c r="A2195">
        <v>2194</v>
      </c>
      <c r="B2195">
        <v>1139</v>
      </c>
      <c r="C2195" s="1">
        <v>42801</v>
      </c>
    </row>
    <row r="2196" spans="1:3" x14ac:dyDescent="0.3">
      <c r="A2196">
        <v>2195</v>
      </c>
      <c r="B2196">
        <v>1144</v>
      </c>
      <c r="C2196" s="1">
        <v>42930</v>
      </c>
    </row>
    <row r="2197" spans="1:3" x14ac:dyDescent="0.3">
      <c r="A2197">
        <v>2196</v>
      </c>
      <c r="B2197">
        <v>1145</v>
      </c>
      <c r="C2197" s="1">
        <v>42940</v>
      </c>
    </row>
    <row r="2198" spans="1:3" x14ac:dyDescent="0.3">
      <c r="A2198">
        <v>2197</v>
      </c>
      <c r="B2198">
        <v>1148</v>
      </c>
      <c r="C2198" s="1">
        <v>42899</v>
      </c>
    </row>
    <row r="2199" spans="1:3" x14ac:dyDescent="0.3">
      <c r="A2199">
        <v>2198</v>
      </c>
      <c r="B2199">
        <v>1149</v>
      </c>
      <c r="C2199" s="1">
        <v>42919</v>
      </c>
    </row>
    <row r="2200" spans="1:3" x14ac:dyDescent="0.3">
      <c r="A2200">
        <v>2199</v>
      </c>
      <c r="B2200">
        <v>1153</v>
      </c>
      <c r="C2200" s="1">
        <v>42929</v>
      </c>
    </row>
    <row r="2201" spans="1:3" x14ac:dyDescent="0.3">
      <c r="A2201">
        <v>2200</v>
      </c>
      <c r="B2201">
        <v>1157</v>
      </c>
      <c r="C2201" s="1">
        <v>42951</v>
      </c>
    </row>
    <row r="2202" spans="1:3" x14ac:dyDescent="0.3">
      <c r="A2202">
        <v>2201</v>
      </c>
      <c r="B2202">
        <v>1159</v>
      </c>
      <c r="C2202" s="1">
        <v>42952</v>
      </c>
    </row>
    <row r="2203" spans="1:3" x14ac:dyDescent="0.3">
      <c r="A2203">
        <v>2202</v>
      </c>
      <c r="B2203">
        <v>1164</v>
      </c>
      <c r="C2203" s="1">
        <v>42976</v>
      </c>
    </row>
    <row r="2204" spans="1:3" x14ac:dyDescent="0.3">
      <c r="A2204">
        <v>2203</v>
      </c>
      <c r="B2204">
        <v>1165</v>
      </c>
      <c r="C2204" s="1">
        <v>43052</v>
      </c>
    </row>
    <row r="2205" spans="1:3" x14ac:dyDescent="0.3">
      <c r="A2205">
        <v>2204</v>
      </c>
      <c r="B2205">
        <v>1168</v>
      </c>
      <c r="C2205" s="1">
        <v>42887</v>
      </c>
    </row>
    <row r="2206" spans="1:3" x14ac:dyDescent="0.3">
      <c r="A2206">
        <v>2205</v>
      </c>
      <c r="B2206">
        <v>1173</v>
      </c>
      <c r="C2206" s="1">
        <v>42808</v>
      </c>
    </row>
    <row r="2207" spans="1:3" x14ac:dyDescent="0.3">
      <c r="A2207">
        <v>2206</v>
      </c>
      <c r="B2207">
        <v>1176</v>
      </c>
      <c r="C2207" s="1">
        <v>42852</v>
      </c>
    </row>
    <row r="2208" spans="1:3" x14ac:dyDescent="0.3">
      <c r="A2208">
        <v>2207</v>
      </c>
      <c r="B2208">
        <v>1194</v>
      </c>
      <c r="C2208" s="1">
        <v>42958</v>
      </c>
    </row>
    <row r="2209" spans="1:3" x14ac:dyDescent="0.3">
      <c r="A2209">
        <v>2208</v>
      </c>
      <c r="B2209">
        <v>1198</v>
      </c>
      <c r="C2209" s="1">
        <v>42904</v>
      </c>
    </row>
    <row r="2210" spans="1:3" x14ac:dyDescent="0.3">
      <c r="A2210">
        <v>2209</v>
      </c>
      <c r="B2210">
        <v>1207</v>
      </c>
      <c r="C2210" s="1">
        <v>42902</v>
      </c>
    </row>
    <row r="2211" spans="1:3" x14ac:dyDescent="0.3">
      <c r="A2211">
        <v>2210</v>
      </c>
      <c r="B2211">
        <v>1209</v>
      </c>
      <c r="C2211" s="1">
        <v>42844</v>
      </c>
    </row>
    <row r="2212" spans="1:3" x14ac:dyDescent="0.3">
      <c r="A2212">
        <v>2211</v>
      </c>
      <c r="B2212">
        <v>1211</v>
      </c>
      <c r="C2212" s="1">
        <v>42968</v>
      </c>
    </row>
    <row r="2213" spans="1:3" x14ac:dyDescent="0.3">
      <c r="A2213">
        <v>2212</v>
      </c>
      <c r="B2213">
        <v>1214</v>
      </c>
      <c r="C2213" s="1">
        <v>43048</v>
      </c>
    </row>
    <row r="2214" spans="1:3" x14ac:dyDescent="0.3">
      <c r="A2214">
        <v>2213</v>
      </c>
      <c r="B2214">
        <v>1218</v>
      </c>
      <c r="C2214" s="1">
        <v>42834</v>
      </c>
    </row>
    <row r="2215" spans="1:3" x14ac:dyDescent="0.3">
      <c r="A2215">
        <v>2214</v>
      </c>
      <c r="B2215">
        <v>1220</v>
      </c>
      <c r="C2215" s="1">
        <v>42895</v>
      </c>
    </row>
    <row r="2216" spans="1:3" x14ac:dyDescent="0.3">
      <c r="A2216">
        <v>2215</v>
      </c>
      <c r="B2216">
        <v>1235</v>
      </c>
      <c r="C2216" s="1">
        <v>42930</v>
      </c>
    </row>
    <row r="2217" spans="1:3" x14ac:dyDescent="0.3">
      <c r="A2217">
        <v>2216</v>
      </c>
      <c r="B2217">
        <v>1237</v>
      </c>
      <c r="C2217" s="1">
        <v>42752</v>
      </c>
    </row>
    <row r="2218" spans="1:3" x14ac:dyDescent="0.3">
      <c r="A2218">
        <v>2217</v>
      </c>
      <c r="B2218">
        <v>1242</v>
      </c>
      <c r="C2218" s="1">
        <v>42945</v>
      </c>
    </row>
    <row r="2219" spans="1:3" x14ac:dyDescent="0.3">
      <c r="A2219">
        <v>2218</v>
      </c>
      <c r="B2219">
        <v>1245</v>
      </c>
      <c r="C2219" s="1">
        <v>42906</v>
      </c>
    </row>
    <row r="2220" spans="1:3" x14ac:dyDescent="0.3">
      <c r="A2220">
        <v>2219</v>
      </c>
      <c r="B2220">
        <v>1248</v>
      </c>
      <c r="C2220" s="1">
        <v>42864</v>
      </c>
    </row>
    <row r="2221" spans="1:3" x14ac:dyDescent="0.3">
      <c r="A2221">
        <v>2220</v>
      </c>
      <c r="B2221">
        <v>1272</v>
      </c>
      <c r="C2221" s="1">
        <v>42954</v>
      </c>
    </row>
    <row r="2222" spans="1:3" x14ac:dyDescent="0.3">
      <c r="A2222">
        <v>2221</v>
      </c>
      <c r="B2222">
        <v>1279</v>
      </c>
      <c r="C2222" s="1">
        <v>43011</v>
      </c>
    </row>
    <row r="2223" spans="1:3" x14ac:dyDescent="0.3">
      <c r="A2223">
        <v>2222</v>
      </c>
      <c r="B2223">
        <v>1284</v>
      </c>
      <c r="C2223" s="1">
        <v>42994</v>
      </c>
    </row>
    <row r="2224" spans="1:3" x14ac:dyDescent="0.3">
      <c r="A2224">
        <v>2223</v>
      </c>
      <c r="B2224">
        <v>1290</v>
      </c>
      <c r="C2224" s="1">
        <v>42931</v>
      </c>
    </row>
    <row r="2225" spans="1:3" x14ac:dyDescent="0.3">
      <c r="A2225">
        <v>2224</v>
      </c>
      <c r="B2225">
        <v>1292</v>
      </c>
      <c r="C2225" s="1">
        <v>42776</v>
      </c>
    </row>
    <row r="2226" spans="1:3" x14ac:dyDescent="0.3">
      <c r="A2226">
        <v>2225</v>
      </c>
      <c r="B2226">
        <v>1294</v>
      </c>
      <c r="C2226" s="1">
        <v>42786</v>
      </c>
    </row>
    <row r="2227" spans="1:3" x14ac:dyDescent="0.3">
      <c r="A2227">
        <v>2226</v>
      </c>
      <c r="B2227">
        <v>1295</v>
      </c>
      <c r="C2227" s="1">
        <v>42856</v>
      </c>
    </row>
    <row r="2228" spans="1:3" x14ac:dyDescent="0.3">
      <c r="A2228">
        <v>2227</v>
      </c>
      <c r="B2228">
        <v>1299</v>
      </c>
      <c r="C2228" s="1">
        <v>42957</v>
      </c>
    </row>
    <row r="2229" spans="1:3" x14ac:dyDescent="0.3">
      <c r="A2229">
        <v>2228</v>
      </c>
      <c r="B2229">
        <v>1301</v>
      </c>
      <c r="C2229" s="1">
        <v>42900</v>
      </c>
    </row>
    <row r="2230" spans="1:3" x14ac:dyDescent="0.3">
      <c r="A2230">
        <v>2229</v>
      </c>
      <c r="B2230">
        <v>1303</v>
      </c>
      <c r="C2230" s="1">
        <v>42947</v>
      </c>
    </row>
    <row r="2231" spans="1:3" x14ac:dyDescent="0.3">
      <c r="A2231">
        <v>2230</v>
      </c>
      <c r="B2231">
        <v>1310</v>
      </c>
      <c r="C2231" s="1">
        <v>43014</v>
      </c>
    </row>
    <row r="2232" spans="1:3" x14ac:dyDescent="0.3">
      <c r="A2232">
        <v>2231</v>
      </c>
      <c r="B2232">
        <v>1329</v>
      </c>
      <c r="C2232" s="1">
        <v>43046</v>
      </c>
    </row>
    <row r="2233" spans="1:3" x14ac:dyDescent="0.3">
      <c r="A2233">
        <v>2232</v>
      </c>
      <c r="B2233">
        <v>1339</v>
      </c>
      <c r="C2233" s="1">
        <v>42877</v>
      </c>
    </row>
    <row r="2234" spans="1:3" x14ac:dyDescent="0.3">
      <c r="A2234">
        <v>2233</v>
      </c>
      <c r="B2234">
        <v>1357</v>
      </c>
      <c r="C2234" s="1">
        <v>42911</v>
      </c>
    </row>
    <row r="2235" spans="1:3" x14ac:dyDescent="0.3">
      <c r="A2235">
        <v>2234</v>
      </c>
      <c r="B2235">
        <v>1360</v>
      </c>
      <c r="C2235" s="1">
        <v>42915</v>
      </c>
    </row>
    <row r="2236" spans="1:3" x14ac:dyDescent="0.3">
      <c r="A2236">
        <v>2235</v>
      </c>
      <c r="B2236">
        <v>1369</v>
      </c>
      <c r="C2236" s="1">
        <v>42862</v>
      </c>
    </row>
    <row r="2237" spans="1:3" x14ac:dyDescent="0.3">
      <c r="A2237">
        <v>2236</v>
      </c>
      <c r="B2237">
        <v>1427</v>
      </c>
      <c r="C2237" s="1">
        <v>43000</v>
      </c>
    </row>
    <row r="2238" spans="1:3" x14ac:dyDescent="0.3">
      <c r="A2238">
        <v>2237</v>
      </c>
      <c r="B2238">
        <v>1438</v>
      </c>
      <c r="C2238" s="1">
        <v>42926</v>
      </c>
    </row>
    <row r="2239" spans="1:3" x14ac:dyDescent="0.3">
      <c r="A2239">
        <v>2238</v>
      </c>
      <c r="B2239">
        <v>1453</v>
      </c>
      <c r="C2239" s="1">
        <v>43087</v>
      </c>
    </row>
    <row r="2240" spans="1:3" x14ac:dyDescent="0.3">
      <c r="A2240">
        <v>2239</v>
      </c>
      <c r="B2240">
        <v>1503</v>
      </c>
      <c r="C2240" s="1">
        <v>42944</v>
      </c>
    </row>
    <row r="2241" spans="1:3" x14ac:dyDescent="0.3">
      <c r="A2241">
        <v>2240</v>
      </c>
      <c r="B2241">
        <v>3</v>
      </c>
      <c r="C2241" s="1">
        <v>43332</v>
      </c>
    </row>
    <row r="2242" spans="1:3" x14ac:dyDescent="0.3">
      <c r="A2242">
        <v>2241</v>
      </c>
      <c r="B2242">
        <v>11</v>
      </c>
      <c r="C2242" s="1">
        <v>43159</v>
      </c>
    </row>
    <row r="2243" spans="1:3" x14ac:dyDescent="0.3">
      <c r="A2243">
        <v>2242</v>
      </c>
      <c r="B2243">
        <v>22</v>
      </c>
      <c r="C2243" s="1">
        <v>43340</v>
      </c>
    </row>
    <row r="2244" spans="1:3" x14ac:dyDescent="0.3">
      <c r="A2244">
        <v>2243</v>
      </c>
      <c r="B2244">
        <v>41</v>
      </c>
      <c r="C2244" s="1">
        <v>43263</v>
      </c>
    </row>
    <row r="2245" spans="1:3" x14ac:dyDescent="0.3">
      <c r="A2245">
        <v>2244</v>
      </c>
      <c r="B2245">
        <v>43</v>
      </c>
      <c r="C2245" s="1">
        <v>43349</v>
      </c>
    </row>
    <row r="2246" spans="1:3" x14ac:dyDescent="0.3">
      <c r="A2246">
        <v>2245</v>
      </c>
      <c r="B2246">
        <v>51</v>
      </c>
      <c r="C2246" s="1">
        <v>43310</v>
      </c>
    </row>
    <row r="2247" spans="1:3" x14ac:dyDescent="0.3">
      <c r="A2247">
        <v>2246</v>
      </c>
      <c r="B2247">
        <v>106</v>
      </c>
      <c r="C2247" s="1">
        <v>43217</v>
      </c>
    </row>
    <row r="2248" spans="1:3" x14ac:dyDescent="0.3">
      <c r="A2248">
        <v>2247</v>
      </c>
      <c r="B2248">
        <v>124</v>
      </c>
      <c r="C2248" s="1">
        <v>43408</v>
      </c>
    </row>
    <row r="2249" spans="1:3" x14ac:dyDescent="0.3">
      <c r="A2249">
        <v>2248</v>
      </c>
      <c r="B2249">
        <v>151</v>
      </c>
      <c r="C2249" s="1">
        <v>43451</v>
      </c>
    </row>
    <row r="2250" spans="1:3" x14ac:dyDescent="0.3">
      <c r="A2250">
        <v>2249</v>
      </c>
      <c r="B2250">
        <v>177</v>
      </c>
      <c r="C2250" s="1">
        <v>43478</v>
      </c>
    </row>
    <row r="2251" spans="1:3" x14ac:dyDescent="0.3">
      <c r="A2251">
        <v>2250</v>
      </c>
      <c r="B2251">
        <v>195</v>
      </c>
      <c r="C2251" s="1">
        <v>42992</v>
      </c>
    </row>
    <row r="2252" spans="1:3" x14ac:dyDescent="0.3">
      <c r="A2252">
        <v>2251</v>
      </c>
      <c r="B2252">
        <v>199</v>
      </c>
      <c r="C2252" s="1">
        <v>43474</v>
      </c>
    </row>
    <row r="2253" spans="1:3" x14ac:dyDescent="0.3">
      <c r="A2253">
        <v>2252</v>
      </c>
      <c r="B2253">
        <v>203</v>
      </c>
      <c r="C2253" s="1">
        <v>43263</v>
      </c>
    </row>
    <row r="2254" spans="1:3" x14ac:dyDescent="0.3">
      <c r="A2254">
        <v>2253</v>
      </c>
      <c r="B2254">
        <v>232</v>
      </c>
      <c r="C2254" s="1">
        <v>43491</v>
      </c>
    </row>
    <row r="2255" spans="1:3" x14ac:dyDescent="0.3">
      <c r="A2255">
        <v>2254</v>
      </c>
      <c r="B2255">
        <v>234</v>
      </c>
      <c r="C2255" s="1">
        <v>43164</v>
      </c>
    </row>
    <row r="2256" spans="1:3" x14ac:dyDescent="0.3">
      <c r="A2256">
        <v>2255</v>
      </c>
      <c r="B2256">
        <v>236</v>
      </c>
      <c r="C2256" s="1">
        <v>43201</v>
      </c>
    </row>
    <row r="2257" spans="1:3" x14ac:dyDescent="0.3">
      <c r="A2257">
        <v>2256</v>
      </c>
      <c r="B2257">
        <v>243</v>
      </c>
      <c r="C2257" s="1">
        <v>43432</v>
      </c>
    </row>
    <row r="2258" spans="1:3" x14ac:dyDescent="0.3">
      <c r="A2258">
        <v>2257</v>
      </c>
      <c r="B2258">
        <v>247</v>
      </c>
      <c r="C2258" s="1">
        <v>43288</v>
      </c>
    </row>
    <row r="2259" spans="1:3" x14ac:dyDescent="0.3">
      <c r="A2259">
        <v>2258</v>
      </c>
      <c r="B2259">
        <v>257</v>
      </c>
      <c r="C2259" s="1">
        <v>43315</v>
      </c>
    </row>
    <row r="2260" spans="1:3" x14ac:dyDescent="0.3">
      <c r="A2260">
        <v>2259</v>
      </c>
      <c r="B2260">
        <v>264</v>
      </c>
      <c r="C2260" s="1">
        <v>43397</v>
      </c>
    </row>
    <row r="2261" spans="1:3" x14ac:dyDescent="0.3">
      <c r="A2261">
        <v>2260</v>
      </c>
      <c r="B2261">
        <v>266</v>
      </c>
      <c r="C2261" s="1">
        <v>43376</v>
      </c>
    </row>
    <row r="2262" spans="1:3" x14ac:dyDescent="0.3">
      <c r="A2262">
        <v>2261</v>
      </c>
      <c r="B2262">
        <v>276</v>
      </c>
      <c r="C2262" s="1">
        <v>43368</v>
      </c>
    </row>
    <row r="2263" spans="1:3" x14ac:dyDescent="0.3">
      <c r="A2263">
        <v>2262</v>
      </c>
      <c r="B2263">
        <v>285</v>
      </c>
      <c r="C2263" s="1">
        <v>43307</v>
      </c>
    </row>
    <row r="2264" spans="1:3" x14ac:dyDescent="0.3">
      <c r="A2264">
        <v>2263</v>
      </c>
      <c r="B2264">
        <v>292</v>
      </c>
      <c r="C2264" s="1">
        <v>43129</v>
      </c>
    </row>
    <row r="2265" spans="1:3" x14ac:dyDescent="0.3">
      <c r="A2265">
        <v>2264</v>
      </c>
      <c r="B2265">
        <v>314</v>
      </c>
      <c r="C2265" s="1">
        <v>43347</v>
      </c>
    </row>
    <row r="2266" spans="1:3" x14ac:dyDescent="0.3">
      <c r="A2266">
        <v>2265</v>
      </c>
      <c r="B2266">
        <v>317</v>
      </c>
      <c r="C2266" s="1">
        <v>43318</v>
      </c>
    </row>
    <row r="2267" spans="1:3" x14ac:dyDescent="0.3">
      <c r="A2267">
        <v>2266</v>
      </c>
      <c r="B2267">
        <v>331</v>
      </c>
      <c r="C2267" s="1">
        <v>43352</v>
      </c>
    </row>
    <row r="2268" spans="1:3" x14ac:dyDescent="0.3">
      <c r="A2268">
        <v>2267</v>
      </c>
      <c r="B2268">
        <v>338</v>
      </c>
      <c r="C2268" s="1">
        <v>43339</v>
      </c>
    </row>
    <row r="2269" spans="1:3" x14ac:dyDescent="0.3">
      <c r="A2269">
        <v>2268</v>
      </c>
      <c r="B2269">
        <v>348</v>
      </c>
      <c r="C2269" s="1">
        <v>43341</v>
      </c>
    </row>
    <row r="2270" spans="1:3" x14ac:dyDescent="0.3">
      <c r="A2270">
        <v>2269</v>
      </c>
      <c r="B2270">
        <v>356</v>
      </c>
      <c r="C2270" s="1">
        <v>43215</v>
      </c>
    </row>
    <row r="2271" spans="1:3" x14ac:dyDescent="0.3">
      <c r="A2271">
        <v>2270</v>
      </c>
      <c r="B2271">
        <v>361</v>
      </c>
      <c r="C2271" s="1">
        <v>43317</v>
      </c>
    </row>
    <row r="2272" spans="1:3" x14ac:dyDescent="0.3">
      <c r="A2272">
        <v>2271</v>
      </c>
      <c r="B2272">
        <v>394</v>
      </c>
      <c r="C2272" s="1">
        <v>43238</v>
      </c>
    </row>
    <row r="2273" spans="1:3" x14ac:dyDescent="0.3">
      <c r="A2273">
        <v>2272</v>
      </c>
      <c r="B2273">
        <v>425</v>
      </c>
      <c r="C2273" s="1">
        <v>43262</v>
      </c>
    </row>
    <row r="2274" spans="1:3" x14ac:dyDescent="0.3">
      <c r="A2274">
        <v>2273</v>
      </c>
      <c r="B2274">
        <v>436</v>
      </c>
      <c r="C2274" s="1">
        <v>43315</v>
      </c>
    </row>
    <row r="2275" spans="1:3" x14ac:dyDescent="0.3">
      <c r="A2275">
        <v>2274</v>
      </c>
      <c r="B2275">
        <v>464</v>
      </c>
      <c r="C2275" s="1">
        <v>43542</v>
      </c>
    </row>
    <row r="2276" spans="1:3" x14ac:dyDescent="0.3">
      <c r="A2276">
        <v>2275</v>
      </c>
      <c r="B2276">
        <v>474</v>
      </c>
      <c r="C2276" s="1">
        <v>43117</v>
      </c>
    </row>
    <row r="2277" spans="1:3" x14ac:dyDescent="0.3">
      <c r="A2277">
        <v>2276</v>
      </c>
      <c r="B2277">
        <v>481</v>
      </c>
      <c r="C2277" s="1">
        <v>43171</v>
      </c>
    </row>
    <row r="2278" spans="1:3" x14ac:dyDescent="0.3">
      <c r="A2278">
        <v>2277</v>
      </c>
      <c r="B2278">
        <v>511</v>
      </c>
      <c r="C2278" s="1">
        <v>43459</v>
      </c>
    </row>
    <row r="2279" spans="1:3" x14ac:dyDescent="0.3">
      <c r="A2279">
        <v>2278</v>
      </c>
      <c r="B2279">
        <v>525</v>
      </c>
      <c r="C2279" s="1">
        <v>43230</v>
      </c>
    </row>
    <row r="2280" spans="1:3" x14ac:dyDescent="0.3">
      <c r="A2280">
        <v>2279</v>
      </c>
      <c r="B2280">
        <v>548</v>
      </c>
      <c r="C2280" s="1">
        <v>43217</v>
      </c>
    </row>
    <row r="2281" spans="1:3" x14ac:dyDescent="0.3">
      <c r="A2281">
        <v>2280</v>
      </c>
      <c r="B2281">
        <v>563</v>
      </c>
      <c r="C2281" s="1">
        <v>43379</v>
      </c>
    </row>
    <row r="2282" spans="1:3" x14ac:dyDescent="0.3">
      <c r="A2282">
        <v>2281</v>
      </c>
      <c r="B2282">
        <v>567</v>
      </c>
      <c r="C2282" s="1">
        <v>43424</v>
      </c>
    </row>
    <row r="2283" spans="1:3" x14ac:dyDescent="0.3">
      <c r="A2283">
        <v>2282</v>
      </c>
      <c r="B2283">
        <v>577</v>
      </c>
      <c r="C2283" s="1">
        <v>43240</v>
      </c>
    </row>
    <row r="2284" spans="1:3" x14ac:dyDescent="0.3">
      <c r="A2284">
        <v>2283</v>
      </c>
      <c r="B2284">
        <v>588</v>
      </c>
      <c r="C2284" s="1">
        <v>43257</v>
      </c>
    </row>
    <row r="2285" spans="1:3" x14ac:dyDescent="0.3">
      <c r="A2285">
        <v>2284</v>
      </c>
      <c r="B2285">
        <v>609</v>
      </c>
      <c r="C2285" s="1">
        <v>43224</v>
      </c>
    </row>
    <row r="2286" spans="1:3" x14ac:dyDescent="0.3">
      <c r="A2286">
        <v>2285</v>
      </c>
      <c r="B2286">
        <v>623</v>
      </c>
      <c r="C2286" s="1">
        <v>43357</v>
      </c>
    </row>
    <row r="2287" spans="1:3" x14ac:dyDescent="0.3">
      <c r="A2287">
        <v>2286</v>
      </c>
      <c r="B2287">
        <v>643</v>
      </c>
      <c r="C2287" s="1">
        <v>43263</v>
      </c>
    </row>
    <row r="2288" spans="1:3" x14ac:dyDescent="0.3">
      <c r="A2288">
        <v>2287</v>
      </c>
      <c r="B2288">
        <v>672</v>
      </c>
      <c r="C2288" s="1">
        <v>43268</v>
      </c>
    </row>
    <row r="2289" spans="1:3" x14ac:dyDescent="0.3">
      <c r="A2289">
        <v>2288</v>
      </c>
      <c r="B2289">
        <v>687</v>
      </c>
      <c r="C2289" s="1">
        <v>43277</v>
      </c>
    </row>
    <row r="2290" spans="1:3" x14ac:dyDescent="0.3">
      <c r="A2290">
        <v>2289</v>
      </c>
      <c r="B2290">
        <v>707</v>
      </c>
      <c r="C2290" s="1">
        <v>43246</v>
      </c>
    </row>
    <row r="2291" spans="1:3" x14ac:dyDescent="0.3">
      <c r="A2291">
        <v>2290</v>
      </c>
      <c r="B2291">
        <v>710</v>
      </c>
      <c r="C2291" s="1">
        <v>43513</v>
      </c>
    </row>
    <row r="2292" spans="1:3" x14ac:dyDescent="0.3">
      <c r="A2292">
        <v>2291</v>
      </c>
      <c r="B2292">
        <v>721</v>
      </c>
      <c r="C2292" s="1">
        <v>43184</v>
      </c>
    </row>
    <row r="2293" spans="1:3" x14ac:dyDescent="0.3">
      <c r="A2293">
        <v>2292</v>
      </c>
      <c r="B2293">
        <v>734</v>
      </c>
      <c r="C2293" s="1">
        <v>43149</v>
      </c>
    </row>
    <row r="2294" spans="1:3" x14ac:dyDescent="0.3">
      <c r="A2294">
        <v>2293</v>
      </c>
      <c r="B2294">
        <v>749</v>
      </c>
      <c r="C2294" s="1">
        <v>43255</v>
      </c>
    </row>
    <row r="2295" spans="1:3" x14ac:dyDescent="0.3">
      <c r="A2295">
        <v>2294</v>
      </c>
      <c r="B2295">
        <v>753</v>
      </c>
      <c r="C2295" s="1">
        <v>43261</v>
      </c>
    </row>
    <row r="2296" spans="1:3" x14ac:dyDescent="0.3">
      <c r="A2296">
        <v>2295</v>
      </c>
      <c r="B2296">
        <v>758</v>
      </c>
      <c r="C2296" s="1">
        <v>43202</v>
      </c>
    </row>
    <row r="2297" spans="1:3" x14ac:dyDescent="0.3">
      <c r="A2297">
        <v>2296</v>
      </c>
      <c r="B2297">
        <v>782</v>
      </c>
      <c r="C2297" s="1">
        <v>43169</v>
      </c>
    </row>
    <row r="2298" spans="1:3" x14ac:dyDescent="0.3">
      <c r="A2298">
        <v>2297</v>
      </c>
      <c r="B2298">
        <v>812</v>
      </c>
      <c r="C2298" s="1">
        <v>43326</v>
      </c>
    </row>
    <row r="2299" spans="1:3" x14ac:dyDescent="0.3">
      <c r="A2299">
        <v>2298</v>
      </c>
      <c r="B2299">
        <v>823</v>
      </c>
      <c r="C2299" s="1">
        <v>43306</v>
      </c>
    </row>
    <row r="2300" spans="1:3" x14ac:dyDescent="0.3">
      <c r="A2300">
        <v>2299</v>
      </c>
      <c r="B2300">
        <v>840</v>
      </c>
      <c r="C2300" s="1">
        <v>43220</v>
      </c>
    </row>
    <row r="2301" spans="1:3" x14ac:dyDescent="0.3">
      <c r="A2301">
        <v>2300</v>
      </c>
      <c r="B2301">
        <v>854</v>
      </c>
      <c r="C2301" s="1">
        <v>43075</v>
      </c>
    </row>
    <row r="2302" spans="1:3" x14ac:dyDescent="0.3">
      <c r="A2302">
        <v>2301</v>
      </c>
      <c r="B2302">
        <v>855</v>
      </c>
      <c r="C2302" s="1">
        <v>43393</v>
      </c>
    </row>
    <row r="2303" spans="1:3" x14ac:dyDescent="0.3">
      <c r="A2303">
        <v>2302</v>
      </c>
      <c r="B2303">
        <v>869</v>
      </c>
      <c r="C2303" s="1">
        <v>43323</v>
      </c>
    </row>
    <row r="2304" spans="1:3" x14ac:dyDescent="0.3">
      <c r="A2304">
        <v>2303</v>
      </c>
      <c r="B2304">
        <v>910</v>
      </c>
      <c r="C2304" s="1">
        <v>43392</v>
      </c>
    </row>
    <row r="2305" spans="1:3" x14ac:dyDescent="0.3">
      <c r="A2305">
        <v>2304</v>
      </c>
      <c r="B2305">
        <v>933</v>
      </c>
      <c r="C2305" s="1">
        <v>43282</v>
      </c>
    </row>
    <row r="2306" spans="1:3" x14ac:dyDescent="0.3">
      <c r="A2306">
        <v>2305</v>
      </c>
      <c r="B2306">
        <v>937</v>
      </c>
      <c r="C2306" s="1">
        <v>43276</v>
      </c>
    </row>
    <row r="2307" spans="1:3" x14ac:dyDescent="0.3">
      <c r="A2307">
        <v>2306</v>
      </c>
      <c r="B2307">
        <v>945</v>
      </c>
      <c r="C2307" s="1">
        <v>43233</v>
      </c>
    </row>
    <row r="2308" spans="1:3" x14ac:dyDescent="0.3">
      <c r="A2308">
        <v>2307</v>
      </c>
      <c r="B2308">
        <v>960</v>
      </c>
      <c r="C2308" s="1">
        <v>43399</v>
      </c>
    </row>
    <row r="2309" spans="1:3" x14ac:dyDescent="0.3">
      <c r="A2309">
        <v>2308</v>
      </c>
      <c r="B2309">
        <v>962</v>
      </c>
      <c r="C2309" s="1">
        <v>43248</v>
      </c>
    </row>
    <row r="2310" spans="1:3" x14ac:dyDescent="0.3">
      <c r="A2310">
        <v>2309</v>
      </c>
      <c r="B2310">
        <v>969</v>
      </c>
      <c r="C2310" s="1">
        <v>43375</v>
      </c>
    </row>
    <row r="2311" spans="1:3" x14ac:dyDescent="0.3">
      <c r="A2311">
        <v>2310</v>
      </c>
      <c r="B2311">
        <v>981</v>
      </c>
      <c r="C2311" s="1">
        <v>43345</v>
      </c>
    </row>
    <row r="2312" spans="1:3" x14ac:dyDescent="0.3">
      <c r="A2312">
        <v>2311</v>
      </c>
      <c r="B2312">
        <v>988</v>
      </c>
      <c r="C2312" s="1">
        <v>43304</v>
      </c>
    </row>
    <row r="2313" spans="1:3" x14ac:dyDescent="0.3">
      <c r="A2313">
        <v>2312</v>
      </c>
      <c r="B2313">
        <v>1009</v>
      </c>
      <c r="C2313" s="1">
        <v>43221</v>
      </c>
    </row>
    <row r="2314" spans="1:3" x14ac:dyDescent="0.3">
      <c r="A2314">
        <v>2313</v>
      </c>
      <c r="B2314">
        <v>1010</v>
      </c>
      <c r="C2314" s="1">
        <v>43447</v>
      </c>
    </row>
    <row r="2315" spans="1:3" x14ac:dyDescent="0.3">
      <c r="A2315">
        <v>2314</v>
      </c>
      <c r="B2315">
        <v>1012</v>
      </c>
      <c r="C2315" s="1">
        <v>43290</v>
      </c>
    </row>
    <row r="2316" spans="1:3" x14ac:dyDescent="0.3">
      <c r="A2316">
        <v>2315</v>
      </c>
      <c r="B2316">
        <v>1014</v>
      </c>
      <c r="C2316" s="1">
        <v>43321</v>
      </c>
    </row>
    <row r="2317" spans="1:3" x14ac:dyDescent="0.3">
      <c r="A2317">
        <v>2316</v>
      </c>
      <c r="B2317">
        <v>1021</v>
      </c>
      <c r="C2317" s="1">
        <v>43312</v>
      </c>
    </row>
    <row r="2318" spans="1:3" x14ac:dyDescent="0.3">
      <c r="A2318">
        <v>2317</v>
      </c>
      <c r="B2318">
        <v>1070</v>
      </c>
      <c r="C2318" s="1">
        <v>43277</v>
      </c>
    </row>
    <row r="2319" spans="1:3" x14ac:dyDescent="0.3">
      <c r="A2319">
        <v>2318</v>
      </c>
      <c r="B2319">
        <v>1139</v>
      </c>
      <c r="C2319" s="1">
        <v>43367</v>
      </c>
    </row>
    <row r="2320" spans="1:3" x14ac:dyDescent="0.3">
      <c r="A2320">
        <v>2319</v>
      </c>
      <c r="B2320">
        <v>1144</v>
      </c>
      <c r="C2320" s="1">
        <v>43296</v>
      </c>
    </row>
    <row r="2321" spans="1:3" x14ac:dyDescent="0.3">
      <c r="A2321">
        <v>2320</v>
      </c>
      <c r="B2321">
        <v>1145</v>
      </c>
      <c r="C2321" s="1">
        <v>43216</v>
      </c>
    </row>
    <row r="2322" spans="1:3" x14ac:dyDescent="0.3">
      <c r="A2322">
        <v>2321</v>
      </c>
      <c r="B2322">
        <v>1153</v>
      </c>
      <c r="C2322" s="1">
        <v>43422</v>
      </c>
    </row>
    <row r="2323" spans="1:3" x14ac:dyDescent="0.3">
      <c r="A2323">
        <v>2322</v>
      </c>
      <c r="B2323">
        <v>1164</v>
      </c>
      <c r="C2323" s="1">
        <v>43121</v>
      </c>
    </row>
    <row r="2324" spans="1:3" x14ac:dyDescent="0.3">
      <c r="A2324">
        <v>2323</v>
      </c>
      <c r="B2324">
        <v>1165</v>
      </c>
      <c r="C2324" s="1">
        <v>43312</v>
      </c>
    </row>
    <row r="2325" spans="1:3" x14ac:dyDescent="0.3">
      <c r="A2325">
        <v>2324</v>
      </c>
      <c r="B2325">
        <v>1168</v>
      </c>
      <c r="C2325" s="1">
        <v>43126</v>
      </c>
    </row>
    <row r="2326" spans="1:3" x14ac:dyDescent="0.3">
      <c r="A2326">
        <v>2325</v>
      </c>
      <c r="B2326">
        <v>1173</v>
      </c>
      <c r="C2326" s="1">
        <v>43261</v>
      </c>
    </row>
    <row r="2327" spans="1:3" x14ac:dyDescent="0.3">
      <c r="A2327">
        <v>2326</v>
      </c>
      <c r="B2327">
        <v>1183</v>
      </c>
      <c r="C2327" s="1">
        <v>43195</v>
      </c>
    </row>
    <row r="2328" spans="1:3" x14ac:dyDescent="0.3">
      <c r="A2328">
        <v>2327</v>
      </c>
      <c r="B2328">
        <v>1218</v>
      </c>
      <c r="C2328" s="1">
        <v>43227</v>
      </c>
    </row>
    <row r="2329" spans="1:3" x14ac:dyDescent="0.3">
      <c r="A2329">
        <v>2328</v>
      </c>
      <c r="B2329">
        <v>1232</v>
      </c>
      <c r="C2329" s="1">
        <v>43264</v>
      </c>
    </row>
    <row r="2330" spans="1:3" x14ac:dyDescent="0.3">
      <c r="A2330">
        <v>2329</v>
      </c>
      <c r="B2330">
        <v>1233</v>
      </c>
      <c r="C2330" s="1">
        <v>43356</v>
      </c>
    </row>
    <row r="2331" spans="1:3" x14ac:dyDescent="0.3">
      <c r="A2331">
        <v>2330</v>
      </c>
      <c r="B2331">
        <v>1235</v>
      </c>
      <c r="C2331" s="1">
        <v>43284</v>
      </c>
    </row>
    <row r="2332" spans="1:3" x14ac:dyDescent="0.3">
      <c r="A2332">
        <v>2331</v>
      </c>
      <c r="B2332">
        <v>1237</v>
      </c>
      <c r="C2332" s="1">
        <v>43303</v>
      </c>
    </row>
    <row r="2333" spans="1:3" x14ac:dyDescent="0.3">
      <c r="A2333">
        <v>2332</v>
      </c>
      <c r="B2333">
        <v>1244</v>
      </c>
      <c r="C2333" s="1">
        <v>43344</v>
      </c>
    </row>
    <row r="2334" spans="1:3" x14ac:dyDescent="0.3">
      <c r="A2334">
        <v>2333</v>
      </c>
      <c r="B2334">
        <v>1245</v>
      </c>
      <c r="C2334" s="1">
        <v>43317</v>
      </c>
    </row>
    <row r="2335" spans="1:3" x14ac:dyDescent="0.3">
      <c r="A2335">
        <v>2334</v>
      </c>
      <c r="B2335">
        <v>1248</v>
      </c>
      <c r="C2335" s="1">
        <v>43276</v>
      </c>
    </row>
    <row r="2336" spans="1:3" x14ac:dyDescent="0.3">
      <c r="A2336">
        <v>2335</v>
      </c>
      <c r="B2336">
        <v>1272</v>
      </c>
      <c r="C2336" s="1">
        <v>43271</v>
      </c>
    </row>
    <row r="2337" spans="1:3" x14ac:dyDescent="0.3">
      <c r="A2337">
        <v>2336</v>
      </c>
      <c r="B2337">
        <v>1279</v>
      </c>
      <c r="C2337" s="1">
        <v>43301</v>
      </c>
    </row>
    <row r="2338" spans="1:3" x14ac:dyDescent="0.3">
      <c r="A2338">
        <v>2337</v>
      </c>
      <c r="B2338">
        <v>1284</v>
      </c>
      <c r="C2338" s="1">
        <v>43099</v>
      </c>
    </row>
    <row r="2339" spans="1:3" x14ac:dyDescent="0.3">
      <c r="A2339">
        <v>2338</v>
      </c>
      <c r="B2339">
        <v>1289</v>
      </c>
      <c r="C2339" s="1">
        <v>43361</v>
      </c>
    </row>
    <row r="2340" spans="1:3" x14ac:dyDescent="0.3">
      <c r="A2340">
        <v>2339</v>
      </c>
      <c r="B2340">
        <v>1290</v>
      </c>
      <c r="C2340" s="1">
        <v>43227</v>
      </c>
    </row>
    <row r="2341" spans="1:3" x14ac:dyDescent="0.3">
      <c r="A2341">
        <v>2340</v>
      </c>
      <c r="B2341">
        <v>1292</v>
      </c>
      <c r="C2341" s="1">
        <v>43267</v>
      </c>
    </row>
    <row r="2342" spans="1:3" x14ac:dyDescent="0.3">
      <c r="A2342">
        <v>2341</v>
      </c>
      <c r="B2342">
        <v>1294</v>
      </c>
      <c r="C2342" s="1">
        <v>43358</v>
      </c>
    </row>
    <row r="2343" spans="1:3" x14ac:dyDescent="0.3">
      <c r="A2343">
        <v>2342</v>
      </c>
      <c r="B2343">
        <v>1295</v>
      </c>
      <c r="C2343" s="1">
        <v>43287</v>
      </c>
    </row>
    <row r="2344" spans="1:3" x14ac:dyDescent="0.3">
      <c r="A2344">
        <v>2343</v>
      </c>
      <c r="B2344">
        <v>1298</v>
      </c>
      <c r="C2344" s="1">
        <v>43250</v>
      </c>
    </row>
    <row r="2345" spans="1:3" x14ac:dyDescent="0.3">
      <c r="A2345">
        <v>2344</v>
      </c>
      <c r="B2345">
        <v>1299</v>
      </c>
      <c r="C2345" s="1">
        <v>43230</v>
      </c>
    </row>
    <row r="2346" spans="1:3" x14ac:dyDescent="0.3">
      <c r="A2346">
        <v>2345</v>
      </c>
      <c r="B2346">
        <v>1303</v>
      </c>
      <c r="C2346" s="1">
        <v>43265</v>
      </c>
    </row>
    <row r="2347" spans="1:3" x14ac:dyDescent="0.3">
      <c r="A2347">
        <v>2346</v>
      </c>
      <c r="B2347">
        <v>1310</v>
      </c>
      <c r="C2347" s="1">
        <v>43293</v>
      </c>
    </row>
    <row r="2348" spans="1:3" x14ac:dyDescent="0.3">
      <c r="A2348">
        <v>2347</v>
      </c>
      <c r="B2348">
        <v>1319</v>
      </c>
      <c r="C2348" s="1">
        <v>43408</v>
      </c>
    </row>
    <row r="2349" spans="1:3" x14ac:dyDescent="0.3">
      <c r="A2349">
        <v>2348</v>
      </c>
      <c r="B2349">
        <v>1321</v>
      </c>
      <c r="C2349" s="1">
        <v>43281</v>
      </c>
    </row>
    <row r="2350" spans="1:3" x14ac:dyDescent="0.3">
      <c r="A2350">
        <v>2349</v>
      </c>
      <c r="B2350">
        <v>1339</v>
      </c>
      <c r="C2350" s="1">
        <v>43163</v>
      </c>
    </row>
    <row r="2351" spans="1:3" x14ac:dyDescent="0.3">
      <c r="A2351">
        <v>2350</v>
      </c>
      <c r="B2351">
        <v>1357</v>
      </c>
      <c r="C2351" s="1">
        <v>43360</v>
      </c>
    </row>
    <row r="2352" spans="1:3" x14ac:dyDescent="0.3">
      <c r="A2352">
        <v>2351</v>
      </c>
      <c r="B2352">
        <v>1360</v>
      </c>
      <c r="C2352" s="1">
        <v>43322</v>
      </c>
    </row>
    <row r="2353" spans="1:3" x14ac:dyDescent="0.3">
      <c r="A2353">
        <v>2352</v>
      </c>
      <c r="B2353">
        <v>1377</v>
      </c>
      <c r="C2353" s="1">
        <v>43254</v>
      </c>
    </row>
    <row r="2354" spans="1:3" x14ac:dyDescent="0.3">
      <c r="A2354">
        <v>2353</v>
      </c>
      <c r="B2354">
        <v>1404</v>
      </c>
      <c r="C2354" s="1">
        <v>43262</v>
      </c>
    </row>
    <row r="2355" spans="1:3" x14ac:dyDescent="0.3">
      <c r="A2355">
        <v>2354</v>
      </c>
      <c r="B2355">
        <v>1417</v>
      </c>
      <c r="C2355" s="1">
        <v>43244</v>
      </c>
    </row>
    <row r="2356" spans="1:3" x14ac:dyDescent="0.3">
      <c r="A2356">
        <v>2355</v>
      </c>
      <c r="B2356">
        <v>1427</v>
      </c>
      <c r="C2356" s="1">
        <v>43385</v>
      </c>
    </row>
    <row r="2357" spans="1:3" x14ac:dyDescent="0.3">
      <c r="A2357">
        <v>2356</v>
      </c>
      <c r="B2357">
        <v>1438</v>
      </c>
      <c r="C2357" s="1">
        <v>43218</v>
      </c>
    </row>
    <row r="2358" spans="1:3" x14ac:dyDescent="0.3">
      <c r="A2358">
        <v>2357</v>
      </c>
      <c r="B2358">
        <v>1453</v>
      </c>
      <c r="C2358" s="1">
        <v>43232</v>
      </c>
    </row>
    <row r="2359" spans="1:3" x14ac:dyDescent="0.3">
      <c r="A2359">
        <v>2358</v>
      </c>
      <c r="B2359">
        <v>6</v>
      </c>
      <c r="C2359" s="1">
        <v>43608</v>
      </c>
    </row>
    <row r="2360" spans="1:3" x14ac:dyDescent="0.3">
      <c r="A2360">
        <v>2359</v>
      </c>
      <c r="B2360">
        <v>71</v>
      </c>
      <c r="C2360" s="1">
        <v>43393</v>
      </c>
    </row>
    <row r="2361" spans="1:3" x14ac:dyDescent="0.3">
      <c r="A2361">
        <v>2360</v>
      </c>
      <c r="B2361">
        <v>106</v>
      </c>
      <c r="C2361" s="1">
        <v>43789</v>
      </c>
    </row>
    <row r="2362" spans="1:3" x14ac:dyDescent="0.3">
      <c r="A2362">
        <v>2361</v>
      </c>
      <c r="B2362">
        <v>124</v>
      </c>
      <c r="C2362" s="1">
        <v>43743</v>
      </c>
    </row>
    <row r="2363" spans="1:3" x14ac:dyDescent="0.3">
      <c r="A2363">
        <v>2362</v>
      </c>
      <c r="B2363">
        <v>140</v>
      </c>
      <c r="C2363" s="1">
        <v>43469</v>
      </c>
    </row>
    <row r="2364" spans="1:3" x14ac:dyDescent="0.3">
      <c r="A2364">
        <v>2363</v>
      </c>
      <c r="B2364">
        <v>141</v>
      </c>
      <c r="C2364" s="1">
        <v>43724</v>
      </c>
    </row>
    <row r="2365" spans="1:3" x14ac:dyDescent="0.3">
      <c r="A2365">
        <v>2364</v>
      </c>
      <c r="B2365">
        <v>151</v>
      </c>
      <c r="C2365" s="1">
        <v>43570</v>
      </c>
    </row>
    <row r="2366" spans="1:3" x14ac:dyDescent="0.3">
      <c r="A2366">
        <v>2365</v>
      </c>
      <c r="B2366">
        <v>175</v>
      </c>
      <c r="C2366" s="1">
        <v>43667</v>
      </c>
    </row>
    <row r="2367" spans="1:3" x14ac:dyDescent="0.3">
      <c r="A2367">
        <v>2366</v>
      </c>
      <c r="B2367">
        <v>177</v>
      </c>
      <c r="C2367" s="1">
        <v>43640</v>
      </c>
    </row>
    <row r="2368" spans="1:3" x14ac:dyDescent="0.3">
      <c r="A2368">
        <v>2367</v>
      </c>
      <c r="B2368">
        <v>180</v>
      </c>
      <c r="C2368" s="1">
        <v>43620</v>
      </c>
    </row>
    <row r="2369" spans="1:3" x14ac:dyDescent="0.3">
      <c r="A2369">
        <v>2368</v>
      </c>
      <c r="B2369">
        <v>203</v>
      </c>
      <c r="C2369" s="1">
        <v>43516</v>
      </c>
    </row>
    <row r="2370" spans="1:3" x14ac:dyDescent="0.3">
      <c r="A2370">
        <v>2369</v>
      </c>
      <c r="B2370">
        <v>205</v>
      </c>
      <c r="C2370" s="1">
        <v>43643</v>
      </c>
    </row>
    <row r="2371" spans="1:3" x14ac:dyDescent="0.3">
      <c r="A2371">
        <v>2370</v>
      </c>
      <c r="B2371">
        <v>232</v>
      </c>
      <c r="C2371" s="1">
        <v>43496</v>
      </c>
    </row>
    <row r="2372" spans="1:3" x14ac:dyDescent="0.3">
      <c r="A2372">
        <v>2371</v>
      </c>
      <c r="B2372">
        <v>236</v>
      </c>
      <c r="C2372" s="1">
        <v>43609</v>
      </c>
    </row>
    <row r="2373" spans="1:3" x14ac:dyDescent="0.3">
      <c r="A2373">
        <v>2372</v>
      </c>
      <c r="B2373">
        <v>243</v>
      </c>
      <c r="C2373" s="1">
        <v>43659</v>
      </c>
    </row>
    <row r="2374" spans="1:3" x14ac:dyDescent="0.3">
      <c r="A2374">
        <v>2373</v>
      </c>
      <c r="B2374">
        <v>247</v>
      </c>
      <c r="C2374" s="1">
        <v>43511</v>
      </c>
    </row>
    <row r="2375" spans="1:3" x14ac:dyDescent="0.3">
      <c r="A2375">
        <v>2374</v>
      </c>
      <c r="B2375">
        <v>266</v>
      </c>
      <c r="C2375" s="1">
        <v>43591</v>
      </c>
    </row>
    <row r="2376" spans="1:3" x14ac:dyDescent="0.3">
      <c r="A2376">
        <v>2375</v>
      </c>
      <c r="B2376">
        <v>276</v>
      </c>
      <c r="C2376" s="1">
        <v>43664</v>
      </c>
    </row>
    <row r="2377" spans="1:3" x14ac:dyDescent="0.3">
      <c r="A2377">
        <v>2376</v>
      </c>
      <c r="B2377">
        <v>285</v>
      </c>
      <c r="C2377" s="1">
        <v>43626</v>
      </c>
    </row>
    <row r="2378" spans="1:3" x14ac:dyDescent="0.3">
      <c r="A2378">
        <v>2377</v>
      </c>
      <c r="B2378">
        <v>292</v>
      </c>
      <c r="C2378" s="1">
        <v>43733</v>
      </c>
    </row>
    <row r="2379" spans="1:3" x14ac:dyDescent="0.3">
      <c r="A2379">
        <v>2378</v>
      </c>
      <c r="B2379">
        <v>305</v>
      </c>
      <c r="C2379" s="1">
        <v>43697</v>
      </c>
    </row>
    <row r="2380" spans="1:3" x14ac:dyDescent="0.3">
      <c r="A2380">
        <v>2379</v>
      </c>
      <c r="B2380">
        <v>311</v>
      </c>
      <c r="C2380" s="1">
        <v>43613</v>
      </c>
    </row>
    <row r="2381" spans="1:3" x14ac:dyDescent="0.3">
      <c r="A2381">
        <v>2380</v>
      </c>
      <c r="B2381">
        <v>317</v>
      </c>
      <c r="C2381" s="1">
        <v>43591</v>
      </c>
    </row>
    <row r="2382" spans="1:3" x14ac:dyDescent="0.3">
      <c r="A2382">
        <v>2381</v>
      </c>
      <c r="B2382">
        <v>356</v>
      </c>
      <c r="C2382" s="1">
        <v>43630</v>
      </c>
    </row>
    <row r="2383" spans="1:3" x14ac:dyDescent="0.3">
      <c r="A2383">
        <v>2382</v>
      </c>
      <c r="B2383">
        <v>364</v>
      </c>
      <c r="C2383" s="1">
        <v>43640</v>
      </c>
    </row>
    <row r="2384" spans="1:3" x14ac:dyDescent="0.3">
      <c r="A2384">
        <v>2383</v>
      </c>
      <c r="B2384">
        <v>368</v>
      </c>
      <c r="C2384" s="1">
        <v>43725</v>
      </c>
    </row>
    <row r="2385" spans="1:3" x14ac:dyDescent="0.3">
      <c r="A2385">
        <v>2384</v>
      </c>
      <c r="B2385">
        <v>425</v>
      </c>
      <c r="C2385" s="1">
        <v>43509</v>
      </c>
    </row>
    <row r="2386" spans="1:3" x14ac:dyDescent="0.3">
      <c r="A2386">
        <v>2385</v>
      </c>
      <c r="B2386">
        <v>463</v>
      </c>
      <c r="C2386" s="1">
        <v>43543</v>
      </c>
    </row>
    <row r="2387" spans="1:3" x14ac:dyDescent="0.3">
      <c r="A2387">
        <v>2386</v>
      </c>
      <c r="B2387">
        <v>509</v>
      </c>
      <c r="C2387" s="1">
        <v>43654</v>
      </c>
    </row>
    <row r="2388" spans="1:3" x14ac:dyDescent="0.3">
      <c r="A2388">
        <v>2387</v>
      </c>
      <c r="B2388">
        <v>548</v>
      </c>
      <c r="C2388" s="1">
        <v>43661</v>
      </c>
    </row>
    <row r="2389" spans="1:3" x14ac:dyDescent="0.3">
      <c r="A2389">
        <v>2388</v>
      </c>
      <c r="B2389">
        <v>563</v>
      </c>
      <c r="C2389" s="1">
        <v>43668</v>
      </c>
    </row>
    <row r="2390" spans="1:3" x14ac:dyDescent="0.3">
      <c r="A2390">
        <v>2389</v>
      </c>
      <c r="B2390">
        <v>585</v>
      </c>
      <c r="C2390" s="1">
        <v>43413</v>
      </c>
    </row>
    <row r="2391" spans="1:3" x14ac:dyDescent="0.3">
      <c r="A2391">
        <v>2390</v>
      </c>
      <c r="B2391">
        <v>655</v>
      </c>
      <c r="C2391" s="1">
        <v>43666</v>
      </c>
    </row>
    <row r="2392" spans="1:3" x14ac:dyDescent="0.3">
      <c r="A2392">
        <v>2391</v>
      </c>
      <c r="B2392">
        <v>666</v>
      </c>
      <c r="C2392" s="1">
        <v>43526</v>
      </c>
    </row>
    <row r="2393" spans="1:3" x14ac:dyDescent="0.3">
      <c r="A2393">
        <v>2392</v>
      </c>
      <c r="B2393">
        <v>686</v>
      </c>
      <c r="C2393" s="1">
        <v>43746</v>
      </c>
    </row>
    <row r="2394" spans="1:3" x14ac:dyDescent="0.3">
      <c r="A2394">
        <v>2393</v>
      </c>
      <c r="B2394">
        <v>692</v>
      </c>
      <c r="C2394" s="1">
        <v>43519</v>
      </c>
    </row>
    <row r="2395" spans="1:3" x14ac:dyDescent="0.3">
      <c r="A2395">
        <v>2394</v>
      </c>
      <c r="B2395">
        <v>707</v>
      </c>
      <c r="C2395" s="1">
        <v>43591</v>
      </c>
    </row>
    <row r="2396" spans="1:3" x14ac:dyDescent="0.3">
      <c r="A2396">
        <v>2395</v>
      </c>
      <c r="B2396">
        <v>717</v>
      </c>
      <c r="C2396" s="1">
        <v>43604</v>
      </c>
    </row>
    <row r="2397" spans="1:3" x14ac:dyDescent="0.3">
      <c r="A2397">
        <v>2396</v>
      </c>
      <c r="B2397">
        <v>721</v>
      </c>
      <c r="C2397" s="1">
        <v>43668</v>
      </c>
    </row>
    <row r="2398" spans="1:3" x14ac:dyDescent="0.3">
      <c r="A2398">
        <v>2397</v>
      </c>
      <c r="B2398">
        <v>722</v>
      </c>
      <c r="C2398" s="1">
        <v>43548</v>
      </c>
    </row>
    <row r="2399" spans="1:3" x14ac:dyDescent="0.3">
      <c r="A2399">
        <v>2398</v>
      </c>
      <c r="B2399">
        <v>753</v>
      </c>
      <c r="C2399" s="1">
        <v>43649</v>
      </c>
    </row>
    <row r="2400" spans="1:3" x14ac:dyDescent="0.3">
      <c r="A2400">
        <v>2399</v>
      </c>
      <c r="B2400">
        <v>758</v>
      </c>
      <c r="C2400" s="1">
        <v>43647</v>
      </c>
    </row>
    <row r="2401" spans="1:3" x14ac:dyDescent="0.3">
      <c r="A2401">
        <v>2400</v>
      </c>
      <c r="B2401">
        <v>762</v>
      </c>
      <c r="C2401" s="1">
        <v>43656</v>
      </c>
    </row>
    <row r="2402" spans="1:3" x14ac:dyDescent="0.3">
      <c r="A2402">
        <v>2401</v>
      </c>
      <c r="B2402">
        <v>771</v>
      </c>
      <c r="C2402" s="1">
        <v>43729</v>
      </c>
    </row>
    <row r="2403" spans="1:3" x14ac:dyDescent="0.3">
      <c r="A2403">
        <v>2402</v>
      </c>
      <c r="B2403">
        <v>783</v>
      </c>
      <c r="C2403" s="1">
        <v>43546</v>
      </c>
    </row>
    <row r="2404" spans="1:3" x14ac:dyDescent="0.3">
      <c r="A2404">
        <v>2403</v>
      </c>
      <c r="B2404">
        <v>823</v>
      </c>
      <c r="C2404" s="1">
        <v>43842</v>
      </c>
    </row>
    <row r="2405" spans="1:3" x14ac:dyDescent="0.3">
      <c r="A2405">
        <v>2404</v>
      </c>
      <c r="B2405">
        <v>847</v>
      </c>
      <c r="C2405" s="1">
        <v>43690</v>
      </c>
    </row>
    <row r="2406" spans="1:3" x14ac:dyDescent="0.3">
      <c r="A2406">
        <v>2405</v>
      </c>
      <c r="B2406">
        <v>850</v>
      </c>
      <c r="C2406" s="1">
        <v>43556</v>
      </c>
    </row>
    <row r="2407" spans="1:3" x14ac:dyDescent="0.3">
      <c r="A2407">
        <v>2406</v>
      </c>
      <c r="B2407">
        <v>852</v>
      </c>
      <c r="C2407" s="1">
        <v>43522</v>
      </c>
    </row>
    <row r="2408" spans="1:3" x14ac:dyDescent="0.3">
      <c r="A2408">
        <v>2407</v>
      </c>
      <c r="B2408">
        <v>856</v>
      </c>
      <c r="C2408" s="1">
        <v>43531</v>
      </c>
    </row>
    <row r="2409" spans="1:3" x14ac:dyDescent="0.3">
      <c r="A2409">
        <v>2408</v>
      </c>
      <c r="B2409">
        <v>867</v>
      </c>
      <c r="C2409" s="1">
        <v>43661</v>
      </c>
    </row>
    <row r="2410" spans="1:3" x14ac:dyDescent="0.3">
      <c r="A2410">
        <v>2409</v>
      </c>
      <c r="B2410">
        <v>888</v>
      </c>
      <c r="C2410" s="1">
        <v>43597</v>
      </c>
    </row>
    <row r="2411" spans="1:3" x14ac:dyDescent="0.3">
      <c r="A2411">
        <v>2410</v>
      </c>
      <c r="B2411">
        <v>901</v>
      </c>
      <c r="C2411" s="1">
        <v>43560</v>
      </c>
    </row>
    <row r="2412" spans="1:3" x14ac:dyDescent="0.3">
      <c r="A2412">
        <v>2411</v>
      </c>
      <c r="B2412">
        <v>920</v>
      </c>
      <c r="C2412" s="1">
        <v>43620</v>
      </c>
    </row>
    <row r="2413" spans="1:3" x14ac:dyDescent="0.3">
      <c r="A2413">
        <v>2412</v>
      </c>
      <c r="B2413">
        <v>921</v>
      </c>
      <c r="C2413" s="1">
        <v>43640</v>
      </c>
    </row>
    <row r="2414" spans="1:3" x14ac:dyDescent="0.3">
      <c r="A2414">
        <v>2413</v>
      </c>
      <c r="B2414">
        <v>930</v>
      </c>
      <c r="C2414" s="1">
        <v>43662</v>
      </c>
    </row>
    <row r="2415" spans="1:3" x14ac:dyDescent="0.3">
      <c r="A2415">
        <v>2414</v>
      </c>
      <c r="B2415">
        <v>954</v>
      </c>
      <c r="C2415" s="1">
        <v>43687</v>
      </c>
    </row>
    <row r="2416" spans="1:3" x14ac:dyDescent="0.3">
      <c r="A2416">
        <v>2415</v>
      </c>
      <c r="B2416">
        <v>981</v>
      </c>
      <c r="C2416" s="1">
        <v>43524</v>
      </c>
    </row>
    <row r="2417" spans="1:3" x14ac:dyDescent="0.3">
      <c r="A2417">
        <v>2416</v>
      </c>
      <c r="B2417">
        <v>1010</v>
      </c>
      <c r="C2417" s="1">
        <v>43599</v>
      </c>
    </row>
    <row r="2418" spans="1:3" x14ac:dyDescent="0.3">
      <c r="A2418">
        <v>2417</v>
      </c>
      <c r="B2418">
        <v>1064</v>
      </c>
      <c r="C2418" s="1">
        <v>43701</v>
      </c>
    </row>
    <row r="2419" spans="1:3" x14ac:dyDescent="0.3">
      <c r="A2419">
        <v>2418</v>
      </c>
      <c r="B2419">
        <v>1067</v>
      </c>
      <c r="C2419" s="1">
        <v>43609</v>
      </c>
    </row>
    <row r="2420" spans="1:3" x14ac:dyDescent="0.3">
      <c r="A2420">
        <v>2419</v>
      </c>
      <c r="B2420">
        <v>1120</v>
      </c>
      <c r="C2420" s="1">
        <v>43751</v>
      </c>
    </row>
    <row r="2421" spans="1:3" x14ac:dyDescent="0.3">
      <c r="A2421">
        <v>2420</v>
      </c>
      <c r="B2421">
        <v>1145</v>
      </c>
      <c r="C2421" s="1">
        <v>43821</v>
      </c>
    </row>
    <row r="2422" spans="1:3" x14ac:dyDescent="0.3">
      <c r="A2422">
        <v>2421</v>
      </c>
      <c r="B2422">
        <v>1153</v>
      </c>
      <c r="C2422" s="1">
        <v>43659</v>
      </c>
    </row>
    <row r="2423" spans="1:3" x14ac:dyDescent="0.3">
      <c r="A2423">
        <v>2422</v>
      </c>
      <c r="B2423">
        <v>1159</v>
      </c>
      <c r="C2423" s="1">
        <v>43704</v>
      </c>
    </row>
    <row r="2424" spans="1:3" x14ac:dyDescent="0.3">
      <c r="A2424">
        <v>2423</v>
      </c>
      <c r="B2424">
        <v>1164</v>
      </c>
      <c r="C2424" s="1">
        <v>43554</v>
      </c>
    </row>
    <row r="2425" spans="1:3" x14ac:dyDescent="0.3">
      <c r="A2425">
        <v>2424</v>
      </c>
      <c r="B2425">
        <v>1165</v>
      </c>
      <c r="C2425" s="1">
        <v>43673</v>
      </c>
    </row>
    <row r="2426" spans="1:3" x14ac:dyDescent="0.3">
      <c r="A2426">
        <v>2425</v>
      </c>
      <c r="B2426">
        <v>1173</v>
      </c>
      <c r="C2426" s="1">
        <v>43555</v>
      </c>
    </row>
    <row r="2427" spans="1:3" x14ac:dyDescent="0.3">
      <c r="A2427">
        <v>2426</v>
      </c>
      <c r="B2427">
        <v>1218</v>
      </c>
      <c r="C2427" s="1">
        <v>43660</v>
      </c>
    </row>
    <row r="2428" spans="1:3" x14ac:dyDescent="0.3">
      <c r="A2428">
        <v>2427</v>
      </c>
      <c r="B2428">
        <v>1220</v>
      </c>
      <c r="C2428" s="1">
        <v>43591</v>
      </c>
    </row>
    <row r="2429" spans="1:3" x14ac:dyDescent="0.3">
      <c r="A2429">
        <v>2428</v>
      </c>
      <c r="B2429">
        <v>1232</v>
      </c>
      <c r="C2429" s="1">
        <v>43703</v>
      </c>
    </row>
    <row r="2430" spans="1:3" x14ac:dyDescent="0.3">
      <c r="A2430">
        <v>2429</v>
      </c>
      <c r="B2430">
        <v>1235</v>
      </c>
      <c r="C2430" s="1">
        <v>43702</v>
      </c>
    </row>
    <row r="2431" spans="1:3" x14ac:dyDescent="0.3">
      <c r="A2431">
        <v>2430</v>
      </c>
      <c r="B2431">
        <v>1237</v>
      </c>
      <c r="C2431" s="1">
        <v>43481</v>
      </c>
    </row>
    <row r="2432" spans="1:3" x14ac:dyDescent="0.3">
      <c r="A2432">
        <v>2431</v>
      </c>
      <c r="B2432">
        <v>1242</v>
      </c>
      <c r="C2432" s="1">
        <v>43409</v>
      </c>
    </row>
    <row r="2433" spans="1:3" x14ac:dyDescent="0.3">
      <c r="A2433">
        <v>2432</v>
      </c>
      <c r="B2433">
        <v>1244</v>
      </c>
      <c r="C2433" s="1">
        <v>43605</v>
      </c>
    </row>
    <row r="2434" spans="1:3" x14ac:dyDescent="0.3">
      <c r="A2434">
        <v>2433</v>
      </c>
      <c r="B2434">
        <v>1245</v>
      </c>
      <c r="C2434" s="1">
        <v>43663</v>
      </c>
    </row>
    <row r="2435" spans="1:3" x14ac:dyDescent="0.3">
      <c r="A2435">
        <v>2434</v>
      </c>
      <c r="B2435">
        <v>1248</v>
      </c>
      <c r="C2435" s="1">
        <v>43729</v>
      </c>
    </row>
    <row r="2436" spans="1:3" x14ac:dyDescent="0.3">
      <c r="A2436">
        <v>2435</v>
      </c>
      <c r="B2436">
        <v>1272</v>
      </c>
      <c r="C2436" s="1">
        <v>43593</v>
      </c>
    </row>
    <row r="2437" spans="1:3" x14ac:dyDescent="0.3">
      <c r="A2437">
        <v>2436</v>
      </c>
      <c r="B2437">
        <v>1279</v>
      </c>
      <c r="C2437" s="1">
        <v>43830</v>
      </c>
    </row>
    <row r="2438" spans="1:3" x14ac:dyDescent="0.3">
      <c r="A2438">
        <v>2437</v>
      </c>
      <c r="B2438">
        <v>1284</v>
      </c>
      <c r="C2438" s="1">
        <v>43571</v>
      </c>
    </row>
    <row r="2439" spans="1:3" x14ac:dyDescent="0.3">
      <c r="A2439">
        <v>2438</v>
      </c>
      <c r="B2439">
        <v>1289</v>
      </c>
      <c r="C2439" s="1">
        <v>43697</v>
      </c>
    </row>
    <row r="2440" spans="1:3" x14ac:dyDescent="0.3">
      <c r="A2440">
        <v>2439</v>
      </c>
      <c r="B2440">
        <v>1290</v>
      </c>
      <c r="C2440" s="1">
        <v>43469</v>
      </c>
    </row>
    <row r="2441" spans="1:3" x14ac:dyDescent="0.3">
      <c r="A2441">
        <v>2440</v>
      </c>
      <c r="B2441">
        <v>1292</v>
      </c>
      <c r="C2441" s="1">
        <v>43794</v>
      </c>
    </row>
    <row r="2442" spans="1:3" x14ac:dyDescent="0.3">
      <c r="A2442">
        <v>2441</v>
      </c>
      <c r="B2442">
        <v>1294</v>
      </c>
      <c r="C2442" s="1">
        <v>43739</v>
      </c>
    </row>
    <row r="2443" spans="1:3" x14ac:dyDescent="0.3">
      <c r="A2443">
        <v>2442</v>
      </c>
      <c r="B2443">
        <v>1295</v>
      </c>
      <c r="C2443" s="1">
        <v>43556</v>
      </c>
    </row>
    <row r="2444" spans="1:3" x14ac:dyDescent="0.3">
      <c r="A2444">
        <v>2443</v>
      </c>
      <c r="B2444">
        <v>1298</v>
      </c>
      <c r="C2444" s="1">
        <v>43651</v>
      </c>
    </row>
    <row r="2445" spans="1:3" x14ac:dyDescent="0.3">
      <c r="A2445">
        <v>2444</v>
      </c>
      <c r="B2445">
        <v>1299</v>
      </c>
      <c r="C2445" s="1">
        <v>43746</v>
      </c>
    </row>
    <row r="2446" spans="1:3" x14ac:dyDescent="0.3">
      <c r="A2446">
        <v>2445</v>
      </c>
      <c r="B2446">
        <v>1301</v>
      </c>
      <c r="C2446" s="1">
        <v>43643</v>
      </c>
    </row>
    <row r="2447" spans="1:3" x14ac:dyDescent="0.3">
      <c r="A2447">
        <v>2446</v>
      </c>
      <c r="B2447">
        <v>1303</v>
      </c>
      <c r="C2447" s="1">
        <v>43581</v>
      </c>
    </row>
    <row r="2448" spans="1:3" x14ac:dyDescent="0.3">
      <c r="A2448">
        <v>2447</v>
      </c>
      <c r="B2448">
        <v>1310</v>
      </c>
      <c r="C2448" s="1">
        <v>43473</v>
      </c>
    </row>
    <row r="2449" spans="1:3" x14ac:dyDescent="0.3">
      <c r="A2449">
        <v>2448</v>
      </c>
      <c r="B2449">
        <v>1319</v>
      </c>
      <c r="C2449" s="1">
        <v>43693</v>
      </c>
    </row>
    <row r="2450" spans="1:3" x14ac:dyDescent="0.3">
      <c r="A2450">
        <v>2449</v>
      </c>
      <c r="B2450">
        <v>1321</v>
      </c>
      <c r="C2450" s="1">
        <v>43550</v>
      </c>
    </row>
    <row r="2451" spans="1:3" x14ac:dyDescent="0.3">
      <c r="A2451">
        <v>2450</v>
      </c>
      <c r="B2451">
        <v>1329</v>
      </c>
      <c r="C2451" s="1">
        <v>43547</v>
      </c>
    </row>
    <row r="2452" spans="1:3" x14ac:dyDescent="0.3">
      <c r="A2452">
        <v>2451</v>
      </c>
      <c r="B2452">
        <v>1357</v>
      </c>
      <c r="C2452" s="1">
        <v>43615</v>
      </c>
    </row>
    <row r="2453" spans="1:3" x14ac:dyDescent="0.3">
      <c r="A2453">
        <v>2452</v>
      </c>
      <c r="B2453">
        <v>1360</v>
      </c>
      <c r="C2453" s="1">
        <v>43723</v>
      </c>
    </row>
    <row r="2454" spans="1:3" x14ac:dyDescent="0.3">
      <c r="A2454">
        <v>2453</v>
      </c>
      <c r="B2454">
        <v>1369</v>
      </c>
      <c r="C2454" s="1">
        <v>43696</v>
      </c>
    </row>
    <row r="2455" spans="1:3" x14ac:dyDescent="0.3">
      <c r="A2455">
        <v>2454</v>
      </c>
      <c r="B2455">
        <v>1377</v>
      </c>
      <c r="C2455" s="1">
        <v>43571</v>
      </c>
    </row>
    <row r="2456" spans="1:3" x14ac:dyDescent="0.3">
      <c r="A2456">
        <v>2455</v>
      </c>
      <c r="B2456">
        <v>1417</v>
      </c>
      <c r="C2456" s="1">
        <v>43795</v>
      </c>
    </row>
    <row r="2457" spans="1:3" x14ac:dyDescent="0.3">
      <c r="A2457">
        <v>2456</v>
      </c>
      <c r="B2457">
        <v>1427</v>
      </c>
      <c r="C2457" s="1">
        <v>43631</v>
      </c>
    </row>
    <row r="2458" spans="1:3" x14ac:dyDescent="0.3">
      <c r="A2458">
        <v>2457</v>
      </c>
      <c r="B2458">
        <v>1453</v>
      </c>
      <c r="C2458" s="1">
        <v>43717</v>
      </c>
    </row>
    <row r="2459" spans="1:3" x14ac:dyDescent="0.3">
      <c r="A2459">
        <v>2458</v>
      </c>
      <c r="B2459">
        <v>1503</v>
      </c>
      <c r="C2459" s="1">
        <v>43739</v>
      </c>
    </row>
    <row r="2460" spans="1:3" x14ac:dyDescent="0.3">
      <c r="A2460">
        <v>2459</v>
      </c>
      <c r="B2460">
        <v>6</v>
      </c>
      <c r="C2460" s="1">
        <v>44156</v>
      </c>
    </row>
    <row r="2461" spans="1:3" x14ac:dyDescent="0.3">
      <c r="A2461">
        <v>2460</v>
      </c>
      <c r="B2461">
        <v>28</v>
      </c>
      <c r="C2461" s="1">
        <v>44016</v>
      </c>
    </row>
    <row r="2462" spans="1:3" x14ac:dyDescent="0.3">
      <c r="A2462">
        <v>2461</v>
      </c>
      <c r="B2462">
        <v>41</v>
      </c>
      <c r="C2462" s="1">
        <v>43934</v>
      </c>
    </row>
    <row r="2463" spans="1:3" x14ac:dyDescent="0.3">
      <c r="A2463">
        <v>2462</v>
      </c>
      <c r="B2463">
        <v>44</v>
      </c>
      <c r="C2463" s="1">
        <v>44062</v>
      </c>
    </row>
    <row r="2464" spans="1:3" x14ac:dyDescent="0.3">
      <c r="A2464">
        <v>2463</v>
      </c>
      <c r="B2464">
        <v>70</v>
      </c>
      <c r="C2464" s="1">
        <v>44068</v>
      </c>
    </row>
    <row r="2465" spans="1:3" x14ac:dyDescent="0.3">
      <c r="A2465">
        <v>2464</v>
      </c>
      <c r="B2465">
        <v>81</v>
      </c>
      <c r="C2465" s="1">
        <v>44032</v>
      </c>
    </row>
    <row r="2466" spans="1:3" x14ac:dyDescent="0.3">
      <c r="A2466">
        <v>2465</v>
      </c>
      <c r="B2466">
        <v>106</v>
      </c>
      <c r="C2466" s="1">
        <v>43921</v>
      </c>
    </row>
    <row r="2467" spans="1:3" x14ac:dyDescent="0.3">
      <c r="A2467">
        <v>2466</v>
      </c>
      <c r="B2467">
        <v>140</v>
      </c>
      <c r="C2467" s="1">
        <v>43838</v>
      </c>
    </row>
    <row r="2468" spans="1:3" x14ac:dyDescent="0.3">
      <c r="A2468">
        <v>2467</v>
      </c>
      <c r="B2468">
        <v>152</v>
      </c>
      <c r="C2468" s="1">
        <v>44007</v>
      </c>
    </row>
    <row r="2469" spans="1:3" x14ac:dyDescent="0.3">
      <c r="A2469">
        <v>2468</v>
      </c>
      <c r="B2469">
        <v>157</v>
      </c>
      <c r="C2469" s="1">
        <v>44058</v>
      </c>
    </row>
    <row r="2470" spans="1:3" x14ac:dyDescent="0.3">
      <c r="A2470">
        <v>2469</v>
      </c>
      <c r="B2470">
        <v>180</v>
      </c>
      <c r="C2470" s="1">
        <v>44003</v>
      </c>
    </row>
    <row r="2471" spans="1:3" x14ac:dyDescent="0.3">
      <c r="A2471">
        <v>2470</v>
      </c>
      <c r="B2471">
        <v>203</v>
      </c>
      <c r="C2471" s="1">
        <v>43971</v>
      </c>
    </row>
    <row r="2472" spans="1:3" x14ac:dyDescent="0.3">
      <c r="A2472">
        <v>2471</v>
      </c>
      <c r="B2472">
        <v>217</v>
      </c>
      <c r="C2472" s="1">
        <v>43981</v>
      </c>
    </row>
    <row r="2473" spans="1:3" x14ac:dyDescent="0.3">
      <c r="A2473">
        <v>2472</v>
      </c>
      <c r="B2473">
        <v>247</v>
      </c>
      <c r="C2473" s="1">
        <v>43786</v>
      </c>
    </row>
    <row r="2474" spans="1:3" x14ac:dyDescent="0.3">
      <c r="A2474">
        <v>2473</v>
      </c>
      <c r="B2474">
        <v>276</v>
      </c>
      <c r="C2474" s="1">
        <v>44076</v>
      </c>
    </row>
    <row r="2475" spans="1:3" x14ac:dyDescent="0.3">
      <c r="A2475">
        <v>2474</v>
      </c>
      <c r="B2475">
        <v>285</v>
      </c>
      <c r="C2475" s="1">
        <v>43927</v>
      </c>
    </row>
    <row r="2476" spans="1:3" x14ac:dyDescent="0.3">
      <c r="A2476">
        <v>2475</v>
      </c>
      <c r="B2476">
        <v>292</v>
      </c>
      <c r="C2476" s="1">
        <v>43967</v>
      </c>
    </row>
    <row r="2477" spans="1:3" x14ac:dyDescent="0.3">
      <c r="A2477">
        <v>2476</v>
      </c>
      <c r="B2477">
        <v>299</v>
      </c>
      <c r="C2477" s="1">
        <v>44025</v>
      </c>
    </row>
    <row r="2478" spans="1:3" x14ac:dyDescent="0.3">
      <c r="A2478">
        <v>2477</v>
      </c>
      <c r="B2478">
        <v>305</v>
      </c>
      <c r="C2478" s="1">
        <v>44068</v>
      </c>
    </row>
    <row r="2479" spans="1:3" x14ac:dyDescent="0.3">
      <c r="A2479">
        <v>2478</v>
      </c>
      <c r="B2479">
        <v>313</v>
      </c>
      <c r="C2479" s="1">
        <v>44102</v>
      </c>
    </row>
    <row r="2480" spans="1:3" x14ac:dyDescent="0.3">
      <c r="A2480">
        <v>2479</v>
      </c>
      <c r="B2480">
        <v>343</v>
      </c>
      <c r="C2480" s="1">
        <v>43941</v>
      </c>
    </row>
    <row r="2481" spans="1:3" x14ac:dyDescent="0.3">
      <c r="A2481">
        <v>2480</v>
      </c>
      <c r="B2481">
        <v>356</v>
      </c>
      <c r="C2481" s="1">
        <v>43995</v>
      </c>
    </row>
    <row r="2482" spans="1:3" x14ac:dyDescent="0.3">
      <c r="A2482">
        <v>2481</v>
      </c>
      <c r="B2482">
        <v>416</v>
      </c>
      <c r="C2482" s="1">
        <v>44177</v>
      </c>
    </row>
    <row r="2483" spans="1:3" x14ac:dyDescent="0.3">
      <c r="A2483">
        <v>2482</v>
      </c>
      <c r="B2483">
        <v>443</v>
      </c>
      <c r="C2483" s="1">
        <v>44090</v>
      </c>
    </row>
    <row r="2484" spans="1:3" x14ac:dyDescent="0.3">
      <c r="A2484">
        <v>2483</v>
      </c>
      <c r="B2484">
        <v>451</v>
      </c>
      <c r="C2484" s="1">
        <v>43939</v>
      </c>
    </row>
    <row r="2485" spans="1:3" x14ac:dyDescent="0.3">
      <c r="A2485">
        <v>2484</v>
      </c>
      <c r="B2485">
        <v>464</v>
      </c>
      <c r="C2485" s="1">
        <v>44003</v>
      </c>
    </row>
    <row r="2486" spans="1:3" x14ac:dyDescent="0.3">
      <c r="A2486">
        <v>2485</v>
      </c>
      <c r="B2486">
        <v>548</v>
      </c>
      <c r="C2486" s="1">
        <v>43879</v>
      </c>
    </row>
    <row r="2487" spans="1:3" x14ac:dyDescent="0.3">
      <c r="A2487">
        <v>2486</v>
      </c>
      <c r="B2487">
        <v>585</v>
      </c>
      <c r="C2487" s="1">
        <v>44059</v>
      </c>
    </row>
    <row r="2488" spans="1:3" x14ac:dyDescent="0.3">
      <c r="A2488">
        <v>2487</v>
      </c>
      <c r="B2488">
        <v>641</v>
      </c>
      <c r="C2488" s="1">
        <v>43952</v>
      </c>
    </row>
    <row r="2489" spans="1:3" x14ac:dyDescent="0.3">
      <c r="A2489">
        <v>2488</v>
      </c>
      <c r="B2489">
        <v>655</v>
      </c>
      <c r="C2489" s="1">
        <v>43871</v>
      </c>
    </row>
    <row r="2490" spans="1:3" x14ac:dyDescent="0.3">
      <c r="A2490">
        <v>2489</v>
      </c>
      <c r="B2490">
        <v>656</v>
      </c>
      <c r="C2490" s="1">
        <v>44054</v>
      </c>
    </row>
    <row r="2491" spans="1:3" x14ac:dyDescent="0.3">
      <c r="A2491">
        <v>2490</v>
      </c>
      <c r="B2491">
        <v>657</v>
      </c>
      <c r="C2491" s="1">
        <v>43995</v>
      </c>
    </row>
    <row r="2492" spans="1:3" x14ac:dyDescent="0.3">
      <c r="A2492">
        <v>2491</v>
      </c>
      <c r="B2492">
        <v>672</v>
      </c>
      <c r="C2492" s="1">
        <v>44012</v>
      </c>
    </row>
    <row r="2493" spans="1:3" x14ac:dyDescent="0.3">
      <c r="A2493">
        <v>2492</v>
      </c>
      <c r="B2493">
        <v>686</v>
      </c>
      <c r="C2493" s="1">
        <v>43997</v>
      </c>
    </row>
    <row r="2494" spans="1:3" x14ac:dyDescent="0.3">
      <c r="A2494">
        <v>2493</v>
      </c>
      <c r="B2494">
        <v>705</v>
      </c>
      <c r="C2494" s="1">
        <v>43819</v>
      </c>
    </row>
    <row r="2495" spans="1:3" x14ac:dyDescent="0.3">
      <c r="A2495">
        <v>2494</v>
      </c>
      <c r="B2495">
        <v>712</v>
      </c>
      <c r="C2495" s="1">
        <v>43975</v>
      </c>
    </row>
    <row r="2496" spans="1:3" x14ac:dyDescent="0.3">
      <c r="A2496">
        <v>2495</v>
      </c>
      <c r="B2496">
        <v>715</v>
      </c>
      <c r="C2496" s="1">
        <v>44027</v>
      </c>
    </row>
    <row r="2497" spans="1:3" x14ac:dyDescent="0.3">
      <c r="A2497">
        <v>2496</v>
      </c>
      <c r="B2497">
        <v>751</v>
      </c>
      <c r="C2497" s="1">
        <v>44130</v>
      </c>
    </row>
    <row r="2498" spans="1:3" x14ac:dyDescent="0.3">
      <c r="A2498">
        <v>2497</v>
      </c>
      <c r="B2498">
        <v>790</v>
      </c>
      <c r="C2498" s="1">
        <v>44098</v>
      </c>
    </row>
    <row r="2499" spans="1:3" x14ac:dyDescent="0.3">
      <c r="A2499">
        <v>2498</v>
      </c>
      <c r="B2499">
        <v>850</v>
      </c>
      <c r="C2499" s="1">
        <v>43938</v>
      </c>
    </row>
    <row r="2500" spans="1:3" x14ac:dyDescent="0.3">
      <c r="A2500">
        <v>2499</v>
      </c>
      <c r="B2500">
        <v>852</v>
      </c>
      <c r="C2500" s="1">
        <v>44038</v>
      </c>
    </row>
    <row r="2501" spans="1:3" x14ac:dyDescent="0.3">
      <c r="A2501">
        <v>2500</v>
      </c>
      <c r="B2501">
        <v>854</v>
      </c>
      <c r="C2501" s="1">
        <v>43844</v>
      </c>
    </row>
    <row r="2502" spans="1:3" x14ac:dyDescent="0.3">
      <c r="A2502">
        <v>2501</v>
      </c>
      <c r="B2502">
        <v>867</v>
      </c>
      <c r="C2502" s="1">
        <v>44083</v>
      </c>
    </row>
    <row r="2503" spans="1:3" x14ac:dyDescent="0.3">
      <c r="A2503">
        <v>2502</v>
      </c>
      <c r="B2503">
        <v>921</v>
      </c>
      <c r="C2503" s="1">
        <v>44086</v>
      </c>
    </row>
    <row r="2504" spans="1:3" x14ac:dyDescent="0.3">
      <c r="A2504">
        <v>2503</v>
      </c>
      <c r="B2504">
        <v>933</v>
      </c>
      <c r="C2504" s="1">
        <v>43966</v>
      </c>
    </row>
    <row r="2505" spans="1:3" x14ac:dyDescent="0.3">
      <c r="A2505">
        <v>2504</v>
      </c>
      <c r="B2505">
        <v>950</v>
      </c>
      <c r="C2505" s="1">
        <v>44004</v>
      </c>
    </row>
    <row r="2506" spans="1:3" x14ac:dyDescent="0.3">
      <c r="A2506">
        <v>2505</v>
      </c>
      <c r="B2506">
        <v>954</v>
      </c>
      <c r="C2506" s="1">
        <v>44063</v>
      </c>
    </row>
    <row r="2507" spans="1:3" x14ac:dyDescent="0.3">
      <c r="A2507">
        <v>2506</v>
      </c>
      <c r="B2507">
        <v>960</v>
      </c>
      <c r="C2507" s="1">
        <v>43950</v>
      </c>
    </row>
    <row r="2508" spans="1:3" x14ac:dyDescent="0.3">
      <c r="A2508">
        <v>2507</v>
      </c>
      <c r="B2508">
        <v>1010</v>
      </c>
      <c r="C2508" s="1">
        <v>43934</v>
      </c>
    </row>
    <row r="2509" spans="1:3" x14ac:dyDescent="0.3">
      <c r="A2509">
        <v>2508</v>
      </c>
      <c r="B2509">
        <v>1014</v>
      </c>
      <c r="C2509" s="1">
        <v>43948</v>
      </c>
    </row>
    <row r="2510" spans="1:3" x14ac:dyDescent="0.3">
      <c r="A2510">
        <v>2509</v>
      </c>
      <c r="B2510">
        <v>1022</v>
      </c>
      <c r="C2510" s="1">
        <v>44147</v>
      </c>
    </row>
    <row r="2511" spans="1:3" x14ac:dyDescent="0.3">
      <c r="A2511">
        <v>2510</v>
      </c>
      <c r="B2511">
        <v>1031</v>
      </c>
      <c r="C2511" s="1">
        <v>43854</v>
      </c>
    </row>
    <row r="2512" spans="1:3" x14ac:dyDescent="0.3">
      <c r="A2512">
        <v>2511</v>
      </c>
      <c r="B2512">
        <v>1054</v>
      </c>
      <c r="C2512" s="1">
        <v>44077</v>
      </c>
    </row>
    <row r="2513" spans="1:3" x14ac:dyDescent="0.3">
      <c r="A2513">
        <v>2512</v>
      </c>
      <c r="B2513">
        <v>1070</v>
      </c>
      <c r="C2513" s="1">
        <v>44063</v>
      </c>
    </row>
    <row r="2514" spans="1:3" x14ac:dyDescent="0.3">
      <c r="A2514">
        <v>2513</v>
      </c>
      <c r="B2514">
        <v>1218</v>
      </c>
      <c r="C2514" s="1">
        <v>43955</v>
      </c>
    </row>
    <row r="2515" spans="1:3" x14ac:dyDescent="0.3">
      <c r="A2515">
        <v>2514</v>
      </c>
      <c r="B2515">
        <v>1228</v>
      </c>
      <c r="C2515" s="1">
        <v>44043</v>
      </c>
    </row>
    <row r="2516" spans="1:3" x14ac:dyDescent="0.3">
      <c r="A2516">
        <v>2515</v>
      </c>
      <c r="B2516">
        <v>1235</v>
      </c>
      <c r="C2516" s="1">
        <v>44007</v>
      </c>
    </row>
    <row r="2517" spans="1:3" x14ac:dyDescent="0.3">
      <c r="A2517">
        <v>2516</v>
      </c>
      <c r="B2517">
        <v>1237</v>
      </c>
      <c r="C2517" s="1">
        <v>44085</v>
      </c>
    </row>
    <row r="2518" spans="1:3" x14ac:dyDescent="0.3">
      <c r="A2518">
        <v>2517</v>
      </c>
      <c r="B2518">
        <v>1242</v>
      </c>
      <c r="C2518" s="1">
        <v>44006</v>
      </c>
    </row>
    <row r="2519" spans="1:3" x14ac:dyDescent="0.3">
      <c r="A2519">
        <v>2518</v>
      </c>
      <c r="B2519">
        <v>1245</v>
      </c>
      <c r="C2519" s="1">
        <v>43945</v>
      </c>
    </row>
    <row r="2520" spans="1:3" x14ac:dyDescent="0.3">
      <c r="A2520">
        <v>2519</v>
      </c>
      <c r="B2520">
        <v>6</v>
      </c>
      <c r="C2520" s="1">
        <v>44304</v>
      </c>
    </row>
    <row r="2521" spans="1:3" x14ac:dyDescent="0.3">
      <c r="A2521">
        <v>2520</v>
      </c>
      <c r="B2521">
        <v>10</v>
      </c>
      <c r="C2521" s="1">
        <v>44479</v>
      </c>
    </row>
    <row r="2522" spans="1:3" x14ac:dyDescent="0.3">
      <c r="A2522">
        <v>2521</v>
      </c>
      <c r="B2522">
        <v>22</v>
      </c>
      <c r="C2522" s="1">
        <v>44339</v>
      </c>
    </row>
    <row r="2523" spans="1:3" x14ac:dyDescent="0.3">
      <c r="A2523">
        <v>2522</v>
      </c>
      <c r="B2523">
        <v>28</v>
      </c>
      <c r="C2523" s="1">
        <v>44284</v>
      </c>
    </row>
    <row r="2524" spans="1:3" x14ac:dyDescent="0.3">
      <c r="A2524">
        <v>2523</v>
      </c>
      <c r="B2524">
        <v>41</v>
      </c>
      <c r="C2524" s="1">
        <v>44332</v>
      </c>
    </row>
    <row r="2525" spans="1:3" x14ac:dyDescent="0.3">
      <c r="A2525">
        <v>2524</v>
      </c>
      <c r="B2525">
        <v>72</v>
      </c>
      <c r="C2525" s="1">
        <v>44305</v>
      </c>
    </row>
    <row r="2526" spans="1:3" x14ac:dyDescent="0.3">
      <c r="A2526">
        <v>2525</v>
      </c>
      <c r="B2526">
        <v>81</v>
      </c>
      <c r="C2526" s="1">
        <v>44358</v>
      </c>
    </row>
    <row r="2527" spans="1:3" x14ac:dyDescent="0.3">
      <c r="A2527">
        <v>2526</v>
      </c>
      <c r="B2527">
        <v>121</v>
      </c>
      <c r="C2527" s="1">
        <v>44368</v>
      </c>
    </row>
    <row r="2528" spans="1:3" x14ac:dyDescent="0.3">
      <c r="A2528">
        <v>2527</v>
      </c>
      <c r="B2528">
        <v>152</v>
      </c>
      <c r="C2528" s="1">
        <v>44260</v>
      </c>
    </row>
    <row r="2529" spans="1:3" x14ac:dyDescent="0.3">
      <c r="A2529">
        <v>2528</v>
      </c>
      <c r="B2529">
        <v>157</v>
      </c>
      <c r="C2529" s="1">
        <v>44467</v>
      </c>
    </row>
    <row r="2530" spans="1:3" x14ac:dyDescent="0.3">
      <c r="A2530">
        <v>2529</v>
      </c>
      <c r="B2530">
        <v>195</v>
      </c>
      <c r="C2530" s="1">
        <v>44380</v>
      </c>
    </row>
    <row r="2531" spans="1:3" x14ac:dyDescent="0.3">
      <c r="A2531">
        <v>2530</v>
      </c>
      <c r="B2531">
        <v>243</v>
      </c>
      <c r="C2531" s="1">
        <v>44314</v>
      </c>
    </row>
    <row r="2532" spans="1:3" x14ac:dyDescent="0.3">
      <c r="A2532">
        <v>2531</v>
      </c>
      <c r="B2532">
        <v>247</v>
      </c>
      <c r="C2532" s="1">
        <v>44482</v>
      </c>
    </row>
    <row r="2533" spans="1:3" x14ac:dyDescent="0.3">
      <c r="A2533">
        <v>2532</v>
      </c>
      <c r="B2533">
        <v>264</v>
      </c>
      <c r="C2533" s="1">
        <v>44366</v>
      </c>
    </row>
    <row r="2534" spans="1:3" x14ac:dyDescent="0.3">
      <c r="A2534">
        <v>2533</v>
      </c>
      <c r="B2534">
        <v>292</v>
      </c>
      <c r="C2534" s="1">
        <v>44416</v>
      </c>
    </row>
    <row r="2535" spans="1:3" x14ac:dyDescent="0.3">
      <c r="A2535">
        <v>2534</v>
      </c>
      <c r="B2535">
        <v>299</v>
      </c>
      <c r="C2535" s="1">
        <v>44420</v>
      </c>
    </row>
    <row r="2536" spans="1:3" x14ac:dyDescent="0.3">
      <c r="A2536">
        <v>2535</v>
      </c>
      <c r="B2536">
        <v>305</v>
      </c>
      <c r="C2536" s="1">
        <v>44455</v>
      </c>
    </row>
    <row r="2537" spans="1:3" x14ac:dyDescent="0.3">
      <c r="A2537">
        <v>2536</v>
      </c>
      <c r="B2537">
        <v>313</v>
      </c>
      <c r="C2537" s="1">
        <v>44363</v>
      </c>
    </row>
    <row r="2538" spans="1:3" x14ac:dyDescent="0.3">
      <c r="A2538">
        <v>2537</v>
      </c>
      <c r="B2538">
        <v>425</v>
      </c>
      <c r="C2538" s="1">
        <v>44254</v>
      </c>
    </row>
    <row r="2539" spans="1:3" x14ac:dyDescent="0.3">
      <c r="A2539">
        <v>2538</v>
      </c>
      <c r="B2539">
        <v>436</v>
      </c>
      <c r="C2539" s="1">
        <v>44250</v>
      </c>
    </row>
    <row r="2540" spans="1:3" x14ac:dyDescent="0.3">
      <c r="A2540">
        <v>2539</v>
      </c>
      <c r="B2540">
        <v>451</v>
      </c>
      <c r="C2540" s="1">
        <v>44270</v>
      </c>
    </row>
    <row r="2541" spans="1:3" x14ac:dyDescent="0.3">
      <c r="A2541">
        <v>2540</v>
      </c>
      <c r="B2541">
        <v>504</v>
      </c>
      <c r="C2541" s="1">
        <v>44243</v>
      </c>
    </row>
    <row r="2542" spans="1:3" x14ac:dyDescent="0.3">
      <c r="A2542">
        <v>2541</v>
      </c>
      <c r="B2542">
        <v>548</v>
      </c>
      <c r="C2542" s="1">
        <v>44375</v>
      </c>
    </row>
    <row r="2543" spans="1:3" x14ac:dyDescent="0.3">
      <c r="A2543">
        <v>2542</v>
      </c>
      <c r="B2543">
        <v>656</v>
      </c>
      <c r="C2543" s="1">
        <v>44355</v>
      </c>
    </row>
    <row r="2544" spans="1:3" x14ac:dyDescent="0.3">
      <c r="A2544">
        <v>2543</v>
      </c>
      <c r="B2544">
        <v>657</v>
      </c>
      <c r="C2544" s="1">
        <v>44170</v>
      </c>
    </row>
    <row r="2545" spans="1:3" x14ac:dyDescent="0.3">
      <c r="A2545">
        <v>2544</v>
      </c>
      <c r="B2545">
        <v>672</v>
      </c>
      <c r="C2545" s="1">
        <v>44366</v>
      </c>
    </row>
    <row r="2546" spans="1:3" x14ac:dyDescent="0.3">
      <c r="A2546">
        <v>2545</v>
      </c>
      <c r="B2546">
        <v>715</v>
      </c>
      <c r="C2546" s="1">
        <v>44525</v>
      </c>
    </row>
    <row r="2547" spans="1:3" x14ac:dyDescent="0.3">
      <c r="A2547">
        <v>2546</v>
      </c>
      <c r="B2547">
        <v>772</v>
      </c>
      <c r="C2547" s="1">
        <v>44307</v>
      </c>
    </row>
    <row r="2548" spans="1:3" x14ac:dyDescent="0.3">
      <c r="A2548">
        <v>2547</v>
      </c>
      <c r="B2548">
        <v>856</v>
      </c>
      <c r="C2548" s="1">
        <v>44349</v>
      </c>
    </row>
    <row r="2549" spans="1:3" x14ac:dyDescent="0.3">
      <c r="A2549">
        <v>2548</v>
      </c>
      <c r="B2549">
        <v>878</v>
      </c>
      <c r="C2549" s="1">
        <v>44306</v>
      </c>
    </row>
    <row r="2550" spans="1:3" x14ac:dyDescent="0.3">
      <c r="A2550">
        <v>2549</v>
      </c>
      <c r="B2550">
        <v>924</v>
      </c>
      <c r="C2550" s="1">
        <v>44492</v>
      </c>
    </row>
    <row r="2551" spans="1:3" x14ac:dyDescent="0.3">
      <c r="A2551">
        <v>2550</v>
      </c>
      <c r="B2551">
        <v>981</v>
      </c>
      <c r="C2551" s="1">
        <v>44333</v>
      </c>
    </row>
    <row r="2552" spans="1:3" x14ac:dyDescent="0.3">
      <c r="A2552">
        <v>2551</v>
      </c>
      <c r="B2552">
        <v>1007</v>
      </c>
      <c r="C2552" s="1">
        <v>44446</v>
      </c>
    </row>
    <row r="2553" spans="1:3" x14ac:dyDescent="0.3">
      <c r="A2553">
        <v>2552</v>
      </c>
      <c r="B2553">
        <v>1010</v>
      </c>
      <c r="C2553" s="1">
        <v>44285</v>
      </c>
    </row>
    <row r="2554" spans="1:3" x14ac:dyDescent="0.3">
      <c r="A2554">
        <v>2553</v>
      </c>
      <c r="B2554">
        <v>1067</v>
      </c>
      <c r="C2554" s="1">
        <v>44364</v>
      </c>
    </row>
    <row r="2555" spans="1:3" x14ac:dyDescent="0.3">
      <c r="A2555">
        <v>2554</v>
      </c>
      <c r="B2555">
        <v>1098</v>
      </c>
      <c r="C2555" s="1">
        <v>44157</v>
      </c>
    </row>
    <row r="2556" spans="1:3" x14ac:dyDescent="0.3">
      <c r="A2556">
        <v>2555</v>
      </c>
      <c r="B2556">
        <v>1145</v>
      </c>
      <c r="C2556" s="1">
        <v>44263</v>
      </c>
    </row>
    <row r="2557" spans="1:3" x14ac:dyDescent="0.3">
      <c r="A2557">
        <v>2556</v>
      </c>
      <c r="B2557">
        <v>1157</v>
      </c>
      <c r="C2557" s="1">
        <v>44407</v>
      </c>
    </row>
    <row r="2558" spans="1:3" x14ac:dyDescent="0.3">
      <c r="A2558">
        <v>2557</v>
      </c>
      <c r="B2558">
        <v>1233</v>
      </c>
      <c r="C2558" s="1">
        <v>44277</v>
      </c>
    </row>
    <row r="2559" spans="1:3" x14ac:dyDescent="0.3">
      <c r="A2559">
        <v>2558</v>
      </c>
      <c r="B2559">
        <v>1235</v>
      </c>
      <c r="C2559" s="1">
        <v>44365</v>
      </c>
    </row>
    <row r="2560" spans="1:3" x14ac:dyDescent="0.3">
      <c r="A2560">
        <v>2559</v>
      </c>
      <c r="B2560">
        <v>1237</v>
      </c>
      <c r="C2560" s="1">
        <v>44412</v>
      </c>
    </row>
    <row r="2561" spans="1:3" x14ac:dyDescent="0.3">
      <c r="A2561">
        <v>2560</v>
      </c>
      <c r="B2561">
        <v>1245</v>
      </c>
      <c r="C2561" s="1">
        <v>44480</v>
      </c>
    </row>
    <row r="2562" spans="1:3" x14ac:dyDescent="0.3">
      <c r="A2562">
        <v>2561</v>
      </c>
      <c r="B2562">
        <v>22</v>
      </c>
      <c r="C2562" s="1">
        <v>44738</v>
      </c>
    </row>
    <row r="2563" spans="1:3" x14ac:dyDescent="0.3">
      <c r="A2563">
        <v>2562</v>
      </c>
      <c r="B2563">
        <v>81</v>
      </c>
      <c r="C2563" s="1">
        <v>44755</v>
      </c>
    </row>
    <row r="2564" spans="1:3" x14ac:dyDescent="0.3">
      <c r="A2564">
        <v>2563</v>
      </c>
      <c r="B2564">
        <v>97</v>
      </c>
      <c r="C2564" s="1">
        <v>44686</v>
      </c>
    </row>
    <row r="2565" spans="1:3" x14ac:dyDescent="0.3">
      <c r="A2565">
        <v>2564</v>
      </c>
      <c r="B2565">
        <v>152</v>
      </c>
      <c r="C2565" s="1">
        <v>44854</v>
      </c>
    </row>
    <row r="2566" spans="1:3" x14ac:dyDescent="0.3">
      <c r="A2566">
        <v>2565</v>
      </c>
      <c r="B2566">
        <v>157</v>
      </c>
      <c r="C2566" s="1">
        <v>44823</v>
      </c>
    </row>
    <row r="2567" spans="1:3" x14ac:dyDescent="0.3">
      <c r="A2567">
        <v>2566</v>
      </c>
      <c r="B2567">
        <v>185</v>
      </c>
      <c r="C2567" s="1">
        <v>44664</v>
      </c>
    </row>
    <row r="2568" spans="1:3" x14ac:dyDescent="0.3">
      <c r="A2568">
        <v>2567</v>
      </c>
      <c r="B2568">
        <v>292</v>
      </c>
      <c r="C2568" s="1">
        <v>44655</v>
      </c>
    </row>
    <row r="2569" spans="1:3" x14ac:dyDescent="0.3">
      <c r="A2569">
        <v>2568</v>
      </c>
      <c r="B2569">
        <v>305</v>
      </c>
      <c r="C2569" s="1">
        <v>44771</v>
      </c>
    </row>
    <row r="2570" spans="1:3" x14ac:dyDescent="0.3">
      <c r="A2570">
        <v>2569</v>
      </c>
      <c r="B2570">
        <v>347</v>
      </c>
      <c r="C2570" s="1">
        <v>44689</v>
      </c>
    </row>
    <row r="2571" spans="1:3" x14ac:dyDescent="0.3">
      <c r="A2571">
        <v>2570</v>
      </c>
      <c r="B2571">
        <v>511</v>
      </c>
      <c r="C2571" s="1">
        <v>44686</v>
      </c>
    </row>
    <row r="2572" spans="1:3" x14ac:dyDescent="0.3">
      <c r="A2572">
        <v>2571</v>
      </c>
      <c r="B2572">
        <v>555</v>
      </c>
      <c r="C2572" s="1">
        <v>44738</v>
      </c>
    </row>
    <row r="2573" spans="1:3" x14ac:dyDescent="0.3">
      <c r="A2573">
        <v>2572</v>
      </c>
      <c r="B2573">
        <v>751</v>
      </c>
      <c r="C2573" s="1">
        <v>44616</v>
      </c>
    </row>
    <row r="2574" spans="1:3" x14ac:dyDescent="0.3">
      <c r="A2574">
        <v>2573</v>
      </c>
      <c r="B2574">
        <v>758</v>
      </c>
      <c r="C2574" s="1">
        <v>44687</v>
      </c>
    </row>
    <row r="2575" spans="1:3" x14ac:dyDescent="0.3">
      <c r="A2575">
        <v>2574</v>
      </c>
      <c r="B2575">
        <v>762</v>
      </c>
      <c r="C2575" s="1">
        <v>44697</v>
      </c>
    </row>
    <row r="2576" spans="1:3" x14ac:dyDescent="0.3">
      <c r="A2576">
        <v>2575</v>
      </c>
      <c r="B2576">
        <v>772</v>
      </c>
      <c r="C2576" s="1">
        <v>44681</v>
      </c>
    </row>
    <row r="2577" spans="1:3" x14ac:dyDescent="0.3">
      <c r="A2577">
        <v>2576</v>
      </c>
      <c r="B2577">
        <v>1054</v>
      </c>
      <c r="C2577" s="1">
        <v>44588</v>
      </c>
    </row>
    <row r="2578" spans="1:3" x14ac:dyDescent="0.3">
      <c r="A2578">
        <v>2577</v>
      </c>
      <c r="B2578">
        <v>1157</v>
      </c>
      <c r="C2578" s="1">
        <v>44647</v>
      </c>
    </row>
    <row r="2579" spans="1:3" x14ac:dyDescent="0.3">
      <c r="A2579">
        <v>2578</v>
      </c>
      <c r="B2579">
        <v>1295</v>
      </c>
      <c r="C2579" s="1">
        <v>44718</v>
      </c>
    </row>
    <row r="2580" spans="1:3" x14ac:dyDescent="0.3">
      <c r="A2580">
        <v>2579</v>
      </c>
      <c r="B2580">
        <v>1321</v>
      </c>
      <c r="C2580" s="1">
        <v>44660</v>
      </c>
    </row>
    <row r="2581" spans="1:3" x14ac:dyDescent="0.3">
      <c r="A2581">
        <v>2580</v>
      </c>
      <c r="B2581">
        <v>1329</v>
      </c>
      <c r="C2581" s="1">
        <v>44809</v>
      </c>
    </row>
    <row r="2582" spans="1:3" x14ac:dyDescent="0.3">
      <c r="A2582">
        <v>2581</v>
      </c>
      <c r="B2582">
        <v>1339</v>
      </c>
      <c r="C2582" s="1">
        <v>44687</v>
      </c>
    </row>
    <row r="2583" spans="1:3" x14ac:dyDescent="0.3">
      <c r="A2583">
        <v>2582</v>
      </c>
      <c r="B2583">
        <v>869</v>
      </c>
      <c r="C2583" s="1">
        <v>45062</v>
      </c>
    </row>
    <row r="2584" spans="1:3" x14ac:dyDescent="0.3">
      <c r="A2584">
        <v>2583</v>
      </c>
      <c r="B2584">
        <v>1024</v>
      </c>
      <c r="C2584" s="1">
        <v>45155</v>
      </c>
    </row>
    <row r="2585" spans="1:3" x14ac:dyDescent="0.3">
      <c r="A2585">
        <v>2584</v>
      </c>
      <c r="B2585">
        <v>1220</v>
      </c>
      <c r="C2585" s="1">
        <v>45148</v>
      </c>
    </row>
    <row r="2586" spans="1:3" x14ac:dyDescent="0.3">
      <c r="A2586">
        <v>2585</v>
      </c>
      <c r="B2586">
        <v>1279</v>
      </c>
      <c r="C2586" s="1">
        <v>45009</v>
      </c>
    </row>
    <row r="2587" spans="1:3" x14ac:dyDescent="0.3">
      <c r="A2587">
        <v>2586</v>
      </c>
      <c r="B2587">
        <v>1329</v>
      </c>
      <c r="C2587" s="1">
        <v>45069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21755-4012-46DC-B4F1-6A0382071B3F}">
  <dimension ref="A1:M1563"/>
  <sheetViews>
    <sheetView tabSelected="1" topLeftCell="A1533" workbookViewId="0">
      <selection activeCell="B1534" sqref="B1534"/>
    </sheetView>
  </sheetViews>
  <sheetFormatPr defaultRowHeight="14.4" x14ac:dyDescent="0.3"/>
  <cols>
    <col min="1" max="1" width="8.77734375" bestFit="1" customWidth="1"/>
    <col min="2" max="2" width="18.109375" customWidth="1"/>
    <col min="3" max="3" width="14.6640625" customWidth="1"/>
    <col min="4" max="4" width="15.21875" customWidth="1"/>
    <col min="5" max="5" width="8.33203125" bestFit="1" customWidth="1"/>
    <col min="6" max="6" width="11.109375" bestFit="1" customWidth="1"/>
    <col min="7" max="7" width="9" bestFit="1" customWidth="1"/>
    <col min="8" max="8" width="8.44140625" bestFit="1" customWidth="1"/>
    <col min="9" max="9" width="10.33203125" bestFit="1" customWidth="1"/>
    <col min="10" max="10" width="6.44140625" bestFit="1" customWidth="1"/>
    <col min="11" max="11" width="17.77734375" bestFit="1" customWidth="1"/>
    <col min="12" max="12" width="7.5546875" customWidth="1"/>
    <col min="13" max="13" width="19.109375" bestFit="1" customWidth="1"/>
  </cols>
  <sheetData>
    <row r="1" spans="1:13" x14ac:dyDescent="0.3">
      <c r="A1" t="s">
        <v>1</v>
      </c>
      <c r="B1" t="s">
        <v>3</v>
      </c>
      <c r="C1" t="s">
        <v>4</v>
      </c>
      <c r="D1" t="s">
        <v>5</v>
      </c>
      <c r="E1" t="s">
        <v>6</v>
      </c>
      <c r="F1" t="s">
        <v>7</v>
      </c>
      <c r="G1" t="s">
        <v>8</v>
      </c>
      <c r="H1" t="s">
        <v>9</v>
      </c>
      <c r="I1" t="s">
        <v>10</v>
      </c>
      <c r="J1" t="s">
        <v>4984</v>
      </c>
      <c r="K1" t="s">
        <v>4985</v>
      </c>
      <c r="L1" t="s">
        <v>11</v>
      </c>
      <c r="M1" t="s">
        <v>4999</v>
      </c>
    </row>
    <row r="2" spans="1:13" x14ac:dyDescent="0.3">
      <c r="A2">
        <v>1</v>
      </c>
      <c r="B2" s="2" t="s">
        <v>12</v>
      </c>
      <c r="C2" s="1">
        <v>42005</v>
      </c>
      <c r="D2" s="1">
        <v>42884</v>
      </c>
      <c r="E2">
        <v>8</v>
      </c>
      <c r="F2">
        <v>1</v>
      </c>
      <c r="G2">
        <v>1</v>
      </c>
      <c r="H2">
        <v>1</v>
      </c>
      <c r="I2" s="1">
        <v>31820</v>
      </c>
      <c r="J2">
        <v>38</v>
      </c>
      <c r="K2">
        <v>2.406570841889117</v>
      </c>
      <c r="L2">
        <v>1</v>
      </c>
      <c r="M2" s="2" t="s">
        <v>5000</v>
      </c>
    </row>
    <row r="3" spans="1:13" x14ac:dyDescent="0.3">
      <c r="A3">
        <v>2</v>
      </c>
      <c r="B3" s="2" t="s">
        <v>13</v>
      </c>
      <c r="C3" s="1">
        <v>42005</v>
      </c>
      <c r="D3" s="1">
        <v>45603</v>
      </c>
      <c r="E3">
        <v>7</v>
      </c>
      <c r="F3">
        <v>0</v>
      </c>
      <c r="G3">
        <v>4</v>
      </c>
      <c r="H3">
        <v>2</v>
      </c>
      <c r="I3" s="1">
        <v>30270</v>
      </c>
      <c r="J3">
        <v>42</v>
      </c>
      <c r="K3">
        <v>9.850787132101301</v>
      </c>
      <c r="L3">
        <v>1</v>
      </c>
      <c r="M3" s="2" t="s">
        <v>5000</v>
      </c>
    </row>
    <row r="4" spans="1:13" x14ac:dyDescent="0.3">
      <c r="A4">
        <v>3</v>
      </c>
      <c r="B4" s="2" t="s">
        <v>14</v>
      </c>
      <c r="C4" s="1">
        <v>42283</v>
      </c>
      <c r="D4" s="1">
        <v>43640</v>
      </c>
      <c r="E4">
        <v>10</v>
      </c>
      <c r="F4">
        <v>1</v>
      </c>
      <c r="G4">
        <v>5</v>
      </c>
      <c r="H4">
        <v>3</v>
      </c>
      <c r="I4" s="1">
        <v>31465</v>
      </c>
      <c r="J4">
        <v>39</v>
      </c>
      <c r="K4">
        <v>3.7152635181382614</v>
      </c>
      <c r="L4">
        <v>1</v>
      </c>
      <c r="M4" s="2" t="s">
        <v>5000</v>
      </c>
    </row>
    <row r="5" spans="1:13" x14ac:dyDescent="0.3">
      <c r="A5">
        <v>4</v>
      </c>
      <c r="B5" s="2" t="s">
        <v>15</v>
      </c>
      <c r="C5" s="1">
        <v>42005</v>
      </c>
      <c r="D5" s="1">
        <v>45603</v>
      </c>
      <c r="E5">
        <v>4</v>
      </c>
      <c r="F5">
        <v>1</v>
      </c>
      <c r="G5">
        <v>2</v>
      </c>
      <c r="H5">
        <v>4</v>
      </c>
      <c r="I5" s="1">
        <v>28270</v>
      </c>
      <c r="J5">
        <v>47</v>
      </c>
      <c r="K5">
        <v>9.850787132101301</v>
      </c>
      <c r="L5">
        <v>1</v>
      </c>
      <c r="M5" s="2" t="s">
        <v>5000</v>
      </c>
    </row>
    <row r="6" spans="1:13" x14ac:dyDescent="0.3">
      <c r="A6">
        <v>5</v>
      </c>
      <c r="B6" s="2" t="s">
        <v>16</v>
      </c>
      <c r="C6" s="1">
        <v>42146</v>
      </c>
      <c r="D6" s="1">
        <v>44027</v>
      </c>
      <c r="E6">
        <v>8</v>
      </c>
      <c r="F6">
        <v>1</v>
      </c>
      <c r="G6">
        <v>1</v>
      </c>
      <c r="H6">
        <v>1</v>
      </c>
      <c r="I6" s="1">
        <v>34793</v>
      </c>
      <c r="J6">
        <v>30</v>
      </c>
      <c r="K6">
        <v>5.1498973305954827</v>
      </c>
      <c r="L6">
        <v>2</v>
      </c>
      <c r="M6" s="2" t="s">
        <v>5000</v>
      </c>
    </row>
    <row r="7" spans="1:13" x14ac:dyDescent="0.3">
      <c r="A7">
        <v>6</v>
      </c>
      <c r="B7" s="2" t="s">
        <v>17</v>
      </c>
      <c r="C7" s="1">
        <v>42196</v>
      </c>
      <c r="D7" s="1">
        <v>44730</v>
      </c>
      <c r="E7">
        <v>10</v>
      </c>
      <c r="F7">
        <v>1</v>
      </c>
      <c r="G7">
        <v>2</v>
      </c>
      <c r="H7">
        <v>3</v>
      </c>
      <c r="I7" s="1">
        <v>32552</v>
      </c>
      <c r="J7">
        <v>36</v>
      </c>
      <c r="K7">
        <v>6.9377138945927443</v>
      </c>
      <c r="L7">
        <v>2</v>
      </c>
      <c r="M7" s="2" t="s">
        <v>5000</v>
      </c>
    </row>
    <row r="8" spans="1:13" x14ac:dyDescent="0.3">
      <c r="A8">
        <v>7</v>
      </c>
      <c r="B8" s="2" t="s">
        <v>18</v>
      </c>
      <c r="C8" s="1">
        <v>42342</v>
      </c>
      <c r="D8" s="1">
        <v>43381</v>
      </c>
      <c r="E8">
        <v>3</v>
      </c>
      <c r="F8">
        <v>0</v>
      </c>
      <c r="G8">
        <v>4</v>
      </c>
      <c r="H8">
        <v>7</v>
      </c>
      <c r="I8" s="1">
        <v>30442</v>
      </c>
      <c r="J8">
        <v>42</v>
      </c>
      <c r="K8">
        <v>2.8446269678302532</v>
      </c>
      <c r="L8">
        <v>1</v>
      </c>
      <c r="M8" s="2" t="s">
        <v>5000</v>
      </c>
    </row>
    <row r="9" spans="1:13" x14ac:dyDescent="0.3">
      <c r="A9">
        <v>8</v>
      </c>
      <c r="B9" s="2" t="s">
        <v>19</v>
      </c>
      <c r="C9" s="1">
        <v>42005</v>
      </c>
      <c r="D9" s="1">
        <v>45603</v>
      </c>
      <c r="E9">
        <v>9</v>
      </c>
      <c r="F9">
        <v>1</v>
      </c>
      <c r="G9">
        <v>2</v>
      </c>
      <c r="H9">
        <v>8</v>
      </c>
      <c r="I9" s="1">
        <v>31513</v>
      </c>
      <c r="J9">
        <v>39</v>
      </c>
      <c r="K9">
        <v>9.850787132101301</v>
      </c>
      <c r="L9">
        <v>1</v>
      </c>
      <c r="M9" s="2" t="s">
        <v>5000</v>
      </c>
    </row>
    <row r="10" spans="1:13" x14ac:dyDescent="0.3">
      <c r="A10">
        <v>9</v>
      </c>
      <c r="B10" s="2" t="s">
        <v>20</v>
      </c>
      <c r="C10" s="1">
        <v>42005</v>
      </c>
      <c r="D10" s="1">
        <v>42057</v>
      </c>
      <c r="E10">
        <v>4</v>
      </c>
      <c r="F10">
        <v>0</v>
      </c>
      <c r="G10">
        <v>4</v>
      </c>
      <c r="H10">
        <v>4</v>
      </c>
      <c r="I10" s="1">
        <v>34705</v>
      </c>
      <c r="J10">
        <v>30</v>
      </c>
      <c r="K10">
        <v>0.14236824093086928</v>
      </c>
      <c r="L10">
        <v>2</v>
      </c>
      <c r="M10" s="2" t="s">
        <v>5000</v>
      </c>
    </row>
    <row r="11" spans="1:13" x14ac:dyDescent="0.3">
      <c r="A11">
        <v>10</v>
      </c>
      <c r="B11" s="2" t="s">
        <v>21</v>
      </c>
      <c r="C11" s="1">
        <v>42133</v>
      </c>
      <c r="D11" s="1">
        <v>44727</v>
      </c>
      <c r="E11">
        <v>1</v>
      </c>
      <c r="F11">
        <v>1</v>
      </c>
      <c r="G11">
        <v>5</v>
      </c>
      <c r="H11">
        <v>10</v>
      </c>
      <c r="I11" s="1">
        <v>31219</v>
      </c>
      <c r="J11">
        <v>39</v>
      </c>
      <c r="K11">
        <v>7.1019849418206711</v>
      </c>
      <c r="L11">
        <v>1</v>
      </c>
      <c r="M11" s="2" t="s">
        <v>5000</v>
      </c>
    </row>
    <row r="12" spans="1:13" x14ac:dyDescent="0.3">
      <c r="A12">
        <v>11</v>
      </c>
      <c r="B12" s="2" t="s">
        <v>22</v>
      </c>
      <c r="C12" s="1">
        <v>42135</v>
      </c>
      <c r="D12" s="1">
        <v>44468</v>
      </c>
      <c r="E12">
        <v>9</v>
      </c>
      <c r="F12">
        <v>1</v>
      </c>
      <c r="G12">
        <v>2</v>
      </c>
      <c r="H12">
        <v>8</v>
      </c>
      <c r="I12" s="1">
        <v>28702</v>
      </c>
      <c r="J12">
        <v>46</v>
      </c>
      <c r="K12">
        <v>6.3874058863791925</v>
      </c>
      <c r="L12">
        <v>2</v>
      </c>
      <c r="M12" s="2" t="s">
        <v>5000</v>
      </c>
    </row>
    <row r="13" spans="1:13" x14ac:dyDescent="0.3">
      <c r="A13">
        <v>12</v>
      </c>
      <c r="B13" s="2" t="s">
        <v>23</v>
      </c>
      <c r="C13" s="1">
        <v>42362</v>
      </c>
      <c r="D13" s="1">
        <v>45603</v>
      </c>
      <c r="E13">
        <v>6</v>
      </c>
      <c r="F13">
        <v>0</v>
      </c>
      <c r="G13">
        <v>5</v>
      </c>
      <c r="H13">
        <v>12</v>
      </c>
      <c r="I13" s="1">
        <v>27428</v>
      </c>
      <c r="J13">
        <v>50</v>
      </c>
      <c r="K13">
        <v>8.8733744010951412</v>
      </c>
      <c r="L13">
        <v>1</v>
      </c>
      <c r="M13" s="2" t="s">
        <v>5000</v>
      </c>
    </row>
    <row r="14" spans="1:13" x14ac:dyDescent="0.3">
      <c r="A14">
        <v>13</v>
      </c>
      <c r="B14" s="2" t="s">
        <v>24</v>
      </c>
      <c r="C14" s="1">
        <v>42005</v>
      </c>
      <c r="D14" s="1">
        <v>45603</v>
      </c>
      <c r="E14">
        <v>1</v>
      </c>
      <c r="F14">
        <v>1</v>
      </c>
      <c r="G14">
        <v>2</v>
      </c>
      <c r="H14">
        <v>10</v>
      </c>
      <c r="I14" s="1">
        <v>33224</v>
      </c>
      <c r="J14">
        <v>34</v>
      </c>
      <c r="K14">
        <v>9.850787132101301</v>
      </c>
      <c r="L14">
        <v>2</v>
      </c>
      <c r="M14" s="2" t="s">
        <v>5000</v>
      </c>
    </row>
    <row r="15" spans="1:13" x14ac:dyDescent="0.3">
      <c r="A15">
        <v>14</v>
      </c>
      <c r="B15" s="2" t="s">
        <v>25</v>
      </c>
      <c r="C15" s="1">
        <v>42211</v>
      </c>
      <c r="D15" s="1">
        <v>45603</v>
      </c>
      <c r="E15">
        <v>6</v>
      </c>
      <c r="F15">
        <v>0</v>
      </c>
      <c r="G15">
        <v>5</v>
      </c>
      <c r="H15">
        <v>12</v>
      </c>
      <c r="I15" s="1">
        <v>28612</v>
      </c>
      <c r="J15">
        <v>47</v>
      </c>
      <c r="K15">
        <v>9.2867898699520879</v>
      </c>
      <c r="L15">
        <v>2</v>
      </c>
      <c r="M15" s="2" t="s">
        <v>5000</v>
      </c>
    </row>
    <row r="16" spans="1:13" x14ac:dyDescent="0.3">
      <c r="A16">
        <v>15</v>
      </c>
      <c r="B16" s="2" t="s">
        <v>26</v>
      </c>
      <c r="C16" s="1">
        <v>42442</v>
      </c>
      <c r="D16" s="1">
        <v>45603</v>
      </c>
      <c r="E16">
        <v>4</v>
      </c>
      <c r="F16">
        <v>0</v>
      </c>
      <c r="G16">
        <v>2</v>
      </c>
      <c r="H16">
        <v>4</v>
      </c>
      <c r="I16" s="1">
        <v>27352</v>
      </c>
      <c r="J16">
        <v>50</v>
      </c>
      <c r="K16">
        <v>8.6543463381245722</v>
      </c>
      <c r="L16">
        <v>2</v>
      </c>
      <c r="M16" s="2" t="s">
        <v>5000</v>
      </c>
    </row>
    <row r="17" spans="1:13" x14ac:dyDescent="0.3">
      <c r="A17">
        <v>16</v>
      </c>
      <c r="B17" s="2" t="s">
        <v>27</v>
      </c>
      <c r="C17" s="1">
        <v>42005</v>
      </c>
      <c r="D17" s="1">
        <v>45603</v>
      </c>
      <c r="E17">
        <v>7</v>
      </c>
      <c r="F17">
        <v>1</v>
      </c>
      <c r="G17">
        <v>5</v>
      </c>
      <c r="H17">
        <v>2</v>
      </c>
      <c r="I17" s="1">
        <v>26538</v>
      </c>
      <c r="J17">
        <v>52</v>
      </c>
      <c r="K17">
        <v>9.850787132101301</v>
      </c>
      <c r="L17">
        <v>2</v>
      </c>
      <c r="M17" s="2" t="s">
        <v>5000</v>
      </c>
    </row>
    <row r="18" spans="1:13" x14ac:dyDescent="0.3">
      <c r="A18">
        <v>17</v>
      </c>
      <c r="B18" s="2" t="s">
        <v>28</v>
      </c>
      <c r="C18" s="1">
        <v>42285</v>
      </c>
      <c r="D18" s="1">
        <v>45603</v>
      </c>
      <c r="E18">
        <v>3</v>
      </c>
      <c r="F18">
        <v>0</v>
      </c>
      <c r="G18">
        <v>2</v>
      </c>
      <c r="H18">
        <v>7</v>
      </c>
      <c r="I18" s="1">
        <v>32076</v>
      </c>
      <c r="J18">
        <v>37</v>
      </c>
      <c r="K18">
        <v>9.0841889117043113</v>
      </c>
      <c r="L18">
        <v>2</v>
      </c>
      <c r="M18" s="2" t="s">
        <v>5000</v>
      </c>
    </row>
    <row r="19" spans="1:13" x14ac:dyDescent="0.3">
      <c r="A19">
        <v>18</v>
      </c>
      <c r="B19" s="2" t="s">
        <v>29</v>
      </c>
      <c r="C19" s="1">
        <v>42084</v>
      </c>
      <c r="D19" s="1">
        <v>45603</v>
      </c>
      <c r="E19">
        <v>7</v>
      </c>
      <c r="F19">
        <v>0</v>
      </c>
      <c r="G19">
        <v>5</v>
      </c>
      <c r="H19">
        <v>2</v>
      </c>
      <c r="I19" s="1">
        <v>24868</v>
      </c>
      <c r="J19">
        <v>57</v>
      </c>
      <c r="K19">
        <v>9.6344969199178649</v>
      </c>
      <c r="L19">
        <v>2</v>
      </c>
      <c r="M19" s="2" t="s">
        <v>5000</v>
      </c>
    </row>
    <row r="20" spans="1:13" x14ac:dyDescent="0.3">
      <c r="A20">
        <v>19</v>
      </c>
      <c r="B20" s="2" t="s">
        <v>30</v>
      </c>
      <c r="C20" s="1">
        <v>42005</v>
      </c>
      <c r="D20" s="1">
        <v>45603</v>
      </c>
      <c r="E20">
        <v>9</v>
      </c>
      <c r="F20">
        <v>1</v>
      </c>
      <c r="G20">
        <v>5</v>
      </c>
      <c r="H20">
        <v>8</v>
      </c>
      <c r="I20" s="1">
        <v>25114</v>
      </c>
      <c r="J20">
        <v>56</v>
      </c>
      <c r="K20">
        <v>9.850787132101301</v>
      </c>
      <c r="L20">
        <v>2</v>
      </c>
      <c r="M20" s="2" t="s">
        <v>5000</v>
      </c>
    </row>
    <row r="21" spans="1:13" x14ac:dyDescent="0.3">
      <c r="A21">
        <v>20</v>
      </c>
      <c r="B21" s="2" t="s">
        <v>31</v>
      </c>
      <c r="C21" s="1">
        <v>42005</v>
      </c>
      <c r="D21" s="1">
        <v>45603</v>
      </c>
      <c r="E21">
        <v>7</v>
      </c>
      <c r="F21">
        <v>1</v>
      </c>
      <c r="G21">
        <v>4</v>
      </c>
      <c r="H21">
        <v>2</v>
      </c>
      <c r="I21" s="1">
        <v>29629</v>
      </c>
      <c r="J21">
        <v>44</v>
      </c>
      <c r="K21">
        <v>9.850787132101301</v>
      </c>
      <c r="L21">
        <v>2</v>
      </c>
      <c r="M21" s="2" t="s">
        <v>5000</v>
      </c>
    </row>
    <row r="22" spans="1:13" x14ac:dyDescent="0.3">
      <c r="A22">
        <v>21</v>
      </c>
      <c r="B22" s="2" t="s">
        <v>32</v>
      </c>
      <c r="C22" s="1">
        <v>42276</v>
      </c>
      <c r="D22" s="1">
        <v>45603</v>
      </c>
      <c r="E22">
        <v>4</v>
      </c>
      <c r="F22">
        <v>1</v>
      </c>
      <c r="G22">
        <v>3</v>
      </c>
      <c r="H22">
        <v>4</v>
      </c>
      <c r="I22" s="1">
        <v>31297</v>
      </c>
      <c r="J22">
        <v>39</v>
      </c>
      <c r="K22">
        <v>9.1088295687885008</v>
      </c>
      <c r="L22">
        <v>2</v>
      </c>
      <c r="M22" s="2" t="s">
        <v>5000</v>
      </c>
    </row>
    <row r="23" spans="1:13" x14ac:dyDescent="0.3">
      <c r="A23">
        <v>22</v>
      </c>
      <c r="B23" s="2" t="s">
        <v>33</v>
      </c>
      <c r="C23" s="1">
        <v>42493</v>
      </c>
      <c r="D23" s="1">
        <v>44831</v>
      </c>
      <c r="E23">
        <v>10</v>
      </c>
      <c r="F23">
        <v>1</v>
      </c>
      <c r="G23">
        <v>3</v>
      </c>
      <c r="H23">
        <v>3</v>
      </c>
      <c r="I23" s="1">
        <v>30486</v>
      </c>
      <c r="J23">
        <v>41</v>
      </c>
      <c r="K23">
        <v>6.4010951403148528</v>
      </c>
      <c r="L23">
        <v>2</v>
      </c>
      <c r="M23" s="2" t="s">
        <v>5000</v>
      </c>
    </row>
    <row r="24" spans="1:13" x14ac:dyDescent="0.3">
      <c r="A24">
        <v>23</v>
      </c>
      <c r="B24" s="2" t="s">
        <v>34</v>
      </c>
      <c r="C24" s="1">
        <v>42005</v>
      </c>
      <c r="D24" s="1">
        <v>45603</v>
      </c>
      <c r="E24">
        <v>1</v>
      </c>
      <c r="F24">
        <v>0</v>
      </c>
      <c r="G24">
        <v>5</v>
      </c>
      <c r="H24">
        <v>10</v>
      </c>
      <c r="I24" s="1">
        <v>22971</v>
      </c>
      <c r="J24">
        <v>62</v>
      </c>
      <c r="K24">
        <v>9.850787132101301</v>
      </c>
      <c r="L24">
        <v>2</v>
      </c>
      <c r="M24" s="2" t="s">
        <v>5000</v>
      </c>
    </row>
    <row r="25" spans="1:13" x14ac:dyDescent="0.3">
      <c r="A25">
        <v>24</v>
      </c>
      <c r="B25" s="2" t="s">
        <v>35</v>
      </c>
      <c r="C25" s="1">
        <v>42040</v>
      </c>
      <c r="D25" s="1">
        <v>45603</v>
      </c>
      <c r="E25">
        <v>1</v>
      </c>
      <c r="F25">
        <v>1</v>
      </c>
      <c r="G25">
        <v>4</v>
      </c>
      <c r="H25">
        <v>10</v>
      </c>
      <c r="I25" s="1">
        <v>27101</v>
      </c>
      <c r="J25">
        <v>51</v>
      </c>
      <c r="K25">
        <v>9.7549623545516777</v>
      </c>
      <c r="L25">
        <v>2</v>
      </c>
      <c r="M25" s="2" t="s">
        <v>5000</v>
      </c>
    </row>
    <row r="26" spans="1:13" x14ac:dyDescent="0.3">
      <c r="A26">
        <v>25</v>
      </c>
      <c r="B26" s="2" t="s">
        <v>36</v>
      </c>
      <c r="C26" s="1">
        <v>42357</v>
      </c>
      <c r="D26" s="1">
        <v>45603</v>
      </c>
      <c r="E26">
        <v>7</v>
      </c>
      <c r="F26">
        <v>0</v>
      </c>
      <c r="G26">
        <v>1</v>
      </c>
      <c r="H26">
        <v>2</v>
      </c>
      <c r="I26" s="1">
        <v>31350</v>
      </c>
      <c r="J26">
        <v>39</v>
      </c>
      <c r="K26">
        <v>8.8870636550308006</v>
      </c>
      <c r="L26">
        <v>2</v>
      </c>
      <c r="M26" s="2" t="s">
        <v>5000</v>
      </c>
    </row>
    <row r="27" spans="1:13" x14ac:dyDescent="0.3">
      <c r="A27">
        <v>26</v>
      </c>
      <c r="B27" s="2" t="s">
        <v>37</v>
      </c>
      <c r="C27" s="1">
        <v>42005</v>
      </c>
      <c r="D27" s="1">
        <v>45603</v>
      </c>
      <c r="E27">
        <v>8</v>
      </c>
      <c r="F27">
        <v>1</v>
      </c>
      <c r="G27">
        <v>1</v>
      </c>
      <c r="H27">
        <v>1</v>
      </c>
      <c r="I27" s="1">
        <v>24497</v>
      </c>
      <c r="J27">
        <v>58</v>
      </c>
      <c r="K27">
        <v>9.850787132101301</v>
      </c>
      <c r="L27">
        <v>2</v>
      </c>
      <c r="M27" s="2" t="s">
        <v>5000</v>
      </c>
    </row>
    <row r="28" spans="1:13" x14ac:dyDescent="0.3">
      <c r="A28">
        <v>27</v>
      </c>
      <c r="B28" s="2" t="s">
        <v>38</v>
      </c>
      <c r="C28" s="1">
        <v>42251</v>
      </c>
      <c r="D28" s="1">
        <v>45603</v>
      </c>
      <c r="E28">
        <v>2</v>
      </c>
      <c r="F28">
        <v>0</v>
      </c>
      <c r="G28">
        <v>4</v>
      </c>
      <c r="H28">
        <v>27</v>
      </c>
      <c r="I28" s="1">
        <v>20092</v>
      </c>
      <c r="J28">
        <v>70</v>
      </c>
      <c r="K28">
        <v>9.1772758384668034</v>
      </c>
      <c r="L28">
        <v>1</v>
      </c>
      <c r="M28" s="2" t="s">
        <v>5000</v>
      </c>
    </row>
    <row r="29" spans="1:13" x14ac:dyDescent="0.3">
      <c r="A29">
        <v>28</v>
      </c>
      <c r="B29" s="2" t="s">
        <v>39</v>
      </c>
      <c r="C29" s="1">
        <v>42274</v>
      </c>
      <c r="D29" s="1">
        <v>44499</v>
      </c>
      <c r="E29">
        <v>1</v>
      </c>
      <c r="F29">
        <v>0</v>
      </c>
      <c r="G29">
        <v>4</v>
      </c>
      <c r="H29">
        <v>10</v>
      </c>
      <c r="I29" s="1">
        <v>28980</v>
      </c>
      <c r="J29">
        <v>46</v>
      </c>
      <c r="K29">
        <v>6.0917180013689256</v>
      </c>
      <c r="L29">
        <v>2</v>
      </c>
      <c r="M29" s="2" t="s">
        <v>5000</v>
      </c>
    </row>
    <row r="30" spans="1:13" x14ac:dyDescent="0.3">
      <c r="A30">
        <v>29</v>
      </c>
      <c r="B30" s="2" t="s">
        <v>40</v>
      </c>
      <c r="C30" s="1">
        <v>42115</v>
      </c>
      <c r="D30" s="1">
        <v>45603</v>
      </c>
      <c r="E30">
        <v>8</v>
      </c>
      <c r="F30">
        <v>1</v>
      </c>
      <c r="G30">
        <v>5</v>
      </c>
      <c r="H30">
        <v>1</v>
      </c>
      <c r="I30" s="1">
        <v>32433</v>
      </c>
      <c r="J30">
        <v>36</v>
      </c>
      <c r="K30">
        <v>9.54962354551677</v>
      </c>
      <c r="L30">
        <v>2</v>
      </c>
      <c r="M30" s="2" t="s">
        <v>5000</v>
      </c>
    </row>
    <row r="31" spans="1:13" x14ac:dyDescent="0.3">
      <c r="A31">
        <v>30</v>
      </c>
      <c r="B31" s="2" t="s">
        <v>41</v>
      </c>
      <c r="C31" s="1">
        <v>42037</v>
      </c>
      <c r="D31" s="1">
        <v>45603</v>
      </c>
      <c r="E31">
        <v>5</v>
      </c>
      <c r="F31">
        <v>1</v>
      </c>
      <c r="G31">
        <v>3</v>
      </c>
      <c r="H31">
        <v>30</v>
      </c>
      <c r="I31" s="1">
        <v>28577</v>
      </c>
      <c r="J31">
        <v>47</v>
      </c>
      <c r="K31">
        <v>9.763175906913073</v>
      </c>
      <c r="L31">
        <v>1</v>
      </c>
      <c r="M31" s="2" t="s">
        <v>5000</v>
      </c>
    </row>
    <row r="32" spans="1:13" x14ac:dyDescent="0.3">
      <c r="A32">
        <v>31</v>
      </c>
      <c r="B32" s="2" t="s">
        <v>42</v>
      </c>
      <c r="C32" s="1">
        <v>42005</v>
      </c>
      <c r="D32" s="1">
        <v>43309</v>
      </c>
      <c r="E32">
        <v>8</v>
      </c>
      <c r="F32">
        <v>1</v>
      </c>
      <c r="G32">
        <v>5</v>
      </c>
      <c r="H32">
        <v>1</v>
      </c>
      <c r="I32" s="1">
        <v>19680</v>
      </c>
      <c r="J32">
        <v>71</v>
      </c>
      <c r="K32">
        <v>3.57015742642026</v>
      </c>
      <c r="L32">
        <v>2</v>
      </c>
      <c r="M32" s="2" t="s">
        <v>5000</v>
      </c>
    </row>
    <row r="33" spans="1:13" x14ac:dyDescent="0.3">
      <c r="A33">
        <v>32</v>
      </c>
      <c r="B33" s="2" t="s">
        <v>43</v>
      </c>
      <c r="C33" s="1">
        <v>42090</v>
      </c>
      <c r="D33" s="1">
        <v>45603</v>
      </c>
      <c r="E33">
        <v>3</v>
      </c>
      <c r="F33">
        <v>0</v>
      </c>
      <c r="G33">
        <v>5</v>
      </c>
      <c r="H33">
        <v>7</v>
      </c>
      <c r="I33" s="1">
        <v>25474</v>
      </c>
      <c r="J33">
        <v>55</v>
      </c>
      <c r="K33">
        <v>9.6180698151950725</v>
      </c>
      <c r="L33">
        <v>2</v>
      </c>
      <c r="M33" s="2" t="s">
        <v>5000</v>
      </c>
    </row>
    <row r="34" spans="1:13" x14ac:dyDescent="0.3">
      <c r="A34">
        <v>33</v>
      </c>
      <c r="B34" s="2" t="s">
        <v>44</v>
      </c>
      <c r="C34" s="1">
        <v>42294</v>
      </c>
      <c r="D34" s="1">
        <v>45603</v>
      </c>
      <c r="E34">
        <v>9</v>
      </c>
      <c r="F34">
        <v>0</v>
      </c>
      <c r="G34">
        <v>2</v>
      </c>
      <c r="H34">
        <v>8</v>
      </c>
      <c r="I34" s="1">
        <v>22829</v>
      </c>
      <c r="J34">
        <v>62</v>
      </c>
      <c r="K34">
        <v>9.0595482546201236</v>
      </c>
      <c r="L34">
        <v>2</v>
      </c>
      <c r="M34" s="2" t="s">
        <v>5000</v>
      </c>
    </row>
    <row r="35" spans="1:13" x14ac:dyDescent="0.3">
      <c r="A35">
        <v>34</v>
      </c>
      <c r="B35" s="2" t="s">
        <v>45</v>
      </c>
      <c r="C35" s="1">
        <v>42005</v>
      </c>
      <c r="D35" s="1">
        <v>45603</v>
      </c>
      <c r="E35">
        <v>5</v>
      </c>
      <c r="F35">
        <v>0</v>
      </c>
      <c r="G35">
        <v>5</v>
      </c>
      <c r="H35">
        <v>30</v>
      </c>
      <c r="I35" s="1">
        <v>20048</v>
      </c>
      <c r="J35">
        <v>70</v>
      </c>
      <c r="K35">
        <v>9.850787132101301</v>
      </c>
      <c r="L35">
        <v>2</v>
      </c>
      <c r="M35" s="2" t="s">
        <v>5000</v>
      </c>
    </row>
    <row r="36" spans="1:13" x14ac:dyDescent="0.3">
      <c r="A36">
        <v>35</v>
      </c>
      <c r="B36" s="2" t="s">
        <v>46</v>
      </c>
      <c r="C36" s="1">
        <v>42005</v>
      </c>
      <c r="D36" s="1">
        <v>45603</v>
      </c>
      <c r="E36">
        <v>1</v>
      </c>
      <c r="F36">
        <v>0</v>
      </c>
      <c r="G36">
        <v>5</v>
      </c>
      <c r="H36">
        <v>10</v>
      </c>
      <c r="I36" s="1">
        <v>23419</v>
      </c>
      <c r="J36">
        <v>61</v>
      </c>
      <c r="K36">
        <v>9.850787132101301</v>
      </c>
      <c r="L36">
        <v>2</v>
      </c>
      <c r="M36" s="2" t="s">
        <v>5000</v>
      </c>
    </row>
    <row r="37" spans="1:13" x14ac:dyDescent="0.3">
      <c r="A37">
        <v>36</v>
      </c>
      <c r="B37" s="2" t="s">
        <v>47</v>
      </c>
      <c r="C37" s="1">
        <v>42159</v>
      </c>
      <c r="D37" s="1">
        <v>45603</v>
      </c>
      <c r="E37">
        <v>10</v>
      </c>
      <c r="F37">
        <v>0</v>
      </c>
      <c r="G37">
        <v>1</v>
      </c>
      <c r="H37">
        <v>3</v>
      </c>
      <c r="I37" s="1">
        <v>27064</v>
      </c>
      <c r="J37">
        <v>51</v>
      </c>
      <c r="K37">
        <v>9.4291581108829572</v>
      </c>
      <c r="L37">
        <v>2</v>
      </c>
      <c r="M37" s="2" t="s">
        <v>5000</v>
      </c>
    </row>
    <row r="38" spans="1:13" x14ac:dyDescent="0.3">
      <c r="A38">
        <v>37</v>
      </c>
      <c r="B38" s="2" t="s">
        <v>48</v>
      </c>
      <c r="C38" s="1">
        <v>42864</v>
      </c>
      <c r="D38" s="1">
        <v>45603</v>
      </c>
      <c r="E38">
        <v>6</v>
      </c>
      <c r="F38">
        <v>0</v>
      </c>
      <c r="G38">
        <v>1</v>
      </c>
      <c r="H38">
        <v>12</v>
      </c>
      <c r="I38" s="1">
        <v>27428</v>
      </c>
      <c r="J38">
        <v>50</v>
      </c>
      <c r="K38">
        <v>7.4989733059548254</v>
      </c>
      <c r="L38">
        <v>2</v>
      </c>
      <c r="M38" s="2" t="s">
        <v>5000</v>
      </c>
    </row>
    <row r="39" spans="1:13" x14ac:dyDescent="0.3">
      <c r="A39">
        <v>38</v>
      </c>
      <c r="B39" s="2" t="s">
        <v>49</v>
      </c>
      <c r="C39" s="1">
        <v>42370</v>
      </c>
      <c r="D39" s="1">
        <v>45603</v>
      </c>
      <c r="E39">
        <v>2</v>
      </c>
      <c r="F39">
        <v>0</v>
      </c>
      <c r="G39">
        <v>1</v>
      </c>
      <c r="H39">
        <v>27</v>
      </c>
      <c r="I39" s="1">
        <v>27237</v>
      </c>
      <c r="J39">
        <v>50</v>
      </c>
      <c r="K39">
        <v>8.8514715947980829</v>
      </c>
      <c r="L39">
        <v>2</v>
      </c>
      <c r="M39" s="2" t="s">
        <v>5000</v>
      </c>
    </row>
    <row r="40" spans="1:13" x14ac:dyDescent="0.3">
      <c r="A40">
        <v>39</v>
      </c>
      <c r="B40" s="2" t="s">
        <v>50</v>
      </c>
      <c r="C40" s="1">
        <v>42005</v>
      </c>
      <c r="D40" s="1">
        <v>45603</v>
      </c>
      <c r="E40">
        <v>7</v>
      </c>
      <c r="F40">
        <v>0</v>
      </c>
      <c r="G40">
        <v>3</v>
      </c>
      <c r="H40">
        <v>2</v>
      </c>
      <c r="I40" s="1">
        <v>26586</v>
      </c>
      <c r="J40">
        <v>52</v>
      </c>
      <c r="K40">
        <v>9.850787132101301</v>
      </c>
      <c r="L40">
        <v>2</v>
      </c>
      <c r="M40" s="2" t="s">
        <v>5000</v>
      </c>
    </row>
    <row r="41" spans="1:13" x14ac:dyDescent="0.3">
      <c r="A41">
        <v>40</v>
      </c>
      <c r="B41" s="2" t="s">
        <v>51</v>
      </c>
      <c r="C41" s="1">
        <v>42135</v>
      </c>
      <c r="D41" s="1">
        <v>42243</v>
      </c>
      <c r="E41">
        <v>6</v>
      </c>
      <c r="F41">
        <v>1</v>
      </c>
      <c r="G41">
        <v>5</v>
      </c>
      <c r="H41">
        <v>12</v>
      </c>
      <c r="I41" s="1">
        <v>23563</v>
      </c>
      <c r="J41">
        <v>60</v>
      </c>
      <c r="K41">
        <v>0.29568788501026694</v>
      </c>
      <c r="L41">
        <v>2</v>
      </c>
      <c r="M41" s="2" t="s">
        <v>5000</v>
      </c>
    </row>
    <row r="42" spans="1:13" x14ac:dyDescent="0.3">
      <c r="A42">
        <v>41</v>
      </c>
      <c r="B42" s="2" t="s">
        <v>52</v>
      </c>
      <c r="C42" s="1">
        <v>42450</v>
      </c>
      <c r="D42" s="1">
        <v>44520</v>
      </c>
      <c r="E42">
        <v>1</v>
      </c>
      <c r="F42">
        <v>1</v>
      </c>
      <c r="G42">
        <v>2</v>
      </c>
      <c r="H42">
        <v>35</v>
      </c>
      <c r="I42" s="1">
        <v>32462</v>
      </c>
      <c r="J42">
        <v>36</v>
      </c>
      <c r="K42">
        <v>5.6673511293634498</v>
      </c>
      <c r="L42">
        <v>3</v>
      </c>
      <c r="M42" s="2" t="s">
        <v>5000</v>
      </c>
    </row>
    <row r="43" spans="1:13" x14ac:dyDescent="0.3">
      <c r="A43">
        <v>42</v>
      </c>
      <c r="B43" s="2" t="s">
        <v>53</v>
      </c>
      <c r="C43" s="1">
        <v>42005</v>
      </c>
      <c r="D43" s="1">
        <v>44072</v>
      </c>
      <c r="E43">
        <v>1</v>
      </c>
      <c r="F43">
        <v>0</v>
      </c>
      <c r="G43">
        <v>2</v>
      </c>
      <c r="H43">
        <v>35</v>
      </c>
      <c r="I43" s="1">
        <v>32389</v>
      </c>
      <c r="J43">
        <v>36</v>
      </c>
      <c r="K43">
        <v>5.6591375770020536</v>
      </c>
      <c r="L43">
        <v>3</v>
      </c>
      <c r="M43" s="2" t="s">
        <v>5000</v>
      </c>
    </row>
    <row r="44" spans="1:13" x14ac:dyDescent="0.3">
      <c r="A44">
        <v>43</v>
      </c>
      <c r="B44" s="2" t="s">
        <v>54</v>
      </c>
      <c r="C44" s="1">
        <v>42206</v>
      </c>
      <c r="D44" s="1">
        <v>43676</v>
      </c>
      <c r="E44">
        <v>8</v>
      </c>
      <c r="F44">
        <v>0</v>
      </c>
      <c r="G44">
        <v>5</v>
      </c>
      <c r="H44">
        <v>1</v>
      </c>
      <c r="I44" s="1">
        <v>31716</v>
      </c>
      <c r="J44">
        <v>38</v>
      </c>
      <c r="K44">
        <v>4.0246406570841886</v>
      </c>
      <c r="L44">
        <v>2</v>
      </c>
      <c r="M44" s="2" t="s">
        <v>5000</v>
      </c>
    </row>
    <row r="45" spans="1:13" x14ac:dyDescent="0.3">
      <c r="A45">
        <v>44</v>
      </c>
      <c r="B45" s="2" t="s">
        <v>55</v>
      </c>
      <c r="C45" s="1">
        <v>42005</v>
      </c>
      <c r="D45" s="1">
        <v>45108</v>
      </c>
      <c r="E45">
        <v>6</v>
      </c>
      <c r="F45">
        <v>0</v>
      </c>
      <c r="G45">
        <v>3</v>
      </c>
      <c r="H45">
        <v>12</v>
      </c>
      <c r="I45" s="1">
        <v>26461</v>
      </c>
      <c r="J45">
        <v>52</v>
      </c>
      <c r="K45">
        <v>8.4955509924709105</v>
      </c>
      <c r="L45">
        <v>2</v>
      </c>
      <c r="M45" s="2" t="s">
        <v>5000</v>
      </c>
    </row>
    <row r="46" spans="1:13" x14ac:dyDescent="0.3">
      <c r="A46">
        <v>45</v>
      </c>
      <c r="B46" s="2" t="s">
        <v>56</v>
      </c>
      <c r="C46" s="1">
        <v>42005</v>
      </c>
      <c r="D46" s="1">
        <v>45603</v>
      </c>
      <c r="E46">
        <v>10</v>
      </c>
      <c r="F46">
        <v>1</v>
      </c>
      <c r="G46">
        <v>5</v>
      </c>
      <c r="H46">
        <v>3</v>
      </c>
      <c r="I46" s="1">
        <v>28185</v>
      </c>
      <c r="J46">
        <v>48</v>
      </c>
      <c r="K46">
        <v>9.850787132101301</v>
      </c>
      <c r="L46">
        <v>2</v>
      </c>
      <c r="M46" s="2" t="s">
        <v>5000</v>
      </c>
    </row>
    <row r="47" spans="1:13" x14ac:dyDescent="0.3">
      <c r="A47">
        <v>46</v>
      </c>
      <c r="B47" s="2" t="s">
        <v>57</v>
      </c>
      <c r="C47" s="1">
        <v>42005</v>
      </c>
      <c r="D47" s="1">
        <v>45603</v>
      </c>
      <c r="E47">
        <v>5</v>
      </c>
      <c r="F47">
        <v>1</v>
      </c>
      <c r="G47">
        <v>3</v>
      </c>
      <c r="H47">
        <v>30</v>
      </c>
      <c r="I47" s="1">
        <v>27123</v>
      </c>
      <c r="J47">
        <v>51</v>
      </c>
      <c r="K47">
        <v>9.850787132101301</v>
      </c>
      <c r="L47">
        <v>2</v>
      </c>
      <c r="M47" s="2" t="s">
        <v>5000</v>
      </c>
    </row>
    <row r="48" spans="1:13" x14ac:dyDescent="0.3">
      <c r="A48">
        <v>47</v>
      </c>
      <c r="B48" s="2" t="s">
        <v>58</v>
      </c>
      <c r="C48" s="1">
        <v>42005</v>
      </c>
      <c r="D48" s="1">
        <v>45603</v>
      </c>
      <c r="E48">
        <v>10</v>
      </c>
      <c r="F48">
        <v>0</v>
      </c>
      <c r="G48">
        <v>5</v>
      </c>
      <c r="H48">
        <v>3</v>
      </c>
      <c r="I48" s="1">
        <v>27814</v>
      </c>
      <c r="J48">
        <v>49</v>
      </c>
      <c r="K48">
        <v>9.850787132101301</v>
      </c>
      <c r="L48">
        <v>2</v>
      </c>
      <c r="M48" s="2" t="s">
        <v>5000</v>
      </c>
    </row>
    <row r="49" spans="1:13" x14ac:dyDescent="0.3">
      <c r="A49">
        <v>48</v>
      </c>
      <c r="B49" s="2" t="s">
        <v>59</v>
      </c>
      <c r="C49" s="1">
        <v>42542</v>
      </c>
      <c r="D49" s="1">
        <v>45603</v>
      </c>
      <c r="E49">
        <v>3</v>
      </c>
      <c r="F49">
        <v>0</v>
      </c>
      <c r="G49">
        <v>4</v>
      </c>
      <c r="H49">
        <v>7</v>
      </c>
      <c r="I49" s="1">
        <v>25555</v>
      </c>
      <c r="J49">
        <v>55</v>
      </c>
      <c r="K49">
        <v>8.3805612594113619</v>
      </c>
      <c r="L49">
        <v>2</v>
      </c>
      <c r="M49" s="2" t="s">
        <v>5000</v>
      </c>
    </row>
    <row r="50" spans="1:13" x14ac:dyDescent="0.3">
      <c r="A50">
        <v>49</v>
      </c>
      <c r="B50" s="2" t="s">
        <v>60</v>
      </c>
      <c r="C50" s="1">
        <v>42005</v>
      </c>
      <c r="D50" s="1">
        <v>43340</v>
      </c>
      <c r="E50">
        <v>6</v>
      </c>
      <c r="F50">
        <v>1</v>
      </c>
      <c r="G50">
        <v>2</v>
      </c>
      <c r="H50">
        <v>12</v>
      </c>
      <c r="I50" s="1">
        <v>27442</v>
      </c>
      <c r="J50">
        <v>50</v>
      </c>
      <c r="K50">
        <v>3.6550308008213555</v>
      </c>
      <c r="L50">
        <v>2</v>
      </c>
      <c r="M50" s="2" t="s">
        <v>5000</v>
      </c>
    </row>
    <row r="51" spans="1:13" x14ac:dyDescent="0.3">
      <c r="A51">
        <v>50</v>
      </c>
      <c r="B51" s="2" t="s">
        <v>61</v>
      </c>
      <c r="C51" s="1">
        <v>42561</v>
      </c>
      <c r="D51" s="1">
        <v>45603</v>
      </c>
      <c r="E51">
        <v>9</v>
      </c>
      <c r="F51">
        <v>0</v>
      </c>
      <c r="G51">
        <v>4</v>
      </c>
      <c r="H51">
        <v>8</v>
      </c>
      <c r="I51" s="1">
        <v>24002</v>
      </c>
      <c r="J51">
        <v>59</v>
      </c>
      <c r="K51">
        <v>8.3285420944558517</v>
      </c>
      <c r="L51">
        <v>2</v>
      </c>
      <c r="M51" s="2" t="s">
        <v>5000</v>
      </c>
    </row>
    <row r="52" spans="1:13" x14ac:dyDescent="0.3">
      <c r="A52">
        <v>51</v>
      </c>
      <c r="B52" s="2" t="s">
        <v>62</v>
      </c>
      <c r="C52" s="1">
        <v>42127</v>
      </c>
      <c r="D52" s="1">
        <v>44462</v>
      </c>
      <c r="E52">
        <v>6</v>
      </c>
      <c r="F52">
        <v>0</v>
      </c>
      <c r="G52">
        <v>1</v>
      </c>
      <c r="H52">
        <v>49</v>
      </c>
      <c r="I52" s="1">
        <v>27222</v>
      </c>
      <c r="J52">
        <v>50</v>
      </c>
      <c r="K52">
        <v>6.3928815879534566</v>
      </c>
      <c r="L52">
        <v>3</v>
      </c>
      <c r="M52" s="2" t="s">
        <v>5000</v>
      </c>
    </row>
    <row r="53" spans="1:13" x14ac:dyDescent="0.3">
      <c r="A53">
        <v>52</v>
      </c>
      <c r="B53" s="2" t="s">
        <v>63</v>
      </c>
      <c r="C53" s="1">
        <v>42056</v>
      </c>
      <c r="D53" s="1">
        <v>43295</v>
      </c>
      <c r="E53">
        <v>2</v>
      </c>
      <c r="F53">
        <v>0</v>
      </c>
      <c r="G53">
        <v>5</v>
      </c>
      <c r="H53">
        <v>27</v>
      </c>
      <c r="I53" s="1">
        <v>29865</v>
      </c>
      <c r="J53">
        <v>43</v>
      </c>
      <c r="K53">
        <v>3.3921971252566734</v>
      </c>
      <c r="L53">
        <v>2</v>
      </c>
      <c r="M53" s="2" t="s">
        <v>5000</v>
      </c>
    </row>
    <row r="54" spans="1:13" x14ac:dyDescent="0.3">
      <c r="A54">
        <v>53</v>
      </c>
      <c r="B54" s="2" t="s">
        <v>64</v>
      </c>
      <c r="C54" s="1">
        <v>42005</v>
      </c>
      <c r="D54" s="1">
        <v>42937</v>
      </c>
      <c r="E54">
        <v>3</v>
      </c>
      <c r="F54">
        <v>1</v>
      </c>
      <c r="G54">
        <v>5</v>
      </c>
      <c r="H54">
        <v>7</v>
      </c>
      <c r="I54" s="1">
        <v>29178</v>
      </c>
      <c r="J54">
        <v>45</v>
      </c>
      <c r="K54">
        <v>2.5516769336071183</v>
      </c>
      <c r="L54">
        <v>2</v>
      </c>
      <c r="M54" s="2" t="s">
        <v>5000</v>
      </c>
    </row>
    <row r="55" spans="1:13" x14ac:dyDescent="0.3">
      <c r="A55">
        <v>54</v>
      </c>
      <c r="B55" s="2" t="s">
        <v>65</v>
      </c>
      <c r="C55" s="1">
        <v>42005</v>
      </c>
      <c r="D55" s="1">
        <v>45603</v>
      </c>
      <c r="E55">
        <v>6</v>
      </c>
      <c r="F55">
        <v>0</v>
      </c>
      <c r="G55">
        <v>5</v>
      </c>
      <c r="H55">
        <v>49</v>
      </c>
      <c r="I55" s="1">
        <v>33577</v>
      </c>
      <c r="J55">
        <v>33</v>
      </c>
      <c r="K55">
        <v>9.850787132101301</v>
      </c>
      <c r="L55">
        <v>3</v>
      </c>
      <c r="M55" s="2" t="s">
        <v>5000</v>
      </c>
    </row>
    <row r="56" spans="1:13" x14ac:dyDescent="0.3">
      <c r="A56">
        <v>55</v>
      </c>
      <c r="B56" s="2" t="s">
        <v>66</v>
      </c>
      <c r="C56" s="1">
        <v>42005</v>
      </c>
      <c r="D56" s="1">
        <v>45603</v>
      </c>
      <c r="E56">
        <v>1</v>
      </c>
      <c r="F56">
        <v>0</v>
      </c>
      <c r="G56">
        <v>4</v>
      </c>
      <c r="H56">
        <v>35</v>
      </c>
      <c r="I56" s="1">
        <v>28983</v>
      </c>
      <c r="J56">
        <v>46</v>
      </c>
      <c r="K56">
        <v>9.850787132101301</v>
      </c>
      <c r="L56">
        <v>3</v>
      </c>
      <c r="M56" s="2" t="s">
        <v>5000</v>
      </c>
    </row>
    <row r="57" spans="1:13" x14ac:dyDescent="0.3">
      <c r="A57">
        <v>56</v>
      </c>
      <c r="B57" s="2" t="s">
        <v>67</v>
      </c>
      <c r="C57" s="1">
        <v>42209</v>
      </c>
      <c r="D57" s="1">
        <v>45603</v>
      </c>
      <c r="E57">
        <v>6</v>
      </c>
      <c r="F57">
        <v>0</v>
      </c>
      <c r="G57">
        <v>3</v>
      </c>
      <c r="H57">
        <v>49</v>
      </c>
      <c r="I57" s="1">
        <v>32195</v>
      </c>
      <c r="J57">
        <v>37</v>
      </c>
      <c r="K57">
        <v>9.292265571526352</v>
      </c>
      <c r="L57">
        <v>3</v>
      </c>
      <c r="M57" s="2" t="s">
        <v>5000</v>
      </c>
    </row>
    <row r="58" spans="1:13" x14ac:dyDescent="0.3">
      <c r="A58">
        <v>57</v>
      </c>
      <c r="B58" s="2" t="s">
        <v>68</v>
      </c>
      <c r="C58" s="1">
        <v>42043</v>
      </c>
      <c r="D58" s="1">
        <v>45603</v>
      </c>
      <c r="E58">
        <v>6</v>
      </c>
      <c r="F58">
        <v>0</v>
      </c>
      <c r="G58">
        <v>2</v>
      </c>
      <c r="H58">
        <v>49</v>
      </c>
      <c r="I58" s="1">
        <v>23859</v>
      </c>
      <c r="J58">
        <v>60</v>
      </c>
      <c r="K58">
        <v>9.7467488021902806</v>
      </c>
      <c r="L58">
        <v>3</v>
      </c>
      <c r="M58" s="2" t="s">
        <v>5000</v>
      </c>
    </row>
    <row r="59" spans="1:13" x14ac:dyDescent="0.3">
      <c r="A59">
        <v>58</v>
      </c>
      <c r="B59" s="2" t="s">
        <v>69</v>
      </c>
      <c r="C59" s="1">
        <v>42005</v>
      </c>
      <c r="D59" s="1">
        <v>45603</v>
      </c>
      <c r="E59">
        <v>1</v>
      </c>
      <c r="F59">
        <v>0</v>
      </c>
      <c r="G59">
        <v>3</v>
      </c>
      <c r="H59">
        <v>35</v>
      </c>
      <c r="I59" s="1">
        <v>33309</v>
      </c>
      <c r="J59">
        <v>34</v>
      </c>
      <c r="K59">
        <v>9.850787132101301</v>
      </c>
      <c r="L59">
        <v>3</v>
      </c>
      <c r="M59" s="2" t="s">
        <v>5000</v>
      </c>
    </row>
    <row r="60" spans="1:13" x14ac:dyDescent="0.3">
      <c r="A60">
        <v>59</v>
      </c>
      <c r="B60" s="2" t="s">
        <v>70</v>
      </c>
      <c r="C60" s="1">
        <v>42019</v>
      </c>
      <c r="D60" s="1">
        <v>45603</v>
      </c>
      <c r="E60">
        <v>8</v>
      </c>
      <c r="F60">
        <v>1</v>
      </c>
      <c r="G60">
        <v>2</v>
      </c>
      <c r="H60">
        <v>43</v>
      </c>
      <c r="I60" s="1">
        <v>24046</v>
      </c>
      <c r="J60">
        <v>59</v>
      </c>
      <c r="K60">
        <v>9.8124572210814502</v>
      </c>
      <c r="L60">
        <v>3</v>
      </c>
      <c r="M60" s="2" t="s">
        <v>5000</v>
      </c>
    </row>
    <row r="61" spans="1:13" x14ac:dyDescent="0.3">
      <c r="A61">
        <v>60</v>
      </c>
      <c r="B61" s="2" t="s">
        <v>71</v>
      </c>
      <c r="C61" s="1">
        <v>42005</v>
      </c>
      <c r="D61" s="1">
        <v>45603</v>
      </c>
      <c r="E61">
        <v>10</v>
      </c>
      <c r="F61">
        <v>1</v>
      </c>
      <c r="G61">
        <v>3</v>
      </c>
      <c r="H61">
        <v>47</v>
      </c>
      <c r="I61" s="1">
        <v>29734</v>
      </c>
      <c r="J61">
        <v>43</v>
      </c>
      <c r="K61">
        <v>9.850787132101301</v>
      </c>
      <c r="L61">
        <v>3</v>
      </c>
      <c r="M61" s="2" t="s">
        <v>5000</v>
      </c>
    </row>
    <row r="62" spans="1:13" x14ac:dyDescent="0.3">
      <c r="A62">
        <v>61</v>
      </c>
      <c r="B62" s="2" t="s">
        <v>72</v>
      </c>
      <c r="C62" s="1">
        <v>42253</v>
      </c>
      <c r="D62" s="1">
        <v>43219</v>
      </c>
      <c r="E62">
        <v>8</v>
      </c>
      <c r="F62">
        <v>0</v>
      </c>
      <c r="G62">
        <v>1</v>
      </c>
      <c r="H62">
        <v>43</v>
      </c>
      <c r="I62" s="1">
        <v>34274</v>
      </c>
      <c r="J62">
        <v>31</v>
      </c>
      <c r="K62">
        <v>2.64476386036961</v>
      </c>
      <c r="L62">
        <v>3</v>
      </c>
      <c r="M62" s="2" t="s">
        <v>5000</v>
      </c>
    </row>
    <row r="63" spans="1:13" x14ac:dyDescent="0.3">
      <c r="A63">
        <v>62</v>
      </c>
      <c r="B63" s="2" t="s">
        <v>73</v>
      </c>
      <c r="C63" s="1">
        <v>42005</v>
      </c>
      <c r="D63" s="1">
        <v>45603</v>
      </c>
      <c r="E63">
        <v>8</v>
      </c>
      <c r="F63">
        <v>1</v>
      </c>
      <c r="G63">
        <v>5</v>
      </c>
      <c r="H63">
        <v>43</v>
      </c>
      <c r="I63" s="1">
        <v>23589</v>
      </c>
      <c r="J63">
        <v>60</v>
      </c>
      <c r="K63">
        <v>9.850787132101301</v>
      </c>
      <c r="L63">
        <v>3</v>
      </c>
      <c r="M63" s="2" t="s">
        <v>5000</v>
      </c>
    </row>
    <row r="64" spans="1:13" x14ac:dyDescent="0.3">
      <c r="A64">
        <v>63</v>
      </c>
      <c r="B64" s="2" t="s">
        <v>74</v>
      </c>
      <c r="C64" s="1">
        <v>42005</v>
      </c>
      <c r="D64" s="1">
        <v>42607</v>
      </c>
      <c r="E64">
        <v>1</v>
      </c>
      <c r="F64">
        <v>0</v>
      </c>
      <c r="G64">
        <v>4</v>
      </c>
      <c r="H64">
        <v>35</v>
      </c>
      <c r="I64" s="1">
        <v>20499</v>
      </c>
      <c r="J64">
        <v>69</v>
      </c>
      <c r="K64">
        <v>1.6481861738535251</v>
      </c>
      <c r="L64">
        <v>3</v>
      </c>
      <c r="M64" s="2" t="s">
        <v>5000</v>
      </c>
    </row>
    <row r="65" spans="1:13" x14ac:dyDescent="0.3">
      <c r="A65">
        <v>64</v>
      </c>
      <c r="B65" s="2" t="s">
        <v>75</v>
      </c>
      <c r="C65" s="1">
        <v>42005</v>
      </c>
      <c r="D65" s="1">
        <v>45603</v>
      </c>
      <c r="E65">
        <v>8</v>
      </c>
      <c r="F65">
        <v>0</v>
      </c>
      <c r="G65">
        <v>5</v>
      </c>
      <c r="H65">
        <v>43</v>
      </c>
      <c r="I65" s="1">
        <v>25542</v>
      </c>
      <c r="J65">
        <v>55</v>
      </c>
      <c r="K65">
        <v>9.850787132101301</v>
      </c>
      <c r="L65">
        <v>3</v>
      </c>
      <c r="M65" s="2" t="s">
        <v>5000</v>
      </c>
    </row>
    <row r="66" spans="1:13" x14ac:dyDescent="0.3">
      <c r="A66">
        <v>65</v>
      </c>
      <c r="B66" s="2" t="s">
        <v>76</v>
      </c>
      <c r="C66" s="1">
        <v>42090</v>
      </c>
      <c r="D66" s="1">
        <v>45603</v>
      </c>
      <c r="E66">
        <v>3</v>
      </c>
      <c r="F66">
        <v>1</v>
      </c>
      <c r="G66">
        <v>5</v>
      </c>
      <c r="H66">
        <v>7</v>
      </c>
      <c r="I66" s="1">
        <v>23271</v>
      </c>
      <c r="J66">
        <v>61</v>
      </c>
      <c r="K66">
        <v>9.6180698151950725</v>
      </c>
      <c r="L66">
        <v>2</v>
      </c>
      <c r="M66" s="2" t="s">
        <v>5000</v>
      </c>
    </row>
    <row r="67" spans="1:13" x14ac:dyDescent="0.3">
      <c r="A67">
        <v>66</v>
      </c>
      <c r="B67" s="2" t="s">
        <v>77</v>
      </c>
      <c r="C67" s="1">
        <v>42590</v>
      </c>
      <c r="D67" s="1">
        <v>45603</v>
      </c>
      <c r="E67">
        <v>10</v>
      </c>
      <c r="F67">
        <v>0</v>
      </c>
      <c r="G67">
        <v>3</v>
      </c>
      <c r="H67">
        <v>47</v>
      </c>
      <c r="I67" s="1">
        <v>28803</v>
      </c>
      <c r="J67">
        <v>46</v>
      </c>
      <c r="K67">
        <v>8.2491444216290208</v>
      </c>
      <c r="L67">
        <v>3</v>
      </c>
      <c r="M67" s="2" t="s">
        <v>5000</v>
      </c>
    </row>
    <row r="68" spans="1:13" x14ac:dyDescent="0.3">
      <c r="A68">
        <v>67</v>
      </c>
      <c r="B68" s="2" t="s">
        <v>78</v>
      </c>
      <c r="C68" s="1">
        <v>42108</v>
      </c>
      <c r="D68" s="1">
        <v>45603</v>
      </c>
      <c r="E68">
        <v>5</v>
      </c>
      <c r="F68">
        <v>0</v>
      </c>
      <c r="G68">
        <v>1</v>
      </c>
      <c r="H68">
        <v>30</v>
      </c>
      <c r="I68" s="1">
        <v>25081</v>
      </c>
      <c r="J68">
        <v>56</v>
      </c>
      <c r="K68">
        <v>9.5687885010266935</v>
      </c>
      <c r="L68">
        <v>2</v>
      </c>
      <c r="M68" s="2" t="s">
        <v>5000</v>
      </c>
    </row>
    <row r="69" spans="1:13" x14ac:dyDescent="0.3">
      <c r="A69">
        <v>68</v>
      </c>
      <c r="B69" s="2" t="s">
        <v>79</v>
      </c>
      <c r="C69" s="1">
        <v>42521</v>
      </c>
      <c r="D69" s="1">
        <v>45603</v>
      </c>
      <c r="E69">
        <v>4</v>
      </c>
      <c r="F69">
        <v>1</v>
      </c>
      <c r="G69">
        <v>4</v>
      </c>
      <c r="H69">
        <v>4</v>
      </c>
      <c r="I69" s="1">
        <v>29100</v>
      </c>
      <c r="J69">
        <v>45</v>
      </c>
      <c r="K69">
        <v>8.4380561259411362</v>
      </c>
      <c r="L69">
        <v>2</v>
      </c>
      <c r="M69" s="2" t="s">
        <v>5000</v>
      </c>
    </row>
    <row r="70" spans="1:13" x14ac:dyDescent="0.3">
      <c r="A70">
        <v>69</v>
      </c>
      <c r="B70" s="2" t="s">
        <v>80</v>
      </c>
      <c r="C70" s="1">
        <v>42219</v>
      </c>
      <c r="D70" s="1">
        <v>45603</v>
      </c>
      <c r="E70">
        <v>6</v>
      </c>
      <c r="F70">
        <v>1</v>
      </c>
      <c r="G70">
        <v>5</v>
      </c>
      <c r="H70">
        <v>49</v>
      </c>
      <c r="I70" s="1">
        <v>29230</v>
      </c>
      <c r="J70">
        <v>45</v>
      </c>
      <c r="K70">
        <v>9.2648870636550313</v>
      </c>
      <c r="L70">
        <v>3</v>
      </c>
      <c r="M70" s="2" t="s">
        <v>5000</v>
      </c>
    </row>
    <row r="71" spans="1:13" x14ac:dyDescent="0.3">
      <c r="A71">
        <v>70</v>
      </c>
      <c r="B71" s="2" t="s">
        <v>81</v>
      </c>
      <c r="C71" s="1">
        <v>42421</v>
      </c>
      <c r="D71" s="1">
        <v>44698</v>
      </c>
      <c r="E71">
        <v>2</v>
      </c>
      <c r="F71">
        <v>1</v>
      </c>
      <c r="G71">
        <v>2</v>
      </c>
      <c r="H71">
        <v>27</v>
      </c>
      <c r="I71" s="1">
        <v>25899</v>
      </c>
      <c r="J71">
        <v>54</v>
      </c>
      <c r="K71">
        <v>6.2340862422997949</v>
      </c>
      <c r="L71">
        <v>2</v>
      </c>
      <c r="M71" s="2" t="s">
        <v>5000</v>
      </c>
    </row>
    <row r="72" spans="1:13" x14ac:dyDescent="0.3">
      <c r="A72">
        <v>71</v>
      </c>
      <c r="B72" s="2" t="s">
        <v>82</v>
      </c>
      <c r="C72" s="1">
        <v>42256</v>
      </c>
      <c r="D72" s="1">
        <v>43623</v>
      </c>
      <c r="E72">
        <v>3</v>
      </c>
      <c r="F72">
        <v>0</v>
      </c>
      <c r="G72">
        <v>2</v>
      </c>
      <c r="H72">
        <v>65</v>
      </c>
      <c r="I72" s="1">
        <v>31952</v>
      </c>
      <c r="J72">
        <v>37</v>
      </c>
      <c r="K72">
        <v>3.7426420260095825</v>
      </c>
      <c r="L72">
        <v>3</v>
      </c>
      <c r="M72" s="2" t="s">
        <v>5000</v>
      </c>
    </row>
    <row r="73" spans="1:13" x14ac:dyDescent="0.3">
      <c r="A73">
        <v>72</v>
      </c>
      <c r="B73" s="2" t="s">
        <v>83</v>
      </c>
      <c r="C73" s="1">
        <v>42260</v>
      </c>
      <c r="D73" s="1">
        <v>44459</v>
      </c>
      <c r="E73">
        <v>1</v>
      </c>
      <c r="F73">
        <v>1</v>
      </c>
      <c r="G73">
        <v>5</v>
      </c>
      <c r="H73">
        <v>35</v>
      </c>
      <c r="I73" s="1">
        <v>29950</v>
      </c>
      <c r="J73">
        <v>43</v>
      </c>
      <c r="K73">
        <v>6.020533880903491</v>
      </c>
      <c r="L73">
        <v>3</v>
      </c>
      <c r="M73" s="2" t="s">
        <v>5000</v>
      </c>
    </row>
    <row r="74" spans="1:13" x14ac:dyDescent="0.3">
      <c r="A74">
        <v>73</v>
      </c>
      <c r="B74" s="2" t="s">
        <v>84</v>
      </c>
      <c r="C74" s="1">
        <v>42303</v>
      </c>
      <c r="D74" s="1">
        <v>43361</v>
      </c>
      <c r="E74">
        <v>1</v>
      </c>
      <c r="F74">
        <v>1</v>
      </c>
      <c r="G74">
        <v>1</v>
      </c>
      <c r="H74">
        <v>72</v>
      </c>
      <c r="I74" s="1">
        <v>28976</v>
      </c>
      <c r="J74">
        <v>46</v>
      </c>
      <c r="K74">
        <v>2.8966461327857633</v>
      </c>
      <c r="L74">
        <v>4</v>
      </c>
      <c r="M74" s="2" t="s">
        <v>5000</v>
      </c>
    </row>
    <row r="75" spans="1:13" x14ac:dyDescent="0.3">
      <c r="A75">
        <v>74</v>
      </c>
      <c r="B75" s="2" t="s">
        <v>85</v>
      </c>
      <c r="C75" s="1">
        <v>42291</v>
      </c>
      <c r="D75" s="1">
        <v>45603</v>
      </c>
      <c r="E75">
        <v>8</v>
      </c>
      <c r="F75">
        <v>0</v>
      </c>
      <c r="G75">
        <v>3</v>
      </c>
      <c r="H75">
        <v>43</v>
      </c>
      <c r="I75" s="1">
        <v>25905</v>
      </c>
      <c r="J75">
        <v>54</v>
      </c>
      <c r="K75">
        <v>9.0677618069815189</v>
      </c>
      <c r="L75">
        <v>3</v>
      </c>
      <c r="M75" s="2" t="s">
        <v>5000</v>
      </c>
    </row>
    <row r="76" spans="1:13" x14ac:dyDescent="0.3">
      <c r="A76">
        <v>75</v>
      </c>
      <c r="B76" s="2" t="s">
        <v>86</v>
      </c>
      <c r="C76" s="1">
        <v>42005</v>
      </c>
      <c r="D76" s="1">
        <v>45603</v>
      </c>
      <c r="E76">
        <v>10</v>
      </c>
      <c r="F76">
        <v>0</v>
      </c>
      <c r="G76">
        <v>4</v>
      </c>
      <c r="H76">
        <v>47</v>
      </c>
      <c r="I76" s="1">
        <v>33161</v>
      </c>
      <c r="J76">
        <v>34</v>
      </c>
      <c r="K76">
        <v>9.850787132101301</v>
      </c>
      <c r="L76">
        <v>3</v>
      </c>
      <c r="M76" s="2" t="s">
        <v>5000</v>
      </c>
    </row>
    <row r="77" spans="1:13" x14ac:dyDescent="0.3">
      <c r="A77">
        <v>76</v>
      </c>
      <c r="B77" s="2" t="s">
        <v>87</v>
      </c>
      <c r="C77" s="1">
        <v>42005</v>
      </c>
      <c r="D77" s="1">
        <v>43360</v>
      </c>
      <c r="E77">
        <v>4</v>
      </c>
      <c r="F77">
        <v>0</v>
      </c>
      <c r="G77">
        <v>3</v>
      </c>
      <c r="H77">
        <v>4</v>
      </c>
      <c r="I77" s="1">
        <v>28916</v>
      </c>
      <c r="J77">
        <v>46</v>
      </c>
      <c r="K77">
        <v>3.7097878165639973</v>
      </c>
      <c r="L77">
        <v>2</v>
      </c>
      <c r="M77" s="2" t="s">
        <v>5000</v>
      </c>
    </row>
    <row r="78" spans="1:13" x14ac:dyDescent="0.3">
      <c r="A78">
        <v>77</v>
      </c>
      <c r="B78" s="2" t="s">
        <v>88</v>
      </c>
      <c r="C78" s="1">
        <v>42005</v>
      </c>
      <c r="D78" s="1">
        <v>45603</v>
      </c>
      <c r="E78">
        <v>1</v>
      </c>
      <c r="F78">
        <v>0</v>
      </c>
      <c r="G78">
        <v>4</v>
      </c>
      <c r="H78">
        <v>72</v>
      </c>
      <c r="I78" s="1">
        <v>21497</v>
      </c>
      <c r="J78">
        <v>66</v>
      </c>
      <c r="K78">
        <v>9.850787132101301</v>
      </c>
      <c r="L78">
        <v>4</v>
      </c>
      <c r="M78" s="2" t="s">
        <v>5000</v>
      </c>
    </row>
    <row r="79" spans="1:13" x14ac:dyDescent="0.3">
      <c r="A79">
        <v>78</v>
      </c>
      <c r="B79" s="2" t="s">
        <v>89</v>
      </c>
      <c r="C79" s="1">
        <v>42005</v>
      </c>
      <c r="D79" s="1">
        <v>45603</v>
      </c>
      <c r="E79">
        <v>2</v>
      </c>
      <c r="F79">
        <v>1</v>
      </c>
      <c r="G79">
        <v>3</v>
      </c>
      <c r="H79">
        <v>27</v>
      </c>
      <c r="I79" s="1">
        <v>28896</v>
      </c>
      <c r="J79">
        <v>46</v>
      </c>
      <c r="K79">
        <v>9.850787132101301</v>
      </c>
      <c r="L79">
        <v>2</v>
      </c>
      <c r="M79" s="2" t="s">
        <v>5000</v>
      </c>
    </row>
    <row r="80" spans="1:13" x14ac:dyDescent="0.3">
      <c r="A80">
        <v>79</v>
      </c>
      <c r="B80" s="2" t="s">
        <v>90</v>
      </c>
      <c r="C80" s="1">
        <v>42016</v>
      </c>
      <c r="D80" s="1">
        <v>45603</v>
      </c>
      <c r="E80">
        <v>10</v>
      </c>
      <c r="F80">
        <v>0</v>
      </c>
      <c r="G80">
        <v>5</v>
      </c>
      <c r="H80">
        <v>47</v>
      </c>
      <c r="I80" s="1">
        <v>27149</v>
      </c>
      <c r="J80">
        <v>51</v>
      </c>
      <c r="K80">
        <v>9.8206707734428473</v>
      </c>
      <c r="L80">
        <v>3</v>
      </c>
      <c r="M80" s="2" t="s">
        <v>5000</v>
      </c>
    </row>
    <row r="81" spans="1:13" x14ac:dyDescent="0.3">
      <c r="A81">
        <v>80</v>
      </c>
      <c r="B81" s="2" t="s">
        <v>91</v>
      </c>
      <c r="C81" s="1">
        <v>42024</v>
      </c>
      <c r="D81" s="1">
        <v>45603</v>
      </c>
      <c r="E81">
        <v>7</v>
      </c>
      <c r="F81">
        <v>0</v>
      </c>
      <c r="G81">
        <v>5</v>
      </c>
      <c r="H81">
        <v>39</v>
      </c>
      <c r="I81" s="1">
        <v>26829</v>
      </c>
      <c r="J81">
        <v>51</v>
      </c>
      <c r="K81">
        <v>9.7987679671457908</v>
      </c>
      <c r="L81">
        <v>3</v>
      </c>
      <c r="M81" s="2" t="s">
        <v>5000</v>
      </c>
    </row>
    <row r="82" spans="1:13" x14ac:dyDescent="0.3">
      <c r="A82">
        <v>81</v>
      </c>
      <c r="B82" s="2" t="s">
        <v>92</v>
      </c>
      <c r="C82" s="1">
        <v>42005</v>
      </c>
      <c r="D82" s="1">
        <v>44838</v>
      </c>
      <c r="E82">
        <v>1</v>
      </c>
      <c r="F82">
        <v>0</v>
      </c>
      <c r="G82">
        <v>2</v>
      </c>
      <c r="H82">
        <v>72</v>
      </c>
      <c r="I82" s="1">
        <v>33435</v>
      </c>
      <c r="J82">
        <v>33</v>
      </c>
      <c r="K82">
        <v>7.7563312799452433</v>
      </c>
      <c r="L82">
        <v>4</v>
      </c>
      <c r="M82" s="2" t="s">
        <v>5000</v>
      </c>
    </row>
    <row r="83" spans="1:13" x14ac:dyDescent="0.3">
      <c r="A83">
        <v>82</v>
      </c>
      <c r="B83" s="2" t="s">
        <v>93</v>
      </c>
      <c r="C83" s="1">
        <v>42005</v>
      </c>
      <c r="D83" s="1">
        <v>42489</v>
      </c>
      <c r="E83">
        <v>8</v>
      </c>
      <c r="F83">
        <v>1</v>
      </c>
      <c r="G83">
        <v>2</v>
      </c>
      <c r="H83">
        <v>43</v>
      </c>
      <c r="I83" s="1">
        <v>26188</v>
      </c>
      <c r="J83">
        <v>53</v>
      </c>
      <c r="K83">
        <v>1.3251197809719371</v>
      </c>
      <c r="L83">
        <v>3</v>
      </c>
      <c r="M83" s="2" t="s">
        <v>5000</v>
      </c>
    </row>
    <row r="84" spans="1:13" x14ac:dyDescent="0.3">
      <c r="A84">
        <v>83</v>
      </c>
      <c r="B84" s="2" t="s">
        <v>94</v>
      </c>
      <c r="C84" s="1">
        <v>42005</v>
      </c>
      <c r="D84" s="1">
        <v>45603</v>
      </c>
      <c r="E84">
        <v>6</v>
      </c>
      <c r="F84">
        <v>0</v>
      </c>
      <c r="G84">
        <v>2</v>
      </c>
      <c r="H84">
        <v>49</v>
      </c>
      <c r="I84" s="1">
        <v>27372</v>
      </c>
      <c r="J84">
        <v>50</v>
      </c>
      <c r="K84">
        <v>9.850787132101301</v>
      </c>
      <c r="L84">
        <v>3</v>
      </c>
      <c r="M84" s="2" t="s">
        <v>5000</v>
      </c>
    </row>
    <row r="85" spans="1:13" x14ac:dyDescent="0.3">
      <c r="A85">
        <v>84</v>
      </c>
      <c r="B85" s="2" t="s">
        <v>95</v>
      </c>
      <c r="C85" s="1">
        <v>42261</v>
      </c>
      <c r="D85" s="1">
        <v>45603</v>
      </c>
      <c r="E85">
        <v>4</v>
      </c>
      <c r="F85">
        <v>0</v>
      </c>
      <c r="G85">
        <v>3</v>
      </c>
      <c r="H85">
        <v>76</v>
      </c>
      <c r="I85" s="1">
        <v>22767</v>
      </c>
      <c r="J85">
        <v>63</v>
      </c>
      <c r="K85">
        <v>9.1498973305954827</v>
      </c>
      <c r="L85">
        <v>3</v>
      </c>
      <c r="M85" s="2" t="s">
        <v>5000</v>
      </c>
    </row>
    <row r="86" spans="1:13" x14ac:dyDescent="0.3">
      <c r="A86">
        <v>85</v>
      </c>
      <c r="B86" s="2" t="s">
        <v>96</v>
      </c>
      <c r="C86" s="1">
        <v>42005</v>
      </c>
      <c r="D86" s="1">
        <v>45603</v>
      </c>
      <c r="E86">
        <v>5</v>
      </c>
      <c r="F86">
        <v>0</v>
      </c>
      <c r="G86">
        <v>2</v>
      </c>
      <c r="H86">
        <v>30</v>
      </c>
      <c r="I86" s="1">
        <v>26113</v>
      </c>
      <c r="J86">
        <v>53</v>
      </c>
      <c r="K86">
        <v>9.850787132101301</v>
      </c>
      <c r="L86">
        <v>2</v>
      </c>
      <c r="M86" s="2" t="s">
        <v>5000</v>
      </c>
    </row>
    <row r="87" spans="1:13" x14ac:dyDescent="0.3">
      <c r="A87">
        <v>86</v>
      </c>
      <c r="B87" s="2" t="s">
        <v>97</v>
      </c>
      <c r="C87" s="1">
        <v>42709</v>
      </c>
      <c r="D87" s="1">
        <v>45603</v>
      </c>
      <c r="E87">
        <v>10</v>
      </c>
      <c r="F87">
        <v>1</v>
      </c>
      <c r="G87">
        <v>5</v>
      </c>
      <c r="H87">
        <v>47</v>
      </c>
      <c r="I87" s="1">
        <v>27889</v>
      </c>
      <c r="J87">
        <v>48</v>
      </c>
      <c r="K87">
        <v>7.9233401779603012</v>
      </c>
      <c r="L87">
        <v>3</v>
      </c>
      <c r="M87" s="2" t="s">
        <v>5000</v>
      </c>
    </row>
    <row r="88" spans="1:13" x14ac:dyDescent="0.3">
      <c r="A88">
        <v>87</v>
      </c>
      <c r="B88" s="2" t="s">
        <v>98</v>
      </c>
      <c r="C88" s="1">
        <v>42103</v>
      </c>
      <c r="D88" s="1">
        <v>45603</v>
      </c>
      <c r="E88">
        <v>3</v>
      </c>
      <c r="F88">
        <v>0</v>
      </c>
      <c r="G88">
        <v>3</v>
      </c>
      <c r="H88">
        <v>65</v>
      </c>
      <c r="I88" s="1">
        <v>21518</v>
      </c>
      <c r="J88">
        <v>66</v>
      </c>
      <c r="K88">
        <v>9.5824777549623548</v>
      </c>
      <c r="L88">
        <v>3</v>
      </c>
      <c r="M88" s="2" t="s">
        <v>5000</v>
      </c>
    </row>
    <row r="89" spans="1:13" x14ac:dyDescent="0.3">
      <c r="A89">
        <v>88</v>
      </c>
      <c r="B89" s="2" t="s">
        <v>99</v>
      </c>
      <c r="C89" s="1">
        <v>42282</v>
      </c>
      <c r="D89" s="1">
        <v>45603</v>
      </c>
      <c r="E89">
        <v>10</v>
      </c>
      <c r="F89">
        <v>1</v>
      </c>
      <c r="G89">
        <v>1</v>
      </c>
      <c r="H89">
        <v>47</v>
      </c>
      <c r="I89" s="1">
        <v>29149</v>
      </c>
      <c r="J89">
        <v>45</v>
      </c>
      <c r="K89">
        <v>9.0924024640657084</v>
      </c>
      <c r="L89">
        <v>3</v>
      </c>
      <c r="M89" s="2" t="s">
        <v>5000</v>
      </c>
    </row>
    <row r="90" spans="1:13" x14ac:dyDescent="0.3">
      <c r="A90">
        <v>89</v>
      </c>
      <c r="B90" s="2" t="s">
        <v>100</v>
      </c>
      <c r="C90" s="1">
        <v>42137</v>
      </c>
      <c r="D90" s="1">
        <v>45603</v>
      </c>
      <c r="E90">
        <v>7</v>
      </c>
      <c r="F90">
        <v>1</v>
      </c>
      <c r="G90">
        <v>3</v>
      </c>
      <c r="H90">
        <v>39</v>
      </c>
      <c r="I90" s="1">
        <v>25797</v>
      </c>
      <c r="J90">
        <v>54</v>
      </c>
      <c r="K90">
        <v>9.4893908281998627</v>
      </c>
      <c r="L90">
        <v>3</v>
      </c>
      <c r="M90" s="2" t="s">
        <v>5000</v>
      </c>
    </row>
    <row r="91" spans="1:13" x14ac:dyDescent="0.3">
      <c r="A91">
        <v>90</v>
      </c>
      <c r="B91" s="2" t="s">
        <v>101</v>
      </c>
      <c r="C91" s="1">
        <v>42005</v>
      </c>
      <c r="D91" s="1">
        <v>45603</v>
      </c>
      <c r="E91">
        <v>2</v>
      </c>
      <c r="F91">
        <v>0</v>
      </c>
      <c r="G91">
        <v>2</v>
      </c>
      <c r="H91">
        <v>27</v>
      </c>
      <c r="I91" s="1">
        <v>18848</v>
      </c>
      <c r="J91">
        <v>73</v>
      </c>
      <c r="K91">
        <v>9.850787132101301</v>
      </c>
      <c r="L91">
        <v>2</v>
      </c>
      <c r="M91" s="2" t="s">
        <v>5000</v>
      </c>
    </row>
    <row r="92" spans="1:13" x14ac:dyDescent="0.3">
      <c r="A92">
        <v>91</v>
      </c>
      <c r="B92" s="2" t="s">
        <v>102</v>
      </c>
      <c r="C92" s="1">
        <v>42166</v>
      </c>
      <c r="D92" s="1">
        <v>45603</v>
      </c>
      <c r="E92">
        <v>6</v>
      </c>
      <c r="F92">
        <v>0</v>
      </c>
      <c r="G92">
        <v>1</v>
      </c>
      <c r="H92">
        <v>83</v>
      </c>
      <c r="I92" s="1">
        <v>24002</v>
      </c>
      <c r="J92">
        <v>59</v>
      </c>
      <c r="K92">
        <v>9.4099931553730318</v>
      </c>
      <c r="L92">
        <v>4</v>
      </c>
      <c r="M92" s="2" t="s">
        <v>5000</v>
      </c>
    </row>
    <row r="93" spans="1:13" x14ac:dyDescent="0.3">
      <c r="A93">
        <v>92</v>
      </c>
      <c r="B93" s="2" t="s">
        <v>103</v>
      </c>
      <c r="C93" s="1">
        <v>42005</v>
      </c>
      <c r="D93" s="1">
        <v>45603</v>
      </c>
      <c r="E93">
        <v>7</v>
      </c>
      <c r="F93">
        <v>0</v>
      </c>
      <c r="G93">
        <v>5</v>
      </c>
      <c r="H93">
        <v>39</v>
      </c>
      <c r="I93" s="1">
        <v>23848</v>
      </c>
      <c r="J93">
        <v>60</v>
      </c>
      <c r="K93">
        <v>9.850787132101301</v>
      </c>
      <c r="L93">
        <v>3</v>
      </c>
      <c r="M93" s="2" t="s">
        <v>5000</v>
      </c>
    </row>
    <row r="94" spans="1:13" x14ac:dyDescent="0.3">
      <c r="A94">
        <v>93</v>
      </c>
      <c r="B94" s="2" t="s">
        <v>104</v>
      </c>
      <c r="C94" s="1">
        <v>42005</v>
      </c>
      <c r="D94" s="1">
        <v>45603</v>
      </c>
      <c r="E94">
        <v>1</v>
      </c>
      <c r="F94">
        <v>0</v>
      </c>
      <c r="G94">
        <v>3</v>
      </c>
      <c r="H94">
        <v>72</v>
      </c>
      <c r="I94" s="1">
        <v>31147</v>
      </c>
      <c r="J94">
        <v>40</v>
      </c>
      <c r="K94">
        <v>9.850787132101301</v>
      </c>
      <c r="L94">
        <v>4</v>
      </c>
      <c r="M94" s="2" t="s">
        <v>5000</v>
      </c>
    </row>
    <row r="95" spans="1:13" x14ac:dyDescent="0.3">
      <c r="A95">
        <v>94</v>
      </c>
      <c r="B95" s="2" t="s">
        <v>105</v>
      </c>
      <c r="C95" s="1">
        <v>42005</v>
      </c>
      <c r="D95" s="1">
        <v>45603</v>
      </c>
      <c r="E95">
        <v>8</v>
      </c>
      <c r="F95">
        <v>0</v>
      </c>
      <c r="G95">
        <v>4</v>
      </c>
      <c r="H95">
        <v>82</v>
      </c>
      <c r="I95" s="1">
        <v>16448</v>
      </c>
      <c r="J95">
        <v>80</v>
      </c>
      <c r="K95">
        <v>9.850787132101301</v>
      </c>
      <c r="L95">
        <v>4</v>
      </c>
      <c r="M95" s="2" t="s">
        <v>5000</v>
      </c>
    </row>
    <row r="96" spans="1:13" x14ac:dyDescent="0.3">
      <c r="A96">
        <v>95</v>
      </c>
      <c r="B96" s="2" t="s">
        <v>106</v>
      </c>
      <c r="C96" s="1">
        <v>42005</v>
      </c>
      <c r="D96" s="1">
        <v>42672</v>
      </c>
      <c r="E96">
        <v>7</v>
      </c>
      <c r="F96">
        <v>1</v>
      </c>
      <c r="G96">
        <v>3</v>
      </c>
      <c r="H96">
        <v>39</v>
      </c>
      <c r="I96" s="1">
        <v>31507</v>
      </c>
      <c r="J96">
        <v>39</v>
      </c>
      <c r="K96">
        <v>1.8261464750171115</v>
      </c>
      <c r="L96">
        <v>3</v>
      </c>
      <c r="M96" s="2" t="s">
        <v>5000</v>
      </c>
    </row>
    <row r="97" spans="1:13" x14ac:dyDescent="0.3">
      <c r="A97">
        <v>96</v>
      </c>
      <c r="B97" s="2" t="s">
        <v>107</v>
      </c>
      <c r="C97" s="1">
        <v>42281</v>
      </c>
      <c r="D97" s="1">
        <v>45603</v>
      </c>
      <c r="E97">
        <v>1</v>
      </c>
      <c r="F97">
        <v>1</v>
      </c>
      <c r="G97">
        <v>3</v>
      </c>
      <c r="H97">
        <v>72</v>
      </c>
      <c r="I97" s="1">
        <v>29063</v>
      </c>
      <c r="J97">
        <v>45</v>
      </c>
      <c r="K97">
        <v>9.0951403148528414</v>
      </c>
      <c r="L97">
        <v>4</v>
      </c>
      <c r="M97" s="2" t="s">
        <v>5000</v>
      </c>
    </row>
    <row r="98" spans="1:13" x14ac:dyDescent="0.3">
      <c r="A98">
        <v>97</v>
      </c>
      <c r="B98" s="2" t="s">
        <v>108</v>
      </c>
      <c r="C98" s="1">
        <v>42300</v>
      </c>
      <c r="D98" s="1">
        <v>44747</v>
      </c>
      <c r="E98">
        <v>10</v>
      </c>
      <c r="F98">
        <v>0</v>
      </c>
      <c r="G98">
        <v>2</v>
      </c>
      <c r="H98">
        <v>88</v>
      </c>
      <c r="I98" s="1">
        <v>35000</v>
      </c>
      <c r="J98">
        <v>29</v>
      </c>
      <c r="K98">
        <v>6.6995208761122518</v>
      </c>
      <c r="L98">
        <v>4</v>
      </c>
      <c r="M98" s="2" t="s">
        <v>5000</v>
      </c>
    </row>
    <row r="99" spans="1:13" x14ac:dyDescent="0.3">
      <c r="A99">
        <v>98</v>
      </c>
      <c r="B99" s="2" t="s">
        <v>109</v>
      </c>
      <c r="C99" s="1">
        <v>42127</v>
      </c>
      <c r="D99" s="1">
        <v>45603</v>
      </c>
      <c r="E99">
        <v>3</v>
      </c>
      <c r="F99">
        <v>1</v>
      </c>
      <c r="G99">
        <v>5</v>
      </c>
      <c r="H99">
        <v>65</v>
      </c>
      <c r="I99" s="1">
        <v>27368</v>
      </c>
      <c r="J99">
        <v>50</v>
      </c>
      <c r="K99">
        <v>9.5167693360711834</v>
      </c>
      <c r="L99">
        <v>3</v>
      </c>
      <c r="M99" s="2" t="s">
        <v>5000</v>
      </c>
    </row>
    <row r="100" spans="1:13" x14ac:dyDescent="0.3">
      <c r="A100">
        <v>99</v>
      </c>
      <c r="B100" s="2" t="s">
        <v>110</v>
      </c>
      <c r="C100" s="1">
        <v>42005</v>
      </c>
      <c r="D100" s="1">
        <v>45603</v>
      </c>
      <c r="E100">
        <v>1</v>
      </c>
      <c r="F100">
        <v>0</v>
      </c>
      <c r="G100">
        <v>2</v>
      </c>
      <c r="H100">
        <v>72</v>
      </c>
      <c r="I100" s="1">
        <v>24291</v>
      </c>
      <c r="J100">
        <v>58</v>
      </c>
      <c r="K100">
        <v>9.850787132101301</v>
      </c>
      <c r="L100">
        <v>4</v>
      </c>
      <c r="M100" s="2" t="s">
        <v>5000</v>
      </c>
    </row>
    <row r="101" spans="1:13" x14ac:dyDescent="0.3">
      <c r="A101">
        <v>100</v>
      </c>
      <c r="B101" s="2" t="s">
        <v>111</v>
      </c>
      <c r="C101" s="1">
        <v>42005</v>
      </c>
      <c r="D101" s="1">
        <v>45603</v>
      </c>
      <c r="E101">
        <v>5</v>
      </c>
      <c r="F101">
        <v>1</v>
      </c>
      <c r="G101">
        <v>4</v>
      </c>
      <c r="H101">
        <v>30</v>
      </c>
      <c r="I101" s="1">
        <v>23385</v>
      </c>
      <c r="J101">
        <v>61</v>
      </c>
      <c r="K101">
        <v>9.850787132101301</v>
      </c>
      <c r="L101">
        <v>2</v>
      </c>
      <c r="M101" s="2" t="s">
        <v>5000</v>
      </c>
    </row>
    <row r="102" spans="1:13" x14ac:dyDescent="0.3">
      <c r="A102">
        <v>101</v>
      </c>
      <c r="B102" s="2" t="s">
        <v>112</v>
      </c>
      <c r="C102" s="1">
        <v>42372</v>
      </c>
      <c r="D102" s="1">
        <v>45603</v>
      </c>
      <c r="E102">
        <v>10</v>
      </c>
      <c r="F102">
        <v>1</v>
      </c>
      <c r="G102">
        <v>1</v>
      </c>
      <c r="H102">
        <v>88</v>
      </c>
      <c r="I102" s="1">
        <v>30348</v>
      </c>
      <c r="J102">
        <v>42</v>
      </c>
      <c r="K102">
        <v>8.8459958932238187</v>
      </c>
      <c r="L102">
        <v>4</v>
      </c>
      <c r="M102" s="2" t="s">
        <v>5000</v>
      </c>
    </row>
    <row r="103" spans="1:13" x14ac:dyDescent="0.3">
      <c r="A103">
        <v>102</v>
      </c>
      <c r="B103" s="2" t="s">
        <v>113</v>
      </c>
      <c r="C103" s="1">
        <v>42306</v>
      </c>
      <c r="D103" s="1">
        <v>45603</v>
      </c>
      <c r="E103">
        <v>10</v>
      </c>
      <c r="F103">
        <v>1</v>
      </c>
      <c r="G103">
        <v>1</v>
      </c>
      <c r="H103">
        <v>88</v>
      </c>
      <c r="I103" s="1">
        <v>27566</v>
      </c>
      <c r="J103">
        <v>49</v>
      </c>
      <c r="K103">
        <v>9.0266940451745388</v>
      </c>
      <c r="L103">
        <v>4</v>
      </c>
      <c r="M103" s="2" t="s">
        <v>5000</v>
      </c>
    </row>
    <row r="104" spans="1:13" x14ac:dyDescent="0.3">
      <c r="A104">
        <v>103</v>
      </c>
      <c r="B104" s="2" t="s">
        <v>114</v>
      </c>
      <c r="C104" s="1">
        <v>42320</v>
      </c>
      <c r="D104" s="1">
        <v>43310</v>
      </c>
      <c r="E104">
        <v>2</v>
      </c>
      <c r="F104">
        <v>0</v>
      </c>
      <c r="G104">
        <v>1</v>
      </c>
      <c r="H104">
        <v>90</v>
      </c>
      <c r="I104" s="1">
        <v>24346</v>
      </c>
      <c r="J104">
        <v>58</v>
      </c>
      <c r="K104">
        <v>2.7104722792607805</v>
      </c>
      <c r="L104">
        <v>3</v>
      </c>
      <c r="M104" s="2" t="s">
        <v>5000</v>
      </c>
    </row>
    <row r="105" spans="1:13" x14ac:dyDescent="0.3">
      <c r="A105">
        <v>104</v>
      </c>
      <c r="B105" s="2" t="s">
        <v>115</v>
      </c>
      <c r="C105" s="1">
        <v>42272</v>
      </c>
      <c r="D105" s="1">
        <v>45603</v>
      </c>
      <c r="E105">
        <v>3</v>
      </c>
      <c r="F105">
        <v>0</v>
      </c>
      <c r="G105">
        <v>4</v>
      </c>
      <c r="H105">
        <v>65</v>
      </c>
      <c r="I105" s="1">
        <v>29172</v>
      </c>
      <c r="J105">
        <v>45</v>
      </c>
      <c r="K105">
        <v>9.1197809719370291</v>
      </c>
      <c r="L105">
        <v>3</v>
      </c>
      <c r="M105" s="2" t="s">
        <v>5000</v>
      </c>
    </row>
    <row r="106" spans="1:13" x14ac:dyDescent="0.3">
      <c r="A106">
        <v>105</v>
      </c>
      <c r="B106" s="2" t="s">
        <v>116</v>
      </c>
      <c r="C106" s="1">
        <v>42005</v>
      </c>
      <c r="D106" s="1">
        <v>45603</v>
      </c>
      <c r="E106">
        <v>4</v>
      </c>
      <c r="F106">
        <v>1</v>
      </c>
      <c r="G106">
        <v>5</v>
      </c>
      <c r="H106">
        <v>76</v>
      </c>
      <c r="I106" s="1">
        <v>24387</v>
      </c>
      <c r="J106">
        <v>58</v>
      </c>
      <c r="K106">
        <v>9.850787132101301</v>
      </c>
      <c r="L106">
        <v>3</v>
      </c>
      <c r="M106" s="2" t="s">
        <v>5000</v>
      </c>
    </row>
    <row r="107" spans="1:13" x14ac:dyDescent="0.3">
      <c r="A107">
        <v>106</v>
      </c>
      <c r="B107" s="2" t="s">
        <v>117</v>
      </c>
      <c r="C107" s="1">
        <v>42005</v>
      </c>
      <c r="D107" s="1">
        <v>44291</v>
      </c>
      <c r="E107">
        <v>3</v>
      </c>
      <c r="F107">
        <v>0</v>
      </c>
      <c r="G107">
        <v>1</v>
      </c>
      <c r="H107">
        <v>65</v>
      </c>
      <c r="I107" s="1">
        <v>20962</v>
      </c>
      <c r="J107">
        <v>67</v>
      </c>
      <c r="K107">
        <v>6.2587268993839835</v>
      </c>
      <c r="L107">
        <v>3</v>
      </c>
      <c r="M107" s="2" t="s">
        <v>5000</v>
      </c>
    </row>
    <row r="108" spans="1:13" x14ac:dyDescent="0.3">
      <c r="A108">
        <v>107</v>
      </c>
      <c r="B108" s="2" t="s">
        <v>118</v>
      </c>
      <c r="C108" s="1">
        <v>42005</v>
      </c>
      <c r="D108" s="1">
        <v>45603</v>
      </c>
      <c r="E108">
        <v>4</v>
      </c>
      <c r="F108">
        <v>1</v>
      </c>
      <c r="G108">
        <v>3</v>
      </c>
      <c r="H108">
        <v>76</v>
      </c>
      <c r="I108" s="1">
        <v>31085</v>
      </c>
      <c r="J108">
        <v>40</v>
      </c>
      <c r="K108">
        <v>9.850787132101301</v>
      </c>
      <c r="L108">
        <v>3</v>
      </c>
      <c r="M108" s="2" t="s">
        <v>5000</v>
      </c>
    </row>
    <row r="109" spans="1:13" x14ac:dyDescent="0.3">
      <c r="A109">
        <v>108</v>
      </c>
      <c r="B109" s="2" t="s">
        <v>119</v>
      </c>
      <c r="C109" s="1">
        <v>42029</v>
      </c>
      <c r="D109" s="1">
        <v>45603</v>
      </c>
      <c r="E109">
        <v>10</v>
      </c>
      <c r="F109">
        <v>1</v>
      </c>
      <c r="G109">
        <v>2</v>
      </c>
      <c r="H109">
        <v>88</v>
      </c>
      <c r="I109" s="1">
        <v>24982</v>
      </c>
      <c r="J109">
        <v>56</v>
      </c>
      <c r="K109">
        <v>9.7850787132101296</v>
      </c>
      <c r="L109">
        <v>4</v>
      </c>
      <c r="M109" s="2" t="s">
        <v>5000</v>
      </c>
    </row>
    <row r="110" spans="1:13" x14ac:dyDescent="0.3">
      <c r="A110">
        <v>109</v>
      </c>
      <c r="B110" s="2" t="s">
        <v>120</v>
      </c>
      <c r="C110" s="1">
        <v>42005</v>
      </c>
      <c r="D110" s="1">
        <v>45603</v>
      </c>
      <c r="E110">
        <v>6</v>
      </c>
      <c r="F110">
        <v>1</v>
      </c>
      <c r="G110">
        <v>3</v>
      </c>
      <c r="H110">
        <v>83</v>
      </c>
      <c r="I110" s="1">
        <v>25989</v>
      </c>
      <c r="J110">
        <v>54</v>
      </c>
      <c r="K110">
        <v>9.850787132101301</v>
      </c>
      <c r="L110">
        <v>4</v>
      </c>
      <c r="M110" s="2" t="s">
        <v>5000</v>
      </c>
    </row>
    <row r="111" spans="1:13" x14ac:dyDescent="0.3">
      <c r="A111">
        <v>110</v>
      </c>
      <c r="B111" s="2" t="s">
        <v>121</v>
      </c>
      <c r="C111" s="1">
        <v>42005</v>
      </c>
      <c r="D111" s="1">
        <v>45603</v>
      </c>
      <c r="E111">
        <v>7</v>
      </c>
      <c r="F111">
        <v>1</v>
      </c>
      <c r="G111">
        <v>2</v>
      </c>
      <c r="H111">
        <v>39</v>
      </c>
      <c r="I111" s="1">
        <v>24009</v>
      </c>
      <c r="J111">
        <v>59</v>
      </c>
      <c r="K111">
        <v>9.850787132101301</v>
      </c>
      <c r="L111">
        <v>3</v>
      </c>
      <c r="M111" s="2" t="s">
        <v>5000</v>
      </c>
    </row>
    <row r="112" spans="1:13" x14ac:dyDescent="0.3">
      <c r="A112">
        <v>111</v>
      </c>
      <c r="B112" s="2" t="s">
        <v>122</v>
      </c>
      <c r="C112" s="1">
        <v>42005</v>
      </c>
      <c r="D112" s="1">
        <v>45603</v>
      </c>
      <c r="E112">
        <v>2</v>
      </c>
      <c r="F112">
        <v>0</v>
      </c>
      <c r="G112">
        <v>4</v>
      </c>
      <c r="H112">
        <v>90</v>
      </c>
      <c r="I112" s="1">
        <v>24649</v>
      </c>
      <c r="J112">
        <v>57</v>
      </c>
      <c r="K112">
        <v>9.850787132101301</v>
      </c>
      <c r="L112">
        <v>3</v>
      </c>
      <c r="M112" s="2" t="s">
        <v>5000</v>
      </c>
    </row>
    <row r="113" spans="1:13" x14ac:dyDescent="0.3">
      <c r="A113">
        <v>112</v>
      </c>
      <c r="B113" s="2" t="s">
        <v>123</v>
      </c>
      <c r="C113" s="1">
        <v>42005</v>
      </c>
      <c r="D113" s="1">
        <v>45603</v>
      </c>
      <c r="E113">
        <v>9</v>
      </c>
      <c r="F113">
        <v>0</v>
      </c>
      <c r="G113">
        <v>4</v>
      </c>
      <c r="H113">
        <v>8</v>
      </c>
      <c r="I113" s="1">
        <v>33141</v>
      </c>
      <c r="J113">
        <v>34</v>
      </c>
      <c r="K113">
        <v>9.850787132101301</v>
      </c>
      <c r="L113">
        <v>2</v>
      </c>
      <c r="M113" s="2" t="s">
        <v>5000</v>
      </c>
    </row>
    <row r="114" spans="1:13" x14ac:dyDescent="0.3">
      <c r="A114">
        <v>113</v>
      </c>
      <c r="B114" s="2" t="s">
        <v>124</v>
      </c>
      <c r="C114" s="1">
        <v>42293</v>
      </c>
      <c r="D114" s="1">
        <v>45603</v>
      </c>
      <c r="E114">
        <v>10</v>
      </c>
      <c r="F114">
        <v>1</v>
      </c>
      <c r="G114">
        <v>2</v>
      </c>
      <c r="H114">
        <v>88</v>
      </c>
      <c r="I114" s="1">
        <v>24942</v>
      </c>
      <c r="J114">
        <v>57</v>
      </c>
      <c r="K114">
        <v>9.0622861054072548</v>
      </c>
      <c r="L114">
        <v>4</v>
      </c>
      <c r="M114" s="2" t="s">
        <v>5000</v>
      </c>
    </row>
    <row r="115" spans="1:13" x14ac:dyDescent="0.3">
      <c r="A115">
        <v>114</v>
      </c>
      <c r="B115" s="2" t="s">
        <v>125</v>
      </c>
      <c r="C115" s="1">
        <v>42005</v>
      </c>
      <c r="D115" s="1">
        <v>45603</v>
      </c>
      <c r="E115">
        <v>5</v>
      </c>
      <c r="F115">
        <v>0</v>
      </c>
      <c r="G115">
        <v>2</v>
      </c>
      <c r="H115">
        <v>100</v>
      </c>
      <c r="I115" s="1">
        <v>32735</v>
      </c>
      <c r="J115">
        <v>35</v>
      </c>
      <c r="K115">
        <v>9.850787132101301</v>
      </c>
      <c r="L115">
        <v>3</v>
      </c>
      <c r="M115" s="2" t="s">
        <v>5000</v>
      </c>
    </row>
    <row r="116" spans="1:13" x14ac:dyDescent="0.3">
      <c r="A116">
        <v>115</v>
      </c>
      <c r="B116" s="2" t="s">
        <v>126</v>
      </c>
      <c r="C116" s="1">
        <v>42133</v>
      </c>
      <c r="D116" s="1">
        <v>45603</v>
      </c>
      <c r="E116">
        <v>9</v>
      </c>
      <c r="F116">
        <v>0</v>
      </c>
      <c r="G116">
        <v>3</v>
      </c>
      <c r="H116">
        <v>112</v>
      </c>
      <c r="I116" s="1">
        <v>26168</v>
      </c>
      <c r="J116">
        <v>53</v>
      </c>
      <c r="K116">
        <v>9.500342231348391</v>
      </c>
      <c r="L116">
        <v>3</v>
      </c>
      <c r="M116" s="2" t="s">
        <v>5000</v>
      </c>
    </row>
    <row r="117" spans="1:13" x14ac:dyDescent="0.3">
      <c r="A117">
        <v>116</v>
      </c>
      <c r="B117" s="2" t="s">
        <v>127</v>
      </c>
      <c r="C117" s="1">
        <v>42387</v>
      </c>
      <c r="D117" s="1">
        <v>45603</v>
      </c>
      <c r="E117">
        <v>5</v>
      </c>
      <c r="F117">
        <v>0</v>
      </c>
      <c r="G117">
        <v>5</v>
      </c>
      <c r="H117">
        <v>100</v>
      </c>
      <c r="I117" s="1">
        <v>30397</v>
      </c>
      <c r="J117">
        <v>42</v>
      </c>
      <c r="K117">
        <v>8.8049281314168386</v>
      </c>
      <c r="L117">
        <v>3</v>
      </c>
      <c r="M117" s="2" t="s">
        <v>5000</v>
      </c>
    </row>
    <row r="118" spans="1:13" x14ac:dyDescent="0.3">
      <c r="A118">
        <v>117</v>
      </c>
      <c r="B118" s="2" t="s">
        <v>128</v>
      </c>
      <c r="C118" s="1">
        <v>42050</v>
      </c>
      <c r="D118" s="1">
        <v>42890</v>
      </c>
      <c r="E118">
        <v>10</v>
      </c>
      <c r="F118">
        <v>0</v>
      </c>
      <c r="G118">
        <v>5</v>
      </c>
      <c r="H118">
        <v>88</v>
      </c>
      <c r="I118" s="1">
        <v>31476</v>
      </c>
      <c r="J118">
        <v>39</v>
      </c>
      <c r="K118">
        <v>2.299794661190965</v>
      </c>
      <c r="L118">
        <v>4</v>
      </c>
      <c r="M118" s="2" t="s">
        <v>5000</v>
      </c>
    </row>
    <row r="119" spans="1:13" x14ac:dyDescent="0.3">
      <c r="A119">
        <v>118</v>
      </c>
      <c r="B119" s="2" t="s">
        <v>129</v>
      </c>
      <c r="C119" s="1">
        <v>42005</v>
      </c>
      <c r="D119" s="1">
        <v>45603</v>
      </c>
      <c r="E119">
        <v>1</v>
      </c>
      <c r="F119">
        <v>0</v>
      </c>
      <c r="G119">
        <v>4</v>
      </c>
      <c r="H119">
        <v>99</v>
      </c>
      <c r="I119" s="1">
        <v>25753</v>
      </c>
      <c r="J119">
        <v>54</v>
      </c>
      <c r="K119">
        <v>9.850787132101301</v>
      </c>
      <c r="L119">
        <v>5</v>
      </c>
      <c r="M119" s="2" t="s">
        <v>5000</v>
      </c>
    </row>
    <row r="120" spans="1:13" x14ac:dyDescent="0.3">
      <c r="A120">
        <v>119</v>
      </c>
      <c r="B120" s="2" t="s">
        <v>130</v>
      </c>
      <c r="C120" s="1">
        <v>42005</v>
      </c>
      <c r="D120" s="1">
        <v>45603</v>
      </c>
      <c r="E120">
        <v>9</v>
      </c>
      <c r="F120">
        <v>1</v>
      </c>
      <c r="G120">
        <v>2</v>
      </c>
      <c r="H120">
        <v>112</v>
      </c>
      <c r="I120" s="1">
        <v>25077</v>
      </c>
      <c r="J120">
        <v>56</v>
      </c>
      <c r="K120">
        <v>9.850787132101301</v>
      </c>
      <c r="L120">
        <v>3</v>
      </c>
      <c r="M120" s="2" t="s">
        <v>5000</v>
      </c>
    </row>
    <row r="121" spans="1:13" x14ac:dyDescent="0.3">
      <c r="A121">
        <v>120</v>
      </c>
      <c r="B121" s="2" t="s">
        <v>131</v>
      </c>
      <c r="C121" s="1">
        <v>42230</v>
      </c>
      <c r="D121" s="1">
        <v>43933</v>
      </c>
      <c r="E121">
        <v>1</v>
      </c>
      <c r="F121">
        <v>1</v>
      </c>
      <c r="G121">
        <v>1</v>
      </c>
      <c r="H121">
        <v>99</v>
      </c>
      <c r="I121" s="1">
        <v>30034</v>
      </c>
      <c r="J121">
        <v>43</v>
      </c>
      <c r="K121">
        <v>4.6625598904859684</v>
      </c>
      <c r="L121">
        <v>5</v>
      </c>
      <c r="M121" s="2" t="s">
        <v>5000</v>
      </c>
    </row>
    <row r="122" spans="1:13" x14ac:dyDescent="0.3">
      <c r="A122">
        <v>121</v>
      </c>
      <c r="B122" s="2" t="s">
        <v>132</v>
      </c>
      <c r="C122" s="1">
        <v>42005</v>
      </c>
      <c r="D122" s="1">
        <v>44463</v>
      </c>
      <c r="E122">
        <v>1</v>
      </c>
      <c r="F122">
        <v>1</v>
      </c>
      <c r="G122">
        <v>5</v>
      </c>
      <c r="H122">
        <v>99</v>
      </c>
      <c r="I122" s="1">
        <v>25476</v>
      </c>
      <c r="J122">
        <v>55</v>
      </c>
      <c r="K122">
        <v>6.7296372347707054</v>
      </c>
      <c r="L122">
        <v>5</v>
      </c>
      <c r="M122" s="2" t="s">
        <v>5000</v>
      </c>
    </row>
    <row r="123" spans="1:13" x14ac:dyDescent="0.3">
      <c r="A123">
        <v>122</v>
      </c>
      <c r="B123" s="2" t="s">
        <v>133</v>
      </c>
      <c r="C123" s="1">
        <v>42005</v>
      </c>
      <c r="D123" s="1">
        <v>45603</v>
      </c>
      <c r="E123">
        <v>1</v>
      </c>
      <c r="F123">
        <v>0</v>
      </c>
      <c r="G123">
        <v>4</v>
      </c>
      <c r="H123">
        <v>99</v>
      </c>
      <c r="I123" s="1">
        <v>26480</v>
      </c>
      <c r="J123">
        <v>52</v>
      </c>
      <c r="K123">
        <v>9.850787132101301</v>
      </c>
      <c r="L123">
        <v>5</v>
      </c>
      <c r="M123" s="2" t="s">
        <v>5000</v>
      </c>
    </row>
    <row r="124" spans="1:13" x14ac:dyDescent="0.3">
      <c r="A124">
        <v>123</v>
      </c>
      <c r="B124" s="2" t="s">
        <v>134</v>
      </c>
      <c r="C124" s="1">
        <v>42005</v>
      </c>
      <c r="D124" s="1">
        <v>45603</v>
      </c>
      <c r="E124">
        <v>6</v>
      </c>
      <c r="F124">
        <v>1</v>
      </c>
      <c r="G124">
        <v>5</v>
      </c>
      <c r="H124">
        <v>83</v>
      </c>
      <c r="I124" s="1">
        <v>34705</v>
      </c>
      <c r="J124">
        <v>30</v>
      </c>
      <c r="K124">
        <v>9.850787132101301</v>
      </c>
      <c r="L124">
        <v>4</v>
      </c>
      <c r="M124" s="2" t="s">
        <v>5000</v>
      </c>
    </row>
    <row r="125" spans="1:13" x14ac:dyDescent="0.3">
      <c r="A125">
        <v>124</v>
      </c>
      <c r="B125" s="2" t="s">
        <v>135</v>
      </c>
      <c r="C125" s="1">
        <v>42005</v>
      </c>
      <c r="D125" s="1">
        <v>43996</v>
      </c>
      <c r="E125">
        <v>2</v>
      </c>
      <c r="F125">
        <v>0</v>
      </c>
      <c r="G125">
        <v>4</v>
      </c>
      <c r="H125">
        <v>90</v>
      </c>
      <c r="I125" s="1">
        <v>32526</v>
      </c>
      <c r="J125">
        <v>36</v>
      </c>
      <c r="K125">
        <v>5.4510609171800137</v>
      </c>
      <c r="L125">
        <v>3</v>
      </c>
      <c r="M125" s="2" t="s">
        <v>5000</v>
      </c>
    </row>
    <row r="126" spans="1:13" x14ac:dyDescent="0.3">
      <c r="A126">
        <v>125</v>
      </c>
      <c r="B126" s="2" t="s">
        <v>136</v>
      </c>
      <c r="C126" s="1">
        <v>42005</v>
      </c>
      <c r="D126" s="1">
        <v>45603</v>
      </c>
      <c r="E126">
        <v>6</v>
      </c>
      <c r="F126">
        <v>1</v>
      </c>
      <c r="G126">
        <v>4</v>
      </c>
      <c r="H126">
        <v>83</v>
      </c>
      <c r="I126" s="1">
        <v>27935</v>
      </c>
      <c r="J126">
        <v>48</v>
      </c>
      <c r="K126">
        <v>9.850787132101301</v>
      </c>
      <c r="L126">
        <v>4</v>
      </c>
      <c r="M126" s="2" t="s">
        <v>5000</v>
      </c>
    </row>
    <row r="127" spans="1:13" x14ac:dyDescent="0.3">
      <c r="A127">
        <v>126</v>
      </c>
      <c r="B127" s="2" t="s">
        <v>137</v>
      </c>
      <c r="C127" s="1">
        <v>42130</v>
      </c>
      <c r="D127" s="1">
        <v>42847</v>
      </c>
      <c r="E127">
        <v>7</v>
      </c>
      <c r="F127">
        <v>1</v>
      </c>
      <c r="G127">
        <v>2</v>
      </c>
      <c r="H127">
        <v>39</v>
      </c>
      <c r="I127" s="1">
        <v>24228</v>
      </c>
      <c r="J127">
        <v>59</v>
      </c>
      <c r="K127">
        <v>1.9630390143737166</v>
      </c>
      <c r="L127">
        <v>3</v>
      </c>
      <c r="M127" s="2" t="s">
        <v>5000</v>
      </c>
    </row>
    <row r="128" spans="1:13" x14ac:dyDescent="0.3">
      <c r="A128">
        <v>127</v>
      </c>
      <c r="B128" s="2" t="s">
        <v>138</v>
      </c>
      <c r="C128" s="1">
        <v>42439</v>
      </c>
      <c r="D128" s="1">
        <v>45603</v>
      </c>
      <c r="E128">
        <v>5</v>
      </c>
      <c r="F128">
        <v>1</v>
      </c>
      <c r="G128">
        <v>3</v>
      </c>
      <c r="H128">
        <v>100</v>
      </c>
      <c r="I128" s="1">
        <v>28185</v>
      </c>
      <c r="J128">
        <v>48</v>
      </c>
      <c r="K128">
        <v>8.6625598904859693</v>
      </c>
      <c r="L128">
        <v>3</v>
      </c>
      <c r="M128" s="2" t="s">
        <v>5000</v>
      </c>
    </row>
    <row r="129" spans="1:13" x14ac:dyDescent="0.3">
      <c r="A129">
        <v>128</v>
      </c>
      <c r="B129" s="2" t="s">
        <v>139</v>
      </c>
      <c r="C129" s="1">
        <v>42005</v>
      </c>
      <c r="D129" s="1">
        <v>45603</v>
      </c>
      <c r="E129">
        <v>1</v>
      </c>
      <c r="F129">
        <v>1</v>
      </c>
      <c r="G129">
        <v>4</v>
      </c>
      <c r="H129">
        <v>99</v>
      </c>
      <c r="I129" s="1">
        <v>25681</v>
      </c>
      <c r="J129">
        <v>55</v>
      </c>
      <c r="K129">
        <v>9.850787132101301</v>
      </c>
      <c r="L129">
        <v>5</v>
      </c>
      <c r="M129" s="2" t="s">
        <v>5000</v>
      </c>
    </row>
    <row r="130" spans="1:13" x14ac:dyDescent="0.3">
      <c r="A130">
        <v>129</v>
      </c>
      <c r="B130" s="2" t="s">
        <v>140</v>
      </c>
      <c r="C130" s="1">
        <v>42005</v>
      </c>
      <c r="D130" s="1">
        <v>45603</v>
      </c>
      <c r="E130">
        <v>10</v>
      </c>
      <c r="F130">
        <v>0</v>
      </c>
      <c r="G130">
        <v>5</v>
      </c>
      <c r="H130">
        <v>117</v>
      </c>
      <c r="I130" s="1">
        <v>29046</v>
      </c>
      <c r="J130">
        <v>45</v>
      </c>
      <c r="K130">
        <v>9.850787132101301</v>
      </c>
      <c r="L130">
        <v>5</v>
      </c>
      <c r="M130" s="2" t="s">
        <v>5000</v>
      </c>
    </row>
    <row r="131" spans="1:13" x14ac:dyDescent="0.3">
      <c r="A131">
        <v>130</v>
      </c>
      <c r="B131" s="2" t="s">
        <v>141</v>
      </c>
      <c r="C131" s="1">
        <v>42005</v>
      </c>
      <c r="D131" s="1">
        <v>45603</v>
      </c>
      <c r="E131">
        <v>3</v>
      </c>
      <c r="F131">
        <v>1</v>
      </c>
      <c r="G131">
        <v>4</v>
      </c>
      <c r="H131">
        <v>65</v>
      </c>
      <c r="I131" s="1">
        <v>29373</v>
      </c>
      <c r="J131">
        <v>44</v>
      </c>
      <c r="K131">
        <v>9.850787132101301</v>
      </c>
      <c r="L131">
        <v>3</v>
      </c>
      <c r="M131" s="2" t="s">
        <v>5000</v>
      </c>
    </row>
    <row r="132" spans="1:13" x14ac:dyDescent="0.3">
      <c r="A132">
        <v>131</v>
      </c>
      <c r="B132" s="2" t="s">
        <v>142</v>
      </c>
      <c r="C132" s="1">
        <v>42005</v>
      </c>
      <c r="D132" s="1">
        <v>45603</v>
      </c>
      <c r="E132">
        <v>9</v>
      </c>
      <c r="F132">
        <v>1</v>
      </c>
      <c r="G132">
        <v>4</v>
      </c>
      <c r="H132">
        <v>112</v>
      </c>
      <c r="I132" s="1">
        <v>34199</v>
      </c>
      <c r="J132">
        <v>31</v>
      </c>
      <c r="K132">
        <v>9.850787132101301</v>
      </c>
      <c r="L132">
        <v>3</v>
      </c>
      <c r="M132" s="2" t="s">
        <v>5000</v>
      </c>
    </row>
    <row r="133" spans="1:13" x14ac:dyDescent="0.3">
      <c r="A133">
        <v>132</v>
      </c>
      <c r="B133" s="2" t="s">
        <v>143</v>
      </c>
      <c r="C133" s="1">
        <v>42005</v>
      </c>
      <c r="D133" s="1">
        <v>43797</v>
      </c>
      <c r="E133">
        <v>4</v>
      </c>
      <c r="F133">
        <v>0</v>
      </c>
      <c r="G133">
        <v>2</v>
      </c>
      <c r="H133">
        <v>76</v>
      </c>
      <c r="I133" s="1">
        <v>34391</v>
      </c>
      <c r="J133">
        <v>31</v>
      </c>
      <c r="K133">
        <v>4.9062286105407251</v>
      </c>
      <c r="L133">
        <v>3</v>
      </c>
      <c r="M133" s="2" t="s">
        <v>5000</v>
      </c>
    </row>
    <row r="134" spans="1:13" x14ac:dyDescent="0.3">
      <c r="A134">
        <v>133</v>
      </c>
      <c r="B134" s="2" t="s">
        <v>144</v>
      </c>
      <c r="C134" s="1">
        <v>42005</v>
      </c>
      <c r="D134" s="1">
        <v>42511</v>
      </c>
      <c r="E134">
        <v>6</v>
      </c>
      <c r="F134">
        <v>1</v>
      </c>
      <c r="G134">
        <v>1</v>
      </c>
      <c r="H134">
        <v>83</v>
      </c>
      <c r="I134" s="1">
        <v>29083</v>
      </c>
      <c r="J134">
        <v>45</v>
      </c>
      <c r="K134">
        <v>1.3853524982888432</v>
      </c>
      <c r="L134">
        <v>4</v>
      </c>
      <c r="M134" s="2" t="s">
        <v>5000</v>
      </c>
    </row>
    <row r="135" spans="1:13" x14ac:dyDescent="0.3">
      <c r="A135">
        <v>134</v>
      </c>
      <c r="B135" s="2" t="s">
        <v>145</v>
      </c>
      <c r="C135" s="1">
        <v>42106</v>
      </c>
      <c r="D135" s="1">
        <v>45603</v>
      </c>
      <c r="E135">
        <v>5</v>
      </c>
      <c r="F135">
        <v>0</v>
      </c>
      <c r="G135">
        <v>3</v>
      </c>
      <c r="H135">
        <v>100</v>
      </c>
      <c r="I135" s="1">
        <v>34806</v>
      </c>
      <c r="J135">
        <v>30</v>
      </c>
      <c r="K135">
        <v>9.5742642026009577</v>
      </c>
      <c r="L135">
        <v>3</v>
      </c>
      <c r="M135" s="2" t="s">
        <v>5000</v>
      </c>
    </row>
    <row r="136" spans="1:13" x14ac:dyDescent="0.3">
      <c r="A136">
        <v>135</v>
      </c>
      <c r="B136" s="2" t="s">
        <v>146</v>
      </c>
      <c r="C136" s="1">
        <v>42005</v>
      </c>
      <c r="D136" s="1">
        <v>45603</v>
      </c>
      <c r="E136">
        <v>4</v>
      </c>
      <c r="F136">
        <v>1</v>
      </c>
      <c r="G136">
        <v>1</v>
      </c>
      <c r="H136">
        <v>76</v>
      </c>
      <c r="I136" s="1">
        <v>25523</v>
      </c>
      <c r="J136">
        <v>55</v>
      </c>
      <c r="K136">
        <v>9.850787132101301</v>
      </c>
      <c r="L136">
        <v>3</v>
      </c>
      <c r="M136" s="2" t="s">
        <v>5000</v>
      </c>
    </row>
    <row r="137" spans="1:13" x14ac:dyDescent="0.3">
      <c r="A137">
        <v>136</v>
      </c>
      <c r="B137" s="2" t="s">
        <v>147</v>
      </c>
      <c r="C137" s="1">
        <v>42163</v>
      </c>
      <c r="D137" s="1">
        <v>45603</v>
      </c>
      <c r="E137">
        <v>3</v>
      </c>
      <c r="F137">
        <v>1</v>
      </c>
      <c r="G137">
        <v>5</v>
      </c>
      <c r="H137">
        <v>130</v>
      </c>
      <c r="I137" s="1">
        <v>32510</v>
      </c>
      <c r="J137">
        <v>36</v>
      </c>
      <c r="K137">
        <v>9.4182067077344289</v>
      </c>
      <c r="L137">
        <v>4</v>
      </c>
      <c r="M137" s="2" t="s">
        <v>5000</v>
      </c>
    </row>
    <row r="138" spans="1:13" x14ac:dyDescent="0.3">
      <c r="A138">
        <v>137</v>
      </c>
      <c r="B138" s="2" t="s">
        <v>148</v>
      </c>
      <c r="C138" s="1">
        <v>42279</v>
      </c>
      <c r="D138" s="1">
        <v>45603</v>
      </c>
      <c r="E138">
        <v>9</v>
      </c>
      <c r="F138">
        <v>0</v>
      </c>
      <c r="G138">
        <v>4</v>
      </c>
      <c r="H138">
        <v>112</v>
      </c>
      <c r="I138" s="1">
        <v>28604</v>
      </c>
      <c r="J138">
        <v>47</v>
      </c>
      <c r="K138">
        <v>9.1006160164271055</v>
      </c>
      <c r="L138">
        <v>3</v>
      </c>
      <c r="M138" s="2" t="s">
        <v>5000</v>
      </c>
    </row>
    <row r="139" spans="1:13" x14ac:dyDescent="0.3">
      <c r="A139">
        <v>138</v>
      </c>
      <c r="B139" s="2" t="s">
        <v>149</v>
      </c>
      <c r="C139" s="1">
        <v>42005</v>
      </c>
      <c r="D139" s="1">
        <v>42901</v>
      </c>
      <c r="E139">
        <v>5</v>
      </c>
      <c r="F139">
        <v>1</v>
      </c>
      <c r="G139">
        <v>2</v>
      </c>
      <c r="H139">
        <v>100</v>
      </c>
      <c r="I139" s="1">
        <v>22585</v>
      </c>
      <c r="J139">
        <v>63</v>
      </c>
      <c r="K139">
        <v>2.4531143052703626</v>
      </c>
      <c r="L139">
        <v>3</v>
      </c>
      <c r="M139" s="2" t="s">
        <v>5000</v>
      </c>
    </row>
    <row r="140" spans="1:13" x14ac:dyDescent="0.3">
      <c r="A140">
        <v>139</v>
      </c>
      <c r="B140" s="2" t="s">
        <v>150</v>
      </c>
      <c r="C140" s="1">
        <v>42005</v>
      </c>
      <c r="D140" s="1">
        <v>45603</v>
      </c>
      <c r="E140">
        <v>1</v>
      </c>
      <c r="F140">
        <v>1</v>
      </c>
      <c r="G140">
        <v>2</v>
      </c>
      <c r="H140">
        <v>99</v>
      </c>
      <c r="I140" s="1">
        <v>28069</v>
      </c>
      <c r="J140">
        <v>48</v>
      </c>
      <c r="K140">
        <v>9.850787132101301</v>
      </c>
      <c r="L140">
        <v>5</v>
      </c>
      <c r="M140" s="2" t="s">
        <v>5000</v>
      </c>
    </row>
    <row r="141" spans="1:13" x14ac:dyDescent="0.3">
      <c r="A141">
        <v>140</v>
      </c>
      <c r="B141" s="2" t="s">
        <v>151</v>
      </c>
      <c r="C141" s="1">
        <v>42040</v>
      </c>
      <c r="D141" s="1">
        <v>43984</v>
      </c>
      <c r="E141">
        <v>3</v>
      </c>
      <c r="F141">
        <v>0</v>
      </c>
      <c r="G141">
        <v>3</v>
      </c>
      <c r="H141">
        <v>130</v>
      </c>
      <c r="I141" s="1">
        <v>23959</v>
      </c>
      <c r="J141">
        <v>59</v>
      </c>
      <c r="K141">
        <v>5.3223819301848048</v>
      </c>
      <c r="L141">
        <v>4</v>
      </c>
      <c r="M141" s="2" t="s">
        <v>5000</v>
      </c>
    </row>
    <row r="142" spans="1:13" x14ac:dyDescent="0.3">
      <c r="A142">
        <v>141</v>
      </c>
      <c r="B142" s="2" t="s">
        <v>152</v>
      </c>
      <c r="C142" s="1">
        <v>42005</v>
      </c>
      <c r="D142" s="1">
        <v>43986</v>
      </c>
      <c r="E142">
        <v>2</v>
      </c>
      <c r="F142">
        <v>1</v>
      </c>
      <c r="G142">
        <v>2</v>
      </c>
      <c r="H142">
        <v>90</v>
      </c>
      <c r="I142" s="1">
        <v>27161</v>
      </c>
      <c r="J142">
        <v>50</v>
      </c>
      <c r="K142">
        <v>5.4236824093086931</v>
      </c>
      <c r="L142">
        <v>3</v>
      </c>
      <c r="M142" s="2" t="s">
        <v>5000</v>
      </c>
    </row>
    <row r="143" spans="1:13" x14ac:dyDescent="0.3">
      <c r="A143">
        <v>142</v>
      </c>
      <c r="B143" s="2" t="s">
        <v>153</v>
      </c>
      <c r="C143" s="1">
        <v>42017</v>
      </c>
      <c r="D143" s="1">
        <v>43350</v>
      </c>
      <c r="E143">
        <v>9</v>
      </c>
      <c r="F143">
        <v>0</v>
      </c>
      <c r="G143">
        <v>4</v>
      </c>
      <c r="H143">
        <v>112</v>
      </c>
      <c r="I143" s="1">
        <v>20043</v>
      </c>
      <c r="J143">
        <v>70</v>
      </c>
      <c r="K143">
        <v>3.6495550992470909</v>
      </c>
      <c r="L143">
        <v>3</v>
      </c>
      <c r="M143" s="2" t="s">
        <v>5000</v>
      </c>
    </row>
    <row r="144" spans="1:13" x14ac:dyDescent="0.3">
      <c r="A144">
        <v>143</v>
      </c>
      <c r="B144" s="2" t="s">
        <v>154</v>
      </c>
      <c r="C144" s="1">
        <v>42198</v>
      </c>
      <c r="D144" s="1">
        <v>45603</v>
      </c>
      <c r="E144">
        <v>6</v>
      </c>
      <c r="F144">
        <v>1</v>
      </c>
      <c r="G144">
        <v>4</v>
      </c>
      <c r="H144">
        <v>83</v>
      </c>
      <c r="I144" s="1">
        <v>30769</v>
      </c>
      <c r="J144">
        <v>41</v>
      </c>
      <c r="K144">
        <v>9.3223819301848057</v>
      </c>
      <c r="L144">
        <v>4</v>
      </c>
      <c r="M144" s="2" t="s">
        <v>5000</v>
      </c>
    </row>
    <row r="145" spans="1:13" x14ac:dyDescent="0.3">
      <c r="A145">
        <v>144</v>
      </c>
      <c r="B145" s="2" t="s">
        <v>155</v>
      </c>
      <c r="C145" s="1">
        <v>42005</v>
      </c>
      <c r="D145" s="1">
        <v>45603</v>
      </c>
      <c r="E145">
        <v>8</v>
      </c>
      <c r="F145">
        <v>1</v>
      </c>
      <c r="G145">
        <v>2</v>
      </c>
      <c r="H145">
        <v>82</v>
      </c>
      <c r="I145" s="1">
        <v>30184</v>
      </c>
      <c r="J145">
        <v>42</v>
      </c>
      <c r="K145">
        <v>9.850787132101301</v>
      </c>
      <c r="L145">
        <v>4</v>
      </c>
      <c r="M145" s="2" t="s">
        <v>5000</v>
      </c>
    </row>
    <row r="146" spans="1:13" x14ac:dyDescent="0.3">
      <c r="A146">
        <v>145</v>
      </c>
      <c r="B146" s="2" t="s">
        <v>156</v>
      </c>
      <c r="C146" s="1">
        <v>42068</v>
      </c>
      <c r="D146" s="1">
        <v>45603</v>
      </c>
      <c r="E146">
        <v>1</v>
      </c>
      <c r="F146">
        <v>0</v>
      </c>
      <c r="G146">
        <v>3</v>
      </c>
      <c r="H146">
        <v>139</v>
      </c>
      <c r="I146" s="1">
        <v>25846</v>
      </c>
      <c r="J146">
        <v>54</v>
      </c>
      <c r="K146">
        <v>9.678302532511978</v>
      </c>
      <c r="L146">
        <v>6</v>
      </c>
      <c r="M146" s="2" t="s">
        <v>5000</v>
      </c>
    </row>
    <row r="147" spans="1:13" x14ac:dyDescent="0.3">
      <c r="A147">
        <v>146</v>
      </c>
      <c r="B147" s="2" t="s">
        <v>157</v>
      </c>
      <c r="C147" s="1">
        <v>42005</v>
      </c>
      <c r="D147" s="1">
        <v>45104</v>
      </c>
      <c r="E147">
        <v>9</v>
      </c>
      <c r="F147">
        <v>0</v>
      </c>
      <c r="G147">
        <v>5</v>
      </c>
      <c r="H147">
        <v>112</v>
      </c>
      <c r="I147" s="1">
        <v>30670</v>
      </c>
      <c r="J147">
        <v>41</v>
      </c>
      <c r="K147">
        <v>8.4845995893223822</v>
      </c>
      <c r="L147">
        <v>3</v>
      </c>
      <c r="M147" s="2" t="s">
        <v>5000</v>
      </c>
    </row>
    <row r="148" spans="1:13" x14ac:dyDescent="0.3">
      <c r="A148">
        <v>147</v>
      </c>
      <c r="B148" s="2" t="s">
        <v>158</v>
      </c>
      <c r="C148" s="1">
        <v>42005</v>
      </c>
      <c r="D148" s="1">
        <v>42750</v>
      </c>
      <c r="E148">
        <v>4</v>
      </c>
      <c r="F148">
        <v>1</v>
      </c>
      <c r="G148">
        <v>5</v>
      </c>
      <c r="H148">
        <v>76</v>
      </c>
      <c r="I148" s="1">
        <v>21021</v>
      </c>
      <c r="J148">
        <v>67</v>
      </c>
      <c r="K148">
        <v>2.0396988364134154</v>
      </c>
      <c r="L148">
        <v>3</v>
      </c>
      <c r="M148" s="2" t="s">
        <v>5000</v>
      </c>
    </row>
    <row r="149" spans="1:13" x14ac:dyDescent="0.3">
      <c r="A149">
        <v>148</v>
      </c>
      <c r="B149" s="2" t="s">
        <v>159</v>
      </c>
      <c r="C149" s="1">
        <v>42363</v>
      </c>
      <c r="D149" s="1">
        <v>45603</v>
      </c>
      <c r="E149">
        <v>2</v>
      </c>
      <c r="F149">
        <v>0</v>
      </c>
      <c r="G149">
        <v>4</v>
      </c>
      <c r="H149">
        <v>90</v>
      </c>
      <c r="I149" s="1">
        <v>30383</v>
      </c>
      <c r="J149">
        <v>42</v>
      </c>
      <c r="K149">
        <v>8.8706365503080082</v>
      </c>
      <c r="L149">
        <v>3</v>
      </c>
      <c r="M149" s="2" t="s">
        <v>5000</v>
      </c>
    </row>
    <row r="150" spans="1:13" x14ac:dyDescent="0.3">
      <c r="A150">
        <v>149</v>
      </c>
      <c r="B150" s="2" t="s">
        <v>160</v>
      </c>
      <c r="C150" s="1">
        <v>42005</v>
      </c>
      <c r="D150" s="1">
        <v>45603</v>
      </c>
      <c r="E150">
        <v>8</v>
      </c>
      <c r="F150">
        <v>0</v>
      </c>
      <c r="G150">
        <v>4</v>
      </c>
      <c r="H150">
        <v>82</v>
      </c>
      <c r="I150" s="1">
        <v>24286</v>
      </c>
      <c r="J150">
        <v>58</v>
      </c>
      <c r="K150">
        <v>9.850787132101301</v>
      </c>
      <c r="L150">
        <v>4</v>
      </c>
      <c r="M150" s="2" t="s">
        <v>5000</v>
      </c>
    </row>
    <row r="151" spans="1:13" x14ac:dyDescent="0.3">
      <c r="A151">
        <v>150</v>
      </c>
      <c r="B151" s="2" t="s">
        <v>161</v>
      </c>
      <c r="C151" s="1">
        <v>42097</v>
      </c>
      <c r="D151" s="1">
        <v>45603</v>
      </c>
      <c r="E151">
        <v>1</v>
      </c>
      <c r="F151">
        <v>1</v>
      </c>
      <c r="G151">
        <v>5</v>
      </c>
      <c r="H151">
        <v>139</v>
      </c>
      <c r="I151" s="1">
        <v>27525</v>
      </c>
      <c r="J151">
        <v>49</v>
      </c>
      <c r="K151">
        <v>9.5989048596851472</v>
      </c>
      <c r="L151">
        <v>6</v>
      </c>
      <c r="M151" s="2" t="s">
        <v>5000</v>
      </c>
    </row>
    <row r="152" spans="1:13" x14ac:dyDescent="0.3">
      <c r="A152">
        <v>151</v>
      </c>
      <c r="B152" s="2" t="s">
        <v>162</v>
      </c>
      <c r="C152" s="1">
        <v>42005</v>
      </c>
      <c r="D152" s="1">
        <v>44362</v>
      </c>
      <c r="E152">
        <v>7</v>
      </c>
      <c r="F152">
        <v>0</v>
      </c>
      <c r="G152">
        <v>2</v>
      </c>
      <c r="H152">
        <v>126</v>
      </c>
      <c r="I152" s="1">
        <v>25504</v>
      </c>
      <c r="J152">
        <v>55</v>
      </c>
      <c r="K152">
        <v>6.453114305270363</v>
      </c>
      <c r="L152">
        <v>4</v>
      </c>
      <c r="M152" s="2" t="s">
        <v>5000</v>
      </c>
    </row>
    <row r="153" spans="1:13" x14ac:dyDescent="0.3">
      <c r="A153">
        <v>152</v>
      </c>
      <c r="B153" s="2" t="s">
        <v>163</v>
      </c>
      <c r="C153" s="1">
        <v>42075</v>
      </c>
      <c r="D153" s="1">
        <v>45332</v>
      </c>
      <c r="E153">
        <v>9</v>
      </c>
      <c r="F153">
        <v>0</v>
      </c>
      <c r="G153">
        <v>3</v>
      </c>
      <c r="H153">
        <v>146</v>
      </c>
      <c r="I153" s="1">
        <v>23872</v>
      </c>
      <c r="J153">
        <v>59</v>
      </c>
      <c r="K153">
        <v>8.9171800136892543</v>
      </c>
      <c r="L153">
        <v>4</v>
      </c>
      <c r="M153" s="2" t="s">
        <v>5000</v>
      </c>
    </row>
    <row r="154" spans="1:13" x14ac:dyDescent="0.3">
      <c r="A154">
        <v>153</v>
      </c>
      <c r="B154" s="2" t="s">
        <v>164</v>
      </c>
      <c r="C154" s="1">
        <v>42005</v>
      </c>
      <c r="D154" s="1">
        <v>43681</v>
      </c>
      <c r="E154">
        <v>7</v>
      </c>
      <c r="F154">
        <v>0</v>
      </c>
      <c r="G154">
        <v>2</v>
      </c>
      <c r="H154">
        <v>126</v>
      </c>
      <c r="I154" s="1">
        <v>22900</v>
      </c>
      <c r="J154">
        <v>62</v>
      </c>
      <c r="K154">
        <v>4.5886379192334017</v>
      </c>
      <c r="L154">
        <v>4</v>
      </c>
      <c r="M154" s="2" t="s">
        <v>5000</v>
      </c>
    </row>
    <row r="155" spans="1:13" x14ac:dyDescent="0.3">
      <c r="A155">
        <v>154</v>
      </c>
      <c r="B155" s="2" t="s">
        <v>165</v>
      </c>
      <c r="C155" s="1">
        <v>42725</v>
      </c>
      <c r="D155" s="1">
        <v>45603</v>
      </c>
      <c r="E155">
        <v>7</v>
      </c>
      <c r="F155">
        <v>0</v>
      </c>
      <c r="G155">
        <v>4</v>
      </c>
      <c r="H155">
        <v>126</v>
      </c>
      <c r="I155" s="1">
        <v>23812</v>
      </c>
      <c r="J155">
        <v>60</v>
      </c>
      <c r="K155">
        <v>7.8795345653661872</v>
      </c>
      <c r="L155">
        <v>4</v>
      </c>
      <c r="M155" s="2" t="s">
        <v>5000</v>
      </c>
    </row>
    <row r="156" spans="1:13" x14ac:dyDescent="0.3">
      <c r="A156">
        <v>155</v>
      </c>
      <c r="B156" s="2" t="s">
        <v>166</v>
      </c>
      <c r="C156" s="1">
        <v>42005</v>
      </c>
      <c r="D156" s="1">
        <v>44792</v>
      </c>
      <c r="E156">
        <v>9</v>
      </c>
      <c r="F156">
        <v>1</v>
      </c>
      <c r="G156">
        <v>4</v>
      </c>
      <c r="H156">
        <v>146</v>
      </c>
      <c r="I156" s="1">
        <v>28541</v>
      </c>
      <c r="J156">
        <v>47</v>
      </c>
      <c r="K156">
        <v>7.6303901437371664</v>
      </c>
      <c r="L156">
        <v>4</v>
      </c>
      <c r="M156" s="2" t="s">
        <v>5000</v>
      </c>
    </row>
    <row r="157" spans="1:13" x14ac:dyDescent="0.3">
      <c r="A157">
        <v>156</v>
      </c>
      <c r="B157" s="2" t="s">
        <v>167</v>
      </c>
      <c r="C157" s="1">
        <v>42005</v>
      </c>
      <c r="D157" s="1">
        <v>45603</v>
      </c>
      <c r="E157">
        <v>4</v>
      </c>
      <c r="F157">
        <v>1</v>
      </c>
      <c r="G157">
        <v>2</v>
      </c>
      <c r="H157">
        <v>147</v>
      </c>
      <c r="I157" s="1">
        <v>17219</v>
      </c>
      <c r="J157">
        <v>78</v>
      </c>
      <c r="K157">
        <v>9.850787132101301</v>
      </c>
      <c r="L157">
        <v>4</v>
      </c>
      <c r="M157" s="2" t="s">
        <v>5000</v>
      </c>
    </row>
    <row r="158" spans="1:13" x14ac:dyDescent="0.3">
      <c r="A158">
        <v>157</v>
      </c>
      <c r="B158" s="2" t="s">
        <v>168</v>
      </c>
      <c r="C158" s="1">
        <v>42005</v>
      </c>
      <c r="D158" s="1">
        <v>45042</v>
      </c>
      <c r="E158">
        <v>4</v>
      </c>
      <c r="F158">
        <v>0</v>
      </c>
      <c r="G158">
        <v>1</v>
      </c>
      <c r="H158">
        <v>147</v>
      </c>
      <c r="I158" s="1">
        <v>22647</v>
      </c>
      <c r="J158">
        <v>63</v>
      </c>
      <c r="K158">
        <v>8.3148528405201922</v>
      </c>
      <c r="L158">
        <v>4</v>
      </c>
      <c r="M158" s="2" t="s">
        <v>5000</v>
      </c>
    </row>
    <row r="159" spans="1:13" x14ac:dyDescent="0.3">
      <c r="A159">
        <v>158</v>
      </c>
      <c r="B159" s="2" t="s">
        <v>169</v>
      </c>
      <c r="C159" s="1">
        <v>42005</v>
      </c>
      <c r="D159" s="1">
        <v>43091</v>
      </c>
      <c r="E159">
        <v>3</v>
      </c>
      <c r="F159">
        <v>0</v>
      </c>
      <c r="G159">
        <v>2</v>
      </c>
      <c r="H159">
        <v>130</v>
      </c>
      <c r="I159" s="1">
        <v>29241</v>
      </c>
      <c r="J159">
        <v>45</v>
      </c>
      <c r="K159">
        <v>2.9733059548254621</v>
      </c>
      <c r="L159">
        <v>4</v>
      </c>
      <c r="M159" s="2" t="s">
        <v>5000</v>
      </c>
    </row>
    <row r="160" spans="1:13" x14ac:dyDescent="0.3">
      <c r="A160">
        <v>159</v>
      </c>
      <c r="B160" s="2" t="s">
        <v>170</v>
      </c>
      <c r="C160" s="1">
        <v>42413</v>
      </c>
      <c r="D160" s="1">
        <v>44234</v>
      </c>
      <c r="E160">
        <v>6</v>
      </c>
      <c r="F160">
        <v>0</v>
      </c>
      <c r="G160">
        <v>3</v>
      </c>
      <c r="H160">
        <v>143</v>
      </c>
      <c r="I160" s="1">
        <v>21166</v>
      </c>
      <c r="J160">
        <v>67</v>
      </c>
      <c r="K160">
        <v>4.9856262833675569</v>
      </c>
      <c r="L160">
        <v>5</v>
      </c>
      <c r="M160" s="2" t="s">
        <v>5000</v>
      </c>
    </row>
    <row r="161" spans="1:13" x14ac:dyDescent="0.3">
      <c r="A161">
        <v>160</v>
      </c>
      <c r="B161" s="2" t="s">
        <v>171</v>
      </c>
      <c r="C161" s="1">
        <v>42024</v>
      </c>
      <c r="D161" s="1">
        <v>45603</v>
      </c>
      <c r="E161">
        <v>9</v>
      </c>
      <c r="F161">
        <v>1</v>
      </c>
      <c r="G161">
        <v>2</v>
      </c>
      <c r="H161">
        <v>146</v>
      </c>
      <c r="I161" s="1">
        <v>25689</v>
      </c>
      <c r="J161">
        <v>55</v>
      </c>
      <c r="K161">
        <v>9.7987679671457908</v>
      </c>
      <c r="L161">
        <v>4</v>
      </c>
      <c r="M161" s="2" t="s">
        <v>5000</v>
      </c>
    </row>
    <row r="162" spans="1:13" x14ac:dyDescent="0.3">
      <c r="A162">
        <v>161</v>
      </c>
      <c r="B162" s="2" t="s">
        <v>172</v>
      </c>
      <c r="C162" s="1">
        <v>42005</v>
      </c>
      <c r="D162" s="1">
        <v>44898</v>
      </c>
      <c r="E162">
        <v>2</v>
      </c>
      <c r="F162">
        <v>1</v>
      </c>
      <c r="G162">
        <v>4</v>
      </c>
      <c r="H162">
        <v>90</v>
      </c>
      <c r="I162" s="1">
        <v>24207</v>
      </c>
      <c r="J162">
        <v>59</v>
      </c>
      <c r="K162">
        <v>7.9206023271731691</v>
      </c>
      <c r="L162">
        <v>3</v>
      </c>
      <c r="M162" s="2" t="s">
        <v>5000</v>
      </c>
    </row>
    <row r="163" spans="1:13" x14ac:dyDescent="0.3">
      <c r="A163">
        <v>162</v>
      </c>
      <c r="B163" s="2" t="s">
        <v>173</v>
      </c>
      <c r="C163" s="1">
        <v>42171</v>
      </c>
      <c r="D163" s="1">
        <v>45603</v>
      </c>
      <c r="E163">
        <v>2</v>
      </c>
      <c r="F163">
        <v>1</v>
      </c>
      <c r="G163">
        <v>1</v>
      </c>
      <c r="H163">
        <v>161</v>
      </c>
      <c r="I163" s="1">
        <v>25176</v>
      </c>
      <c r="J163">
        <v>56</v>
      </c>
      <c r="K163">
        <v>9.3963039014373724</v>
      </c>
      <c r="L163">
        <v>4</v>
      </c>
      <c r="M163" s="2" t="s">
        <v>5000</v>
      </c>
    </row>
    <row r="164" spans="1:13" x14ac:dyDescent="0.3">
      <c r="A164">
        <v>163</v>
      </c>
      <c r="B164" s="2" t="s">
        <v>174</v>
      </c>
      <c r="C164" s="1">
        <v>42005</v>
      </c>
      <c r="D164" s="1">
        <v>45603</v>
      </c>
      <c r="E164">
        <v>1</v>
      </c>
      <c r="F164">
        <v>1</v>
      </c>
      <c r="G164">
        <v>1</v>
      </c>
      <c r="H164">
        <v>139</v>
      </c>
      <c r="I164" s="1">
        <v>28036</v>
      </c>
      <c r="J164">
        <v>48</v>
      </c>
      <c r="K164">
        <v>9.850787132101301</v>
      </c>
      <c r="L164">
        <v>6</v>
      </c>
      <c r="M164" s="2" t="s">
        <v>5000</v>
      </c>
    </row>
    <row r="165" spans="1:13" x14ac:dyDescent="0.3">
      <c r="A165">
        <v>164</v>
      </c>
      <c r="B165" s="2" t="s">
        <v>175</v>
      </c>
      <c r="C165" s="1">
        <v>42005</v>
      </c>
      <c r="D165" s="1">
        <v>43385</v>
      </c>
      <c r="E165">
        <v>10</v>
      </c>
      <c r="F165">
        <v>1</v>
      </c>
      <c r="G165">
        <v>2</v>
      </c>
      <c r="H165">
        <v>117</v>
      </c>
      <c r="I165" s="1">
        <v>23414</v>
      </c>
      <c r="J165">
        <v>61</v>
      </c>
      <c r="K165">
        <v>3.7782340862422998</v>
      </c>
      <c r="L165">
        <v>5</v>
      </c>
      <c r="M165" s="2" t="s">
        <v>5000</v>
      </c>
    </row>
    <row r="166" spans="1:13" x14ac:dyDescent="0.3">
      <c r="A166">
        <v>165</v>
      </c>
      <c r="B166" s="2" t="s">
        <v>176</v>
      </c>
      <c r="C166" s="1">
        <v>42005</v>
      </c>
      <c r="D166" s="1">
        <v>42834</v>
      </c>
      <c r="E166">
        <v>5</v>
      </c>
      <c r="F166">
        <v>1</v>
      </c>
      <c r="G166">
        <v>2</v>
      </c>
      <c r="H166">
        <v>100</v>
      </c>
      <c r="I166" s="1">
        <v>26693</v>
      </c>
      <c r="J166">
        <v>52</v>
      </c>
      <c r="K166">
        <v>2.2696783025325118</v>
      </c>
      <c r="L166">
        <v>3</v>
      </c>
      <c r="M166" s="2" t="s">
        <v>5000</v>
      </c>
    </row>
    <row r="167" spans="1:13" x14ac:dyDescent="0.3">
      <c r="A167">
        <v>166</v>
      </c>
      <c r="B167" s="2" t="s">
        <v>177</v>
      </c>
      <c r="C167" s="1">
        <v>42005</v>
      </c>
      <c r="D167" s="1">
        <v>45603</v>
      </c>
      <c r="E167">
        <v>8</v>
      </c>
      <c r="F167">
        <v>1</v>
      </c>
      <c r="G167">
        <v>3</v>
      </c>
      <c r="H167">
        <v>82</v>
      </c>
      <c r="I167" s="1">
        <v>31034</v>
      </c>
      <c r="J167">
        <v>40</v>
      </c>
      <c r="K167">
        <v>9.850787132101301</v>
      </c>
      <c r="L167">
        <v>4</v>
      </c>
      <c r="M167" s="2" t="s">
        <v>5000</v>
      </c>
    </row>
    <row r="168" spans="1:13" x14ac:dyDescent="0.3">
      <c r="A168">
        <v>167</v>
      </c>
      <c r="B168" s="2" t="s">
        <v>178</v>
      </c>
      <c r="C168" s="1">
        <v>42005</v>
      </c>
      <c r="D168" s="1">
        <v>43489</v>
      </c>
      <c r="E168">
        <v>8</v>
      </c>
      <c r="F168">
        <v>0</v>
      </c>
      <c r="G168">
        <v>1</v>
      </c>
      <c r="H168">
        <v>82</v>
      </c>
      <c r="I168" s="1">
        <v>25018</v>
      </c>
      <c r="J168">
        <v>56</v>
      </c>
      <c r="K168">
        <v>4.0629705681040384</v>
      </c>
      <c r="L168">
        <v>4</v>
      </c>
      <c r="M168" s="2" t="s">
        <v>5000</v>
      </c>
    </row>
    <row r="169" spans="1:13" x14ac:dyDescent="0.3">
      <c r="A169">
        <v>168</v>
      </c>
      <c r="B169" s="2" t="s">
        <v>179</v>
      </c>
      <c r="C169" s="1">
        <v>42005</v>
      </c>
      <c r="D169" s="1">
        <v>45603</v>
      </c>
      <c r="E169">
        <v>10</v>
      </c>
      <c r="F169">
        <v>1</v>
      </c>
      <c r="G169">
        <v>5</v>
      </c>
      <c r="H169">
        <v>117</v>
      </c>
      <c r="I169" s="1">
        <v>27343</v>
      </c>
      <c r="J169">
        <v>50</v>
      </c>
      <c r="K169">
        <v>9.850787132101301</v>
      </c>
      <c r="L169">
        <v>5</v>
      </c>
      <c r="M169" s="2" t="s">
        <v>5000</v>
      </c>
    </row>
    <row r="170" spans="1:13" x14ac:dyDescent="0.3">
      <c r="A170">
        <v>169</v>
      </c>
      <c r="B170" s="2" t="s">
        <v>180</v>
      </c>
      <c r="C170" s="1">
        <v>42384</v>
      </c>
      <c r="D170" s="1">
        <v>45603</v>
      </c>
      <c r="E170">
        <v>7</v>
      </c>
      <c r="F170">
        <v>1</v>
      </c>
      <c r="G170">
        <v>4</v>
      </c>
      <c r="H170">
        <v>126</v>
      </c>
      <c r="I170" s="1">
        <v>31182</v>
      </c>
      <c r="J170">
        <v>39</v>
      </c>
      <c r="K170">
        <v>8.8131416837782339</v>
      </c>
      <c r="L170">
        <v>4</v>
      </c>
      <c r="M170" s="2" t="s">
        <v>5000</v>
      </c>
    </row>
    <row r="171" spans="1:13" x14ac:dyDescent="0.3">
      <c r="A171">
        <v>170</v>
      </c>
      <c r="B171" s="2" t="s">
        <v>181</v>
      </c>
      <c r="C171" s="1">
        <v>42177</v>
      </c>
      <c r="D171" s="1">
        <v>45603</v>
      </c>
      <c r="E171">
        <v>6</v>
      </c>
      <c r="F171">
        <v>0</v>
      </c>
      <c r="G171">
        <v>1</v>
      </c>
      <c r="H171">
        <v>143</v>
      </c>
      <c r="I171" s="1">
        <v>27357</v>
      </c>
      <c r="J171">
        <v>50</v>
      </c>
      <c r="K171">
        <v>9.3798767967145782</v>
      </c>
      <c r="L171">
        <v>5</v>
      </c>
      <c r="M171" s="2" t="s">
        <v>5000</v>
      </c>
    </row>
    <row r="172" spans="1:13" x14ac:dyDescent="0.3">
      <c r="A172">
        <v>171</v>
      </c>
      <c r="B172" s="2" t="s">
        <v>182</v>
      </c>
      <c r="C172" s="1">
        <v>42459</v>
      </c>
      <c r="D172" s="1">
        <v>45603</v>
      </c>
      <c r="E172">
        <v>1</v>
      </c>
      <c r="F172">
        <v>1</v>
      </c>
      <c r="G172">
        <v>2</v>
      </c>
      <c r="H172">
        <v>139</v>
      </c>
      <c r="I172" s="1">
        <v>23735</v>
      </c>
      <c r="J172">
        <v>60</v>
      </c>
      <c r="K172">
        <v>8.6078028747433262</v>
      </c>
      <c r="L172">
        <v>6</v>
      </c>
      <c r="M172" s="2" t="s">
        <v>5000</v>
      </c>
    </row>
    <row r="173" spans="1:13" x14ac:dyDescent="0.3">
      <c r="A173">
        <v>172</v>
      </c>
      <c r="B173" s="2" t="s">
        <v>183</v>
      </c>
      <c r="C173" s="1">
        <v>42005</v>
      </c>
      <c r="D173" s="1">
        <v>45603</v>
      </c>
      <c r="E173">
        <v>4</v>
      </c>
      <c r="F173">
        <v>0</v>
      </c>
      <c r="G173">
        <v>2</v>
      </c>
      <c r="H173">
        <v>147</v>
      </c>
      <c r="I173" s="1">
        <v>26641</v>
      </c>
      <c r="J173">
        <v>52</v>
      </c>
      <c r="K173">
        <v>9.850787132101301</v>
      </c>
      <c r="L173">
        <v>4</v>
      </c>
      <c r="M173" s="2" t="s">
        <v>5000</v>
      </c>
    </row>
    <row r="174" spans="1:13" x14ac:dyDescent="0.3">
      <c r="A174">
        <v>173</v>
      </c>
      <c r="B174" s="2" t="s">
        <v>184</v>
      </c>
      <c r="C174" s="1">
        <v>42304</v>
      </c>
      <c r="D174" s="1">
        <v>43334</v>
      </c>
      <c r="E174">
        <v>2</v>
      </c>
      <c r="F174">
        <v>1</v>
      </c>
      <c r="G174">
        <v>2</v>
      </c>
      <c r="H174">
        <v>161</v>
      </c>
      <c r="I174" s="1">
        <v>27022</v>
      </c>
      <c r="J174">
        <v>51</v>
      </c>
      <c r="K174">
        <v>2.8199863107460645</v>
      </c>
      <c r="L174">
        <v>4</v>
      </c>
      <c r="M174" s="2" t="s">
        <v>5000</v>
      </c>
    </row>
    <row r="175" spans="1:13" x14ac:dyDescent="0.3">
      <c r="A175">
        <v>174</v>
      </c>
      <c r="B175" s="2" t="s">
        <v>185</v>
      </c>
      <c r="C175" s="1">
        <v>42005</v>
      </c>
      <c r="D175" s="1">
        <v>45161</v>
      </c>
      <c r="E175">
        <v>9</v>
      </c>
      <c r="F175">
        <v>1</v>
      </c>
      <c r="G175">
        <v>3</v>
      </c>
      <c r="H175">
        <v>146</v>
      </c>
      <c r="I175" s="1">
        <v>24272</v>
      </c>
      <c r="J175">
        <v>58</v>
      </c>
      <c r="K175">
        <v>8.640657084188911</v>
      </c>
      <c r="L175">
        <v>4</v>
      </c>
      <c r="M175" s="2" t="s">
        <v>5000</v>
      </c>
    </row>
    <row r="176" spans="1:13" x14ac:dyDescent="0.3">
      <c r="A176">
        <v>175</v>
      </c>
      <c r="B176" s="2" t="s">
        <v>186</v>
      </c>
      <c r="C176" s="1">
        <v>42005</v>
      </c>
      <c r="D176" s="1">
        <v>44047</v>
      </c>
      <c r="E176">
        <v>4</v>
      </c>
      <c r="F176">
        <v>0</v>
      </c>
      <c r="G176">
        <v>4</v>
      </c>
      <c r="H176">
        <v>147</v>
      </c>
      <c r="I176" s="1">
        <v>24562</v>
      </c>
      <c r="J176">
        <v>58</v>
      </c>
      <c r="K176">
        <v>5.590691307323751</v>
      </c>
      <c r="L176">
        <v>4</v>
      </c>
      <c r="M176" s="2" t="s">
        <v>5000</v>
      </c>
    </row>
    <row r="177" spans="1:13" x14ac:dyDescent="0.3">
      <c r="A177">
        <v>176</v>
      </c>
      <c r="B177" s="2" t="s">
        <v>187</v>
      </c>
      <c r="C177" s="1">
        <v>42135</v>
      </c>
      <c r="D177" s="1">
        <v>45603</v>
      </c>
      <c r="E177">
        <v>5</v>
      </c>
      <c r="F177">
        <v>1</v>
      </c>
      <c r="G177">
        <v>2</v>
      </c>
      <c r="H177">
        <v>165</v>
      </c>
      <c r="I177" s="1">
        <v>33204</v>
      </c>
      <c r="J177">
        <v>34</v>
      </c>
      <c r="K177">
        <v>9.4948665297741268</v>
      </c>
      <c r="L177">
        <v>4</v>
      </c>
      <c r="M177" s="2" t="s">
        <v>5000</v>
      </c>
    </row>
    <row r="178" spans="1:13" x14ac:dyDescent="0.3">
      <c r="A178">
        <v>177</v>
      </c>
      <c r="B178" s="2" t="s">
        <v>188</v>
      </c>
      <c r="C178" s="1">
        <v>42243</v>
      </c>
      <c r="D178" s="1">
        <v>44350</v>
      </c>
      <c r="E178">
        <v>4</v>
      </c>
      <c r="F178">
        <v>1</v>
      </c>
      <c r="G178">
        <v>4</v>
      </c>
      <c r="H178">
        <v>147</v>
      </c>
      <c r="I178" s="1">
        <v>25289</v>
      </c>
      <c r="J178">
        <v>56</v>
      </c>
      <c r="K178">
        <v>5.7686516084873372</v>
      </c>
      <c r="L178">
        <v>4</v>
      </c>
      <c r="M178" s="2" t="s">
        <v>5000</v>
      </c>
    </row>
    <row r="179" spans="1:13" x14ac:dyDescent="0.3">
      <c r="A179">
        <v>178</v>
      </c>
      <c r="B179" s="2" t="s">
        <v>189</v>
      </c>
      <c r="C179" s="1">
        <v>42005</v>
      </c>
      <c r="D179" s="1">
        <v>42922</v>
      </c>
      <c r="E179">
        <v>1</v>
      </c>
      <c r="F179">
        <v>1</v>
      </c>
      <c r="G179">
        <v>1</v>
      </c>
      <c r="H179">
        <v>139</v>
      </c>
      <c r="I179" s="1">
        <v>20499</v>
      </c>
      <c r="J179">
        <v>69</v>
      </c>
      <c r="K179">
        <v>2.5106091718001369</v>
      </c>
      <c r="L179">
        <v>6</v>
      </c>
      <c r="M179" s="2" t="s">
        <v>5000</v>
      </c>
    </row>
    <row r="180" spans="1:13" x14ac:dyDescent="0.3">
      <c r="A180">
        <v>179</v>
      </c>
      <c r="B180" s="2" t="s">
        <v>190</v>
      </c>
      <c r="C180" s="1">
        <v>42005</v>
      </c>
      <c r="D180" s="1">
        <v>45603</v>
      </c>
      <c r="E180">
        <v>1</v>
      </c>
      <c r="F180">
        <v>0</v>
      </c>
      <c r="G180">
        <v>2</v>
      </c>
      <c r="H180">
        <v>139</v>
      </c>
      <c r="I180" s="1">
        <v>27902</v>
      </c>
      <c r="J180">
        <v>48</v>
      </c>
      <c r="K180">
        <v>9.850787132101301</v>
      </c>
      <c r="L180">
        <v>6</v>
      </c>
      <c r="M180" s="2" t="s">
        <v>5000</v>
      </c>
    </row>
    <row r="181" spans="1:13" x14ac:dyDescent="0.3">
      <c r="A181">
        <v>180</v>
      </c>
      <c r="B181" s="2" t="s">
        <v>191</v>
      </c>
      <c r="C181" s="1">
        <v>42208</v>
      </c>
      <c r="D181" s="1">
        <v>44700</v>
      </c>
      <c r="E181">
        <v>8</v>
      </c>
      <c r="F181">
        <v>0</v>
      </c>
      <c r="G181">
        <v>1</v>
      </c>
      <c r="H181">
        <v>82</v>
      </c>
      <c r="I181" s="1">
        <v>22772</v>
      </c>
      <c r="J181">
        <v>63</v>
      </c>
      <c r="K181">
        <v>6.8227241615331966</v>
      </c>
      <c r="L181">
        <v>4</v>
      </c>
      <c r="M181" s="2" t="s">
        <v>5000</v>
      </c>
    </row>
    <row r="182" spans="1:13" x14ac:dyDescent="0.3">
      <c r="A182">
        <v>181</v>
      </c>
      <c r="B182" s="2" t="s">
        <v>192</v>
      </c>
      <c r="C182" s="1">
        <v>42005</v>
      </c>
      <c r="D182" s="1">
        <v>45603</v>
      </c>
      <c r="E182">
        <v>8</v>
      </c>
      <c r="F182">
        <v>1</v>
      </c>
      <c r="G182">
        <v>2</v>
      </c>
      <c r="H182">
        <v>180</v>
      </c>
      <c r="I182" s="1">
        <v>26057</v>
      </c>
      <c r="J182">
        <v>54</v>
      </c>
      <c r="K182">
        <v>9.850787132101301</v>
      </c>
      <c r="L182">
        <v>5</v>
      </c>
      <c r="M182" s="2" t="s">
        <v>5000</v>
      </c>
    </row>
    <row r="183" spans="1:13" x14ac:dyDescent="0.3">
      <c r="A183">
        <v>182</v>
      </c>
      <c r="B183" s="2" t="s">
        <v>193</v>
      </c>
      <c r="C183" s="1">
        <v>42249</v>
      </c>
      <c r="D183" s="1">
        <v>45603</v>
      </c>
      <c r="E183">
        <v>7</v>
      </c>
      <c r="F183">
        <v>0</v>
      </c>
      <c r="G183">
        <v>3</v>
      </c>
      <c r="H183">
        <v>126</v>
      </c>
      <c r="I183" s="1">
        <v>18993</v>
      </c>
      <c r="J183">
        <v>73</v>
      </c>
      <c r="K183">
        <v>9.1827515400410675</v>
      </c>
      <c r="L183">
        <v>4</v>
      </c>
      <c r="M183" s="2" t="s">
        <v>5000</v>
      </c>
    </row>
    <row r="184" spans="1:13" x14ac:dyDescent="0.3">
      <c r="A184">
        <v>183</v>
      </c>
      <c r="B184" s="2" t="s">
        <v>194</v>
      </c>
      <c r="C184" s="1">
        <v>42005</v>
      </c>
      <c r="D184" s="1">
        <v>42185</v>
      </c>
      <c r="E184">
        <v>7</v>
      </c>
      <c r="F184">
        <v>1</v>
      </c>
      <c r="G184">
        <v>3</v>
      </c>
      <c r="H184">
        <v>126</v>
      </c>
      <c r="I184" s="1">
        <v>23905</v>
      </c>
      <c r="J184">
        <v>59</v>
      </c>
      <c r="K184">
        <v>0.49281314168377821</v>
      </c>
      <c r="L184">
        <v>4</v>
      </c>
      <c r="M184" s="2" t="s">
        <v>5000</v>
      </c>
    </row>
    <row r="185" spans="1:13" x14ac:dyDescent="0.3">
      <c r="A185">
        <v>184</v>
      </c>
      <c r="B185" s="2" t="s">
        <v>195</v>
      </c>
      <c r="C185" s="1">
        <v>42005</v>
      </c>
      <c r="D185" s="1">
        <v>43262</v>
      </c>
      <c r="E185">
        <v>6</v>
      </c>
      <c r="F185">
        <v>1</v>
      </c>
      <c r="G185">
        <v>4</v>
      </c>
      <c r="H185">
        <v>143</v>
      </c>
      <c r="I185" s="1">
        <v>32228</v>
      </c>
      <c r="J185">
        <v>37</v>
      </c>
      <c r="K185">
        <v>3.4414784394250515</v>
      </c>
      <c r="L185">
        <v>5</v>
      </c>
      <c r="M185" s="2" t="s">
        <v>5000</v>
      </c>
    </row>
    <row r="186" spans="1:13" x14ac:dyDescent="0.3">
      <c r="A186">
        <v>185</v>
      </c>
      <c r="B186" s="2" t="s">
        <v>196</v>
      </c>
      <c r="C186" s="1">
        <v>42005</v>
      </c>
      <c r="D186" s="1">
        <v>45026</v>
      </c>
      <c r="E186">
        <v>7</v>
      </c>
      <c r="F186">
        <v>1</v>
      </c>
      <c r="G186">
        <v>5</v>
      </c>
      <c r="H186">
        <v>183</v>
      </c>
      <c r="I186" s="1">
        <v>29828</v>
      </c>
      <c r="J186">
        <v>43</v>
      </c>
      <c r="K186">
        <v>8.2710472279260774</v>
      </c>
      <c r="L186">
        <v>5</v>
      </c>
      <c r="M186" s="2" t="s">
        <v>5000</v>
      </c>
    </row>
    <row r="187" spans="1:13" x14ac:dyDescent="0.3">
      <c r="A187">
        <v>186</v>
      </c>
      <c r="B187" s="2" t="s">
        <v>197</v>
      </c>
      <c r="C187" s="1">
        <v>42108</v>
      </c>
      <c r="D187" s="1">
        <v>45603</v>
      </c>
      <c r="E187">
        <v>1</v>
      </c>
      <c r="F187">
        <v>1</v>
      </c>
      <c r="G187">
        <v>2</v>
      </c>
      <c r="H187">
        <v>179</v>
      </c>
      <c r="I187" s="1">
        <v>23959</v>
      </c>
      <c r="J187">
        <v>59</v>
      </c>
      <c r="K187">
        <v>9.5687885010266935</v>
      </c>
      <c r="L187">
        <v>7</v>
      </c>
      <c r="M187" s="2" t="s">
        <v>5000</v>
      </c>
    </row>
    <row r="188" spans="1:13" x14ac:dyDescent="0.3">
      <c r="A188">
        <v>187</v>
      </c>
      <c r="B188" s="2" t="s">
        <v>198</v>
      </c>
      <c r="C188" s="1">
        <v>42005</v>
      </c>
      <c r="D188" s="1">
        <v>45603</v>
      </c>
      <c r="E188">
        <v>5</v>
      </c>
      <c r="F188">
        <v>1</v>
      </c>
      <c r="G188">
        <v>4</v>
      </c>
      <c r="H188">
        <v>165</v>
      </c>
      <c r="I188" s="1">
        <v>22585</v>
      </c>
      <c r="J188">
        <v>63</v>
      </c>
      <c r="K188">
        <v>9.850787132101301</v>
      </c>
      <c r="L188">
        <v>4</v>
      </c>
      <c r="M188" s="2" t="s">
        <v>5000</v>
      </c>
    </row>
    <row r="189" spans="1:13" x14ac:dyDescent="0.3">
      <c r="A189">
        <v>188</v>
      </c>
      <c r="B189" s="2" t="s">
        <v>199</v>
      </c>
      <c r="C189" s="1">
        <v>42005</v>
      </c>
      <c r="D189" s="1">
        <v>45603</v>
      </c>
      <c r="E189">
        <v>4</v>
      </c>
      <c r="F189">
        <v>0</v>
      </c>
      <c r="G189">
        <v>3</v>
      </c>
      <c r="H189">
        <v>147</v>
      </c>
      <c r="I189" s="1">
        <v>26608</v>
      </c>
      <c r="J189">
        <v>52</v>
      </c>
      <c r="K189">
        <v>9.850787132101301</v>
      </c>
      <c r="L189">
        <v>4</v>
      </c>
      <c r="M189" s="2" t="s">
        <v>5000</v>
      </c>
    </row>
    <row r="190" spans="1:13" x14ac:dyDescent="0.3">
      <c r="A190">
        <v>189</v>
      </c>
      <c r="B190" s="2" t="s">
        <v>200</v>
      </c>
      <c r="C190" s="1">
        <v>42005</v>
      </c>
      <c r="D190" s="1">
        <v>45603</v>
      </c>
      <c r="E190">
        <v>5</v>
      </c>
      <c r="F190">
        <v>1</v>
      </c>
      <c r="G190">
        <v>4</v>
      </c>
      <c r="H190">
        <v>165</v>
      </c>
      <c r="I190" s="1">
        <v>27064</v>
      </c>
      <c r="J190">
        <v>51</v>
      </c>
      <c r="K190">
        <v>9.850787132101301</v>
      </c>
      <c r="L190">
        <v>4</v>
      </c>
      <c r="M190" s="2" t="s">
        <v>5000</v>
      </c>
    </row>
    <row r="191" spans="1:13" x14ac:dyDescent="0.3">
      <c r="A191">
        <v>190</v>
      </c>
      <c r="B191" s="2" t="s">
        <v>201</v>
      </c>
      <c r="C191" s="1">
        <v>42005</v>
      </c>
      <c r="D191" s="1">
        <v>42556</v>
      </c>
      <c r="E191">
        <v>7</v>
      </c>
      <c r="F191">
        <v>1</v>
      </c>
      <c r="G191">
        <v>1</v>
      </c>
      <c r="H191">
        <v>183</v>
      </c>
      <c r="I191" s="1">
        <v>27682</v>
      </c>
      <c r="J191">
        <v>49</v>
      </c>
      <c r="K191">
        <v>1.5085557837097878</v>
      </c>
      <c r="L191">
        <v>5</v>
      </c>
      <c r="M191" s="2" t="s">
        <v>5000</v>
      </c>
    </row>
    <row r="192" spans="1:13" x14ac:dyDescent="0.3">
      <c r="A192">
        <v>191</v>
      </c>
      <c r="B192" s="2" t="s">
        <v>202</v>
      </c>
      <c r="C192" s="1">
        <v>42005</v>
      </c>
      <c r="D192" s="1">
        <v>45603</v>
      </c>
      <c r="E192">
        <v>10</v>
      </c>
      <c r="F192">
        <v>0</v>
      </c>
      <c r="G192">
        <v>3</v>
      </c>
      <c r="H192">
        <v>117</v>
      </c>
      <c r="I192" s="1">
        <v>26085</v>
      </c>
      <c r="J192">
        <v>53</v>
      </c>
      <c r="K192">
        <v>9.850787132101301</v>
      </c>
      <c r="L192">
        <v>5</v>
      </c>
      <c r="M192" s="2" t="s">
        <v>5000</v>
      </c>
    </row>
    <row r="193" spans="1:13" x14ac:dyDescent="0.3">
      <c r="A193">
        <v>192</v>
      </c>
      <c r="B193" s="2" t="s">
        <v>203</v>
      </c>
      <c r="C193" s="1">
        <v>42228</v>
      </c>
      <c r="D193" s="1">
        <v>44353</v>
      </c>
      <c r="E193">
        <v>5</v>
      </c>
      <c r="F193">
        <v>0</v>
      </c>
      <c r="G193">
        <v>4</v>
      </c>
      <c r="H193">
        <v>165</v>
      </c>
      <c r="I193" s="1">
        <v>28978</v>
      </c>
      <c r="J193">
        <v>46</v>
      </c>
      <c r="K193">
        <v>5.8179329226557153</v>
      </c>
      <c r="L193">
        <v>4</v>
      </c>
      <c r="M193" s="2" t="s">
        <v>5000</v>
      </c>
    </row>
    <row r="194" spans="1:13" x14ac:dyDescent="0.3">
      <c r="A194">
        <v>193</v>
      </c>
      <c r="B194" s="2" t="s">
        <v>204</v>
      </c>
      <c r="C194" s="1">
        <v>42225</v>
      </c>
      <c r="D194" s="1">
        <v>45603</v>
      </c>
      <c r="E194">
        <v>7</v>
      </c>
      <c r="F194">
        <v>1</v>
      </c>
      <c r="G194">
        <v>3</v>
      </c>
      <c r="H194">
        <v>183</v>
      </c>
      <c r="I194" s="1">
        <v>27951</v>
      </c>
      <c r="J194">
        <v>48</v>
      </c>
      <c r="K194">
        <v>9.2484599589322389</v>
      </c>
      <c r="L194">
        <v>5</v>
      </c>
      <c r="M194" s="2" t="s">
        <v>5000</v>
      </c>
    </row>
    <row r="195" spans="1:13" x14ac:dyDescent="0.3">
      <c r="A195">
        <v>194</v>
      </c>
      <c r="B195" s="2" t="s">
        <v>205</v>
      </c>
      <c r="C195" s="1">
        <v>42005</v>
      </c>
      <c r="D195" s="1">
        <v>45603</v>
      </c>
      <c r="E195">
        <v>8</v>
      </c>
      <c r="F195">
        <v>0</v>
      </c>
      <c r="G195">
        <v>1</v>
      </c>
      <c r="H195">
        <v>180</v>
      </c>
      <c r="I195" s="1">
        <v>23373</v>
      </c>
      <c r="J195">
        <v>61</v>
      </c>
      <c r="K195">
        <v>9.850787132101301</v>
      </c>
      <c r="L195">
        <v>5</v>
      </c>
      <c r="M195" s="2" t="s">
        <v>5000</v>
      </c>
    </row>
    <row r="196" spans="1:13" x14ac:dyDescent="0.3">
      <c r="A196">
        <v>195</v>
      </c>
      <c r="B196" s="2" t="s">
        <v>206</v>
      </c>
      <c r="C196" s="1">
        <v>42680</v>
      </c>
      <c r="D196" s="1">
        <v>44503</v>
      </c>
      <c r="E196">
        <v>5</v>
      </c>
      <c r="F196">
        <v>1</v>
      </c>
      <c r="G196">
        <v>3</v>
      </c>
      <c r="H196">
        <v>165</v>
      </c>
      <c r="I196" s="1">
        <v>35380</v>
      </c>
      <c r="J196">
        <v>28</v>
      </c>
      <c r="K196">
        <v>4.991101984941821</v>
      </c>
      <c r="L196">
        <v>4</v>
      </c>
      <c r="M196" s="2" t="s">
        <v>5000</v>
      </c>
    </row>
    <row r="197" spans="1:13" x14ac:dyDescent="0.3">
      <c r="A197">
        <v>196</v>
      </c>
      <c r="B197" s="2" t="s">
        <v>207</v>
      </c>
      <c r="C197" s="1">
        <v>42395</v>
      </c>
      <c r="D197" s="1">
        <v>45603</v>
      </c>
      <c r="E197">
        <v>4</v>
      </c>
      <c r="F197">
        <v>1</v>
      </c>
      <c r="G197">
        <v>1</v>
      </c>
      <c r="H197">
        <v>188</v>
      </c>
      <c r="I197" s="1">
        <v>29008</v>
      </c>
      <c r="J197">
        <v>45</v>
      </c>
      <c r="K197">
        <v>8.7830253251197803</v>
      </c>
      <c r="L197">
        <v>5</v>
      </c>
      <c r="M197" s="2" t="s">
        <v>5000</v>
      </c>
    </row>
    <row r="198" spans="1:13" x14ac:dyDescent="0.3">
      <c r="A198">
        <v>197</v>
      </c>
      <c r="B198" s="2" t="s">
        <v>208</v>
      </c>
      <c r="C198" s="1">
        <v>42051</v>
      </c>
      <c r="D198" s="1">
        <v>45603</v>
      </c>
      <c r="E198">
        <v>6</v>
      </c>
      <c r="F198">
        <v>0</v>
      </c>
      <c r="G198">
        <v>4</v>
      </c>
      <c r="H198">
        <v>143</v>
      </c>
      <c r="I198" s="1">
        <v>34751</v>
      </c>
      <c r="J198">
        <v>30</v>
      </c>
      <c r="K198">
        <v>9.7248459958932241</v>
      </c>
      <c r="L198">
        <v>5</v>
      </c>
      <c r="M198" s="2" t="s">
        <v>5000</v>
      </c>
    </row>
    <row r="199" spans="1:13" x14ac:dyDescent="0.3">
      <c r="A199">
        <v>198</v>
      </c>
      <c r="B199" s="2" t="s">
        <v>209</v>
      </c>
      <c r="C199" s="1">
        <v>42488</v>
      </c>
      <c r="D199" s="1">
        <v>45603</v>
      </c>
      <c r="E199">
        <v>9</v>
      </c>
      <c r="F199">
        <v>0</v>
      </c>
      <c r="G199">
        <v>1</v>
      </c>
      <c r="H199">
        <v>146</v>
      </c>
      <c r="I199" s="1">
        <v>19366</v>
      </c>
      <c r="J199">
        <v>72</v>
      </c>
      <c r="K199">
        <v>8.5284052019164953</v>
      </c>
      <c r="L199">
        <v>4</v>
      </c>
      <c r="M199" s="2" t="s">
        <v>5000</v>
      </c>
    </row>
    <row r="200" spans="1:13" x14ac:dyDescent="0.3">
      <c r="A200">
        <v>199</v>
      </c>
      <c r="B200" s="2" t="s">
        <v>210</v>
      </c>
      <c r="C200" s="1">
        <v>42005</v>
      </c>
      <c r="D200" s="1">
        <v>43631</v>
      </c>
      <c r="E200">
        <v>5</v>
      </c>
      <c r="F200">
        <v>1</v>
      </c>
      <c r="G200">
        <v>2</v>
      </c>
      <c r="H200">
        <v>165</v>
      </c>
      <c r="I200" s="1">
        <v>20937</v>
      </c>
      <c r="J200">
        <v>68</v>
      </c>
      <c r="K200">
        <v>4.4517453798767965</v>
      </c>
      <c r="L200">
        <v>4</v>
      </c>
      <c r="M200" s="2" t="s">
        <v>5000</v>
      </c>
    </row>
    <row r="201" spans="1:13" x14ac:dyDescent="0.3">
      <c r="A201">
        <v>200</v>
      </c>
      <c r="B201" s="2" t="s">
        <v>211</v>
      </c>
      <c r="C201" s="1">
        <v>42005</v>
      </c>
      <c r="D201" s="1">
        <v>45603</v>
      </c>
      <c r="E201">
        <v>6</v>
      </c>
      <c r="F201">
        <v>1</v>
      </c>
      <c r="G201">
        <v>2</v>
      </c>
      <c r="H201">
        <v>143</v>
      </c>
      <c r="I201" s="1">
        <v>26502</v>
      </c>
      <c r="J201">
        <v>52</v>
      </c>
      <c r="K201">
        <v>9.850787132101301</v>
      </c>
      <c r="L201">
        <v>5</v>
      </c>
      <c r="M201" s="2" t="s">
        <v>5000</v>
      </c>
    </row>
    <row r="202" spans="1:13" x14ac:dyDescent="0.3">
      <c r="A202">
        <v>201</v>
      </c>
      <c r="B202" s="2" t="s">
        <v>212</v>
      </c>
      <c r="C202" s="1">
        <v>42005</v>
      </c>
      <c r="D202" s="1">
        <v>42161</v>
      </c>
      <c r="E202">
        <v>7</v>
      </c>
      <c r="F202">
        <v>0</v>
      </c>
      <c r="G202">
        <v>4</v>
      </c>
      <c r="H202">
        <v>183</v>
      </c>
      <c r="I202" s="1">
        <v>31626</v>
      </c>
      <c r="J202">
        <v>38</v>
      </c>
      <c r="K202">
        <v>0.4271047227926078</v>
      </c>
      <c r="L202">
        <v>5</v>
      </c>
      <c r="M202" s="2" t="s">
        <v>5000</v>
      </c>
    </row>
    <row r="203" spans="1:13" x14ac:dyDescent="0.3">
      <c r="A203">
        <v>202</v>
      </c>
      <c r="B203" s="2" t="s">
        <v>213</v>
      </c>
      <c r="C203" s="1">
        <v>42266</v>
      </c>
      <c r="D203" s="1">
        <v>43673</v>
      </c>
      <c r="E203">
        <v>3</v>
      </c>
      <c r="F203">
        <v>0</v>
      </c>
      <c r="G203">
        <v>3</v>
      </c>
      <c r="H203">
        <v>130</v>
      </c>
      <c r="I203" s="1">
        <v>24419</v>
      </c>
      <c r="J203">
        <v>58</v>
      </c>
      <c r="K203">
        <v>3.8521560574948666</v>
      </c>
      <c r="L203">
        <v>4</v>
      </c>
      <c r="M203" s="2" t="s">
        <v>5000</v>
      </c>
    </row>
    <row r="204" spans="1:13" x14ac:dyDescent="0.3">
      <c r="A204">
        <v>203</v>
      </c>
      <c r="B204" s="2" t="s">
        <v>214</v>
      </c>
      <c r="C204" s="1">
        <v>42509</v>
      </c>
      <c r="D204" s="1">
        <v>44729</v>
      </c>
      <c r="E204">
        <v>3</v>
      </c>
      <c r="F204">
        <v>1</v>
      </c>
      <c r="G204">
        <v>2</v>
      </c>
      <c r="H204">
        <v>130</v>
      </c>
      <c r="I204" s="1">
        <v>28041</v>
      </c>
      <c r="J204">
        <v>48</v>
      </c>
      <c r="K204">
        <v>6.0780287474332653</v>
      </c>
      <c r="L204">
        <v>4</v>
      </c>
      <c r="M204" s="2" t="s">
        <v>5000</v>
      </c>
    </row>
    <row r="205" spans="1:13" x14ac:dyDescent="0.3">
      <c r="A205">
        <v>204</v>
      </c>
      <c r="B205" s="2" t="s">
        <v>215</v>
      </c>
      <c r="C205" s="1">
        <v>42005</v>
      </c>
      <c r="D205" s="1">
        <v>45603</v>
      </c>
      <c r="E205">
        <v>3</v>
      </c>
      <c r="F205">
        <v>0</v>
      </c>
      <c r="G205">
        <v>4</v>
      </c>
      <c r="H205">
        <v>130</v>
      </c>
      <c r="I205" s="1">
        <v>34705</v>
      </c>
      <c r="J205">
        <v>30</v>
      </c>
      <c r="K205">
        <v>9.850787132101301</v>
      </c>
      <c r="L205">
        <v>4</v>
      </c>
      <c r="M205" s="2" t="s">
        <v>5000</v>
      </c>
    </row>
    <row r="206" spans="1:13" x14ac:dyDescent="0.3">
      <c r="A206">
        <v>205</v>
      </c>
      <c r="B206" s="2" t="s">
        <v>216</v>
      </c>
      <c r="C206" s="1">
        <v>42180</v>
      </c>
      <c r="D206" s="1">
        <v>45128</v>
      </c>
      <c r="E206">
        <v>4</v>
      </c>
      <c r="F206">
        <v>1</v>
      </c>
      <c r="G206">
        <v>2</v>
      </c>
      <c r="H206">
        <v>188</v>
      </c>
      <c r="I206" s="1">
        <v>24593</v>
      </c>
      <c r="J206">
        <v>58</v>
      </c>
      <c r="K206">
        <v>8.0711841204654338</v>
      </c>
      <c r="L206">
        <v>5</v>
      </c>
      <c r="M206" s="2" t="s">
        <v>5000</v>
      </c>
    </row>
    <row r="207" spans="1:13" x14ac:dyDescent="0.3">
      <c r="A207">
        <v>206</v>
      </c>
      <c r="B207" s="2" t="s">
        <v>217</v>
      </c>
      <c r="C207" s="1">
        <v>42005</v>
      </c>
      <c r="D207" s="1">
        <v>45603</v>
      </c>
      <c r="E207">
        <v>6</v>
      </c>
      <c r="F207">
        <v>1</v>
      </c>
      <c r="G207">
        <v>5</v>
      </c>
      <c r="H207">
        <v>143</v>
      </c>
      <c r="I207" s="1">
        <v>29290</v>
      </c>
      <c r="J207">
        <v>45</v>
      </c>
      <c r="K207">
        <v>9.850787132101301</v>
      </c>
      <c r="L207">
        <v>5</v>
      </c>
      <c r="M207" s="2" t="s">
        <v>5000</v>
      </c>
    </row>
    <row r="208" spans="1:13" x14ac:dyDescent="0.3">
      <c r="A208">
        <v>207</v>
      </c>
      <c r="B208" s="2" t="s">
        <v>218</v>
      </c>
      <c r="C208" s="1">
        <v>42005</v>
      </c>
      <c r="D208" s="1">
        <v>42477</v>
      </c>
      <c r="E208">
        <v>4</v>
      </c>
      <c r="F208">
        <v>0</v>
      </c>
      <c r="G208">
        <v>5</v>
      </c>
      <c r="H208">
        <v>188</v>
      </c>
      <c r="I208" s="1">
        <v>27008</v>
      </c>
      <c r="J208">
        <v>51</v>
      </c>
      <c r="K208">
        <v>1.2922655715263518</v>
      </c>
      <c r="L208">
        <v>5</v>
      </c>
      <c r="M208" s="2" t="s">
        <v>5000</v>
      </c>
    </row>
    <row r="209" spans="1:13" x14ac:dyDescent="0.3">
      <c r="A209">
        <v>208</v>
      </c>
      <c r="B209" s="2" t="s">
        <v>219</v>
      </c>
      <c r="C209" s="1">
        <v>42303</v>
      </c>
      <c r="D209" s="1">
        <v>45603</v>
      </c>
      <c r="E209">
        <v>10</v>
      </c>
      <c r="F209">
        <v>1</v>
      </c>
      <c r="G209">
        <v>5</v>
      </c>
      <c r="H209">
        <v>117</v>
      </c>
      <c r="I209" s="1">
        <v>27067</v>
      </c>
      <c r="J209">
        <v>51</v>
      </c>
      <c r="K209">
        <v>9.0349075975359341</v>
      </c>
      <c r="L209">
        <v>5</v>
      </c>
      <c r="M209" s="2" t="s">
        <v>5000</v>
      </c>
    </row>
    <row r="210" spans="1:13" x14ac:dyDescent="0.3">
      <c r="A210">
        <v>209</v>
      </c>
      <c r="B210" s="2" t="s">
        <v>64</v>
      </c>
      <c r="C210" s="1">
        <v>42005</v>
      </c>
      <c r="D210" s="1">
        <v>45603</v>
      </c>
      <c r="E210">
        <v>10</v>
      </c>
      <c r="F210">
        <v>1</v>
      </c>
      <c r="G210">
        <v>5</v>
      </c>
      <c r="H210">
        <v>117</v>
      </c>
      <c r="I210" s="1">
        <v>19807</v>
      </c>
      <c r="J210">
        <v>71</v>
      </c>
      <c r="K210">
        <v>9.850787132101301</v>
      </c>
      <c r="L210">
        <v>5</v>
      </c>
      <c r="M210" s="2" t="s">
        <v>5000</v>
      </c>
    </row>
    <row r="211" spans="1:13" x14ac:dyDescent="0.3">
      <c r="A211">
        <v>210</v>
      </c>
      <c r="B211" s="2" t="s">
        <v>220</v>
      </c>
      <c r="C211" s="1">
        <v>42005</v>
      </c>
      <c r="D211" s="1">
        <v>43206</v>
      </c>
      <c r="E211">
        <v>1</v>
      </c>
      <c r="F211">
        <v>0</v>
      </c>
      <c r="G211">
        <v>5</v>
      </c>
      <c r="H211">
        <v>179</v>
      </c>
      <c r="I211" s="1">
        <v>28068</v>
      </c>
      <c r="J211">
        <v>48</v>
      </c>
      <c r="K211">
        <v>3.2881587953456535</v>
      </c>
      <c r="L211">
        <v>7</v>
      </c>
      <c r="M211" s="2" t="s">
        <v>5000</v>
      </c>
    </row>
    <row r="212" spans="1:13" x14ac:dyDescent="0.3">
      <c r="A212">
        <v>211</v>
      </c>
      <c r="B212" s="2" t="s">
        <v>221</v>
      </c>
      <c r="C212" s="1">
        <v>42075</v>
      </c>
      <c r="D212" s="1">
        <v>42479</v>
      </c>
      <c r="E212">
        <v>2</v>
      </c>
      <c r="F212">
        <v>1</v>
      </c>
      <c r="G212">
        <v>5</v>
      </c>
      <c r="H212">
        <v>161</v>
      </c>
      <c r="I212" s="1">
        <v>32078</v>
      </c>
      <c r="J212">
        <v>37</v>
      </c>
      <c r="K212">
        <v>1.106091718001369</v>
      </c>
      <c r="L212">
        <v>4</v>
      </c>
      <c r="M212" s="2" t="s">
        <v>5000</v>
      </c>
    </row>
    <row r="213" spans="1:13" x14ac:dyDescent="0.3">
      <c r="A213">
        <v>212</v>
      </c>
      <c r="B213" s="2" t="s">
        <v>222</v>
      </c>
      <c r="C213" s="1">
        <v>42005</v>
      </c>
      <c r="D213" s="1">
        <v>45603</v>
      </c>
      <c r="E213">
        <v>1</v>
      </c>
      <c r="F213">
        <v>0</v>
      </c>
      <c r="G213">
        <v>2</v>
      </c>
      <c r="H213">
        <v>179</v>
      </c>
      <c r="I213" s="1">
        <v>29864</v>
      </c>
      <c r="J213">
        <v>43</v>
      </c>
      <c r="K213">
        <v>9.850787132101301</v>
      </c>
      <c r="L213">
        <v>7</v>
      </c>
      <c r="M213" s="2" t="s">
        <v>5000</v>
      </c>
    </row>
    <row r="214" spans="1:13" x14ac:dyDescent="0.3">
      <c r="A214">
        <v>213</v>
      </c>
      <c r="B214" s="2" t="s">
        <v>223</v>
      </c>
      <c r="C214" s="1">
        <v>42373</v>
      </c>
      <c r="D214" s="1">
        <v>45603</v>
      </c>
      <c r="E214">
        <v>10</v>
      </c>
      <c r="F214">
        <v>1</v>
      </c>
      <c r="G214">
        <v>1</v>
      </c>
      <c r="H214">
        <v>209</v>
      </c>
      <c r="I214" s="1">
        <v>26304</v>
      </c>
      <c r="J214">
        <v>53</v>
      </c>
      <c r="K214">
        <v>8.8432580424366876</v>
      </c>
      <c r="L214">
        <v>6</v>
      </c>
      <c r="M214" s="2" t="s">
        <v>5000</v>
      </c>
    </row>
    <row r="215" spans="1:13" x14ac:dyDescent="0.3">
      <c r="A215">
        <v>214</v>
      </c>
      <c r="B215" s="2" t="s">
        <v>224</v>
      </c>
      <c r="C215" s="1">
        <v>42297</v>
      </c>
      <c r="D215" s="1">
        <v>42654</v>
      </c>
      <c r="E215">
        <v>2</v>
      </c>
      <c r="F215">
        <v>0</v>
      </c>
      <c r="G215">
        <v>5</v>
      </c>
      <c r="H215">
        <v>161</v>
      </c>
      <c r="I215" s="1">
        <v>31368</v>
      </c>
      <c r="J215">
        <v>39</v>
      </c>
      <c r="K215">
        <v>0.97741273100616022</v>
      </c>
      <c r="L215">
        <v>4</v>
      </c>
      <c r="M215" s="2" t="s">
        <v>5000</v>
      </c>
    </row>
    <row r="216" spans="1:13" x14ac:dyDescent="0.3">
      <c r="A216">
        <v>215</v>
      </c>
      <c r="B216" s="2" t="s">
        <v>225</v>
      </c>
      <c r="C216" s="1">
        <v>42571</v>
      </c>
      <c r="D216" s="1">
        <v>43693</v>
      </c>
      <c r="E216">
        <v>10</v>
      </c>
      <c r="F216">
        <v>1</v>
      </c>
      <c r="G216">
        <v>4</v>
      </c>
      <c r="H216">
        <v>209</v>
      </c>
      <c r="I216" s="1">
        <v>31989</v>
      </c>
      <c r="J216">
        <v>37</v>
      </c>
      <c r="K216">
        <v>3.0718685831622174</v>
      </c>
      <c r="L216">
        <v>6</v>
      </c>
      <c r="M216" s="2" t="s">
        <v>5000</v>
      </c>
    </row>
    <row r="217" spans="1:13" x14ac:dyDescent="0.3">
      <c r="A217">
        <v>216</v>
      </c>
      <c r="B217" s="2" t="s">
        <v>226</v>
      </c>
      <c r="C217" s="1">
        <v>42571</v>
      </c>
      <c r="D217" s="1">
        <v>45603</v>
      </c>
      <c r="E217">
        <v>10</v>
      </c>
      <c r="F217">
        <v>0</v>
      </c>
      <c r="G217">
        <v>3</v>
      </c>
      <c r="H217">
        <v>209</v>
      </c>
      <c r="I217" s="1">
        <v>35271</v>
      </c>
      <c r="J217">
        <v>28</v>
      </c>
      <c r="K217">
        <v>8.301163586584531</v>
      </c>
      <c r="L217">
        <v>6</v>
      </c>
      <c r="M217" s="2" t="s">
        <v>5000</v>
      </c>
    </row>
    <row r="218" spans="1:13" x14ac:dyDescent="0.3">
      <c r="A218">
        <v>217</v>
      </c>
      <c r="B218" s="2" t="s">
        <v>227</v>
      </c>
      <c r="C218" s="1">
        <v>42596</v>
      </c>
      <c r="D218" s="1">
        <v>44120</v>
      </c>
      <c r="E218">
        <v>8</v>
      </c>
      <c r="F218">
        <v>1</v>
      </c>
      <c r="G218">
        <v>3</v>
      </c>
      <c r="H218">
        <v>180</v>
      </c>
      <c r="I218" s="1">
        <v>25088</v>
      </c>
      <c r="J218">
        <v>56</v>
      </c>
      <c r="K218">
        <v>4.1724845995893221</v>
      </c>
      <c r="L218">
        <v>5</v>
      </c>
      <c r="M218" s="2" t="s">
        <v>5000</v>
      </c>
    </row>
    <row r="219" spans="1:13" x14ac:dyDescent="0.3">
      <c r="A219">
        <v>218</v>
      </c>
      <c r="B219" s="2" t="s">
        <v>228</v>
      </c>
      <c r="C219" s="1">
        <v>42005</v>
      </c>
      <c r="D219" s="1">
        <v>45603</v>
      </c>
      <c r="E219">
        <v>3</v>
      </c>
      <c r="F219">
        <v>0</v>
      </c>
      <c r="G219">
        <v>3</v>
      </c>
      <c r="H219">
        <v>204</v>
      </c>
      <c r="I219" s="1">
        <v>27774</v>
      </c>
      <c r="J219">
        <v>49</v>
      </c>
      <c r="K219">
        <v>9.850787132101301</v>
      </c>
      <c r="L219">
        <v>5</v>
      </c>
      <c r="M219" s="2" t="s">
        <v>5000</v>
      </c>
    </row>
    <row r="220" spans="1:13" x14ac:dyDescent="0.3">
      <c r="A220">
        <v>219</v>
      </c>
      <c r="B220" s="2" t="s">
        <v>229</v>
      </c>
      <c r="C220" s="1">
        <v>42005</v>
      </c>
      <c r="D220" s="1">
        <v>45603</v>
      </c>
      <c r="E220">
        <v>4</v>
      </c>
      <c r="F220">
        <v>1</v>
      </c>
      <c r="G220">
        <v>4</v>
      </c>
      <c r="H220">
        <v>188</v>
      </c>
      <c r="I220" s="1">
        <v>26409</v>
      </c>
      <c r="J220">
        <v>53</v>
      </c>
      <c r="K220">
        <v>9.850787132101301</v>
      </c>
      <c r="L220">
        <v>5</v>
      </c>
      <c r="M220" s="2" t="s">
        <v>5000</v>
      </c>
    </row>
    <row r="221" spans="1:13" x14ac:dyDescent="0.3">
      <c r="A221">
        <v>220</v>
      </c>
      <c r="B221" s="2" t="s">
        <v>230</v>
      </c>
      <c r="C221" s="1">
        <v>42365</v>
      </c>
      <c r="D221" s="1">
        <v>45603</v>
      </c>
      <c r="E221">
        <v>1</v>
      </c>
      <c r="F221">
        <v>0</v>
      </c>
      <c r="G221">
        <v>1</v>
      </c>
      <c r="H221">
        <v>179</v>
      </c>
      <c r="I221" s="1">
        <v>24025</v>
      </c>
      <c r="J221">
        <v>59</v>
      </c>
      <c r="K221">
        <v>8.8651608487337441</v>
      </c>
      <c r="L221">
        <v>7</v>
      </c>
      <c r="M221" s="2" t="s">
        <v>5000</v>
      </c>
    </row>
    <row r="222" spans="1:13" x14ac:dyDescent="0.3">
      <c r="A222">
        <v>221</v>
      </c>
      <c r="B222" s="2" t="s">
        <v>231</v>
      </c>
      <c r="C222" s="1">
        <v>42005</v>
      </c>
      <c r="D222" s="1">
        <v>45603</v>
      </c>
      <c r="E222">
        <v>8</v>
      </c>
      <c r="F222">
        <v>0</v>
      </c>
      <c r="G222">
        <v>2</v>
      </c>
      <c r="H222">
        <v>180</v>
      </c>
      <c r="I222" s="1">
        <v>28885</v>
      </c>
      <c r="J222">
        <v>46</v>
      </c>
      <c r="K222">
        <v>9.850787132101301</v>
      </c>
      <c r="L222">
        <v>5</v>
      </c>
      <c r="M222" s="2" t="s">
        <v>5000</v>
      </c>
    </row>
    <row r="223" spans="1:13" x14ac:dyDescent="0.3">
      <c r="A223">
        <v>222</v>
      </c>
      <c r="B223" s="2" t="s">
        <v>232</v>
      </c>
      <c r="C223" s="1">
        <v>42251</v>
      </c>
      <c r="D223" s="1">
        <v>45603</v>
      </c>
      <c r="E223">
        <v>8</v>
      </c>
      <c r="F223">
        <v>1</v>
      </c>
      <c r="G223">
        <v>2</v>
      </c>
      <c r="H223">
        <v>180</v>
      </c>
      <c r="I223" s="1">
        <v>29525</v>
      </c>
      <c r="J223">
        <v>44</v>
      </c>
      <c r="K223">
        <v>9.1772758384668034</v>
      </c>
      <c r="L223">
        <v>5</v>
      </c>
      <c r="M223" s="2" t="s">
        <v>5000</v>
      </c>
    </row>
    <row r="224" spans="1:13" x14ac:dyDescent="0.3">
      <c r="A224">
        <v>223</v>
      </c>
      <c r="B224" s="2" t="s">
        <v>233</v>
      </c>
      <c r="C224" s="1">
        <v>42005</v>
      </c>
      <c r="D224" s="1">
        <v>45603</v>
      </c>
      <c r="E224">
        <v>6</v>
      </c>
      <c r="F224">
        <v>1</v>
      </c>
      <c r="G224">
        <v>4</v>
      </c>
      <c r="H224">
        <v>206</v>
      </c>
      <c r="I224" s="1">
        <v>27511</v>
      </c>
      <c r="J224">
        <v>50</v>
      </c>
      <c r="K224">
        <v>9.850787132101301</v>
      </c>
      <c r="L224">
        <v>6</v>
      </c>
      <c r="M224" s="2" t="s">
        <v>5000</v>
      </c>
    </row>
    <row r="225" spans="1:13" x14ac:dyDescent="0.3">
      <c r="A225">
        <v>224</v>
      </c>
      <c r="B225" s="2" t="s">
        <v>234</v>
      </c>
      <c r="C225" s="1">
        <v>42352</v>
      </c>
      <c r="D225" s="1">
        <v>45603</v>
      </c>
      <c r="E225">
        <v>9</v>
      </c>
      <c r="F225">
        <v>1</v>
      </c>
      <c r="G225">
        <v>3</v>
      </c>
      <c r="H225">
        <v>146</v>
      </c>
      <c r="I225" s="1">
        <v>25832</v>
      </c>
      <c r="J225">
        <v>54</v>
      </c>
      <c r="K225">
        <v>8.9007529089664619</v>
      </c>
      <c r="L225">
        <v>4</v>
      </c>
      <c r="M225" s="2" t="s">
        <v>5000</v>
      </c>
    </row>
    <row r="226" spans="1:13" x14ac:dyDescent="0.3">
      <c r="A226">
        <v>225</v>
      </c>
      <c r="B226" s="2" t="s">
        <v>235</v>
      </c>
      <c r="C226" s="1">
        <v>42005</v>
      </c>
      <c r="D226" s="1">
        <v>45603</v>
      </c>
      <c r="E226">
        <v>4</v>
      </c>
      <c r="F226">
        <v>1</v>
      </c>
      <c r="G226">
        <v>2</v>
      </c>
      <c r="H226">
        <v>188</v>
      </c>
      <c r="I226" s="1">
        <v>29412</v>
      </c>
      <c r="J226">
        <v>44</v>
      </c>
      <c r="K226">
        <v>9.850787132101301</v>
      </c>
      <c r="L226">
        <v>5</v>
      </c>
      <c r="M226" s="2" t="s">
        <v>5000</v>
      </c>
    </row>
    <row r="227" spans="1:13" x14ac:dyDescent="0.3">
      <c r="A227">
        <v>226</v>
      </c>
      <c r="B227" s="2" t="s">
        <v>236</v>
      </c>
      <c r="C227" s="1">
        <v>42005</v>
      </c>
      <c r="D227" s="1">
        <v>42908</v>
      </c>
      <c r="E227">
        <v>1</v>
      </c>
      <c r="F227">
        <v>0</v>
      </c>
      <c r="G227">
        <v>4</v>
      </c>
      <c r="H227">
        <v>179</v>
      </c>
      <c r="I227" s="1">
        <v>25915</v>
      </c>
      <c r="J227">
        <v>54</v>
      </c>
      <c r="K227">
        <v>2.4722792607802875</v>
      </c>
      <c r="L227">
        <v>7</v>
      </c>
      <c r="M227" s="2" t="s">
        <v>5000</v>
      </c>
    </row>
    <row r="228" spans="1:13" x14ac:dyDescent="0.3">
      <c r="A228">
        <v>227</v>
      </c>
      <c r="B228" s="2" t="s">
        <v>237</v>
      </c>
      <c r="C228" s="1">
        <v>42005</v>
      </c>
      <c r="D228" s="1">
        <v>45603</v>
      </c>
      <c r="E228">
        <v>2</v>
      </c>
      <c r="F228">
        <v>0</v>
      </c>
      <c r="G228">
        <v>1</v>
      </c>
      <c r="H228">
        <v>161</v>
      </c>
      <c r="I228" s="1">
        <v>24977</v>
      </c>
      <c r="J228">
        <v>56</v>
      </c>
      <c r="K228">
        <v>9.850787132101301</v>
      </c>
      <c r="L228">
        <v>4</v>
      </c>
      <c r="M228" s="2" t="s">
        <v>5000</v>
      </c>
    </row>
    <row r="229" spans="1:13" x14ac:dyDescent="0.3">
      <c r="A229">
        <v>228</v>
      </c>
      <c r="B229" s="2" t="s">
        <v>238</v>
      </c>
      <c r="C229" s="1">
        <v>42067</v>
      </c>
      <c r="D229" s="1">
        <v>43287</v>
      </c>
      <c r="E229">
        <v>6</v>
      </c>
      <c r="F229">
        <v>0</v>
      </c>
      <c r="G229">
        <v>3</v>
      </c>
      <c r="H229">
        <v>206</v>
      </c>
      <c r="I229" s="1">
        <v>27020</v>
      </c>
      <c r="J229">
        <v>51</v>
      </c>
      <c r="K229">
        <v>3.3401779603011637</v>
      </c>
      <c r="L229">
        <v>6</v>
      </c>
      <c r="M229" s="2" t="s">
        <v>5000</v>
      </c>
    </row>
    <row r="230" spans="1:13" x14ac:dyDescent="0.3">
      <c r="A230">
        <v>229</v>
      </c>
      <c r="B230" s="2" t="s">
        <v>239</v>
      </c>
      <c r="C230" s="1">
        <v>42005</v>
      </c>
      <c r="D230" s="1">
        <v>45603</v>
      </c>
      <c r="E230">
        <v>10</v>
      </c>
      <c r="F230">
        <v>1</v>
      </c>
      <c r="G230">
        <v>5</v>
      </c>
      <c r="H230">
        <v>209</v>
      </c>
      <c r="I230" s="1">
        <v>26462</v>
      </c>
      <c r="J230">
        <v>52</v>
      </c>
      <c r="K230">
        <v>9.850787132101301</v>
      </c>
      <c r="L230">
        <v>6</v>
      </c>
      <c r="M230" s="2" t="s">
        <v>5000</v>
      </c>
    </row>
    <row r="231" spans="1:13" x14ac:dyDescent="0.3">
      <c r="A231">
        <v>230</v>
      </c>
      <c r="B231" s="2" t="s">
        <v>240</v>
      </c>
      <c r="C231" s="1">
        <v>42005</v>
      </c>
      <c r="D231" s="1">
        <v>45603</v>
      </c>
      <c r="E231">
        <v>7</v>
      </c>
      <c r="F231">
        <v>1</v>
      </c>
      <c r="G231">
        <v>2</v>
      </c>
      <c r="H231">
        <v>183</v>
      </c>
      <c r="I231" s="1">
        <v>27475</v>
      </c>
      <c r="J231">
        <v>50</v>
      </c>
      <c r="K231">
        <v>9.850787132101301</v>
      </c>
      <c r="L231">
        <v>5</v>
      </c>
      <c r="M231" s="2" t="s">
        <v>5000</v>
      </c>
    </row>
    <row r="232" spans="1:13" x14ac:dyDescent="0.3">
      <c r="A232">
        <v>231</v>
      </c>
      <c r="B232" s="2" t="s">
        <v>138</v>
      </c>
      <c r="C232" s="1">
        <v>42519</v>
      </c>
      <c r="D232" s="1">
        <v>45603</v>
      </c>
      <c r="E232">
        <v>4</v>
      </c>
      <c r="F232">
        <v>1</v>
      </c>
      <c r="G232">
        <v>3</v>
      </c>
      <c r="H232">
        <v>188</v>
      </c>
      <c r="I232" s="1">
        <v>29305</v>
      </c>
      <c r="J232">
        <v>45</v>
      </c>
      <c r="K232">
        <v>8.4435318275154003</v>
      </c>
      <c r="L232">
        <v>5</v>
      </c>
      <c r="M232" s="2" t="s">
        <v>5000</v>
      </c>
    </row>
    <row r="233" spans="1:13" x14ac:dyDescent="0.3">
      <c r="A233">
        <v>232</v>
      </c>
      <c r="B233" s="2" t="s">
        <v>241</v>
      </c>
      <c r="C233" s="1">
        <v>42209</v>
      </c>
      <c r="D233" s="1">
        <v>44360</v>
      </c>
      <c r="E233">
        <v>8</v>
      </c>
      <c r="F233">
        <v>0</v>
      </c>
      <c r="G233">
        <v>2</v>
      </c>
      <c r="H233">
        <v>180</v>
      </c>
      <c r="I233" s="1">
        <v>28913</v>
      </c>
      <c r="J233">
        <v>46</v>
      </c>
      <c r="K233">
        <v>5.8891170431211499</v>
      </c>
      <c r="L233">
        <v>5</v>
      </c>
      <c r="M233" s="2" t="s">
        <v>5000</v>
      </c>
    </row>
    <row r="234" spans="1:13" x14ac:dyDescent="0.3">
      <c r="A234">
        <v>233</v>
      </c>
      <c r="B234" s="2" t="s">
        <v>242</v>
      </c>
      <c r="C234" s="1">
        <v>42005</v>
      </c>
      <c r="D234" s="1">
        <v>42423</v>
      </c>
      <c r="E234">
        <v>10</v>
      </c>
      <c r="F234">
        <v>0</v>
      </c>
      <c r="G234">
        <v>5</v>
      </c>
      <c r="H234">
        <v>209</v>
      </c>
      <c r="I234" s="1">
        <v>29942</v>
      </c>
      <c r="J234">
        <v>43</v>
      </c>
      <c r="K234">
        <v>1.1444216290212184</v>
      </c>
      <c r="L234">
        <v>6</v>
      </c>
      <c r="M234" s="2" t="s">
        <v>5000</v>
      </c>
    </row>
    <row r="235" spans="1:13" x14ac:dyDescent="0.3">
      <c r="A235">
        <v>234</v>
      </c>
      <c r="B235" s="2" t="s">
        <v>243</v>
      </c>
      <c r="C235" s="1">
        <v>42233</v>
      </c>
      <c r="D235" s="1">
        <v>43543</v>
      </c>
      <c r="E235">
        <v>9</v>
      </c>
      <c r="F235">
        <v>1</v>
      </c>
      <c r="G235">
        <v>3</v>
      </c>
      <c r="H235">
        <v>224</v>
      </c>
      <c r="I235" s="1">
        <v>24886</v>
      </c>
      <c r="J235">
        <v>57</v>
      </c>
      <c r="K235">
        <v>3.5865845311430529</v>
      </c>
      <c r="L235">
        <v>5</v>
      </c>
      <c r="M235" s="2" t="s">
        <v>5000</v>
      </c>
    </row>
    <row r="236" spans="1:13" x14ac:dyDescent="0.3">
      <c r="A236">
        <v>235</v>
      </c>
      <c r="B236" s="2" t="s">
        <v>244</v>
      </c>
      <c r="C236" s="1">
        <v>42005</v>
      </c>
      <c r="D236" s="1">
        <v>45603</v>
      </c>
      <c r="E236">
        <v>8</v>
      </c>
      <c r="F236">
        <v>0</v>
      </c>
      <c r="G236">
        <v>2</v>
      </c>
      <c r="H236">
        <v>232</v>
      </c>
      <c r="I236" s="1">
        <v>29616</v>
      </c>
      <c r="J236">
        <v>44</v>
      </c>
      <c r="K236">
        <v>9.850787132101301</v>
      </c>
      <c r="L236">
        <v>6</v>
      </c>
      <c r="M236" s="2" t="s">
        <v>5000</v>
      </c>
    </row>
    <row r="237" spans="1:13" x14ac:dyDescent="0.3">
      <c r="A237">
        <v>236</v>
      </c>
      <c r="B237" s="2" t="s">
        <v>245</v>
      </c>
      <c r="C237" s="1">
        <v>42509</v>
      </c>
      <c r="D237" s="1">
        <v>45214</v>
      </c>
      <c r="E237">
        <v>9</v>
      </c>
      <c r="F237">
        <v>1</v>
      </c>
      <c r="G237">
        <v>4</v>
      </c>
      <c r="H237">
        <v>224</v>
      </c>
      <c r="I237" s="1">
        <v>32493</v>
      </c>
      <c r="J237">
        <v>36</v>
      </c>
      <c r="K237">
        <v>7.4058863791923342</v>
      </c>
      <c r="L237">
        <v>5</v>
      </c>
      <c r="M237" s="2" t="s">
        <v>5000</v>
      </c>
    </row>
    <row r="238" spans="1:13" x14ac:dyDescent="0.3">
      <c r="A238">
        <v>237</v>
      </c>
      <c r="B238" s="2" t="s">
        <v>246</v>
      </c>
      <c r="C238" s="1">
        <v>42671</v>
      </c>
      <c r="D238" s="1">
        <v>45603</v>
      </c>
      <c r="E238">
        <v>8</v>
      </c>
      <c r="F238">
        <v>0</v>
      </c>
      <c r="G238">
        <v>3</v>
      </c>
      <c r="H238">
        <v>232</v>
      </c>
      <c r="I238" s="1">
        <v>31348</v>
      </c>
      <c r="J238">
        <v>39</v>
      </c>
      <c r="K238">
        <v>8.0273785078713207</v>
      </c>
      <c r="L238">
        <v>6</v>
      </c>
      <c r="M238" s="2" t="s">
        <v>5000</v>
      </c>
    </row>
    <row r="239" spans="1:13" x14ac:dyDescent="0.3">
      <c r="A239">
        <v>238</v>
      </c>
      <c r="B239" s="2" t="s">
        <v>247</v>
      </c>
      <c r="C239" s="1">
        <v>42667</v>
      </c>
      <c r="D239" s="1">
        <v>45603</v>
      </c>
      <c r="E239">
        <v>1</v>
      </c>
      <c r="F239">
        <v>1</v>
      </c>
      <c r="G239">
        <v>5</v>
      </c>
      <c r="H239">
        <v>179</v>
      </c>
      <c r="I239" s="1">
        <v>28316</v>
      </c>
      <c r="J239">
        <v>47</v>
      </c>
      <c r="K239">
        <v>8.038329911019849</v>
      </c>
      <c r="L239">
        <v>7</v>
      </c>
      <c r="M239" s="2" t="s">
        <v>5000</v>
      </c>
    </row>
    <row r="240" spans="1:13" x14ac:dyDescent="0.3">
      <c r="A240">
        <v>239</v>
      </c>
      <c r="B240" s="2" t="s">
        <v>248</v>
      </c>
      <c r="C240" s="1">
        <v>42509</v>
      </c>
      <c r="D240" s="1">
        <v>45603</v>
      </c>
      <c r="E240">
        <v>7</v>
      </c>
      <c r="F240">
        <v>0</v>
      </c>
      <c r="G240">
        <v>1</v>
      </c>
      <c r="H240">
        <v>183</v>
      </c>
      <c r="I240" s="1">
        <v>28124</v>
      </c>
      <c r="J240">
        <v>48</v>
      </c>
      <c r="K240">
        <v>8.470910335386721</v>
      </c>
      <c r="L240">
        <v>5</v>
      </c>
      <c r="M240" s="2" t="s">
        <v>5000</v>
      </c>
    </row>
    <row r="241" spans="1:13" x14ac:dyDescent="0.3">
      <c r="A241">
        <v>240</v>
      </c>
      <c r="B241" s="2" t="s">
        <v>249</v>
      </c>
      <c r="C241" s="1">
        <v>42364</v>
      </c>
      <c r="D241" s="1">
        <v>45603</v>
      </c>
      <c r="E241">
        <v>2</v>
      </c>
      <c r="F241">
        <v>0</v>
      </c>
      <c r="G241">
        <v>5</v>
      </c>
      <c r="H241">
        <v>161</v>
      </c>
      <c r="I241" s="1">
        <v>25303</v>
      </c>
      <c r="J241">
        <v>56</v>
      </c>
      <c r="K241">
        <v>8.8678986995208753</v>
      </c>
      <c r="L241">
        <v>4</v>
      </c>
      <c r="M241" s="2" t="s">
        <v>5000</v>
      </c>
    </row>
    <row r="242" spans="1:13" x14ac:dyDescent="0.3">
      <c r="A242">
        <v>241</v>
      </c>
      <c r="B242" s="2" t="s">
        <v>250</v>
      </c>
      <c r="C242" s="1">
        <v>42005</v>
      </c>
      <c r="D242" s="1">
        <v>45603</v>
      </c>
      <c r="E242">
        <v>9</v>
      </c>
      <c r="F242">
        <v>0</v>
      </c>
      <c r="G242">
        <v>2</v>
      </c>
      <c r="H242">
        <v>224</v>
      </c>
      <c r="I242" s="1">
        <v>28386</v>
      </c>
      <c r="J242">
        <v>47</v>
      </c>
      <c r="K242">
        <v>9.850787132101301</v>
      </c>
      <c r="L242">
        <v>5</v>
      </c>
      <c r="M242" s="2" t="s">
        <v>5000</v>
      </c>
    </row>
    <row r="243" spans="1:13" x14ac:dyDescent="0.3">
      <c r="A243">
        <v>242</v>
      </c>
      <c r="B243" s="2" t="s">
        <v>251</v>
      </c>
      <c r="C243" s="1">
        <v>42241</v>
      </c>
      <c r="D243" s="1">
        <v>45603</v>
      </c>
      <c r="E243">
        <v>8</v>
      </c>
      <c r="F243">
        <v>0</v>
      </c>
      <c r="G243">
        <v>2</v>
      </c>
      <c r="H243">
        <v>232</v>
      </c>
      <c r="I243" s="1">
        <v>27118</v>
      </c>
      <c r="J243">
        <v>51</v>
      </c>
      <c r="K243">
        <v>9.2046543463381241</v>
      </c>
      <c r="L243">
        <v>6</v>
      </c>
      <c r="M243" s="2" t="s">
        <v>5000</v>
      </c>
    </row>
    <row r="244" spans="1:13" x14ac:dyDescent="0.3">
      <c r="A244">
        <v>243</v>
      </c>
      <c r="B244" s="2" t="s">
        <v>252</v>
      </c>
      <c r="C244" s="1">
        <v>42005</v>
      </c>
      <c r="D244" s="1">
        <v>44784</v>
      </c>
      <c r="E244">
        <v>5</v>
      </c>
      <c r="F244">
        <v>1</v>
      </c>
      <c r="G244">
        <v>3</v>
      </c>
      <c r="H244">
        <v>199</v>
      </c>
      <c r="I244" s="1">
        <v>21926</v>
      </c>
      <c r="J244">
        <v>65</v>
      </c>
      <c r="K244">
        <v>7.6084873374401099</v>
      </c>
      <c r="L244">
        <v>5</v>
      </c>
      <c r="M244" s="2" t="s">
        <v>5000</v>
      </c>
    </row>
    <row r="245" spans="1:13" x14ac:dyDescent="0.3">
      <c r="A245">
        <v>244</v>
      </c>
      <c r="B245" s="2" t="s">
        <v>253</v>
      </c>
      <c r="C245" s="1">
        <v>42005</v>
      </c>
      <c r="D245" s="1">
        <v>45603</v>
      </c>
      <c r="E245">
        <v>1</v>
      </c>
      <c r="F245">
        <v>1</v>
      </c>
      <c r="G245">
        <v>5</v>
      </c>
      <c r="H245">
        <v>238</v>
      </c>
      <c r="I245" s="1">
        <v>29697</v>
      </c>
      <c r="J245">
        <v>44</v>
      </c>
      <c r="K245">
        <v>9.850787132101301</v>
      </c>
      <c r="L245">
        <v>8</v>
      </c>
      <c r="M245" s="2" t="s">
        <v>5000</v>
      </c>
    </row>
    <row r="246" spans="1:13" x14ac:dyDescent="0.3">
      <c r="A246">
        <v>245</v>
      </c>
      <c r="B246" s="2" t="s">
        <v>254</v>
      </c>
      <c r="C246" s="1">
        <v>42220</v>
      </c>
      <c r="D246" s="1">
        <v>45603</v>
      </c>
      <c r="E246">
        <v>6</v>
      </c>
      <c r="F246">
        <v>0</v>
      </c>
      <c r="G246">
        <v>1</v>
      </c>
      <c r="H246">
        <v>206</v>
      </c>
      <c r="I246" s="1">
        <v>23982</v>
      </c>
      <c r="J246">
        <v>59</v>
      </c>
      <c r="K246">
        <v>9.2621492128678984</v>
      </c>
      <c r="L246">
        <v>6</v>
      </c>
      <c r="M246" s="2" t="s">
        <v>5000</v>
      </c>
    </row>
    <row r="247" spans="1:13" x14ac:dyDescent="0.3">
      <c r="A247">
        <v>246</v>
      </c>
      <c r="B247" s="2" t="s">
        <v>255</v>
      </c>
      <c r="C247" s="1">
        <v>42216</v>
      </c>
      <c r="D247" s="1">
        <v>45603</v>
      </c>
      <c r="E247">
        <v>4</v>
      </c>
      <c r="F247">
        <v>1</v>
      </c>
      <c r="G247">
        <v>5</v>
      </c>
      <c r="H247">
        <v>231</v>
      </c>
      <c r="I247" s="1">
        <v>18147</v>
      </c>
      <c r="J247">
        <v>75</v>
      </c>
      <c r="K247">
        <v>9.2731006160164267</v>
      </c>
      <c r="L247">
        <v>6</v>
      </c>
      <c r="M247" s="2" t="s">
        <v>5000</v>
      </c>
    </row>
    <row r="248" spans="1:13" x14ac:dyDescent="0.3">
      <c r="A248">
        <v>247</v>
      </c>
      <c r="B248" s="2" t="s">
        <v>256</v>
      </c>
      <c r="C248" s="1">
        <v>42005</v>
      </c>
      <c r="D248" s="1">
        <v>45009</v>
      </c>
      <c r="E248">
        <v>6</v>
      </c>
      <c r="F248">
        <v>1</v>
      </c>
      <c r="G248">
        <v>5</v>
      </c>
      <c r="H248">
        <v>206</v>
      </c>
      <c r="I248" s="1">
        <v>26370</v>
      </c>
      <c r="J248">
        <v>53</v>
      </c>
      <c r="K248">
        <v>8.2245037645448331</v>
      </c>
      <c r="L248">
        <v>6</v>
      </c>
      <c r="M248" s="2" t="s">
        <v>5000</v>
      </c>
    </row>
    <row r="249" spans="1:13" x14ac:dyDescent="0.3">
      <c r="A249">
        <v>248</v>
      </c>
      <c r="B249" s="2" t="s">
        <v>257</v>
      </c>
      <c r="C249" s="1">
        <v>42005</v>
      </c>
      <c r="D249" s="1">
        <v>45603</v>
      </c>
      <c r="E249">
        <v>1</v>
      </c>
      <c r="F249">
        <v>1</v>
      </c>
      <c r="G249">
        <v>5</v>
      </c>
      <c r="H249">
        <v>238</v>
      </c>
      <c r="I249" s="1">
        <v>26301</v>
      </c>
      <c r="J249">
        <v>53</v>
      </c>
      <c r="K249">
        <v>9.850787132101301</v>
      </c>
      <c r="L249">
        <v>8</v>
      </c>
      <c r="M249" s="2" t="s">
        <v>5000</v>
      </c>
    </row>
    <row r="250" spans="1:13" x14ac:dyDescent="0.3">
      <c r="A250">
        <v>249</v>
      </c>
      <c r="B250" s="2" t="s">
        <v>258</v>
      </c>
      <c r="C250" s="1">
        <v>42005</v>
      </c>
      <c r="D250" s="1">
        <v>45603</v>
      </c>
      <c r="E250">
        <v>3</v>
      </c>
      <c r="F250">
        <v>0</v>
      </c>
      <c r="G250">
        <v>1</v>
      </c>
      <c r="H250">
        <v>204</v>
      </c>
      <c r="I250" s="1">
        <v>27470</v>
      </c>
      <c r="J250">
        <v>50</v>
      </c>
      <c r="K250">
        <v>9.850787132101301</v>
      </c>
      <c r="L250">
        <v>5</v>
      </c>
      <c r="M250" s="2" t="s">
        <v>5000</v>
      </c>
    </row>
    <row r="251" spans="1:13" x14ac:dyDescent="0.3">
      <c r="A251">
        <v>250</v>
      </c>
      <c r="B251" s="2" t="s">
        <v>259</v>
      </c>
      <c r="C251" s="1">
        <v>42054</v>
      </c>
      <c r="D251" s="1">
        <v>42915</v>
      </c>
      <c r="E251">
        <v>2</v>
      </c>
      <c r="F251">
        <v>1</v>
      </c>
      <c r="G251">
        <v>2</v>
      </c>
      <c r="H251">
        <v>240</v>
      </c>
      <c r="I251" s="1">
        <v>24915</v>
      </c>
      <c r="J251">
        <v>57</v>
      </c>
      <c r="K251">
        <v>2.3572895277207393</v>
      </c>
      <c r="L251">
        <v>5</v>
      </c>
      <c r="M251" s="2" t="s">
        <v>5000</v>
      </c>
    </row>
    <row r="252" spans="1:13" x14ac:dyDescent="0.3">
      <c r="A252">
        <v>251</v>
      </c>
      <c r="B252" s="2" t="s">
        <v>260</v>
      </c>
      <c r="C252" s="1">
        <v>42005</v>
      </c>
      <c r="D252" s="1">
        <v>45603</v>
      </c>
      <c r="E252">
        <v>5</v>
      </c>
      <c r="F252">
        <v>0</v>
      </c>
      <c r="G252">
        <v>5</v>
      </c>
      <c r="H252">
        <v>199</v>
      </c>
      <c r="I252" s="1">
        <v>27587</v>
      </c>
      <c r="J252">
        <v>49</v>
      </c>
      <c r="K252">
        <v>9.850787132101301</v>
      </c>
      <c r="L252">
        <v>5</v>
      </c>
      <c r="M252" s="2" t="s">
        <v>5000</v>
      </c>
    </row>
    <row r="253" spans="1:13" x14ac:dyDescent="0.3">
      <c r="A253">
        <v>252</v>
      </c>
      <c r="B253" s="2" t="s">
        <v>261</v>
      </c>
      <c r="C253" s="1">
        <v>42005</v>
      </c>
      <c r="D253" s="1">
        <v>45603</v>
      </c>
      <c r="E253">
        <v>6</v>
      </c>
      <c r="F253">
        <v>0</v>
      </c>
      <c r="G253">
        <v>2</v>
      </c>
      <c r="H253">
        <v>206</v>
      </c>
      <c r="I253" s="1">
        <v>24587</v>
      </c>
      <c r="J253">
        <v>58</v>
      </c>
      <c r="K253">
        <v>9.850787132101301</v>
      </c>
      <c r="L253">
        <v>6</v>
      </c>
      <c r="M253" s="2" t="s">
        <v>5000</v>
      </c>
    </row>
    <row r="254" spans="1:13" x14ac:dyDescent="0.3">
      <c r="A254">
        <v>253</v>
      </c>
      <c r="B254" s="2" t="s">
        <v>262</v>
      </c>
      <c r="C254" s="1">
        <v>42254</v>
      </c>
      <c r="D254" s="1">
        <v>44310</v>
      </c>
      <c r="E254">
        <v>4</v>
      </c>
      <c r="F254">
        <v>0</v>
      </c>
      <c r="G254">
        <v>5</v>
      </c>
      <c r="H254">
        <v>231</v>
      </c>
      <c r="I254" s="1">
        <v>29364</v>
      </c>
      <c r="J254">
        <v>44</v>
      </c>
      <c r="K254">
        <v>5.6290212183435999</v>
      </c>
      <c r="L254">
        <v>6</v>
      </c>
      <c r="M254" s="2" t="s">
        <v>5000</v>
      </c>
    </row>
    <row r="255" spans="1:13" x14ac:dyDescent="0.3">
      <c r="A255">
        <v>254</v>
      </c>
      <c r="B255" s="2" t="s">
        <v>263</v>
      </c>
      <c r="C255" s="1">
        <v>42479</v>
      </c>
      <c r="D255" s="1">
        <v>43939</v>
      </c>
      <c r="E255">
        <v>7</v>
      </c>
      <c r="F255">
        <v>0</v>
      </c>
      <c r="G255">
        <v>1</v>
      </c>
      <c r="H255">
        <v>239</v>
      </c>
      <c r="I255" s="1">
        <v>24678</v>
      </c>
      <c r="J255">
        <v>57</v>
      </c>
      <c r="K255">
        <v>3.9972621492128679</v>
      </c>
      <c r="L255">
        <v>6</v>
      </c>
      <c r="M255" s="2" t="s">
        <v>5000</v>
      </c>
    </row>
    <row r="256" spans="1:13" x14ac:dyDescent="0.3">
      <c r="A256">
        <v>255</v>
      </c>
      <c r="B256" s="2" t="s">
        <v>264</v>
      </c>
      <c r="C256" s="1">
        <v>42005</v>
      </c>
      <c r="D256" s="1">
        <v>45603</v>
      </c>
      <c r="E256">
        <v>5</v>
      </c>
      <c r="F256">
        <v>0</v>
      </c>
      <c r="G256">
        <v>1</v>
      </c>
      <c r="H256">
        <v>199</v>
      </c>
      <c r="I256" s="1">
        <v>27336</v>
      </c>
      <c r="J256">
        <v>50</v>
      </c>
      <c r="K256">
        <v>9.850787132101301</v>
      </c>
      <c r="L256">
        <v>5</v>
      </c>
      <c r="M256" s="2" t="s">
        <v>5000</v>
      </c>
    </row>
    <row r="257" spans="1:13" x14ac:dyDescent="0.3">
      <c r="A257">
        <v>256</v>
      </c>
      <c r="B257" s="2" t="s">
        <v>265</v>
      </c>
      <c r="C257" s="1">
        <v>42338</v>
      </c>
      <c r="D257" s="1">
        <v>45603</v>
      </c>
      <c r="E257">
        <v>10</v>
      </c>
      <c r="F257">
        <v>1</v>
      </c>
      <c r="G257">
        <v>1</v>
      </c>
      <c r="H257">
        <v>209</v>
      </c>
      <c r="I257" s="1">
        <v>25641</v>
      </c>
      <c r="J257">
        <v>55</v>
      </c>
      <c r="K257">
        <v>8.9390828199863108</v>
      </c>
      <c r="L257">
        <v>6</v>
      </c>
      <c r="M257" s="2" t="s">
        <v>5000</v>
      </c>
    </row>
    <row r="258" spans="1:13" x14ac:dyDescent="0.3">
      <c r="A258">
        <v>257</v>
      </c>
      <c r="B258" s="2" t="s">
        <v>266</v>
      </c>
      <c r="C258" s="1">
        <v>42133</v>
      </c>
      <c r="D258" s="1">
        <v>43358</v>
      </c>
      <c r="E258">
        <v>4</v>
      </c>
      <c r="F258">
        <v>0</v>
      </c>
      <c r="G258">
        <v>2</v>
      </c>
      <c r="H258">
        <v>231</v>
      </c>
      <c r="I258" s="1">
        <v>29554</v>
      </c>
      <c r="J258">
        <v>44</v>
      </c>
      <c r="K258">
        <v>3.353867214236824</v>
      </c>
      <c r="L258">
        <v>6</v>
      </c>
      <c r="M258" s="2" t="s">
        <v>5000</v>
      </c>
    </row>
    <row r="259" spans="1:13" x14ac:dyDescent="0.3">
      <c r="A259">
        <v>258</v>
      </c>
      <c r="B259" s="2" t="s">
        <v>267</v>
      </c>
      <c r="C259" s="1">
        <v>42005</v>
      </c>
      <c r="D259" s="1">
        <v>45603</v>
      </c>
      <c r="E259">
        <v>2</v>
      </c>
      <c r="F259">
        <v>0</v>
      </c>
      <c r="G259">
        <v>5</v>
      </c>
      <c r="H259">
        <v>240</v>
      </c>
      <c r="I259" s="1">
        <v>31633</v>
      </c>
      <c r="J259">
        <v>38</v>
      </c>
      <c r="K259">
        <v>9.850787132101301</v>
      </c>
      <c r="L259">
        <v>5</v>
      </c>
      <c r="M259" s="2" t="s">
        <v>5000</v>
      </c>
    </row>
    <row r="260" spans="1:13" x14ac:dyDescent="0.3">
      <c r="A260">
        <v>259</v>
      </c>
      <c r="B260" s="2" t="s">
        <v>268</v>
      </c>
      <c r="C260" s="1">
        <v>42005</v>
      </c>
      <c r="D260" s="1">
        <v>45603</v>
      </c>
      <c r="E260">
        <v>1</v>
      </c>
      <c r="F260">
        <v>0</v>
      </c>
      <c r="G260">
        <v>5</v>
      </c>
      <c r="H260">
        <v>238</v>
      </c>
      <c r="I260" s="1">
        <v>25873</v>
      </c>
      <c r="J260">
        <v>54</v>
      </c>
      <c r="K260">
        <v>9.850787132101301</v>
      </c>
      <c r="L260">
        <v>8</v>
      </c>
      <c r="M260" s="2" t="s">
        <v>5000</v>
      </c>
    </row>
    <row r="261" spans="1:13" x14ac:dyDescent="0.3">
      <c r="A261">
        <v>260</v>
      </c>
      <c r="B261" s="2" t="s">
        <v>269</v>
      </c>
      <c r="C261" s="1">
        <v>42005</v>
      </c>
      <c r="D261" s="1">
        <v>45603</v>
      </c>
      <c r="E261">
        <v>6</v>
      </c>
      <c r="F261">
        <v>1</v>
      </c>
      <c r="G261">
        <v>2</v>
      </c>
      <c r="H261">
        <v>206</v>
      </c>
      <c r="I261" s="1">
        <v>28336</v>
      </c>
      <c r="J261">
        <v>47</v>
      </c>
      <c r="K261">
        <v>9.850787132101301</v>
      </c>
      <c r="L261">
        <v>6</v>
      </c>
      <c r="M261" s="2" t="s">
        <v>5000</v>
      </c>
    </row>
    <row r="262" spans="1:13" x14ac:dyDescent="0.3">
      <c r="A262">
        <v>261</v>
      </c>
      <c r="B262" s="2" t="s">
        <v>270</v>
      </c>
      <c r="C262" s="1">
        <v>42005</v>
      </c>
      <c r="D262" s="1">
        <v>45603</v>
      </c>
      <c r="E262">
        <v>7</v>
      </c>
      <c r="F262">
        <v>1</v>
      </c>
      <c r="G262">
        <v>2</v>
      </c>
      <c r="H262">
        <v>239</v>
      </c>
      <c r="I262" s="1">
        <v>28596</v>
      </c>
      <c r="J262">
        <v>47</v>
      </c>
      <c r="K262">
        <v>9.850787132101301</v>
      </c>
      <c r="L262">
        <v>6</v>
      </c>
      <c r="M262" s="2" t="s">
        <v>5000</v>
      </c>
    </row>
    <row r="263" spans="1:13" x14ac:dyDescent="0.3">
      <c r="A263">
        <v>262</v>
      </c>
      <c r="B263" s="2" t="s">
        <v>271</v>
      </c>
      <c r="C263" s="1">
        <v>42272</v>
      </c>
      <c r="D263" s="1">
        <v>45603</v>
      </c>
      <c r="E263">
        <v>3</v>
      </c>
      <c r="F263">
        <v>0</v>
      </c>
      <c r="G263">
        <v>5</v>
      </c>
      <c r="H263">
        <v>204</v>
      </c>
      <c r="I263" s="1">
        <v>26104</v>
      </c>
      <c r="J263">
        <v>53</v>
      </c>
      <c r="K263">
        <v>9.1197809719370291</v>
      </c>
      <c r="L263">
        <v>5</v>
      </c>
      <c r="M263" s="2" t="s">
        <v>5000</v>
      </c>
    </row>
    <row r="264" spans="1:13" x14ac:dyDescent="0.3">
      <c r="A264">
        <v>263</v>
      </c>
      <c r="B264" s="2" t="s">
        <v>272</v>
      </c>
      <c r="C264" s="1">
        <v>42532</v>
      </c>
      <c r="D264" s="1">
        <v>45603</v>
      </c>
      <c r="E264">
        <v>6</v>
      </c>
      <c r="F264">
        <v>1</v>
      </c>
      <c r="G264">
        <v>4</v>
      </c>
      <c r="H264">
        <v>260</v>
      </c>
      <c r="I264" s="1">
        <v>22943</v>
      </c>
      <c r="J264">
        <v>62</v>
      </c>
      <c r="K264">
        <v>8.4079397672826826</v>
      </c>
      <c r="L264">
        <v>7</v>
      </c>
      <c r="M264" s="2" t="s">
        <v>5000</v>
      </c>
    </row>
    <row r="265" spans="1:13" x14ac:dyDescent="0.3">
      <c r="A265">
        <v>264</v>
      </c>
      <c r="B265" s="2" t="s">
        <v>273</v>
      </c>
      <c r="C265" s="1">
        <v>42005</v>
      </c>
      <c r="D265" s="1">
        <v>45037</v>
      </c>
      <c r="E265">
        <v>9</v>
      </c>
      <c r="F265">
        <v>0</v>
      </c>
      <c r="G265">
        <v>5</v>
      </c>
      <c r="H265">
        <v>224</v>
      </c>
      <c r="I265" s="1">
        <v>24396</v>
      </c>
      <c r="J265">
        <v>58</v>
      </c>
      <c r="K265">
        <v>8.301163586584531</v>
      </c>
      <c r="L265">
        <v>5</v>
      </c>
      <c r="M265" s="2" t="s">
        <v>5000</v>
      </c>
    </row>
    <row r="266" spans="1:13" x14ac:dyDescent="0.3">
      <c r="A266">
        <v>265</v>
      </c>
      <c r="B266" s="2" t="s">
        <v>274</v>
      </c>
      <c r="C266" s="1">
        <v>42005</v>
      </c>
      <c r="D266" s="1">
        <v>45603</v>
      </c>
      <c r="E266">
        <v>6</v>
      </c>
      <c r="F266">
        <v>0</v>
      </c>
      <c r="G266">
        <v>1</v>
      </c>
      <c r="H266">
        <v>260</v>
      </c>
      <c r="I266" s="1">
        <v>27083</v>
      </c>
      <c r="J266">
        <v>51</v>
      </c>
      <c r="K266">
        <v>9.850787132101301</v>
      </c>
      <c r="L266">
        <v>7</v>
      </c>
      <c r="M266" s="2" t="s">
        <v>5000</v>
      </c>
    </row>
    <row r="267" spans="1:13" x14ac:dyDescent="0.3">
      <c r="A267">
        <v>266</v>
      </c>
      <c r="B267" s="2" t="s">
        <v>275</v>
      </c>
      <c r="C267" s="1">
        <v>42094</v>
      </c>
      <c r="D267" s="1">
        <v>43625</v>
      </c>
      <c r="E267">
        <v>2</v>
      </c>
      <c r="F267">
        <v>0</v>
      </c>
      <c r="G267">
        <v>1</v>
      </c>
      <c r="H267">
        <v>240</v>
      </c>
      <c r="I267" s="1">
        <v>28352</v>
      </c>
      <c r="J267">
        <v>47</v>
      </c>
      <c r="K267">
        <v>4.1916495550992474</v>
      </c>
      <c r="L267">
        <v>5</v>
      </c>
      <c r="M267" s="2" t="s">
        <v>5000</v>
      </c>
    </row>
    <row r="268" spans="1:13" x14ac:dyDescent="0.3">
      <c r="A268">
        <v>267</v>
      </c>
      <c r="B268" s="2" t="s">
        <v>276</v>
      </c>
      <c r="C268" s="1">
        <v>42005</v>
      </c>
      <c r="D268" s="1">
        <v>45603</v>
      </c>
      <c r="E268">
        <v>5</v>
      </c>
      <c r="F268">
        <v>1</v>
      </c>
      <c r="G268">
        <v>3</v>
      </c>
      <c r="H268">
        <v>199</v>
      </c>
      <c r="I268" s="1">
        <v>30091</v>
      </c>
      <c r="J268">
        <v>42</v>
      </c>
      <c r="K268">
        <v>9.850787132101301</v>
      </c>
      <c r="L268">
        <v>5</v>
      </c>
      <c r="M268" s="2" t="s">
        <v>5000</v>
      </c>
    </row>
    <row r="269" spans="1:13" x14ac:dyDescent="0.3">
      <c r="A269">
        <v>268</v>
      </c>
      <c r="B269" s="2" t="s">
        <v>277</v>
      </c>
      <c r="C269" s="1">
        <v>42005</v>
      </c>
      <c r="D269" s="1">
        <v>45603</v>
      </c>
      <c r="E269">
        <v>3</v>
      </c>
      <c r="F269">
        <v>1</v>
      </c>
      <c r="G269">
        <v>1</v>
      </c>
      <c r="H269">
        <v>204</v>
      </c>
      <c r="I269" s="1">
        <v>23237</v>
      </c>
      <c r="J269">
        <v>61</v>
      </c>
      <c r="K269">
        <v>9.850787132101301</v>
      </c>
      <c r="L269">
        <v>5</v>
      </c>
      <c r="M269" s="2" t="s">
        <v>5000</v>
      </c>
    </row>
    <row r="270" spans="1:13" x14ac:dyDescent="0.3">
      <c r="A270">
        <v>269</v>
      </c>
      <c r="B270" s="2" t="s">
        <v>278</v>
      </c>
      <c r="C270" s="1">
        <v>42134</v>
      </c>
      <c r="D270" s="1">
        <v>45603</v>
      </c>
      <c r="E270">
        <v>6</v>
      </c>
      <c r="F270">
        <v>1</v>
      </c>
      <c r="G270">
        <v>4</v>
      </c>
      <c r="H270">
        <v>260</v>
      </c>
      <c r="I270" s="1">
        <v>25098</v>
      </c>
      <c r="J270">
        <v>56</v>
      </c>
      <c r="K270">
        <v>9.4976043805612598</v>
      </c>
      <c r="L270">
        <v>7</v>
      </c>
      <c r="M270" s="2" t="s">
        <v>5000</v>
      </c>
    </row>
    <row r="271" spans="1:13" x14ac:dyDescent="0.3">
      <c r="A271">
        <v>270</v>
      </c>
      <c r="B271" s="2" t="s">
        <v>279</v>
      </c>
      <c r="C271" s="1">
        <v>42063</v>
      </c>
      <c r="D271" s="1">
        <v>45603</v>
      </c>
      <c r="E271">
        <v>4</v>
      </c>
      <c r="F271">
        <v>0</v>
      </c>
      <c r="G271">
        <v>4</v>
      </c>
      <c r="H271">
        <v>231</v>
      </c>
      <c r="I271" s="1">
        <v>29224</v>
      </c>
      <c r="J271">
        <v>45</v>
      </c>
      <c r="K271">
        <v>9.6919917864476393</v>
      </c>
      <c r="L271">
        <v>6</v>
      </c>
      <c r="M271" s="2" t="s">
        <v>5000</v>
      </c>
    </row>
    <row r="272" spans="1:13" x14ac:dyDescent="0.3">
      <c r="A272">
        <v>271</v>
      </c>
      <c r="B272" s="2" t="s">
        <v>280</v>
      </c>
      <c r="C272" s="1">
        <v>42273</v>
      </c>
      <c r="D272" s="1">
        <v>45603</v>
      </c>
      <c r="E272">
        <v>2</v>
      </c>
      <c r="F272">
        <v>1</v>
      </c>
      <c r="G272">
        <v>3</v>
      </c>
      <c r="H272">
        <v>240</v>
      </c>
      <c r="I272" s="1">
        <v>26921</v>
      </c>
      <c r="J272">
        <v>51</v>
      </c>
      <c r="K272">
        <v>9.1170431211498979</v>
      </c>
      <c r="L272">
        <v>5</v>
      </c>
      <c r="M272" s="2" t="s">
        <v>5000</v>
      </c>
    </row>
    <row r="273" spans="1:13" x14ac:dyDescent="0.3">
      <c r="A273">
        <v>272</v>
      </c>
      <c r="B273" s="2" t="s">
        <v>281</v>
      </c>
      <c r="C273" s="1">
        <v>42278</v>
      </c>
      <c r="D273" s="1">
        <v>45603</v>
      </c>
      <c r="E273">
        <v>2</v>
      </c>
      <c r="F273">
        <v>1</v>
      </c>
      <c r="G273">
        <v>4</v>
      </c>
      <c r="H273">
        <v>240</v>
      </c>
      <c r="I273" s="1">
        <v>26729</v>
      </c>
      <c r="J273">
        <v>52</v>
      </c>
      <c r="K273">
        <v>9.1033538672142367</v>
      </c>
      <c r="L273">
        <v>5</v>
      </c>
      <c r="M273" s="2" t="s">
        <v>5000</v>
      </c>
    </row>
    <row r="274" spans="1:13" x14ac:dyDescent="0.3">
      <c r="A274">
        <v>273</v>
      </c>
      <c r="B274" s="2" t="s">
        <v>282</v>
      </c>
      <c r="C274" s="1">
        <v>42106</v>
      </c>
      <c r="D274" s="1">
        <v>42959</v>
      </c>
      <c r="E274">
        <v>10</v>
      </c>
      <c r="F274">
        <v>0</v>
      </c>
      <c r="G274">
        <v>5</v>
      </c>
      <c r="H274">
        <v>256</v>
      </c>
      <c r="I274" s="1">
        <v>20113</v>
      </c>
      <c r="J274">
        <v>70</v>
      </c>
      <c r="K274">
        <v>2.3353867214236823</v>
      </c>
      <c r="L274">
        <v>7</v>
      </c>
      <c r="M274" s="2" t="s">
        <v>5000</v>
      </c>
    </row>
    <row r="275" spans="1:13" x14ac:dyDescent="0.3">
      <c r="A275">
        <v>274</v>
      </c>
      <c r="B275" s="2" t="s">
        <v>67</v>
      </c>
      <c r="C275" s="1">
        <v>42005</v>
      </c>
      <c r="D275" s="1">
        <v>45603</v>
      </c>
      <c r="E275">
        <v>3</v>
      </c>
      <c r="F275">
        <v>0</v>
      </c>
      <c r="G275">
        <v>2</v>
      </c>
      <c r="H275">
        <v>204</v>
      </c>
      <c r="I275" s="1">
        <v>28735</v>
      </c>
      <c r="J275">
        <v>46</v>
      </c>
      <c r="K275">
        <v>9.850787132101301</v>
      </c>
      <c r="L275">
        <v>5</v>
      </c>
      <c r="M275" s="2" t="s">
        <v>5000</v>
      </c>
    </row>
    <row r="276" spans="1:13" x14ac:dyDescent="0.3">
      <c r="A276">
        <v>275</v>
      </c>
      <c r="B276" s="2" t="s">
        <v>283</v>
      </c>
      <c r="C276" s="1">
        <v>42005</v>
      </c>
      <c r="D276" s="1">
        <v>44086</v>
      </c>
      <c r="E276">
        <v>10</v>
      </c>
      <c r="F276">
        <v>1</v>
      </c>
      <c r="G276">
        <v>1</v>
      </c>
      <c r="H276">
        <v>256</v>
      </c>
      <c r="I276" s="1">
        <v>21881</v>
      </c>
      <c r="J276">
        <v>65</v>
      </c>
      <c r="K276">
        <v>5.6974674880219025</v>
      </c>
      <c r="L276">
        <v>7</v>
      </c>
      <c r="M276" s="2" t="s">
        <v>5000</v>
      </c>
    </row>
    <row r="277" spans="1:13" x14ac:dyDescent="0.3">
      <c r="A277">
        <v>276</v>
      </c>
      <c r="B277" s="2" t="s">
        <v>284</v>
      </c>
      <c r="C277" s="1">
        <v>42174</v>
      </c>
      <c r="D277" s="1">
        <v>44493</v>
      </c>
      <c r="E277">
        <v>10</v>
      </c>
      <c r="F277">
        <v>0</v>
      </c>
      <c r="G277">
        <v>1</v>
      </c>
      <c r="H277">
        <v>256</v>
      </c>
      <c r="I277" s="1">
        <v>21511</v>
      </c>
      <c r="J277">
        <v>66</v>
      </c>
      <c r="K277">
        <v>6.3490759753593426</v>
      </c>
      <c r="L277">
        <v>7</v>
      </c>
      <c r="M277" s="2" t="s">
        <v>5000</v>
      </c>
    </row>
    <row r="278" spans="1:13" x14ac:dyDescent="0.3">
      <c r="A278">
        <v>277</v>
      </c>
      <c r="B278" s="2" t="s">
        <v>285</v>
      </c>
      <c r="C278" s="1">
        <v>42887</v>
      </c>
      <c r="D278" s="1">
        <v>45603</v>
      </c>
      <c r="E278">
        <v>4</v>
      </c>
      <c r="F278">
        <v>1</v>
      </c>
      <c r="G278">
        <v>1</v>
      </c>
      <c r="H278">
        <v>231</v>
      </c>
      <c r="I278" s="1">
        <v>31404</v>
      </c>
      <c r="J278">
        <v>39</v>
      </c>
      <c r="K278">
        <v>7.4360027378507869</v>
      </c>
      <c r="L278">
        <v>6</v>
      </c>
      <c r="M278" s="2" t="s">
        <v>5000</v>
      </c>
    </row>
    <row r="279" spans="1:13" x14ac:dyDescent="0.3">
      <c r="A279">
        <v>278</v>
      </c>
      <c r="B279" s="2" t="s">
        <v>286</v>
      </c>
      <c r="C279" s="1">
        <v>42041</v>
      </c>
      <c r="D279" s="1">
        <v>45603</v>
      </c>
      <c r="E279">
        <v>4</v>
      </c>
      <c r="F279">
        <v>0</v>
      </c>
      <c r="G279">
        <v>2</v>
      </c>
      <c r="H279">
        <v>231</v>
      </c>
      <c r="I279" s="1">
        <v>27394</v>
      </c>
      <c r="J279">
        <v>50</v>
      </c>
      <c r="K279">
        <v>9.7522245037645447</v>
      </c>
      <c r="L279">
        <v>6</v>
      </c>
      <c r="M279" s="2" t="s">
        <v>5000</v>
      </c>
    </row>
    <row r="280" spans="1:13" x14ac:dyDescent="0.3">
      <c r="A280">
        <v>279</v>
      </c>
      <c r="B280" s="2" t="s">
        <v>287</v>
      </c>
      <c r="C280" s="1">
        <v>42604</v>
      </c>
      <c r="D280" s="1">
        <v>45603</v>
      </c>
      <c r="E280">
        <v>5</v>
      </c>
      <c r="F280">
        <v>1</v>
      </c>
      <c r="G280">
        <v>2</v>
      </c>
      <c r="H280">
        <v>199</v>
      </c>
      <c r="I280" s="1">
        <v>30355</v>
      </c>
      <c r="J280">
        <v>42</v>
      </c>
      <c r="K280">
        <v>8.2108145106091719</v>
      </c>
      <c r="L280">
        <v>5</v>
      </c>
      <c r="M280" s="2" t="s">
        <v>5000</v>
      </c>
    </row>
    <row r="281" spans="1:13" x14ac:dyDescent="0.3">
      <c r="A281">
        <v>280</v>
      </c>
      <c r="B281" s="2" t="s">
        <v>288</v>
      </c>
      <c r="C281" s="1">
        <v>42407</v>
      </c>
      <c r="D281" s="1">
        <v>45603</v>
      </c>
      <c r="E281">
        <v>1</v>
      </c>
      <c r="F281">
        <v>0</v>
      </c>
      <c r="G281">
        <v>4</v>
      </c>
      <c r="H281">
        <v>238</v>
      </c>
      <c r="I281" s="1">
        <v>23342</v>
      </c>
      <c r="J281">
        <v>61</v>
      </c>
      <c r="K281">
        <v>8.7501711156741955</v>
      </c>
      <c r="L281">
        <v>8</v>
      </c>
      <c r="M281" s="2" t="s">
        <v>5000</v>
      </c>
    </row>
    <row r="282" spans="1:13" x14ac:dyDescent="0.3">
      <c r="A282">
        <v>281</v>
      </c>
      <c r="B282" s="2" t="s">
        <v>289</v>
      </c>
      <c r="C282" s="1">
        <v>42005</v>
      </c>
      <c r="D282" s="1">
        <v>45603</v>
      </c>
      <c r="E282">
        <v>10</v>
      </c>
      <c r="F282">
        <v>0</v>
      </c>
      <c r="G282">
        <v>4</v>
      </c>
      <c r="H282">
        <v>256</v>
      </c>
      <c r="I282" s="1">
        <v>28612</v>
      </c>
      <c r="J282">
        <v>47</v>
      </c>
      <c r="K282">
        <v>9.850787132101301</v>
      </c>
      <c r="L282">
        <v>7</v>
      </c>
      <c r="M282" s="2" t="s">
        <v>5000</v>
      </c>
    </row>
    <row r="283" spans="1:13" x14ac:dyDescent="0.3">
      <c r="A283">
        <v>282</v>
      </c>
      <c r="B283" s="2" t="s">
        <v>290</v>
      </c>
      <c r="C283" s="1">
        <v>42401</v>
      </c>
      <c r="D283" s="1">
        <v>45603</v>
      </c>
      <c r="E283">
        <v>9</v>
      </c>
      <c r="F283">
        <v>0</v>
      </c>
      <c r="G283">
        <v>4</v>
      </c>
      <c r="H283">
        <v>224</v>
      </c>
      <c r="I283" s="1">
        <v>25613</v>
      </c>
      <c r="J283">
        <v>55</v>
      </c>
      <c r="K283">
        <v>8.7665982203969879</v>
      </c>
      <c r="L283">
        <v>5</v>
      </c>
      <c r="M283" s="2" t="s">
        <v>5000</v>
      </c>
    </row>
    <row r="284" spans="1:13" x14ac:dyDescent="0.3">
      <c r="A284">
        <v>283</v>
      </c>
      <c r="B284" s="2" t="s">
        <v>291</v>
      </c>
      <c r="C284" s="1">
        <v>42321</v>
      </c>
      <c r="D284" s="1">
        <v>45603</v>
      </c>
      <c r="E284">
        <v>9</v>
      </c>
      <c r="F284">
        <v>0</v>
      </c>
      <c r="G284">
        <v>1</v>
      </c>
      <c r="H284">
        <v>224</v>
      </c>
      <c r="I284" s="1">
        <v>27495</v>
      </c>
      <c r="J284">
        <v>50</v>
      </c>
      <c r="K284">
        <v>8.9856262833675569</v>
      </c>
      <c r="L284">
        <v>5</v>
      </c>
      <c r="M284" s="2" t="s">
        <v>5000</v>
      </c>
    </row>
    <row r="285" spans="1:13" x14ac:dyDescent="0.3">
      <c r="A285">
        <v>284</v>
      </c>
      <c r="B285" s="2" t="s">
        <v>292</v>
      </c>
      <c r="C285" s="1">
        <v>42810</v>
      </c>
      <c r="D285" s="1">
        <v>45603</v>
      </c>
      <c r="E285">
        <v>9</v>
      </c>
      <c r="F285">
        <v>1</v>
      </c>
      <c r="G285">
        <v>1</v>
      </c>
      <c r="H285">
        <v>283</v>
      </c>
      <c r="I285" s="1">
        <v>29281</v>
      </c>
      <c r="J285">
        <v>45</v>
      </c>
      <c r="K285">
        <v>7.6468172484599588</v>
      </c>
      <c r="L285">
        <v>6</v>
      </c>
      <c r="M285" s="2" t="s">
        <v>5000</v>
      </c>
    </row>
    <row r="286" spans="1:13" x14ac:dyDescent="0.3">
      <c r="A286">
        <v>285</v>
      </c>
      <c r="B286" s="2" t="s">
        <v>293</v>
      </c>
      <c r="C286" s="1">
        <v>42117</v>
      </c>
      <c r="D286" s="1">
        <v>43933</v>
      </c>
      <c r="E286">
        <v>3</v>
      </c>
      <c r="F286">
        <v>1</v>
      </c>
      <c r="G286">
        <v>4</v>
      </c>
      <c r="H286">
        <v>204</v>
      </c>
      <c r="I286" s="1">
        <v>27803</v>
      </c>
      <c r="J286">
        <v>49</v>
      </c>
      <c r="K286">
        <v>4.9719370294318956</v>
      </c>
      <c r="L286">
        <v>5</v>
      </c>
      <c r="M286" s="2" t="s">
        <v>5000</v>
      </c>
    </row>
    <row r="287" spans="1:13" x14ac:dyDescent="0.3">
      <c r="A287">
        <v>286</v>
      </c>
      <c r="B287" s="2" t="s">
        <v>294</v>
      </c>
      <c r="C287" s="1">
        <v>42594</v>
      </c>
      <c r="D287" s="1">
        <v>45603</v>
      </c>
      <c r="E287">
        <v>4</v>
      </c>
      <c r="F287">
        <v>0</v>
      </c>
      <c r="G287">
        <v>3</v>
      </c>
      <c r="H287">
        <v>278</v>
      </c>
      <c r="I287" s="1">
        <v>19803</v>
      </c>
      <c r="J287">
        <v>71</v>
      </c>
      <c r="K287">
        <v>8.2381930184804926</v>
      </c>
      <c r="L287">
        <v>7</v>
      </c>
      <c r="M287" s="2" t="s">
        <v>5000</v>
      </c>
    </row>
    <row r="288" spans="1:13" x14ac:dyDescent="0.3">
      <c r="A288">
        <v>287</v>
      </c>
      <c r="B288" s="2" t="s">
        <v>295</v>
      </c>
      <c r="C288" s="1">
        <v>42214</v>
      </c>
      <c r="D288" s="1">
        <v>44343</v>
      </c>
      <c r="E288">
        <v>7</v>
      </c>
      <c r="F288">
        <v>0</v>
      </c>
      <c r="G288">
        <v>2</v>
      </c>
      <c r="H288">
        <v>239</v>
      </c>
      <c r="I288" s="1">
        <v>25715</v>
      </c>
      <c r="J288">
        <v>54</v>
      </c>
      <c r="K288">
        <v>5.8288843258042435</v>
      </c>
      <c r="L288">
        <v>6</v>
      </c>
      <c r="M288" s="2" t="s">
        <v>5000</v>
      </c>
    </row>
    <row r="289" spans="1:13" x14ac:dyDescent="0.3">
      <c r="A289">
        <v>288</v>
      </c>
      <c r="B289" s="2" t="s">
        <v>296</v>
      </c>
      <c r="C289" s="1">
        <v>42196</v>
      </c>
      <c r="D289" s="1">
        <v>45603</v>
      </c>
      <c r="E289">
        <v>8</v>
      </c>
      <c r="F289">
        <v>0</v>
      </c>
      <c r="G289">
        <v>1</v>
      </c>
      <c r="H289">
        <v>232</v>
      </c>
      <c r="I289" s="1">
        <v>28466</v>
      </c>
      <c r="J289">
        <v>47</v>
      </c>
      <c r="K289">
        <v>9.3278576317590698</v>
      </c>
      <c r="L289">
        <v>6</v>
      </c>
      <c r="M289" s="2" t="s">
        <v>5000</v>
      </c>
    </row>
    <row r="290" spans="1:13" x14ac:dyDescent="0.3">
      <c r="A290">
        <v>289</v>
      </c>
      <c r="B290" s="2" t="s">
        <v>297</v>
      </c>
      <c r="C290" s="1">
        <v>42005</v>
      </c>
      <c r="D290" s="1">
        <v>45603</v>
      </c>
      <c r="E290">
        <v>7</v>
      </c>
      <c r="F290">
        <v>0</v>
      </c>
      <c r="G290">
        <v>2</v>
      </c>
      <c r="H290">
        <v>239</v>
      </c>
      <c r="I290" s="1">
        <v>27768</v>
      </c>
      <c r="J290">
        <v>49</v>
      </c>
      <c r="K290">
        <v>9.850787132101301</v>
      </c>
      <c r="L290">
        <v>6</v>
      </c>
      <c r="M290" s="2" t="s">
        <v>5000</v>
      </c>
    </row>
    <row r="291" spans="1:13" x14ac:dyDescent="0.3">
      <c r="A291">
        <v>290</v>
      </c>
      <c r="B291" s="2" t="s">
        <v>298</v>
      </c>
      <c r="C291" s="1">
        <v>42005</v>
      </c>
      <c r="D291" s="1">
        <v>43401</v>
      </c>
      <c r="E291">
        <v>1</v>
      </c>
      <c r="F291">
        <v>0</v>
      </c>
      <c r="G291">
        <v>3</v>
      </c>
      <c r="H291">
        <v>238</v>
      </c>
      <c r="I291" s="1">
        <v>29751</v>
      </c>
      <c r="J291">
        <v>43</v>
      </c>
      <c r="K291">
        <v>3.8220396988364134</v>
      </c>
      <c r="L291">
        <v>8</v>
      </c>
      <c r="M291" s="2" t="s">
        <v>5000</v>
      </c>
    </row>
    <row r="292" spans="1:13" x14ac:dyDescent="0.3">
      <c r="A292">
        <v>291</v>
      </c>
      <c r="B292" s="2" t="s">
        <v>299</v>
      </c>
      <c r="C292" s="1">
        <v>42005</v>
      </c>
      <c r="D292" s="1">
        <v>45603</v>
      </c>
      <c r="E292">
        <v>3</v>
      </c>
      <c r="F292">
        <v>1</v>
      </c>
      <c r="G292">
        <v>3</v>
      </c>
      <c r="H292">
        <v>285</v>
      </c>
      <c r="I292" s="1">
        <v>24941</v>
      </c>
      <c r="J292">
        <v>57</v>
      </c>
      <c r="K292">
        <v>9.850787132101301</v>
      </c>
      <c r="L292">
        <v>6</v>
      </c>
      <c r="M292" s="2" t="s">
        <v>5000</v>
      </c>
    </row>
    <row r="293" spans="1:13" x14ac:dyDescent="0.3">
      <c r="A293">
        <v>292</v>
      </c>
      <c r="B293" s="2" t="s">
        <v>300</v>
      </c>
      <c r="C293" s="1">
        <v>42157</v>
      </c>
      <c r="D293" s="1">
        <v>44819</v>
      </c>
      <c r="E293">
        <v>3</v>
      </c>
      <c r="F293">
        <v>0</v>
      </c>
      <c r="G293">
        <v>5</v>
      </c>
      <c r="H293">
        <v>285</v>
      </c>
      <c r="I293" s="1">
        <v>22381</v>
      </c>
      <c r="J293">
        <v>64</v>
      </c>
      <c r="K293">
        <v>7.2881587953456535</v>
      </c>
      <c r="L293">
        <v>6</v>
      </c>
      <c r="M293" s="2" t="s">
        <v>5000</v>
      </c>
    </row>
    <row r="294" spans="1:13" x14ac:dyDescent="0.3">
      <c r="A294">
        <v>293</v>
      </c>
      <c r="B294" s="2" t="s">
        <v>301</v>
      </c>
      <c r="C294" s="1">
        <v>42278</v>
      </c>
      <c r="D294" s="1">
        <v>42504</v>
      </c>
      <c r="E294">
        <v>6</v>
      </c>
      <c r="F294">
        <v>1</v>
      </c>
      <c r="G294">
        <v>5</v>
      </c>
      <c r="H294">
        <v>260</v>
      </c>
      <c r="I294" s="1">
        <v>29446</v>
      </c>
      <c r="J294">
        <v>44</v>
      </c>
      <c r="K294">
        <v>0.61875427789185489</v>
      </c>
      <c r="L294">
        <v>7</v>
      </c>
      <c r="M294" s="2" t="s">
        <v>5000</v>
      </c>
    </row>
    <row r="295" spans="1:13" x14ac:dyDescent="0.3">
      <c r="A295">
        <v>294</v>
      </c>
      <c r="B295" s="2" t="s">
        <v>302</v>
      </c>
      <c r="C295" s="1">
        <v>42005</v>
      </c>
      <c r="D295" s="1">
        <v>45603</v>
      </c>
      <c r="E295">
        <v>6</v>
      </c>
      <c r="F295">
        <v>1</v>
      </c>
      <c r="G295">
        <v>2</v>
      </c>
      <c r="H295">
        <v>260</v>
      </c>
      <c r="I295" s="1">
        <v>27294</v>
      </c>
      <c r="J295">
        <v>50</v>
      </c>
      <c r="K295">
        <v>9.850787132101301</v>
      </c>
      <c r="L295">
        <v>7</v>
      </c>
      <c r="M295" s="2" t="s">
        <v>5000</v>
      </c>
    </row>
    <row r="296" spans="1:13" x14ac:dyDescent="0.3">
      <c r="A296">
        <v>295</v>
      </c>
      <c r="B296" s="2" t="s">
        <v>303</v>
      </c>
      <c r="C296" s="1">
        <v>42005</v>
      </c>
      <c r="D296" s="1">
        <v>45603</v>
      </c>
      <c r="E296">
        <v>1</v>
      </c>
      <c r="F296">
        <v>0</v>
      </c>
      <c r="G296">
        <v>1</v>
      </c>
      <c r="H296">
        <v>238</v>
      </c>
      <c r="I296" s="1">
        <v>26016</v>
      </c>
      <c r="J296">
        <v>54</v>
      </c>
      <c r="K296">
        <v>9.850787132101301</v>
      </c>
      <c r="L296">
        <v>8</v>
      </c>
      <c r="M296" s="2" t="s">
        <v>5000</v>
      </c>
    </row>
    <row r="297" spans="1:13" x14ac:dyDescent="0.3">
      <c r="A297">
        <v>296</v>
      </c>
      <c r="B297" s="2" t="s">
        <v>304</v>
      </c>
      <c r="C297" s="1">
        <v>42030</v>
      </c>
      <c r="D297" s="1">
        <v>45603</v>
      </c>
      <c r="E297">
        <v>7</v>
      </c>
      <c r="F297">
        <v>0</v>
      </c>
      <c r="G297">
        <v>1</v>
      </c>
      <c r="H297">
        <v>239</v>
      </c>
      <c r="I297" s="1">
        <v>22717</v>
      </c>
      <c r="J297">
        <v>63</v>
      </c>
      <c r="K297">
        <v>9.7823408624229984</v>
      </c>
      <c r="L297">
        <v>6</v>
      </c>
      <c r="M297" s="2" t="s">
        <v>5000</v>
      </c>
    </row>
    <row r="298" spans="1:13" x14ac:dyDescent="0.3">
      <c r="A298">
        <v>297</v>
      </c>
      <c r="B298" s="2" t="s">
        <v>305</v>
      </c>
      <c r="C298" s="1">
        <v>42005</v>
      </c>
      <c r="D298" s="1">
        <v>45603</v>
      </c>
      <c r="E298">
        <v>5</v>
      </c>
      <c r="F298">
        <v>1</v>
      </c>
      <c r="G298">
        <v>2</v>
      </c>
      <c r="H298">
        <v>199</v>
      </c>
      <c r="I298" s="1">
        <v>16522</v>
      </c>
      <c r="J298">
        <v>80</v>
      </c>
      <c r="K298">
        <v>9.850787132101301</v>
      </c>
      <c r="L298">
        <v>5</v>
      </c>
      <c r="M298" s="2" t="s">
        <v>5000</v>
      </c>
    </row>
    <row r="299" spans="1:13" x14ac:dyDescent="0.3">
      <c r="A299">
        <v>298</v>
      </c>
      <c r="B299" s="2" t="s">
        <v>306</v>
      </c>
      <c r="C299" s="1">
        <v>42005</v>
      </c>
      <c r="D299" s="1">
        <v>45603</v>
      </c>
      <c r="E299">
        <v>3</v>
      </c>
      <c r="F299">
        <v>0</v>
      </c>
      <c r="G299">
        <v>1</v>
      </c>
      <c r="H299">
        <v>285</v>
      </c>
      <c r="I299" s="1">
        <v>25365</v>
      </c>
      <c r="J299">
        <v>55</v>
      </c>
      <c r="K299">
        <v>9.850787132101301</v>
      </c>
      <c r="L299">
        <v>6</v>
      </c>
      <c r="M299" s="2" t="s">
        <v>5000</v>
      </c>
    </row>
    <row r="300" spans="1:13" x14ac:dyDescent="0.3">
      <c r="A300">
        <v>299</v>
      </c>
      <c r="B300" s="2" t="s">
        <v>307</v>
      </c>
      <c r="C300" s="1">
        <v>42005</v>
      </c>
      <c r="D300" s="1">
        <v>44699</v>
      </c>
      <c r="E300">
        <v>5</v>
      </c>
      <c r="F300">
        <v>1</v>
      </c>
      <c r="G300">
        <v>4</v>
      </c>
      <c r="H300">
        <v>297</v>
      </c>
      <c r="I300" s="1">
        <v>28700</v>
      </c>
      <c r="J300">
        <v>46</v>
      </c>
      <c r="K300">
        <v>7.3757700205338805</v>
      </c>
      <c r="L300">
        <v>6</v>
      </c>
      <c r="M300" s="2" t="s">
        <v>5000</v>
      </c>
    </row>
    <row r="301" spans="1:13" x14ac:dyDescent="0.3">
      <c r="A301">
        <v>300</v>
      </c>
      <c r="B301" s="2" t="s">
        <v>308</v>
      </c>
      <c r="C301" s="1">
        <v>42623</v>
      </c>
      <c r="D301" s="1">
        <v>43153</v>
      </c>
      <c r="E301">
        <v>4</v>
      </c>
      <c r="F301">
        <v>1</v>
      </c>
      <c r="G301">
        <v>2</v>
      </c>
      <c r="H301">
        <v>278</v>
      </c>
      <c r="I301" s="1">
        <v>29793</v>
      </c>
      <c r="J301">
        <v>43</v>
      </c>
      <c r="K301">
        <v>1.4510609171800137</v>
      </c>
      <c r="L301">
        <v>7</v>
      </c>
      <c r="M301" s="2" t="s">
        <v>5000</v>
      </c>
    </row>
    <row r="302" spans="1:13" x14ac:dyDescent="0.3">
      <c r="A302">
        <v>301</v>
      </c>
      <c r="B302" s="2" t="s">
        <v>309</v>
      </c>
      <c r="C302" s="1">
        <v>42197</v>
      </c>
      <c r="D302" s="1">
        <v>44102</v>
      </c>
      <c r="E302">
        <v>6</v>
      </c>
      <c r="F302">
        <v>1</v>
      </c>
      <c r="G302">
        <v>5</v>
      </c>
      <c r="H302">
        <v>260</v>
      </c>
      <c r="I302" s="1">
        <v>27755</v>
      </c>
      <c r="J302">
        <v>49</v>
      </c>
      <c r="K302">
        <v>5.2156057494866532</v>
      </c>
      <c r="L302">
        <v>7</v>
      </c>
      <c r="M302" s="2" t="s">
        <v>5000</v>
      </c>
    </row>
    <row r="303" spans="1:13" x14ac:dyDescent="0.3">
      <c r="A303">
        <v>302</v>
      </c>
      <c r="B303" s="2" t="s">
        <v>310</v>
      </c>
      <c r="C303" s="1">
        <v>42005</v>
      </c>
      <c r="D303" s="1">
        <v>45603</v>
      </c>
      <c r="E303">
        <v>5</v>
      </c>
      <c r="F303">
        <v>0</v>
      </c>
      <c r="G303">
        <v>5</v>
      </c>
      <c r="H303">
        <v>297</v>
      </c>
      <c r="I303" s="1">
        <v>23944</v>
      </c>
      <c r="J303">
        <v>59</v>
      </c>
      <c r="K303">
        <v>9.850787132101301</v>
      </c>
      <c r="L303">
        <v>6</v>
      </c>
      <c r="M303" s="2" t="s">
        <v>5000</v>
      </c>
    </row>
    <row r="304" spans="1:13" x14ac:dyDescent="0.3">
      <c r="A304">
        <v>303</v>
      </c>
      <c r="B304" s="2" t="s">
        <v>311</v>
      </c>
      <c r="C304" s="1">
        <v>42005</v>
      </c>
      <c r="D304" s="1">
        <v>43362</v>
      </c>
      <c r="E304">
        <v>10</v>
      </c>
      <c r="F304">
        <v>1</v>
      </c>
      <c r="G304">
        <v>5</v>
      </c>
      <c r="H304">
        <v>256</v>
      </c>
      <c r="I304" s="1">
        <v>23486</v>
      </c>
      <c r="J304">
        <v>61</v>
      </c>
      <c r="K304">
        <v>3.7152635181382614</v>
      </c>
      <c r="L304">
        <v>7</v>
      </c>
      <c r="M304" s="2" t="s">
        <v>5000</v>
      </c>
    </row>
    <row r="305" spans="1:13" x14ac:dyDescent="0.3">
      <c r="A305">
        <v>304</v>
      </c>
      <c r="B305" s="2" t="s">
        <v>312</v>
      </c>
      <c r="C305" s="1">
        <v>42096</v>
      </c>
      <c r="D305" s="1">
        <v>45603</v>
      </c>
      <c r="E305">
        <v>9</v>
      </c>
      <c r="F305">
        <v>1</v>
      </c>
      <c r="G305">
        <v>1</v>
      </c>
      <c r="H305">
        <v>283</v>
      </c>
      <c r="I305" s="1">
        <v>31659</v>
      </c>
      <c r="J305">
        <v>38</v>
      </c>
      <c r="K305">
        <v>9.6016427104722801</v>
      </c>
      <c r="L305">
        <v>6</v>
      </c>
      <c r="M305" s="2" t="s">
        <v>5000</v>
      </c>
    </row>
    <row r="306" spans="1:13" x14ac:dyDescent="0.3">
      <c r="A306">
        <v>305</v>
      </c>
      <c r="B306" s="2" t="s">
        <v>313</v>
      </c>
      <c r="C306" s="1">
        <v>42005</v>
      </c>
      <c r="D306" s="1">
        <v>45020</v>
      </c>
      <c r="E306">
        <v>5</v>
      </c>
      <c r="F306">
        <v>0</v>
      </c>
      <c r="G306">
        <v>2</v>
      </c>
      <c r="H306">
        <v>297</v>
      </c>
      <c r="I306" s="1">
        <v>25112</v>
      </c>
      <c r="J306">
        <v>56</v>
      </c>
      <c r="K306">
        <v>8.254620123203285</v>
      </c>
      <c r="L306">
        <v>6</v>
      </c>
      <c r="M306" s="2" t="s">
        <v>5000</v>
      </c>
    </row>
    <row r="307" spans="1:13" x14ac:dyDescent="0.3">
      <c r="A307">
        <v>306</v>
      </c>
      <c r="B307" s="2" t="s">
        <v>314</v>
      </c>
      <c r="C307" s="1">
        <v>42313</v>
      </c>
      <c r="D307" s="1">
        <v>45603</v>
      </c>
      <c r="E307">
        <v>6</v>
      </c>
      <c r="F307">
        <v>1</v>
      </c>
      <c r="G307">
        <v>4</v>
      </c>
      <c r="H307">
        <v>301</v>
      </c>
      <c r="I307" s="1">
        <v>24222</v>
      </c>
      <c r="J307">
        <v>59</v>
      </c>
      <c r="K307">
        <v>9.0075290896646134</v>
      </c>
      <c r="L307">
        <v>8</v>
      </c>
      <c r="M307" s="2" t="s">
        <v>5000</v>
      </c>
    </row>
    <row r="308" spans="1:13" x14ac:dyDescent="0.3">
      <c r="A308">
        <v>307</v>
      </c>
      <c r="B308" s="2" t="s">
        <v>315</v>
      </c>
      <c r="C308" s="1">
        <v>42005</v>
      </c>
      <c r="D308" s="1">
        <v>45603</v>
      </c>
      <c r="E308">
        <v>9</v>
      </c>
      <c r="F308">
        <v>0</v>
      </c>
      <c r="G308">
        <v>5</v>
      </c>
      <c r="H308">
        <v>283</v>
      </c>
      <c r="I308" s="1">
        <v>31914</v>
      </c>
      <c r="J308">
        <v>37</v>
      </c>
      <c r="K308">
        <v>9.850787132101301</v>
      </c>
      <c r="L308">
        <v>6</v>
      </c>
      <c r="M308" s="2" t="s">
        <v>5000</v>
      </c>
    </row>
    <row r="309" spans="1:13" x14ac:dyDescent="0.3">
      <c r="A309">
        <v>308</v>
      </c>
      <c r="B309" s="2" t="s">
        <v>316</v>
      </c>
      <c r="C309" s="1">
        <v>42005</v>
      </c>
      <c r="D309" s="1">
        <v>45603</v>
      </c>
      <c r="E309">
        <v>6</v>
      </c>
      <c r="F309">
        <v>1</v>
      </c>
      <c r="G309">
        <v>5</v>
      </c>
      <c r="H309">
        <v>301</v>
      </c>
      <c r="I309" s="1">
        <v>29213</v>
      </c>
      <c r="J309">
        <v>45</v>
      </c>
      <c r="K309">
        <v>9.850787132101301</v>
      </c>
      <c r="L309">
        <v>8</v>
      </c>
      <c r="M309" s="2" t="s">
        <v>5000</v>
      </c>
    </row>
    <row r="310" spans="1:13" x14ac:dyDescent="0.3">
      <c r="A310">
        <v>309</v>
      </c>
      <c r="B310" s="2" t="s">
        <v>317</v>
      </c>
      <c r="C310" s="1">
        <v>42148</v>
      </c>
      <c r="D310" s="1">
        <v>43004</v>
      </c>
      <c r="E310">
        <v>4</v>
      </c>
      <c r="F310">
        <v>0</v>
      </c>
      <c r="G310">
        <v>1</v>
      </c>
      <c r="H310">
        <v>278</v>
      </c>
      <c r="I310" s="1">
        <v>25371</v>
      </c>
      <c r="J310">
        <v>55</v>
      </c>
      <c r="K310">
        <v>2.3436002737850785</v>
      </c>
      <c r="L310">
        <v>7</v>
      </c>
      <c r="M310" s="2" t="s">
        <v>5000</v>
      </c>
    </row>
    <row r="311" spans="1:13" x14ac:dyDescent="0.3">
      <c r="A311">
        <v>310</v>
      </c>
      <c r="B311" s="2" t="s">
        <v>318</v>
      </c>
      <c r="C311" s="1">
        <v>42005</v>
      </c>
      <c r="D311" s="1">
        <v>45603</v>
      </c>
      <c r="E311">
        <v>1</v>
      </c>
      <c r="F311">
        <v>0</v>
      </c>
      <c r="G311">
        <v>3</v>
      </c>
      <c r="H311">
        <v>295</v>
      </c>
      <c r="I311" s="1">
        <v>25627</v>
      </c>
      <c r="J311">
        <v>55</v>
      </c>
      <c r="K311">
        <v>9.850787132101301</v>
      </c>
      <c r="L311">
        <v>9</v>
      </c>
      <c r="M311" s="2" t="s">
        <v>5000</v>
      </c>
    </row>
    <row r="312" spans="1:13" x14ac:dyDescent="0.3">
      <c r="A312">
        <v>311</v>
      </c>
      <c r="B312" s="2" t="s">
        <v>319</v>
      </c>
      <c r="C312" s="1">
        <v>42005</v>
      </c>
      <c r="D312" s="1">
        <v>43710</v>
      </c>
      <c r="E312">
        <v>6</v>
      </c>
      <c r="F312">
        <v>0</v>
      </c>
      <c r="G312">
        <v>4</v>
      </c>
      <c r="H312">
        <v>301</v>
      </c>
      <c r="I312" s="1">
        <v>32543</v>
      </c>
      <c r="J312">
        <v>36</v>
      </c>
      <c r="K312">
        <v>4.6680355920602326</v>
      </c>
      <c r="L312">
        <v>8</v>
      </c>
      <c r="M312" s="2" t="s">
        <v>5000</v>
      </c>
    </row>
    <row r="313" spans="1:13" x14ac:dyDescent="0.3">
      <c r="A313">
        <v>312</v>
      </c>
      <c r="B313" s="2" t="s">
        <v>320</v>
      </c>
      <c r="C313" s="1">
        <v>42005</v>
      </c>
      <c r="D313" s="1">
        <v>45603</v>
      </c>
      <c r="E313">
        <v>8</v>
      </c>
      <c r="F313">
        <v>1</v>
      </c>
      <c r="G313">
        <v>1</v>
      </c>
      <c r="H313">
        <v>232</v>
      </c>
      <c r="I313" s="1">
        <v>23895</v>
      </c>
      <c r="J313">
        <v>59</v>
      </c>
      <c r="K313">
        <v>9.850787132101301</v>
      </c>
      <c r="L313">
        <v>6</v>
      </c>
      <c r="M313" s="2" t="s">
        <v>5000</v>
      </c>
    </row>
    <row r="314" spans="1:13" x14ac:dyDescent="0.3">
      <c r="A314">
        <v>313</v>
      </c>
      <c r="B314" s="2" t="s">
        <v>321</v>
      </c>
      <c r="C314" s="1">
        <v>42005</v>
      </c>
      <c r="D314" s="1">
        <v>45093</v>
      </c>
      <c r="E314">
        <v>10</v>
      </c>
      <c r="F314">
        <v>1</v>
      </c>
      <c r="G314">
        <v>4</v>
      </c>
      <c r="H314">
        <v>256</v>
      </c>
      <c r="I314" s="1">
        <v>28144</v>
      </c>
      <c r="J314">
        <v>48</v>
      </c>
      <c r="K314">
        <v>8.4544832306639286</v>
      </c>
      <c r="L314">
        <v>7</v>
      </c>
      <c r="M314" s="2" t="s">
        <v>5000</v>
      </c>
    </row>
    <row r="315" spans="1:13" x14ac:dyDescent="0.3">
      <c r="A315">
        <v>314</v>
      </c>
      <c r="B315" s="2" t="s">
        <v>322</v>
      </c>
      <c r="C315" s="1">
        <v>42005</v>
      </c>
      <c r="D315" s="1">
        <v>43558</v>
      </c>
      <c r="E315">
        <v>4</v>
      </c>
      <c r="F315">
        <v>0</v>
      </c>
      <c r="G315">
        <v>3</v>
      </c>
      <c r="H315">
        <v>278</v>
      </c>
      <c r="I315" s="1">
        <v>28652</v>
      </c>
      <c r="J315">
        <v>46</v>
      </c>
      <c r="K315">
        <v>4.2518822724161529</v>
      </c>
      <c r="L315">
        <v>7</v>
      </c>
      <c r="M315" s="2" t="s">
        <v>5000</v>
      </c>
    </row>
    <row r="316" spans="1:13" x14ac:dyDescent="0.3">
      <c r="A316">
        <v>315</v>
      </c>
      <c r="B316" s="2" t="s">
        <v>323</v>
      </c>
      <c r="C316" s="1">
        <v>42193</v>
      </c>
      <c r="D316" s="1">
        <v>45603</v>
      </c>
      <c r="E316">
        <v>5</v>
      </c>
      <c r="F316">
        <v>0</v>
      </c>
      <c r="G316">
        <v>2</v>
      </c>
      <c r="H316">
        <v>297</v>
      </c>
      <c r="I316" s="1">
        <v>25232</v>
      </c>
      <c r="J316">
        <v>56</v>
      </c>
      <c r="K316">
        <v>9.3360711841204651</v>
      </c>
      <c r="L316">
        <v>6</v>
      </c>
      <c r="M316" s="2" t="s">
        <v>5000</v>
      </c>
    </row>
    <row r="317" spans="1:13" x14ac:dyDescent="0.3">
      <c r="A317">
        <v>316</v>
      </c>
      <c r="B317" s="2" t="s">
        <v>324</v>
      </c>
      <c r="C317" s="1">
        <v>42005</v>
      </c>
      <c r="D317" s="1">
        <v>44386</v>
      </c>
      <c r="E317">
        <v>9</v>
      </c>
      <c r="F317">
        <v>1</v>
      </c>
      <c r="G317">
        <v>4</v>
      </c>
      <c r="H317">
        <v>283</v>
      </c>
      <c r="I317" s="1">
        <v>25889</v>
      </c>
      <c r="J317">
        <v>54</v>
      </c>
      <c r="K317">
        <v>6.5188227241615335</v>
      </c>
      <c r="L317">
        <v>6</v>
      </c>
      <c r="M317" s="2" t="s">
        <v>5000</v>
      </c>
    </row>
    <row r="318" spans="1:13" x14ac:dyDescent="0.3">
      <c r="A318">
        <v>317</v>
      </c>
      <c r="B318" s="2" t="s">
        <v>325</v>
      </c>
      <c r="C318" s="1">
        <v>42431</v>
      </c>
      <c r="D318" s="1">
        <v>44384</v>
      </c>
      <c r="E318">
        <v>4</v>
      </c>
      <c r="F318">
        <v>0</v>
      </c>
      <c r="G318">
        <v>3</v>
      </c>
      <c r="H318">
        <v>278</v>
      </c>
      <c r="I318" s="1">
        <v>24892</v>
      </c>
      <c r="J318">
        <v>57</v>
      </c>
      <c r="K318">
        <v>5.3470225872689943</v>
      </c>
      <c r="L318">
        <v>7</v>
      </c>
      <c r="M318" s="2" t="s">
        <v>5000</v>
      </c>
    </row>
    <row r="319" spans="1:13" x14ac:dyDescent="0.3">
      <c r="A319">
        <v>318</v>
      </c>
      <c r="B319" s="2" t="s">
        <v>326</v>
      </c>
      <c r="C319" s="1">
        <v>42435</v>
      </c>
      <c r="D319" s="1">
        <v>45603</v>
      </c>
      <c r="E319">
        <v>8</v>
      </c>
      <c r="F319">
        <v>1</v>
      </c>
      <c r="G319">
        <v>3</v>
      </c>
      <c r="H319">
        <v>232</v>
      </c>
      <c r="I319" s="1">
        <v>24245</v>
      </c>
      <c r="J319">
        <v>58</v>
      </c>
      <c r="K319">
        <v>8.6735112936344976</v>
      </c>
      <c r="L319">
        <v>6</v>
      </c>
      <c r="M319" s="2" t="s">
        <v>5000</v>
      </c>
    </row>
    <row r="320" spans="1:13" x14ac:dyDescent="0.3">
      <c r="A320">
        <v>319</v>
      </c>
      <c r="B320" s="2" t="s">
        <v>327</v>
      </c>
      <c r="C320" s="1">
        <v>42151</v>
      </c>
      <c r="D320" s="1">
        <v>45603</v>
      </c>
      <c r="E320">
        <v>1</v>
      </c>
      <c r="F320">
        <v>1</v>
      </c>
      <c r="G320">
        <v>4</v>
      </c>
      <c r="H320">
        <v>295</v>
      </c>
      <c r="I320" s="1">
        <v>33182</v>
      </c>
      <c r="J320">
        <v>34</v>
      </c>
      <c r="K320">
        <v>9.4510609171800137</v>
      </c>
      <c r="L320">
        <v>9</v>
      </c>
      <c r="M320" s="2" t="s">
        <v>5000</v>
      </c>
    </row>
    <row r="321" spans="1:13" x14ac:dyDescent="0.3">
      <c r="A321">
        <v>320</v>
      </c>
      <c r="B321" s="2" t="s">
        <v>328</v>
      </c>
      <c r="C321" s="1">
        <v>42005</v>
      </c>
      <c r="D321" s="1">
        <v>45603</v>
      </c>
      <c r="E321">
        <v>5</v>
      </c>
      <c r="F321">
        <v>1</v>
      </c>
      <c r="G321">
        <v>4</v>
      </c>
      <c r="H321">
        <v>297</v>
      </c>
      <c r="I321" s="1">
        <v>24753</v>
      </c>
      <c r="J321">
        <v>57</v>
      </c>
      <c r="K321">
        <v>9.850787132101301</v>
      </c>
      <c r="L321">
        <v>6</v>
      </c>
      <c r="M321" s="2" t="s">
        <v>5000</v>
      </c>
    </row>
    <row r="322" spans="1:13" x14ac:dyDescent="0.3">
      <c r="A322">
        <v>321</v>
      </c>
      <c r="B322" s="2" t="s">
        <v>329</v>
      </c>
      <c r="C322" s="1">
        <v>42005</v>
      </c>
      <c r="D322" s="1">
        <v>42540</v>
      </c>
      <c r="E322">
        <v>3</v>
      </c>
      <c r="F322">
        <v>1</v>
      </c>
      <c r="G322">
        <v>2</v>
      </c>
      <c r="H322">
        <v>285</v>
      </c>
      <c r="I322" s="1">
        <v>24297</v>
      </c>
      <c r="J322">
        <v>58</v>
      </c>
      <c r="K322">
        <v>1.4647501711156743</v>
      </c>
      <c r="L322">
        <v>6</v>
      </c>
      <c r="M322" s="2" t="s">
        <v>5000</v>
      </c>
    </row>
    <row r="323" spans="1:13" x14ac:dyDescent="0.3">
      <c r="A323">
        <v>322</v>
      </c>
      <c r="B323" s="2" t="s">
        <v>330</v>
      </c>
      <c r="C323" s="1">
        <v>42005</v>
      </c>
      <c r="D323" s="1">
        <v>43658</v>
      </c>
      <c r="E323">
        <v>8</v>
      </c>
      <c r="F323">
        <v>0</v>
      </c>
      <c r="G323">
        <v>5</v>
      </c>
      <c r="H323">
        <v>318</v>
      </c>
      <c r="I323" s="1">
        <v>32822</v>
      </c>
      <c r="J323">
        <v>35</v>
      </c>
      <c r="K323">
        <v>4.5256673511293632</v>
      </c>
      <c r="L323">
        <v>7</v>
      </c>
      <c r="M323" s="2" t="s">
        <v>5000</v>
      </c>
    </row>
    <row r="324" spans="1:13" x14ac:dyDescent="0.3">
      <c r="A324">
        <v>323</v>
      </c>
      <c r="B324" s="2" t="s">
        <v>331</v>
      </c>
      <c r="C324" s="1">
        <v>42073</v>
      </c>
      <c r="D324" s="1">
        <v>45603</v>
      </c>
      <c r="E324">
        <v>8</v>
      </c>
      <c r="F324">
        <v>0</v>
      </c>
      <c r="G324">
        <v>2</v>
      </c>
      <c r="H324">
        <v>318</v>
      </c>
      <c r="I324" s="1">
        <v>34773</v>
      </c>
      <c r="J324">
        <v>30</v>
      </c>
      <c r="K324">
        <v>9.6646132785763168</v>
      </c>
      <c r="L324">
        <v>7</v>
      </c>
      <c r="M324" s="2" t="s">
        <v>5000</v>
      </c>
    </row>
    <row r="325" spans="1:13" x14ac:dyDescent="0.3">
      <c r="A325">
        <v>324</v>
      </c>
      <c r="B325" s="2" t="s">
        <v>332</v>
      </c>
      <c r="C325" s="1">
        <v>42005</v>
      </c>
      <c r="D325" s="1">
        <v>45603</v>
      </c>
      <c r="E325">
        <v>8</v>
      </c>
      <c r="F325">
        <v>1</v>
      </c>
      <c r="G325">
        <v>5</v>
      </c>
      <c r="H325">
        <v>318</v>
      </c>
      <c r="I325" s="1">
        <v>31761</v>
      </c>
      <c r="J325">
        <v>38</v>
      </c>
      <c r="K325">
        <v>9.850787132101301</v>
      </c>
      <c r="L325">
        <v>7</v>
      </c>
      <c r="M325" s="2" t="s">
        <v>5000</v>
      </c>
    </row>
    <row r="326" spans="1:13" x14ac:dyDescent="0.3">
      <c r="A326">
        <v>325</v>
      </c>
      <c r="B326" s="2" t="s">
        <v>333</v>
      </c>
      <c r="C326" s="1">
        <v>42125</v>
      </c>
      <c r="D326" s="1">
        <v>45603</v>
      </c>
      <c r="E326">
        <v>8</v>
      </c>
      <c r="F326">
        <v>1</v>
      </c>
      <c r="G326">
        <v>3</v>
      </c>
      <c r="H326">
        <v>318</v>
      </c>
      <c r="I326" s="1">
        <v>28188</v>
      </c>
      <c r="J326">
        <v>48</v>
      </c>
      <c r="K326">
        <v>9.5222450376454475</v>
      </c>
      <c r="L326">
        <v>7</v>
      </c>
      <c r="M326" s="2" t="s">
        <v>5000</v>
      </c>
    </row>
    <row r="327" spans="1:13" x14ac:dyDescent="0.3">
      <c r="A327">
        <v>326</v>
      </c>
      <c r="B327" s="2" t="s">
        <v>40</v>
      </c>
      <c r="C327" s="1">
        <v>42005</v>
      </c>
      <c r="D327" s="1">
        <v>45603</v>
      </c>
      <c r="E327">
        <v>8</v>
      </c>
      <c r="F327">
        <v>1</v>
      </c>
      <c r="G327">
        <v>1</v>
      </c>
      <c r="H327">
        <v>318</v>
      </c>
      <c r="I327" s="1">
        <v>34285</v>
      </c>
      <c r="J327">
        <v>31</v>
      </c>
      <c r="K327">
        <v>9.850787132101301</v>
      </c>
      <c r="L327">
        <v>7</v>
      </c>
      <c r="M327" s="2" t="s">
        <v>5000</v>
      </c>
    </row>
    <row r="328" spans="1:13" x14ac:dyDescent="0.3">
      <c r="A328">
        <v>327</v>
      </c>
      <c r="B328" s="2" t="s">
        <v>334</v>
      </c>
      <c r="C328" s="1">
        <v>42005</v>
      </c>
      <c r="D328" s="1">
        <v>45603</v>
      </c>
      <c r="E328">
        <v>9</v>
      </c>
      <c r="F328">
        <v>1</v>
      </c>
      <c r="G328">
        <v>3</v>
      </c>
      <c r="H328">
        <v>283</v>
      </c>
      <c r="I328" s="1">
        <v>26909</v>
      </c>
      <c r="J328">
        <v>51</v>
      </c>
      <c r="K328">
        <v>9.850787132101301</v>
      </c>
      <c r="L328">
        <v>6</v>
      </c>
      <c r="M328" s="2" t="s">
        <v>5000</v>
      </c>
    </row>
    <row r="329" spans="1:13" x14ac:dyDescent="0.3">
      <c r="A329">
        <v>328</v>
      </c>
      <c r="B329" s="2" t="s">
        <v>335</v>
      </c>
      <c r="C329" s="1">
        <v>42276</v>
      </c>
      <c r="D329" s="1">
        <v>42508</v>
      </c>
      <c r="E329">
        <v>3</v>
      </c>
      <c r="F329">
        <v>1</v>
      </c>
      <c r="G329">
        <v>5</v>
      </c>
      <c r="H329">
        <v>285</v>
      </c>
      <c r="I329" s="1">
        <v>25968</v>
      </c>
      <c r="J329">
        <v>54</v>
      </c>
      <c r="K329">
        <v>0.63518138261464752</v>
      </c>
      <c r="L329">
        <v>6</v>
      </c>
      <c r="M329" s="2" t="s">
        <v>5000</v>
      </c>
    </row>
    <row r="330" spans="1:13" x14ac:dyDescent="0.3">
      <c r="A330">
        <v>329</v>
      </c>
      <c r="B330" s="2" t="s">
        <v>170</v>
      </c>
      <c r="C330" s="1">
        <v>42005</v>
      </c>
      <c r="D330" s="1">
        <v>45603</v>
      </c>
      <c r="E330">
        <v>6</v>
      </c>
      <c r="F330">
        <v>0</v>
      </c>
      <c r="G330">
        <v>4</v>
      </c>
      <c r="H330">
        <v>301</v>
      </c>
      <c r="I330" s="1">
        <v>26155</v>
      </c>
      <c r="J330">
        <v>53</v>
      </c>
      <c r="K330">
        <v>9.850787132101301</v>
      </c>
      <c r="L330">
        <v>8</v>
      </c>
      <c r="M330" s="2" t="s">
        <v>5000</v>
      </c>
    </row>
    <row r="331" spans="1:13" x14ac:dyDescent="0.3">
      <c r="A331">
        <v>330</v>
      </c>
      <c r="B331" s="2" t="s">
        <v>336</v>
      </c>
      <c r="C331" s="1">
        <v>42889</v>
      </c>
      <c r="D331" s="1">
        <v>45603</v>
      </c>
      <c r="E331">
        <v>1</v>
      </c>
      <c r="F331">
        <v>1</v>
      </c>
      <c r="G331">
        <v>5</v>
      </c>
      <c r="H331">
        <v>295</v>
      </c>
      <c r="I331" s="1">
        <v>26494</v>
      </c>
      <c r="J331">
        <v>52</v>
      </c>
      <c r="K331">
        <v>7.4305270362765228</v>
      </c>
      <c r="L331">
        <v>9</v>
      </c>
      <c r="M331" s="2" t="s">
        <v>5000</v>
      </c>
    </row>
    <row r="332" spans="1:13" x14ac:dyDescent="0.3">
      <c r="A332">
        <v>331</v>
      </c>
      <c r="B332" s="2" t="s">
        <v>337</v>
      </c>
      <c r="C332" s="1">
        <v>42501</v>
      </c>
      <c r="D332" s="1">
        <v>45097</v>
      </c>
      <c r="E332">
        <v>8</v>
      </c>
      <c r="F332">
        <v>1</v>
      </c>
      <c r="G332">
        <v>1</v>
      </c>
      <c r="H332">
        <v>318</v>
      </c>
      <c r="I332" s="1">
        <v>26358</v>
      </c>
      <c r="J332">
        <v>53</v>
      </c>
      <c r="K332">
        <v>7.1074606433949352</v>
      </c>
      <c r="L332">
        <v>7</v>
      </c>
      <c r="M332" s="2" t="s">
        <v>5000</v>
      </c>
    </row>
    <row r="333" spans="1:13" x14ac:dyDescent="0.3">
      <c r="A333">
        <v>332</v>
      </c>
      <c r="B333" s="2" t="s">
        <v>338</v>
      </c>
      <c r="C333" s="1">
        <v>42005</v>
      </c>
      <c r="D333" s="1">
        <v>45603</v>
      </c>
      <c r="E333">
        <v>4</v>
      </c>
      <c r="F333">
        <v>0</v>
      </c>
      <c r="G333">
        <v>1</v>
      </c>
      <c r="H333">
        <v>278</v>
      </c>
      <c r="I333" s="1">
        <v>28084</v>
      </c>
      <c r="J333">
        <v>48</v>
      </c>
      <c r="K333">
        <v>9.850787132101301</v>
      </c>
      <c r="L333">
        <v>7</v>
      </c>
      <c r="M333" s="2" t="s">
        <v>5000</v>
      </c>
    </row>
    <row r="334" spans="1:13" x14ac:dyDescent="0.3">
      <c r="A334">
        <v>333</v>
      </c>
      <c r="B334" s="2" t="s">
        <v>339</v>
      </c>
      <c r="C334" s="1">
        <v>42005</v>
      </c>
      <c r="D334" s="1">
        <v>45603</v>
      </c>
      <c r="E334">
        <v>9</v>
      </c>
      <c r="F334">
        <v>1</v>
      </c>
      <c r="G334">
        <v>2</v>
      </c>
      <c r="H334">
        <v>283</v>
      </c>
      <c r="I334" s="1">
        <v>28429</v>
      </c>
      <c r="J334">
        <v>47</v>
      </c>
      <c r="K334">
        <v>9.850787132101301</v>
      </c>
      <c r="L334">
        <v>6</v>
      </c>
      <c r="M334" s="2" t="s">
        <v>5000</v>
      </c>
    </row>
    <row r="335" spans="1:13" x14ac:dyDescent="0.3">
      <c r="A335">
        <v>334</v>
      </c>
      <c r="B335" s="2" t="s">
        <v>273</v>
      </c>
      <c r="C335" s="1">
        <v>42005</v>
      </c>
      <c r="D335" s="1">
        <v>44397</v>
      </c>
      <c r="E335">
        <v>3</v>
      </c>
      <c r="F335">
        <v>0</v>
      </c>
      <c r="G335">
        <v>3</v>
      </c>
      <c r="H335">
        <v>285</v>
      </c>
      <c r="I335" s="1">
        <v>34705</v>
      </c>
      <c r="J335">
        <v>30</v>
      </c>
      <c r="K335">
        <v>6.5489390828199863</v>
      </c>
      <c r="L335">
        <v>6</v>
      </c>
      <c r="M335" s="2" t="s">
        <v>5000</v>
      </c>
    </row>
    <row r="336" spans="1:13" x14ac:dyDescent="0.3">
      <c r="A336">
        <v>335</v>
      </c>
      <c r="B336" s="2" t="s">
        <v>340</v>
      </c>
      <c r="C336" s="1">
        <v>42142</v>
      </c>
      <c r="D336" s="1">
        <v>45603</v>
      </c>
      <c r="E336">
        <v>1</v>
      </c>
      <c r="F336">
        <v>1</v>
      </c>
      <c r="G336">
        <v>2</v>
      </c>
      <c r="H336">
        <v>295</v>
      </c>
      <c r="I336" s="1">
        <v>29379</v>
      </c>
      <c r="J336">
        <v>44</v>
      </c>
      <c r="K336">
        <v>9.4757015742642032</v>
      </c>
      <c r="L336">
        <v>9</v>
      </c>
      <c r="M336" s="2" t="s">
        <v>5000</v>
      </c>
    </row>
    <row r="337" spans="1:13" x14ac:dyDescent="0.3">
      <c r="A337">
        <v>336</v>
      </c>
      <c r="B337" s="2" t="s">
        <v>341</v>
      </c>
      <c r="C337" s="1">
        <v>42005</v>
      </c>
      <c r="D337" s="1">
        <v>45603</v>
      </c>
      <c r="E337">
        <v>5</v>
      </c>
      <c r="F337">
        <v>1</v>
      </c>
      <c r="G337">
        <v>5</v>
      </c>
      <c r="H337">
        <v>297</v>
      </c>
      <c r="I337" s="1">
        <v>29077</v>
      </c>
      <c r="J337">
        <v>45</v>
      </c>
      <c r="K337">
        <v>9.850787132101301</v>
      </c>
      <c r="L337">
        <v>6</v>
      </c>
      <c r="M337" s="2" t="s">
        <v>5000</v>
      </c>
    </row>
    <row r="338" spans="1:13" x14ac:dyDescent="0.3">
      <c r="A338">
        <v>337</v>
      </c>
      <c r="B338" s="2" t="s">
        <v>342</v>
      </c>
      <c r="C338" s="1">
        <v>42005</v>
      </c>
      <c r="D338" s="1">
        <v>45603</v>
      </c>
      <c r="E338">
        <v>1</v>
      </c>
      <c r="F338">
        <v>1</v>
      </c>
      <c r="G338">
        <v>5</v>
      </c>
      <c r="H338">
        <v>295</v>
      </c>
      <c r="I338" s="1">
        <v>25865</v>
      </c>
      <c r="J338">
        <v>54</v>
      </c>
      <c r="K338">
        <v>9.850787132101301</v>
      </c>
      <c r="L338">
        <v>9</v>
      </c>
      <c r="M338" s="2" t="s">
        <v>5000</v>
      </c>
    </row>
    <row r="339" spans="1:13" x14ac:dyDescent="0.3">
      <c r="A339">
        <v>338</v>
      </c>
      <c r="B339" s="2" t="s">
        <v>343</v>
      </c>
      <c r="C339" s="1">
        <v>42005</v>
      </c>
      <c r="D339" s="1">
        <v>44312</v>
      </c>
      <c r="E339">
        <v>7</v>
      </c>
      <c r="F339">
        <v>0</v>
      </c>
      <c r="G339">
        <v>5</v>
      </c>
      <c r="H339">
        <v>239</v>
      </c>
      <c r="I339" s="1">
        <v>20239</v>
      </c>
      <c r="J339">
        <v>69</v>
      </c>
      <c r="K339">
        <v>6.3162217659137578</v>
      </c>
      <c r="L339">
        <v>6</v>
      </c>
      <c r="M339" s="2" t="s">
        <v>5000</v>
      </c>
    </row>
    <row r="340" spans="1:13" x14ac:dyDescent="0.3">
      <c r="A340">
        <v>339</v>
      </c>
      <c r="B340" s="2" t="s">
        <v>344</v>
      </c>
      <c r="C340" s="1">
        <v>42663</v>
      </c>
      <c r="D340" s="1">
        <v>45603</v>
      </c>
      <c r="E340">
        <v>10</v>
      </c>
      <c r="F340">
        <v>1</v>
      </c>
      <c r="G340">
        <v>4</v>
      </c>
      <c r="H340">
        <v>313</v>
      </c>
      <c r="I340" s="1">
        <v>28487</v>
      </c>
      <c r="J340">
        <v>47</v>
      </c>
      <c r="K340">
        <v>8.0492813141683772</v>
      </c>
      <c r="L340">
        <v>8</v>
      </c>
      <c r="M340" s="2" t="s">
        <v>5000</v>
      </c>
    </row>
    <row r="341" spans="1:13" x14ac:dyDescent="0.3">
      <c r="A341">
        <v>340</v>
      </c>
      <c r="B341" s="2" t="s">
        <v>345</v>
      </c>
      <c r="C341" s="1">
        <v>42005</v>
      </c>
      <c r="D341" s="1">
        <v>45603</v>
      </c>
      <c r="E341">
        <v>9</v>
      </c>
      <c r="F341">
        <v>0</v>
      </c>
      <c r="G341">
        <v>1</v>
      </c>
      <c r="H341">
        <v>333</v>
      </c>
      <c r="I341" s="1">
        <v>28905</v>
      </c>
      <c r="J341">
        <v>46</v>
      </c>
      <c r="K341">
        <v>9.850787132101301</v>
      </c>
      <c r="L341">
        <v>7</v>
      </c>
      <c r="M341" s="2" t="s">
        <v>5000</v>
      </c>
    </row>
    <row r="342" spans="1:13" x14ac:dyDescent="0.3">
      <c r="A342">
        <v>341</v>
      </c>
      <c r="B342" s="2" t="s">
        <v>346</v>
      </c>
      <c r="C342" s="1">
        <v>42200</v>
      </c>
      <c r="D342" s="1">
        <v>45603</v>
      </c>
      <c r="E342">
        <v>8</v>
      </c>
      <c r="F342">
        <v>1</v>
      </c>
      <c r="G342">
        <v>1</v>
      </c>
      <c r="H342">
        <v>331</v>
      </c>
      <c r="I342" s="1">
        <v>28296</v>
      </c>
      <c r="J342">
        <v>47</v>
      </c>
      <c r="K342">
        <v>9.3169062286105415</v>
      </c>
      <c r="L342">
        <v>8</v>
      </c>
      <c r="M342" s="2" t="s">
        <v>5000</v>
      </c>
    </row>
    <row r="343" spans="1:13" x14ac:dyDescent="0.3">
      <c r="A343">
        <v>342</v>
      </c>
      <c r="B343" s="2" t="s">
        <v>347</v>
      </c>
      <c r="C343" s="1">
        <v>42389</v>
      </c>
      <c r="D343" s="1">
        <v>45603</v>
      </c>
      <c r="E343">
        <v>6</v>
      </c>
      <c r="F343">
        <v>0</v>
      </c>
      <c r="G343">
        <v>1</v>
      </c>
      <c r="H343">
        <v>301</v>
      </c>
      <c r="I343" s="1">
        <v>27417</v>
      </c>
      <c r="J343">
        <v>50</v>
      </c>
      <c r="K343">
        <v>8.7994524298425727</v>
      </c>
      <c r="L343">
        <v>8</v>
      </c>
      <c r="M343" s="2" t="s">
        <v>5000</v>
      </c>
    </row>
    <row r="344" spans="1:13" x14ac:dyDescent="0.3">
      <c r="A344">
        <v>343</v>
      </c>
      <c r="B344" s="2" t="s">
        <v>348</v>
      </c>
      <c r="C344" s="1">
        <v>42025</v>
      </c>
      <c r="D344" s="1">
        <v>44897</v>
      </c>
      <c r="E344">
        <v>10</v>
      </c>
      <c r="F344">
        <v>0</v>
      </c>
      <c r="G344">
        <v>1</v>
      </c>
      <c r="H344">
        <v>313</v>
      </c>
      <c r="I344" s="1">
        <v>32773</v>
      </c>
      <c r="J344">
        <v>35</v>
      </c>
      <c r="K344">
        <v>7.8631074606433948</v>
      </c>
      <c r="L344">
        <v>8</v>
      </c>
      <c r="M344" s="2" t="s">
        <v>5000</v>
      </c>
    </row>
    <row r="345" spans="1:13" x14ac:dyDescent="0.3">
      <c r="A345">
        <v>344</v>
      </c>
      <c r="B345" s="2" t="s">
        <v>349</v>
      </c>
      <c r="C345" s="1">
        <v>42005</v>
      </c>
      <c r="D345" s="1">
        <v>45603</v>
      </c>
      <c r="E345">
        <v>2</v>
      </c>
      <c r="F345">
        <v>1</v>
      </c>
      <c r="G345">
        <v>2</v>
      </c>
      <c r="H345">
        <v>240</v>
      </c>
      <c r="I345" s="1">
        <v>27898</v>
      </c>
      <c r="J345">
        <v>48</v>
      </c>
      <c r="K345">
        <v>9.850787132101301</v>
      </c>
      <c r="L345">
        <v>5</v>
      </c>
      <c r="M345" s="2" t="s">
        <v>5000</v>
      </c>
    </row>
    <row r="346" spans="1:13" x14ac:dyDescent="0.3">
      <c r="A346">
        <v>345</v>
      </c>
      <c r="B346" s="2" t="s">
        <v>350</v>
      </c>
      <c r="C346" s="1">
        <v>42007</v>
      </c>
      <c r="D346" s="1">
        <v>44210</v>
      </c>
      <c r="E346">
        <v>2</v>
      </c>
      <c r="F346">
        <v>0</v>
      </c>
      <c r="G346">
        <v>3</v>
      </c>
      <c r="H346">
        <v>344</v>
      </c>
      <c r="I346" s="1">
        <v>26088</v>
      </c>
      <c r="J346">
        <v>53</v>
      </c>
      <c r="K346">
        <v>6.0314852840520192</v>
      </c>
      <c r="L346">
        <v>6</v>
      </c>
      <c r="M346" s="2" t="s">
        <v>5000</v>
      </c>
    </row>
    <row r="347" spans="1:13" x14ac:dyDescent="0.3">
      <c r="A347">
        <v>346</v>
      </c>
      <c r="B347" s="2" t="s">
        <v>351</v>
      </c>
      <c r="C347" s="1">
        <v>42005</v>
      </c>
      <c r="D347" s="1">
        <v>45603</v>
      </c>
      <c r="E347">
        <v>6</v>
      </c>
      <c r="F347">
        <v>1</v>
      </c>
      <c r="G347">
        <v>1</v>
      </c>
      <c r="H347">
        <v>301</v>
      </c>
      <c r="I347" s="1">
        <v>25709</v>
      </c>
      <c r="J347">
        <v>54</v>
      </c>
      <c r="K347">
        <v>9.850787132101301</v>
      </c>
      <c r="L347">
        <v>8</v>
      </c>
      <c r="M347" s="2" t="s">
        <v>5000</v>
      </c>
    </row>
    <row r="348" spans="1:13" x14ac:dyDescent="0.3">
      <c r="A348">
        <v>347</v>
      </c>
      <c r="B348" s="2" t="s">
        <v>352</v>
      </c>
      <c r="C348" s="1">
        <v>42735</v>
      </c>
      <c r="D348" s="1">
        <v>44717</v>
      </c>
      <c r="E348">
        <v>4</v>
      </c>
      <c r="F348">
        <v>0</v>
      </c>
      <c r="G348">
        <v>4</v>
      </c>
      <c r="H348">
        <v>332</v>
      </c>
      <c r="I348" s="1">
        <v>32257</v>
      </c>
      <c r="J348">
        <v>37</v>
      </c>
      <c r="K348">
        <v>5.4264202600958251</v>
      </c>
      <c r="L348">
        <v>8</v>
      </c>
      <c r="M348" s="2" t="s">
        <v>5000</v>
      </c>
    </row>
    <row r="349" spans="1:13" x14ac:dyDescent="0.3">
      <c r="A349">
        <v>348</v>
      </c>
      <c r="B349" s="2" t="s">
        <v>353</v>
      </c>
      <c r="C349" s="1">
        <v>42192</v>
      </c>
      <c r="D349" s="1">
        <v>43358</v>
      </c>
      <c r="E349">
        <v>7</v>
      </c>
      <c r="F349">
        <v>1</v>
      </c>
      <c r="G349">
        <v>4</v>
      </c>
      <c r="H349">
        <v>338</v>
      </c>
      <c r="I349" s="1">
        <v>26578</v>
      </c>
      <c r="J349">
        <v>52</v>
      </c>
      <c r="K349">
        <v>3.1923340177960302</v>
      </c>
      <c r="L349">
        <v>7</v>
      </c>
      <c r="M349" s="2" t="s">
        <v>5000</v>
      </c>
    </row>
    <row r="350" spans="1:13" x14ac:dyDescent="0.3">
      <c r="A350">
        <v>349</v>
      </c>
      <c r="B350" s="2" t="s">
        <v>354</v>
      </c>
      <c r="C350" s="1">
        <v>42030</v>
      </c>
      <c r="D350" s="1">
        <v>45603</v>
      </c>
      <c r="E350">
        <v>8</v>
      </c>
      <c r="F350">
        <v>1</v>
      </c>
      <c r="G350">
        <v>2</v>
      </c>
      <c r="H350">
        <v>331</v>
      </c>
      <c r="I350" s="1">
        <v>29531</v>
      </c>
      <c r="J350">
        <v>44</v>
      </c>
      <c r="K350">
        <v>9.7823408624229984</v>
      </c>
      <c r="L350">
        <v>8</v>
      </c>
      <c r="M350" s="2" t="s">
        <v>5000</v>
      </c>
    </row>
    <row r="351" spans="1:13" x14ac:dyDescent="0.3">
      <c r="A351">
        <v>350</v>
      </c>
      <c r="B351" s="2" t="s">
        <v>355</v>
      </c>
      <c r="C351" s="1">
        <v>42202</v>
      </c>
      <c r="D351" s="1">
        <v>43472</v>
      </c>
      <c r="E351">
        <v>10</v>
      </c>
      <c r="F351">
        <v>0</v>
      </c>
      <c r="G351">
        <v>1</v>
      </c>
      <c r="H351">
        <v>313</v>
      </c>
      <c r="I351" s="1">
        <v>28921</v>
      </c>
      <c r="J351">
        <v>46</v>
      </c>
      <c r="K351">
        <v>3.4770704996577688</v>
      </c>
      <c r="L351">
        <v>8</v>
      </c>
      <c r="M351" s="2" t="s">
        <v>5000</v>
      </c>
    </row>
    <row r="352" spans="1:13" x14ac:dyDescent="0.3">
      <c r="A352">
        <v>351</v>
      </c>
      <c r="B352" s="2" t="s">
        <v>356</v>
      </c>
      <c r="C352" s="1">
        <v>42798</v>
      </c>
      <c r="D352" s="1">
        <v>43643</v>
      </c>
      <c r="E352">
        <v>8</v>
      </c>
      <c r="F352">
        <v>1</v>
      </c>
      <c r="G352">
        <v>2</v>
      </c>
      <c r="H352">
        <v>331</v>
      </c>
      <c r="I352" s="1">
        <v>27308</v>
      </c>
      <c r="J352">
        <v>50</v>
      </c>
      <c r="K352">
        <v>2.3134839151266258</v>
      </c>
      <c r="L352">
        <v>8</v>
      </c>
      <c r="M352" s="2" t="s">
        <v>5000</v>
      </c>
    </row>
    <row r="353" spans="1:13" x14ac:dyDescent="0.3">
      <c r="A353">
        <v>352</v>
      </c>
      <c r="B353" s="2" t="s">
        <v>69</v>
      </c>
      <c r="C353" s="1">
        <v>42005</v>
      </c>
      <c r="D353" s="1">
        <v>45603</v>
      </c>
      <c r="E353">
        <v>9</v>
      </c>
      <c r="F353">
        <v>0</v>
      </c>
      <c r="G353">
        <v>5</v>
      </c>
      <c r="H353">
        <v>333</v>
      </c>
      <c r="I353" s="1">
        <v>24351</v>
      </c>
      <c r="J353">
        <v>58</v>
      </c>
      <c r="K353">
        <v>9.850787132101301</v>
      </c>
      <c r="L353">
        <v>7</v>
      </c>
      <c r="M353" s="2" t="s">
        <v>5000</v>
      </c>
    </row>
    <row r="354" spans="1:13" x14ac:dyDescent="0.3">
      <c r="A354">
        <v>353</v>
      </c>
      <c r="B354" s="2" t="s">
        <v>357</v>
      </c>
      <c r="C354" s="1">
        <v>42005</v>
      </c>
      <c r="D354" s="1">
        <v>44059</v>
      </c>
      <c r="E354">
        <v>1</v>
      </c>
      <c r="F354">
        <v>1</v>
      </c>
      <c r="G354">
        <v>3</v>
      </c>
      <c r="H354">
        <v>295</v>
      </c>
      <c r="I354" s="1">
        <v>29142</v>
      </c>
      <c r="J354">
        <v>45</v>
      </c>
      <c r="K354">
        <v>5.6235455167693358</v>
      </c>
      <c r="L354">
        <v>9</v>
      </c>
      <c r="M354" s="2" t="s">
        <v>5000</v>
      </c>
    </row>
    <row r="355" spans="1:13" x14ac:dyDescent="0.3">
      <c r="A355">
        <v>354</v>
      </c>
      <c r="B355" s="2" t="s">
        <v>358</v>
      </c>
      <c r="C355" s="1">
        <v>42005</v>
      </c>
      <c r="D355" s="1">
        <v>45603</v>
      </c>
      <c r="E355">
        <v>2</v>
      </c>
      <c r="F355">
        <v>1</v>
      </c>
      <c r="G355">
        <v>4</v>
      </c>
      <c r="H355">
        <v>344</v>
      </c>
      <c r="I355" s="1">
        <v>26951</v>
      </c>
      <c r="J355">
        <v>51</v>
      </c>
      <c r="K355">
        <v>9.850787132101301</v>
      </c>
      <c r="L355">
        <v>6</v>
      </c>
      <c r="M355" s="2" t="s">
        <v>5000</v>
      </c>
    </row>
    <row r="356" spans="1:13" x14ac:dyDescent="0.3">
      <c r="A356">
        <v>355</v>
      </c>
      <c r="B356" s="2" t="s">
        <v>359</v>
      </c>
      <c r="C356" s="1">
        <v>42005</v>
      </c>
      <c r="D356" s="1">
        <v>45603</v>
      </c>
      <c r="E356">
        <v>5</v>
      </c>
      <c r="F356">
        <v>1</v>
      </c>
      <c r="G356">
        <v>2</v>
      </c>
      <c r="H356">
        <v>336</v>
      </c>
      <c r="I356" s="1">
        <v>27948</v>
      </c>
      <c r="J356">
        <v>48</v>
      </c>
      <c r="K356">
        <v>9.850787132101301</v>
      </c>
      <c r="L356">
        <v>7</v>
      </c>
      <c r="M356" s="2" t="s">
        <v>5000</v>
      </c>
    </row>
    <row r="357" spans="1:13" x14ac:dyDescent="0.3">
      <c r="A357">
        <v>356</v>
      </c>
      <c r="B357" s="2" t="s">
        <v>360</v>
      </c>
      <c r="C357" s="1">
        <v>42005</v>
      </c>
      <c r="D357" s="1">
        <v>44284</v>
      </c>
      <c r="E357">
        <v>10</v>
      </c>
      <c r="F357">
        <v>1</v>
      </c>
      <c r="G357">
        <v>3</v>
      </c>
      <c r="H357">
        <v>313</v>
      </c>
      <c r="I357" s="1">
        <v>19696</v>
      </c>
      <c r="J357">
        <v>71</v>
      </c>
      <c r="K357">
        <v>6.239561943874059</v>
      </c>
      <c r="L357">
        <v>8</v>
      </c>
      <c r="M357" s="2" t="s">
        <v>5000</v>
      </c>
    </row>
    <row r="358" spans="1:13" x14ac:dyDescent="0.3">
      <c r="A358">
        <v>357</v>
      </c>
      <c r="B358" s="2" t="s">
        <v>361</v>
      </c>
      <c r="C358" s="1">
        <v>42425</v>
      </c>
      <c r="D358" s="1">
        <v>45102</v>
      </c>
      <c r="E358">
        <v>3</v>
      </c>
      <c r="F358">
        <v>0</v>
      </c>
      <c r="G358">
        <v>1</v>
      </c>
      <c r="H358">
        <v>334</v>
      </c>
      <c r="I358" s="1">
        <v>25765</v>
      </c>
      <c r="J358">
        <v>54</v>
      </c>
      <c r="K358">
        <v>7.3292265571526354</v>
      </c>
      <c r="L358">
        <v>7</v>
      </c>
      <c r="M358" s="2" t="s">
        <v>5000</v>
      </c>
    </row>
    <row r="359" spans="1:13" x14ac:dyDescent="0.3">
      <c r="A359">
        <v>358</v>
      </c>
      <c r="B359" s="2" t="s">
        <v>362</v>
      </c>
      <c r="C359" s="1">
        <v>42005</v>
      </c>
      <c r="D359" s="1">
        <v>42829</v>
      </c>
      <c r="E359">
        <v>7</v>
      </c>
      <c r="F359">
        <v>0</v>
      </c>
      <c r="G359">
        <v>3</v>
      </c>
      <c r="H359">
        <v>338</v>
      </c>
      <c r="I359" s="1">
        <v>30232</v>
      </c>
      <c r="J359">
        <v>42</v>
      </c>
      <c r="K359">
        <v>2.2559890485968515</v>
      </c>
      <c r="L359">
        <v>7</v>
      </c>
      <c r="M359" s="2" t="s">
        <v>5000</v>
      </c>
    </row>
    <row r="360" spans="1:13" x14ac:dyDescent="0.3">
      <c r="A360">
        <v>359</v>
      </c>
      <c r="B360" s="2" t="s">
        <v>363</v>
      </c>
      <c r="C360" s="1">
        <v>42005</v>
      </c>
      <c r="D360" s="1">
        <v>45603</v>
      </c>
      <c r="E360">
        <v>9</v>
      </c>
      <c r="F360">
        <v>1</v>
      </c>
      <c r="G360">
        <v>1</v>
      </c>
      <c r="H360">
        <v>333</v>
      </c>
      <c r="I360" s="1">
        <v>26176</v>
      </c>
      <c r="J360">
        <v>53</v>
      </c>
      <c r="K360">
        <v>9.850787132101301</v>
      </c>
      <c r="L360">
        <v>7</v>
      </c>
      <c r="M360" s="2" t="s">
        <v>5000</v>
      </c>
    </row>
    <row r="361" spans="1:13" x14ac:dyDescent="0.3">
      <c r="A361">
        <v>360</v>
      </c>
      <c r="B361" s="2" t="s">
        <v>364</v>
      </c>
      <c r="C361" s="1">
        <v>42485</v>
      </c>
      <c r="D361" s="1">
        <v>45603</v>
      </c>
      <c r="E361">
        <v>6</v>
      </c>
      <c r="F361">
        <v>0</v>
      </c>
      <c r="G361">
        <v>2</v>
      </c>
      <c r="H361">
        <v>346</v>
      </c>
      <c r="I361" s="1">
        <v>31989</v>
      </c>
      <c r="J361">
        <v>37</v>
      </c>
      <c r="K361">
        <v>8.5366187542778924</v>
      </c>
      <c r="L361">
        <v>9</v>
      </c>
      <c r="M361" s="2" t="s">
        <v>5000</v>
      </c>
    </row>
    <row r="362" spans="1:13" x14ac:dyDescent="0.3">
      <c r="A362">
        <v>361</v>
      </c>
      <c r="B362" s="2" t="s">
        <v>365</v>
      </c>
      <c r="C362" s="1">
        <v>42015</v>
      </c>
      <c r="D362" s="1">
        <v>43576</v>
      </c>
      <c r="E362">
        <v>9</v>
      </c>
      <c r="F362">
        <v>1</v>
      </c>
      <c r="G362">
        <v>1</v>
      </c>
      <c r="H362">
        <v>333</v>
      </c>
      <c r="I362" s="1">
        <v>27955</v>
      </c>
      <c r="J362">
        <v>48</v>
      </c>
      <c r="K362">
        <v>4.2737850787132103</v>
      </c>
      <c r="L362">
        <v>7</v>
      </c>
      <c r="M362" s="2" t="s">
        <v>5000</v>
      </c>
    </row>
    <row r="363" spans="1:13" x14ac:dyDescent="0.3">
      <c r="A363">
        <v>362</v>
      </c>
      <c r="B363" s="2" t="s">
        <v>366</v>
      </c>
      <c r="C363" s="1">
        <v>42028</v>
      </c>
      <c r="D363" s="1">
        <v>45603</v>
      </c>
      <c r="E363">
        <v>7</v>
      </c>
      <c r="F363">
        <v>0</v>
      </c>
      <c r="G363">
        <v>1</v>
      </c>
      <c r="H363">
        <v>338</v>
      </c>
      <c r="I363" s="1">
        <v>28962</v>
      </c>
      <c r="J363">
        <v>46</v>
      </c>
      <c r="K363">
        <v>9.7878165639972625</v>
      </c>
      <c r="L363">
        <v>7</v>
      </c>
      <c r="M363" s="2" t="s">
        <v>5000</v>
      </c>
    </row>
    <row r="364" spans="1:13" x14ac:dyDescent="0.3">
      <c r="A364">
        <v>363</v>
      </c>
      <c r="B364" s="2" t="s">
        <v>329</v>
      </c>
      <c r="C364" s="1">
        <v>42450</v>
      </c>
      <c r="D364" s="1">
        <v>45603</v>
      </c>
      <c r="E364">
        <v>4</v>
      </c>
      <c r="F364">
        <v>1</v>
      </c>
      <c r="G364">
        <v>3</v>
      </c>
      <c r="H364">
        <v>332</v>
      </c>
      <c r="I364" s="1">
        <v>31827</v>
      </c>
      <c r="J364">
        <v>38</v>
      </c>
      <c r="K364">
        <v>8.6324435318275157</v>
      </c>
      <c r="L364">
        <v>8</v>
      </c>
      <c r="M364" s="2" t="s">
        <v>5000</v>
      </c>
    </row>
    <row r="365" spans="1:13" x14ac:dyDescent="0.3">
      <c r="A365">
        <v>364</v>
      </c>
      <c r="B365" s="2" t="s">
        <v>367</v>
      </c>
      <c r="C365" s="1">
        <v>42056</v>
      </c>
      <c r="D365" s="1">
        <v>45127</v>
      </c>
      <c r="E365">
        <v>1</v>
      </c>
      <c r="F365">
        <v>0</v>
      </c>
      <c r="G365">
        <v>2</v>
      </c>
      <c r="H365">
        <v>353</v>
      </c>
      <c r="I365" s="1">
        <v>30393</v>
      </c>
      <c r="J365">
        <v>42</v>
      </c>
      <c r="K365">
        <v>8.4079397672826826</v>
      </c>
      <c r="L365">
        <v>10</v>
      </c>
      <c r="M365" s="2" t="s">
        <v>5001</v>
      </c>
    </row>
    <row r="366" spans="1:13" x14ac:dyDescent="0.3">
      <c r="A366">
        <v>365</v>
      </c>
      <c r="B366" s="2" t="s">
        <v>368</v>
      </c>
      <c r="C366" s="1">
        <v>43063</v>
      </c>
      <c r="D366" s="1">
        <v>45603</v>
      </c>
      <c r="E366">
        <v>4</v>
      </c>
      <c r="F366">
        <v>0</v>
      </c>
      <c r="G366">
        <v>4</v>
      </c>
      <c r="H366">
        <v>332</v>
      </c>
      <c r="I366" s="1">
        <v>28754</v>
      </c>
      <c r="J366">
        <v>46</v>
      </c>
      <c r="K366">
        <v>6.9541409993155376</v>
      </c>
      <c r="L366">
        <v>8</v>
      </c>
      <c r="M366" s="2" t="s">
        <v>5000</v>
      </c>
    </row>
    <row r="367" spans="1:13" x14ac:dyDescent="0.3">
      <c r="A367">
        <v>366</v>
      </c>
      <c r="B367" s="2" t="s">
        <v>369</v>
      </c>
      <c r="C367" s="1">
        <v>42198</v>
      </c>
      <c r="D367" s="1">
        <v>45603</v>
      </c>
      <c r="E367">
        <v>9</v>
      </c>
      <c r="F367">
        <v>1</v>
      </c>
      <c r="G367">
        <v>5</v>
      </c>
      <c r="H367">
        <v>333</v>
      </c>
      <c r="I367" s="1">
        <v>23458</v>
      </c>
      <c r="J367">
        <v>61</v>
      </c>
      <c r="K367">
        <v>9.3223819301848057</v>
      </c>
      <c r="L367">
        <v>7</v>
      </c>
      <c r="M367" s="2" t="s">
        <v>5000</v>
      </c>
    </row>
    <row r="368" spans="1:13" x14ac:dyDescent="0.3">
      <c r="A368">
        <v>367</v>
      </c>
      <c r="B368" s="2" t="s">
        <v>370</v>
      </c>
      <c r="C368" s="1">
        <v>42166</v>
      </c>
      <c r="D368" s="1">
        <v>45603</v>
      </c>
      <c r="E368">
        <v>4</v>
      </c>
      <c r="F368">
        <v>0</v>
      </c>
      <c r="G368">
        <v>5</v>
      </c>
      <c r="H368">
        <v>332</v>
      </c>
      <c r="I368" s="1">
        <v>22231</v>
      </c>
      <c r="J368">
        <v>64</v>
      </c>
      <c r="K368">
        <v>9.4099931553730318</v>
      </c>
      <c r="L368">
        <v>8</v>
      </c>
      <c r="M368" s="2" t="s">
        <v>5000</v>
      </c>
    </row>
    <row r="369" spans="1:13" x14ac:dyDescent="0.3">
      <c r="A369">
        <v>368</v>
      </c>
      <c r="B369" s="2" t="s">
        <v>371</v>
      </c>
      <c r="C369" s="1">
        <v>42524</v>
      </c>
      <c r="D369" s="1">
        <v>44682</v>
      </c>
      <c r="E369">
        <v>7</v>
      </c>
      <c r="F369">
        <v>0</v>
      </c>
      <c r="G369">
        <v>3</v>
      </c>
      <c r="H369">
        <v>338</v>
      </c>
      <c r="I369" s="1">
        <v>31105</v>
      </c>
      <c r="J369">
        <v>40</v>
      </c>
      <c r="K369">
        <v>5.9082819986310744</v>
      </c>
      <c r="L369">
        <v>7</v>
      </c>
      <c r="M369" s="2" t="s">
        <v>5000</v>
      </c>
    </row>
    <row r="370" spans="1:13" x14ac:dyDescent="0.3">
      <c r="A370">
        <v>369</v>
      </c>
      <c r="B370" s="2" t="s">
        <v>372</v>
      </c>
      <c r="C370" s="1">
        <v>42860</v>
      </c>
      <c r="D370" s="1">
        <v>45603</v>
      </c>
      <c r="E370">
        <v>1</v>
      </c>
      <c r="F370">
        <v>1</v>
      </c>
      <c r="G370">
        <v>4</v>
      </c>
      <c r="H370">
        <v>353</v>
      </c>
      <c r="I370" s="1">
        <v>25639</v>
      </c>
      <c r="J370">
        <v>55</v>
      </c>
      <c r="K370">
        <v>7.5099247091033536</v>
      </c>
      <c r="L370">
        <v>10</v>
      </c>
      <c r="M370" s="2" t="s">
        <v>5001</v>
      </c>
    </row>
    <row r="371" spans="1:13" x14ac:dyDescent="0.3">
      <c r="A371">
        <v>370</v>
      </c>
      <c r="B371" s="2" t="s">
        <v>373</v>
      </c>
      <c r="C371" s="1">
        <v>42005</v>
      </c>
      <c r="D371" s="1">
        <v>42292</v>
      </c>
      <c r="E371">
        <v>5</v>
      </c>
      <c r="F371">
        <v>1</v>
      </c>
      <c r="G371">
        <v>3</v>
      </c>
      <c r="H371">
        <v>336</v>
      </c>
      <c r="I371" s="1">
        <v>24440</v>
      </c>
      <c r="J371">
        <v>58</v>
      </c>
      <c r="K371">
        <v>0.78576317590691303</v>
      </c>
      <c r="L371">
        <v>7</v>
      </c>
      <c r="M371" s="2" t="s">
        <v>5000</v>
      </c>
    </row>
    <row r="372" spans="1:13" x14ac:dyDescent="0.3">
      <c r="A372">
        <v>371</v>
      </c>
      <c r="B372" s="2" t="s">
        <v>374</v>
      </c>
      <c r="C372" s="1">
        <v>42005</v>
      </c>
      <c r="D372" s="1">
        <v>45603</v>
      </c>
      <c r="E372">
        <v>3</v>
      </c>
      <c r="F372">
        <v>1</v>
      </c>
      <c r="G372">
        <v>4</v>
      </c>
      <c r="H372">
        <v>334</v>
      </c>
      <c r="I372" s="1">
        <v>20493</v>
      </c>
      <c r="J372">
        <v>69</v>
      </c>
      <c r="K372">
        <v>9.850787132101301</v>
      </c>
      <c r="L372">
        <v>7</v>
      </c>
      <c r="M372" s="2" t="s">
        <v>5000</v>
      </c>
    </row>
    <row r="373" spans="1:13" x14ac:dyDescent="0.3">
      <c r="A373">
        <v>372</v>
      </c>
      <c r="B373" s="2" t="s">
        <v>375</v>
      </c>
      <c r="C373" s="1">
        <v>42158</v>
      </c>
      <c r="D373" s="1">
        <v>45603</v>
      </c>
      <c r="E373">
        <v>1</v>
      </c>
      <c r="F373">
        <v>0</v>
      </c>
      <c r="G373">
        <v>1</v>
      </c>
      <c r="H373">
        <v>353</v>
      </c>
      <c r="I373" s="1">
        <v>33833</v>
      </c>
      <c r="J373">
        <v>32</v>
      </c>
      <c r="K373">
        <v>9.4318959616700884</v>
      </c>
      <c r="L373">
        <v>10</v>
      </c>
      <c r="M373" s="2" t="s">
        <v>5001</v>
      </c>
    </row>
    <row r="374" spans="1:13" x14ac:dyDescent="0.3">
      <c r="A374">
        <v>373</v>
      </c>
      <c r="B374" s="2" t="s">
        <v>376</v>
      </c>
      <c r="C374" s="1">
        <v>42005</v>
      </c>
      <c r="D374" s="1">
        <v>42163</v>
      </c>
      <c r="E374">
        <v>4</v>
      </c>
      <c r="F374">
        <v>1</v>
      </c>
      <c r="G374">
        <v>3</v>
      </c>
      <c r="H374">
        <v>332</v>
      </c>
      <c r="I374" s="1">
        <v>29361</v>
      </c>
      <c r="J374">
        <v>44</v>
      </c>
      <c r="K374">
        <v>0.432580424366872</v>
      </c>
      <c r="L374">
        <v>8</v>
      </c>
      <c r="M374" s="2" t="s">
        <v>5000</v>
      </c>
    </row>
    <row r="375" spans="1:13" x14ac:dyDescent="0.3">
      <c r="A375">
        <v>374</v>
      </c>
      <c r="B375" s="2" t="s">
        <v>377</v>
      </c>
      <c r="C375" s="1">
        <v>42005</v>
      </c>
      <c r="D375" s="1">
        <v>45603</v>
      </c>
      <c r="E375">
        <v>9</v>
      </c>
      <c r="F375">
        <v>1</v>
      </c>
      <c r="G375">
        <v>2</v>
      </c>
      <c r="H375">
        <v>333</v>
      </c>
      <c r="I375" s="1">
        <v>32902</v>
      </c>
      <c r="J375">
        <v>35</v>
      </c>
      <c r="K375">
        <v>9.850787132101301</v>
      </c>
      <c r="L375">
        <v>7</v>
      </c>
      <c r="M375" s="2" t="s">
        <v>5000</v>
      </c>
    </row>
    <row r="376" spans="1:13" x14ac:dyDescent="0.3">
      <c r="A376">
        <v>375</v>
      </c>
      <c r="B376" s="2" t="s">
        <v>378</v>
      </c>
      <c r="C376" s="1">
        <v>42005</v>
      </c>
      <c r="D376" s="1">
        <v>45603</v>
      </c>
      <c r="E376">
        <v>6</v>
      </c>
      <c r="F376">
        <v>1</v>
      </c>
      <c r="G376">
        <v>4</v>
      </c>
      <c r="H376">
        <v>346</v>
      </c>
      <c r="I376" s="1">
        <v>30040</v>
      </c>
      <c r="J376">
        <v>43</v>
      </c>
      <c r="K376">
        <v>9.850787132101301</v>
      </c>
      <c r="L376">
        <v>9</v>
      </c>
      <c r="M376" s="2" t="s">
        <v>5000</v>
      </c>
    </row>
    <row r="377" spans="1:13" x14ac:dyDescent="0.3">
      <c r="A377">
        <v>376</v>
      </c>
      <c r="B377" s="2" t="s">
        <v>379</v>
      </c>
      <c r="C377" s="1">
        <v>42005</v>
      </c>
      <c r="D377" s="1">
        <v>45603</v>
      </c>
      <c r="E377">
        <v>5</v>
      </c>
      <c r="F377">
        <v>0</v>
      </c>
      <c r="G377">
        <v>5</v>
      </c>
      <c r="H377">
        <v>336</v>
      </c>
      <c r="I377" s="1">
        <v>25140</v>
      </c>
      <c r="J377">
        <v>56</v>
      </c>
      <c r="K377">
        <v>9.850787132101301</v>
      </c>
      <c r="L377">
        <v>7</v>
      </c>
      <c r="M377" s="2" t="s">
        <v>5000</v>
      </c>
    </row>
    <row r="378" spans="1:13" x14ac:dyDescent="0.3">
      <c r="A378">
        <v>377</v>
      </c>
      <c r="B378" s="2" t="s">
        <v>380</v>
      </c>
      <c r="C378" s="1">
        <v>42005</v>
      </c>
      <c r="D378" s="1">
        <v>45603</v>
      </c>
      <c r="E378">
        <v>7</v>
      </c>
      <c r="F378">
        <v>0</v>
      </c>
      <c r="G378">
        <v>3</v>
      </c>
      <c r="H378">
        <v>338</v>
      </c>
      <c r="I378" s="1">
        <v>34055</v>
      </c>
      <c r="J378">
        <v>32</v>
      </c>
      <c r="K378">
        <v>9.850787132101301</v>
      </c>
      <c r="L378">
        <v>7</v>
      </c>
      <c r="M378" s="2" t="s">
        <v>5000</v>
      </c>
    </row>
    <row r="379" spans="1:13" x14ac:dyDescent="0.3">
      <c r="A379">
        <v>378</v>
      </c>
      <c r="B379" s="2" t="s">
        <v>381</v>
      </c>
      <c r="C379" s="1">
        <v>42005</v>
      </c>
      <c r="D379" s="1">
        <v>44859</v>
      </c>
      <c r="E379">
        <v>6</v>
      </c>
      <c r="F379">
        <v>0</v>
      </c>
      <c r="G379">
        <v>1</v>
      </c>
      <c r="H379">
        <v>346</v>
      </c>
      <c r="I379" s="1">
        <v>25866</v>
      </c>
      <c r="J379">
        <v>54</v>
      </c>
      <c r="K379">
        <v>7.8138261464750167</v>
      </c>
      <c r="L379">
        <v>9</v>
      </c>
      <c r="M379" s="2" t="s">
        <v>5000</v>
      </c>
    </row>
    <row r="380" spans="1:13" x14ac:dyDescent="0.3">
      <c r="A380">
        <v>379</v>
      </c>
      <c r="B380" s="2" t="s">
        <v>382</v>
      </c>
      <c r="C380" s="1">
        <v>42144</v>
      </c>
      <c r="D380" s="1">
        <v>45603</v>
      </c>
      <c r="E380">
        <v>6</v>
      </c>
      <c r="F380">
        <v>0</v>
      </c>
      <c r="G380">
        <v>1</v>
      </c>
      <c r="H380">
        <v>346</v>
      </c>
      <c r="I380" s="1">
        <v>25739</v>
      </c>
      <c r="J380">
        <v>54</v>
      </c>
      <c r="K380">
        <v>9.4702258726899391</v>
      </c>
      <c r="L380">
        <v>9</v>
      </c>
      <c r="M380" s="2" t="s">
        <v>5000</v>
      </c>
    </row>
    <row r="381" spans="1:13" x14ac:dyDescent="0.3">
      <c r="A381">
        <v>380</v>
      </c>
      <c r="B381" s="2" t="s">
        <v>383</v>
      </c>
      <c r="C381" s="1">
        <v>42448</v>
      </c>
      <c r="D381" s="1">
        <v>45603</v>
      </c>
      <c r="E381">
        <v>3</v>
      </c>
      <c r="F381">
        <v>0</v>
      </c>
      <c r="G381">
        <v>1</v>
      </c>
      <c r="H381">
        <v>334</v>
      </c>
      <c r="I381" s="1">
        <v>30550</v>
      </c>
      <c r="J381">
        <v>41</v>
      </c>
      <c r="K381">
        <v>8.6379192334017798</v>
      </c>
      <c r="L381">
        <v>7</v>
      </c>
      <c r="M381" s="2" t="s">
        <v>5000</v>
      </c>
    </row>
    <row r="382" spans="1:13" x14ac:dyDescent="0.3">
      <c r="A382">
        <v>381</v>
      </c>
      <c r="B382" s="2" t="s">
        <v>384</v>
      </c>
      <c r="C382" s="1">
        <v>42066</v>
      </c>
      <c r="D382" s="1">
        <v>45603</v>
      </c>
      <c r="E382">
        <v>5</v>
      </c>
      <c r="F382">
        <v>1</v>
      </c>
      <c r="G382">
        <v>2</v>
      </c>
      <c r="H382">
        <v>336</v>
      </c>
      <c r="I382" s="1">
        <v>21565</v>
      </c>
      <c r="J382">
        <v>66</v>
      </c>
      <c r="K382">
        <v>9.6837782340862422</v>
      </c>
      <c r="L382">
        <v>7</v>
      </c>
      <c r="M382" s="2" t="s">
        <v>5000</v>
      </c>
    </row>
    <row r="383" spans="1:13" x14ac:dyDescent="0.3">
      <c r="A383">
        <v>382</v>
      </c>
      <c r="B383" s="2" t="s">
        <v>32</v>
      </c>
      <c r="C383" s="1">
        <v>42005</v>
      </c>
      <c r="D383" s="1">
        <v>45603</v>
      </c>
      <c r="E383">
        <v>10</v>
      </c>
      <c r="F383">
        <v>1</v>
      </c>
      <c r="G383">
        <v>2</v>
      </c>
      <c r="H383">
        <v>313</v>
      </c>
      <c r="I383" s="1">
        <v>26924</v>
      </c>
      <c r="J383">
        <v>51</v>
      </c>
      <c r="K383">
        <v>9.850787132101301</v>
      </c>
      <c r="L383">
        <v>8</v>
      </c>
      <c r="M383" s="2" t="s">
        <v>5000</v>
      </c>
    </row>
    <row r="384" spans="1:13" x14ac:dyDescent="0.3">
      <c r="A384">
        <v>383</v>
      </c>
      <c r="B384" s="2" t="s">
        <v>385</v>
      </c>
      <c r="C384" s="1">
        <v>42201</v>
      </c>
      <c r="D384" s="1">
        <v>45603</v>
      </c>
      <c r="E384">
        <v>8</v>
      </c>
      <c r="F384">
        <v>1</v>
      </c>
      <c r="G384">
        <v>5</v>
      </c>
      <c r="H384">
        <v>331</v>
      </c>
      <c r="I384" s="1">
        <v>29485</v>
      </c>
      <c r="J384">
        <v>44</v>
      </c>
      <c r="K384">
        <v>9.3141683778234086</v>
      </c>
      <c r="L384">
        <v>8</v>
      </c>
      <c r="M384" s="2" t="s">
        <v>5000</v>
      </c>
    </row>
    <row r="385" spans="1:13" x14ac:dyDescent="0.3">
      <c r="A385">
        <v>384</v>
      </c>
      <c r="B385" s="2" t="s">
        <v>386</v>
      </c>
      <c r="C385" s="1">
        <v>42181</v>
      </c>
      <c r="D385" s="1">
        <v>45603</v>
      </c>
      <c r="E385">
        <v>10</v>
      </c>
      <c r="F385">
        <v>1</v>
      </c>
      <c r="G385">
        <v>4</v>
      </c>
      <c r="H385">
        <v>313</v>
      </c>
      <c r="I385" s="1">
        <v>27555</v>
      </c>
      <c r="J385">
        <v>49</v>
      </c>
      <c r="K385">
        <v>9.3689253935660499</v>
      </c>
      <c r="L385">
        <v>8</v>
      </c>
      <c r="M385" s="2" t="s">
        <v>5000</v>
      </c>
    </row>
    <row r="386" spans="1:13" x14ac:dyDescent="0.3">
      <c r="A386">
        <v>385</v>
      </c>
      <c r="B386" s="2" t="s">
        <v>387</v>
      </c>
      <c r="C386" s="1">
        <v>42005</v>
      </c>
      <c r="D386" s="1">
        <v>45603</v>
      </c>
      <c r="E386">
        <v>1</v>
      </c>
      <c r="F386">
        <v>1</v>
      </c>
      <c r="G386">
        <v>4</v>
      </c>
      <c r="H386">
        <v>353</v>
      </c>
      <c r="I386" s="1">
        <v>34705</v>
      </c>
      <c r="J386">
        <v>30</v>
      </c>
      <c r="K386">
        <v>9.850787132101301</v>
      </c>
      <c r="L386">
        <v>10</v>
      </c>
      <c r="M386" s="2" t="s">
        <v>5001</v>
      </c>
    </row>
    <row r="387" spans="1:13" x14ac:dyDescent="0.3">
      <c r="A387">
        <v>386</v>
      </c>
      <c r="B387" s="2" t="s">
        <v>388</v>
      </c>
      <c r="C387" s="1">
        <v>42445</v>
      </c>
      <c r="D387" s="1">
        <v>45603</v>
      </c>
      <c r="E387">
        <v>4</v>
      </c>
      <c r="F387">
        <v>0</v>
      </c>
      <c r="G387">
        <v>1</v>
      </c>
      <c r="H387">
        <v>332</v>
      </c>
      <c r="I387" s="1">
        <v>25910</v>
      </c>
      <c r="J387">
        <v>54</v>
      </c>
      <c r="K387">
        <v>8.6461327857631751</v>
      </c>
      <c r="L387">
        <v>8</v>
      </c>
      <c r="M387" s="2" t="s">
        <v>5000</v>
      </c>
    </row>
    <row r="388" spans="1:13" x14ac:dyDescent="0.3">
      <c r="A388">
        <v>387</v>
      </c>
      <c r="B388" s="2" t="s">
        <v>338</v>
      </c>
      <c r="C388" s="1">
        <v>42005</v>
      </c>
      <c r="D388" s="1">
        <v>43982</v>
      </c>
      <c r="E388">
        <v>5</v>
      </c>
      <c r="F388">
        <v>0</v>
      </c>
      <c r="G388">
        <v>1</v>
      </c>
      <c r="H388">
        <v>336</v>
      </c>
      <c r="I388" s="1">
        <v>33635</v>
      </c>
      <c r="J388">
        <v>33</v>
      </c>
      <c r="K388">
        <v>5.4127310061601639</v>
      </c>
      <c r="L388">
        <v>7</v>
      </c>
      <c r="M388" s="2" t="s">
        <v>5000</v>
      </c>
    </row>
    <row r="389" spans="1:13" x14ac:dyDescent="0.3">
      <c r="A389">
        <v>388</v>
      </c>
      <c r="B389" s="2" t="s">
        <v>389</v>
      </c>
      <c r="C389" s="1">
        <v>42005</v>
      </c>
      <c r="D389" s="1">
        <v>45603</v>
      </c>
      <c r="E389">
        <v>1</v>
      </c>
      <c r="F389">
        <v>1</v>
      </c>
      <c r="G389">
        <v>4</v>
      </c>
      <c r="H389">
        <v>353</v>
      </c>
      <c r="I389" s="1">
        <v>27214</v>
      </c>
      <c r="J389">
        <v>50</v>
      </c>
      <c r="K389">
        <v>9.850787132101301</v>
      </c>
      <c r="L389">
        <v>10</v>
      </c>
      <c r="M389" s="2" t="s">
        <v>5001</v>
      </c>
    </row>
    <row r="390" spans="1:13" x14ac:dyDescent="0.3">
      <c r="A390">
        <v>389</v>
      </c>
      <c r="B390" s="2" t="s">
        <v>390</v>
      </c>
      <c r="C390" s="1">
        <v>42016</v>
      </c>
      <c r="D390" s="1">
        <v>45603</v>
      </c>
      <c r="E390">
        <v>10</v>
      </c>
      <c r="F390">
        <v>1</v>
      </c>
      <c r="G390">
        <v>5</v>
      </c>
      <c r="H390">
        <v>384</v>
      </c>
      <c r="I390" s="1">
        <v>30880</v>
      </c>
      <c r="J390">
        <v>40</v>
      </c>
      <c r="K390">
        <v>9.8206707734428473</v>
      </c>
      <c r="L390">
        <v>9</v>
      </c>
      <c r="M390" s="2" t="s">
        <v>5000</v>
      </c>
    </row>
    <row r="391" spans="1:13" x14ac:dyDescent="0.3">
      <c r="A391">
        <v>390</v>
      </c>
      <c r="B391" s="2" t="s">
        <v>391</v>
      </c>
      <c r="C391" s="1">
        <v>42005</v>
      </c>
      <c r="D391" s="1">
        <v>45603</v>
      </c>
      <c r="E391">
        <v>3</v>
      </c>
      <c r="F391">
        <v>1</v>
      </c>
      <c r="G391">
        <v>4</v>
      </c>
      <c r="H391">
        <v>334</v>
      </c>
      <c r="I391" s="1">
        <v>32516</v>
      </c>
      <c r="J391">
        <v>36</v>
      </c>
      <c r="K391">
        <v>9.850787132101301</v>
      </c>
      <c r="L391">
        <v>7</v>
      </c>
      <c r="M391" s="2" t="s">
        <v>5000</v>
      </c>
    </row>
    <row r="392" spans="1:13" x14ac:dyDescent="0.3">
      <c r="A392">
        <v>391</v>
      </c>
      <c r="B392" s="2" t="s">
        <v>392</v>
      </c>
      <c r="C392" s="1">
        <v>42386</v>
      </c>
      <c r="D392" s="1">
        <v>44913</v>
      </c>
      <c r="E392">
        <v>2</v>
      </c>
      <c r="F392">
        <v>1</v>
      </c>
      <c r="G392">
        <v>4</v>
      </c>
      <c r="H392">
        <v>344</v>
      </c>
      <c r="I392" s="1">
        <v>23471</v>
      </c>
      <c r="J392">
        <v>61</v>
      </c>
      <c r="K392">
        <v>6.9185489390828199</v>
      </c>
      <c r="L392">
        <v>6</v>
      </c>
      <c r="M392" s="2" t="s">
        <v>5000</v>
      </c>
    </row>
    <row r="393" spans="1:13" x14ac:dyDescent="0.3">
      <c r="A393">
        <v>392</v>
      </c>
      <c r="B393" s="2" t="s">
        <v>393</v>
      </c>
      <c r="C393" s="1">
        <v>42547</v>
      </c>
      <c r="D393" s="1">
        <v>45603</v>
      </c>
      <c r="E393">
        <v>7</v>
      </c>
      <c r="F393">
        <v>0</v>
      </c>
      <c r="G393">
        <v>1</v>
      </c>
      <c r="H393">
        <v>338</v>
      </c>
      <c r="I393" s="1">
        <v>30379</v>
      </c>
      <c r="J393">
        <v>42</v>
      </c>
      <c r="K393">
        <v>8.3668720054757024</v>
      </c>
      <c r="L393">
        <v>7</v>
      </c>
      <c r="M393" s="2" t="s">
        <v>5000</v>
      </c>
    </row>
    <row r="394" spans="1:13" x14ac:dyDescent="0.3">
      <c r="A394">
        <v>393</v>
      </c>
      <c r="B394" s="2" t="s">
        <v>394</v>
      </c>
      <c r="C394" s="1">
        <v>42005</v>
      </c>
      <c r="D394" s="1">
        <v>45603</v>
      </c>
      <c r="E394">
        <v>6</v>
      </c>
      <c r="F394">
        <v>1</v>
      </c>
      <c r="G394">
        <v>3</v>
      </c>
      <c r="H394">
        <v>346</v>
      </c>
      <c r="I394" s="1">
        <v>28139</v>
      </c>
      <c r="J394">
        <v>48</v>
      </c>
      <c r="K394">
        <v>9.850787132101301</v>
      </c>
      <c r="L394">
        <v>9</v>
      </c>
      <c r="M394" s="2" t="s">
        <v>5000</v>
      </c>
    </row>
    <row r="395" spans="1:13" x14ac:dyDescent="0.3">
      <c r="A395">
        <v>394</v>
      </c>
      <c r="B395" s="2" t="s">
        <v>395</v>
      </c>
      <c r="C395" s="1">
        <v>42607</v>
      </c>
      <c r="D395" s="1">
        <v>45196</v>
      </c>
      <c r="E395">
        <v>1</v>
      </c>
      <c r="F395">
        <v>1</v>
      </c>
      <c r="G395">
        <v>5</v>
      </c>
      <c r="H395">
        <v>353</v>
      </c>
      <c r="I395" s="1">
        <v>26526</v>
      </c>
      <c r="J395">
        <v>52</v>
      </c>
      <c r="K395">
        <v>7.0882956878850099</v>
      </c>
      <c r="L395">
        <v>10</v>
      </c>
      <c r="M395" s="2" t="s">
        <v>5001</v>
      </c>
    </row>
    <row r="396" spans="1:13" x14ac:dyDescent="0.3">
      <c r="A396">
        <v>395</v>
      </c>
      <c r="B396" s="2" t="s">
        <v>396</v>
      </c>
      <c r="C396" s="1">
        <v>42005</v>
      </c>
      <c r="D396" s="1">
        <v>45603</v>
      </c>
      <c r="E396">
        <v>2</v>
      </c>
      <c r="F396">
        <v>0</v>
      </c>
      <c r="G396">
        <v>5</v>
      </c>
      <c r="H396">
        <v>344</v>
      </c>
      <c r="I396" s="1">
        <v>24536</v>
      </c>
      <c r="J396">
        <v>58</v>
      </c>
      <c r="K396">
        <v>9.850787132101301</v>
      </c>
      <c r="L396">
        <v>6</v>
      </c>
      <c r="M396" s="2" t="s">
        <v>5000</v>
      </c>
    </row>
    <row r="397" spans="1:13" x14ac:dyDescent="0.3">
      <c r="A397">
        <v>396</v>
      </c>
      <c r="B397" s="2" t="s">
        <v>397</v>
      </c>
      <c r="C397" s="1">
        <v>42188</v>
      </c>
      <c r="D397" s="1">
        <v>45603</v>
      </c>
      <c r="E397">
        <v>5</v>
      </c>
      <c r="F397">
        <v>0</v>
      </c>
      <c r="G397">
        <v>1</v>
      </c>
      <c r="H397">
        <v>336</v>
      </c>
      <c r="I397" s="1">
        <v>26016</v>
      </c>
      <c r="J397">
        <v>54</v>
      </c>
      <c r="K397">
        <v>9.3497604380561263</v>
      </c>
      <c r="L397">
        <v>7</v>
      </c>
      <c r="M397" s="2" t="s">
        <v>5000</v>
      </c>
    </row>
    <row r="398" spans="1:13" x14ac:dyDescent="0.3">
      <c r="A398">
        <v>397</v>
      </c>
      <c r="B398" s="2" t="s">
        <v>398</v>
      </c>
      <c r="C398" s="1">
        <v>42005</v>
      </c>
      <c r="D398" s="1">
        <v>45603</v>
      </c>
      <c r="E398">
        <v>2</v>
      </c>
      <c r="F398">
        <v>0</v>
      </c>
      <c r="G398">
        <v>2</v>
      </c>
      <c r="H398">
        <v>344</v>
      </c>
      <c r="I398" s="1">
        <v>25290</v>
      </c>
      <c r="J398">
        <v>56</v>
      </c>
      <c r="K398">
        <v>9.850787132101301</v>
      </c>
      <c r="L398">
        <v>6</v>
      </c>
      <c r="M398" s="2" t="s">
        <v>5000</v>
      </c>
    </row>
    <row r="399" spans="1:13" x14ac:dyDescent="0.3">
      <c r="A399">
        <v>398</v>
      </c>
      <c r="B399" s="2" t="s">
        <v>399</v>
      </c>
      <c r="C399" s="1">
        <v>42404</v>
      </c>
      <c r="D399" s="1">
        <v>45603</v>
      </c>
      <c r="E399">
        <v>2</v>
      </c>
      <c r="F399">
        <v>0</v>
      </c>
      <c r="G399">
        <v>5</v>
      </c>
      <c r="H399">
        <v>344</v>
      </c>
      <c r="I399" s="1">
        <v>28718</v>
      </c>
      <c r="J399">
        <v>46</v>
      </c>
      <c r="K399">
        <v>8.7583846680355926</v>
      </c>
      <c r="L399">
        <v>6</v>
      </c>
      <c r="M399" s="2" t="s">
        <v>5000</v>
      </c>
    </row>
    <row r="400" spans="1:13" x14ac:dyDescent="0.3">
      <c r="A400">
        <v>399</v>
      </c>
      <c r="B400" s="2" t="s">
        <v>400</v>
      </c>
      <c r="C400" s="1">
        <v>42005</v>
      </c>
      <c r="D400" s="1">
        <v>45603</v>
      </c>
      <c r="E400">
        <v>10</v>
      </c>
      <c r="F400">
        <v>0</v>
      </c>
      <c r="G400">
        <v>3</v>
      </c>
      <c r="H400">
        <v>384</v>
      </c>
      <c r="I400" s="1">
        <v>25270</v>
      </c>
      <c r="J400">
        <v>56</v>
      </c>
      <c r="K400">
        <v>9.850787132101301</v>
      </c>
      <c r="L400">
        <v>9</v>
      </c>
      <c r="M400" s="2" t="s">
        <v>5000</v>
      </c>
    </row>
    <row r="401" spans="1:13" x14ac:dyDescent="0.3">
      <c r="A401">
        <v>400</v>
      </c>
      <c r="B401" s="2" t="s">
        <v>401</v>
      </c>
      <c r="C401" s="1">
        <v>42005</v>
      </c>
      <c r="D401" s="1">
        <v>45603</v>
      </c>
      <c r="E401">
        <v>8</v>
      </c>
      <c r="F401">
        <v>0</v>
      </c>
      <c r="G401">
        <v>3</v>
      </c>
      <c r="H401">
        <v>331</v>
      </c>
      <c r="I401" s="1">
        <v>25148</v>
      </c>
      <c r="J401">
        <v>56</v>
      </c>
      <c r="K401">
        <v>9.850787132101301</v>
      </c>
      <c r="L401">
        <v>8</v>
      </c>
      <c r="M401" s="2" t="s">
        <v>5000</v>
      </c>
    </row>
    <row r="402" spans="1:13" x14ac:dyDescent="0.3">
      <c r="A402">
        <v>401</v>
      </c>
      <c r="B402" s="2" t="s">
        <v>402</v>
      </c>
      <c r="C402" s="1">
        <v>42470</v>
      </c>
      <c r="D402" s="1">
        <v>43009</v>
      </c>
      <c r="E402">
        <v>3</v>
      </c>
      <c r="F402">
        <v>0</v>
      </c>
      <c r="G402">
        <v>3</v>
      </c>
      <c r="H402">
        <v>334</v>
      </c>
      <c r="I402" s="1">
        <v>34452</v>
      </c>
      <c r="J402">
        <v>31</v>
      </c>
      <c r="K402">
        <v>1.4757015742642026</v>
      </c>
      <c r="L402">
        <v>7</v>
      </c>
      <c r="M402" s="2" t="s">
        <v>5000</v>
      </c>
    </row>
    <row r="403" spans="1:13" x14ac:dyDescent="0.3">
      <c r="A403">
        <v>402</v>
      </c>
      <c r="B403" s="2" t="s">
        <v>403</v>
      </c>
      <c r="C403" s="1">
        <v>42070</v>
      </c>
      <c r="D403" s="1">
        <v>45603</v>
      </c>
      <c r="E403">
        <v>10</v>
      </c>
      <c r="F403">
        <v>1</v>
      </c>
      <c r="G403">
        <v>4</v>
      </c>
      <c r="H403">
        <v>384</v>
      </c>
      <c r="I403" s="1">
        <v>29596</v>
      </c>
      <c r="J403">
        <v>44</v>
      </c>
      <c r="K403">
        <v>9.6728268309377139</v>
      </c>
      <c r="L403">
        <v>9</v>
      </c>
      <c r="M403" s="2" t="s">
        <v>5000</v>
      </c>
    </row>
    <row r="404" spans="1:13" x14ac:dyDescent="0.3">
      <c r="A404">
        <v>403</v>
      </c>
      <c r="B404" s="2" t="s">
        <v>404</v>
      </c>
      <c r="C404" s="1">
        <v>42005</v>
      </c>
      <c r="D404" s="1">
        <v>45603</v>
      </c>
      <c r="E404">
        <v>10</v>
      </c>
      <c r="F404">
        <v>0</v>
      </c>
      <c r="G404">
        <v>4</v>
      </c>
      <c r="H404">
        <v>384</v>
      </c>
      <c r="I404" s="1">
        <v>25900</v>
      </c>
      <c r="J404">
        <v>54</v>
      </c>
      <c r="K404">
        <v>9.850787132101301</v>
      </c>
      <c r="L404">
        <v>9</v>
      </c>
      <c r="M404" s="2" t="s">
        <v>5000</v>
      </c>
    </row>
    <row r="405" spans="1:13" x14ac:dyDescent="0.3">
      <c r="A405">
        <v>404</v>
      </c>
      <c r="B405" s="2" t="s">
        <v>405</v>
      </c>
      <c r="C405" s="1">
        <v>42276</v>
      </c>
      <c r="D405" s="1">
        <v>45603</v>
      </c>
      <c r="E405">
        <v>10</v>
      </c>
      <c r="F405">
        <v>1</v>
      </c>
      <c r="G405">
        <v>4</v>
      </c>
      <c r="H405">
        <v>384</v>
      </c>
      <c r="I405" s="1">
        <v>28441</v>
      </c>
      <c r="J405">
        <v>47</v>
      </c>
      <c r="K405">
        <v>9.1088295687885008</v>
      </c>
      <c r="L405">
        <v>9</v>
      </c>
      <c r="M405" s="2" t="s">
        <v>5000</v>
      </c>
    </row>
    <row r="406" spans="1:13" x14ac:dyDescent="0.3">
      <c r="A406">
        <v>405</v>
      </c>
      <c r="B406" s="2" t="s">
        <v>406</v>
      </c>
      <c r="C406" s="1">
        <v>42735</v>
      </c>
      <c r="D406" s="1">
        <v>45603</v>
      </c>
      <c r="E406">
        <v>2</v>
      </c>
      <c r="F406">
        <v>0</v>
      </c>
      <c r="G406">
        <v>4</v>
      </c>
      <c r="H406">
        <v>398</v>
      </c>
      <c r="I406" s="1">
        <v>29644</v>
      </c>
      <c r="J406">
        <v>44</v>
      </c>
      <c r="K406">
        <v>7.8521560574948666</v>
      </c>
      <c r="L406">
        <v>7</v>
      </c>
      <c r="M406" s="2" t="s">
        <v>5000</v>
      </c>
    </row>
    <row r="407" spans="1:13" x14ac:dyDescent="0.3">
      <c r="A407">
        <v>406</v>
      </c>
      <c r="B407" s="2" t="s">
        <v>407</v>
      </c>
      <c r="C407" s="1">
        <v>42228</v>
      </c>
      <c r="D407" s="1">
        <v>45603</v>
      </c>
      <c r="E407">
        <v>9</v>
      </c>
      <c r="F407">
        <v>1</v>
      </c>
      <c r="G407">
        <v>2</v>
      </c>
      <c r="H407">
        <v>374</v>
      </c>
      <c r="I407" s="1">
        <v>29938</v>
      </c>
      <c r="J407">
        <v>43</v>
      </c>
      <c r="K407">
        <v>9.2402464065708418</v>
      </c>
      <c r="L407">
        <v>8</v>
      </c>
      <c r="M407" s="2" t="s">
        <v>5000</v>
      </c>
    </row>
    <row r="408" spans="1:13" x14ac:dyDescent="0.3">
      <c r="A408">
        <v>407</v>
      </c>
      <c r="B408" s="2" t="s">
        <v>408</v>
      </c>
      <c r="C408" s="1">
        <v>42153</v>
      </c>
      <c r="D408" s="1">
        <v>45603</v>
      </c>
      <c r="E408">
        <v>5</v>
      </c>
      <c r="F408">
        <v>0</v>
      </c>
      <c r="G408">
        <v>2</v>
      </c>
      <c r="H408">
        <v>396</v>
      </c>
      <c r="I408" s="1">
        <v>26903</v>
      </c>
      <c r="J408">
        <v>51</v>
      </c>
      <c r="K408">
        <v>9.4455852156057496</v>
      </c>
      <c r="L408">
        <v>8</v>
      </c>
      <c r="M408" s="2" t="s">
        <v>5000</v>
      </c>
    </row>
    <row r="409" spans="1:13" x14ac:dyDescent="0.3">
      <c r="A409">
        <v>408</v>
      </c>
      <c r="B409" s="2" t="s">
        <v>409</v>
      </c>
      <c r="C409" s="1">
        <v>42005</v>
      </c>
      <c r="D409" s="1">
        <v>45603</v>
      </c>
      <c r="E409">
        <v>5</v>
      </c>
      <c r="F409">
        <v>1</v>
      </c>
      <c r="G409">
        <v>1</v>
      </c>
      <c r="H409">
        <v>396</v>
      </c>
      <c r="I409" s="1">
        <v>25588</v>
      </c>
      <c r="J409">
        <v>55</v>
      </c>
      <c r="K409">
        <v>9.850787132101301</v>
      </c>
      <c r="L409">
        <v>8</v>
      </c>
      <c r="M409" s="2" t="s">
        <v>5000</v>
      </c>
    </row>
    <row r="410" spans="1:13" x14ac:dyDescent="0.3">
      <c r="A410">
        <v>409</v>
      </c>
      <c r="B410" s="2" t="s">
        <v>410</v>
      </c>
      <c r="C410" s="1">
        <v>42005</v>
      </c>
      <c r="D410" s="1">
        <v>43962</v>
      </c>
      <c r="E410">
        <v>5</v>
      </c>
      <c r="F410">
        <v>1</v>
      </c>
      <c r="G410">
        <v>3</v>
      </c>
      <c r="H410">
        <v>396</v>
      </c>
      <c r="I410" s="1">
        <v>26487</v>
      </c>
      <c r="J410">
        <v>52</v>
      </c>
      <c r="K410">
        <v>5.3579739904175225</v>
      </c>
      <c r="L410">
        <v>8</v>
      </c>
      <c r="M410" s="2" t="s">
        <v>5000</v>
      </c>
    </row>
    <row r="411" spans="1:13" x14ac:dyDescent="0.3">
      <c r="A411">
        <v>410</v>
      </c>
      <c r="B411" s="2" t="s">
        <v>411</v>
      </c>
      <c r="C411" s="1">
        <v>43005</v>
      </c>
      <c r="D411" s="1">
        <v>45603</v>
      </c>
      <c r="E411">
        <v>3</v>
      </c>
      <c r="F411">
        <v>0</v>
      </c>
      <c r="G411">
        <v>4</v>
      </c>
      <c r="H411">
        <v>334</v>
      </c>
      <c r="I411" s="1">
        <v>30115</v>
      </c>
      <c r="J411">
        <v>42</v>
      </c>
      <c r="K411">
        <v>7.1129363449691994</v>
      </c>
      <c r="L411">
        <v>7</v>
      </c>
      <c r="M411" s="2" t="s">
        <v>5000</v>
      </c>
    </row>
    <row r="412" spans="1:13" x14ac:dyDescent="0.3">
      <c r="A412">
        <v>411</v>
      </c>
      <c r="B412" s="2" t="s">
        <v>412</v>
      </c>
      <c r="C412" s="1">
        <v>42207</v>
      </c>
      <c r="D412" s="1">
        <v>45603</v>
      </c>
      <c r="E412">
        <v>1</v>
      </c>
      <c r="F412">
        <v>1</v>
      </c>
      <c r="G412">
        <v>4</v>
      </c>
      <c r="H412">
        <v>394</v>
      </c>
      <c r="I412" s="1">
        <v>28329</v>
      </c>
      <c r="J412">
        <v>47</v>
      </c>
      <c r="K412">
        <v>9.2977412731006162</v>
      </c>
      <c r="L412">
        <v>11</v>
      </c>
      <c r="M412" s="2" t="s">
        <v>5001</v>
      </c>
    </row>
    <row r="413" spans="1:13" x14ac:dyDescent="0.3">
      <c r="A413">
        <v>412</v>
      </c>
      <c r="B413" s="2" t="s">
        <v>413</v>
      </c>
      <c r="C413" s="1">
        <v>42689</v>
      </c>
      <c r="D413" s="1">
        <v>45603</v>
      </c>
      <c r="E413">
        <v>7</v>
      </c>
      <c r="F413">
        <v>1</v>
      </c>
      <c r="G413">
        <v>2</v>
      </c>
      <c r="H413">
        <v>392</v>
      </c>
      <c r="I413" s="1">
        <v>27890</v>
      </c>
      <c r="J413">
        <v>48</v>
      </c>
      <c r="K413">
        <v>7.9780971937029435</v>
      </c>
      <c r="L413">
        <v>8</v>
      </c>
      <c r="M413" s="2" t="s">
        <v>5000</v>
      </c>
    </row>
    <row r="414" spans="1:13" x14ac:dyDescent="0.3">
      <c r="A414">
        <v>413</v>
      </c>
      <c r="B414" s="2" t="s">
        <v>414</v>
      </c>
      <c r="C414" s="1">
        <v>42988</v>
      </c>
      <c r="D414" s="1">
        <v>45603</v>
      </c>
      <c r="E414">
        <v>4</v>
      </c>
      <c r="F414">
        <v>1</v>
      </c>
      <c r="G414">
        <v>3</v>
      </c>
      <c r="H414">
        <v>386</v>
      </c>
      <c r="I414" s="1">
        <v>25525</v>
      </c>
      <c r="J414">
        <v>55</v>
      </c>
      <c r="K414">
        <v>7.1594798083504445</v>
      </c>
      <c r="L414">
        <v>9</v>
      </c>
      <c r="M414" s="2" t="s">
        <v>5000</v>
      </c>
    </row>
    <row r="415" spans="1:13" x14ac:dyDescent="0.3">
      <c r="A415">
        <v>414</v>
      </c>
      <c r="B415" s="2" t="s">
        <v>415</v>
      </c>
      <c r="C415" s="1">
        <v>42005</v>
      </c>
      <c r="D415" s="1">
        <v>42731</v>
      </c>
      <c r="E415">
        <v>7</v>
      </c>
      <c r="F415">
        <v>1</v>
      </c>
      <c r="G415">
        <v>5</v>
      </c>
      <c r="H415">
        <v>392</v>
      </c>
      <c r="I415" s="1">
        <v>28163</v>
      </c>
      <c r="J415">
        <v>48</v>
      </c>
      <c r="K415">
        <v>1.9876796714579055</v>
      </c>
      <c r="L415">
        <v>8</v>
      </c>
      <c r="M415" s="2" t="s">
        <v>5000</v>
      </c>
    </row>
    <row r="416" spans="1:13" x14ac:dyDescent="0.3">
      <c r="A416">
        <v>415</v>
      </c>
      <c r="B416" s="2" t="s">
        <v>188</v>
      </c>
      <c r="C416" s="1">
        <v>42333</v>
      </c>
      <c r="D416" s="1">
        <v>45603</v>
      </c>
      <c r="E416">
        <v>10</v>
      </c>
      <c r="F416">
        <v>1</v>
      </c>
      <c r="G416">
        <v>3</v>
      </c>
      <c r="H416">
        <v>384</v>
      </c>
      <c r="I416" s="1">
        <v>31054</v>
      </c>
      <c r="J416">
        <v>40</v>
      </c>
      <c r="K416">
        <v>8.9527720739219721</v>
      </c>
      <c r="L416">
        <v>9</v>
      </c>
      <c r="M416" s="2" t="s">
        <v>5000</v>
      </c>
    </row>
    <row r="417" spans="1:13" x14ac:dyDescent="0.3">
      <c r="A417">
        <v>416</v>
      </c>
      <c r="B417" s="2" t="s">
        <v>416</v>
      </c>
      <c r="C417" s="1">
        <v>42005</v>
      </c>
      <c r="D417" s="1">
        <v>45126</v>
      </c>
      <c r="E417">
        <v>10</v>
      </c>
      <c r="F417">
        <v>0</v>
      </c>
      <c r="G417">
        <v>5</v>
      </c>
      <c r="H417">
        <v>415</v>
      </c>
      <c r="I417" s="1">
        <v>23137</v>
      </c>
      <c r="J417">
        <v>62</v>
      </c>
      <c r="K417">
        <v>8.5448323066392877</v>
      </c>
      <c r="L417">
        <v>10</v>
      </c>
      <c r="M417" s="2" t="s">
        <v>5001</v>
      </c>
    </row>
    <row r="418" spans="1:13" x14ac:dyDescent="0.3">
      <c r="A418">
        <v>417</v>
      </c>
      <c r="B418" s="2" t="s">
        <v>417</v>
      </c>
      <c r="C418" s="1">
        <v>42005</v>
      </c>
      <c r="D418" s="1">
        <v>45603</v>
      </c>
      <c r="E418">
        <v>5</v>
      </c>
      <c r="F418">
        <v>0</v>
      </c>
      <c r="G418">
        <v>5</v>
      </c>
      <c r="H418">
        <v>396</v>
      </c>
      <c r="I418" s="1">
        <v>23442</v>
      </c>
      <c r="J418">
        <v>61</v>
      </c>
      <c r="K418">
        <v>9.850787132101301</v>
      </c>
      <c r="L418">
        <v>8</v>
      </c>
      <c r="M418" s="2" t="s">
        <v>5000</v>
      </c>
    </row>
    <row r="419" spans="1:13" x14ac:dyDescent="0.3">
      <c r="A419">
        <v>418</v>
      </c>
      <c r="B419" s="2" t="s">
        <v>418</v>
      </c>
      <c r="C419" s="1">
        <v>42005</v>
      </c>
      <c r="D419" s="1">
        <v>45603</v>
      </c>
      <c r="E419">
        <v>3</v>
      </c>
      <c r="F419">
        <v>1</v>
      </c>
      <c r="G419">
        <v>2</v>
      </c>
      <c r="H419">
        <v>410</v>
      </c>
      <c r="I419" s="1">
        <v>27164</v>
      </c>
      <c r="J419">
        <v>50</v>
      </c>
      <c r="K419">
        <v>9.850787132101301</v>
      </c>
      <c r="L419">
        <v>8</v>
      </c>
      <c r="M419" s="2" t="s">
        <v>5000</v>
      </c>
    </row>
    <row r="420" spans="1:13" x14ac:dyDescent="0.3">
      <c r="A420">
        <v>419</v>
      </c>
      <c r="B420" s="2" t="s">
        <v>419</v>
      </c>
      <c r="C420" s="1">
        <v>42126</v>
      </c>
      <c r="D420" s="1">
        <v>45603</v>
      </c>
      <c r="E420">
        <v>8</v>
      </c>
      <c r="F420">
        <v>1</v>
      </c>
      <c r="G420">
        <v>2</v>
      </c>
      <c r="H420">
        <v>331</v>
      </c>
      <c r="I420" s="1">
        <v>24199</v>
      </c>
      <c r="J420">
        <v>59</v>
      </c>
      <c r="K420">
        <v>9.5195071868583163</v>
      </c>
      <c r="L420">
        <v>8</v>
      </c>
      <c r="M420" s="2" t="s">
        <v>5000</v>
      </c>
    </row>
    <row r="421" spans="1:13" x14ac:dyDescent="0.3">
      <c r="A421">
        <v>420</v>
      </c>
      <c r="B421" s="2" t="s">
        <v>420</v>
      </c>
      <c r="C421" s="1">
        <v>42037</v>
      </c>
      <c r="D421" s="1">
        <v>42466</v>
      </c>
      <c r="E421">
        <v>8</v>
      </c>
      <c r="F421">
        <v>1</v>
      </c>
      <c r="G421">
        <v>3</v>
      </c>
      <c r="H421">
        <v>419</v>
      </c>
      <c r="I421" s="1">
        <v>25190</v>
      </c>
      <c r="J421">
        <v>56</v>
      </c>
      <c r="K421">
        <v>1.1745379876796715</v>
      </c>
      <c r="L421">
        <v>9</v>
      </c>
      <c r="M421" s="2" t="s">
        <v>5000</v>
      </c>
    </row>
    <row r="422" spans="1:13" x14ac:dyDescent="0.3">
      <c r="A422">
        <v>421</v>
      </c>
      <c r="B422" s="2" t="s">
        <v>421</v>
      </c>
      <c r="C422" s="1">
        <v>42041</v>
      </c>
      <c r="D422" s="1">
        <v>44787</v>
      </c>
      <c r="E422">
        <v>10</v>
      </c>
      <c r="F422">
        <v>1</v>
      </c>
      <c r="G422">
        <v>4</v>
      </c>
      <c r="H422">
        <v>415</v>
      </c>
      <c r="I422" s="1">
        <v>24358</v>
      </c>
      <c r="J422">
        <v>58</v>
      </c>
      <c r="K422">
        <v>7.5181382614647498</v>
      </c>
      <c r="L422">
        <v>10</v>
      </c>
      <c r="M422" s="2" t="s">
        <v>5001</v>
      </c>
    </row>
    <row r="423" spans="1:13" x14ac:dyDescent="0.3">
      <c r="A423">
        <v>422</v>
      </c>
      <c r="B423" s="2" t="s">
        <v>422</v>
      </c>
      <c r="C423" s="1">
        <v>42005</v>
      </c>
      <c r="D423" s="1">
        <v>43260</v>
      </c>
      <c r="E423">
        <v>7</v>
      </c>
      <c r="F423">
        <v>1</v>
      </c>
      <c r="G423">
        <v>2</v>
      </c>
      <c r="H423">
        <v>392</v>
      </c>
      <c r="I423" s="1">
        <v>26347</v>
      </c>
      <c r="J423">
        <v>53</v>
      </c>
      <c r="K423">
        <v>3.4360027378507869</v>
      </c>
      <c r="L423">
        <v>8</v>
      </c>
      <c r="M423" s="2" t="s">
        <v>5000</v>
      </c>
    </row>
    <row r="424" spans="1:13" x14ac:dyDescent="0.3">
      <c r="A424">
        <v>423</v>
      </c>
      <c r="B424" s="2" t="s">
        <v>423</v>
      </c>
      <c r="C424" s="1">
        <v>42326</v>
      </c>
      <c r="D424" s="1">
        <v>45603</v>
      </c>
      <c r="E424">
        <v>7</v>
      </c>
      <c r="F424">
        <v>1</v>
      </c>
      <c r="G424">
        <v>2</v>
      </c>
      <c r="H424">
        <v>392</v>
      </c>
      <c r="I424" s="1">
        <v>29609</v>
      </c>
      <c r="J424">
        <v>44</v>
      </c>
      <c r="K424">
        <v>8.9719370294318956</v>
      </c>
      <c r="L424">
        <v>8</v>
      </c>
      <c r="M424" s="2" t="s">
        <v>5000</v>
      </c>
    </row>
    <row r="425" spans="1:13" x14ac:dyDescent="0.3">
      <c r="A425">
        <v>424</v>
      </c>
      <c r="B425" s="2" t="s">
        <v>424</v>
      </c>
      <c r="C425" s="1">
        <v>42378</v>
      </c>
      <c r="D425" s="1">
        <v>45603</v>
      </c>
      <c r="E425">
        <v>6</v>
      </c>
      <c r="F425">
        <v>1</v>
      </c>
      <c r="G425">
        <v>4</v>
      </c>
      <c r="H425">
        <v>346</v>
      </c>
      <c r="I425" s="1">
        <v>33905</v>
      </c>
      <c r="J425">
        <v>32</v>
      </c>
      <c r="K425">
        <v>8.8295687885010263</v>
      </c>
      <c r="L425">
        <v>9</v>
      </c>
      <c r="M425" s="2" t="s">
        <v>5000</v>
      </c>
    </row>
    <row r="426" spans="1:13" x14ac:dyDescent="0.3">
      <c r="A426">
        <v>425</v>
      </c>
      <c r="B426" s="2" t="s">
        <v>425</v>
      </c>
      <c r="C426" s="1">
        <v>42026</v>
      </c>
      <c r="D426" s="1">
        <v>44741</v>
      </c>
      <c r="E426">
        <v>5</v>
      </c>
      <c r="F426">
        <v>1</v>
      </c>
      <c r="G426">
        <v>1</v>
      </c>
      <c r="H426">
        <v>396</v>
      </c>
      <c r="I426" s="1">
        <v>26770</v>
      </c>
      <c r="J426">
        <v>52</v>
      </c>
      <c r="K426">
        <v>7.4332648870636548</v>
      </c>
      <c r="L426">
        <v>8</v>
      </c>
      <c r="M426" s="2" t="s">
        <v>5000</v>
      </c>
    </row>
    <row r="427" spans="1:13" x14ac:dyDescent="0.3">
      <c r="A427">
        <v>426</v>
      </c>
      <c r="B427" s="2" t="s">
        <v>426</v>
      </c>
      <c r="C427" s="1">
        <v>42005</v>
      </c>
      <c r="D427" s="1">
        <v>43904</v>
      </c>
      <c r="E427">
        <v>3</v>
      </c>
      <c r="F427">
        <v>1</v>
      </c>
      <c r="G427">
        <v>3</v>
      </c>
      <c r="H427">
        <v>410</v>
      </c>
      <c r="I427" s="1">
        <v>26000</v>
      </c>
      <c r="J427">
        <v>54</v>
      </c>
      <c r="K427">
        <v>5.1991786447638599</v>
      </c>
      <c r="L427">
        <v>8</v>
      </c>
      <c r="M427" s="2" t="s">
        <v>5000</v>
      </c>
    </row>
    <row r="428" spans="1:13" x14ac:dyDescent="0.3">
      <c r="A428">
        <v>427</v>
      </c>
      <c r="B428" s="2" t="s">
        <v>427</v>
      </c>
      <c r="C428" s="1">
        <v>42005</v>
      </c>
      <c r="D428" s="1">
        <v>45603</v>
      </c>
      <c r="E428">
        <v>3</v>
      </c>
      <c r="F428">
        <v>1</v>
      </c>
      <c r="G428">
        <v>3</v>
      </c>
      <c r="H428">
        <v>410</v>
      </c>
      <c r="I428" s="1">
        <v>26461</v>
      </c>
      <c r="J428">
        <v>52</v>
      </c>
      <c r="K428">
        <v>9.850787132101301</v>
      </c>
      <c r="L428">
        <v>8</v>
      </c>
      <c r="M428" s="2" t="s">
        <v>5000</v>
      </c>
    </row>
    <row r="429" spans="1:13" x14ac:dyDescent="0.3">
      <c r="A429">
        <v>428</v>
      </c>
      <c r="B429" s="2" t="s">
        <v>428</v>
      </c>
      <c r="C429" s="1">
        <v>42217</v>
      </c>
      <c r="D429" s="1">
        <v>45603</v>
      </c>
      <c r="E429">
        <v>7</v>
      </c>
      <c r="F429">
        <v>1</v>
      </c>
      <c r="G429">
        <v>4</v>
      </c>
      <c r="H429">
        <v>392</v>
      </c>
      <c r="I429" s="1">
        <v>24614</v>
      </c>
      <c r="J429">
        <v>57</v>
      </c>
      <c r="K429">
        <v>9.2703627652292955</v>
      </c>
      <c r="L429">
        <v>8</v>
      </c>
      <c r="M429" s="2" t="s">
        <v>5000</v>
      </c>
    </row>
    <row r="430" spans="1:13" x14ac:dyDescent="0.3">
      <c r="A430">
        <v>429</v>
      </c>
      <c r="B430" s="2" t="s">
        <v>429</v>
      </c>
      <c r="C430" s="1">
        <v>42395</v>
      </c>
      <c r="D430" s="1">
        <v>45603</v>
      </c>
      <c r="E430">
        <v>3</v>
      </c>
      <c r="F430">
        <v>0</v>
      </c>
      <c r="G430">
        <v>5</v>
      </c>
      <c r="H430">
        <v>410</v>
      </c>
      <c r="I430" s="1">
        <v>31717</v>
      </c>
      <c r="J430">
        <v>38</v>
      </c>
      <c r="K430">
        <v>8.7830253251197803</v>
      </c>
      <c r="L430">
        <v>8</v>
      </c>
      <c r="M430" s="2" t="s">
        <v>5000</v>
      </c>
    </row>
    <row r="431" spans="1:13" x14ac:dyDescent="0.3">
      <c r="A431">
        <v>430</v>
      </c>
      <c r="B431" s="2" t="s">
        <v>430</v>
      </c>
      <c r="C431" s="1">
        <v>42505</v>
      </c>
      <c r="D431" s="1">
        <v>45017</v>
      </c>
      <c r="E431">
        <v>3</v>
      </c>
      <c r="F431">
        <v>0</v>
      </c>
      <c r="G431">
        <v>2</v>
      </c>
      <c r="H431">
        <v>410</v>
      </c>
      <c r="I431" s="1">
        <v>26958</v>
      </c>
      <c r="J431">
        <v>51</v>
      </c>
      <c r="K431">
        <v>6.8774811772758389</v>
      </c>
      <c r="L431">
        <v>8</v>
      </c>
      <c r="M431" s="2" t="s">
        <v>5000</v>
      </c>
    </row>
    <row r="432" spans="1:13" x14ac:dyDescent="0.3">
      <c r="A432">
        <v>431</v>
      </c>
      <c r="B432" s="2" t="s">
        <v>431</v>
      </c>
      <c r="C432" s="1">
        <v>42457</v>
      </c>
      <c r="D432" s="1">
        <v>45603</v>
      </c>
      <c r="E432">
        <v>9</v>
      </c>
      <c r="F432">
        <v>1</v>
      </c>
      <c r="G432">
        <v>1</v>
      </c>
      <c r="H432">
        <v>374</v>
      </c>
      <c r="I432" s="1">
        <v>26097</v>
      </c>
      <c r="J432">
        <v>53</v>
      </c>
      <c r="K432">
        <v>8.6132785763175903</v>
      </c>
      <c r="L432">
        <v>8</v>
      </c>
      <c r="M432" s="2" t="s">
        <v>5000</v>
      </c>
    </row>
    <row r="433" spans="1:13" x14ac:dyDescent="0.3">
      <c r="A433">
        <v>432</v>
      </c>
      <c r="B433" s="2" t="s">
        <v>432</v>
      </c>
      <c r="C433" s="1">
        <v>42323</v>
      </c>
      <c r="D433" s="1">
        <v>45603</v>
      </c>
      <c r="E433">
        <v>6</v>
      </c>
      <c r="F433">
        <v>0</v>
      </c>
      <c r="G433">
        <v>1</v>
      </c>
      <c r="H433">
        <v>424</v>
      </c>
      <c r="I433" s="1">
        <v>21927</v>
      </c>
      <c r="J433">
        <v>65</v>
      </c>
      <c r="K433">
        <v>8.9801505817932927</v>
      </c>
      <c r="L433">
        <v>10</v>
      </c>
      <c r="M433" s="2" t="s">
        <v>5001</v>
      </c>
    </row>
    <row r="434" spans="1:13" x14ac:dyDescent="0.3">
      <c r="A434">
        <v>433</v>
      </c>
      <c r="B434" s="2" t="s">
        <v>433</v>
      </c>
      <c r="C434" s="1">
        <v>42005</v>
      </c>
      <c r="D434" s="1">
        <v>45603</v>
      </c>
      <c r="E434">
        <v>8</v>
      </c>
      <c r="F434">
        <v>0</v>
      </c>
      <c r="G434">
        <v>2</v>
      </c>
      <c r="H434">
        <v>419</v>
      </c>
      <c r="I434" s="1">
        <v>27591</v>
      </c>
      <c r="J434">
        <v>49</v>
      </c>
      <c r="K434">
        <v>9.850787132101301</v>
      </c>
      <c r="L434">
        <v>9</v>
      </c>
      <c r="M434" s="2" t="s">
        <v>5000</v>
      </c>
    </row>
    <row r="435" spans="1:13" x14ac:dyDescent="0.3">
      <c r="A435">
        <v>434</v>
      </c>
      <c r="B435" s="2" t="s">
        <v>434</v>
      </c>
      <c r="C435" s="1">
        <v>42105</v>
      </c>
      <c r="D435" s="1">
        <v>45603</v>
      </c>
      <c r="E435">
        <v>4</v>
      </c>
      <c r="F435">
        <v>1</v>
      </c>
      <c r="G435">
        <v>4</v>
      </c>
      <c r="H435">
        <v>386</v>
      </c>
      <c r="I435" s="1">
        <v>28052</v>
      </c>
      <c r="J435">
        <v>48</v>
      </c>
      <c r="K435">
        <v>9.5770020533880906</v>
      </c>
      <c r="L435">
        <v>9</v>
      </c>
      <c r="M435" s="2" t="s">
        <v>5000</v>
      </c>
    </row>
    <row r="436" spans="1:13" x14ac:dyDescent="0.3">
      <c r="A436">
        <v>435</v>
      </c>
      <c r="B436" s="2" t="s">
        <v>435</v>
      </c>
      <c r="C436" s="1">
        <v>42005</v>
      </c>
      <c r="D436" s="1">
        <v>45603</v>
      </c>
      <c r="E436">
        <v>9</v>
      </c>
      <c r="F436">
        <v>1</v>
      </c>
      <c r="G436">
        <v>4</v>
      </c>
      <c r="H436">
        <v>374</v>
      </c>
      <c r="I436" s="1">
        <v>27213</v>
      </c>
      <c r="J436">
        <v>50</v>
      </c>
      <c r="K436">
        <v>9.850787132101301</v>
      </c>
      <c r="L436">
        <v>8</v>
      </c>
      <c r="M436" s="2" t="s">
        <v>5000</v>
      </c>
    </row>
    <row r="437" spans="1:13" x14ac:dyDescent="0.3">
      <c r="A437">
        <v>436</v>
      </c>
      <c r="B437" s="2" t="s">
        <v>436</v>
      </c>
      <c r="C437" s="1">
        <v>42276</v>
      </c>
      <c r="D437" s="1">
        <v>45141</v>
      </c>
      <c r="E437">
        <v>6</v>
      </c>
      <c r="F437">
        <v>0</v>
      </c>
      <c r="G437">
        <v>4</v>
      </c>
      <c r="H437">
        <v>424</v>
      </c>
      <c r="I437" s="1">
        <v>28015</v>
      </c>
      <c r="J437">
        <v>48</v>
      </c>
      <c r="K437">
        <v>7.8439425051334704</v>
      </c>
      <c r="L437">
        <v>10</v>
      </c>
      <c r="M437" s="2" t="s">
        <v>5001</v>
      </c>
    </row>
    <row r="438" spans="1:13" x14ac:dyDescent="0.3">
      <c r="A438">
        <v>437</v>
      </c>
      <c r="B438" s="2" t="s">
        <v>437</v>
      </c>
      <c r="C438" s="1">
        <v>42005</v>
      </c>
      <c r="D438" s="1">
        <v>45603</v>
      </c>
      <c r="E438">
        <v>4</v>
      </c>
      <c r="F438">
        <v>1</v>
      </c>
      <c r="G438">
        <v>1</v>
      </c>
      <c r="H438">
        <v>386</v>
      </c>
      <c r="I438" s="1">
        <v>26900</v>
      </c>
      <c r="J438">
        <v>51</v>
      </c>
      <c r="K438">
        <v>9.850787132101301</v>
      </c>
      <c r="L438">
        <v>9</v>
      </c>
      <c r="M438" s="2" t="s">
        <v>5000</v>
      </c>
    </row>
    <row r="439" spans="1:13" x14ac:dyDescent="0.3">
      <c r="A439">
        <v>438</v>
      </c>
      <c r="B439" s="2" t="s">
        <v>438</v>
      </c>
      <c r="C439" s="1">
        <v>42005</v>
      </c>
      <c r="D439" s="1">
        <v>45603</v>
      </c>
      <c r="E439">
        <v>7</v>
      </c>
      <c r="F439">
        <v>1</v>
      </c>
      <c r="G439">
        <v>4</v>
      </c>
      <c r="H439">
        <v>392</v>
      </c>
      <c r="I439" s="1">
        <v>31471</v>
      </c>
      <c r="J439">
        <v>39</v>
      </c>
      <c r="K439">
        <v>9.850787132101301</v>
      </c>
      <c r="L439">
        <v>8</v>
      </c>
      <c r="M439" s="2" t="s">
        <v>5000</v>
      </c>
    </row>
    <row r="440" spans="1:13" x14ac:dyDescent="0.3">
      <c r="A440">
        <v>439</v>
      </c>
      <c r="B440" s="2" t="s">
        <v>439</v>
      </c>
      <c r="C440" s="1">
        <v>42005</v>
      </c>
      <c r="D440" s="1">
        <v>45603</v>
      </c>
      <c r="E440">
        <v>7</v>
      </c>
      <c r="F440">
        <v>0</v>
      </c>
      <c r="G440">
        <v>5</v>
      </c>
      <c r="H440">
        <v>438</v>
      </c>
      <c r="I440" s="1">
        <v>32581</v>
      </c>
      <c r="J440">
        <v>36</v>
      </c>
      <c r="K440">
        <v>9.850787132101301</v>
      </c>
      <c r="L440">
        <v>9</v>
      </c>
      <c r="M440" s="2" t="s">
        <v>5000</v>
      </c>
    </row>
    <row r="441" spans="1:13" x14ac:dyDescent="0.3">
      <c r="A441">
        <v>440</v>
      </c>
      <c r="B441" s="2" t="s">
        <v>440</v>
      </c>
      <c r="C441" s="1">
        <v>42005</v>
      </c>
      <c r="D441" s="1">
        <v>44034</v>
      </c>
      <c r="E441">
        <v>2</v>
      </c>
      <c r="F441">
        <v>1</v>
      </c>
      <c r="G441">
        <v>5</v>
      </c>
      <c r="H441">
        <v>398</v>
      </c>
      <c r="I441" s="1">
        <v>29106</v>
      </c>
      <c r="J441">
        <v>45</v>
      </c>
      <c r="K441">
        <v>5.5550992470910332</v>
      </c>
      <c r="L441">
        <v>7</v>
      </c>
      <c r="M441" s="2" t="s">
        <v>5000</v>
      </c>
    </row>
    <row r="442" spans="1:13" x14ac:dyDescent="0.3">
      <c r="A442">
        <v>441</v>
      </c>
      <c r="B442" s="2" t="s">
        <v>441</v>
      </c>
      <c r="C442" s="1">
        <v>42024</v>
      </c>
      <c r="D442" s="1">
        <v>42586</v>
      </c>
      <c r="E442">
        <v>5</v>
      </c>
      <c r="F442">
        <v>1</v>
      </c>
      <c r="G442">
        <v>4</v>
      </c>
      <c r="H442">
        <v>396</v>
      </c>
      <c r="I442" s="1">
        <v>28967</v>
      </c>
      <c r="J442">
        <v>46</v>
      </c>
      <c r="K442">
        <v>1.538672142368241</v>
      </c>
      <c r="L442">
        <v>8</v>
      </c>
      <c r="M442" s="2" t="s">
        <v>5000</v>
      </c>
    </row>
    <row r="443" spans="1:13" x14ac:dyDescent="0.3">
      <c r="A443">
        <v>442</v>
      </c>
      <c r="B443" s="2" t="s">
        <v>442</v>
      </c>
      <c r="C443" s="1">
        <v>42259</v>
      </c>
      <c r="D443" s="1">
        <v>45603</v>
      </c>
      <c r="E443">
        <v>9</v>
      </c>
      <c r="F443">
        <v>1</v>
      </c>
      <c r="G443">
        <v>5</v>
      </c>
      <c r="H443">
        <v>374</v>
      </c>
      <c r="I443" s="1">
        <v>26273</v>
      </c>
      <c r="J443">
        <v>53</v>
      </c>
      <c r="K443">
        <v>9.1553730321697468</v>
      </c>
      <c r="L443">
        <v>8</v>
      </c>
      <c r="M443" s="2" t="s">
        <v>5000</v>
      </c>
    </row>
    <row r="444" spans="1:13" x14ac:dyDescent="0.3">
      <c r="A444">
        <v>443</v>
      </c>
      <c r="B444" s="2" t="s">
        <v>443</v>
      </c>
      <c r="C444" s="1">
        <v>42005</v>
      </c>
      <c r="D444" s="1">
        <v>45129</v>
      </c>
      <c r="E444">
        <v>8</v>
      </c>
      <c r="F444">
        <v>1</v>
      </c>
      <c r="G444">
        <v>2</v>
      </c>
      <c r="H444">
        <v>419</v>
      </c>
      <c r="I444" s="1">
        <v>29056</v>
      </c>
      <c r="J444">
        <v>45</v>
      </c>
      <c r="K444">
        <v>8.5530458590006848</v>
      </c>
      <c r="L444">
        <v>9</v>
      </c>
      <c r="M444" s="2" t="s">
        <v>5000</v>
      </c>
    </row>
    <row r="445" spans="1:13" x14ac:dyDescent="0.3">
      <c r="A445">
        <v>444</v>
      </c>
      <c r="B445" s="2" t="s">
        <v>444</v>
      </c>
      <c r="C445" s="1">
        <v>42578</v>
      </c>
      <c r="D445" s="1">
        <v>45603</v>
      </c>
      <c r="E445">
        <v>8</v>
      </c>
      <c r="F445">
        <v>1</v>
      </c>
      <c r="G445">
        <v>1</v>
      </c>
      <c r="H445">
        <v>419</v>
      </c>
      <c r="I445" s="1">
        <v>28109</v>
      </c>
      <c r="J445">
        <v>48</v>
      </c>
      <c r="K445">
        <v>8.2819986310746057</v>
      </c>
      <c r="L445">
        <v>9</v>
      </c>
      <c r="M445" s="2" t="s">
        <v>5000</v>
      </c>
    </row>
    <row r="446" spans="1:13" x14ac:dyDescent="0.3">
      <c r="A446">
        <v>445</v>
      </c>
      <c r="B446" s="2" t="s">
        <v>445</v>
      </c>
      <c r="C446" s="1">
        <v>42334</v>
      </c>
      <c r="D446" s="1">
        <v>44331</v>
      </c>
      <c r="E446">
        <v>6</v>
      </c>
      <c r="F446">
        <v>1</v>
      </c>
      <c r="G446">
        <v>3</v>
      </c>
      <c r="H446">
        <v>424</v>
      </c>
      <c r="I446" s="1">
        <v>24765</v>
      </c>
      <c r="J446">
        <v>57</v>
      </c>
      <c r="K446">
        <v>5.4674880219028061</v>
      </c>
      <c r="L446">
        <v>10</v>
      </c>
      <c r="M446" s="2" t="s">
        <v>5001</v>
      </c>
    </row>
    <row r="447" spans="1:13" x14ac:dyDescent="0.3">
      <c r="A447">
        <v>446</v>
      </c>
      <c r="B447" s="2" t="s">
        <v>446</v>
      </c>
      <c r="C447" s="1">
        <v>42027</v>
      </c>
      <c r="D447" s="1">
        <v>45603</v>
      </c>
      <c r="E447">
        <v>2</v>
      </c>
      <c r="F447">
        <v>1</v>
      </c>
      <c r="G447">
        <v>2</v>
      </c>
      <c r="H447">
        <v>398</v>
      </c>
      <c r="I447" s="1">
        <v>21242</v>
      </c>
      <c r="J447">
        <v>67</v>
      </c>
      <c r="K447">
        <v>9.7905544147843937</v>
      </c>
      <c r="L447">
        <v>7</v>
      </c>
      <c r="M447" s="2" t="s">
        <v>5000</v>
      </c>
    </row>
    <row r="448" spans="1:13" x14ac:dyDescent="0.3">
      <c r="A448">
        <v>447</v>
      </c>
      <c r="B448" s="2" t="s">
        <v>447</v>
      </c>
      <c r="C448" s="1">
        <v>42005</v>
      </c>
      <c r="D448" s="1">
        <v>45603</v>
      </c>
      <c r="E448">
        <v>5</v>
      </c>
      <c r="F448">
        <v>0</v>
      </c>
      <c r="G448">
        <v>2</v>
      </c>
      <c r="H448">
        <v>441</v>
      </c>
      <c r="I448" s="1">
        <v>30080</v>
      </c>
      <c r="J448">
        <v>42</v>
      </c>
      <c r="K448">
        <v>9.850787132101301</v>
      </c>
      <c r="L448">
        <v>9</v>
      </c>
      <c r="M448" s="2" t="s">
        <v>5000</v>
      </c>
    </row>
    <row r="449" spans="1:13" x14ac:dyDescent="0.3">
      <c r="A449">
        <v>448</v>
      </c>
      <c r="B449" s="2" t="s">
        <v>333</v>
      </c>
      <c r="C449" s="1">
        <v>42005</v>
      </c>
      <c r="D449" s="1">
        <v>45603</v>
      </c>
      <c r="E449">
        <v>7</v>
      </c>
      <c r="F449">
        <v>1</v>
      </c>
      <c r="G449">
        <v>5</v>
      </c>
      <c r="H449">
        <v>438</v>
      </c>
      <c r="I449" s="1">
        <v>22103</v>
      </c>
      <c r="J449">
        <v>64</v>
      </c>
      <c r="K449">
        <v>9.850787132101301</v>
      </c>
      <c r="L449">
        <v>9</v>
      </c>
      <c r="M449" s="2" t="s">
        <v>5000</v>
      </c>
    </row>
    <row r="450" spans="1:13" x14ac:dyDescent="0.3">
      <c r="A450">
        <v>449</v>
      </c>
      <c r="B450" s="2" t="s">
        <v>448</v>
      </c>
      <c r="C450" s="1">
        <v>42244</v>
      </c>
      <c r="D450" s="1">
        <v>45603</v>
      </c>
      <c r="E450">
        <v>1</v>
      </c>
      <c r="F450">
        <v>0</v>
      </c>
      <c r="G450">
        <v>2</v>
      </c>
      <c r="H450">
        <v>394</v>
      </c>
      <c r="I450" s="1">
        <v>23146</v>
      </c>
      <c r="J450">
        <v>61</v>
      </c>
      <c r="K450">
        <v>9.1964407939767288</v>
      </c>
      <c r="L450">
        <v>11</v>
      </c>
      <c r="M450" s="2" t="s">
        <v>5001</v>
      </c>
    </row>
    <row r="451" spans="1:13" x14ac:dyDescent="0.3">
      <c r="A451">
        <v>450</v>
      </c>
      <c r="B451" s="2" t="s">
        <v>449</v>
      </c>
      <c r="C451" s="1">
        <v>42651</v>
      </c>
      <c r="D451" s="1">
        <v>45603</v>
      </c>
      <c r="E451">
        <v>1</v>
      </c>
      <c r="F451">
        <v>1</v>
      </c>
      <c r="G451">
        <v>5</v>
      </c>
      <c r="H451">
        <v>394</v>
      </c>
      <c r="I451" s="1">
        <v>35351</v>
      </c>
      <c r="J451">
        <v>28</v>
      </c>
      <c r="K451">
        <v>8.0821355236139638</v>
      </c>
      <c r="L451">
        <v>11</v>
      </c>
      <c r="M451" s="2" t="s">
        <v>5001</v>
      </c>
    </row>
    <row r="452" spans="1:13" x14ac:dyDescent="0.3">
      <c r="A452">
        <v>451</v>
      </c>
      <c r="B452" s="2" t="s">
        <v>450</v>
      </c>
      <c r="C452" s="1">
        <v>42005</v>
      </c>
      <c r="D452" s="1">
        <v>44543</v>
      </c>
      <c r="E452">
        <v>3</v>
      </c>
      <c r="F452">
        <v>1</v>
      </c>
      <c r="G452">
        <v>2</v>
      </c>
      <c r="H452">
        <v>410</v>
      </c>
      <c r="I452" s="1">
        <v>24758</v>
      </c>
      <c r="J452">
        <v>57</v>
      </c>
      <c r="K452">
        <v>6.9486652977412735</v>
      </c>
      <c r="L452">
        <v>8</v>
      </c>
      <c r="M452" s="2" t="s">
        <v>5000</v>
      </c>
    </row>
    <row r="453" spans="1:13" x14ac:dyDescent="0.3">
      <c r="A453">
        <v>452</v>
      </c>
      <c r="B453" s="2" t="s">
        <v>451</v>
      </c>
      <c r="C453" s="1">
        <v>42005</v>
      </c>
      <c r="D453" s="1">
        <v>45603</v>
      </c>
      <c r="E453">
        <v>4</v>
      </c>
      <c r="F453">
        <v>1</v>
      </c>
      <c r="G453">
        <v>5</v>
      </c>
      <c r="H453">
        <v>386</v>
      </c>
      <c r="I453" s="1">
        <v>26358</v>
      </c>
      <c r="J453">
        <v>53</v>
      </c>
      <c r="K453">
        <v>9.850787132101301</v>
      </c>
      <c r="L453">
        <v>9</v>
      </c>
      <c r="M453" s="2" t="s">
        <v>5000</v>
      </c>
    </row>
    <row r="454" spans="1:13" x14ac:dyDescent="0.3">
      <c r="A454">
        <v>453</v>
      </c>
      <c r="B454" s="2" t="s">
        <v>452</v>
      </c>
      <c r="C454" s="1">
        <v>42636</v>
      </c>
      <c r="D454" s="1">
        <v>45603</v>
      </c>
      <c r="E454">
        <v>3</v>
      </c>
      <c r="F454">
        <v>1</v>
      </c>
      <c r="G454">
        <v>4</v>
      </c>
      <c r="H454">
        <v>451</v>
      </c>
      <c r="I454" s="1">
        <v>27090</v>
      </c>
      <c r="J454">
        <v>51</v>
      </c>
      <c r="K454">
        <v>8.1232032854209439</v>
      </c>
      <c r="L454">
        <v>9</v>
      </c>
      <c r="M454" s="2" t="s">
        <v>5000</v>
      </c>
    </row>
    <row r="455" spans="1:13" x14ac:dyDescent="0.3">
      <c r="A455">
        <v>454</v>
      </c>
      <c r="B455" s="2" t="s">
        <v>453</v>
      </c>
      <c r="C455" s="1">
        <v>42223</v>
      </c>
      <c r="D455" s="1">
        <v>45603</v>
      </c>
      <c r="E455">
        <v>9</v>
      </c>
      <c r="F455">
        <v>1</v>
      </c>
      <c r="G455">
        <v>3</v>
      </c>
      <c r="H455">
        <v>374</v>
      </c>
      <c r="I455" s="1">
        <v>24293</v>
      </c>
      <c r="J455">
        <v>58</v>
      </c>
      <c r="K455">
        <v>9.2539356605065031</v>
      </c>
      <c r="L455">
        <v>8</v>
      </c>
      <c r="M455" s="2" t="s">
        <v>5000</v>
      </c>
    </row>
    <row r="456" spans="1:13" x14ac:dyDescent="0.3">
      <c r="A456">
        <v>455</v>
      </c>
      <c r="B456" s="2" t="s">
        <v>454</v>
      </c>
      <c r="C456" s="1">
        <v>42005</v>
      </c>
      <c r="D456" s="1">
        <v>45603</v>
      </c>
      <c r="E456">
        <v>5</v>
      </c>
      <c r="F456">
        <v>0</v>
      </c>
      <c r="G456">
        <v>1</v>
      </c>
      <c r="H456">
        <v>441</v>
      </c>
      <c r="I456" s="1">
        <v>22804</v>
      </c>
      <c r="J456">
        <v>62</v>
      </c>
      <c r="K456">
        <v>9.850787132101301</v>
      </c>
      <c r="L456">
        <v>9</v>
      </c>
      <c r="M456" s="2" t="s">
        <v>5000</v>
      </c>
    </row>
    <row r="457" spans="1:13" x14ac:dyDescent="0.3">
      <c r="A457">
        <v>456</v>
      </c>
      <c r="B457" s="2" t="s">
        <v>455</v>
      </c>
      <c r="C457" s="1">
        <v>42148</v>
      </c>
      <c r="D457" s="1">
        <v>45603</v>
      </c>
      <c r="E457">
        <v>3</v>
      </c>
      <c r="F457">
        <v>0</v>
      </c>
      <c r="G457">
        <v>4</v>
      </c>
      <c r="H457">
        <v>451</v>
      </c>
      <c r="I457" s="1">
        <v>27433</v>
      </c>
      <c r="J457">
        <v>50</v>
      </c>
      <c r="K457">
        <v>9.4592744695414108</v>
      </c>
      <c r="L457">
        <v>9</v>
      </c>
      <c r="M457" s="2" t="s">
        <v>5000</v>
      </c>
    </row>
    <row r="458" spans="1:13" x14ac:dyDescent="0.3">
      <c r="A458">
        <v>457</v>
      </c>
      <c r="B458" s="2" t="s">
        <v>456</v>
      </c>
      <c r="C458" s="1">
        <v>42005</v>
      </c>
      <c r="D458" s="1">
        <v>44014</v>
      </c>
      <c r="E458">
        <v>7</v>
      </c>
      <c r="F458">
        <v>0</v>
      </c>
      <c r="G458">
        <v>5</v>
      </c>
      <c r="H458">
        <v>438</v>
      </c>
      <c r="I458" s="1">
        <v>22847</v>
      </c>
      <c r="J458">
        <v>62</v>
      </c>
      <c r="K458">
        <v>5.5003422313483918</v>
      </c>
      <c r="L458">
        <v>9</v>
      </c>
      <c r="M458" s="2" t="s">
        <v>5000</v>
      </c>
    </row>
    <row r="459" spans="1:13" x14ac:dyDescent="0.3">
      <c r="A459">
        <v>458</v>
      </c>
      <c r="B459" s="2" t="s">
        <v>457</v>
      </c>
      <c r="C459" s="1">
        <v>42005</v>
      </c>
      <c r="D459" s="1">
        <v>45603</v>
      </c>
      <c r="E459">
        <v>2</v>
      </c>
      <c r="F459">
        <v>0</v>
      </c>
      <c r="G459">
        <v>3</v>
      </c>
      <c r="H459">
        <v>398</v>
      </c>
      <c r="I459" s="1">
        <v>29173</v>
      </c>
      <c r="J459">
        <v>45</v>
      </c>
      <c r="K459">
        <v>9.850787132101301</v>
      </c>
      <c r="L459">
        <v>7</v>
      </c>
      <c r="M459" s="2" t="s">
        <v>5000</v>
      </c>
    </row>
    <row r="460" spans="1:13" x14ac:dyDescent="0.3">
      <c r="A460">
        <v>459</v>
      </c>
      <c r="B460" s="2" t="s">
        <v>260</v>
      </c>
      <c r="C460" s="1">
        <v>42005</v>
      </c>
      <c r="D460" s="1">
        <v>43209</v>
      </c>
      <c r="E460">
        <v>6</v>
      </c>
      <c r="F460">
        <v>0</v>
      </c>
      <c r="G460">
        <v>1</v>
      </c>
      <c r="H460">
        <v>424</v>
      </c>
      <c r="I460" s="1">
        <v>26556</v>
      </c>
      <c r="J460">
        <v>52</v>
      </c>
      <c r="K460">
        <v>3.2963723477070501</v>
      </c>
      <c r="L460">
        <v>10</v>
      </c>
      <c r="M460" s="2" t="s">
        <v>5001</v>
      </c>
    </row>
    <row r="461" spans="1:13" x14ac:dyDescent="0.3">
      <c r="A461">
        <v>460</v>
      </c>
      <c r="B461" s="2" t="s">
        <v>458</v>
      </c>
      <c r="C461" s="1">
        <v>42133</v>
      </c>
      <c r="D461" s="1">
        <v>45603</v>
      </c>
      <c r="E461">
        <v>7</v>
      </c>
      <c r="F461">
        <v>0</v>
      </c>
      <c r="G461">
        <v>4</v>
      </c>
      <c r="H461">
        <v>438</v>
      </c>
      <c r="I461" s="1">
        <v>26659</v>
      </c>
      <c r="J461">
        <v>52</v>
      </c>
      <c r="K461">
        <v>9.500342231348391</v>
      </c>
      <c r="L461">
        <v>9</v>
      </c>
      <c r="M461" s="2" t="s">
        <v>5000</v>
      </c>
    </row>
    <row r="462" spans="1:13" x14ac:dyDescent="0.3">
      <c r="A462">
        <v>461</v>
      </c>
      <c r="B462" s="2" t="s">
        <v>459</v>
      </c>
      <c r="C462" s="1">
        <v>42422</v>
      </c>
      <c r="D462" s="1">
        <v>43253</v>
      </c>
      <c r="E462">
        <v>6</v>
      </c>
      <c r="F462">
        <v>1</v>
      </c>
      <c r="G462">
        <v>3</v>
      </c>
      <c r="H462">
        <v>424</v>
      </c>
      <c r="I462" s="1">
        <v>25522</v>
      </c>
      <c r="J462">
        <v>55</v>
      </c>
      <c r="K462">
        <v>2.2751540041067764</v>
      </c>
      <c r="L462">
        <v>10</v>
      </c>
      <c r="M462" s="2" t="s">
        <v>5000</v>
      </c>
    </row>
    <row r="463" spans="1:13" x14ac:dyDescent="0.3">
      <c r="A463">
        <v>462</v>
      </c>
      <c r="B463" s="2" t="s">
        <v>460</v>
      </c>
      <c r="C463" s="1">
        <v>42394</v>
      </c>
      <c r="D463" s="1">
        <v>45603</v>
      </c>
      <c r="E463">
        <v>2</v>
      </c>
      <c r="F463">
        <v>1</v>
      </c>
      <c r="G463">
        <v>3</v>
      </c>
      <c r="H463">
        <v>398</v>
      </c>
      <c r="I463" s="1">
        <v>28018</v>
      </c>
      <c r="J463">
        <v>48</v>
      </c>
      <c r="K463">
        <v>8.7857631759069132</v>
      </c>
      <c r="L463">
        <v>7</v>
      </c>
      <c r="M463" s="2" t="s">
        <v>5000</v>
      </c>
    </row>
    <row r="464" spans="1:13" x14ac:dyDescent="0.3">
      <c r="A464">
        <v>463</v>
      </c>
      <c r="B464" s="2" t="s">
        <v>461</v>
      </c>
      <c r="C464" s="1">
        <v>42005</v>
      </c>
      <c r="D464" s="1">
        <v>43922</v>
      </c>
      <c r="E464">
        <v>10</v>
      </c>
      <c r="F464">
        <v>0</v>
      </c>
      <c r="G464">
        <v>5</v>
      </c>
      <c r="H464">
        <v>415</v>
      </c>
      <c r="I464" s="1">
        <v>24043</v>
      </c>
      <c r="J464">
        <v>59</v>
      </c>
      <c r="K464">
        <v>5.248459958932238</v>
      </c>
      <c r="L464">
        <v>10</v>
      </c>
      <c r="M464" s="2" t="s">
        <v>5001</v>
      </c>
    </row>
    <row r="465" spans="1:13" x14ac:dyDescent="0.3">
      <c r="A465">
        <v>464</v>
      </c>
      <c r="B465" s="2" t="s">
        <v>462</v>
      </c>
      <c r="C465" s="1">
        <v>42005</v>
      </c>
      <c r="D465" s="1">
        <v>44727</v>
      </c>
      <c r="E465">
        <v>2</v>
      </c>
      <c r="F465">
        <v>1</v>
      </c>
      <c r="G465">
        <v>2</v>
      </c>
      <c r="H465">
        <v>398</v>
      </c>
      <c r="I465" s="1">
        <v>23954</v>
      </c>
      <c r="J465">
        <v>59</v>
      </c>
      <c r="K465">
        <v>7.4524298425735793</v>
      </c>
      <c r="L465">
        <v>7</v>
      </c>
      <c r="M465" s="2" t="s">
        <v>5000</v>
      </c>
    </row>
    <row r="466" spans="1:13" x14ac:dyDescent="0.3">
      <c r="A466">
        <v>465</v>
      </c>
      <c r="B466" s="2" t="s">
        <v>463</v>
      </c>
      <c r="C466" s="1">
        <v>42447</v>
      </c>
      <c r="D466" s="1">
        <v>44676</v>
      </c>
      <c r="E466">
        <v>5</v>
      </c>
      <c r="F466">
        <v>0</v>
      </c>
      <c r="G466">
        <v>2</v>
      </c>
      <c r="H466">
        <v>441</v>
      </c>
      <c r="I466" s="1">
        <v>32621</v>
      </c>
      <c r="J466">
        <v>36</v>
      </c>
      <c r="K466">
        <v>6.1026694045174539</v>
      </c>
      <c r="L466">
        <v>9</v>
      </c>
      <c r="M466" s="2" t="s">
        <v>5000</v>
      </c>
    </row>
    <row r="467" spans="1:13" x14ac:dyDescent="0.3">
      <c r="A467">
        <v>466</v>
      </c>
      <c r="B467" s="2" t="s">
        <v>464</v>
      </c>
      <c r="C467" s="1">
        <v>42039</v>
      </c>
      <c r="D467" s="1">
        <v>45603</v>
      </c>
      <c r="E467">
        <v>5</v>
      </c>
      <c r="F467">
        <v>1</v>
      </c>
      <c r="G467">
        <v>1</v>
      </c>
      <c r="H467">
        <v>441</v>
      </c>
      <c r="I467" s="1">
        <v>29648</v>
      </c>
      <c r="J467">
        <v>44</v>
      </c>
      <c r="K467">
        <v>9.7577002053388089</v>
      </c>
      <c r="L467">
        <v>9</v>
      </c>
      <c r="M467" s="2" t="s">
        <v>5000</v>
      </c>
    </row>
    <row r="468" spans="1:13" x14ac:dyDescent="0.3">
      <c r="A468">
        <v>467</v>
      </c>
      <c r="B468" s="2" t="s">
        <v>465</v>
      </c>
      <c r="C468" s="1">
        <v>42099</v>
      </c>
      <c r="D468" s="1">
        <v>45603</v>
      </c>
      <c r="E468">
        <v>10</v>
      </c>
      <c r="F468">
        <v>1</v>
      </c>
      <c r="G468">
        <v>5</v>
      </c>
      <c r="H468">
        <v>415</v>
      </c>
      <c r="I468" s="1">
        <v>27006</v>
      </c>
      <c r="J468">
        <v>51</v>
      </c>
      <c r="K468">
        <v>9.593429158110883</v>
      </c>
      <c r="L468">
        <v>10</v>
      </c>
      <c r="M468" s="2" t="s">
        <v>5001</v>
      </c>
    </row>
    <row r="469" spans="1:13" x14ac:dyDescent="0.3">
      <c r="A469">
        <v>468</v>
      </c>
      <c r="B469" s="2" t="s">
        <v>466</v>
      </c>
      <c r="C469" s="1">
        <v>42157</v>
      </c>
      <c r="D469" s="1">
        <v>45603</v>
      </c>
      <c r="E469">
        <v>1</v>
      </c>
      <c r="F469">
        <v>0</v>
      </c>
      <c r="G469">
        <v>2</v>
      </c>
      <c r="H469">
        <v>394</v>
      </c>
      <c r="I469" s="1">
        <v>30887</v>
      </c>
      <c r="J469">
        <v>40</v>
      </c>
      <c r="K469">
        <v>9.4346338124572213</v>
      </c>
      <c r="L469">
        <v>11</v>
      </c>
      <c r="M469" s="2" t="s">
        <v>5001</v>
      </c>
    </row>
    <row r="470" spans="1:13" x14ac:dyDescent="0.3">
      <c r="A470">
        <v>469</v>
      </c>
      <c r="B470" s="2" t="s">
        <v>467</v>
      </c>
      <c r="C470" s="1">
        <v>42330</v>
      </c>
      <c r="D470" s="1">
        <v>45603</v>
      </c>
      <c r="E470">
        <v>8</v>
      </c>
      <c r="F470">
        <v>0</v>
      </c>
      <c r="G470">
        <v>3</v>
      </c>
      <c r="H470">
        <v>419</v>
      </c>
      <c r="I470" s="1">
        <v>21983</v>
      </c>
      <c r="J470">
        <v>65</v>
      </c>
      <c r="K470">
        <v>8.9609856262833674</v>
      </c>
      <c r="L470">
        <v>9</v>
      </c>
      <c r="M470" s="2" t="s">
        <v>5000</v>
      </c>
    </row>
    <row r="471" spans="1:13" x14ac:dyDescent="0.3">
      <c r="A471">
        <v>470</v>
      </c>
      <c r="B471" s="2" t="s">
        <v>468</v>
      </c>
      <c r="C471" s="1">
        <v>42005</v>
      </c>
      <c r="D471" s="1">
        <v>45603</v>
      </c>
      <c r="E471">
        <v>3</v>
      </c>
      <c r="F471">
        <v>1</v>
      </c>
      <c r="G471">
        <v>4</v>
      </c>
      <c r="H471">
        <v>451</v>
      </c>
      <c r="I471" s="1">
        <v>25761</v>
      </c>
      <c r="J471">
        <v>54</v>
      </c>
      <c r="K471">
        <v>9.850787132101301</v>
      </c>
      <c r="L471">
        <v>9</v>
      </c>
      <c r="M471" s="2" t="s">
        <v>5000</v>
      </c>
    </row>
    <row r="472" spans="1:13" x14ac:dyDescent="0.3">
      <c r="A472">
        <v>471</v>
      </c>
      <c r="B472" s="2" t="s">
        <v>469</v>
      </c>
      <c r="C472" s="1">
        <v>42005</v>
      </c>
      <c r="D472" s="1">
        <v>45603</v>
      </c>
      <c r="E472">
        <v>2</v>
      </c>
      <c r="F472">
        <v>1</v>
      </c>
      <c r="G472">
        <v>4</v>
      </c>
      <c r="H472">
        <v>464</v>
      </c>
      <c r="I472" s="1">
        <v>24857</v>
      </c>
      <c r="J472">
        <v>57</v>
      </c>
      <c r="K472">
        <v>9.850787132101301</v>
      </c>
      <c r="L472">
        <v>8</v>
      </c>
      <c r="M472" s="2" t="s">
        <v>5000</v>
      </c>
    </row>
    <row r="473" spans="1:13" x14ac:dyDescent="0.3">
      <c r="A473">
        <v>472</v>
      </c>
      <c r="B473" s="2" t="s">
        <v>470</v>
      </c>
      <c r="C473" s="1">
        <v>42005</v>
      </c>
      <c r="D473" s="1">
        <v>45603</v>
      </c>
      <c r="E473">
        <v>7</v>
      </c>
      <c r="F473">
        <v>0</v>
      </c>
      <c r="G473">
        <v>1</v>
      </c>
      <c r="H473">
        <v>438</v>
      </c>
      <c r="I473" s="1">
        <v>26266</v>
      </c>
      <c r="J473">
        <v>53</v>
      </c>
      <c r="K473">
        <v>9.850787132101301</v>
      </c>
      <c r="L473">
        <v>9</v>
      </c>
      <c r="M473" s="2" t="s">
        <v>5000</v>
      </c>
    </row>
    <row r="474" spans="1:13" x14ac:dyDescent="0.3">
      <c r="A474">
        <v>473</v>
      </c>
      <c r="B474" s="2" t="s">
        <v>471</v>
      </c>
      <c r="C474" s="1">
        <v>42005</v>
      </c>
      <c r="D474" s="1">
        <v>45603</v>
      </c>
      <c r="E474">
        <v>8</v>
      </c>
      <c r="F474">
        <v>0</v>
      </c>
      <c r="G474">
        <v>5</v>
      </c>
      <c r="H474">
        <v>419</v>
      </c>
      <c r="I474" s="1">
        <v>29924</v>
      </c>
      <c r="J474">
        <v>43</v>
      </c>
      <c r="K474">
        <v>9.850787132101301</v>
      </c>
      <c r="L474">
        <v>9</v>
      </c>
      <c r="M474" s="2" t="s">
        <v>5000</v>
      </c>
    </row>
    <row r="475" spans="1:13" x14ac:dyDescent="0.3">
      <c r="A475">
        <v>474</v>
      </c>
      <c r="B475" s="2" t="s">
        <v>472</v>
      </c>
      <c r="C475" s="1">
        <v>42005</v>
      </c>
      <c r="D475" s="1">
        <v>44306</v>
      </c>
      <c r="E475">
        <v>2</v>
      </c>
      <c r="F475">
        <v>0</v>
      </c>
      <c r="G475">
        <v>4</v>
      </c>
      <c r="H475">
        <v>464</v>
      </c>
      <c r="I475" s="1">
        <v>26018</v>
      </c>
      <c r="J475">
        <v>54</v>
      </c>
      <c r="K475">
        <v>6.2997946611909654</v>
      </c>
      <c r="L475">
        <v>8</v>
      </c>
      <c r="M475" s="2" t="s">
        <v>5000</v>
      </c>
    </row>
    <row r="476" spans="1:13" x14ac:dyDescent="0.3">
      <c r="A476">
        <v>475</v>
      </c>
      <c r="B476" s="2" t="s">
        <v>473</v>
      </c>
      <c r="C476" s="1">
        <v>42005</v>
      </c>
      <c r="D476" s="1">
        <v>45603</v>
      </c>
      <c r="E476">
        <v>8</v>
      </c>
      <c r="F476">
        <v>0</v>
      </c>
      <c r="G476">
        <v>5</v>
      </c>
      <c r="H476">
        <v>473</v>
      </c>
      <c r="I476" s="1">
        <v>28317</v>
      </c>
      <c r="J476">
        <v>47</v>
      </c>
      <c r="K476">
        <v>9.850787132101301</v>
      </c>
      <c r="L476">
        <v>10</v>
      </c>
      <c r="M476" s="2" t="s">
        <v>5001</v>
      </c>
    </row>
    <row r="477" spans="1:13" x14ac:dyDescent="0.3">
      <c r="A477">
        <v>476</v>
      </c>
      <c r="B477" s="2" t="s">
        <v>474</v>
      </c>
      <c r="C477" s="1">
        <v>42318</v>
      </c>
      <c r="D477" s="1">
        <v>45603</v>
      </c>
      <c r="E477">
        <v>6</v>
      </c>
      <c r="F477">
        <v>0</v>
      </c>
      <c r="G477">
        <v>2</v>
      </c>
      <c r="H477">
        <v>424</v>
      </c>
      <c r="I477" s="1">
        <v>31979</v>
      </c>
      <c r="J477">
        <v>37</v>
      </c>
      <c r="K477">
        <v>8.9938398357289522</v>
      </c>
      <c r="L477">
        <v>10</v>
      </c>
      <c r="M477" s="2" t="s">
        <v>5001</v>
      </c>
    </row>
    <row r="478" spans="1:13" x14ac:dyDescent="0.3">
      <c r="A478">
        <v>477</v>
      </c>
      <c r="B478" s="2" t="s">
        <v>475</v>
      </c>
      <c r="C478" s="1">
        <v>42005</v>
      </c>
      <c r="D478" s="1">
        <v>43621</v>
      </c>
      <c r="E478">
        <v>1</v>
      </c>
      <c r="F478">
        <v>0</v>
      </c>
      <c r="G478">
        <v>4</v>
      </c>
      <c r="H478">
        <v>394</v>
      </c>
      <c r="I478" s="1">
        <v>20415</v>
      </c>
      <c r="J478">
        <v>69</v>
      </c>
      <c r="K478">
        <v>4.4243668720054758</v>
      </c>
      <c r="L478">
        <v>11</v>
      </c>
      <c r="M478" s="2" t="s">
        <v>5001</v>
      </c>
    </row>
    <row r="479" spans="1:13" x14ac:dyDescent="0.3">
      <c r="A479">
        <v>478</v>
      </c>
      <c r="B479" s="2" t="s">
        <v>476</v>
      </c>
      <c r="C479" s="1">
        <v>42498</v>
      </c>
      <c r="D479" s="1">
        <v>45603</v>
      </c>
      <c r="E479">
        <v>4</v>
      </c>
      <c r="F479">
        <v>0</v>
      </c>
      <c r="G479">
        <v>1</v>
      </c>
      <c r="H479">
        <v>386</v>
      </c>
      <c r="I479" s="1">
        <v>31468</v>
      </c>
      <c r="J479">
        <v>39</v>
      </c>
      <c r="K479">
        <v>8.5010266940451746</v>
      </c>
      <c r="L479">
        <v>9</v>
      </c>
      <c r="M479" s="2" t="s">
        <v>5000</v>
      </c>
    </row>
    <row r="480" spans="1:13" x14ac:dyDescent="0.3">
      <c r="A480">
        <v>479</v>
      </c>
      <c r="B480" s="2" t="s">
        <v>477</v>
      </c>
      <c r="C480" s="1">
        <v>42005</v>
      </c>
      <c r="D480" s="1">
        <v>45603</v>
      </c>
      <c r="E480">
        <v>3</v>
      </c>
      <c r="F480">
        <v>1</v>
      </c>
      <c r="G480">
        <v>1</v>
      </c>
      <c r="H480">
        <v>451</v>
      </c>
      <c r="I480" s="1">
        <v>27826</v>
      </c>
      <c r="J480">
        <v>49</v>
      </c>
      <c r="K480">
        <v>9.850787132101301</v>
      </c>
      <c r="L480">
        <v>9</v>
      </c>
      <c r="M480" s="2" t="s">
        <v>5000</v>
      </c>
    </row>
    <row r="481" spans="1:13" x14ac:dyDescent="0.3">
      <c r="A481">
        <v>480</v>
      </c>
      <c r="B481" s="2" t="s">
        <v>478</v>
      </c>
      <c r="C481" s="1">
        <v>42182</v>
      </c>
      <c r="D481" s="1">
        <v>45603</v>
      </c>
      <c r="E481">
        <v>1</v>
      </c>
      <c r="F481">
        <v>1</v>
      </c>
      <c r="G481">
        <v>3</v>
      </c>
      <c r="H481">
        <v>394</v>
      </c>
      <c r="I481" s="1">
        <v>26208</v>
      </c>
      <c r="J481">
        <v>53</v>
      </c>
      <c r="K481">
        <v>9.3661875427789187</v>
      </c>
      <c r="L481">
        <v>11</v>
      </c>
      <c r="M481" s="2" t="s">
        <v>5001</v>
      </c>
    </row>
    <row r="482" spans="1:13" x14ac:dyDescent="0.3">
      <c r="A482">
        <v>481</v>
      </c>
      <c r="B482" s="2" t="s">
        <v>479</v>
      </c>
      <c r="C482" s="1">
        <v>42125</v>
      </c>
      <c r="D482" s="1">
        <v>43675</v>
      </c>
      <c r="E482">
        <v>10</v>
      </c>
      <c r="F482">
        <v>1</v>
      </c>
      <c r="G482">
        <v>5</v>
      </c>
      <c r="H482">
        <v>415</v>
      </c>
      <c r="I482" s="1">
        <v>32356</v>
      </c>
      <c r="J482">
        <v>36</v>
      </c>
      <c r="K482">
        <v>4.2436687200547567</v>
      </c>
      <c r="L482">
        <v>10</v>
      </c>
      <c r="M482" s="2" t="s">
        <v>5001</v>
      </c>
    </row>
    <row r="483" spans="1:13" x14ac:dyDescent="0.3">
      <c r="A483">
        <v>482</v>
      </c>
      <c r="B483" s="2" t="s">
        <v>480</v>
      </c>
      <c r="C483" s="1">
        <v>42005</v>
      </c>
      <c r="D483" s="1">
        <v>42554</v>
      </c>
      <c r="E483">
        <v>5</v>
      </c>
      <c r="F483">
        <v>1</v>
      </c>
      <c r="G483">
        <v>1</v>
      </c>
      <c r="H483">
        <v>441</v>
      </c>
      <c r="I483" s="1">
        <v>30602</v>
      </c>
      <c r="J483">
        <v>41</v>
      </c>
      <c r="K483">
        <v>1.5030800821355237</v>
      </c>
      <c r="L483">
        <v>9</v>
      </c>
      <c r="M483" s="2" t="s">
        <v>5000</v>
      </c>
    </row>
    <row r="484" spans="1:13" x14ac:dyDescent="0.3">
      <c r="A484">
        <v>483</v>
      </c>
      <c r="B484" s="2" t="s">
        <v>481</v>
      </c>
      <c r="C484" s="1">
        <v>42117</v>
      </c>
      <c r="D484" s="1">
        <v>45603</v>
      </c>
      <c r="E484">
        <v>1</v>
      </c>
      <c r="F484">
        <v>0</v>
      </c>
      <c r="G484">
        <v>3</v>
      </c>
      <c r="H484">
        <v>480</v>
      </c>
      <c r="I484" s="1">
        <v>23143</v>
      </c>
      <c r="J484">
        <v>61</v>
      </c>
      <c r="K484">
        <v>9.5441478439425058</v>
      </c>
      <c r="L484">
        <v>12</v>
      </c>
      <c r="M484" s="2" t="s">
        <v>5001</v>
      </c>
    </row>
    <row r="485" spans="1:13" x14ac:dyDescent="0.3">
      <c r="A485">
        <v>484</v>
      </c>
      <c r="B485" s="2" t="s">
        <v>482</v>
      </c>
      <c r="C485" s="1">
        <v>42005</v>
      </c>
      <c r="D485" s="1">
        <v>45603</v>
      </c>
      <c r="E485">
        <v>7</v>
      </c>
      <c r="F485">
        <v>1</v>
      </c>
      <c r="G485">
        <v>5</v>
      </c>
      <c r="H485">
        <v>438</v>
      </c>
      <c r="I485" s="1">
        <v>30935</v>
      </c>
      <c r="J485">
        <v>40</v>
      </c>
      <c r="K485">
        <v>9.850787132101301</v>
      </c>
      <c r="L485">
        <v>9</v>
      </c>
      <c r="M485" s="2" t="s">
        <v>5000</v>
      </c>
    </row>
    <row r="486" spans="1:13" x14ac:dyDescent="0.3">
      <c r="A486">
        <v>485</v>
      </c>
      <c r="B486" s="2" t="s">
        <v>483</v>
      </c>
      <c r="C486" s="1">
        <v>42271</v>
      </c>
      <c r="D486" s="1">
        <v>45603</v>
      </c>
      <c r="E486">
        <v>8</v>
      </c>
      <c r="F486">
        <v>0</v>
      </c>
      <c r="G486">
        <v>4</v>
      </c>
      <c r="H486">
        <v>473</v>
      </c>
      <c r="I486" s="1">
        <v>26976</v>
      </c>
      <c r="J486">
        <v>51</v>
      </c>
      <c r="K486">
        <v>9.122518822724162</v>
      </c>
      <c r="L486">
        <v>10</v>
      </c>
      <c r="M486" s="2" t="s">
        <v>5001</v>
      </c>
    </row>
    <row r="487" spans="1:13" x14ac:dyDescent="0.3">
      <c r="A487">
        <v>486</v>
      </c>
      <c r="B487" s="2" t="s">
        <v>484</v>
      </c>
      <c r="C487" s="1">
        <v>42005</v>
      </c>
      <c r="D487" s="1">
        <v>42865</v>
      </c>
      <c r="E487">
        <v>9</v>
      </c>
      <c r="F487">
        <v>1</v>
      </c>
      <c r="G487">
        <v>1</v>
      </c>
      <c r="H487">
        <v>374</v>
      </c>
      <c r="I487" s="1">
        <v>25530</v>
      </c>
      <c r="J487">
        <v>55</v>
      </c>
      <c r="K487">
        <v>2.3545516769336072</v>
      </c>
      <c r="L487">
        <v>8</v>
      </c>
      <c r="M487" s="2" t="s">
        <v>5000</v>
      </c>
    </row>
    <row r="488" spans="1:13" x14ac:dyDescent="0.3">
      <c r="A488">
        <v>487</v>
      </c>
      <c r="B488" s="2" t="s">
        <v>485</v>
      </c>
      <c r="C488" s="1">
        <v>42470</v>
      </c>
      <c r="D488" s="1">
        <v>45603</v>
      </c>
      <c r="E488">
        <v>6</v>
      </c>
      <c r="F488">
        <v>1</v>
      </c>
      <c r="G488">
        <v>5</v>
      </c>
      <c r="H488">
        <v>476</v>
      </c>
      <c r="I488" s="1">
        <v>26349</v>
      </c>
      <c r="J488">
        <v>53</v>
      </c>
      <c r="K488">
        <v>8.5776865160848725</v>
      </c>
      <c r="L488">
        <v>11</v>
      </c>
      <c r="M488" s="2" t="s">
        <v>5001</v>
      </c>
    </row>
    <row r="489" spans="1:13" x14ac:dyDescent="0.3">
      <c r="A489">
        <v>488</v>
      </c>
      <c r="B489" s="2" t="s">
        <v>486</v>
      </c>
      <c r="C489" s="1">
        <v>42005</v>
      </c>
      <c r="D489" s="1">
        <v>42172</v>
      </c>
      <c r="E489">
        <v>7</v>
      </c>
      <c r="F489">
        <v>0</v>
      </c>
      <c r="G489">
        <v>2</v>
      </c>
      <c r="H489">
        <v>484</v>
      </c>
      <c r="I489" s="1">
        <v>25995</v>
      </c>
      <c r="J489">
        <v>54</v>
      </c>
      <c r="K489">
        <v>0.45722108145106094</v>
      </c>
      <c r="L489">
        <v>10</v>
      </c>
      <c r="M489" s="2" t="s">
        <v>5000</v>
      </c>
    </row>
    <row r="490" spans="1:13" x14ac:dyDescent="0.3">
      <c r="A490">
        <v>489</v>
      </c>
      <c r="B490" s="2" t="s">
        <v>487</v>
      </c>
      <c r="C490" s="1">
        <v>42005</v>
      </c>
      <c r="D490" s="1">
        <v>42812</v>
      </c>
      <c r="E490">
        <v>1</v>
      </c>
      <c r="F490">
        <v>1</v>
      </c>
      <c r="G490">
        <v>3</v>
      </c>
      <c r="H490">
        <v>480</v>
      </c>
      <c r="I490" s="1">
        <v>28435</v>
      </c>
      <c r="J490">
        <v>47</v>
      </c>
      <c r="K490">
        <v>2.2094455852156059</v>
      </c>
      <c r="L490">
        <v>12</v>
      </c>
      <c r="M490" s="2" t="s">
        <v>5000</v>
      </c>
    </row>
    <row r="491" spans="1:13" x14ac:dyDescent="0.3">
      <c r="A491">
        <v>490</v>
      </c>
      <c r="B491" s="2" t="s">
        <v>488</v>
      </c>
      <c r="C491" s="1">
        <v>42067</v>
      </c>
      <c r="D491" s="1">
        <v>45603</v>
      </c>
      <c r="E491">
        <v>8</v>
      </c>
      <c r="F491">
        <v>0</v>
      </c>
      <c r="G491">
        <v>1</v>
      </c>
      <c r="H491">
        <v>473</v>
      </c>
      <c r="I491" s="1">
        <v>26060</v>
      </c>
      <c r="J491">
        <v>54</v>
      </c>
      <c r="K491">
        <v>9.681040383299111</v>
      </c>
      <c r="L491">
        <v>10</v>
      </c>
      <c r="M491" s="2" t="s">
        <v>5001</v>
      </c>
    </row>
    <row r="492" spans="1:13" x14ac:dyDescent="0.3">
      <c r="A492">
        <v>491</v>
      </c>
      <c r="B492" s="2" t="s">
        <v>489</v>
      </c>
      <c r="C492" s="1">
        <v>42194</v>
      </c>
      <c r="D492" s="1">
        <v>45603</v>
      </c>
      <c r="E492">
        <v>2</v>
      </c>
      <c r="F492">
        <v>0</v>
      </c>
      <c r="G492">
        <v>5</v>
      </c>
      <c r="H492">
        <v>464</v>
      </c>
      <c r="I492" s="1">
        <v>25090</v>
      </c>
      <c r="J492">
        <v>56</v>
      </c>
      <c r="K492">
        <v>9.3333333333333339</v>
      </c>
      <c r="L492">
        <v>8</v>
      </c>
      <c r="M492" s="2" t="s">
        <v>5000</v>
      </c>
    </row>
    <row r="493" spans="1:13" x14ac:dyDescent="0.3">
      <c r="A493">
        <v>492</v>
      </c>
      <c r="B493" s="2" t="s">
        <v>490</v>
      </c>
      <c r="C493" s="1">
        <v>42005</v>
      </c>
      <c r="D493" s="1">
        <v>45603</v>
      </c>
      <c r="E493">
        <v>5</v>
      </c>
      <c r="F493">
        <v>0</v>
      </c>
      <c r="G493">
        <v>2</v>
      </c>
      <c r="H493">
        <v>441</v>
      </c>
      <c r="I493" s="1">
        <v>32892</v>
      </c>
      <c r="J493">
        <v>35</v>
      </c>
      <c r="K493">
        <v>9.850787132101301</v>
      </c>
      <c r="L493">
        <v>9</v>
      </c>
      <c r="M493" s="2" t="s">
        <v>5000</v>
      </c>
    </row>
    <row r="494" spans="1:13" x14ac:dyDescent="0.3">
      <c r="A494">
        <v>493</v>
      </c>
      <c r="B494" s="2" t="s">
        <v>491</v>
      </c>
      <c r="C494" s="1">
        <v>42005</v>
      </c>
      <c r="D494" s="1">
        <v>45603</v>
      </c>
      <c r="E494">
        <v>2</v>
      </c>
      <c r="F494">
        <v>1</v>
      </c>
      <c r="G494">
        <v>2</v>
      </c>
      <c r="H494">
        <v>464</v>
      </c>
      <c r="I494" s="1">
        <v>27388</v>
      </c>
      <c r="J494">
        <v>50</v>
      </c>
      <c r="K494">
        <v>9.850787132101301</v>
      </c>
      <c r="L494">
        <v>8</v>
      </c>
      <c r="M494" s="2" t="s">
        <v>5000</v>
      </c>
    </row>
    <row r="495" spans="1:13" x14ac:dyDescent="0.3">
      <c r="A495">
        <v>494</v>
      </c>
      <c r="B495" s="2" t="s">
        <v>492</v>
      </c>
      <c r="C495" s="1">
        <v>42185</v>
      </c>
      <c r="D495" s="1">
        <v>45603</v>
      </c>
      <c r="E495">
        <v>9</v>
      </c>
      <c r="F495">
        <v>0</v>
      </c>
      <c r="G495">
        <v>1</v>
      </c>
      <c r="H495">
        <v>486</v>
      </c>
      <c r="I495" s="1">
        <v>34885</v>
      </c>
      <c r="J495">
        <v>29</v>
      </c>
      <c r="K495">
        <v>9.3579739904175216</v>
      </c>
      <c r="L495">
        <v>9</v>
      </c>
      <c r="M495" s="2" t="s">
        <v>5000</v>
      </c>
    </row>
    <row r="496" spans="1:13" x14ac:dyDescent="0.3">
      <c r="A496">
        <v>495</v>
      </c>
      <c r="B496" s="2" t="s">
        <v>493</v>
      </c>
      <c r="C496" s="1">
        <v>42171</v>
      </c>
      <c r="D496" s="1">
        <v>43845</v>
      </c>
      <c r="E496">
        <v>4</v>
      </c>
      <c r="F496">
        <v>1</v>
      </c>
      <c r="G496">
        <v>4</v>
      </c>
      <c r="H496">
        <v>386</v>
      </c>
      <c r="I496" s="1">
        <v>31688</v>
      </c>
      <c r="J496">
        <v>38</v>
      </c>
      <c r="K496">
        <v>4.5831622176591376</v>
      </c>
      <c r="L496">
        <v>9</v>
      </c>
      <c r="M496" s="2" t="s">
        <v>5000</v>
      </c>
    </row>
    <row r="497" spans="1:13" x14ac:dyDescent="0.3">
      <c r="A497">
        <v>496</v>
      </c>
      <c r="B497" s="2" t="s">
        <v>494</v>
      </c>
      <c r="C497" s="1">
        <v>42005</v>
      </c>
      <c r="D497" s="1">
        <v>45603</v>
      </c>
      <c r="E497">
        <v>5</v>
      </c>
      <c r="F497">
        <v>1</v>
      </c>
      <c r="G497">
        <v>1</v>
      </c>
      <c r="H497">
        <v>492</v>
      </c>
      <c r="I497" s="1">
        <v>28486</v>
      </c>
      <c r="J497">
        <v>47</v>
      </c>
      <c r="K497">
        <v>9.850787132101301</v>
      </c>
      <c r="L497">
        <v>10</v>
      </c>
      <c r="M497" s="2" t="s">
        <v>5001</v>
      </c>
    </row>
    <row r="498" spans="1:13" x14ac:dyDescent="0.3">
      <c r="A498">
        <v>497</v>
      </c>
      <c r="B498" s="2" t="s">
        <v>495</v>
      </c>
      <c r="C498" s="1">
        <v>42680</v>
      </c>
      <c r="D498" s="1">
        <v>45603</v>
      </c>
      <c r="E498">
        <v>5</v>
      </c>
      <c r="F498">
        <v>1</v>
      </c>
      <c r="G498">
        <v>2</v>
      </c>
      <c r="H498">
        <v>492</v>
      </c>
      <c r="I498" s="1">
        <v>23733</v>
      </c>
      <c r="J498">
        <v>60</v>
      </c>
      <c r="K498">
        <v>8.002737850787133</v>
      </c>
      <c r="L498">
        <v>10</v>
      </c>
      <c r="M498" s="2" t="s">
        <v>5001</v>
      </c>
    </row>
    <row r="499" spans="1:13" x14ac:dyDescent="0.3">
      <c r="A499">
        <v>498</v>
      </c>
      <c r="B499" s="2" t="s">
        <v>496</v>
      </c>
      <c r="C499" s="1">
        <v>42005</v>
      </c>
      <c r="D499" s="1">
        <v>45603</v>
      </c>
      <c r="E499">
        <v>3</v>
      </c>
      <c r="F499">
        <v>1</v>
      </c>
      <c r="G499">
        <v>5</v>
      </c>
      <c r="H499">
        <v>451</v>
      </c>
      <c r="I499" s="1">
        <v>24629</v>
      </c>
      <c r="J499">
        <v>57</v>
      </c>
      <c r="K499">
        <v>9.850787132101301</v>
      </c>
      <c r="L499">
        <v>9</v>
      </c>
      <c r="M499" s="2" t="s">
        <v>5000</v>
      </c>
    </row>
    <row r="500" spans="1:13" x14ac:dyDescent="0.3">
      <c r="A500">
        <v>499</v>
      </c>
      <c r="B500" s="2" t="s">
        <v>497</v>
      </c>
      <c r="C500" s="1">
        <v>42005</v>
      </c>
      <c r="D500" s="1">
        <v>45603</v>
      </c>
      <c r="E500">
        <v>5</v>
      </c>
      <c r="F500">
        <v>0</v>
      </c>
      <c r="G500">
        <v>1</v>
      </c>
      <c r="H500">
        <v>492</v>
      </c>
      <c r="I500" s="1">
        <v>24845</v>
      </c>
      <c r="J500">
        <v>57</v>
      </c>
      <c r="K500">
        <v>9.850787132101301</v>
      </c>
      <c r="L500">
        <v>10</v>
      </c>
      <c r="M500" s="2" t="s">
        <v>5001</v>
      </c>
    </row>
    <row r="501" spans="1:13" x14ac:dyDescent="0.3">
      <c r="A501">
        <v>500</v>
      </c>
      <c r="B501" s="2" t="s">
        <v>498</v>
      </c>
      <c r="C501" s="1">
        <v>42005</v>
      </c>
      <c r="D501" s="1">
        <v>43793</v>
      </c>
      <c r="E501">
        <v>3</v>
      </c>
      <c r="F501">
        <v>1</v>
      </c>
      <c r="G501">
        <v>4</v>
      </c>
      <c r="H501">
        <v>451</v>
      </c>
      <c r="I501" s="1">
        <v>26756</v>
      </c>
      <c r="J501">
        <v>52</v>
      </c>
      <c r="K501">
        <v>4.8952772073921968</v>
      </c>
      <c r="L501">
        <v>9</v>
      </c>
      <c r="M501" s="2" t="s">
        <v>5000</v>
      </c>
    </row>
    <row r="502" spans="1:13" x14ac:dyDescent="0.3">
      <c r="A502">
        <v>501</v>
      </c>
      <c r="B502" s="2" t="s">
        <v>499</v>
      </c>
      <c r="C502" s="1">
        <v>42336</v>
      </c>
      <c r="D502" s="1">
        <v>44345</v>
      </c>
      <c r="E502">
        <v>4</v>
      </c>
      <c r="F502">
        <v>0</v>
      </c>
      <c r="G502">
        <v>1</v>
      </c>
      <c r="H502">
        <v>495</v>
      </c>
      <c r="I502" s="1">
        <v>27722</v>
      </c>
      <c r="J502">
        <v>49</v>
      </c>
      <c r="K502">
        <v>5.5003422313483918</v>
      </c>
      <c r="L502">
        <v>10</v>
      </c>
      <c r="M502" s="2" t="s">
        <v>5001</v>
      </c>
    </row>
    <row r="503" spans="1:13" x14ac:dyDescent="0.3">
      <c r="A503">
        <v>502</v>
      </c>
      <c r="B503" s="2" t="s">
        <v>500</v>
      </c>
      <c r="C503" s="1">
        <v>42005</v>
      </c>
      <c r="D503" s="1">
        <v>43735</v>
      </c>
      <c r="E503">
        <v>6</v>
      </c>
      <c r="F503">
        <v>1</v>
      </c>
      <c r="G503">
        <v>1</v>
      </c>
      <c r="H503">
        <v>476</v>
      </c>
      <c r="I503" s="1">
        <v>22990</v>
      </c>
      <c r="J503">
        <v>62</v>
      </c>
      <c r="K503">
        <v>4.7364818617385351</v>
      </c>
      <c r="L503">
        <v>11</v>
      </c>
      <c r="M503" s="2" t="s">
        <v>5001</v>
      </c>
    </row>
    <row r="504" spans="1:13" x14ac:dyDescent="0.3">
      <c r="A504">
        <v>503</v>
      </c>
      <c r="B504" s="2" t="s">
        <v>501</v>
      </c>
      <c r="C504" s="1">
        <v>42299</v>
      </c>
      <c r="D504" s="1">
        <v>44159</v>
      </c>
      <c r="E504">
        <v>9</v>
      </c>
      <c r="F504">
        <v>0</v>
      </c>
      <c r="G504">
        <v>4</v>
      </c>
      <c r="H504">
        <v>486</v>
      </c>
      <c r="I504" s="1">
        <v>26693</v>
      </c>
      <c r="J504">
        <v>52</v>
      </c>
      <c r="K504">
        <v>5.0924024640657084</v>
      </c>
      <c r="L504">
        <v>9</v>
      </c>
      <c r="M504" s="2" t="s">
        <v>5000</v>
      </c>
    </row>
    <row r="505" spans="1:13" x14ac:dyDescent="0.3">
      <c r="A505">
        <v>504</v>
      </c>
      <c r="B505" s="2" t="s">
        <v>502</v>
      </c>
      <c r="C505" s="1">
        <v>42153</v>
      </c>
      <c r="D505" s="1">
        <v>44800</v>
      </c>
      <c r="E505">
        <v>10</v>
      </c>
      <c r="F505">
        <v>1</v>
      </c>
      <c r="G505">
        <v>1</v>
      </c>
      <c r="H505">
        <v>415</v>
      </c>
      <c r="I505" s="1">
        <v>26664</v>
      </c>
      <c r="J505">
        <v>52</v>
      </c>
      <c r="K505">
        <v>7.2470910335386725</v>
      </c>
      <c r="L505">
        <v>10</v>
      </c>
      <c r="M505" s="2" t="s">
        <v>5001</v>
      </c>
    </row>
    <row r="506" spans="1:13" x14ac:dyDescent="0.3">
      <c r="A506">
        <v>505</v>
      </c>
      <c r="B506" s="2" t="s">
        <v>503</v>
      </c>
      <c r="C506" s="1">
        <v>42005</v>
      </c>
      <c r="D506" s="1">
        <v>45603</v>
      </c>
      <c r="E506">
        <v>4</v>
      </c>
      <c r="F506">
        <v>1</v>
      </c>
      <c r="G506">
        <v>1</v>
      </c>
      <c r="H506">
        <v>495</v>
      </c>
      <c r="I506" s="1">
        <v>29054</v>
      </c>
      <c r="J506">
        <v>45</v>
      </c>
      <c r="K506">
        <v>9.850787132101301</v>
      </c>
      <c r="L506">
        <v>10</v>
      </c>
      <c r="M506" s="2" t="s">
        <v>5001</v>
      </c>
    </row>
    <row r="507" spans="1:13" x14ac:dyDescent="0.3">
      <c r="A507">
        <v>506</v>
      </c>
      <c r="B507" s="2" t="s">
        <v>504</v>
      </c>
      <c r="C507" s="1">
        <v>42606</v>
      </c>
      <c r="D507" s="1">
        <v>45603</v>
      </c>
      <c r="E507">
        <v>2</v>
      </c>
      <c r="F507">
        <v>1</v>
      </c>
      <c r="G507">
        <v>1</v>
      </c>
      <c r="H507">
        <v>464</v>
      </c>
      <c r="I507" s="1">
        <v>29713</v>
      </c>
      <c r="J507">
        <v>44</v>
      </c>
      <c r="K507">
        <v>8.2053388090349078</v>
      </c>
      <c r="L507">
        <v>8</v>
      </c>
      <c r="M507" s="2" t="s">
        <v>5000</v>
      </c>
    </row>
    <row r="508" spans="1:13" x14ac:dyDescent="0.3">
      <c r="A508">
        <v>507</v>
      </c>
      <c r="B508" s="2" t="s">
        <v>505</v>
      </c>
      <c r="C508" s="1">
        <v>42005</v>
      </c>
      <c r="D508" s="1">
        <v>45603</v>
      </c>
      <c r="E508">
        <v>10</v>
      </c>
      <c r="F508">
        <v>1</v>
      </c>
      <c r="G508">
        <v>4</v>
      </c>
      <c r="H508">
        <v>504</v>
      </c>
      <c r="I508" s="1">
        <v>26009</v>
      </c>
      <c r="J508">
        <v>54</v>
      </c>
      <c r="K508">
        <v>9.850787132101301</v>
      </c>
      <c r="L508">
        <v>11</v>
      </c>
      <c r="M508" s="2" t="s">
        <v>5001</v>
      </c>
    </row>
    <row r="509" spans="1:13" x14ac:dyDescent="0.3">
      <c r="A509">
        <v>508</v>
      </c>
      <c r="B509" s="2" t="s">
        <v>506</v>
      </c>
      <c r="C509" s="1">
        <v>42058</v>
      </c>
      <c r="D509" s="1">
        <v>45603</v>
      </c>
      <c r="E509">
        <v>3</v>
      </c>
      <c r="F509">
        <v>1</v>
      </c>
      <c r="G509">
        <v>2</v>
      </c>
      <c r="H509">
        <v>500</v>
      </c>
      <c r="I509" s="1">
        <v>28109</v>
      </c>
      <c r="J509">
        <v>48</v>
      </c>
      <c r="K509">
        <v>9.7056810403832987</v>
      </c>
      <c r="L509">
        <v>10</v>
      </c>
      <c r="M509" s="2" t="s">
        <v>5001</v>
      </c>
    </row>
    <row r="510" spans="1:13" x14ac:dyDescent="0.3">
      <c r="A510">
        <v>509</v>
      </c>
      <c r="B510" s="2" t="s">
        <v>507</v>
      </c>
      <c r="C510" s="1">
        <v>42126</v>
      </c>
      <c r="D510" s="1">
        <v>44271</v>
      </c>
      <c r="E510">
        <v>8</v>
      </c>
      <c r="F510">
        <v>1</v>
      </c>
      <c r="G510">
        <v>1</v>
      </c>
      <c r="H510">
        <v>473</v>
      </c>
      <c r="I510" s="1">
        <v>29188</v>
      </c>
      <c r="J510">
        <v>45</v>
      </c>
      <c r="K510">
        <v>5.8726899383983575</v>
      </c>
      <c r="L510">
        <v>10</v>
      </c>
      <c r="M510" s="2" t="s">
        <v>5001</v>
      </c>
    </row>
    <row r="511" spans="1:13" x14ac:dyDescent="0.3">
      <c r="A511">
        <v>510</v>
      </c>
      <c r="B511" s="2" t="s">
        <v>508</v>
      </c>
      <c r="C511" s="1">
        <v>42005</v>
      </c>
      <c r="D511" s="1">
        <v>45603</v>
      </c>
      <c r="E511">
        <v>5</v>
      </c>
      <c r="F511">
        <v>0</v>
      </c>
      <c r="G511">
        <v>3</v>
      </c>
      <c r="H511">
        <v>492</v>
      </c>
      <c r="I511" s="1">
        <v>33594</v>
      </c>
      <c r="J511">
        <v>33</v>
      </c>
      <c r="K511">
        <v>9.850787132101301</v>
      </c>
      <c r="L511">
        <v>10</v>
      </c>
      <c r="M511" s="2" t="s">
        <v>5001</v>
      </c>
    </row>
    <row r="512" spans="1:13" x14ac:dyDescent="0.3">
      <c r="A512">
        <v>511</v>
      </c>
      <c r="B512" s="2" t="s">
        <v>509</v>
      </c>
      <c r="C512" s="1">
        <v>42005</v>
      </c>
      <c r="D512" s="1">
        <v>45090</v>
      </c>
      <c r="E512">
        <v>3</v>
      </c>
      <c r="F512">
        <v>0</v>
      </c>
      <c r="G512">
        <v>5</v>
      </c>
      <c r="H512">
        <v>500</v>
      </c>
      <c r="I512" s="1">
        <v>23649</v>
      </c>
      <c r="J512">
        <v>60</v>
      </c>
      <c r="K512">
        <v>8.4462696783025333</v>
      </c>
      <c r="L512">
        <v>10</v>
      </c>
      <c r="M512" s="2" t="s">
        <v>5001</v>
      </c>
    </row>
    <row r="513" spans="1:13" x14ac:dyDescent="0.3">
      <c r="A513">
        <v>512</v>
      </c>
      <c r="B513" s="2" t="s">
        <v>510</v>
      </c>
      <c r="C513" s="1">
        <v>42313</v>
      </c>
      <c r="D513" s="1">
        <v>45603</v>
      </c>
      <c r="E513">
        <v>4</v>
      </c>
      <c r="F513">
        <v>0</v>
      </c>
      <c r="G513">
        <v>3</v>
      </c>
      <c r="H513">
        <v>495</v>
      </c>
      <c r="I513" s="1">
        <v>34173</v>
      </c>
      <c r="J513">
        <v>31</v>
      </c>
      <c r="K513">
        <v>9.0075290896646134</v>
      </c>
      <c r="L513">
        <v>10</v>
      </c>
      <c r="M513" s="2" t="s">
        <v>5001</v>
      </c>
    </row>
    <row r="514" spans="1:13" x14ac:dyDescent="0.3">
      <c r="A514">
        <v>513</v>
      </c>
      <c r="B514" s="2" t="s">
        <v>511</v>
      </c>
      <c r="C514" s="1">
        <v>42482</v>
      </c>
      <c r="D514" s="1">
        <v>43605</v>
      </c>
      <c r="E514">
        <v>1</v>
      </c>
      <c r="F514">
        <v>1</v>
      </c>
      <c r="G514">
        <v>2</v>
      </c>
      <c r="H514">
        <v>480</v>
      </c>
      <c r="I514" s="1">
        <v>28189</v>
      </c>
      <c r="J514">
        <v>48</v>
      </c>
      <c r="K514">
        <v>3.07460643394935</v>
      </c>
      <c r="L514">
        <v>12</v>
      </c>
      <c r="M514" s="2" t="s">
        <v>5001</v>
      </c>
    </row>
    <row r="515" spans="1:13" x14ac:dyDescent="0.3">
      <c r="A515">
        <v>514</v>
      </c>
      <c r="B515" s="2" t="s">
        <v>512</v>
      </c>
      <c r="C515" s="1">
        <v>42097</v>
      </c>
      <c r="D515" s="1">
        <v>42366</v>
      </c>
      <c r="E515">
        <v>8</v>
      </c>
      <c r="F515">
        <v>0</v>
      </c>
      <c r="G515">
        <v>5</v>
      </c>
      <c r="H515">
        <v>473</v>
      </c>
      <c r="I515" s="1">
        <v>34337</v>
      </c>
      <c r="J515">
        <v>31</v>
      </c>
      <c r="K515">
        <v>0.73648186173853525</v>
      </c>
      <c r="L515">
        <v>10</v>
      </c>
      <c r="M515" s="2" t="s">
        <v>5000</v>
      </c>
    </row>
    <row r="516" spans="1:13" x14ac:dyDescent="0.3">
      <c r="A516">
        <v>515</v>
      </c>
      <c r="B516" s="2" t="s">
        <v>513</v>
      </c>
      <c r="C516" s="1">
        <v>42005</v>
      </c>
      <c r="D516" s="1">
        <v>45603</v>
      </c>
      <c r="E516">
        <v>2</v>
      </c>
      <c r="F516">
        <v>1</v>
      </c>
      <c r="G516">
        <v>4</v>
      </c>
      <c r="H516">
        <v>464</v>
      </c>
      <c r="I516" s="1">
        <v>30813</v>
      </c>
      <c r="J516">
        <v>40</v>
      </c>
      <c r="K516">
        <v>9.850787132101301</v>
      </c>
      <c r="L516">
        <v>8</v>
      </c>
      <c r="M516" s="2" t="s">
        <v>5000</v>
      </c>
    </row>
    <row r="517" spans="1:13" x14ac:dyDescent="0.3">
      <c r="A517">
        <v>516</v>
      </c>
      <c r="B517" s="2" t="s">
        <v>514</v>
      </c>
      <c r="C517" s="1">
        <v>42005</v>
      </c>
      <c r="D517" s="1">
        <v>45603</v>
      </c>
      <c r="E517">
        <v>8</v>
      </c>
      <c r="F517">
        <v>0</v>
      </c>
      <c r="G517">
        <v>3</v>
      </c>
      <c r="H517">
        <v>473</v>
      </c>
      <c r="I517" s="1">
        <v>28401</v>
      </c>
      <c r="J517">
        <v>47</v>
      </c>
      <c r="K517">
        <v>9.850787132101301</v>
      </c>
      <c r="L517">
        <v>10</v>
      </c>
      <c r="M517" s="2" t="s">
        <v>5001</v>
      </c>
    </row>
    <row r="518" spans="1:13" x14ac:dyDescent="0.3">
      <c r="A518">
        <v>517</v>
      </c>
      <c r="B518" s="2" t="s">
        <v>515</v>
      </c>
      <c r="C518" s="1">
        <v>42672</v>
      </c>
      <c r="D518" s="1">
        <v>45603</v>
      </c>
      <c r="E518">
        <v>6</v>
      </c>
      <c r="F518">
        <v>0</v>
      </c>
      <c r="G518">
        <v>4</v>
      </c>
      <c r="H518">
        <v>476</v>
      </c>
      <c r="I518" s="1">
        <v>25938</v>
      </c>
      <c r="J518">
        <v>54</v>
      </c>
      <c r="K518">
        <v>8.0246406570841895</v>
      </c>
      <c r="L518">
        <v>11</v>
      </c>
      <c r="M518" s="2" t="s">
        <v>5001</v>
      </c>
    </row>
    <row r="519" spans="1:13" x14ac:dyDescent="0.3">
      <c r="A519">
        <v>518</v>
      </c>
      <c r="B519" s="2" t="s">
        <v>516</v>
      </c>
      <c r="C519" s="1">
        <v>42362</v>
      </c>
      <c r="D519" s="1">
        <v>45603</v>
      </c>
      <c r="E519">
        <v>6</v>
      </c>
      <c r="F519">
        <v>0</v>
      </c>
      <c r="G519">
        <v>3</v>
      </c>
      <c r="H519">
        <v>476</v>
      </c>
      <c r="I519" s="1">
        <v>30279</v>
      </c>
      <c r="J519">
        <v>42</v>
      </c>
      <c r="K519">
        <v>8.8733744010951412</v>
      </c>
      <c r="L519">
        <v>11</v>
      </c>
      <c r="M519" s="2" t="s">
        <v>5001</v>
      </c>
    </row>
    <row r="520" spans="1:13" x14ac:dyDescent="0.3">
      <c r="A520">
        <v>519</v>
      </c>
      <c r="B520" s="2" t="s">
        <v>517</v>
      </c>
      <c r="C520" s="1">
        <v>42005</v>
      </c>
      <c r="D520" s="1">
        <v>45603</v>
      </c>
      <c r="E520">
        <v>10</v>
      </c>
      <c r="F520">
        <v>1</v>
      </c>
      <c r="G520">
        <v>5</v>
      </c>
      <c r="H520">
        <v>504</v>
      </c>
      <c r="I520" s="1">
        <v>26493</v>
      </c>
      <c r="J520">
        <v>52</v>
      </c>
      <c r="K520">
        <v>9.850787132101301</v>
      </c>
      <c r="L520">
        <v>11</v>
      </c>
      <c r="M520" s="2" t="s">
        <v>5001</v>
      </c>
    </row>
    <row r="521" spans="1:13" x14ac:dyDescent="0.3">
      <c r="A521">
        <v>520</v>
      </c>
      <c r="B521" s="2" t="s">
        <v>518</v>
      </c>
      <c r="C521" s="1">
        <v>42566</v>
      </c>
      <c r="D521" s="1">
        <v>45603</v>
      </c>
      <c r="E521">
        <v>8</v>
      </c>
      <c r="F521">
        <v>0</v>
      </c>
      <c r="G521">
        <v>3</v>
      </c>
      <c r="H521">
        <v>516</v>
      </c>
      <c r="I521" s="1">
        <v>28332</v>
      </c>
      <c r="J521">
        <v>47</v>
      </c>
      <c r="K521">
        <v>8.3148528405201922</v>
      </c>
      <c r="L521">
        <v>11</v>
      </c>
      <c r="M521" s="2" t="s">
        <v>5001</v>
      </c>
    </row>
    <row r="522" spans="1:13" x14ac:dyDescent="0.3">
      <c r="A522">
        <v>521</v>
      </c>
      <c r="B522" s="2" t="s">
        <v>519</v>
      </c>
      <c r="C522" s="1">
        <v>42005</v>
      </c>
      <c r="D522" s="1">
        <v>45171</v>
      </c>
      <c r="E522">
        <v>8</v>
      </c>
      <c r="F522">
        <v>0</v>
      </c>
      <c r="G522">
        <v>2</v>
      </c>
      <c r="H522">
        <v>516</v>
      </c>
      <c r="I522" s="1">
        <v>33223</v>
      </c>
      <c r="J522">
        <v>34</v>
      </c>
      <c r="K522">
        <v>8.6680355920602334</v>
      </c>
      <c r="L522">
        <v>11</v>
      </c>
      <c r="M522" s="2" t="s">
        <v>5001</v>
      </c>
    </row>
    <row r="523" spans="1:13" x14ac:dyDescent="0.3">
      <c r="A523">
        <v>522</v>
      </c>
      <c r="B523" s="2" t="s">
        <v>411</v>
      </c>
      <c r="C523" s="1">
        <v>42055</v>
      </c>
      <c r="D523" s="1">
        <v>45603</v>
      </c>
      <c r="E523">
        <v>3</v>
      </c>
      <c r="F523">
        <v>0</v>
      </c>
      <c r="G523">
        <v>2</v>
      </c>
      <c r="H523">
        <v>500</v>
      </c>
      <c r="I523" s="1">
        <v>25970</v>
      </c>
      <c r="J523">
        <v>54</v>
      </c>
      <c r="K523">
        <v>9.7138945927446958</v>
      </c>
      <c r="L523">
        <v>10</v>
      </c>
      <c r="M523" s="2" t="s">
        <v>5001</v>
      </c>
    </row>
    <row r="524" spans="1:13" x14ac:dyDescent="0.3">
      <c r="A524">
        <v>523</v>
      </c>
      <c r="B524" s="2" t="s">
        <v>520</v>
      </c>
      <c r="C524" s="1">
        <v>42123</v>
      </c>
      <c r="D524" s="1">
        <v>45603</v>
      </c>
      <c r="E524">
        <v>1</v>
      </c>
      <c r="F524">
        <v>1</v>
      </c>
      <c r="G524">
        <v>4</v>
      </c>
      <c r="H524">
        <v>480</v>
      </c>
      <c r="I524" s="1">
        <v>32480</v>
      </c>
      <c r="J524">
        <v>36</v>
      </c>
      <c r="K524">
        <v>9.5277207392197134</v>
      </c>
      <c r="L524">
        <v>12</v>
      </c>
      <c r="M524" s="2" t="s">
        <v>5001</v>
      </c>
    </row>
    <row r="525" spans="1:13" x14ac:dyDescent="0.3">
      <c r="A525">
        <v>524</v>
      </c>
      <c r="B525" s="2" t="s">
        <v>521</v>
      </c>
      <c r="C525" s="1">
        <v>42005</v>
      </c>
      <c r="D525" s="1">
        <v>45603</v>
      </c>
      <c r="E525">
        <v>10</v>
      </c>
      <c r="F525">
        <v>0</v>
      </c>
      <c r="G525">
        <v>3</v>
      </c>
      <c r="H525">
        <v>504</v>
      </c>
      <c r="I525" s="1">
        <v>30348</v>
      </c>
      <c r="J525">
        <v>42</v>
      </c>
      <c r="K525">
        <v>9.850787132101301</v>
      </c>
      <c r="L525">
        <v>11</v>
      </c>
      <c r="M525" s="2" t="s">
        <v>5001</v>
      </c>
    </row>
    <row r="526" spans="1:13" x14ac:dyDescent="0.3">
      <c r="A526">
        <v>525</v>
      </c>
      <c r="B526" s="2" t="s">
        <v>522</v>
      </c>
      <c r="C526" s="1">
        <v>42005</v>
      </c>
      <c r="D526" s="1">
        <v>43334</v>
      </c>
      <c r="E526">
        <v>1</v>
      </c>
      <c r="F526">
        <v>0</v>
      </c>
      <c r="G526">
        <v>1</v>
      </c>
      <c r="H526">
        <v>480</v>
      </c>
      <c r="I526" s="1">
        <v>27956</v>
      </c>
      <c r="J526">
        <v>48</v>
      </c>
      <c r="K526">
        <v>3.6386036960985626</v>
      </c>
      <c r="L526">
        <v>12</v>
      </c>
      <c r="M526" s="2" t="s">
        <v>5001</v>
      </c>
    </row>
    <row r="527" spans="1:13" x14ac:dyDescent="0.3">
      <c r="A527">
        <v>526</v>
      </c>
      <c r="B527" s="2" t="s">
        <v>523</v>
      </c>
      <c r="C527" s="1">
        <v>42005</v>
      </c>
      <c r="D527" s="1">
        <v>45603</v>
      </c>
      <c r="E527">
        <v>3</v>
      </c>
      <c r="F527">
        <v>0</v>
      </c>
      <c r="G527">
        <v>2</v>
      </c>
      <c r="H527">
        <v>500</v>
      </c>
      <c r="I527" s="1">
        <v>30013</v>
      </c>
      <c r="J527">
        <v>43</v>
      </c>
      <c r="K527">
        <v>9.850787132101301</v>
      </c>
      <c r="L527">
        <v>10</v>
      </c>
      <c r="M527" s="2" t="s">
        <v>5001</v>
      </c>
    </row>
    <row r="528" spans="1:13" x14ac:dyDescent="0.3">
      <c r="A528">
        <v>527</v>
      </c>
      <c r="B528" s="2" t="s">
        <v>524</v>
      </c>
      <c r="C528" s="1">
        <v>42149</v>
      </c>
      <c r="D528" s="1">
        <v>45603</v>
      </c>
      <c r="E528">
        <v>10</v>
      </c>
      <c r="F528">
        <v>1</v>
      </c>
      <c r="G528">
        <v>4</v>
      </c>
      <c r="H528">
        <v>504</v>
      </c>
      <c r="I528" s="1">
        <v>26531</v>
      </c>
      <c r="J528">
        <v>52</v>
      </c>
      <c r="K528">
        <v>9.4565366187542779</v>
      </c>
      <c r="L528">
        <v>11</v>
      </c>
      <c r="M528" s="2" t="s">
        <v>5001</v>
      </c>
    </row>
    <row r="529" spans="1:13" x14ac:dyDescent="0.3">
      <c r="A529">
        <v>528</v>
      </c>
      <c r="B529" s="2" t="s">
        <v>464</v>
      </c>
      <c r="C529" s="1">
        <v>42005</v>
      </c>
      <c r="D529" s="1">
        <v>45603</v>
      </c>
      <c r="E529">
        <v>7</v>
      </c>
      <c r="F529">
        <v>1</v>
      </c>
      <c r="G529">
        <v>3</v>
      </c>
      <c r="H529">
        <v>484</v>
      </c>
      <c r="I529" s="1">
        <v>26374</v>
      </c>
      <c r="J529">
        <v>53</v>
      </c>
      <c r="K529">
        <v>9.850787132101301</v>
      </c>
      <c r="L529">
        <v>10</v>
      </c>
      <c r="M529" s="2" t="s">
        <v>5001</v>
      </c>
    </row>
    <row r="530" spans="1:13" x14ac:dyDescent="0.3">
      <c r="A530">
        <v>529</v>
      </c>
      <c r="B530" s="2" t="s">
        <v>525</v>
      </c>
      <c r="C530" s="1">
        <v>42005</v>
      </c>
      <c r="D530" s="1">
        <v>45603</v>
      </c>
      <c r="E530">
        <v>8</v>
      </c>
      <c r="F530">
        <v>1</v>
      </c>
      <c r="G530">
        <v>2</v>
      </c>
      <c r="H530">
        <v>516</v>
      </c>
      <c r="I530" s="1">
        <v>23734</v>
      </c>
      <c r="J530">
        <v>60</v>
      </c>
      <c r="K530">
        <v>9.850787132101301</v>
      </c>
      <c r="L530">
        <v>11</v>
      </c>
      <c r="M530" s="2" t="s">
        <v>5001</v>
      </c>
    </row>
    <row r="531" spans="1:13" x14ac:dyDescent="0.3">
      <c r="A531">
        <v>530</v>
      </c>
      <c r="B531" s="2" t="s">
        <v>526</v>
      </c>
      <c r="C531" s="1">
        <v>42005</v>
      </c>
      <c r="D531" s="1">
        <v>45603</v>
      </c>
      <c r="E531">
        <v>10</v>
      </c>
      <c r="F531">
        <v>0</v>
      </c>
      <c r="G531">
        <v>3</v>
      </c>
      <c r="H531">
        <v>504</v>
      </c>
      <c r="I531" s="1">
        <v>21315</v>
      </c>
      <c r="J531">
        <v>66</v>
      </c>
      <c r="K531">
        <v>9.850787132101301</v>
      </c>
      <c r="L531">
        <v>11</v>
      </c>
      <c r="M531" s="2" t="s">
        <v>5001</v>
      </c>
    </row>
    <row r="532" spans="1:13" x14ac:dyDescent="0.3">
      <c r="A532">
        <v>531</v>
      </c>
      <c r="B532" s="2" t="s">
        <v>527</v>
      </c>
      <c r="C532" s="1">
        <v>42267</v>
      </c>
      <c r="D532" s="1">
        <v>42280</v>
      </c>
      <c r="E532">
        <v>2</v>
      </c>
      <c r="F532">
        <v>0</v>
      </c>
      <c r="G532">
        <v>3</v>
      </c>
      <c r="H532">
        <v>515</v>
      </c>
      <c r="I532" s="1">
        <v>31693</v>
      </c>
      <c r="J532">
        <v>38</v>
      </c>
      <c r="K532">
        <v>3.5592060232717319E-2</v>
      </c>
      <c r="L532">
        <v>9</v>
      </c>
      <c r="M532" s="2" t="s">
        <v>5000</v>
      </c>
    </row>
    <row r="533" spans="1:13" x14ac:dyDescent="0.3">
      <c r="A533">
        <v>532</v>
      </c>
      <c r="B533" s="2" t="s">
        <v>528</v>
      </c>
      <c r="C533" s="1">
        <v>42005</v>
      </c>
      <c r="D533" s="1">
        <v>45603</v>
      </c>
      <c r="E533">
        <v>2</v>
      </c>
      <c r="F533">
        <v>0</v>
      </c>
      <c r="G533">
        <v>3</v>
      </c>
      <c r="H533">
        <v>515</v>
      </c>
      <c r="I533" s="1">
        <v>26172</v>
      </c>
      <c r="J533">
        <v>53</v>
      </c>
      <c r="K533">
        <v>9.850787132101301</v>
      </c>
      <c r="L533">
        <v>9</v>
      </c>
      <c r="M533" s="2" t="s">
        <v>5000</v>
      </c>
    </row>
    <row r="534" spans="1:13" x14ac:dyDescent="0.3">
      <c r="A534">
        <v>533</v>
      </c>
      <c r="B534" s="2" t="s">
        <v>529</v>
      </c>
      <c r="C534" s="1">
        <v>42005</v>
      </c>
      <c r="D534" s="1">
        <v>45603</v>
      </c>
      <c r="E534">
        <v>4</v>
      </c>
      <c r="F534">
        <v>0</v>
      </c>
      <c r="G534">
        <v>4</v>
      </c>
      <c r="H534">
        <v>495</v>
      </c>
      <c r="I534" s="1">
        <v>30071</v>
      </c>
      <c r="J534">
        <v>43</v>
      </c>
      <c r="K534">
        <v>9.850787132101301</v>
      </c>
      <c r="L534">
        <v>10</v>
      </c>
      <c r="M534" s="2" t="s">
        <v>5001</v>
      </c>
    </row>
    <row r="535" spans="1:13" x14ac:dyDescent="0.3">
      <c r="A535">
        <v>534</v>
      </c>
      <c r="B535" s="2" t="s">
        <v>530</v>
      </c>
      <c r="C535" s="1">
        <v>42005</v>
      </c>
      <c r="D535" s="1">
        <v>45603</v>
      </c>
      <c r="E535">
        <v>7</v>
      </c>
      <c r="F535">
        <v>1</v>
      </c>
      <c r="G535">
        <v>2</v>
      </c>
      <c r="H535">
        <v>484</v>
      </c>
      <c r="I535" s="1">
        <v>24688</v>
      </c>
      <c r="J535">
        <v>57</v>
      </c>
      <c r="K535">
        <v>9.850787132101301</v>
      </c>
      <c r="L535">
        <v>10</v>
      </c>
      <c r="M535" s="2" t="s">
        <v>5001</v>
      </c>
    </row>
    <row r="536" spans="1:13" x14ac:dyDescent="0.3">
      <c r="A536">
        <v>535</v>
      </c>
      <c r="B536" s="2" t="s">
        <v>531</v>
      </c>
      <c r="C536" s="1">
        <v>42112</v>
      </c>
      <c r="D536" s="1">
        <v>45603</v>
      </c>
      <c r="E536">
        <v>8</v>
      </c>
      <c r="F536">
        <v>0</v>
      </c>
      <c r="G536">
        <v>3</v>
      </c>
      <c r="H536">
        <v>516</v>
      </c>
      <c r="I536" s="1">
        <v>26285</v>
      </c>
      <c r="J536">
        <v>53</v>
      </c>
      <c r="K536">
        <v>9.5578370978781653</v>
      </c>
      <c r="L536">
        <v>11</v>
      </c>
      <c r="M536" s="2" t="s">
        <v>5001</v>
      </c>
    </row>
    <row r="537" spans="1:13" x14ac:dyDescent="0.3">
      <c r="A537">
        <v>536</v>
      </c>
      <c r="B537" s="2" t="s">
        <v>532</v>
      </c>
      <c r="C537" s="1">
        <v>42005</v>
      </c>
      <c r="D537" s="1">
        <v>45603</v>
      </c>
      <c r="E537">
        <v>1</v>
      </c>
      <c r="F537">
        <v>0</v>
      </c>
      <c r="G537">
        <v>4</v>
      </c>
      <c r="H537">
        <v>480</v>
      </c>
      <c r="I537" s="1">
        <v>29961</v>
      </c>
      <c r="J537">
        <v>43</v>
      </c>
      <c r="K537">
        <v>9.850787132101301</v>
      </c>
      <c r="L537">
        <v>12</v>
      </c>
      <c r="M537" s="2" t="s">
        <v>5001</v>
      </c>
    </row>
    <row r="538" spans="1:13" x14ac:dyDescent="0.3">
      <c r="A538">
        <v>537</v>
      </c>
      <c r="B538" s="2" t="s">
        <v>533</v>
      </c>
      <c r="C538" s="1">
        <v>42005</v>
      </c>
      <c r="D538" s="1">
        <v>45603</v>
      </c>
      <c r="E538">
        <v>3</v>
      </c>
      <c r="F538">
        <v>1</v>
      </c>
      <c r="G538">
        <v>3</v>
      </c>
      <c r="H538">
        <v>500</v>
      </c>
      <c r="I538" s="1">
        <v>26684</v>
      </c>
      <c r="J538">
        <v>52</v>
      </c>
      <c r="K538">
        <v>9.850787132101301</v>
      </c>
      <c r="L538">
        <v>10</v>
      </c>
      <c r="M538" s="2" t="s">
        <v>5001</v>
      </c>
    </row>
    <row r="539" spans="1:13" x14ac:dyDescent="0.3">
      <c r="A539">
        <v>538</v>
      </c>
      <c r="B539" s="2" t="s">
        <v>534</v>
      </c>
      <c r="C539" s="1">
        <v>42005</v>
      </c>
      <c r="D539" s="1">
        <v>45603</v>
      </c>
      <c r="E539">
        <v>10</v>
      </c>
      <c r="F539">
        <v>0</v>
      </c>
      <c r="G539">
        <v>1</v>
      </c>
      <c r="H539">
        <v>504</v>
      </c>
      <c r="I539" s="1">
        <v>25861</v>
      </c>
      <c r="J539">
        <v>54</v>
      </c>
      <c r="K539">
        <v>9.850787132101301</v>
      </c>
      <c r="L539">
        <v>11</v>
      </c>
      <c r="M539" s="2" t="s">
        <v>5001</v>
      </c>
    </row>
    <row r="540" spans="1:13" x14ac:dyDescent="0.3">
      <c r="A540">
        <v>539</v>
      </c>
      <c r="B540" s="2" t="s">
        <v>535</v>
      </c>
      <c r="C540" s="1">
        <v>42404</v>
      </c>
      <c r="D540" s="1">
        <v>45603</v>
      </c>
      <c r="E540">
        <v>5</v>
      </c>
      <c r="F540">
        <v>1</v>
      </c>
      <c r="G540">
        <v>3</v>
      </c>
      <c r="H540">
        <v>492</v>
      </c>
      <c r="I540" s="1">
        <v>33232</v>
      </c>
      <c r="J540">
        <v>34</v>
      </c>
      <c r="K540">
        <v>8.7583846680355926</v>
      </c>
      <c r="L540">
        <v>10</v>
      </c>
      <c r="M540" s="2" t="s">
        <v>5001</v>
      </c>
    </row>
    <row r="541" spans="1:13" x14ac:dyDescent="0.3">
      <c r="A541">
        <v>540</v>
      </c>
      <c r="B541" s="2" t="s">
        <v>536</v>
      </c>
      <c r="C541" s="1">
        <v>42005</v>
      </c>
      <c r="D541" s="1">
        <v>45603</v>
      </c>
      <c r="E541">
        <v>7</v>
      </c>
      <c r="F541">
        <v>1</v>
      </c>
      <c r="G541">
        <v>4</v>
      </c>
      <c r="H541">
        <v>484</v>
      </c>
      <c r="I541" s="1">
        <v>28246</v>
      </c>
      <c r="J541">
        <v>48</v>
      </c>
      <c r="K541">
        <v>9.850787132101301</v>
      </c>
      <c r="L541">
        <v>10</v>
      </c>
      <c r="M541" s="2" t="s">
        <v>5001</v>
      </c>
    </row>
    <row r="542" spans="1:13" x14ac:dyDescent="0.3">
      <c r="A542">
        <v>541</v>
      </c>
      <c r="B542" s="2" t="s">
        <v>537</v>
      </c>
      <c r="C542" s="1">
        <v>42118</v>
      </c>
      <c r="D542" s="1">
        <v>44343</v>
      </c>
      <c r="E542">
        <v>8</v>
      </c>
      <c r="F542">
        <v>1</v>
      </c>
      <c r="G542">
        <v>3</v>
      </c>
      <c r="H542">
        <v>516</v>
      </c>
      <c r="I542" s="1">
        <v>23759</v>
      </c>
      <c r="J542">
        <v>60</v>
      </c>
      <c r="K542">
        <v>6.0917180013689256</v>
      </c>
      <c r="L542">
        <v>11</v>
      </c>
      <c r="M542" s="2" t="s">
        <v>5001</v>
      </c>
    </row>
    <row r="543" spans="1:13" x14ac:dyDescent="0.3">
      <c r="A543">
        <v>542</v>
      </c>
      <c r="B543" s="2" t="s">
        <v>538</v>
      </c>
      <c r="C543" s="1">
        <v>42005</v>
      </c>
      <c r="D543" s="1">
        <v>45603</v>
      </c>
      <c r="E543">
        <v>3</v>
      </c>
      <c r="F543">
        <v>0</v>
      </c>
      <c r="G543">
        <v>3</v>
      </c>
      <c r="H543">
        <v>500</v>
      </c>
      <c r="I543" s="1">
        <v>26500</v>
      </c>
      <c r="J543">
        <v>52</v>
      </c>
      <c r="K543">
        <v>9.850787132101301</v>
      </c>
      <c r="L543">
        <v>10</v>
      </c>
      <c r="M543" s="2" t="s">
        <v>5001</v>
      </c>
    </row>
    <row r="544" spans="1:13" x14ac:dyDescent="0.3">
      <c r="A544">
        <v>543</v>
      </c>
      <c r="B544" s="2" t="s">
        <v>539</v>
      </c>
      <c r="C544" s="1">
        <v>42005</v>
      </c>
      <c r="D544" s="1">
        <v>45603</v>
      </c>
      <c r="E544">
        <v>6</v>
      </c>
      <c r="F544">
        <v>0</v>
      </c>
      <c r="G544">
        <v>5</v>
      </c>
      <c r="H544">
        <v>476</v>
      </c>
      <c r="I544" s="1">
        <v>28195</v>
      </c>
      <c r="J544">
        <v>48</v>
      </c>
      <c r="K544">
        <v>9.850787132101301</v>
      </c>
      <c r="L544">
        <v>11</v>
      </c>
      <c r="M544" s="2" t="s">
        <v>5001</v>
      </c>
    </row>
    <row r="545" spans="1:13" x14ac:dyDescent="0.3">
      <c r="A545">
        <v>544</v>
      </c>
      <c r="B545" s="2" t="s">
        <v>540</v>
      </c>
      <c r="C545" s="1">
        <v>42321</v>
      </c>
      <c r="D545" s="1">
        <v>45603</v>
      </c>
      <c r="E545">
        <v>4</v>
      </c>
      <c r="F545">
        <v>0</v>
      </c>
      <c r="G545">
        <v>1</v>
      </c>
      <c r="H545">
        <v>495</v>
      </c>
      <c r="I545" s="1">
        <v>32358</v>
      </c>
      <c r="J545">
        <v>36</v>
      </c>
      <c r="K545">
        <v>8.9856262833675569</v>
      </c>
      <c r="L545">
        <v>10</v>
      </c>
      <c r="M545" s="2" t="s">
        <v>5001</v>
      </c>
    </row>
    <row r="546" spans="1:13" x14ac:dyDescent="0.3">
      <c r="A546">
        <v>545</v>
      </c>
      <c r="B546" s="2" t="s">
        <v>541</v>
      </c>
      <c r="C546" s="1">
        <v>42069</v>
      </c>
      <c r="D546" s="1">
        <v>45603</v>
      </c>
      <c r="E546">
        <v>5</v>
      </c>
      <c r="F546">
        <v>1</v>
      </c>
      <c r="G546">
        <v>1</v>
      </c>
      <c r="H546">
        <v>492</v>
      </c>
      <c r="I546" s="1">
        <v>34769</v>
      </c>
      <c r="J546">
        <v>30</v>
      </c>
      <c r="K546">
        <v>9.6755646817248468</v>
      </c>
      <c r="L546">
        <v>10</v>
      </c>
      <c r="M546" s="2" t="s">
        <v>5001</v>
      </c>
    </row>
    <row r="547" spans="1:13" x14ac:dyDescent="0.3">
      <c r="A547">
        <v>546</v>
      </c>
      <c r="B547" s="2" t="s">
        <v>542</v>
      </c>
      <c r="C547" s="1">
        <v>42256</v>
      </c>
      <c r="D547" s="1">
        <v>45603</v>
      </c>
      <c r="E547">
        <v>8</v>
      </c>
      <c r="F547">
        <v>1</v>
      </c>
      <c r="G547">
        <v>1</v>
      </c>
      <c r="H547">
        <v>516</v>
      </c>
      <c r="I547" s="1">
        <v>27268</v>
      </c>
      <c r="J547">
        <v>50</v>
      </c>
      <c r="K547">
        <v>9.1635865845311422</v>
      </c>
      <c r="L547">
        <v>11</v>
      </c>
      <c r="M547" s="2" t="s">
        <v>5001</v>
      </c>
    </row>
    <row r="548" spans="1:13" x14ac:dyDescent="0.3">
      <c r="A548">
        <v>547</v>
      </c>
      <c r="B548" s="2" t="s">
        <v>543</v>
      </c>
      <c r="C548" s="1">
        <v>42005</v>
      </c>
      <c r="D548" s="1">
        <v>45603</v>
      </c>
      <c r="E548">
        <v>5</v>
      </c>
      <c r="F548">
        <v>1</v>
      </c>
      <c r="G548">
        <v>1</v>
      </c>
      <c r="H548">
        <v>545</v>
      </c>
      <c r="I548" s="1">
        <v>26118</v>
      </c>
      <c r="J548">
        <v>53</v>
      </c>
      <c r="K548">
        <v>9.850787132101301</v>
      </c>
      <c r="L548">
        <v>11</v>
      </c>
      <c r="M548" s="2" t="s">
        <v>5001</v>
      </c>
    </row>
    <row r="549" spans="1:13" x14ac:dyDescent="0.3">
      <c r="A549">
        <v>548</v>
      </c>
      <c r="B549" s="2" t="s">
        <v>544</v>
      </c>
      <c r="C549" s="1">
        <v>42154</v>
      </c>
      <c r="D549" s="1">
        <v>44812</v>
      </c>
      <c r="E549">
        <v>6</v>
      </c>
      <c r="F549">
        <v>1</v>
      </c>
      <c r="G549">
        <v>3</v>
      </c>
      <c r="H549">
        <v>476</v>
      </c>
      <c r="I549" s="1">
        <v>29574</v>
      </c>
      <c r="J549">
        <v>44</v>
      </c>
      <c r="K549">
        <v>7.2772073921971252</v>
      </c>
      <c r="L549">
        <v>11</v>
      </c>
      <c r="M549" s="2" t="s">
        <v>5001</v>
      </c>
    </row>
    <row r="550" spans="1:13" x14ac:dyDescent="0.3">
      <c r="A550">
        <v>549</v>
      </c>
      <c r="B550" s="2" t="s">
        <v>545</v>
      </c>
      <c r="C550" s="1">
        <v>42056</v>
      </c>
      <c r="D550" s="1">
        <v>45603</v>
      </c>
      <c r="E550">
        <v>7</v>
      </c>
      <c r="F550">
        <v>0</v>
      </c>
      <c r="G550">
        <v>5</v>
      </c>
      <c r="H550">
        <v>484</v>
      </c>
      <c r="I550" s="1">
        <v>33952</v>
      </c>
      <c r="J550">
        <v>32</v>
      </c>
      <c r="K550">
        <v>9.7111567419575628</v>
      </c>
      <c r="L550">
        <v>10</v>
      </c>
      <c r="M550" s="2" t="s">
        <v>5001</v>
      </c>
    </row>
    <row r="551" spans="1:13" x14ac:dyDescent="0.3">
      <c r="A551">
        <v>550</v>
      </c>
      <c r="B551" s="2" t="s">
        <v>546</v>
      </c>
      <c r="C551" s="1">
        <v>42005</v>
      </c>
      <c r="D551" s="1">
        <v>45603</v>
      </c>
      <c r="E551">
        <v>1</v>
      </c>
      <c r="F551">
        <v>0</v>
      </c>
      <c r="G551">
        <v>3</v>
      </c>
      <c r="H551">
        <v>536</v>
      </c>
      <c r="I551" s="1">
        <v>27716</v>
      </c>
      <c r="J551">
        <v>49</v>
      </c>
      <c r="K551">
        <v>9.850787132101301</v>
      </c>
      <c r="L551">
        <v>13</v>
      </c>
      <c r="M551" s="2" t="s">
        <v>5001</v>
      </c>
    </row>
    <row r="552" spans="1:13" x14ac:dyDescent="0.3">
      <c r="A552">
        <v>551</v>
      </c>
      <c r="B552" s="2" t="s">
        <v>547</v>
      </c>
      <c r="C552" s="1">
        <v>42050</v>
      </c>
      <c r="D552" s="1">
        <v>45603</v>
      </c>
      <c r="E552">
        <v>6</v>
      </c>
      <c r="F552">
        <v>1</v>
      </c>
      <c r="G552">
        <v>5</v>
      </c>
      <c r="H552">
        <v>548</v>
      </c>
      <c r="I552" s="1">
        <v>25455</v>
      </c>
      <c r="J552">
        <v>55</v>
      </c>
      <c r="K552">
        <v>9.7275838466803553</v>
      </c>
      <c r="L552">
        <v>12</v>
      </c>
      <c r="M552" s="2" t="s">
        <v>5001</v>
      </c>
    </row>
    <row r="553" spans="1:13" x14ac:dyDescent="0.3">
      <c r="A553">
        <v>552</v>
      </c>
      <c r="B553" s="2" t="s">
        <v>548</v>
      </c>
      <c r="C553" s="1">
        <v>42005</v>
      </c>
      <c r="D553" s="1">
        <v>45603</v>
      </c>
      <c r="E553">
        <v>8</v>
      </c>
      <c r="F553">
        <v>1</v>
      </c>
      <c r="G553">
        <v>2</v>
      </c>
      <c r="H553">
        <v>546</v>
      </c>
      <c r="I553" s="1">
        <v>21681</v>
      </c>
      <c r="J553">
        <v>65</v>
      </c>
      <c r="K553">
        <v>9.850787132101301</v>
      </c>
      <c r="L553">
        <v>12</v>
      </c>
      <c r="M553" s="2" t="s">
        <v>5001</v>
      </c>
    </row>
    <row r="554" spans="1:13" x14ac:dyDescent="0.3">
      <c r="A554">
        <v>553</v>
      </c>
      <c r="B554" s="2" t="s">
        <v>549</v>
      </c>
      <c r="C554" s="1">
        <v>42005</v>
      </c>
      <c r="D554" s="1">
        <v>45603</v>
      </c>
      <c r="E554">
        <v>8</v>
      </c>
      <c r="F554">
        <v>0</v>
      </c>
      <c r="G554">
        <v>2</v>
      </c>
      <c r="H554">
        <v>546</v>
      </c>
      <c r="I554" s="1">
        <v>22850</v>
      </c>
      <c r="J554">
        <v>62</v>
      </c>
      <c r="K554">
        <v>9.850787132101301</v>
      </c>
      <c r="L554">
        <v>12</v>
      </c>
      <c r="M554" s="2" t="s">
        <v>5001</v>
      </c>
    </row>
    <row r="555" spans="1:13" x14ac:dyDescent="0.3">
      <c r="A555">
        <v>554</v>
      </c>
      <c r="B555" s="2" t="s">
        <v>550</v>
      </c>
      <c r="C555" s="1">
        <v>42005</v>
      </c>
      <c r="D555" s="1">
        <v>45603</v>
      </c>
      <c r="E555">
        <v>5</v>
      </c>
      <c r="F555">
        <v>0</v>
      </c>
      <c r="G555">
        <v>5</v>
      </c>
      <c r="H555">
        <v>545</v>
      </c>
      <c r="I555" s="1">
        <v>28933</v>
      </c>
      <c r="J555">
        <v>46</v>
      </c>
      <c r="K555">
        <v>9.850787132101301</v>
      </c>
      <c r="L555">
        <v>11</v>
      </c>
      <c r="M555" s="2" t="s">
        <v>5001</v>
      </c>
    </row>
    <row r="556" spans="1:13" x14ac:dyDescent="0.3">
      <c r="A556">
        <v>555</v>
      </c>
      <c r="B556" s="2" t="s">
        <v>551</v>
      </c>
      <c r="C556" s="1">
        <v>42594</v>
      </c>
      <c r="D556" s="1">
        <v>44777</v>
      </c>
      <c r="E556">
        <v>3</v>
      </c>
      <c r="F556">
        <v>0</v>
      </c>
      <c r="G556">
        <v>3</v>
      </c>
      <c r="H556">
        <v>542</v>
      </c>
      <c r="I556" s="1">
        <v>27138</v>
      </c>
      <c r="J556">
        <v>51</v>
      </c>
      <c r="K556">
        <v>5.976728268309377</v>
      </c>
      <c r="L556">
        <v>11</v>
      </c>
      <c r="M556" s="2" t="s">
        <v>5001</v>
      </c>
    </row>
    <row r="557" spans="1:13" x14ac:dyDescent="0.3">
      <c r="A557">
        <v>556</v>
      </c>
      <c r="B557" s="2" t="s">
        <v>552</v>
      </c>
      <c r="C557" s="1">
        <v>42232</v>
      </c>
      <c r="D557" s="1">
        <v>45603</v>
      </c>
      <c r="E557">
        <v>3</v>
      </c>
      <c r="F557">
        <v>1</v>
      </c>
      <c r="G557">
        <v>1</v>
      </c>
      <c r="H557">
        <v>542</v>
      </c>
      <c r="I557" s="1">
        <v>34751</v>
      </c>
      <c r="J557">
        <v>30</v>
      </c>
      <c r="K557">
        <v>9.2292950034223136</v>
      </c>
      <c r="L557">
        <v>11</v>
      </c>
      <c r="M557" s="2" t="s">
        <v>5001</v>
      </c>
    </row>
    <row r="558" spans="1:13" x14ac:dyDescent="0.3">
      <c r="A558">
        <v>557</v>
      </c>
      <c r="B558" s="2" t="s">
        <v>553</v>
      </c>
      <c r="C558" s="1">
        <v>42005</v>
      </c>
      <c r="D558" s="1">
        <v>43338</v>
      </c>
      <c r="E558">
        <v>2</v>
      </c>
      <c r="F558">
        <v>1</v>
      </c>
      <c r="G558">
        <v>1</v>
      </c>
      <c r="H558">
        <v>515</v>
      </c>
      <c r="I558" s="1">
        <v>26947</v>
      </c>
      <c r="J558">
        <v>51</v>
      </c>
      <c r="K558">
        <v>3.6495550992470909</v>
      </c>
      <c r="L558">
        <v>9</v>
      </c>
      <c r="M558" s="2" t="s">
        <v>5000</v>
      </c>
    </row>
    <row r="559" spans="1:13" x14ac:dyDescent="0.3">
      <c r="A559">
        <v>558</v>
      </c>
      <c r="B559" s="2" t="s">
        <v>554</v>
      </c>
      <c r="C559" s="1">
        <v>42005</v>
      </c>
      <c r="D559" s="1">
        <v>45603</v>
      </c>
      <c r="E559">
        <v>4</v>
      </c>
      <c r="F559">
        <v>0</v>
      </c>
      <c r="G559">
        <v>1</v>
      </c>
      <c r="H559">
        <v>495</v>
      </c>
      <c r="I559" s="1">
        <v>31582</v>
      </c>
      <c r="J559">
        <v>38</v>
      </c>
      <c r="K559">
        <v>9.850787132101301</v>
      </c>
      <c r="L559">
        <v>10</v>
      </c>
      <c r="M559" s="2" t="s">
        <v>5001</v>
      </c>
    </row>
    <row r="560" spans="1:13" x14ac:dyDescent="0.3">
      <c r="A560">
        <v>559</v>
      </c>
      <c r="B560" s="2" t="s">
        <v>555</v>
      </c>
      <c r="C560" s="1">
        <v>42005</v>
      </c>
      <c r="D560" s="1">
        <v>45603</v>
      </c>
      <c r="E560">
        <v>10</v>
      </c>
      <c r="F560">
        <v>1</v>
      </c>
      <c r="G560">
        <v>4</v>
      </c>
      <c r="H560">
        <v>538</v>
      </c>
      <c r="I560" s="1">
        <v>29734</v>
      </c>
      <c r="J560">
        <v>43</v>
      </c>
      <c r="K560">
        <v>9.850787132101301</v>
      </c>
      <c r="L560">
        <v>12</v>
      </c>
      <c r="M560" s="2" t="s">
        <v>5001</v>
      </c>
    </row>
    <row r="561" spans="1:13" x14ac:dyDescent="0.3">
      <c r="A561">
        <v>560</v>
      </c>
      <c r="B561" s="2" t="s">
        <v>556</v>
      </c>
      <c r="C561" s="1">
        <v>42005</v>
      </c>
      <c r="D561" s="1">
        <v>45603</v>
      </c>
      <c r="E561">
        <v>5</v>
      </c>
      <c r="F561">
        <v>1</v>
      </c>
      <c r="G561">
        <v>3</v>
      </c>
      <c r="H561">
        <v>545</v>
      </c>
      <c r="I561" s="1">
        <v>27307</v>
      </c>
      <c r="J561">
        <v>50</v>
      </c>
      <c r="K561">
        <v>9.850787132101301</v>
      </c>
      <c r="L561">
        <v>11</v>
      </c>
      <c r="M561" s="2" t="s">
        <v>5001</v>
      </c>
    </row>
    <row r="562" spans="1:13" x14ac:dyDescent="0.3">
      <c r="A562">
        <v>561</v>
      </c>
      <c r="B562" s="2" t="s">
        <v>557</v>
      </c>
      <c r="C562" s="1">
        <v>42005</v>
      </c>
      <c r="D562" s="1">
        <v>45603</v>
      </c>
      <c r="E562">
        <v>3</v>
      </c>
      <c r="F562">
        <v>0</v>
      </c>
      <c r="G562">
        <v>3</v>
      </c>
      <c r="H562">
        <v>542</v>
      </c>
      <c r="I562" s="1">
        <v>20301</v>
      </c>
      <c r="J562">
        <v>69</v>
      </c>
      <c r="K562">
        <v>9.850787132101301</v>
      </c>
      <c r="L562">
        <v>11</v>
      </c>
      <c r="M562" s="2" t="s">
        <v>5001</v>
      </c>
    </row>
    <row r="563" spans="1:13" x14ac:dyDescent="0.3">
      <c r="A563">
        <v>562</v>
      </c>
      <c r="B563" s="2" t="s">
        <v>558</v>
      </c>
      <c r="C563" s="1">
        <v>42161</v>
      </c>
      <c r="D563" s="1">
        <v>45603</v>
      </c>
      <c r="E563">
        <v>4</v>
      </c>
      <c r="F563">
        <v>0</v>
      </c>
      <c r="G563">
        <v>4</v>
      </c>
      <c r="H563">
        <v>558</v>
      </c>
      <c r="I563" s="1">
        <v>24487</v>
      </c>
      <c r="J563">
        <v>58</v>
      </c>
      <c r="K563">
        <v>9.4236824093086931</v>
      </c>
      <c r="L563">
        <v>11</v>
      </c>
      <c r="M563" s="2" t="s">
        <v>5001</v>
      </c>
    </row>
    <row r="564" spans="1:13" x14ac:dyDescent="0.3">
      <c r="A564">
        <v>563</v>
      </c>
      <c r="B564" s="2" t="s">
        <v>559</v>
      </c>
      <c r="C564" s="1">
        <v>42005</v>
      </c>
      <c r="D564" s="1">
        <v>44189</v>
      </c>
      <c r="E564">
        <v>1</v>
      </c>
      <c r="F564">
        <v>0</v>
      </c>
      <c r="G564">
        <v>5</v>
      </c>
      <c r="H564">
        <v>536</v>
      </c>
      <c r="I564" s="1">
        <v>25662</v>
      </c>
      <c r="J564">
        <v>55</v>
      </c>
      <c r="K564">
        <v>5.979466119096509</v>
      </c>
      <c r="L564">
        <v>13</v>
      </c>
      <c r="M564" s="2" t="s">
        <v>5001</v>
      </c>
    </row>
    <row r="565" spans="1:13" x14ac:dyDescent="0.3">
      <c r="A565">
        <v>564</v>
      </c>
      <c r="B565" s="2" t="s">
        <v>560</v>
      </c>
      <c r="C565" s="1">
        <v>42172</v>
      </c>
      <c r="D565" s="1">
        <v>42511</v>
      </c>
      <c r="E565">
        <v>9</v>
      </c>
      <c r="F565">
        <v>0</v>
      </c>
      <c r="G565">
        <v>5</v>
      </c>
      <c r="H565">
        <v>486</v>
      </c>
      <c r="I565" s="1">
        <v>28825</v>
      </c>
      <c r="J565">
        <v>46</v>
      </c>
      <c r="K565">
        <v>0.92813141683778233</v>
      </c>
      <c r="L565">
        <v>9</v>
      </c>
      <c r="M565" s="2" t="s">
        <v>5000</v>
      </c>
    </row>
    <row r="566" spans="1:13" x14ac:dyDescent="0.3">
      <c r="A566">
        <v>565</v>
      </c>
      <c r="B566" s="2" t="s">
        <v>561</v>
      </c>
      <c r="C566" s="1">
        <v>43049</v>
      </c>
      <c r="D566" s="1">
        <v>45603</v>
      </c>
      <c r="E566">
        <v>6</v>
      </c>
      <c r="F566">
        <v>0</v>
      </c>
      <c r="G566">
        <v>2</v>
      </c>
      <c r="H566">
        <v>548</v>
      </c>
      <c r="I566" s="1">
        <v>32466</v>
      </c>
      <c r="J566">
        <v>36</v>
      </c>
      <c r="K566">
        <v>6.9924709103353866</v>
      </c>
      <c r="L566">
        <v>12</v>
      </c>
      <c r="M566" s="2" t="s">
        <v>5001</v>
      </c>
    </row>
    <row r="567" spans="1:13" x14ac:dyDescent="0.3">
      <c r="A567">
        <v>566</v>
      </c>
      <c r="B567" s="2" t="s">
        <v>562</v>
      </c>
      <c r="C567" s="1">
        <v>42005</v>
      </c>
      <c r="D567" s="1">
        <v>45603</v>
      </c>
      <c r="E567">
        <v>6</v>
      </c>
      <c r="F567">
        <v>1</v>
      </c>
      <c r="G567">
        <v>1</v>
      </c>
      <c r="H567">
        <v>548</v>
      </c>
      <c r="I567" s="1">
        <v>29027</v>
      </c>
      <c r="J567">
        <v>45</v>
      </c>
      <c r="K567">
        <v>9.850787132101301</v>
      </c>
      <c r="L567">
        <v>12</v>
      </c>
      <c r="M567" s="2" t="s">
        <v>5001</v>
      </c>
    </row>
    <row r="568" spans="1:13" x14ac:dyDescent="0.3">
      <c r="A568">
        <v>567</v>
      </c>
      <c r="B568" s="2" t="s">
        <v>563</v>
      </c>
      <c r="C568" s="1">
        <v>42355</v>
      </c>
      <c r="D568" s="1">
        <v>44686</v>
      </c>
      <c r="E568">
        <v>1</v>
      </c>
      <c r="F568">
        <v>0</v>
      </c>
      <c r="G568">
        <v>4</v>
      </c>
      <c r="H568">
        <v>536</v>
      </c>
      <c r="I568" s="1">
        <v>24321</v>
      </c>
      <c r="J568">
        <v>58</v>
      </c>
      <c r="K568">
        <v>6.3819301848049284</v>
      </c>
      <c r="L568">
        <v>13</v>
      </c>
      <c r="M568" s="2" t="s">
        <v>5001</v>
      </c>
    </row>
    <row r="569" spans="1:13" x14ac:dyDescent="0.3">
      <c r="A569">
        <v>568</v>
      </c>
      <c r="B569" s="2" t="s">
        <v>564</v>
      </c>
      <c r="C569" s="1">
        <v>42111</v>
      </c>
      <c r="D569" s="1">
        <v>45603</v>
      </c>
      <c r="E569">
        <v>9</v>
      </c>
      <c r="F569">
        <v>1</v>
      </c>
      <c r="G569">
        <v>4</v>
      </c>
      <c r="H569">
        <v>486</v>
      </c>
      <c r="I569" s="1">
        <v>26966</v>
      </c>
      <c r="J569">
        <v>51</v>
      </c>
      <c r="K569">
        <v>9.5605749486652982</v>
      </c>
      <c r="L569">
        <v>9</v>
      </c>
      <c r="M569" s="2" t="s">
        <v>5000</v>
      </c>
    </row>
    <row r="570" spans="1:13" x14ac:dyDescent="0.3">
      <c r="A570">
        <v>569</v>
      </c>
      <c r="B570" s="2" t="s">
        <v>432</v>
      </c>
      <c r="C570" s="1">
        <v>42005</v>
      </c>
      <c r="D570" s="1">
        <v>45603</v>
      </c>
      <c r="E570">
        <v>4</v>
      </c>
      <c r="F570">
        <v>0</v>
      </c>
      <c r="G570">
        <v>5</v>
      </c>
      <c r="H570">
        <v>558</v>
      </c>
      <c r="I570" s="1">
        <v>34705</v>
      </c>
      <c r="J570">
        <v>30</v>
      </c>
      <c r="K570">
        <v>9.850787132101301</v>
      </c>
      <c r="L570">
        <v>11</v>
      </c>
      <c r="M570" s="2" t="s">
        <v>5001</v>
      </c>
    </row>
    <row r="571" spans="1:13" x14ac:dyDescent="0.3">
      <c r="A571">
        <v>570</v>
      </c>
      <c r="B571" s="2" t="s">
        <v>565</v>
      </c>
      <c r="C571" s="1">
        <v>42202</v>
      </c>
      <c r="D571" s="1">
        <v>45603</v>
      </c>
      <c r="E571">
        <v>6</v>
      </c>
      <c r="F571">
        <v>1</v>
      </c>
      <c r="G571">
        <v>4</v>
      </c>
      <c r="H571">
        <v>548</v>
      </c>
      <c r="I571" s="1">
        <v>25899</v>
      </c>
      <c r="J571">
        <v>54</v>
      </c>
      <c r="K571">
        <v>9.3114305270362774</v>
      </c>
      <c r="L571">
        <v>12</v>
      </c>
      <c r="M571" s="2" t="s">
        <v>5001</v>
      </c>
    </row>
    <row r="572" spans="1:13" x14ac:dyDescent="0.3">
      <c r="A572">
        <v>571</v>
      </c>
      <c r="B572" s="2" t="s">
        <v>566</v>
      </c>
      <c r="C572" s="1">
        <v>42430</v>
      </c>
      <c r="D572" s="1">
        <v>43278</v>
      </c>
      <c r="E572">
        <v>3</v>
      </c>
      <c r="F572">
        <v>0</v>
      </c>
      <c r="G572">
        <v>3</v>
      </c>
      <c r="H572">
        <v>542</v>
      </c>
      <c r="I572" s="1">
        <v>26325</v>
      </c>
      <c r="J572">
        <v>53</v>
      </c>
      <c r="K572">
        <v>2.321697467488022</v>
      </c>
      <c r="L572">
        <v>11</v>
      </c>
      <c r="M572" s="2" t="s">
        <v>5000</v>
      </c>
    </row>
    <row r="573" spans="1:13" x14ac:dyDescent="0.3">
      <c r="A573">
        <v>572</v>
      </c>
      <c r="B573" s="2" t="s">
        <v>567</v>
      </c>
      <c r="C573" s="1">
        <v>42237</v>
      </c>
      <c r="D573" s="1">
        <v>45603</v>
      </c>
      <c r="E573">
        <v>8</v>
      </c>
      <c r="F573">
        <v>1</v>
      </c>
      <c r="G573">
        <v>4</v>
      </c>
      <c r="H573">
        <v>546</v>
      </c>
      <c r="I573" s="1">
        <v>33303</v>
      </c>
      <c r="J573">
        <v>34</v>
      </c>
      <c r="K573">
        <v>9.2156057494866523</v>
      </c>
      <c r="L573">
        <v>12</v>
      </c>
      <c r="M573" s="2" t="s">
        <v>5001</v>
      </c>
    </row>
    <row r="574" spans="1:13" x14ac:dyDescent="0.3">
      <c r="A574">
        <v>573</v>
      </c>
      <c r="B574" s="2" t="s">
        <v>568</v>
      </c>
      <c r="C574" s="1">
        <v>42005</v>
      </c>
      <c r="D574" s="1">
        <v>43618</v>
      </c>
      <c r="E574">
        <v>1</v>
      </c>
      <c r="F574">
        <v>1</v>
      </c>
      <c r="G574">
        <v>5</v>
      </c>
      <c r="H574">
        <v>536</v>
      </c>
      <c r="I574" s="1">
        <v>26998</v>
      </c>
      <c r="J574">
        <v>51</v>
      </c>
      <c r="K574">
        <v>4.4161533196440796</v>
      </c>
      <c r="L574">
        <v>13</v>
      </c>
      <c r="M574" s="2" t="s">
        <v>5001</v>
      </c>
    </row>
    <row r="575" spans="1:13" x14ac:dyDescent="0.3">
      <c r="A575">
        <v>574</v>
      </c>
      <c r="B575" s="2" t="s">
        <v>569</v>
      </c>
      <c r="C575" s="1">
        <v>42005</v>
      </c>
      <c r="D575" s="1">
        <v>45603</v>
      </c>
      <c r="E575">
        <v>8</v>
      </c>
      <c r="F575">
        <v>0</v>
      </c>
      <c r="G575">
        <v>1</v>
      </c>
      <c r="H575">
        <v>546</v>
      </c>
      <c r="I575" s="1">
        <v>24028</v>
      </c>
      <c r="J575">
        <v>59</v>
      </c>
      <c r="K575">
        <v>9.850787132101301</v>
      </c>
      <c r="L575">
        <v>12</v>
      </c>
      <c r="M575" s="2" t="s">
        <v>5001</v>
      </c>
    </row>
    <row r="576" spans="1:13" x14ac:dyDescent="0.3">
      <c r="A576">
        <v>575</v>
      </c>
      <c r="B576" s="2" t="s">
        <v>570</v>
      </c>
      <c r="C576" s="1">
        <v>42005</v>
      </c>
      <c r="D576" s="1">
        <v>45603</v>
      </c>
      <c r="E576">
        <v>2</v>
      </c>
      <c r="F576">
        <v>0</v>
      </c>
      <c r="G576">
        <v>5</v>
      </c>
      <c r="H576">
        <v>515</v>
      </c>
      <c r="I576" s="1">
        <v>31154</v>
      </c>
      <c r="J576">
        <v>40</v>
      </c>
      <c r="K576">
        <v>9.850787132101301</v>
      </c>
      <c r="L576">
        <v>9</v>
      </c>
      <c r="M576" s="2" t="s">
        <v>5000</v>
      </c>
    </row>
    <row r="577" spans="1:13" x14ac:dyDescent="0.3">
      <c r="A577">
        <v>576</v>
      </c>
      <c r="B577" s="2" t="s">
        <v>571</v>
      </c>
      <c r="C577" s="1">
        <v>42199</v>
      </c>
      <c r="D577" s="1">
        <v>45603</v>
      </c>
      <c r="E577">
        <v>1</v>
      </c>
      <c r="F577">
        <v>1</v>
      </c>
      <c r="G577">
        <v>3</v>
      </c>
      <c r="H577">
        <v>536</v>
      </c>
      <c r="I577" s="1">
        <v>24008</v>
      </c>
      <c r="J577">
        <v>59</v>
      </c>
      <c r="K577">
        <v>9.3196440793976727</v>
      </c>
      <c r="L577">
        <v>13</v>
      </c>
      <c r="M577" s="2" t="s">
        <v>5001</v>
      </c>
    </row>
    <row r="578" spans="1:13" x14ac:dyDescent="0.3">
      <c r="A578">
        <v>577</v>
      </c>
      <c r="B578" s="2" t="s">
        <v>572</v>
      </c>
      <c r="C578" s="1">
        <v>42123</v>
      </c>
      <c r="D578" s="1">
        <v>45030</v>
      </c>
      <c r="E578">
        <v>2</v>
      </c>
      <c r="F578">
        <v>0</v>
      </c>
      <c r="G578">
        <v>4</v>
      </c>
      <c r="H578">
        <v>515</v>
      </c>
      <c r="I578" s="1">
        <v>25293</v>
      </c>
      <c r="J578">
        <v>56</v>
      </c>
      <c r="K578">
        <v>7.9589322381930181</v>
      </c>
      <c r="L578">
        <v>9</v>
      </c>
      <c r="M578" s="2" t="s">
        <v>5000</v>
      </c>
    </row>
    <row r="579" spans="1:13" x14ac:dyDescent="0.3">
      <c r="A579">
        <v>578</v>
      </c>
      <c r="B579" s="2" t="s">
        <v>573</v>
      </c>
      <c r="C579" s="1">
        <v>42312</v>
      </c>
      <c r="D579" s="1">
        <v>45603</v>
      </c>
      <c r="E579">
        <v>6</v>
      </c>
      <c r="F579">
        <v>1</v>
      </c>
      <c r="G579">
        <v>1</v>
      </c>
      <c r="H579">
        <v>548</v>
      </c>
      <c r="I579" s="1">
        <v>25519</v>
      </c>
      <c r="J579">
        <v>55</v>
      </c>
      <c r="K579">
        <v>9.0102669404517446</v>
      </c>
      <c r="L579">
        <v>12</v>
      </c>
      <c r="M579" s="2" t="s">
        <v>5001</v>
      </c>
    </row>
    <row r="580" spans="1:13" x14ac:dyDescent="0.3">
      <c r="A580">
        <v>579</v>
      </c>
      <c r="B580" s="2" t="s">
        <v>574</v>
      </c>
      <c r="C580" s="1">
        <v>42038</v>
      </c>
      <c r="D580" s="1">
        <v>45603</v>
      </c>
      <c r="E580">
        <v>1</v>
      </c>
      <c r="F580">
        <v>1</v>
      </c>
      <c r="G580">
        <v>3</v>
      </c>
      <c r="H580">
        <v>536</v>
      </c>
      <c r="I580" s="1">
        <v>29651</v>
      </c>
      <c r="J580">
        <v>44</v>
      </c>
      <c r="K580">
        <v>9.7604380561259418</v>
      </c>
      <c r="L580">
        <v>13</v>
      </c>
      <c r="M580" s="2" t="s">
        <v>5001</v>
      </c>
    </row>
    <row r="581" spans="1:13" x14ac:dyDescent="0.3">
      <c r="A581">
        <v>580</v>
      </c>
      <c r="B581" s="2" t="s">
        <v>575</v>
      </c>
      <c r="C581" s="1">
        <v>42005</v>
      </c>
      <c r="D581" s="1">
        <v>42688</v>
      </c>
      <c r="E581">
        <v>2</v>
      </c>
      <c r="F581">
        <v>0</v>
      </c>
      <c r="G581">
        <v>2</v>
      </c>
      <c r="H581">
        <v>515</v>
      </c>
      <c r="I581" s="1">
        <v>23471</v>
      </c>
      <c r="J581">
        <v>61</v>
      </c>
      <c r="K581">
        <v>1.8699520876112252</v>
      </c>
      <c r="L581">
        <v>9</v>
      </c>
      <c r="M581" s="2" t="s">
        <v>5000</v>
      </c>
    </row>
    <row r="582" spans="1:13" x14ac:dyDescent="0.3">
      <c r="A582">
        <v>581</v>
      </c>
      <c r="B582" s="2" t="s">
        <v>576</v>
      </c>
      <c r="C582" s="1">
        <v>42038</v>
      </c>
      <c r="D582" s="1">
        <v>45603</v>
      </c>
      <c r="E582">
        <v>10</v>
      </c>
      <c r="F582">
        <v>1</v>
      </c>
      <c r="G582">
        <v>1</v>
      </c>
      <c r="H582">
        <v>538</v>
      </c>
      <c r="I582" s="1">
        <v>27196</v>
      </c>
      <c r="J582">
        <v>50</v>
      </c>
      <c r="K582">
        <v>9.7604380561259418</v>
      </c>
      <c r="L582">
        <v>12</v>
      </c>
      <c r="M582" s="2" t="s">
        <v>5001</v>
      </c>
    </row>
    <row r="583" spans="1:13" x14ac:dyDescent="0.3">
      <c r="A583">
        <v>582</v>
      </c>
      <c r="B583" s="2" t="s">
        <v>577</v>
      </c>
      <c r="C583" s="1">
        <v>42013</v>
      </c>
      <c r="D583" s="1">
        <v>42596</v>
      </c>
      <c r="E583">
        <v>3</v>
      </c>
      <c r="F583">
        <v>1</v>
      </c>
      <c r="G583">
        <v>5</v>
      </c>
      <c r="H583">
        <v>542</v>
      </c>
      <c r="I583" s="1">
        <v>28734</v>
      </c>
      <c r="J583">
        <v>46</v>
      </c>
      <c r="K583">
        <v>1.5961670088980151</v>
      </c>
      <c r="L583">
        <v>11</v>
      </c>
      <c r="M583" s="2" t="s">
        <v>5000</v>
      </c>
    </row>
    <row r="584" spans="1:13" x14ac:dyDescent="0.3">
      <c r="A584">
        <v>583</v>
      </c>
      <c r="B584" s="2" t="s">
        <v>578</v>
      </c>
      <c r="C584" s="1">
        <v>42005</v>
      </c>
      <c r="D584" s="1">
        <v>45603</v>
      </c>
      <c r="E584">
        <v>4</v>
      </c>
      <c r="F584">
        <v>1</v>
      </c>
      <c r="G584">
        <v>5</v>
      </c>
      <c r="H584">
        <v>558</v>
      </c>
      <c r="I584" s="1">
        <v>19110</v>
      </c>
      <c r="J584">
        <v>73</v>
      </c>
      <c r="K584">
        <v>9.850787132101301</v>
      </c>
      <c r="L584">
        <v>11</v>
      </c>
      <c r="M584" s="2" t="s">
        <v>5001</v>
      </c>
    </row>
    <row r="585" spans="1:13" x14ac:dyDescent="0.3">
      <c r="A585">
        <v>584</v>
      </c>
      <c r="B585" s="2" t="s">
        <v>579</v>
      </c>
      <c r="C585" s="1">
        <v>42293</v>
      </c>
      <c r="D585" s="1">
        <v>45603</v>
      </c>
      <c r="E585">
        <v>5</v>
      </c>
      <c r="F585">
        <v>1</v>
      </c>
      <c r="G585">
        <v>4</v>
      </c>
      <c r="H585">
        <v>545</v>
      </c>
      <c r="I585" s="1">
        <v>32476</v>
      </c>
      <c r="J585">
        <v>36</v>
      </c>
      <c r="K585">
        <v>9.0622861054072548</v>
      </c>
      <c r="L585">
        <v>11</v>
      </c>
      <c r="M585" s="2" t="s">
        <v>5001</v>
      </c>
    </row>
    <row r="586" spans="1:13" x14ac:dyDescent="0.3">
      <c r="A586">
        <v>585</v>
      </c>
      <c r="B586" s="2" t="s">
        <v>580</v>
      </c>
      <c r="C586" s="1">
        <v>42005</v>
      </c>
      <c r="D586" s="1">
        <v>44198</v>
      </c>
      <c r="E586">
        <v>10</v>
      </c>
      <c r="F586">
        <v>0</v>
      </c>
      <c r="G586">
        <v>2</v>
      </c>
      <c r="H586">
        <v>538</v>
      </c>
      <c r="I586" s="1">
        <v>22636</v>
      </c>
      <c r="J586">
        <v>63</v>
      </c>
      <c r="K586">
        <v>6.0041067761806985</v>
      </c>
      <c r="L586">
        <v>12</v>
      </c>
      <c r="M586" s="2" t="s">
        <v>5001</v>
      </c>
    </row>
    <row r="587" spans="1:13" x14ac:dyDescent="0.3">
      <c r="A587">
        <v>586</v>
      </c>
      <c r="B587" s="2" t="s">
        <v>581</v>
      </c>
      <c r="C587" s="1">
        <v>42005</v>
      </c>
      <c r="D587" s="1">
        <v>45603</v>
      </c>
      <c r="E587">
        <v>5</v>
      </c>
      <c r="F587">
        <v>1</v>
      </c>
      <c r="G587">
        <v>2</v>
      </c>
      <c r="H587">
        <v>545</v>
      </c>
      <c r="I587" s="1">
        <v>25601</v>
      </c>
      <c r="J587">
        <v>55</v>
      </c>
      <c r="K587">
        <v>9.850787132101301</v>
      </c>
      <c r="L587">
        <v>11</v>
      </c>
      <c r="M587" s="2" t="s">
        <v>5001</v>
      </c>
    </row>
    <row r="588" spans="1:13" x14ac:dyDescent="0.3">
      <c r="A588">
        <v>587</v>
      </c>
      <c r="B588" s="2" t="s">
        <v>582</v>
      </c>
      <c r="C588" s="1">
        <v>42152</v>
      </c>
      <c r="D588" s="1">
        <v>42625</v>
      </c>
      <c r="E588">
        <v>7</v>
      </c>
      <c r="F588">
        <v>1</v>
      </c>
      <c r="G588">
        <v>3</v>
      </c>
      <c r="H588">
        <v>484</v>
      </c>
      <c r="I588" s="1">
        <v>29788</v>
      </c>
      <c r="J588">
        <v>43</v>
      </c>
      <c r="K588">
        <v>1.2950034223134839</v>
      </c>
      <c r="L588">
        <v>10</v>
      </c>
      <c r="M588" s="2" t="s">
        <v>5000</v>
      </c>
    </row>
    <row r="589" spans="1:13" x14ac:dyDescent="0.3">
      <c r="A589">
        <v>588</v>
      </c>
      <c r="B589" s="2" t="s">
        <v>583</v>
      </c>
      <c r="C589" s="1">
        <v>42005</v>
      </c>
      <c r="D589" s="1">
        <v>44375</v>
      </c>
      <c r="E589">
        <v>3</v>
      </c>
      <c r="F589">
        <v>1</v>
      </c>
      <c r="G589">
        <v>3</v>
      </c>
      <c r="H589">
        <v>542</v>
      </c>
      <c r="I589" s="1">
        <v>27286</v>
      </c>
      <c r="J589">
        <v>50</v>
      </c>
      <c r="K589">
        <v>6.4887063655030799</v>
      </c>
      <c r="L589">
        <v>11</v>
      </c>
      <c r="M589" s="2" t="s">
        <v>5001</v>
      </c>
    </row>
    <row r="590" spans="1:13" x14ac:dyDescent="0.3">
      <c r="A590">
        <v>589</v>
      </c>
      <c r="B590" s="2" t="s">
        <v>584</v>
      </c>
      <c r="C590" s="1">
        <v>42372</v>
      </c>
      <c r="D590" s="1">
        <v>45603</v>
      </c>
      <c r="E590">
        <v>6</v>
      </c>
      <c r="F590">
        <v>0</v>
      </c>
      <c r="G590">
        <v>5</v>
      </c>
      <c r="H590">
        <v>548</v>
      </c>
      <c r="I590" s="1">
        <v>24263</v>
      </c>
      <c r="J590">
        <v>58</v>
      </c>
      <c r="K590">
        <v>8.8459958932238187</v>
      </c>
      <c r="L590">
        <v>12</v>
      </c>
      <c r="M590" s="2" t="s">
        <v>5001</v>
      </c>
    </row>
    <row r="591" spans="1:13" x14ac:dyDescent="0.3">
      <c r="A591">
        <v>590</v>
      </c>
      <c r="B591" s="2" t="s">
        <v>585</v>
      </c>
      <c r="C591" s="1">
        <v>42033</v>
      </c>
      <c r="D591" s="1">
        <v>45603</v>
      </c>
      <c r="E591">
        <v>4</v>
      </c>
      <c r="F591">
        <v>1</v>
      </c>
      <c r="G591">
        <v>3</v>
      </c>
      <c r="H591">
        <v>558</v>
      </c>
      <c r="I591" s="1">
        <v>25655</v>
      </c>
      <c r="J591">
        <v>55</v>
      </c>
      <c r="K591">
        <v>9.7741273100616013</v>
      </c>
      <c r="L591">
        <v>11</v>
      </c>
      <c r="M591" s="2" t="s">
        <v>5001</v>
      </c>
    </row>
    <row r="592" spans="1:13" x14ac:dyDescent="0.3">
      <c r="A592">
        <v>591</v>
      </c>
      <c r="B592" s="2" t="s">
        <v>586</v>
      </c>
      <c r="C592" s="1">
        <v>42288</v>
      </c>
      <c r="D592" s="1">
        <v>45603</v>
      </c>
      <c r="E592">
        <v>2</v>
      </c>
      <c r="F592">
        <v>1</v>
      </c>
      <c r="G592">
        <v>4</v>
      </c>
      <c r="H592">
        <v>580</v>
      </c>
      <c r="I592" s="1">
        <v>32683</v>
      </c>
      <c r="J592">
        <v>35</v>
      </c>
      <c r="K592">
        <v>9.075975359342916</v>
      </c>
      <c r="L592">
        <v>10</v>
      </c>
      <c r="M592" s="2" t="s">
        <v>5001</v>
      </c>
    </row>
    <row r="593" spans="1:13" x14ac:dyDescent="0.3">
      <c r="A593">
        <v>592</v>
      </c>
      <c r="B593" s="2" t="s">
        <v>587</v>
      </c>
      <c r="C593" s="1">
        <v>42005</v>
      </c>
      <c r="D593" s="1">
        <v>42712</v>
      </c>
      <c r="E593">
        <v>2</v>
      </c>
      <c r="F593">
        <v>0</v>
      </c>
      <c r="G593">
        <v>1</v>
      </c>
      <c r="H593">
        <v>580</v>
      </c>
      <c r="I593" s="1">
        <v>32483</v>
      </c>
      <c r="J593">
        <v>36</v>
      </c>
      <c r="K593">
        <v>1.9356605065023955</v>
      </c>
      <c r="L593">
        <v>10</v>
      </c>
      <c r="M593" s="2" t="s">
        <v>5000</v>
      </c>
    </row>
    <row r="594" spans="1:13" x14ac:dyDescent="0.3">
      <c r="A594">
        <v>593</v>
      </c>
      <c r="B594" s="2" t="s">
        <v>588</v>
      </c>
      <c r="C594" s="1">
        <v>42053</v>
      </c>
      <c r="D594" s="1">
        <v>45603</v>
      </c>
      <c r="E594">
        <v>1</v>
      </c>
      <c r="F594">
        <v>1</v>
      </c>
      <c r="G594">
        <v>4</v>
      </c>
      <c r="H594">
        <v>579</v>
      </c>
      <c r="I594" s="1">
        <v>29607</v>
      </c>
      <c r="J594">
        <v>44</v>
      </c>
      <c r="K594">
        <v>9.7193702943189599</v>
      </c>
      <c r="L594">
        <v>14</v>
      </c>
      <c r="M594" s="2" t="s">
        <v>5001</v>
      </c>
    </row>
    <row r="595" spans="1:13" x14ac:dyDescent="0.3">
      <c r="A595">
        <v>594</v>
      </c>
      <c r="B595" s="2" t="s">
        <v>379</v>
      </c>
      <c r="C595" s="1">
        <v>42005</v>
      </c>
      <c r="D595" s="1">
        <v>45603</v>
      </c>
      <c r="E595">
        <v>5</v>
      </c>
      <c r="F595">
        <v>0</v>
      </c>
      <c r="G595">
        <v>3</v>
      </c>
      <c r="H595">
        <v>545</v>
      </c>
      <c r="I595" s="1">
        <v>29114</v>
      </c>
      <c r="J595">
        <v>45</v>
      </c>
      <c r="K595">
        <v>9.850787132101301</v>
      </c>
      <c r="L595">
        <v>11</v>
      </c>
      <c r="M595" s="2" t="s">
        <v>5001</v>
      </c>
    </row>
    <row r="596" spans="1:13" x14ac:dyDescent="0.3">
      <c r="A596">
        <v>595</v>
      </c>
      <c r="B596" s="2" t="s">
        <v>589</v>
      </c>
      <c r="C596" s="1">
        <v>42005</v>
      </c>
      <c r="D596" s="1">
        <v>45603</v>
      </c>
      <c r="E596">
        <v>3</v>
      </c>
      <c r="F596">
        <v>0</v>
      </c>
      <c r="G596">
        <v>2</v>
      </c>
      <c r="H596">
        <v>588</v>
      </c>
      <c r="I596" s="1">
        <v>28294</v>
      </c>
      <c r="J596">
        <v>47</v>
      </c>
      <c r="K596">
        <v>9.850787132101301</v>
      </c>
      <c r="L596">
        <v>12</v>
      </c>
      <c r="M596" s="2" t="s">
        <v>5001</v>
      </c>
    </row>
    <row r="597" spans="1:13" x14ac:dyDescent="0.3">
      <c r="A597">
        <v>596</v>
      </c>
      <c r="B597" s="2" t="s">
        <v>590</v>
      </c>
      <c r="C597" s="1">
        <v>42005</v>
      </c>
      <c r="D597" s="1">
        <v>45603</v>
      </c>
      <c r="E597">
        <v>4</v>
      </c>
      <c r="F597">
        <v>0</v>
      </c>
      <c r="G597">
        <v>5</v>
      </c>
      <c r="H597">
        <v>558</v>
      </c>
      <c r="I597" s="1">
        <v>24695</v>
      </c>
      <c r="J597">
        <v>57</v>
      </c>
      <c r="K597">
        <v>9.850787132101301</v>
      </c>
      <c r="L597">
        <v>11</v>
      </c>
      <c r="M597" s="2" t="s">
        <v>5001</v>
      </c>
    </row>
    <row r="598" spans="1:13" x14ac:dyDescent="0.3">
      <c r="A598">
        <v>597</v>
      </c>
      <c r="B598" s="2" t="s">
        <v>591</v>
      </c>
      <c r="C598" s="1">
        <v>42005</v>
      </c>
      <c r="D598" s="1">
        <v>45603</v>
      </c>
      <c r="E598">
        <v>10</v>
      </c>
      <c r="F598">
        <v>1</v>
      </c>
      <c r="G598">
        <v>1</v>
      </c>
      <c r="H598">
        <v>538</v>
      </c>
      <c r="I598" s="1">
        <v>30344</v>
      </c>
      <c r="J598">
        <v>42</v>
      </c>
      <c r="K598">
        <v>9.850787132101301</v>
      </c>
      <c r="L598">
        <v>12</v>
      </c>
      <c r="M598" s="2" t="s">
        <v>5001</v>
      </c>
    </row>
    <row r="599" spans="1:13" x14ac:dyDescent="0.3">
      <c r="A599">
        <v>598</v>
      </c>
      <c r="B599" s="2" t="s">
        <v>592</v>
      </c>
      <c r="C599" s="1">
        <v>42233</v>
      </c>
      <c r="D599" s="1">
        <v>44464</v>
      </c>
      <c r="E599">
        <v>2</v>
      </c>
      <c r="F599">
        <v>0</v>
      </c>
      <c r="G599">
        <v>2</v>
      </c>
      <c r="H599">
        <v>580</v>
      </c>
      <c r="I599" s="1">
        <v>27109</v>
      </c>
      <c r="J599">
        <v>51</v>
      </c>
      <c r="K599">
        <v>6.108145106091718</v>
      </c>
      <c r="L599">
        <v>10</v>
      </c>
      <c r="M599" s="2" t="s">
        <v>5001</v>
      </c>
    </row>
    <row r="600" spans="1:13" x14ac:dyDescent="0.3">
      <c r="A600">
        <v>599</v>
      </c>
      <c r="B600" s="2" t="s">
        <v>593</v>
      </c>
      <c r="C600" s="1">
        <v>42005</v>
      </c>
      <c r="D600" s="1">
        <v>42035</v>
      </c>
      <c r="E600">
        <v>6</v>
      </c>
      <c r="F600">
        <v>1</v>
      </c>
      <c r="G600">
        <v>4</v>
      </c>
      <c r="H600">
        <v>589</v>
      </c>
      <c r="I600" s="1">
        <v>30564</v>
      </c>
      <c r="J600">
        <v>41</v>
      </c>
      <c r="K600">
        <v>8.2135523613963035E-2</v>
      </c>
      <c r="L600">
        <v>13</v>
      </c>
      <c r="M600" s="2" t="s">
        <v>5000</v>
      </c>
    </row>
    <row r="601" spans="1:13" x14ac:dyDescent="0.3">
      <c r="A601">
        <v>600</v>
      </c>
      <c r="B601" s="2" t="s">
        <v>594</v>
      </c>
      <c r="C601" s="1">
        <v>42539</v>
      </c>
      <c r="D601" s="1">
        <v>45603</v>
      </c>
      <c r="E601">
        <v>5</v>
      </c>
      <c r="F601">
        <v>0</v>
      </c>
      <c r="G601">
        <v>3</v>
      </c>
      <c r="H601">
        <v>594</v>
      </c>
      <c r="I601" s="1">
        <v>27492</v>
      </c>
      <c r="J601">
        <v>50</v>
      </c>
      <c r="K601">
        <v>8.388774811772759</v>
      </c>
      <c r="L601">
        <v>12</v>
      </c>
      <c r="M601" s="2" t="s">
        <v>5001</v>
      </c>
    </row>
    <row r="602" spans="1:13" x14ac:dyDescent="0.3">
      <c r="A602">
        <v>601</v>
      </c>
      <c r="B602" s="2" t="s">
        <v>595</v>
      </c>
      <c r="C602" s="1">
        <v>42005</v>
      </c>
      <c r="D602" s="1">
        <v>45603</v>
      </c>
      <c r="E602">
        <v>7</v>
      </c>
      <c r="F602">
        <v>0</v>
      </c>
      <c r="G602">
        <v>3</v>
      </c>
      <c r="H602">
        <v>587</v>
      </c>
      <c r="I602" s="1">
        <v>26490</v>
      </c>
      <c r="J602">
        <v>52</v>
      </c>
      <c r="K602">
        <v>9.850787132101301</v>
      </c>
      <c r="L602">
        <v>11</v>
      </c>
      <c r="M602" s="2" t="s">
        <v>5001</v>
      </c>
    </row>
    <row r="603" spans="1:13" x14ac:dyDescent="0.3">
      <c r="A603">
        <v>602</v>
      </c>
      <c r="B603" s="2" t="s">
        <v>596</v>
      </c>
      <c r="C603" s="1">
        <v>42515</v>
      </c>
      <c r="D603" s="1">
        <v>45603</v>
      </c>
      <c r="E603">
        <v>10</v>
      </c>
      <c r="F603">
        <v>0</v>
      </c>
      <c r="G603">
        <v>4</v>
      </c>
      <c r="H603">
        <v>538</v>
      </c>
      <c r="I603" s="1">
        <v>29153</v>
      </c>
      <c r="J603">
        <v>45</v>
      </c>
      <c r="K603">
        <v>8.4544832306639286</v>
      </c>
      <c r="L603">
        <v>12</v>
      </c>
      <c r="M603" s="2" t="s">
        <v>5001</v>
      </c>
    </row>
    <row r="604" spans="1:13" x14ac:dyDescent="0.3">
      <c r="A604">
        <v>603</v>
      </c>
      <c r="B604" s="2" t="s">
        <v>597</v>
      </c>
      <c r="C604" s="1">
        <v>42005</v>
      </c>
      <c r="D604" s="1">
        <v>42935</v>
      </c>
      <c r="E604">
        <v>3</v>
      </c>
      <c r="F604">
        <v>0</v>
      </c>
      <c r="G604">
        <v>3</v>
      </c>
      <c r="H604">
        <v>588</v>
      </c>
      <c r="I604" s="1">
        <v>28112</v>
      </c>
      <c r="J604">
        <v>48</v>
      </c>
      <c r="K604">
        <v>2.5462012320328542</v>
      </c>
      <c r="L604">
        <v>12</v>
      </c>
      <c r="M604" s="2" t="s">
        <v>5000</v>
      </c>
    </row>
    <row r="605" spans="1:13" x14ac:dyDescent="0.3">
      <c r="A605">
        <v>604</v>
      </c>
      <c r="B605" s="2" t="s">
        <v>598</v>
      </c>
      <c r="C605" s="1">
        <v>42005</v>
      </c>
      <c r="D605" s="1">
        <v>45603</v>
      </c>
      <c r="E605">
        <v>8</v>
      </c>
      <c r="F605">
        <v>0</v>
      </c>
      <c r="G605">
        <v>2</v>
      </c>
      <c r="H605">
        <v>546</v>
      </c>
      <c r="I605" s="1">
        <v>28485</v>
      </c>
      <c r="J605">
        <v>47</v>
      </c>
      <c r="K605">
        <v>9.850787132101301</v>
      </c>
      <c r="L605">
        <v>12</v>
      </c>
      <c r="M605" s="2" t="s">
        <v>5001</v>
      </c>
    </row>
    <row r="606" spans="1:13" x14ac:dyDescent="0.3">
      <c r="A606">
        <v>605</v>
      </c>
      <c r="B606" s="2" t="s">
        <v>599</v>
      </c>
      <c r="C606" s="1">
        <v>42285</v>
      </c>
      <c r="D606" s="1">
        <v>45603</v>
      </c>
      <c r="E606">
        <v>6</v>
      </c>
      <c r="F606">
        <v>0</v>
      </c>
      <c r="G606">
        <v>2</v>
      </c>
      <c r="H606">
        <v>589</v>
      </c>
      <c r="I606" s="1">
        <v>28495</v>
      </c>
      <c r="J606">
        <v>47</v>
      </c>
      <c r="K606">
        <v>9.0841889117043113</v>
      </c>
      <c r="L606">
        <v>13</v>
      </c>
      <c r="M606" s="2" t="s">
        <v>5001</v>
      </c>
    </row>
    <row r="607" spans="1:13" x14ac:dyDescent="0.3">
      <c r="A607">
        <v>606</v>
      </c>
      <c r="B607" s="2" t="s">
        <v>600</v>
      </c>
      <c r="C607" s="1">
        <v>42005</v>
      </c>
      <c r="D607" s="1">
        <v>45603</v>
      </c>
      <c r="E607">
        <v>1</v>
      </c>
      <c r="F607">
        <v>0</v>
      </c>
      <c r="G607">
        <v>2</v>
      </c>
      <c r="H607">
        <v>579</v>
      </c>
      <c r="I607" s="1">
        <v>25287</v>
      </c>
      <c r="J607">
        <v>56</v>
      </c>
      <c r="K607">
        <v>9.850787132101301</v>
      </c>
      <c r="L607">
        <v>14</v>
      </c>
      <c r="M607" s="2" t="s">
        <v>5001</v>
      </c>
    </row>
    <row r="608" spans="1:13" x14ac:dyDescent="0.3">
      <c r="A608">
        <v>607</v>
      </c>
      <c r="B608" s="2" t="s">
        <v>601</v>
      </c>
      <c r="C608" s="1">
        <v>42177</v>
      </c>
      <c r="D608" s="1">
        <v>45603</v>
      </c>
      <c r="E608">
        <v>10</v>
      </c>
      <c r="F608">
        <v>1</v>
      </c>
      <c r="G608">
        <v>1</v>
      </c>
      <c r="H608">
        <v>538</v>
      </c>
      <c r="I608" s="1">
        <v>33193</v>
      </c>
      <c r="J608">
        <v>34</v>
      </c>
      <c r="K608">
        <v>9.3798767967145782</v>
      </c>
      <c r="L608">
        <v>12</v>
      </c>
      <c r="M608" s="2" t="s">
        <v>5001</v>
      </c>
    </row>
    <row r="609" spans="1:13" x14ac:dyDescent="0.3">
      <c r="A609">
        <v>608</v>
      </c>
      <c r="B609" s="2" t="s">
        <v>602</v>
      </c>
      <c r="C609" s="1">
        <v>42005</v>
      </c>
      <c r="D609" s="1">
        <v>42201</v>
      </c>
      <c r="E609">
        <v>7</v>
      </c>
      <c r="F609">
        <v>0</v>
      </c>
      <c r="G609">
        <v>2</v>
      </c>
      <c r="H609">
        <v>587</v>
      </c>
      <c r="I609" s="1">
        <v>29927</v>
      </c>
      <c r="J609">
        <v>43</v>
      </c>
      <c r="K609">
        <v>0.53661875427789185</v>
      </c>
      <c r="L609">
        <v>11</v>
      </c>
      <c r="M609" s="2" t="s">
        <v>5000</v>
      </c>
    </row>
    <row r="610" spans="1:13" x14ac:dyDescent="0.3">
      <c r="A610">
        <v>609</v>
      </c>
      <c r="B610" s="2" t="s">
        <v>603</v>
      </c>
      <c r="C610" s="1">
        <v>42005</v>
      </c>
      <c r="D610" s="1">
        <v>43393</v>
      </c>
      <c r="E610">
        <v>1</v>
      </c>
      <c r="F610">
        <v>0</v>
      </c>
      <c r="G610">
        <v>3</v>
      </c>
      <c r="H610">
        <v>579</v>
      </c>
      <c r="I610" s="1">
        <v>26303</v>
      </c>
      <c r="J610">
        <v>53</v>
      </c>
      <c r="K610">
        <v>3.8001368925393568</v>
      </c>
      <c r="L610">
        <v>14</v>
      </c>
      <c r="M610" s="2" t="s">
        <v>5001</v>
      </c>
    </row>
    <row r="611" spans="1:13" x14ac:dyDescent="0.3">
      <c r="A611">
        <v>610</v>
      </c>
      <c r="B611" s="2" t="s">
        <v>604</v>
      </c>
      <c r="C611" s="1">
        <v>42235</v>
      </c>
      <c r="D611" s="1">
        <v>44223</v>
      </c>
      <c r="E611">
        <v>1</v>
      </c>
      <c r="F611">
        <v>0</v>
      </c>
      <c r="G611">
        <v>4</v>
      </c>
      <c r="H611">
        <v>579</v>
      </c>
      <c r="I611" s="1">
        <v>26883</v>
      </c>
      <c r="J611">
        <v>51</v>
      </c>
      <c r="K611">
        <v>5.4428473648186175</v>
      </c>
      <c r="L611">
        <v>14</v>
      </c>
      <c r="M611" s="2" t="s">
        <v>5001</v>
      </c>
    </row>
    <row r="612" spans="1:13" x14ac:dyDescent="0.3">
      <c r="A612">
        <v>611</v>
      </c>
      <c r="B612" s="2" t="s">
        <v>605</v>
      </c>
      <c r="C612" s="1">
        <v>42005</v>
      </c>
      <c r="D612" s="1">
        <v>45603</v>
      </c>
      <c r="E612">
        <v>9</v>
      </c>
      <c r="F612">
        <v>1</v>
      </c>
      <c r="G612">
        <v>1</v>
      </c>
      <c r="H612">
        <v>486</v>
      </c>
      <c r="I612" s="1">
        <v>32574</v>
      </c>
      <c r="J612">
        <v>36</v>
      </c>
      <c r="K612">
        <v>9.850787132101301</v>
      </c>
      <c r="L612">
        <v>9</v>
      </c>
      <c r="M612" s="2" t="s">
        <v>5000</v>
      </c>
    </row>
    <row r="613" spans="1:13" x14ac:dyDescent="0.3">
      <c r="A613">
        <v>612</v>
      </c>
      <c r="B613" s="2" t="s">
        <v>606</v>
      </c>
      <c r="C613" s="1">
        <v>42064</v>
      </c>
      <c r="D613" s="1">
        <v>45603</v>
      </c>
      <c r="E613">
        <v>6</v>
      </c>
      <c r="F613">
        <v>1</v>
      </c>
      <c r="G613">
        <v>3</v>
      </c>
      <c r="H613">
        <v>589</v>
      </c>
      <c r="I613" s="1">
        <v>32127</v>
      </c>
      <c r="J613">
        <v>37</v>
      </c>
      <c r="K613">
        <v>9.6892539356605063</v>
      </c>
      <c r="L613">
        <v>13</v>
      </c>
      <c r="M613" s="2" t="s">
        <v>5001</v>
      </c>
    </row>
    <row r="614" spans="1:13" x14ac:dyDescent="0.3">
      <c r="A614">
        <v>613</v>
      </c>
      <c r="B614" s="2" t="s">
        <v>607</v>
      </c>
      <c r="C614" s="1">
        <v>42490</v>
      </c>
      <c r="D614" s="1">
        <v>45603</v>
      </c>
      <c r="E614">
        <v>6</v>
      </c>
      <c r="F614">
        <v>0</v>
      </c>
      <c r="G614">
        <v>2</v>
      </c>
      <c r="H614">
        <v>589</v>
      </c>
      <c r="I614" s="1">
        <v>31132</v>
      </c>
      <c r="J614">
        <v>40</v>
      </c>
      <c r="K614">
        <v>8.5229295003422312</v>
      </c>
      <c r="L614">
        <v>13</v>
      </c>
      <c r="M614" s="2" t="s">
        <v>5001</v>
      </c>
    </row>
    <row r="615" spans="1:13" x14ac:dyDescent="0.3">
      <c r="A615">
        <v>614</v>
      </c>
      <c r="B615" s="2" t="s">
        <v>608</v>
      </c>
      <c r="C615" s="1">
        <v>42177</v>
      </c>
      <c r="D615" s="1">
        <v>45603</v>
      </c>
      <c r="E615">
        <v>3</v>
      </c>
      <c r="F615">
        <v>1</v>
      </c>
      <c r="G615">
        <v>1</v>
      </c>
      <c r="H615">
        <v>588</v>
      </c>
      <c r="I615" s="1">
        <v>22367</v>
      </c>
      <c r="J615">
        <v>64</v>
      </c>
      <c r="K615">
        <v>9.3798767967145782</v>
      </c>
      <c r="L615">
        <v>12</v>
      </c>
      <c r="M615" s="2" t="s">
        <v>5001</v>
      </c>
    </row>
    <row r="616" spans="1:13" x14ac:dyDescent="0.3">
      <c r="A616">
        <v>615</v>
      </c>
      <c r="B616" s="2" t="s">
        <v>609</v>
      </c>
      <c r="C616" s="1">
        <v>42266</v>
      </c>
      <c r="D616" s="1">
        <v>45603</v>
      </c>
      <c r="E616">
        <v>6</v>
      </c>
      <c r="F616">
        <v>0</v>
      </c>
      <c r="G616">
        <v>1</v>
      </c>
      <c r="H616">
        <v>589</v>
      </c>
      <c r="I616" s="1">
        <v>28205</v>
      </c>
      <c r="J616">
        <v>48</v>
      </c>
      <c r="K616">
        <v>9.1362080766598215</v>
      </c>
      <c r="L616">
        <v>13</v>
      </c>
      <c r="M616" s="2" t="s">
        <v>5001</v>
      </c>
    </row>
    <row r="617" spans="1:13" x14ac:dyDescent="0.3">
      <c r="A617">
        <v>616</v>
      </c>
      <c r="B617" s="2" t="s">
        <v>610</v>
      </c>
      <c r="C617" s="1">
        <v>42005</v>
      </c>
      <c r="D617" s="1">
        <v>45603</v>
      </c>
      <c r="E617">
        <v>10</v>
      </c>
      <c r="F617">
        <v>1</v>
      </c>
      <c r="G617">
        <v>4</v>
      </c>
      <c r="H617">
        <v>607</v>
      </c>
      <c r="I617" s="1">
        <v>22269</v>
      </c>
      <c r="J617">
        <v>64</v>
      </c>
      <c r="K617">
        <v>9.850787132101301</v>
      </c>
      <c r="L617">
        <v>13</v>
      </c>
      <c r="M617" s="2" t="s">
        <v>5001</v>
      </c>
    </row>
    <row r="618" spans="1:13" x14ac:dyDescent="0.3">
      <c r="A618">
        <v>617</v>
      </c>
      <c r="B618" s="2" t="s">
        <v>611</v>
      </c>
      <c r="C618" s="1">
        <v>42558</v>
      </c>
      <c r="D618" s="1">
        <v>45603</v>
      </c>
      <c r="E618">
        <v>5</v>
      </c>
      <c r="F618">
        <v>1</v>
      </c>
      <c r="G618">
        <v>2</v>
      </c>
      <c r="H618">
        <v>594</v>
      </c>
      <c r="I618" s="1">
        <v>32930</v>
      </c>
      <c r="J618">
        <v>35</v>
      </c>
      <c r="K618">
        <v>8.3367556468172488</v>
      </c>
      <c r="L618">
        <v>12</v>
      </c>
      <c r="M618" s="2" t="s">
        <v>5001</v>
      </c>
    </row>
    <row r="619" spans="1:13" x14ac:dyDescent="0.3">
      <c r="A619">
        <v>618</v>
      </c>
      <c r="B619" s="2" t="s">
        <v>612</v>
      </c>
      <c r="C619" s="1">
        <v>42399</v>
      </c>
      <c r="D619" s="1">
        <v>45603</v>
      </c>
      <c r="E619">
        <v>2</v>
      </c>
      <c r="F619">
        <v>1</v>
      </c>
      <c r="G619">
        <v>1</v>
      </c>
      <c r="H619">
        <v>580</v>
      </c>
      <c r="I619" s="1">
        <v>25747</v>
      </c>
      <c r="J619">
        <v>54</v>
      </c>
      <c r="K619">
        <v>8.772073921971252</v>
      </c>
      <c r="L619">
        <v>10</v>
      </c>
      <c r="M619" s="2" t="s">
        <v>5001</v>
      </c>
    </row>
    <row r="620" spans="1:13" x14ac:dyDescent="0.3">
      <c r="A620">
        <v>619</v>
      </c>
      <c r="B620" s="2" t="s">
        <v>613</v>
      </c>
      <c r="C620" s="1">
        <v>42260</v>
      </c>
      <c r="D620" s="1">
        <v>45603</v>
      </c>
      <c r="E620">
        <v>3</v>
      </c>
      <c r="F620">
        <v>0</v>
      </c>
      <c r="G620">
        <v>3</v>
      </c>
      <c r="H620">
        <v>588</v>
      </c>
      <c r="I620" s="1">
        <v>31962</v>
      </c>
      <c r="J620">
        <v>37</v>
      </c>
      <c r="K620">
        <v>9.1526351813826139</v>
      </c>
      <c r="L620">
        <v>12</v>
      </c>
      <c r="M620" s="2" t="s">
        <v>5001</v>
      </c>
    </row>
    <row r="621" spans="1:13" x14ac:dyDescent="0.3">
      <c r="A621">
        <v>620</v>
      </c>
      <c r="B621" s="2" t="s">
        <v>614</v>
      </c>
      <c r="C621" s="1">
        <v>42083</v>
      </c>
      <c r="D621" s="1">
        <v>43632</v>
      </c>
      <c r="E621">
        <v>1</v>
      </c>
      <c r="F621">
        <v>1</v>
      </c>
      <c r="G621">
        <v>3</v>
      </c>
      <c r="H621">
        <v>579</v>
      </c>
      <c r="I621" s="1">
        <v>25854</v>
      </c>
      <c r="J621">
        <v>54</v>
      </c>
      <c r="K621">
        <v>4.2409308692676246</v>
      </c>
      <c r="L621">
        <v>14</v>
      </c>
      <c r="M621" s="2" t="s">
        <v>5001</v>
      </c>
    </row>
    <row r="622" spans="1:13" x14ac:dyDescent="0.3">
      <c r="A622">
        <v>621</v>
      </c>
      <c r="B622" s="2" t="s">
        <v>615</v>
      </c>
      <c r="C622" s="1">
        <v>42328</v>
      </c>
      <c r="D622" s="1">
        <v>42589</v>
      </c>
      <c r="E622">
        <v>2</v>
      </c>
      <c r="F622">
        <v>0</v>
      </c>
      <c r="G622">
        <v>1</v>
      </c>
      <c r="H622">
        <v>580</v>
      </c>
      <c r="I622" s="1">
        <v>29796</v>
      </c>
      <c r="J622">
        <v>43</v>
      </c>
      <c r="K622">
        <v>0.71457905544147848</v>
      </c>
      <c r="L622">
        <v>10</v>
      </c>
      <c r="M622" s="2" t="s">
        <v>5000</v>
      </c>
    </row>
    <row r="623" spans="1:13" x14ac:dyDescent="0.3">
      <c r="A623">
        <v>622</v>
      </c>
      <c r="B623" s="2" t="s">
        <v>616</v>
      </c>
      <c r="C623" s="1">
        <v>42534</v>
      </c>
      <c r="D623" s="1">
        <v>45603</v>
      </c>
      <c r="E623">
        <v>1</v>
      </c>
      <c r="F623">
        <v>1</v>
      </c>
      <c r="G623">
        <v>3</v>
      </c>
      <c r="H623">
        <v>579</v>
      </c>
      <c r="I623" s="1">
        <v>22821</v>
      </c>
      <c r="J623">
        <v>62</v>
      </c>
      <c r="K623">
        <v>8.4024640657084184</v>
      </c>
      <c r="L623">
        <v>14</v>
      </c>
      <c r="M623" s="2" t="s">
        <v>5001</v>
      </c>
    </row>
    <row r="624" spans="1:13" x14ac:dyDescent="0.3">
      <c r="A624">
        <v>623</v>
      </c>
      <c r="B624" s="2" t="s">
        <v>617</v>
      </c>
      <c r="C624" s="1">
        <v>42545</v>
      </c>
      <c r="D624" s="1">
        <v>45199</v>
      </c>
      <c r="E624">
        <v>6</v>
      </c>
      <c r="F624">
        <v>0</v>
      </c>
      <c r="G624">
        <v>5</v>
      </c>
      <c r="H624">
        <v>589</v>
      </c>
      <c r="I624" s="1">
        <v>33042</v>
      </c>
      <c r="J624">
        <v>34</v>
      </c>
      <c r="K624">
        <v>7.2662559890485969</v>
      </c>
      <c r="L624">
        <v>13</v>
      </c>
      <c r="M624" s="2" t="s">
        <v>5001</v>
      </c>
    </row>
    <row r="625" spans="1:13" x14ac:dyDescent="0.3">
      <c r="A625">
        <v>624</v>
      </c>
      <c r="B625" s="2" t="s">
        <v>618</v>
      </c>
      <c r="C625" s="1">
        <v>42371</v>
      </c>
      <c r="D625" s="1">
        <v>43972</v>
      </c>
      <c r="E625">
        <v>6</v>
      </c>
      <c r="F625">
        <v>0</v>
      </c>
      <c r="G625">
        <v>1</v>
      </c>
      <c r="H625">
        <v>623</v>
      </c>
      <c r="I625" s="1">
        <v>29423</v>
      </c>
      <c r="J625">
        <v>44</v>
      </c>
      <c r="K625">
        <v>4.3832991101984939</v>
      </c>
      <c r="L625">
        <v>14</v>
      </c>
      <c r="M625" s="2" t="s">
        <v>5001</v>
      </c>
    </row>
    <row r="626" spans="1:13" x14ac:dyDescent="0.3">
      <c r="A626">
        <v>625</v>
      </c>
      <c r="B626" s="2" t="s">
        <v>619</v>
      </c>
      <c r="C626" s="1">
        <v>42005</v>
      </c>
      <c r="D626" s="1">
        <v>42954</v>
      </c>
      <c r="E626">
        <v>2</v>
      </c>
      <c r="F626">
        <v>0</v>
      </c>
      <c r="G626">
        <v>1</v>
      </c>
      <c r="H626">
        <v>580</v>
      </c>
      <c r="I626" s="1">
        <v>24911</v>
      </c>
      <c r="J626">
        <v>57</v>
      </c>
      <c r="K626">
        <v>2.5982203969883639</v>
      </c>
      <c r="L626">
        <v>10</v>
      </c>
      <c r="M626" s="2" t="s">
        <v>5000</v>
      </c>
    </row>
    <row r="627" spans="1:13" x14ac:dyDescent="0.3">
      <c r="A627">
        <v>626</v>
      </c>
      <c r="B627" s="2" t="s">
        <v>620</v>
      </c>
      <c r="C627" s="1">
        <v>42040</v>
      </c>
      <c r="D627" s="1">
        <v>43967</v>
      </c>
      <c r="E627">
        <v>4</v>
      </c>
      <c r="F627">
        <v>1</v>
      </c>
      <c r="G627">
        <v>4</v>
      </c>
      <c r="H627">
        <v>558</v>
      </c>
      <c r="I627" s="1">
        <v>27336</v>
      </c>
      <c r="J627">
        <v>50</v>
      </c>
      <c r="K627">
        <v>5.2758384668035596</v>
      </c>
      <c r="L627">
        <v>11</v>
      </c>
      <c r="M627" s="2" t="s">
        <v>5001</v>
      </c>
    </row>
    <row r="628" spans="1:13" x14ac:dyDescent="0.3">
      <c r="A628">
        <v>627</v>
      </c>
      <c r="B628" s="2" t="s">
        <v>621</v>
      </c>
      <c r="C628" s="1">
        <v>42565</v>
      </c>
      <c r="D628" s="1">
        <v>45603</v>
      </c>
      <c r="E628">
        <v>8</v>
      </c>
      <c r="F628">
        <v>1</v>
      </c>
      <c r="G628">
        <v>5</v>
      </c>
      <c r="H628">
        <v>546</v>
      </c>
      <c r="I628" s="1">
        <v>29921</v>
      </c>
      <c r="J628">
        <v>43</v>
      </c>
      <c r="K628">
        <v>8.3175906913073234</v>
      </c>
      <c r="L628">
        <v>12</v>
      </c>
      <c r="M628" s="2" t="s">
        <v>5001</v>
      </c>
    </row>
    <row r="629" spans="1:13" x14ac:dyDescent="0.3">
      <c r="A629">
        <v>628</v>
      </c>
      <c r="B629" s="2" t="s">
        <v>622</v>
      </c>
      <c r="C629" s="1">
        <v>42005</v>
      </c>
      <c r="D629" s="1">
        <v>43092</v>
      </c>
      <c r="E629">
        <v>7</v>
      </c>
      <c r="F629">
        <v>1</v>
      </c>
      <c r="G629">
        <v>2</v>
      </c>
      <c r="H629">
        <v>587</v>
      </c>
      <c r="I629" s="1">
        <v>23648</v>
      </c>
      <c r="J629">
        <v>60</v>
      </c>
      <c r="K629">
        <v>2.9760438056125942</v>
      </c>
      <c r="L629">
        <v>11</v>
      </c>
      <c r="M629" s="2" t="s">
        <v>5000</v>
      </c>
    </row>
    <row r="630" spans="1:13" x14ac:dyDescent="0.3">
      <c r="A630">
        <v>629</v>
      </c>
      <c r="B630" s="2" t="s">
        <v>623</v>
      </c>
      <c r="C630" s="1">
        <v>42240</v>
      </c>
      <c r="D630" s="1">
        <v>45603</v>
      </c>
      <c r="E630">
        <v>8</v>
      </c>
      <c r="F630">
        <v>1</v>
      </c>
      <c r="G630">
        <v>5</v>
      </c>
      <c r="H630">
        <v>627</v>
      </c>
      <c r="I630" s="1">
        <v>28034</v>
      </c>
      <c r="J630">
        <v>48</v>
      </c>
      <c r="K630">
        <v>9.207392197125257</v>
      </c>
      <c r="L630">
        <v>13</v>
      </c>
      <c r="M630" s="2" t="s">
        <v>5001</v>
      </c>
    </row>
    <row r="631" spans="1:13" x14ac:dyDescent="0.3">
      <c r="A631">
        <v>630</v>
      </c>
      <c r="B631" s="2" t="s">
        <v>624</v>
      </c>
      <c r="C631" s="1">
        <v>42005</v>
      </c>
      <c r="D631" s="1">
        <v>42164</v>
      </c>
      <c r="E631">
        <v>6</v>
      </c>
      <c r="F631">
        <v>0</v>
      </c>
      <c r="G631">
        <v>1</v>
      </c>
      <c r="H631">
        <v>623</v>
      </c>
      <c r="I631" s="1">
        <v>27794</v>
      </c>
      <c r="J631">
        <v>49</v>
      </c>
      <c r="K631">
        <v>0.43531827515400412</v>
      </c>
      <c r="L631">
        <v>14</v>
      </c>
      <c r="M631" s="2" t="s">
        <v>5000</v>
      </c>
    </row>
    <row r="632" spans="1:13" x14ac:dyDescent="0.3">
      <c r="A632">
        <v>631</v>
      </c>
      <c r="B632" s="2" t="s">
        <v>625</v>
      </c>
      <c r="C632" s="1">
        <v>42005</v>
      </c>
      <c r="D632" s="1">
        <v>42225</v>
      </c>
      <c r="E632">
        <v>4</v>
      </c>
      <c r="F632">
        <v>0</v>
      </c>
      <c r="G632">
        <v>5</v>
      </c>
      <c r="H632">
        <v>626</v>
      </c>
      <c r="I632" s="1">
        <v>25145</v>
      </c>
      <c r="J632">
        <v>56</v>
      </c>
      <c r="K632">
        <v>0.60232717316906226</v>
      </c>
      <c r="L632">
        <v>12</v>
      </c>
      <c r="M632" s="2" t="s">
        <v>5000</v>
      </c>
    </row>
    <row r="633" spans="1:13" x14ac:dyDescent="0.3">
      <c r="A633">
        <v>632</v>
      </c>
      <c r="B633" s="2" t="s">
        <v>626</v>
      </c>
      <c r="C633" s="1">
        <v>42005</v>
      </c>
      <c r="D633" s="1">
        <v>45603</v>
      </c>
      <c r="E633">
        <v>8</v>
      </c>
      <c r="F633">
        <v>1</v>
      </c>
      <c r="G633">
        <v>4</v>
      </c>
      <c r="H633">
        <v>627</v>
      </c>
      <c r="I633" s="1">
        <v>30349</v>
      </c>
      <c r="J633">
        <v>42</v>
      </c>
      <c r="K633">
        <v>9.850787132101301</v>
      </c>
      <c r="L633">
        <v>13</v>
      </c>
      <c r="M633" s="2" t="s">
        <v>5001</v>
      </c>
    </row>
    <row r="634" spans="1:13" x14ac:dyDescent="0.3">
      <c r="A634">
        <v>633</v>
      </c>
      <c r="B634" s="2" t="s">
        <v>627</v>
      </c>
      <c r="C634" s="1">
        <v>42005</v>
      </c>
      <c r="D634" s="1">
        <v>45603</v>
      </c>
      <c r="E634">
        <v>4</v>
      </c>
      <c r="F634">
        <v>0</v>
      </c>
      <c r="G634">
        <v>5</v>
      </c>
      <c r="H634">
        <v>626</v>
      </c>
      <c r="I634" s="1">
        <v>28644</v>
      </c>
      <c r="J634">
        <v>46</v>
      </c>
      <c r="K634">
        <v>9.850787132101301</v>
      </c>
      <c r="L634">
        <v>12</v>
      </c>
      <c r="M634" s="2" t="s">
        <v>5001</v>
      </c>
    </row>
    <row r="635" spans="1:13" x14ac:dyDescent="0.3">
      <c r="A635">
        <v>634</v>
      </c>
      <c r="B635" s="2" t="s">
        <v>628</v>
      </c>
      <c r="C635" s="1">
        <v>42005</v>
      </c>
      <c r="D635" s="1">
        <v>45603</v>
      </c>
      <c r="E635">
        <v>1</v>
      </c>
      <c r="F635">
        <v>0</v>
      </c>
      <c r="G635">
        <v>3</v>
      </c>
      <c r="H635">
        <v>622</v>
      </c>
      <c r="I635" s="1">
        <v>25205</v>
      </c>
      <c r="J635">
        <v>56</v>
      </c>
      <c r="K635">
        <v>9.850787132101301</v>
      </c>
      <c r="L635">
        <v>15</v>
      </c>
      <c r="M635" s="2" t="s">
        <v>5002</v>
      </c>
    </row>
    <row r="636" spans="1:13" x14ac:dyDescent="0.3">
      <c r="A636">
        <v>635</v>
      </c>
      <c r="B636" s="2" t="s">
        <v>629</v>
      </c>
      <c r="C636" s="1">
        <v>42005</v>
      </c>
      <c r="D636" s="1">
        <v>45603</v>
      </c>
      <c r="E636">
        <v>7</v>
      </c>
      <c r="F636">
        <v>1</v>
      </c>
      <c r="G636">
        <v>3</v>
      </c>
      <c r="H636">
        <v>587</v>
      </c>
      <c r="I636" s="1">
        <v>28729</v>
      </c>
      <c r="J636">
        <v>46</v>
      </c>
      <c r="K636">
        <v>9.850787132101301</v>
      </c>
      <c r="L636">
        <v>11</v>
      </c>
      <c r="M636" s="2" t="s">
        <v>5001</v>
      </c>
    </row>
    <row r="637" spans="1:13" x14ac:dyDescent="0.3">
      <c r="A637">
        <v>636</v>
      </c>
      <c r="B637" s="2" t="s">
        <v>630</v>
      </c>
      <c r="C637" s="1">
        <v>42005</v>
      </c>
      <c r="D637" s="1">
        <v>45603</v>
      </c>
      <c r="E637">
        <v>5</v>
      </c>
      <c r="F637">
        <v>0</v>
      </c>
      <c r="G637">
        <v>3</v>
      </c>
      <c r="H637">
        <v>594</v>
      </c>
      <c r="I637" s="1">
        <v>28530</v>
      </c>
      <c r="J637">
        <v>47</v>
      </c>
      <c r="K637">
        <v>9.850787132101301</v>
      </c>
      <c r="L637">
        <v>12</v>
      </c>
      <c r="M637" s="2" t="s">
        <v>5001</v>
      </c>
    </row>
    <row r="638" spans="1:13" x14ac:dyDescent="0.3">
      <c r="A638">
        <v>637</v>
      </c>
      <c r="B638" s="2" t="s">
        <v>631</v>
      </c>
      <c r="C638" s="1">
        <v>42582</v>
      </c>
      <c r="D638" s="1">
        <v>42931</v>
      </c>
      <c r="E638">
        <v>4</v>
      </c>
      <c r="F638">
        <v>0</v>
      </c>
      <c r="G638">
        <v>5</v>
      </c>
      <c r="H638">
        <v>626</v>
      </c>
      <c r="I638" s="1">
        <v>28424</v>
      </c>
      <c r="J638">
        <v>47</v>
      </c>
      <c r="K638">
        <v>0.95550992470910334</v>
      </c>
      <c r="L638">
        <v>12</v>
      </c>
      <c r="M638" s="2" t="s">
        <v>5000</v>
      </c>
    </row>
    <row r="639" spans="1:13" x14ac:dyDescent="0.3">
      <c r="A639">
        <v>638</v>
      </c>
      <c r="B639" s="2" t="s">
        <v>632</v>
      </c>
      <c r="C639" s="1">
        <v>42005</v>
      </c>
      <c r="D639" s="1">
        <v>45603</v>
      </c>
      <c r="E639">
        <v>2</v>
      </c>
      <c r="F639">
        <v>0</v>
      </c>
      <c r="G639">
        <v>1</v>
      </c>
      <c r="H639">
        <v>625</v>
      </c>
      <c r="I639" s="1">
        <v>29450</v>
      </c>
      <c r="J639">
        <v>44</v>
      </c>
      <c r="K639">
        <v>9.850787132101301</v>
      </c>
      <c r="L639">
        <v>11</v>
      </c>
      <c r="M639" s="2" t="s">
        <v>5001</v>
      </c>
    </row>
    <row r="640" spans="1:13" x14ac:dyDescent="0.3">
      <c r="A640">
        <v>639</v>
      </c>
      <c r="B640" s="2" t="s">
        <v>633</v>
      </c>
      <c r="C640" s="1">
        <v>42029</v>
      </c>
      <c r="D640" s="1">
        <v>45603</v>
      </c>
      <c r="E640">
        <v>1</v>
      </c>
      <c r="F640">
        <v>0</v>
      </c>
      <c r="G640">
        <v>2</v>
      </c>
      <c r="H640">
        <v>622</v>
      </c>
      <c r="I640" s="1">
        <v>31314</v>
      </c>
      <c r="J640">
        <v>39</v>
      </c>
      <c r="K640">
        <v>9.7850787132101296</v>
      </c>
      <c r="L640">
        <v>15</v>
      </c>
      <c r="M640" s="2" t="s">
        <v>5002</v>
      </c>
    </row>
    <row r="641" spans="1:13" x14ac:dyDescent="0.3">
      <c r="A641">
        <v>640</v>
      </c>
      <c r="B641" s="2" t="s">
        <v>634</v>
      </c>
      <c r="C641" s="1">
        <v>42005</v>
      </c>
      <c r="D641" s="1">
        <v>45603</v>
      </c>
      <c r="E641">
        <v>10</v>
      </c>
      <c r="F641">
        <v>1</v>
      </c>
      <c r="G641">
        <v>4</v>
      </c>
      <c r="H641">
        <v>607</v>
      </c>
      <c r="I641" s="1">
        <v>29072</v>
      </c>
      <c r="J641">
        <v>45</v>
      </c>
      <c r="K641">
        <v>9.850787132101301</v>
      </c>
      <c r="L641">
        <v>13</v>
      </c>
      <c r="M641" s="2" t="s">
        <v>5001</v>
      </c>
    </row>
    <row r="642" spans="1:13" x14ac:dyDescent="0.3">
      <c r="A642">
        <v>641</v>
      </c>
      <c r="B642" s="2" t="s">
        <v>635</v>
      </c>
      <c r="C642" s="1">
        <v>42501</v>
      </c>
      <c r="D642" s="1">
        <v>44124</v>
      </c>
      <c r="E642">
        <v>3</v>
      </c>
      <c r="F642">
        <v>1</v>
      </c>
      <c r="G642">
        <v>2</v>
      </c>
      <c r="H642">
        <v>588</v>
      </c>
      <c r="I642" s="1">
        <v>26196</v>
      </c>
      <c r="J642">
        <v>53</v>
      </c>
      <c r="K642">
        <v>4.4435318275154003</v>
      </c>
      <c r="L642">
        <v>12</v>
      </c>
      <c r="M642" s="2" t="s">
        <v>5001</v>
      </c>
    </row>
    <row r="643" spans="1:13" x14ac:dyDescent="0.3">
      <c r="A643">
        <v>642</v>
      </c>
      <c r="B643" s="2" t="s">
        <v>636</v>
      </c>
      <c r="C643" s="1">
        <v>42063</v>
      </c>
      <c r="D643" s="1">
        <v>45603</v>
      </c>
      <c r="E643">
        <v>4</v>
      </c>
      <c r="F643">
        <v>1</v>
      </c>
      <c r="G643">
        <v>4</v>
      </c>
      <c r="H643">
        <v>626</v>
      </c>
      <c r="I643" s="1">
        <v>31959</v>
      </c>
      <c r="J643">
        <v>37</v>
      </c>
      <c r="K643">
        <v>9.6919917864476393</v>
      </c>
      <c r="L643">
        <v>12</v>
      </c>
      <c r="M643" s="2" t="s">
        <v>5001</v>
      </c>
    </row>
    <row r="644" spans="1:13" x14ac:dyDescent="0.3">
      <c r="A644">
        <v>643</v>
      </c>
      <c r="B644" s="2" t="s">
        <v>637</v>
      </c>
      <c r="C644" s="1">
        <v>42005</v>
      </c>
      <c r="D644" s="1">
        <v>45163</v>
      </c>
      <c r="E644">
        <v>1</v>
      </c>
      <c r="F644">
        <v>0</v>
      </c>
      <c r="G644">
        <v>4</v>
      </c>
      <c r="H644">
        <v>622</v>
      </c>
      <c r="I644" s="1">
        <v>33190</v>
      </c>
      <c r="J644">
        <v>34</v>
      </c>
      <c r="K644">
        <v>8.6461327857631751</v>
      </c>
      <c r="L644">
        <v>15</v>
      </c>
      <c r="M644" s="2" t="s">
        <v>5002</v>
      </c>
    </row>
    <row r="645" spans="1:13" x14ac:dyDescent="0.3">
      <c r="A645">
        <v>644</v>
      </c>
      <c r="B645" s="2" t="s">
        <v>638</v>
      </c>
      <c r="C645" s="1">
        <v>42389</v>
      </c>
      <c r="D645" s="1">
        <v>45603</v>
      </c>
      <c r="E645">
        <v>7</v>
      </c>
      <c r="F645">
        <v>0</v>
      </c>
      <c r="G645">
        <v>2</v>
      </c>
      <c r="H645">
        <v>587</v>
      </c>
      <c r="I645" s="1">
        <v>35089</v>
      </c>
      <c r="J645">
        <v>29</v>
      </c>
      <c r="K645">
        <v>8.7994524298425727</v>
      </c>
      <c r="L645">
        <v>11</v>
      </c>
      <c r="M645" s="2" t="s">
        <v>5001</v>
      </c>
    </row>
    <row r="646" spans="1:13" x14ac:dyDescent="0.3">
      <c r="A646">
        <v>645</v>
      </c>
      <c r="B646" s="2" t="s">
        <v>639</v>
      </c>
      <c r="C646" s="1">
        <v>42165</v>
      </c>
      <c r="D646" s="1">
        <v>45603</v>
      </c>
      <c r="E646">
        <v>5</v>
      </c>
      <c r="F646">
        <v>0</v>
      </c>
      <c r="G646">
        <v>4</v>
      </c>
      <c r="H646">
        <v>594</v>
      </c>
      <c r="I646" s="1">
        <v>34865</v>
      </c>
      <c r="J646">
        <v>29</v>
      </c>
      <c r="K646">
        <v>9.4127310061601648</v>
      </c>
      <c r="L646">
        <v>12</v>
      </c>
      <c r="M646" s="2" t="s">
        <v>5001</v>
      </c>
    </row>
    <row r="647" spans="1:13" x14ac:dyDescent="0.3">
      <c r="A647">
        <v>646</v>
      </c>
      <c r="B647" s="2" t="s">
        <v>640</v>
      </c>
      <c r="C647" s="1">
        <v>42245</v>
      </c>
      <c r="D647" s="1">
        <v>45603</v>
      </c>
      <c r="E647">
        <v>1</v>
      </c>
      <c r="F647">
        <v>1</v>
      </c>
      <c r="G647">
        <v>4</v>
      </c>
      <c r="H647">
        <v>622</v>
      </c>
      <c r="I647" s="1">
        <v>31279</v>
      </c>
      <c r="J647">
        <v>39</v>
      </c>
      <c r="K647">
        <v>9.1937029431895958</v>
      </c>
      <c r="L647">
        <v>15</v>
      </c>
      <c r="M647" s="2" t="s">
        <v>5002</v>
      </c>
    </row>
    <row r="648" spans="1:13" x14ac:dyDescent="0.3">
      <c r="A648">
        <v>647</v>
      </c>
      <c r="B648" s="2" t="s">
        <v>641</v>
      </c>
      <c r="C648" s="1">
        <v>42005</v>
      </c>
      <c r="D648" s="1">
        <v>43201</v>
      </c>
      <c r="E648">
        <v>10</v>
      </c>
      <c r="F648">
        <v>1</v>
      </c>
      <c r="G648">
        <v>2</v>
      </c>
      <c r="H648">
        <v>607</v>
      </c>
      <c r="I648" s="1">
        <v>32907</v>
      </c>
      <c r="J648">
        <v>35</v>
      </c>
      <c r="K648">
        <v>3.2744695414099931</v>
      </c>
      <c r="L648">
        <v>13</v>
      </c>
      <c r="M648" s="2" t="s">
        <v>5001</v>
      </c>
    </row>
    <row r="649" spans="1:13" x14ac:dyDescent="0.3">
      <c r="A649">
        <v>648</v>
      </c>
      <c r="B649" s="2" t="s">
        <v>642</v>
      </c>
      <c r="C649" s="1">
        <v>42005</v>
      </c>
      <c r="D649" s="1">
        <v>42547</v>
      </c>
      <c r="E649">
        <v>2</v>
      </c>
      <c r="F649">
        <v>0</v>
      </c>
      <c r="G649">
        <v>2</v>
      </c>
      <c r="H649">
        <v>625</v>
      </c>
      <c r="I649" s="1">
        <v>28165</v>
      </c>
      <c r="J649">
        <v>48</v>
      </c>
      <c r="K649">
        <v>1.483915126625599</v>
      </c>
      <c r="L649">
        <v>11</v>
      </c>
      <c r="M649" s="2" t="s">
        <v>5000</v>
      </c>
    </row>
    <row r="650" spans="1:13" x14ac:dyDescent="0.3">
      <c r="A650">
        <v>649</v>
      </c>
      <c r="B650" s="2" t="s">
        <v>643</v>
      </c>
      <c r="C650" s="1">
        <v>42418</v>
      </c>
      <c r="D650" s="1">
        <v>43337</v>
      </c>
      <c r="E650">
        <v>3</v>
      </c>
      <c r="F650">
        <v>0</v>
      </c>
      <c r="G650">
        <v>3</v>
      </c>
      <c r="H650">
        <v>588</v>
      </c>
      <c r="I650" s="1">
        <v>28362</v>
      </c>
      <c r="J650">
        <v>47</v>
      </c>
      <c r="K650">
        <v>2.516084873374401</v>
      </c>
      <c r="L650">
        <v>12</v>
      </c>
      <c r="M650" s="2" t="s">
        <v>5000</v>
      </c>
    </row>
    <row r="651" spans="1:13" x14ac:dyDescent="0.3">
      <c r="A651">
        <v>650</v>
      </c>
      <c r="B651" s="2" t="s">
        <v>644</v>
      </c>
      <c r="C651" s="1">
        <v>42005</v>
      </c>
      <c r="D651" s="1">
        <v>42160</v>
      </c>
      <c r="E651">
        <v>7</v>
      </c>
      <c r="F651">
        <v>1</v>
      </c>
      <c r="G651">
        <v>4</v>
      </c>
      <c r="H651">
        <v>587</v>
      </c>
      <c r="I651" s="1">
        <v>28251</v>
      </c>
      <c r="J651">
        <v>48</v>
      </c>
      <c r="K651">
        <v>0.42436687200547568</v>
      </c>
      <c r="L651">
        <v>11</v>
      </c>
      <c r="M651" s="2" t="s">
        <v>5000</v>
      </c>
    </row>
    <row r="652" spans="1:13" x14ac:dyDescent="0.3">
      <c r="A652">
        <v>651</v>
      </c>
      <c r="B652" s="2" t="s">
        <v>645</v>
      </c>
      <c r="C652" s="1">
        <v>42005</v>
      </c>
      <c r="D652" s="1">
        <v>45156</v>
      </c>
      <c r="E652">
        <v>3</v>
      </c>
      <c r="F652">
        <v>0</v>
      </c>
      <c r="G652">
        <v>3</v>
      </c>
      <c r="H652">
        <v>649</v>
      </c>
      <c r="I652" s="1">
        <v>31342</v>
      </c>
      <c r="J652">
        <v>39</v>
      </c>
      <c r="K652">
        <v>8.6269678302532515</v>
      </c>
      <c r="L652">
        <v>13</v>
      </c>
      <c r="M652" s="2" t="s">
        <v>5001</v>
      </c>
    </row>
    <row r="653" spans="1:13" x14ac:dyDescent="0.3">
      <c r="A653">
        <v>652</v>
      </c>
      <c r="B653" s="2" t="s">
        <v>156</v>
      </c>
      <c r="C653" s="1">
        <v>42377</v>
      </c>
      <c r="D653" s="1">
        <v>45603</v>
      </c>
      <c r="E653">
        <v>7</v>
      </c>
      <c r="F653">
        <v>0</v>
      </c>
      <c r="G653">
        <v>5</v>
      </c>
      <c r="H653">
        <v>650</v>
      </c>
      <c r="I653" s="1">
        <v>27745</v>
      </c>
      <c r="J653">
        <v>49</v>
      </c>
      <c r="K653">
        <v>8.8323066392881593</v>
      </c>
      <c r="L653">
        <v>12</v>
      </c>
      <c r="M653" s="2" t="s">
        <v>5001</v>
      </c>
    </row>
    <row r="654" spans="1:13" x14ac:dyDescent="0.3">
      <c r="A654">
        <v>653</v>
      </c>
      <c r="B654" s="2" t="s">
        <v>646</v>
      </c>
      <c r="C654" s="1">
        <v>42005</v>
      </c>
      <c r="D654" s="1">
        <v>45603</v>
      </c>
      <c r="E654">
        <v>2</v>
      </c>
      <c r="F654">
        <v>0</v>
      </c>
      <c r="G654">
        <v>1</v>
      </c>
      <c r="H654">
        <v>625</v>
      </c>
      <c r="I654" s="1">
        <v>22487</v>
      </c>
      <c r="J654">
        <v>63</v>
      </c>
      <c r="K654">
        <v>9.850787132101301</v>
      </c>
      <c r="L654">
        <v>11</v>
      </c>
      <c r="M654" s="2" t="s">
        <v>5001</v>
      </c>
    </row>
    <row r="655" spans="1:13" x14ac:dyDescent="0.3">
      <c r="A655">
        <v>654</v>
      </c>
      <c r="B655" s="2" t="s">
        <v>647</v>
      </c>
      <c r="C655" s="1">
        <v>42005</v>
      </c>
      <c r="D655" s="1">
        <v>45603</v>
      </c>
      <c r="E655">
        <v>6</v>
      </c>
      <c r="F655">
        <v>1</v>
      </c>
      <c r="G655">
        <v>1</v>
      </c>
      <c r="H655">
        <v>623</v>
      </c>
      <c r="I655" s="1">
        <v>24011</v>
      </c>
      <c r="J655">
        <v>59</v>
      </c>
      <c r="K655">
        <v>9.850787132101301</v>
      </c>
      <c r="L655">
        <v>14</v>
      </c>
      <c r="M655" s="2" t="s">
        <v>5001</v>
      </c>
    </row>
    <row r="656" spans="1:13" x14ac:dyDescent="0.3">
      <c r="A656">
        <v>655</v>
      </c>
      <c r="B656" s="2" t="s">
        <v>648</v>
      </c>
      <c r="C656" s="1">
        <v>42005</v>
      </c>
      <c r="D656" s="1">
        <v>44649</v>
      </c>
      <c r="E656">
        <v>3</v>
      </c>
      <c r="F656">
        <v>1</v>
      </c>
      <c r="G656">
        <v>1</v>
      </c>
      <c r="H656">
        <v>649</v>
      </c>
      <c r="I656" s="1">
        <v>29880</v>
      </c>
      <c r="J656">
        <v>43</v>
      </c>
      <c r="K656">
        <v>7.2388774811772763</v>
      </c>
      <c r="L656">
        <v>13</v>
      </c>
      <c r="M656" s="2" t="s">
        <v>5001</v>
      </c>
    </row>
    <row r="657" spans="1:13" x14ac:dyDescent="0.3">
      <c r="A657">
        <v>656</v>
      </c>
      <c r="B657" s="2" t="s">
        <v>649</v>
      </c>
      <c r="C657" s="1">
        <v>42005</v>
      </c>
      <c r="D657" s="1">
        <v>44698</v>
      </c>
      <c r="E657">
        <v>8</v>
      </c>
      <c r="F657">
        <v>1</v>
      </c>
      <c r="G657">
        <v>5</v>
      </c>
      <c r="H657">
        <v>627</v>
      </c>
      <c r="I657" s="1">
        <v>29977</v>
      </c>
      <c r="J657">
        <v>43</v>
      </c>
      <c r="K657">
        <v>7.3730321697467485</v>
      </c>
      <c r="L657">
        <v>13</v>
      </c>
      <c r="M657" s="2" t="s">
        <v>5001</v>
      </c>
    </row>
    <row r="658" spans="1:13" x14ac:dyDescent="0.3">
      <c r="A658">
        <v>657</v>
      </c>
      <c r="B658" s="2" t="s">
        <v>650</v>
      </c>
      <c r="C658" s="1">
        <v>42005</v>
      </c>
      <c r="D658" s="1">
        <v>44597</v>
      </c>
      <c r="E658">
        <v>5</v>
      </c>
      <c r="F658">
        <v>1</v>
      </c>
      <c r="G658">
        <v>3</v>
      </c>
      <c r="H658">
        <v>594</v>
      </c>
      <c r="I658" s="1">
        <v>28331</v>
      </c>
      <c r="J658">
        <v>47</v>
      </c>
      <c r="K658">
        <v>7.0965092402464069</v>
      </c>
      <c r="L658">
        <v>12</v>
      </c>
      <c r="M658" s="2" t="s">
        <v>5001</v>
      </c>
    </row>
    <row r="659" spans="1:13" x14ac:dyDescent="0.3">
      <c r="A659">
        <v>658</v>
      </c>
      <c r="B659" s="2" t="s">
        <v>651</v>
      </c>
      <c r="C659" s="1">
        <v>42326</v>
      </c>
      <c r="D659" s="1">
        <v>45603</v>
      </c>
      <c r="E659">
        <v>1</v>
      </c>
      <c r="F659">
        <v>1</v>
      </c>
      <c r="G659">
        <v>4</v>
      </c>
      <c r="H659">
        <v>622</v>
      </c>
      <c r="I659" s="1">
        <v>28892</v>
      </c>
      <c r="J659">
        <v>46</v>
      </c>
      <c r="K659">
        <v>8.9719370294318956</v>
      </c>
      <c r="L659">
        <v>15</v>
      </c>
      <c r="M659" s="2" t="s">
        <v>5002</v>
      </c>
    </row>
    <row r="660" spans="1:13" x14ac:dyDescent="0.3">
      <c r="A660">
        <v>659</v>
      </c>
      <c r="B660" s="2" t="s">
        <v>652</v>
      </c>
      <c r="C660" s="1">
        <v>42282</v>
      </c>
      <c r="D660" s="1">
        <v>45603</v>
      </c>
      <c r="E660">
        <v>6</v>
      </c>
      <c r="F660">
        <v>0</v>
      </c>
      <c r="G660">
        <v>3</v>
      </c>
      <c r="H660">
        <v>623</v>
      </c>
      <c r="I660" s="1">
        <v>28990</v>
      </c>
      <c r="J660">
        <v>45</v>
      </c>
      <c r="K660">
        <v>9.0924024640657084</v>
      </c>
      <c r="L660">
        <v>14</v>
      </c>
      <c r="M660" s="2" t="s">
        <v>5001</v>
      </c>
    </row>
    <row r="661" spans="1:13" x14ac:dyDescent="0.3">
      <c r="A661">
        <v>660</v>
      </c>
      <c r="B661" s="2" t="s">
        <v>653</v>
      </c>
      <c r="C661" s="1">
        <v>42203</v>
      </c>
      <c r="D661" s="1">
        <v>45603</v>
      </c>
      <c r="E661">
        <v>7</v>
      </c>
      <c r="F661">
        <v>0</v>
      </c>
      <c r="G661">
        <v>3</v>
      </c>
      <c r="H661">
        <v>650</v>
      </c>
      <c r="I661" s="1">
        <v>26702</v>
      </c>
      <c r="J661">
        <v>52</v>
      </c>
      <c r="K661">
        <v>9.3086926762491444</v>
      </c>
      <c r="L661">
        <v>12</v>
      </c>
      <c r="M661" s="2" t="s">
        <v>5001</v>
      </c>
    </row>
    <row r="662" spans="1:13" x14ac:dyDescent="0.3">
      <c r="A662">
        <v>661</v>
      </c>
      <c r="B662" s="2" t="s">
        <v>654</v>
      </c>
      <c r="C662" s="1">
        <v>42194</v>
      </c>
      <c r="D662" s="1">
        <v>45603</v>
      </c>
      <c r="E662">
        <v>7</v>
      </c>
      <c r="F662">
        <v>0</v>
      </c>
      <c r="G662">
        <v>4</v>
      </c>
      <c r="H662">
        <v>650</v>
      </c>
      <c r="I662" s="1">
        <v>23385</v>
      </c>
      <c r="J662">
        <v>61</v>
      </c>
      <c r="K662">
        <v>9.3333333333333339</v>
      </c>
      <c r="L662">
        <v>12</v>
      </c>
      <c r="M662" s="2" t="s">
        <v>5001</v>
      </c>
    </row>
    <row r="663" spans="1:13" x14ac:dyDescent="0.3">
      <c r="A663">
        <v>662</v>
      </c>
      <c r="B663" s="2" t="s">
        <v>655</v>
      </c>
      <c r="C663" s="1">
        <v>42400</v>
      </c>
      <c r="D663" s="1">
        <v>42568</v>
      </c>
      <c r="E663">
        <v>8</v>
      </c>
      <c r="F663">
        <v>1</v>
      </c>
      <c r="G663">
        <v>4</v>
      </c>
      <c r="H663">
        <v>627</v>
      </c>
      <c r="I663" s="1">
        <v>34672</v>
      </c>
      <c r="J663">
        <v>30</v>
      </c>
      <c r="K663">
        <v>0.45995893223819301</v>
      </c>
      <c r="L663">
        <v>13</v>
      </c>
      <c r="M663" s="2" t="s">
        <v>5000</v>
      </c>
    </row>
    <row r="664" spans="1:13" x14ac:dyDescent="0.3">
      <c r="A664">
        <v>663</v>
      </c>
      <c r="B664" s="2" t="s">
        <v>656</v>
      </c>
      <c r="C664" s="1">
        <v>42343</v>
      </c>
      <c r="D664" s="1">
        <v>43464</v>
      </c>
      <c r="E664">
        <v>4</v>
      </c>
      <c r="F664">
        <v>0</v>
      </c>
      <c r="G664">
        <v>1</v>
      </c>
      <c r="H664">
        <v>626</v>
      </c>
      <c r="I664" s="1">
        <v>28270</v>
      </c>
      <c r="J664">
        <v>47</v>
      </c>
      <c r="K664">
        <v>3.0691307323750854</v>
      </c>
      <c r="L664">
        <v>12</v>
      </c>
      <c r="M664" s="2" t="s">
        <v>5001</v>
      </c>
    </row>
    <row r="665" spans="1:13" x14ac:dyDescent="0.3">
      <c r="A665">
        <v>664</v>
      </c>
      <c r="B665" s="2" t="s">
        <v>657</v>
      </c>
      <c r="C665" s="1">
        <v>42005</v>
      </c>
      <c r="D665" s="1">
        <v>45603</v>
      </c>
      <c r="E665">
        <v>10</v>
      </c>
      <c r="F665">
        <v>1</v>
      </c>
      <c r="G665">
        <v>3</v>
      </c>
      <c r="H665">
        <v>607</v>
      </c>
      <c r="I665" s="1">
        <v>27010</v>
      </c>
      <c r="J665">
        <v>51</v>
      </c>
      <c r="K665">
        <v>9.850787132101301</v>
      </c>
      <c r="L665">
        <v>13</v>
      </c>
      <c r="M665" s="2" t="s">
        <v>5001</v>
      </c>
    </row>
    <row r="666" spans="1:13" x14ac:dyDescent="0.3">
      <c r="A666">
        <v>665</v>
      </c>
      <c r="B666" s="2" t="s">
        <v>658</v>
      </c>
      <c r="C666" s="1">
        <v>42005</v>
      </c>
      <c r="D666" s="1">
        <v>42767</v>
      </c>
      <c r="E666">
        <v>3</v>
      </c>
      <c r="F666">
        <v>0</v>
      </c>
      <c r="G666">
        <v>4</v>
      </c>
      <c r="H666">
        <v>649</v>
      </c>
      <c r="I666" s="1">
        <v>29244</v>
      </c>
      <c r="J666">
        <v>45</v>
      </c>
      <c r="K666">
        <v>2.086242299794661</v>
      </c>
      <c r="L666">
        <v>13</v>
      </c>
      <c r="M666" s="2" t="s">
        <v>5000</v>
      </c>
    </row>
    <row r="667" spans="1:13" x14ac:dyDescent="0.3">
      <c r="A667">
        <v>666</v>
      </c>
      <c r="B667" s="2" t="s">
        <v>659</v>
      </c>
      <c r="C667" s="1">
        <v>42005</v>
      </c>
      <c r="D667" s="1">
        <v>43950</v>
      </c>
      <c r="E667">
        <v>10</v>
      </c>
      <c r="F667">
        <v>1</v>
      </c>
      <c r="G667">
        <v>4</v>
      </c>
      <c r="H667">
        <v>607</v>
      </c>
      <c r="I667" s="1">
        <v>24850</v>
      </c>
      <c r="J667">
        <v>57</v>
      </c>
      <c r="K667">
        <v>5.3251197809719368</v>
      </c>
      <c r="L667">
        <v>13</v>
      </c>
      <c r="M667" s="2" t="s">
        <v>5001</v>
      </c>
    </row>
    <row r="668" spans="1:13" x14ac:dyDescent="0.3">
      <c r="A668">
        <v>667</v>
      </c>
      <c r="B668" s="2" t="s">
        <v>660</v>
      </c>
      <c r="C668" s="1">
        <v>42005</v>
      </c>
      <c r="D668" s="1">
        <v>45603</v>
      </c>
      <c r="E668">
        <v>2</v>
      </c>
      <c r="F668">
        <v>0</v>
      </c>
      <c r="G668">
        <v>4</v>
      </c>
      <c r="H668">
        <v>625</v>
      </c>
      <c r="I668" s="1">
        <v>27722</v>
      </c>
      <c r="J668">
        <v>49</v>
      </c>
      <c r="K668">
        <v>9.850787132101301</v>
      </c>
      <c r="L668">
        <v>11</v>
      </c>
      <c r="M668" s="2" t="s">
        <v>5001</v>
      </c>
    </row>
    <row r="669" spans="1:13" x14ac:dyDescent="0.3">
      <c r="A669">
        <v>668</v>
      </c>
      <c r="B669" s="2" t="s">
        <v>661</v>
      </c>
      <c r="C669" s="1">
        <v>42181</v>
      </c>
      <c r="D669" s="1">
        <v>45603</v>
      </c>
      <c r="E669">
        <v>9</v>
      </c>
      <c r="F669">
        <v>0</v>
      </c>
      <c r="G669">
        <v>2</v>
      </c>
      <c r="H669">
        <v>486</v>
      </c>
      <c r="I669" s="1">
        <v>33732</v>
      </c>
      <c r="J669">
        <v>33</v>
      </c>
      <c r="K669">
        <v>9.3689253935660499</v>
      </c>
      <c r="L669">
        <v>9</v>
      </c>
      <c r="M669" s="2" t="s">
        <v>5000</v>
      </c>
    </row>
    <row r="670" spans="1:13" x14ac:dyDescent="0.3">
      <c r="A670">
        <v>669</v>
      </c>
      <c r="B670" s="2" t="s">
        <v>662</v>
      </c>
      <c r="C670" s="1">
        <v>42005</v>
      </c>
      <c r="D670" s="1">
        <v>45603</v>
      </c>
      <c r="E670">
        <v>5</v>
      </c>
      <c r="F670">
        <v>0</v>
      </c>
      <c r="G670">
        <v>4</v>
      </c>
      <c r="H670">
        <v>594</v>
      </c>
      <c r="I670" s="1">
        <v>25866</v>
      </c>
      <c r="J670">
        <v>54</v>
      </c>
      <c r="K670">
        <v>9.850787132101301</v>
      </c>
      <c r="L670">
        <v>12</v>
      </c>
      <c r="M670" s="2" t="s">
        <v>5001</v>
      </c>
    </row>
    <row r="671" spans="1:13" x14ac:dyDescent="0.3">
      <c r="A671">
        <v>670</v>
      </c>
      <c r="B671" s="2" t="s">
        <v>663</v>
      </c>
      <c r="C671" s="1">
        <v>42570</v>
      </c>
      <c r="D671" s="1">
        <v>45603</v>
      </c>
      <c r="E671">
        <v>1</v>
      </c>
      <c r="F671">
        <v>0</v>
      </c>
      <c r="G671">
        <v>3</v>
      </c>
      <c r="H671">
        <v>622</v>
      </c>
      <c r="I671" s="1">
        <v>27714</v>
      </c>
      <c r="J671">
        <v>49</v>
      </c>
      <c r="K671">
        <v>8.303901437371664</v>
      </c>
      <c r="L671">
        <v>15</v>
      </c>
      <c r="M671" s="2" t="s">
        <v>5002</v>
      </c>
    </row>
    <row r="672" spans="1:13" x14ac:dyDescent="0.3">
      <c r="A672">
        <v>671</v>
      </c>
      <c r="B672" s="2" t="s">
        <v>664</v>
      </c>
      <c r="C672" s="1">
        <v>42265</v>
      </c>
      <c r="D672" s="1">
        <v>42544</v>
      </c>
      <c r="E672">
        <v>4</v>
      </c>
      <c r="F672">
        <v>0</v>
      </c>
      <c r="G672">
        <v>3</v>
      </c>
      <c r="H672">
        <v>626</v>
      </c>
      <c r="I672" s="1">
        <v>28617</v>
      </c>
      <c r="J672">
        <v>47</v>
      </c>
      <c r="K672">
        <v>0.76386036960985626</v>
      </c>
      <c r="L672">
        <v>12</v>
      </c>
      <c r="M672" s="2" t="s">
        <v>5000</v>
      </c>
    </row>
    <row r="673" spans="1:13" x14ac:dyDescent="0.3">
      <c r="A673">
        <v>672</v>
      </c>
      <c r="B673" s="2" t="s">
        <v>665</v>
      </c>
      <c r="C673" s="1">
        <v>42234</v>
      </c>
      <c r="D673" s="1">
        <v>45006</v>
      </c>
      <c r="E673">
        <v>10</v>
      </c>
      <c r="F673">
        <v>1</v>
      </c>
      <c r="G673">
        <v>4</v>
      </c>
      <c r="H673">
        <v>607</v>
      </c>
      <c r="I673" s="1">
        <v>32887</v>
      </c>
      <c r="J673">
        <v>35</v>
      </c>
      <c r="K673">
        <v>7.5893223819301845</v>
      </c>
      <c r="L673">
        <v>13</v>
      </c>
      <c r="M673" s="2" t="s">
        <v>5001</v>
      </c>
    </row>
    <row r="674" spans="1:13" x14ac:dyDescent="0.3">
      <c r="A674">
        <v>673</v>
      </c>
      <c r="B674" s="2" t="s">
        <v>666</v>
      </c>
      <c r="C674" s="1">
        <v>42005</v>
      </c>
      <c r="D674" s="1">
        <v>44398</v>
      </c>
      <c r="E674">
        <v>8</v>
      </c>
      <c r="F674">
        <v>0</v>
      </c>
      <c r="G674">
        <v>2</v>
      </c>
      <c r="H674">
        <v>627</v>
      </c>
      <c r="I674" s="1">
        <v>22447</v>
      </c>
      <c r="J674">
        <v>63</v>
      </c>
      <c r="K674">
        <v>6.5516769336071183</v>
      </c>
      <c r="L674">
        <v>13</v>
      </c>
      <c r="M674" s="2" t="s">
        <v>5001</v>
      </c>
    </row>
    <row r="675" spans="1:13" x14ac:dyDescent="0.3">
      <c r="A675">
        <v>674</v>
      </c>
      <c r="B675" s="2" t="s">
        <v>667</v>
      </c>
      <c r="C675" s="1">
        <v>42005</v>
      </c>
      <c r="D675" s="1">
        <v>42082</v>
      </c>
      <c r="E675">
        <v>5</v>
      </c>
      <c r="F675">
        <v>1</v>
      </c>
      <c r="G675">
        <v>2</v>
      </c>
      <c r="H675">
        <v>669</v>
      </c>
      <c r="I675" s="1">
        <v>29232</v>
      </c>
      <c r="J675">
        <v>45</v>
      </c>
      <c r="K675">
        <v>0.21081451060917181</v>
      </c>
      <c r="L675">
        <v>13</v>
      </c>
      <c r="M675" s="2" t="s">
        <v>5000</v>
      </c>
    </row>
    <row r="676" spans="1:13" x14ac:dyDescent="0.3">
      <c r="A676">
        <v>675</v>
      </c>
      <c r="B676" s="2" t="s">
        <v>668</v>
      </c>
      <c r="C676" s="1">
        <v>42680</v>
      </c>
      <c r="D676" s="1">
        <v>45603</v>
      </c>
      <c r="E676">
        <v>4</v>
      </c>
      <c r="F676">
        <v>0</v>
      </c>
      <c r="G676">
        <v>2</v>
      </c>
      <c r="H676">
        <v>671</v>
      </c>
      <c r="I676" s="1">
        <v>31068</v>
      </c>
      <c r="J676">
        <v>40</v>
      </c>
      <c r="K676">
        <v>8.002737850787133</v>
      </c>
      <c r="L676">
        <v>13</v>
      </c>
      <c r="M676" s="2" t="s">
        <v>5001</v>
      </c>
    </row>
    <row r="677" spans="1:13" x14ac:dyDescent="0.3">
      <c r="A677">
        <v>676</v>
      </c>
      <c r="B677" s="2" t="s">
        <v>669</v>
      </c>
      <c r="C677" s="1">
        <v>42005</v>
      </c>
      <c r="D677" s="1">
        <v>43430</v>
      </c>
      <c r="E677">
        <v>6</v>
      </c>
      <c r="F677">
        <v>0</v>
      </c>
      <c r="G677">
        <v>4</v>
      </c>
      <c r="H677">
        <v>623</v>
      </c>
      <c r="I677" s="1">
        <v>26490</v>
      </c>
      <c r="J677">
        <v>52</v>
      </c>
      <c r="K677">
        <v>3.9014373716632442</v>
      </c>
      <c r="L677">
        <v>14</v>
      </c>
      <c r="M677" s="2" t="s">
        <v>5001</v>
      </c>
    </row>
    <row r="678" spans="1:13" x14ac:dyDescent="0.3">
      <c r="A678">
        <v>677</v>
      </c>
      <c r="B678" s="2" t="s">
        <v>670</v>
      </c>
      <c r="C678" s="1">
        <v>42343</v>
      </c>
      <c r="D678" s="1">
        <v>45603</v>
      </c>
      <c r="E678">
        <v>6</v>
      </c>
      <c r="F678">
        <v>1</v>
      </c>
      <c r="G678">
        <v>1</v>
      </c>
      <c r="H678">
        <v>623</v>
      </c>
      <c r="I678" s="1">
        <v>34940</v>
      </c>
      <c r="J678">
        <v>29</v>
      </c>
      <c r="K678">
        <v>8.9253935660506496</v>
      </c>
      <c r="L678">
        <v>14</v>
      </c>
      <c r="M678" s="2" t="s">
        <v>5001</v>
      </c>
    </row>
    <row r="679" spans="1:13" x14ac:dyDescent="0.3">
      <c r="A679">
        <v>678</v>
      </c>
      <c r="B679" s="2" t="s">
        <v>671</v>
      </c>
      <c r="C679" s="1">
        <v>42195</v>
      </c>
      <c r="D679" s="1">
        <v>44784</v>
      </c>
      <c r="E679">
        <v>7</v>
      </c>
      <c r="F679">
        <v>1</v>
      </c>
      <c r="G679">
        <v>5</v>
      </c>
      <c r="H679">
        <v>650</v>
      </c>
      <c r="I679" s="1">
        <v>33036</v>
      </c>
      <c r="J679">
        <v>34</v>
      </c>
      <c r="K679">
        <v>7.0882956878850099</v>
      </c>
      <c r="L679">
        <v>12</v>
      </c>
      <c r="M679" s="2" t="s">
        <v>5001</v>
      </c>
    </row>
    <row r="680" spans="1:13" x14ac:dyDescent="0.3">
      <c r="A680">
        <v>679</v>
      </c>
      <c r="B680" s="2" t="s">
        <v>672</v>
      </c>
      <c r="C680" s="1">
        <v>42040</v>
      </c>
      <c r="D680" s="1">
        <v>45603</v>
      </c>
      <c r="E680">
        <v>7</v>
      </c>
      <c r="F680">
        <v>1</v>
      </c>
      <c r="G680">
        <v>3</v>
      </c>
      <c r="H680">
        <v>650</v>
      </c>
      <c r="I680" s="1">
        <v>23458</v>
      </c>
      <c r="J680">
        <v>61</v>
      </c>
      <c r="K680">
        <v>9.7549623545516777</v>
      </c>
      <c r="L680">
        <v>12</v>
      </c>
      <c r="M680" s="2" t="s">
        <v>5001</v>
      </c>
    </row>
    <row r="681" spans="1:13" x14ac:dyDescent="0.3">
      <c r="A681">
        <v>680</v>
      </c>
      <c r="B681" s="2" t="s">
        <v>673</v>
      </c>
      <c r="C681" s="1">
        <v>42005</v>
      </c>
      <c r="D681" s="1">
        <v>45603</v>
      </c>
      <c r="E681">
        <v>2</v>
      </c>
      <c r="F681">
        <v>1</v>
      </c>
      <c r="G681">
        <v>2</v>
      </c>
      <c r="H681">
        <v>625</v>
      </c>
      <c r="I681" s="1">
        <v>26607</v>
      </c>
      <c r="J681">
        <v>52</v>
      </c>
      <c r="K681">
        <v>9.850787132101301</v>
      </c>
      <c r="L681">
        <v>11</v>
      </c>
      <c r="M681" s="2" t="s">
        <v>5001</v>
      </c>
    </row>
    <row r="682" spans="1:13" x14ac:dyDescent="0.3">
      <c r="A682">
        <v>681</v>
      </c>
      <c r="B682" s="2" t="s">
        <v>674</v>
      </c>
      <c r="C682" s="1">
        <v>42005</v>
      </c>
      <c r="D682" s="1">
        <v>45603</v>
      </c>
      <c r="E682">
        <v>3</v>
      </c>
      <c r="F682">
        <v>1</v>
      </c>
      <c r="G682">
        <v>4</v>
      </c>
      <c r="H682">
        <v>649</v>
      </c>
      <c r="I682" s="1">
        <v>20712</v>
      </c>
      <c r="J682">
        <v>68</v>
      </c>
      <c r="K682">
        <v>9.850787132101301</v>
      </c>
      <c r="L682">
        <v>13</v>
      </c>
      <c r="M682" s="2" t="s">
        <v>5001</v>
      </c>
    </row>
    <row r="683" spans="1:13" x14ac:dyDescent="0.3">
      <c r="A683">
        <v>682</v>
      </c>
      <c r="B683" s="2" t="s">
        <v>675</v>
      </c>
      <c r="C683" s="1">
        <v>42382</v>
      </c>
      <c r="D683" s="1">
        <v>45603</v>
      </c>
      <c r="E683">
        <v>10</v>
      </c>
      <c r="F683">
        <v>0</v>
      </c>
      <c r="G683">
        <v>4</v>
      </c>
      <c r="H683">
        <v>672</v>
      </c>
      <c r="I683" s="1">
        <v>25016</v>
      </c>
      <c r="J683">
        <v>56</v>
      </c>
      <c r="K683">
        <v>8.8186173853524981</v>
      </c>
      <c r="L683">
        <v>14</v>
      </c>
      <c r="M683" s="2" t="s">
        <v>5001</v>
      </c>
    </row>
    <row r="684" spans="1:13" x14ac:dyDescent="0.3">
      <c r="A684">
        <v>683</v>
      </c>
      <c r="B684" s="2" t="s">
        <v>676</v>
      </c>
      <c r="C684" s="1">
        <v>42005</v>
      </c>
      <c r="D684" s="1">
        <v>45603</v>
      </c>
      <c r="E684">
        <v>5</v>
      </c>
      <c r="F684">
        <v>1</v>
      </c>
      <c r="G684">
        <v>4</v>
      </c>
      <c r="H684">
        <v>669</v>
      </c>
      <c r="I684" s="1">
        <v>28976</v>
      </c>
      <c r="J684">
        <v>46</v>
      </c>
      <c r="K684">
        <v>9.850787132101301</v>
      </c>
      <c r="L684">
        <v>13</v>
      </c>
      <c r="M684" s="2" t="s">
        <v>5001</v>
      </c>
    </row>
    <row r="685" spans="1:13" x14ac:dyDescent="0.3">
      <c r="A685">
        <v>684</v>
      </c>
      <c r="B685" s="2" t="s">
        <v>677</v>
      </c>
      <c r="C685" s="1">
        <v>43076</v>
      </c>
      <c r="D685" s="1">
        <v>45603</v>
      </c>
      <c r="E685">
        <v>1</v>
      </c>
      <c r="F685">
        <v>1</v>
      </c>
      <c r="G685">
        <v>5</v>
      </c>
      <c r="H685">
        <v>670</v>
      </c>
      <c r="I685" s="1">
        <v>35776</v>
      </c>
      <c r="J685">
        <v>27</v>
      </c>
      <c r="K685">
        <v>6.9185489390828199</v>
      </c>
      <c r="L685">
        <v>16</v>
      </c>
      <c r="M685" s="2" t="s">
        <v>5002</v>
      </c>
    </row>
    <row r="686" spans="1:13" x14ac:dyDescent="0.3">
      <c r="A686">
        <v>685</v>
      </c>
      <c r="B686" s="2" t="s">
        <v>678</v>
      </c>
      <c r="C686" s="1">
        <v>42522</v>
      </c>
      <c r="D686" s="1">
        <v>45603</v>
      </c>
      <c r="E686">
        <v>4</v>
      </c>
      <c r="F686">
        <v>0</v>
      </c>
      <c r="G686">
        <v>3</v>
      </c>
      <c r="H686">
        <v>671</v>
      </c>
      <c r="I686" s="1">
        <v>25917</v>
      </c>
      <c r="J686">
        <v>54</v>
      </c>
      <c r="K686">
        <v>8.4353182751540032</v>
      </c>
      <c r="L686">
        <v>13</v>
      </c>
      <c r="M686" s="2" t="s">
        <v>5001</v>
      </c>
    </row>
    <row r="687" spans="1:13" x14ac:dyDescent="0.3">
      <c r="A687">
        <v>686</v>
      </c>
      <c r="B687" s="2" t="s">
        <v>679</v>
      </c>
      <c r="C687" s="1">
        <v>42005</v>
      </c>
      <c r="D687" s="1">
        <v>44756</v>
      </c>
      <c r="E687">
        <v>8</v>
      </c>
      <c r="F687">
        <v>0</v>
      </c>
      <c r="G687">
        <v>2</v>
      </c>
      <c r="H687">
        <v>627</v>
      </c>
      <c r="I687" s="1">
        <v>28329</v>
      </c>
      <c r="J687">
        <v>47</v>
      </c>
      <c r="K687">
        <v>7.5318275154004111</v>
      </c>
      <c r="L687">
        <v>13</v>
      </c>
      <c r="M687" s="2" t="s">
        <v>5001</v>
      </c>
    </row>
    <row r="688" spans="1:13" x14ac:dyDescent="0.3">
      <c r="A688">
        <v>687</v>
      </c>
      <c r="B688" s="2" t="s">
        <v>680</v>
      </c>
      <c r="C688" s="1">
        <v>42005</v>
      </c>
      <c r="D688" s="1">
        <v>43302</v>
      </c>
      <c r="E688">
        <v>3</v>
      </c>
      <c r="F688">
        <v>1</v>
      </c>
      <c r="G688">
        <v>3</v>
      </c>
      <c r="H688">
        <v>649</v>
      </c>
      <c r="I688" s="1">
        <v>26590</v>
      </c>
      <c r="J688">
        <v>52</v>
      </c>
      <c r="K688">
        <v>3.5509924709103355</v>
      </c>
      <c r="L688">
        <v>13</v>
      </c>
      <c r="M688" s="2" t="s">
        <v>5001</v>
      </c>
    </row>
    <row r="689" spans="1:13" x14ac:dyDescent="0.3">
      <c r="A689">
        <v>688</v>
      </c>
      <c r="B689" s="2" t="s">
        <v>681</v>
      </c>
      <c r="C689" s="1">
        <v>42743</v>
      </c>
      <c r="D689" s="1">
        <v>45603</v>
      </c>
      <c r="E689">
        <v>7</v>
      </c>
      <c r="F689">
        <v>0</v>
      </c>
      <c r="G689">
        <v>1</v>
      </c>
      <c r="H689">
        <v>650</v>
      </c>
      <c r="I689" s="1">
        <v>24695</v>
      </c>
      <c r="J689">
        <v>57</v>
      </c>
      <c r="K689">
        <v>7.83025325119781</v>
      </c>
      <c r="L689">
        <v>12</v>
      </c>
      <c r="M689" s="2" t="s">
        <v>5001</v>
      </c>
    </row>
    <row r="690" spans="1:13" x14ac:dyDescent="0.3">
      <c r="A690">
        <v>689</v>
      </c>
      <c r="B690" s="2" t="s">
        <v>682</v>
      </c>
      <c r="C690" s="1">
        <v>42148</v>
      </c>
      <c r="D690" s="1">
        <v>45603</v>
      </c>
      <c r="E690">
        <v>1</v>
      </c>
      <c r="F690">
        <v>1</v>
      </c>
      <c r="G690">
        <v>5</v>
      </c>
      <c r="H690">
        <v>670</v>
      </c>
      <c r="I690" s="1">
        <v>30381</v>
      </c>
      <c r="J690">
        <v>42</v>
      </c>
      <c r="K690">
        <v>9.4592744695414108</v>
      </c>
      <c r="L690">
        <v>16</v>
      </c>
      <c r="M690" s="2" t="s">
        <v>5002</v>
      </c>
    </row>
    <row r="691" spans="1:13" x14ac:dyDescent="0.3">
      <c r="A691">
        <v>690</v>
      </c>
      <c r="B691" s="2" t="s">
        <v>683</v>
      </c>
      <c r="C691" s="1">
        <v>42712</v>
      </c>
      <c r="D691" s="1">
        <v>45603</v>
      </c>
      <c r="E691">
        <v>6</v>
      </c>
      <c r="F691">
        <v>1</v>
      </c>
      <c r="G691">
        <v>1</v>
      </c>
      <c r="H691">
        <v>677</v>
      </c>
      <c r="I691" s="1">
        <v>23219</v>
      </c>
      <c r="J691">
        <v>61</v>
      </c>
      <c r="K691">
        <v>7.915126625598905</v>
      </c>
      <c r="L691">
        <v>15</v>
      </c>
      <c r="M691" s="2" t="s">
        <v>5002</v>
      </c>
    </row>
    <row r="692" spans="1:13" x14ac:dyDescent="0.3">
      <c r="A692">
        <v>691</v>
      </c>
      <c r="B692" s="2" t="s">
        <v>684</v>
      </c>
      <c r="C692" s="1">
        <v>42005</v>
      </c>
      <c r="D692" s="1">
        <v>45603</v>
      </c>
      <c r="E692">
        <v>6</v>
      </c>
      <c r="F692">
        <v>0</v>
      </c>
      <c r="G692">
        <v>1</v>
      </c>
      <c r="H692">
        <v>677</v>
      </c>
      <c r="I692" s="1">
        <v>26518</v>
      </c>
      <c r="J692">
        <v>52</v>
      </c>
      <c r="K692">
        <v>9.850787132101301</v>
      </c>
      <c r="L692">
        <v>15</v>
      </c>
      <c r="M692" s="2" t="s">
        <v>5002</v>
      </c>
    </row>
    <row r="693" spans="1:13" x14ac:dyDescent="0.3">
      <c r="A693">
        <v>692</v>
      </c>
      <c r="B693" s="2" t="s">
        <v>95</v>
      </c>
      <c r="C693" s="1">
        <v>42355</v>
      </c>
      <c r="D693" s="1">
        <v>43921</v>
      </c>
      <c r="E693">
        <v>5</v>
      </c>
      <c r="F693">
        <v>0</v>
      </c>
      <c r="G693">
        <v>2</v>
      </c>
      <c r="H693">
        <v>669</v>
      </c>
      <c r="I693" s="1">
        <v>35055</v>
      </c>
      <c r="J693">
        <v>29</v>
      </c>
      <c r="K693">
        <v>4.2874743326488707</v>
      </c>
      <c r="L693">
        <v>13</v>
      </c>
      <c r="M693" s="2" t="s">
        <v>5001</v>
      </c>
    </row>
    <row r="694" spans="1:13" x14ac:dyDescent="0.3">
      <c r="A694">
        <v>693</v>
      </c>
      <c r="B694" s="2" t="s">
        <v>685</v>
      </c>
      <c r="C694" s="1">
        <v>42005</v>
      </c>
      <c r="D694" s="1">
        <v>45603</v>
      </c>
      <c r="E694">
        <v>10</v>
      </c>
      <c r="F694">
        <v>0</v>
      </c>
      <c r="G694">
        <v>4</v>
      </c>
      <c r="H694">
        <v>672</v>
      </c>
      <c r="I694" s="1">
        <v>27716</v>
      </c>
      <c r="J694">
        <v>49</v>
      </c>
      <c r="K694">
        <v>9.850787132101301</v>
      </c>
      <c r="L694">
        <v>14</v>
      </c>
      <c r="M694" s="2" t="s">
        <v>5001</v>
      </c>
    </row>
    <row r="695" spans="1:13" x14ac:dyDescent="0.3">
      <c r="A695">
        <v>694</v>
      </c>
      <c r="B695" s="2" t="s">
        <v>686</v>
      </c>
      <c r="C695" s="1">
        <v>42005</v>
      </c>
      <c r="D695" s="1">
        <v>45603</v>
      </c>
      <c r="E695">
        <v>7</v>
      </c>
      <c r="F695">
        <v>1</v>
      </c>
      <c r="G695">
        <v>4</v>
      </c>
      <c r="H695">
        <v>688</v>
      </c>
      <c r="I695" s="1">
        <v>29596</v>
      </c>
      <c r="J695">
        <v>44</v>
      </c>
      <c r="K695">
        <v>9.850787132101301</v>
      </c>
      <c r="L695">
        <v>13</v>
      </c>
      <c r="M695" s="2" t="s">
        <v>5001</v>
      </c>
    </row>
    <row r="696" spans="1:13" x14ac:dyDescent="0.3">
      <c r="A696">
        <v>695</v>
      </c>
      <c r="B696" s="2" t="s">
        <v>687</v>
      </c>
      <c r="C696" s="1">
        <v>42099</v>
      </c>
      <c r="D696" s="1">
        <v>45603</v>
      </c>
      <c r="E696">
        <v>7</v>
      </c>
      <c r="F696">
        <v>1</v>
      </c>
      <c r="G696">
        <v>3</v>
      </c>
      <c r="H696">
        <v>688</v>
      </c>
      <c r="I696" s="1">
        <v>29154</v>
      </c>
      <c r="J696">
        <v>45</v>
      </c>
      <c r="K696">
        <v>9.593429158110883</v>
      </c>
      <c r="L696">
        <v>13</v>
      </c>
      <c r="M696" s="2" t="s">
        <v>5001</v>
      </c>
    </row>
    <row r="697" spans="1:13" x14ac:dyDescent="0.3">
      <c r="A697">
        <v>696</v>
      </c>
      <c r="B697" s="2" t="s">
        <v>688</v>
      </c>
      <c r="C697" s="1">
        <v>42005</v>
      </c>
      <c r="D697" s="1">
        <v>45603</v>
      </c>
      <c r="E697">
        <v>8</v>
      </c>
      <c r="F697">
        <v>0</v>
      </c>
      <c r="G697">
        <v>5</v>
      </c>
      <c r="H697">
        <v>686</v>
      </c>
      <c r="I697" s="1">
        <v>26964</v>
      </c>
      <c r="J697">
        <v>51</v>
      </c>
      <c r="K697">
        <v>9.850787132101301</v>
      </c>
      <c r="L697">
        <v>14</v>
      </c>
      <c r="M697" s="2" t="s">
        <v>5001</v>
      </c>
    </row>
    <row r="698" spans="1:13" x14ac:dyDescent="0.3">
      <c r="A698">
        <v>697</v>
      </c>
      <c r="B698" s="2" t="s">
        <v>689</v>
      </c>
      <c r="C698" s="1">
        <v>42259</v>
      </c>
      <c r="D698" s="1">
        <v>43087</v>
      </c>
      <c r="E698">
        <v>4</v>
      </c>
      <c r="F698">
        <v>0</v>
      </c>
      <c r="G698">
        <v>3</v>
      </c>
      <c r="H698">
        <v>671</v>
      </c>
      <c r="I698" s="1">
        <v>28404</v>
      </c>
      <c r="J698">
        <v>47</v>
      </c>
      <c r="K698">
        <v>2.2669404517453797</v>
      </c>
      <c r="L698">
        <v>13</v>
      </c>
      <c r="M698" s="2" t="s">
        <v>5000</v>
      </c>
    </row>
    <row r="699" spans="1:13" x14ac:dyDescent="0.3">
      <c r="A699">
        <v>698</v>
      </c>
      <c r="B699" s="2" t="s">
        <v>690</v>
      </c>
      <c r="C699" s="1">
        <v>42480</v>
      </c>
      <c r="D699" s="1">
        <v>45603</v>
      </c>
      <c r="E699">
        <v>6</v>
      </c>
      <c r="F699">
        <v>0</v>
      </c>
      <c r="G699">
        <v>4</v>
      </c>
      <c r="H699">
        <v>677</v>
      </c>
      <c r="I699" s="1">
        <v>28235</v>
      </c>
      <c r="J699">
        <v>48</v>
      </c>
      <c r="K699">
        <v>8.5503080082135519</v>
      </c>
      <c r="L699">
        <v>15</v>
      </c>
      <c r="M699" s="2" t="s">
        <v>5002</v>
      </c>
    </row>
    <row r="700" spans="1:13" x14ac:dyDescent="0.3">
      <c r="A700">
        <v>699</v>
      </c>
      <c r="B700" s="2" t="s">
        <v>691</v>
      </c>
      <c r="C700" s="1">
        <v>42373</v>
      </c>
      <c r="D700" s="1">
        <v>45603</v>
      </c>
      <c r="E700">
        <v>1</v>
      </c>
      <c r="F700">
        <v>0</v>
      </c>
      <c r="G700">
        <v>5</v>
      </c>
      <c r="H700">
        <v>670</v>
      </c>
      <c r="I700" s="1">
        <v>25376</v>
      </c>
      <c r="J700">
        <v>55</v>
      </c>
      <c r="K700">
        <v>8.8432580424366876</v>
      </c>
      <c r="L700">
        <v>16</v>
      </c>
      <c r="M700" s="2" t="s">
        <v>5002</v>
      </c>
    </row>
    <row r="701" spans="1:13" x14ac:dyDescent="0.3">
      <c r="A701">
        <v>700</v>
      </c>
      <c r="B701" s="2" t="s">
        <v>692</v>
      </c>
      <c r="C701" s="1">
        <v>42291</v>
      </c>
      <c r="D701" s="1">
        <v>45603</v>
      </c>
      <c r="E701">
        <v>2</v>
      </c>
      <c r="F701">
        <v>1</v>
      </c>
      <c r="G701">
        <v>4</v>
      </c>
      <c r="H701">
        <v>625</v>
      </c>
      <c r="I701" s="1">
        <v>28758</v>
      </c>
      <c r="J701">
        <v>46</v>
      </c>
      <c r="K701">
        <v>9.0677618069815189</v>
      </c>
      <c r="L701">
        <v>11</v>
      </c>
      <c r="M701" s="2" t="s">
        <v>5001</v>
      </c>
    </row>
    <row r="702" spans="1:13" x14ac:dyDescent="0.3">
      <c r="A702">
        <v>701</v>
      </c>
      <c r="B702" s="2" t="s">
        <v>693</v>
      </c>
      <c r="C702" s="1">
        <v>42005</v>
      </c>
      <c r="D702" s="1">
        <v>43268</v>
      </c>
      <c r="E702">
        <v>8</v>
      </c>
      <c r="F702">
        <v>1</v>
      </c>
      <c r="G702">
        <v>3</v>
      </c>
      <c r="H702">
        <v>686</v>
      </c>
      <c r="I702" s="1">
        <v>33527</v>
      </c>
      <c r="J702">
        <v>33</v>
      </c>
      <c r="K702">
        <v>3.4579055441478439</v>
      </c>
      <c r="L702">
        <v>14</v>
      </c>
      <c r="M702" s="2" t="s">
        <v>5001</v>
      </c>
    </row>
    <row r="703" spans="1:13" x14ac:dyDescent="0.3">
      <c r="A703">
        <v>702</v>
      </c>
      <c r="B703" s="2" t="s">
        <v>694</v>
      </c>
      <c r="C703" s="1">
        <v>42061</v>
      </c>
      <c r="D703" s="1">
        <v>45603</v>
      </c>
      <c r="E703">
        <v>7</v>
      </c>
      <c r="F703">
        <v>1</v>
      </c>
      <c r="G703">
        <v>3</v>
      </c>
      <c r="H703">
        <v>688</v>
      </c>
      <c r="I703" s="1">
        <v>28010</v>
      </c>
      <c r="J703">
        <v>48</v>
      </c>
      <c r="K703">
        <v>9.6974674880219034</v>
      </c>
      <c r="L703">
        <v>13</v>
      </c>
      <c r="M703" s="2" t="s">
        <v>5001</v>
      </c>
    </row>
    <row r="704" spans="1:13" x14ac:dyDescent="0.3">
      <c r="A704">
        <v>703</v>
      </c>
      <c r="B704" s="2" t="s">
        <v>695</v>
      </c>
      <c r="C704" s="1">
        <v>42005</v>
      </c>
      <c r="D704" s="1">
        <v>45603</v>
      </c>
      <c r="E704">
        <v>1</v>
      </c>
      <c r="F704">
        <v>0</v>
      </c>
      <c r="G704">
        <v>5</v>
      </c>
      <c r="H704">
        <v>670</v>
      </c>
      <c r="I704" s="1">
        <v>24029</v>
      </c>
      <c r="J704">
        <v>59</v>
      </c>
      <c r="K704">
        <v>9.850787132101301</v>
      </c>
      <c r="L704">
        <v>16</v>
      </c>
      <c r="M704" s="2" t="s">
        <v>5002</v>
      </c>
    </row>
    <row r="705" spans="1:13" x14ac:dyDescent="0.3">
      <c r="A705">
        <v>704</v>
      </c>
      <c r="B705" s="2" t="s">
        <v>696</v>
      </c>
      <c r="C705" s="1">
        <v>42005</v>
      </c>
      <c r="D705" s="1">
        <v>45603</v>
      </c>
      <c r="E705">
        <v>8</v>
      </c>
      <c r="F705">
        <v>1</v>
      </c>
      <c r="G705">
        <v>1</v>
      </c>
      <c r="H705">
        <v>686</v>
      </c>
      <c r="I705" s="1">
        <v>27423</v>
      </c>
      <c r="J705">
        <v>50</v>
      </c>
      <c r="K705">
        <v>9.850787132101301</v>
      </c>
      <c r="L705">
        <v>14</v>
      </c>
      <c r="M705" s="2" t="s">
        <v>5001</v>
      </c>
    </row>
    <row r="706" spans="1:13" x14ac:dyDescent="0.3">
      <c r="A706">
        <v>705</v>
      </c>
      <c r="B706" s="2" t="s">
        <v>697</v>
      </c>
      <c r="C706" s="1">
        <v>42264</v>
      </c>
      <c r="D706" s="1">
        <v>44421</v>
      </c>
      <c r="E706">
        <v>5</v>
      </c>
      <c r="F706">
        <v>1</v>
      </c>
      <c r="G706">
        <v>2</v>
      </c>
      <c r="H706">
        <v>669</v>
      </c>
      <c r="I706" s="1">
        <v>29394</v>
      </c>
      <c r="J706">
        <v>44</v>
      </c>
      <c r="K706">
        <v>5.9055441478439423</v>
      </c>
      <c r="L706">
        <v>13</v>
      </c>
      <c r="M706" s="2" t="s">
        <v>5001</v>
      </c>
    </row>
    <row r="707" spans="1:13" x14ac:dyDescent="0.3">
      <c r="A707">
        <v>706</v>
      </c>
      <c r="B707" s="2" t="s">
        <v>698</v>
      </c>
      <c r="C707" s="1">
        <v>42450</v>
      </c>
      <c r="D707" s="1">
        <v>43655</v>
      </c>
      <c r="E707">
        <v>4</v>
      </c>
      <c r="F707">
        <v>1</v>
      </c>
      <c r="G707">
        <v>4</v>
      </c>
      <c r="H707">
        <v>671</v>
      </c>
      <c r="I707" s="1">
        <v>31197</v>
      </c>
      <c r="J707">
        <v>39</v>
      </c>
      <c r="K707">
        <v>3.2991101984941822</v>
      </c>
      <c r="L707">
        <v>13</v>
      </c>
      <c r="M707" s="2" t="s">
        <v>5001</v>
      </c>
    </row>
    <row r="708" spans="1:13" x14ac:dyDescent="0.3">
      <c r="A708">
        <v>707</v>
      </c>
      <c r="B708" s="2" t="s">
        <v>699</v>
      </c>
      <c r="C708" s="1">
        <v>42458</v>
      </c>
      <c r="D708" s="1">
        <v>43663</v>
      </c>
      <c r="E708">
        <v>1</v>
      </c>
      <c r="F708">
        <v>1</v>
      </c>
      <c r="G708">
        <v>1</v>
      </c>
      <c r="H708">
        <v>670</v>
      </c>
      <c r="I708" s="1">
        <v>27598</v>
      </c>
      <c r="J708">
        <v>49</v>
      </c>
      <c r="K708">
        <v>3.2991101984941822</v>
      </c>
      <c r="L708">
        <v>16</v>
      </c>
      <c r="M708" s="2" t="s">
        <v>5001</v>
      </c>
    </row>
    <row r="709" spans="1:13" x14ac:dyDescent="0.3">
      <c r="A709">
        <v>708</v>
      </c>
      <c r="B709" s="2" t="s">
        <v>700</v>
      </c>
      <c r="C709" s="1">
        <v>42005</v>
      </c>
      <c r="D709" s="1">
        <v>43992</v>
      </c>
      <c r="E709">
        <v>3</v>
      </c>
      <c r="F709">
        <v>0</v>
      </c>
      <c r="G709">
        <v>4</v>
      </c>
      <c r="H709">
        <v>649</v>
      </c>
      <c r="I709" s="1">
        <v>23528</v>
      </c>
      <c r="J709">
        <v>60</v>
      </c>
      <c r="K709">
        <v>5.4401095140314855</v>
      </c>
      <c r="L709">
        <v>13</v>
      </c>
      <c r="M709" s="2" t="s">
        <v>5001</v>
      </c>
    </row>
    <row r="710" spans="1:13" x14ac:dyDescent="0.3">
      <c r="A710">
        <v>709</v>
      </c>
      <c r="B710" s="2" t="s">
        <v>701</v>
      </c>
      <c r="C710" s="1">
        <v>42005</v>
      </c>
      <c r="D710" s="1">
        <v>45603</v>
      </c>
      <c r="E710">
        <v>10</v>
      </c>
      <c r="F710">
        <v>0</v>
      </c>
      <c r="G710">
        <v>4</v>
      </c>
      <c r="H710">
        <v>672</v>
      </c>
      <c r="I710" s="1">
        <v>30467</v>
      </c>
      <c r="J710">
        <v>41</v>
      </c>
      <c r="K710">
        <v>9.850787132101301</v>
      </c>
      <c r="L710">
        <v>14</v>
      </c>
      <c r="M710" s="2" t="s">
        <v>5001</v>
      </c>
    </row>
    <row r="711" spans="1:13" x14ac:dyDescent="0.3">
      <c r="A711">
        <v>710</v>
      </c>
      <c r="B711" s="2" t="s">
        <v>702</v>
      </c>
      <c r="C711" s="1">
        <v>42044</v>
      </c>
      <c r="D711" s="1">
        <v>43936</v>
      </c>
      <c r="E711">
        <v>10</v>
      </c>
      <c r="F711">
        <v>1</v>
      </c>
      <c r="G711">
        <v>4</v>
      </c>
      <c r="H711">
        <v>672</v>
      </c>
      <c r="I711" s="1">
        <v>26055</v>
      </c>
      <c r="J711">
        <v>54</v>
      </c>
      <c r="K711">
        <v>5.1800136892539355</v>
      </c>
      <c r="L711">
        <v>14</v>
      </c>
      <c r="M711" s="2" t="s">
        <v>5001</v>
      </c>
    </row>
    <row r="712" spans="1:13" x14ac:dyDescent="0.3">
      <c r="A712">
        <v>711</v>
      </c>
      <c r="B712" s="2" t="s">
        <v>703</v>
      </c>
      <c r="C712" s="1">
        <v>42005</v>
      </c>
      <c r="D712" s="1">
        <v>45603</v>
      </c>
      <c r="E712">
        <v>6</v>
      </c>
      <c r="F712">
        <v>1</v>
      </c>
      <c r="G712">
        <v>5</v>
      </c>
      <c r="H712">
        <v>677</v>
      </c>
      <c r="I712" s="1">
        <v>23912</v>
      </c>
      <c r="J712">
        <v>59</v>
      </c>
      <c r="K712">
        <v>9.850787132101301</v>
      </c>
      <c r="L712">
        <v>15</v>
      </c>
      <c r="M712" s="2" t="s">
        <v>5002</v>
      </c>
    </row>
    <row r="713" spans="1:13" x14ac:dyDescent="0.3">
      <c r="A713">
        <v>712</v>
      </c>
      <c r="B713" s="2" t="s">
        <v>704</v>
      </c>
      <c r="C713" s="1">
        <v>42005</v>
      </c>
      <c r="D713" s="1">
        <v>44300</v>
      </c>
      <c r="E713">
        <v>10</v>
      </c>
      <c r="F713">
        <v>1</v>
      </c>
      <c r="G713">
        <v>1</v>
      </c>
      <c r="H713">
        <v>672</v>
      </c>
      <c r="I713" s="1">
        <v>28072</v>
      </c>
      <c r="J713">
        <v>48</v>
      </c>
      <c r="K713">
        <v>6.2833675564681721</v>
      </c>
      <c r="L713">
        <v>14</v>
      </c>
      <c r="M713" s="2" t="s">
        <v>5001</v>
      </c>
    </row>
    <row r="714" spans="1:13" x14ac:dyDescent="0.3">
      <c r="A714">
        <v>713</v>
      </c>
      <c r="B714" s="2" t="s">
        <v>705</v>
      </c>
      <c r="C714" s="1">
        <v>42504</v>
      </c>
      <c r="D714" s="1">
        <v>45603</v>
      </c>
      <c r="E714">
        <v>6</v>
      </c>
      <c r="F714">
        <v>1</v>
      </c>
      <c r="G714">
        <v>5</v>
      </c>
      <c r="H714">
        <v>677</v>
      </c>
      <c r="I714" s="1">
        <v>26353</v>
      </c>
      <c r="J714">
        <v>53</v>
      </c>
      <c r="K714">
        <v>8.4845995893223822</v>
      </c>
      <c r="L714">
        <v>15</v>
      </c>
      <c r="M714" s="2" t="s">
        <v>5002</v>
      </c>
    </row>
    <row r="715" spans="1:13" x14ac:dyDescent="0.3">
      <c r="A715">
        <v>714</v>
      </c>
      <c r="B715" s="2" t="s">
        <v>706</v>
      </c>
      <c r="C715" s="1">
        <v>42005</v>
      </c>
      <c r="D715" s="1">
        <v>45603</v>
      </c>
      <c r="E715">
        <v>10</v>
      </c>
      <c r="F715">
        <v>0</v>
      </c>
      <c r="G715">
        <v>2</v>
      </c>
      <c r="H715">
        <v>672</v>
      </c>
      <c r="I715" s="1">
        <v>24135</v>
      </c>
      <c r="J715">
        <v>59</v>
      </c>
      <c r="K715">
        <v>9.850787132101301</v>
      </c>
      <c r="L715">
        <v>14</v>
      </c>
      <c r="M715" s="2" t="s">
        <v>5001</v>
      </c>
    </row>
    <row r="716" spans="1:13" x14ac:dyDescent="0.3">
      <c r="A716">
        <v>715</v>
      </c>
      <c r="B716" s="2" t="s">
        <v>707</v>
      </c>
      <c r="C716" s="1">
        <v>42005</v>
      </c>
      <c r="D716" s="1">
        <v>44671</v>
      </c>
      <c r="E716">
        <v>10</v>
      </c>
      <c r="F716">
        <v>0</v>
      </c>
      <c r="G716">
        <v>1</v>
      </c>
      <c r="H716">
        <v>714</v>
      </c>
      <c r="I716" s="1">
        <v>25509</v>
      </c>
      <c r="J716">
        <v>55</v>
      </c>
      <c r="K716">
        <v>7.2991101984941817</v>
      </c>
      <c r="L716">
        <v>15</v>
      </c>
      <c r="M716" s="2" t="s">
        <v>5002</v>
      </c>
    </row>
    <row r="717" spans="1:13" x14ac:dyDescent="0.3">
      <c r="A717">
        <v>716</v>
      </c>
      <c r="B717" s="2" t="s">
        <v>708</v>
      </c>
      <c r="C717" s="1">
        <v>42005</v>
      </c>
      <c r="D717" s="1">
        <v>45603</v>
      </c>
      <c r="E717">
        <v>2</v>
      </c>
      <c r="F717">
        <v>1</v>
      </c>
      <c r="G717">
        <v>4</v>
      </c>
      <c r="H717">
        <v>700</v>
      </c>
      <c r="I717" s="1">
        <v>30727</v>
      </c>
      <c r="J717">
        <v>41</v>
      </c>
      <c r="K717">
        <v>9.850787132101301</v>
      </c>
      <c r="L717">
        <v>12</v>
      </c>
      <c r="M717" s="2" t="s">
        <v>5001</v>
      </c>
    </row>
    <row r="718" spans="1:13" x14ac:dyDescent="0.3">
      <c r="A718">
        <v>717</v>
      </c>
      <c r="B718" s="2" t="s">
        <v>709</v>
      </c>
      <c r="C718" s="1">
        <v>42005</v>
      </c>
      <c r="D718" s="1">
        <v>44380</v>
      </c>
      <c r="E718">
        <v>8</v>
      </c>
      <c r="F718">
        <v>1</v>
      </c>
      <c r="G718">
        <v>4</v>
      </c>
      <c r="H718">
        <v>686</v>
      </c>
      <c r="I718" s="1">
        <v>25719</v>
      </c>
      <c r="J718">
        <v>54</v>
      </c>
      <c r="K718">
        <v>6.5023956194387402</v>
      </c>
      <c r="L718">
        <v>14</v>
      </c>
      <c r="M718" s="2" t="s">
        <v>5001</v>
      </c>
    </row>
    <row r="719" spans="1:13" x14ac:dyDescent="0.3">
      <c r="A719">
        <v>718</v>
      </c>
      <c r="B719" s="2" t="s">
        <v>710</v>
      </c>
      <c r="C719" s="1">
        <v>42005</v>
      </c>
      <c r="D719" s="1">
        <v>45603</v>
      </c>
      <c r="E719">
        <v>8</v>
      </c>
      <c r="F719">
        <v>1</v>
      </c>
      <c r="G719">
        <v>5</v>
      </c>
      <c r="H719">
        <v>686</v>
      </c>
      <c r="I719" s="1">
        <v>26016</v>
      </c>
      <c r="J719">
        <v>54</v>
      </c>
      <c r="K719">
        <v>9.850787132101301</v>
      </c>
      <c r="L719">
        <v>14</v>
      </c>
      <c r="M719" s="2" t="s">
        <v>5001</v>
      </c>
    </row>
    <row r="720" spans="1:13" x14ac:dyDescent="0.3">
      <c r="A720">
        <v>719</v>
      </c>
      <c r="B720" s="2" t="s">
        <v>711</v>
      </c>
      <c r="C720" s="1">
        <v>42221</v>
      </c>
      <c r="D720" s="1">
        <v>45603</v>
      </c>
      <c r="E720">
        <v>6</v>
      </c>
      <c r="F720">
        <v>1</v>
      </c>
      <c r="G720">
        <v>5</v>
      </c>
      <c r="H720">
        <v>677</v>
      </c>
      <c r="I720" s="1">
        <v>32306</v>
      </c>
      <c r="J720">
        <v>36</v>
      </c>
      <c r="K720">
        <v>9.2594113620807672</v>
      </c>
      <c r="L720">
        <v>15</v>
      </c>
      <c r="M720" s="2" t="s">
        <v>5002</v>
      </c>
    </row>
    <row r="721" spans="1:13" x14ac:dyDescent="0.3">
      <c r="A721">
        <v>720</v>
      </c>
      <c r="B721" s="2" t="s">
        <v>712</v>
      </c>
      <c r="C721" s="1">
        <v>42005</v>
      </c>
      <c r="D721" s="1">
        <v>45084</v>
      </c>
      <c r="E721">
        <v>4</v>
      </c>
      <c r="F721">
        <v>1</v>
      </c>
      <c r="G721">
        <v>5</v>
      </c>
      <c r="H721">
        <v>671</v>
      </c>
      <c r="I721" s="1">
        <v>32380</v>
      </c>
      <c r="J721">
        <v>36</v>
      </c>
      <c r="K721">
        <v>8.4298425735797391</v>
      </c>
      <c r="L721">
        <v>13</v>
      </c>
      <c r="M721" s="2" t="s">
        <v>5001</v>
      </c>
    </row>
    <row r="722" spans="1:13" x14ac:dyDescent="0.3">
      <c r="A722">
        <v>721</v>
      </c>
      <c r="B722" s="2" t="s">
        <v>713</v>
      </c>
      <c r="C722" s="1">
        <v>42005</v>
      </c>
      <c r="D722" s="1">
        <v>44079</v>
      </c>
      <c r="E722">
        <v>10</v>
      </c>
      <c r="F722">
        <v>0</v>
      </c>
      <c r="G722">
        <v>3</v>
      </c>
      <c r="H722">
        <v>714</v>
      </c>
      <c r="I722" s="1">
        <v>30353</v>
      </c>
      <c r="J722">
        <v>42</v>
      </c>
      <c r="K722">
        <v>5.678302532511978</v>
      </c>
      <c r="L722">
        <v>15</v>
      </c>
      <c r="M722" s="2" t="s">
        <v>5002</v>
      </c>
    </row>
    <row r="723" spans="1:13" x14ac:dyDescent="0.3">
      <c r="A723">
        <v>722</v>
      </c>
      <c r="B723" s="2" t="s">
        <v>714</v>
      </c>
      <c r="C723" s="1">
        <v>42005</v>
      </c>
      <c r="D723" s="1">
        <v>43587</v>
      </c>
      <c r="E723">
        <v>8</v>
      </c>
      <c r="F723">
        <v>0</v>
      </c>
      <c r="G723">
        <v>1</v>
      </c>
      <c r="H723">
        <v>686</v>
      </c>
      <c r="I723" s="1">
        <v>31747</v>
      </c>
      <c r="J723">
        <v>38</v>
      </c>
      <c r="K723">
        <v>4.3312799452429847</v>
      </c>
      <c r="L723">
        <v>14</v>
      </c>
      <c r="M723" s="2" t="s">
        <v>5001</v>
      </c>
    </row>
    <row r="724" spans="1:13" x14ac:dyDescent="0.3">
      <c r="A724">
        <v>723</v>
      </c>
      <c r="B724" s="2" t="s">
        <v>715</v>
      </c>
      <c r="C724" s="1">
        <v>42123</v>
      </c>
      <c r="D724" s="1">
        <v>45603</v>
      </c>
      <c r="E724">
        <v>9</v>
      </c>
      <c r="F724">
        <v>1</v>
      </c>
      <c r="G724">
        <v>5</v>
      </c>
      <c r="H724">
        <v>668</v>
      </c>
      <c r="I724" s="1">
        <v>34823</v>
      </c>
      <c r="J724">
        <v>30</v>
      </c>
      <c r="K724">
        <v>9.5277207392197134</v>
      </c>
      <c r="L724">
        <v>10</v>
      </c>
      <c r="M724" s="2" t="s">
        <v>5001</v>
      </c>
    </row>
    <row r="725" spans="1:13" x14ac:dyDescent="0.3">
      <c r="A725">
        <v>724</v>
      </c>
      <c r="B725" s="2" t="s">
        <v>716</v>
      </c>
      <c r="C725" s="1">
        <v>42378</v>
      </c>
      <c r="D725" s="1">
        <v>45603</v>
      </c>
      <c r="E725">
        <v>1</v>
      </c>
      <c r="F725">
        <v>1</v>
      </c>
      <c r="G725">
        <v>3</v>
      </c>
      <c r="H725">
        <v>670</v>
      </c>
      <c r="I725" s="1">
        <v>32229</v>
      </c>
      <c r="J725">
        <v>37</v>
      </c>
      <c r="K725">
        <v>8.8295687885010263</v>
      </c>
      <c r="L725">
        <v>16</v>
      </c>
      <c r="M725" s="2" t="s">
        <v>5002</v>
      </c>
    </row>
    <row r="726" spans="1:13" x14ac:dyDescent="0.3">
      <c r="A726">
        <v>725</v>
      </c>
      <c r="B726" s="2" t="s">
        <v>206</v>
      </c>
      <c r="C726" s="1">
        <v>42291</v>
      </c>
      <c r="D726" s="1">
        <v>45603</v>
      </c>
      <c r="E726">
        <v>5</v>
      </c>
      <c r="F726">
        <v>1</v>
      </c>
      <c r="G726">
        <v>5</v>
      </c>
      <c r="H726">
        <v>669</v>
      </c>
      <c r="I726" s="1">
        <v>30407</v>
      </c>
      <c r="J726">
        <v>42</v>
      </c>
      <c r="K726">
        <v>9.0677618069815189</v>
      </c>
      <c r="L726">
        <v>13</v>
      </c>
      <c r="M726" s="2" t="s">
        <v>5001</v>
      </c>
    </row>
    <row r="727" spans="1:13" x14ac:dyDescent="0.3">
      <c r="A727">
        <v>726</v>
      </c>
      <c r="B727" s="2" t="s">
        <v>717</v>
      </c>
      <c r="C727" s="1">
        <v>42050</v>
      </c>
      <c r="D727" s="1">
        <v>45074</v>
      </c>
      <c r="E727">
        <v>4</v>
      </c>
      <c r="F727">
        <v>1</v>
      </c>
      <c r="G727">
        <v>2</v>
      </c>
      <c r="H727">
        <v>671</v>
      </c>
      <c r="I727" s="1">
        <v>30651</v>
      </c>
      <c r="J727">
        <v>41</v>
      </c>
      <c r="K727">
        <v>8.2792607802874745</v>
      </c>
      <c r="L727">
        <v>13</v>
      </c>
      <c r="M727" s="2" t="s">
        <v>5001</v>
      </c>
    </row>
    <row r="728" spans="1:13" x14ac:dyDescent="0.3">
      <c r="A728">
        <v>727</v>
      </c>
      <c r="B728" s="2" t="s">
        <v>718</v>
      </c>
      <c r="C728" s="1">
        <v>42275</v>
      </c>
      <c r="D728" s="1">
        <v>45159</v>
      </c>
      <c r="E728">
        <v>3</v>
      </c>
      <c r="F728">
        <v>0</v>
      </c>
      <c r="G728">
        <v>5</v>
      </c>
      <c r="H728">
        <v>708</v>
      </c>
      <c r="I728" s="1">
        <v>28796</v>
      </c>
      <c r="J728">
        <v>46</v>
      </c>
      <c r="K728">
        <v>7.8959616700889805</v>
      </c>
      <c r="L728">
        <v>14</v>
      </c>
      <c r="M728" s="2" t="s">
        <v>5001</v>
      </c>
    </row>
    <row r="729" spans="1:13" x14ac:dyDescent="0.3">
      <c r="A729">
        <v>728</v>
      </c>
      <c r="B729" s="2" t="s">
        <v>719</v>
      </c>
      <c r="C729" s="1">
        <v>42005</v>
      </c>
      <c r="D729" s="1">
        <v>44762</v>
      </c>
      <c r="E729">
        <v>5</v>
      </c>
      <c r="F729">
        <v>1</v>
      </c>
      <c r="G729">
        <v>5</v>
      </c>
      <c r="H729">
        <v>669</v>
      </c>
      <c r="I729" s="1">
        <v>30163</v>
      </c>
      <c r="J729">
        <v>42</v>
      </c>
      <c r="K729">
        <v>7.5482546201232035</v>
      </c>
      <c r="L729">
        <v>13</v>
      </c>
      <c r="M729" s="2" t="s">
        <v>5001</v>
      </c>
    </row>
    <row r="730" spans="1:13" x14ac:dyDescent="0.3">
      <c r="A730">
        <v>729</v>
      </c>
      <c r="B730" s="2" t="s">
        <v>720</v>
      </c>
      <c r="C730" s="1">
        <v>42165</v>
      </c>
      <c r="D730" s="1">
        <v>45603</v>
      </c>
      <c r="E730">
        <v>9</v>
      </c>
      <c r="F730">
        <v>0</v>
      </c>
      <c r="G730">
        <v>2</v>
      </c>
      <c r="H730">
        <v>668</v>
      </c>
      <c r="I730" s="1">
        <v>25620</v>
      </c>
      <c r="J730">
        <v>55</v>
      </c>
      <c r="K730">
        <v>9.4127310061601648</v>
      </c>
      <c r="L730">
        <v>10</v>
      </c>
      <c r="M730" s="2" t="s">
        <v>5001</v>
      </c>
    </row>
    <row r="731" spans="1:13" x14ac:dyDescent="0.3">
      <c r="A731">
        <v>730</v>
      </c>
      <c r="B731" s="2" t="s">
        <v>721</v>
      </c>
      <c r="C731" s="1">
        <v>42175</v>
      </c>
      <c r="D731" s="1">
        <v>45603</v>
      </c>
      <c r="E731">
        <v>1</v>
      </c>
      <c r="F731">
        <v>0</v>
      </c>
      <c r="G731">
        <v>1</v>
      </c>
      <c r="H731">
        <v>724</v>
      </c>
      <c r="I731" s="1">
        <v>23999</v>
      </c>
      <c r="J731">
        <v>59</v>
      </c>
      <c r="K731">
        <v>9.3853524982888441</v>
      </c>
      <c r="L731">
        <v>17</v>
      </c>
      <c r="M731" s="2" t="s">
        <v>5002</v>
      </c>
    </row>
    <row r="732" spans="1:13" x14ac:dyDescent="0.3">
      <c r="A732">
        <v>731</v>
      </c>
      <c r="B732" s="2" t="s">
        <v>722</v>
      </c>
      <c r="C732" s="1">
        <v>42327</v>
      </c>
      <c r="D732" s="1">
        <v>45603</v>
      </c>
      <c r="E732">
        <v>2</v>
      </c>
      <c r="F732">
        <v>1</v>
      </c>
      <c r="G732">
        <v>1</v>
      </c>
      <c r="H732">
        <v>700</v>
      </c>
      <c r="I732" s="1">
        <v>30863</v>
      </c>
      <c r="J732">
        <v>40</v>
      </c>
      <c r="K732">
        <v>8.9691991786447645</v>
      </c>
      <c r="L732">
        <v>12</v>
      </c>
      <c r="M732" s="2" t="s">
        <v>5001</v>
      </c>
    </row>
    <row r="733" spans="1:13" x14ac:dyDescent="0.3">
      <c r="A733">
        <v>732</v>
      </c>
      <c r="B733" s="2" t="s">
        <v>723</v>
      </c>
      <c r="C733" s="1">
        <v>42276</v>
      </c>
      <c r="D733" s="1">
        <v>45603</v>
      </c>
      <c r="E733">
        <v>2</v>
      </c>
      <c r="F733">
        <v>0</v>
      </c>
      <c r="G733">
        <v>4</v>
      </c>
      <c r="H733">
        <v>700</v>
      </c>
      <c r="I733" s="1">
        <v>28640</v>
      </c>
      <c r="J733">
        <v>46</v>
      </c>
      <c r="K733">
        <v>9.1088295687885008</v>
      </c>
      <c r="L733">
        <v>12</v>
      </c>
      <c r="M733" s="2" t="s">
        <v>5001</v>
      </c>
    </row>
    <row r="734" spans="1:13" x14ac:dyDescent="0.3">
      <c r="A734">
        <v>733</v>
      </c>
      <c r="B734" s="2" t="s">
        <v>724</v>
      </c>
      <c r="C734" s="1">
        <v>42286</v>
      </c>
      <c r="D734" s="1">
        <v>43539</v>
      </c>
      <c r="E734">
        <v>4</v>
      </c>
      <c r="F734">
        <v>0</v>
      </c>
      <c r="G734">
        <v>2</v>
      </c>
      <c r="H734">
        <v>726</v>
      </c>
      <c r="I734" s="1">
        <v>26742</v>
      </c>
      <c r="J734">
        <v>52</v>
      </c>
      <c r="K734">
        <v>3.4305270362765228</v>
      </c>
      <c r="L734">
        <v>14</v>
      </c>
      <c r="M734" s="2" t="s">
        <v>5001</v>
      </c>
    </row>
    <row r="735" spans="1:13" x14ac:dyDescent="0.3">
      <c r="A735">
        <v>734</v>
      </c>
      <c r="B735" s="2" t="s">
        <v>449</v>
      </c>
      <c r="C735" s="1">
        <v>42005</v>
      </c>
      <c r="D735" s="1">
        <v>43664</v>
      </c>
      <c r="E735">
        <v>1</v>
      </c>
      <c r="F735">
        <v>1</v>
      </c>
      <c r="G735">
        <v>5</v>
      </c>
      <c r="H735">
        <v>724</v>
      </c>
      <c r="I735" s="1">
        <v>34607</v>
      </c>
      <c r="J735">
        <v>30</v>
      </c>
      <c r="K735">
        <v>4.5420944558521557</v>
      </c>
      <c r="L735">
        <v>17</v>
      </c>
      <c r="M735" s="2" t="s">
        <v>5001</v>
      </c>
    </row>
    <row r="736" spans="1:13" x14ac:dyDescent="0.3">
      <c r="A736">
        <v>735</v>
      </c>
      <c r="B736" s="2" t="s">
        <v>725</v>
      </c>
      <c r="C736" s="1">
        <v>42005</v>
      </c>
      <c r="D736" s="1">
        <v>44727</v>
      </c>
      <c r="E736">
        <v>9</v>
      </c>
      <c r="F736">
        <v>0</v>
      </c>
      <c r="G736">
        <v>2</v>
      </c>
      <c r="H736">
        <v>668</v>
      </c>
      <c r="I736" s="1">
        <v>28144</v>
      </c>
      <c r="J736">
        <v>48</v>
      </c>
      <c r="K736">
        <v>7.4524298425735793</v>
      </c>
      <c r="L736">
        <v>10</v>
      </c>
      <c r="M736" s="2" t="s">
        <v>5001</v>
      </c>
    </row>
    <row r="737" spans="1:13" x14ac:dyDescent="0.3">
      <c r="A737">
        <v>736</v>
      </c>
      <c r="B737" s="2" t="s">
        <v>726</v>
      </c>
      <c r="C737" s="1">
        <v>42044</v>
      </c>
      <c r="D737" s="1">
        <v>45603</v>
      </c>
      <c r="E737">
        <v>4</v>
      </c>
      <c r="F737">
        <v>0</v>
      </c>
      <c r="G737">
        <v>2</v>
      </c>
      <c r="H737">
        <v>726</v>
      </c>
      <c r="I737" s="1">
        <v>26587</v>
      </c>
      <c r="J737">
        <v>52</v>
      </c>
      <c r="K737">
        <v>9.7440109514031477</v>
      </c>
      <c r="L737">
        <v>14</v>
      </c>
      <c r="M737" s="2" t="s">
        <v>5001</v>
      </c>
    </row>
    <row r="738" spans="1:13" x14ac:dyDescent="0.3">
      <c r="A738">
        <v>737</v>
      </c>
      <c r="B738" s="2" t="s">
        <v>727</v>
      </c>
      <c r="C738" s="1">
        <v>42275</v>
      </c>
      <c r="D738" s="1">
        <v>45603</v>
      </c>
      <c r="E738">
        <v>5</v>
      </c>
      <c r="F738">
        <v>1</v>
      </c>
      <c r="G738">
        <v>3</v>
      </c>
      <c r="H738">
        <v>728</v>
      </c>
      <c r="I738" s="1">
        <v>23110</v>
      </c>
      <c r="J738">
        <v>62</v>
      </c>
      <c r="K738">
        <v>9.1115674195756338</v>
      </c>
      <c r="L738">
        <v>14</v>
      </c>
      <c r="M738" s="2" t="s">
        <v>5001</v>
      </c>
    </row>
    <row r="739" spans="1:13" x14ac:dyDescent="0.3">
      <c r="A739">
        <v>738</v>
      </c>
      <c r="B739" s="2" t="s">
        <v>728</v>
      </c>
      <c r="C739" s="1">
        <v>42005</v>
      </c>
      <c r="D739" s="1">
        <v>45603</v>
      </c>
      <c r="E739">
        <v>10</v>
      </c>
      <c r="F739">
        <v>0</v>
      </c>
      <c r="G739">
        <v>3</v>
      </c>
      <c r="H739">
        <v>714</v>
      </c>
      <c r="I739" s="1">
        <v>25249</v>
      </c>
      <c r="J739">
        <v>56</v>
      </c>
      <c r="K739">
        <v>9.850787132101301</v>
      </c>
      <c r="L739">
        <v>15</v>
      </c>
      <c r="M739" s="2" t="s">
        <v>5002</v>
      </c>
    </row>
    <row r="740" spans="1:13" x14ac:dyDescent="0.3">
      <c r="A740">
        <v>739</v>
      </c>
      <c r="B740" s="2" t="s">
        <v>729</v>
      </c>
      <c r="C740" s="1">
        <v>42005</v>
      </c>
      <c r="D740" s="1">
        <v>45603</v>
      </c>
      <c r="E740">
        <v>10</v>
      </c>
      <c r="F740">
        <v>0</v>
      </c>
      <c r="G740">
        <v>5</v>
      </c>
      <c r="H740">
        <v>714</v>
      </c>
      <c r="I740" s="1">
        <v>34705</v>
      </c>
      <c r="J740">
        <v>30</v>
      </c>
      <c r="K740">
        <v>9.850787132101301</v>
      </c>
      <c r="L740">
        <v>15</v>
      </c>
      <c r="M740" s="2" t="s">
        <v>5002</v>
      </c>
    </row>
    <row r="741" spans="1:13" x14ac:dyDescent="0.3">
      <c r="A741">
        <v>740</v>
      </c>
      <c r="B741" s="2" t="s">
        <v>730</v>
      </c>
      <c r="C741" s="1">
        <v>42005</v>
      </c>
      <c r="D741" s="1">
        <v>45603</v>
      </c>
      <c r="E741">
        <v>7</v>
      </c>
      <c r="F741">
        <v>0</v>
      </c>
      <c r="G741">
        <v>2</v>
      </c>
      <c r="H741">
        <v>688</v>
      </c>
      <c r="I741" s="1">
        <v>24527</v>
      </c>
      <c r="J741">
        <v>58</v>
      </c>
      <c r="K741">
        <v>9.850787132101301</v>
      </c>
      <c r="L741">
        <v>13</v>
      </c>
      <c r="M741" s="2" t="s">
        <v>5001</v>
      </c>
    </row>
    <row r="742" spans="1:13" x14ac:dyDescent="0.3">
      <c r="A742">
        <v>741</v>
      </c>
      <c r="B742" s="2" t="s">
        <v>731</v>
      </c>
      <c r="C742" s="1">
        <v>42005</v>
      </c>
      <c r="D742" s="1">
        <v>45603</v>
      </c>
      <c r="E742">
        <v>6</v>
      </c>
      <c r="F742">
        <v>0</v>
      </c>
      <c r="G742">
        <v>2</v>
      </c>
      <c r="H742">
        <v>719</v>
      </c>
      <c r="I742" s="1">
        <v>26956</v>
      </c>
      <c r="J742">
        <v>51</v>
      </c>
      <c r="K742">
        <v>9.850787132101301</v>
      </c>
      <c r="L742">
        <v>16</v>
      </c>
      <c r="M742" s="2" t="s">
        <v>5002</v>
      </c>
    </row>
    <row r="743" spans="1:13" x14ac:dyDescent="0.3">
      <c r="A743">
        <v>742</v>
      </c>
      <c r="B743" s="2" t="s">
        <v>732</v>
      </c>
      <c r="C743" s="1">
        <v>42005</v>
      </c>
      <c r="D743" s="1">
        <v>45603</v>
      </c>
      <c r="E743">
        <v>1</v>
      </c>
      <c r="F743">
        <v>0</v>
      </c>
      <c r="G743">
        <v>1</v>
      </c>
      <c r="H743">
        <v>724</v>
      </c>
      <c r="I743" s="1">
        <v>22722</v>
      </c>
      <c r="J743">
        <v>63</v>
      </c>
      <c r="K743">
        <v>9.850787132101301</v>
      </c>
      <c r="L743">
        <v>17</v>
      </c>
      <c r="M743" s="2" t="s">
        <v>5002</v>
      </c>
    </row>
    <row r="744" spans="1:13" x14ac:dyDescent="0.3">
      <c r="A744">
        <v>743</v>
      </c>
      <c r="B744" s="2" t="s">
        <v>733</v>
      </c>
      <c r="C744" s="1">
        <v>42428</v>
      </c>
      <c r="D744" s="1">
        <v>44344</v>
      </c>
      <c r="E744">
        <v>8</v>
      </c>
      <c r="F744">
        <v>1</v>
      </c>
      <c r="G744">
        <v>2</v>
      </c>
      <c r="H744">
        <v>722</v>
      </c>
      <c r="I744" s="1">
        <v>20911</v>
      </c>
      <c r="J744">
        <v>68</v>
      </c>
      <c r="K744">
        <v>5.245722108145106</v>
      </c>
      <c r="L744">
        <v>15</v>
      </c>
      <c r="M744" s="2" t="s">
        <v>5002</v>
      </c>
    </row>
    <row r="745" spans="1:13" x14ac:dyDescent="0.3">
      <c r="A745">
        <v>744</v>
      </c>
      <c r="B745" s="2" t="s">
        <v>734</v>
      </c>
      <c r="C745" s="1">
        <v>42836</v>
      </c>
      <c r="D745" s="1">
        <v>45603</v>
      </c>
      <c r="E745">
        <v>5</v>
      </c>
      <c r="F745">
        <v>0</v>
      </c>
      <c r="G745">
        <v>2</v>
      </c>
      <c r="H745">
        <v>728</v>
      </c>
      <c r="I745" s="1">
        <v>22553</v>
      </c>
      <c r="J745">
        <v>63</v>
      </c>
      <c r="K745">
        <v>7.5756331279945242</v>
      </c>
      <c r="L745">
        <v>14</v>
      </c>
      <c r="M745" s="2" t="s">
        <v>5001</v>
      </c>
    </row>
    <row r="746" spans="1:13" x14ac:dyDescent="0.3">
      <c r="A746">
        <v>745</v>
      </c>
      <c r="B746" s="2" t="s">
        <v>735</v>
      </c>
      <c r="C746" s="1">
        <v>42005</v>
      </c>
      <c r="D746" s="1">
        <v>45603</v>
      </c>
      <c r="E746">
        <v>2</v>
      </c>
      <c r="F746">
        <v>1</v>
      </c>
      <c r="G746">
        <v>2</v>
      </c>
      <c r="H746">
        <v>700</v>
      </c>
      <c r="I746" s="1">
        <v>27091</v>
      </c>
      <c r="J746">
        <v>51</v>
      </c>
      <c r="K746">
        <v>9.850787132101301</v>
      </c>
      <c r="L746">
        <v>12</v>
      </c>
      <c r="M746" s="2" t="s">
        <v>5001</v>
      </c>
    </row>
    <row r="747" spans="1:13" x14ac:dyDescent="0.3">
      <c r="A747">
        <v>746</v>
      </c>
      <c r="B747" s="2" t="s">
        <v>736</v>
      </c>
      <c r="C747" s="1">
        <v>42005</v>
      </c>
      <c r="D747" s="1">
        <v>45603</v>
      </c>
      <c r="E747">
        <v>8</v>
      </c>
      <c r="F747">
        <v>0</v>
      </c>
      <c r="G747">
        <v>3</v>
      </c>
      <c r="H747">
        <v>722</v>
      </c>
      <c r="I747" s="1">
        <v>27168</v>
      </c>
      <c r="J747">
        <v>50</v>
      </c>
      <c r="K747">
        <v>9.850787132101301</v>
      </c>
      <c r="L747">
        <v>15</v>
      </c>
      <c r="M747" s="2" t="s">
        <v>5002</v>
      </c>
    </row>
    <row r="748" spans="1:13" x14ac:dyDescent="0.3">
      <c r="A748">
        <v>747</v>
      </c>
      <c r="B748" s="2" t="s">
        <v>737</v>
      </c>
      <c r="C748" s="1">
        <v>42005</v>
      </c>
      <c r="D748" s="1">
        <v>45603</v>
      </c>
      <c r="E748">
        <v>7</v>
      </c>
      <c r="F748">
        <v>1</v>
      </c>
      <c r="G748">
        <v>2</v>
      </c>
      <c r="H748">
        <v>688</v>
      </c>
      <c r="I748" s="1">
        <v>30042</v>
      </c>
      <c r="J748">
        <v>43</v>
      </c>
      <c r="K748">
        <v>9.850787132101301</v>
      </c>
      <c r="L748">
        <v>13</v>
      </c>
      <c r="M748" s="2" t="s">
        <v>5001</v>
      </c>
    </row>
    <row r="749" spans="1:13" x14ac:dyDescent="0.3">
      <c r="A749">
        <v>748</v>
      </c>
      <c r="B749" s="2" t="s">
        <v>738</v>
      </c>
      <c r="C749" s="1">
        <v>42716</v>
      </c>
      <c r="D749" s="1">
        <v>43888</v>
      </c>
      <c r="E749">
        <v>1</v>
      </c>
      <c r="F749">
        <v>0</v>
      </c>
      <c r="G749">
        <v>5</v>
      </c>
      <c r="H749">
        <v>724</v>
      </c>
      <c r="I749" s="1">
        <v>35082</v>
      </c>
      <c r="J749">
        <v>29</v>
      </c>
      <c r="K749">
        <v>3.2087611225188226</v>
      </c>
      <c r="L749">
        <v>17</v>
      </c>
      <c r="M749" s="2" t="s">
        <v>5001</v>
      </c>
    </row>
    <row r="750" spans="1:13" x14ac:dyDescent="0.3">
      <c r="A750">
        <v>749</v>
      </c>
      <c r="B750" s="2" t="s">
        <v>739</v>
      </c>
      <c r="C750" s="1">
        <v>42092</v>
      </c>
      <c r="D750" s="1">
        <v>45153</v>
      </c>
      <c r="E750">
        <v>5</v>
      </c>
      <c r="F750">
        <v>1</v>
      </c>
      <c r="G750">
        <v>1</v>
      </c>
      <c r="H750">
        <v>728</v>
      </c>
      <c r="I750" s="1">
        <v>24163</v>
      </c>
      <c r="J750">
        <v>59</v>
      </c>
      <c r="K750">
        <v>8.3805612594113619</v>
      </c>
      <c r="L750">
        <v>14</v>
      </c>
      <c r="M750" s="2" t="s">
        <v>5001</v>
      </c>
    </row>
    <row r="751" spans="1:13" x14ac:dyDescent="0.3">
      <c r="A751">
        <v>750</v>
      </c>
      <c r="B751" s="2" t="s">
        <v>740</v>
      </c>
      <c r="C751" s="1">
        <v>42005</v>
      </c>
      <c r="D751" s="1">
        <v>45603</v>
      </c>
      <c r="E751">
        <v>6</v>
      </c>
      <c r="F751">
        <v>1</v>
      </c>
      <c r="G751">
        <v>2</v>
      </c>
      <c r="H751">
        <v>719</v>
      </c>
      <c r="I751" s="1">
        <v>26777</v>
      </c>
      <c r="J751">
        <v>52</v>
      </c>
      <c r="K751">
        <v>9.850787132101301</v>
      </c>
      <c r="L751">
        <v>16</v>
      </c>
      <c r="M751" s="2" t="s">
        <v>5002</v>
      </c>
    </row>
    <row r="752" spans="1:13" x14ac:dyDescent="0.3">
      <c r="A752">
        <v>751</v>
      </c>
      <c r="B752" s="2" t="s">
        <v>741</v>
      </c>
      <c r="C752" s="1">
        <v>42005</v>
      </c>
      <c r="D752" s="1">
        <v>45015</v>
      </c>
      <c r="E752">
        <v>1</v>
      </c>
      <c r="F752">
        <v>0</v>
      </c>
      <c r="G752">
        <v>2</v>
      </c>
      <c r="H752">
        <v>724</v>
      </c>
      <c r="I752" s="1">
        <v>24551</v>
      </c>
      <c r="J752">
        <v>58</v>
      </c>
      <c r="K752">
        <v>8.2409308692676255</v>
      </c>
      <c r="L752">
        <v>17</v>
      </c>
      <c r="M752" s="2" t="s">
        <v>5002</v>
      </c>
    </row>
    <row r="753" spans="1:13" x14ac:dyDescent="0.3">
      <c r="A753">
        <v>752</v>
      </c>
      <c r="B753" s="2" t="s">
        <v>742</v>
      </c>
      <c r="C753" s="1">
        <v>42172</v>
      </c>
      <c r="D753" s="1">
        <v>45603</v>
      </c>
      <c r="E753">
        <v>9</v>
      </c>
      <c r="F753">
        <v>1</v>
      </c>
      <c r="G753">
        <v>2</v>
      </c>
      <c r="H753">
        <v>668</v>
      </c>
      <c r="I753" s="1">
        <v>34872</v>
      </c>
      <c r="J753">
        <v>29</v>
      </c>
      <c r="K753">
        <v>9.3935660506502394</v>
      </c>
      <c r="L753">
        <v>10</v>
      </c>
      <c r="M753" s="2" t="s">
        <v>5001</v>
      </c>
    </row>
    <row r="754" spans="1:13" x14ac:dyDescent="0.3">
      <c r="A754">
        <v>753</v>
      </c>
      <c r="B754" s="2" t="s">
        <v>743</v>
      </c>
      <c r="C754" s="1">
        <v>42168</v>
      </c>
      <c r="D754" s="1">
        <v>44784</v>
      </c>
      <c r="E754">
        <v>1</v>
      </c>
      <c r="F754">
        <v>1</v>
      </c>
      <c r="G754">
        <v>1</v>
      </c>
      <c r="H754">
        <v>724</v>
      </c>
      <c r="I754" s="1">
        <v>28757</v>
      </c>
      <c r="J754">
        <v>46</v>
      </c>
      <c r="K754">
        <v>7.1622176591375766</v>
      </c>
      <c r="L754">
        <v>17</v>
      </c>
      <c r="M754" s="2" t="s">
        <v>5002</v>
      </c>
    </row>
    <row r="755" spans="1:13" x14ac:dyDescent="0.3">
      <c r="A755">
        <v>754</v>
      </c>
      <c r="B755" s="2" t="s">
        <v>744</v>
      </c>
      <c r="C755" s="1">
        <v>42697</v>
      </c>
      <c r="D755" s="1">
        <v>45603</v>
      </c>
      <c r="E755">
        <v>8</v>
      </c>
      <c r="F755">
        <v>1</v>
      </c>
      <c r="G755">
        <v>4</v>
      </c>
      <c r="H755">
        <v>722</v>
      </c>
      <c r="I755" s="1">
        <v>18385</v>
      </c>
      <c r="J755">
        <v>75</v>
      </c>
      <c r="K755">
        <v>7.956194387405886</v>
      </c>
      <c r="L755">
        <v>15</v>
      </c>
      <c r="M755" s="2" t="s">
        <v>5002</v>
      </c>
    </row>
    <row r="756" spans="1:13" x14ac:dyDescent="0.3">
      <c r="A756">
        <v>755</v>
      </c>
      <c r="B756" s="2" t="s">
        <v>745</v>
      </c>
      <c r="C756" s="1">
        <v>42133</v>
      </c>
      <c r="D756" s="1">
        <v>45603</v>
      </c>
      <c r="E756">
        <v>5</v>
      </c>
      <c r="F756">
        <v>0</v>
      </c>
      <c r="G756">
        <v>5</v>
      </c>
      <c r="H756">
        <v>728</v>
      </c>
      <c r="I756" s="1">
        <v>26763</v>
      </c>
      <c r="J756">
        <v>52</v>
      </c>
      <c r="K756">
        <v>9.500342231348391</v>
      </c>
      <c r="L756">
        <v>14</v>
      </c>
      <c r="M756" s="2" t="s">
        <v>5001</v>
      </c>
    </row>
    <row r="757" spans="1:13" x14ac:dyDescent="0.3">
      <c r="A757">
        <v>756</v>
      </c>
      <c r="B757" s="2" t="s">
        <v>746</v>
      </c>
      <c r="C757" s="1">
        <v>42254</v>
      </c>
      <c r="D757" s="1">
        <v>42262</v>
      </c>
      <c r="E757">
        <v>4</v>
      </c>
      <c r="F757">
        <v>0</v>
      </c>
      <c r="G757">
        <v>2</v>
      </c>
      <c r="H757">
        <v>726</v>
      </c>
      <c r="I757" s="1">
        <v>23435</v>
      </c>
      <c r="J757">
        <v>61</v>
      </c>
      <c r="K757">
        <v>2.190280629705681E-2</v>
      </c>
      <c r="L757">
        <v>14</v>
      </c>
      <c r="M757" s="2" t="s">
        <v>5000</v>
      </c>
    </row>
    <row r="758" spans="1:13" x14ac:dyDescent="0.3">
      <c r="A758">
        <v>757</v>
      </c>
      <c r="B758" s="2" t="s">
        <v>747</v>
      </c>
      <c r="C758" s="1">
        <v>42501</v>
      </c>
      <c r="D758" s="1">
        <v>45603</v>
      </c>
      <c r="E758">
        <v>3</v>
      </c>
      <c r="F758">
        <v>0</v>
      </c>
      <c r="G758">
        <v>5</v>
      </c>
      <c r="H758">
        <v>708</v>
      </c>
      <c r="I758" s="1">
        <v>31493</v>
      </c>
      <c r="J758">
        <v>39</v>
      </c>
      <c r="K758">
        <v>8.4928131416837775</v>
      </c>
      <c r="L758">
        <v>14</v>
      </c>
      <c r="M758" s="2" t="s">
        <v>5001</v>
      </c>
    </row>
    <row r="759" spans="1:13" x14ac:dyDescent="0.3">
      <c r="A759">
        <v>758</v>
      </c>
      <c r="B759" s="2" t="s">
        <v>748</v>
      </c>
      <c r="C759" s="1">
        <v>42228</v>
      </c>
      <c r="D759" s="1">
        <v>44723</v>
      </c>
      <c r="E759">
        <v>9</v>
      </c>
      <c r="F759">
        <v>1</v>
      </c>
      <c r="G759">
        <v>3</v>
      </c>
      <c r="H759">
        <v>668</v>
      </c>
      <c r="I759" s="1">
        <v>24831</v>
      </c>
      <c r="J759">
        <v>57</v>
      </c>
      <c r="K759">
        <v>6.8309377138945928</v>
      </c>
      <c r="L759">
        <v>10</v>
      </c>
      <c r="M759" s="2" t="s">
        <v>5001</v>
      </c>
    </row>
    <row r="760" spans="1:13" x14ac:dyDescent="0.3">
      <c r="A760">
        <v>759</v>
      </c>
      <c r="B760" s="2" t="s">
        <v>749</v>
      </c>
      <c r="C760" s="1">
        <v>42005</v>
      </c>
      <c r="D760" s="1">
        <v>45603</v>
      </c>
      <c r="E760">
        <v>1</v>
      </c>
      <c r="F760">
        <v>0</v>
      </c>
      <c r="G760">
        <v>2</v>
      </c>
      <c r="H760">
        <v>753</v>
      </c>
      <c r="I760" s="1">
        <v>26428</v>
      </c>
      <c r="J760">
        <v>52</v>
      </c>
      <c r="K760">
        <v>9.850787132101301</v>
      </c>
      <c r="L760">
        <v>18</v>
      </c>
      <c r="M760" s="2" t="s">
        <v>5002</v>
      </c>
    </row>
    <row r="761" spans="1:13" x14ac:dyDescent="0.3">
      <c r="A761">
        <v>760</v>
      </c>
      <c r="B761" s="2" t="s">
        <v>750</v>
      </c>
      <c r="C761" s="1">
        <v>42397</v>
      </c>
      <c r="D761" s="1">
        <v>45603</v>
      </c>
      <c r="E761">
        <v>9</v>
      </c>
      <c r="F761">
        <v>1</v>
      </c>
      <c r="G761">
        <v>3</v>
      </c>
      <c r="H761">
        <v>668</v>
      </c>
      <c r="I761" s="1">
        <v>27119</v>
      </c>
      <c r="J761">
        <v>51</v>
      </c>
      <c r="K761">
        <v>8.7775496235455162</v>
      </c>
      <c r="L761">
        <v>10</v>
      </c>
      <c r="M761" s="2" t="s">
        <v>5001</v>
      </c>
    </row>
    <row r="762" spans="1:13" x14ac:dyDescent="0.3">
      <c r="A762">
        <v>761</v>
      </c>
      <c r="B762" s="2" t="s">
        <v>751</v>
      </c>
      <c r="C762" s="1">
        <v>42704</v>
      </c>
      <c r="D762" s="1">
        <v>45603</v>
      </c>
      <c r="E762">
        <v>6</v>
      </c>
      <c r="F762">
        <v>1</v>
      </c>
      <c r="G762">
        <v>1</v>
      </c>
      <c r="H762">
        <v>719</v>
      </c>
      <c r="I762" s="1">
        <v>31755</v>
      </c>
      <c r="J762">
        <v>38</v>
      </c>
      <c r="K762">
        <v>7.9370294318959616</v>
      </c>
      <c r="L762">
        <v>16</v>
      </c>
      <c r="M762" s="2" t="s">
        <v>5002</v>
      </c>
    </row>
    <row r="763" spans="1:13" x14ac:dyDescent="0.3">
      <c r="A763">
        <v>762</v>
      </c>
      <c r="B763" s="2" t="s">
        <v>752</v>
      </c>
      <c r="C763" s="1">
        <v>42005</v>
      </c>
      <c r="D763" s="1">
        <v>45096</v>
      </c>
      <c r="E763">
        <v>2</v>
      </c>
      <c r="F763">
        <v>0</v>
      </c>
      <c r="G763">
        <v>1</v>
      </c>
      <c r="H763">
        <v>700</v>
      </c>
      <c r="I763" s="1">
        <v>23054</v>
      </c>
      <c r="J763">
        <v>62</v>
      </c>
      <c r="K763">
        <v>8.4626967830253257</v>
      </c>
      <c r="L763">
        <v>12</v>
      </c>
      <c r="M763" s="2" t="s">
        <v>5001</v>
      </c>
    </row>
    <row r="764" spans="1:13" x14ac:dyDescent="0.3">
      <c r="A764">
        <v>763</v>
      </c>
      <c r="B764" s="2" t="s">
        <v>555</v>
      </c>
      <c r="C764" s="1">
        <v>42005</v>
      </c>
      <c r="D764" s="1">
        <v>44389</v>
      </c>
      <c r="E764">
        <v>5</v>
      </c>
      <c r="F764">
        <v>1</v>
      </c>
      <c r="G764">
        <v>3</v>
      </c>
      <c r="H764">
        <v>728</v>
      </c>
      <c r="I764" s="1">
        <v>24095</v>
      </c>
      <c r="J764">
        <v>59</v>
      </c>
      <c r="K764">
        <v>6.5270362765229297</v>
      </c>
      <c r="L764">
        <v>14</v>
      </c>
      <c r="M764" s="2" t="s">
        <v>5001</v>
      </c>
    </row>
    <row r="765" spans="1:13" x14ac:dyDescent="0.3">
      <c r="A765">
        <v>764</v>
      </c>
      <c r="B765" s="2" t="s">
        <v>753</v>
      </c>
      <c r="C765" s="1">
        <v>42145</v>
      </c>
      <c r="D765" s="1">
        <v>45603</v>
      </c>
      <c r="E765">
        <v>9</v>
      </c>
      <c r="F765">
        <v>0</v>
      </c>
      <c r="G765">
        <v>1</v>
      </c>
      <c r="H765">
        <v>760</v>
      </c>
      <c r="I765" s="1">
        <v>32710</v>
      </c>
      <c r="J765">
        <v>35</v>
      </c>
      <c r="K765">
        <v>9.4674880219028061</v>
      </c>
      <c r="L765">
        <v>11</v>
      </c>
      <c r="M765" s="2" t="s">
        <v>5001</v>
      </c>
    </row>
    <row r="766" spans="1:13" x14ac:dyDescent="0.3">
      <c r="A766">
        <v>765</v>
      </c>
      <c r="B766" s="2" t="s">
        <v>492</v>
      </c>
      <c r="C766" s="1">
        <v>42010</v>
      </c>
      <c r="D766" s="1">
        <v>45603</v>
      </c>
      <c r="E766">
        <v>2</v>
      </c>
      <c r="F766">
        <v>0</v>
      </c>
      <c r="G766">
        <v>1</v>
      </c>
      <c r="H766">
        <v>700</v>
      </c>
      <c r="I766" s="1">
        <v>29024</v>
      </c>
      <c r="J766">
        <v>45</v>
      </c>
      <c r="K766">
        <v>9.8370978781656397</v>
      </c>
      <c r="L766">
        <v>12</v>
      </c>
      <c r="M766" s="2" t="s">
        <v>5001</v>
      </c>
    </row>
    <row r="767" spans="1:13" x14ac:dyDescent="0.3">
      <c r="A767">
        <v>766</v>
      </c>
      <c r="B767" s="2" t="s">
        <v>754</v>
      </c>
      <c r="C767" s="1">
        <v>42005</v>
      </c>
      <c r="D767" s="1">
        <v>43056</v>
      </c>
      <c r="E767">
        <v>3</v>
      </c>
      <c r="F767">
        <v>1</v>
      </c>
      <c r="G767">
        <v>1</v>
      </c>
      <c r="H767">
        <v>708</v>
      </c>
      <c r="I767" s="1">
        <v>29530</v>
      </c>
      <c r="J767">
        <v>44</v>
      </c>
      <c r="K767">
        <v>2.8774811772758384</v>
      </c>
      <c r="L767">
        <v>14</v>
      </c>
      <c r="M767" s="2" t="s">
        <v>5000</v>
      </c>
    </row>
    <row r="768" spans="1:13" x14ac:dyDescent="0.3">
      <c r="A768">
        <v>767</v>
      </c>
      <c r="B768" s="2" t="s">
        <v>755</v>
      </c>
      <c r="C768" s="1">
        <v>42329</v>
      </c>
      <c r="D768" s="1">
        <v>45603</v>
      </c>
      <c r="E768">
        <v>1</v>
      </c>
      <c r="F768">
        <v>1</v>
      </c>
      <c r="G768">
        <v>5</v>
      </c>
      <c r="H768">
        <v>753</v>
      </c>
      <c r="I768" s="1">
        <v>30947</v>
      </c>
      <c r="J768">
        <v>40</v>
      </c>
      <c r="K768">
        <v>8.9637234770705003</v>
      </c>
      <c r="L768">
        <v>18</v>
      </c>
      <c r="M768" s="2" t="s">
        <v>5002</v>
      </c>
    </row>
    <row r="769" spans="1:13" x14ac:dyDescent="0.3">
      <c r="A769">
        <v>768</v>
      </c>
      <c r="B769" s="2" t="s">
        <v>756</v>
      </c>
      <c r="C769" s="1">
        <v>42290</v>
      </c>
      <c r="D769" s="1">
        <v>45603</v>
      </c>
      <c r="E769">
        <v>8</v>
      </c>
      <c r="F769">
        <v>1</v>
      </c>
      <c r="G769">
        <v>1</v>
      </c>
      <c r="H769">
        <v>722</v>
      </c>
      <c r="I769" s="1">
        <v>29003</v>
      </c>
      <c r="J769">
        <v>45</v>
      </c>
      <c r="K769">
        <v>9.0704996577686519</v>
      </c>
      <c r="L769">
        <v>15</v>
      </c>
      <c r="M769" s="2" t="s">
        <v>5002</v>
      </c>
    </row>
    <row r="770" spans="1:13" x14ac:dyDescent="0.3">
      <c r="A770">
        <v>769</v>
      </c>
      <c r="B770" s="2" t="s">
        <v>757</v>
      </c>
      <c r="C770" s="1">
        <v>42005</v>
      </c>
      <c r="D770" s="1">
        <v>42595</v>
      </c>
      <c r="E770">
        <v>8</v>
      </c>
      <c r="F770">
        <v>1</v>
      </c>
      <c r="G770">
        <v>3</v>
      </c>
      <c r="H770">
        <v>722</v>
      </c>
      <c r="I770" s="1">
        <v>26066</v>
      </c>
      <c r="J770">
        <v>53</v>
      </c>
      <c r="K770">
        <v>1.6153319644079398</v>
      </c>
      <c r="L770">
        <v>15</v>
      </c>
      <c r="M770" s="2" t="s">
        <v>5000</v>
      </c>
    </row>
    <row r="771" spans="1:13" x14ac:dyDescent="0.3">
      <c r="A771">
        <v>770</v>
      </c>
      <c r="B771" s="2" t="s">
        <v>758</v>
      </c>
      <c r="C771" s="1">
        <v>42283</v>
      </c>
      <c r="D771" s="1">
        <v>44077</v>
      </c>
      <c r="E771">
        <v>3</v>
      </c>
      <c r="F771">
        <v>0</v>
      </c>
      <c r="G771">
        <v>5</v>
      </c>
      <c r="H771">
        <v>708</v>
      </c>
      <c r="I771" s="1">
        <v>22081</v>
      </c>
      <c r="J771">
        <v>64</v>
      </c>
      <c r="K771">
        <v>4.9117043121149901</v>
      </c>
      <c r="L771">
        <v>14</v>
      </c>
      <c r="M771" s="2" t="s">
        <v>5001</v>
      </c>
    </row>
    <row r="772" spans="1:13" x14ac:dyDescent="0.3">
      <c r="A772">
        <v>771</v>
      </c>
      <c r="B772" s="2" t="s">
        <v>759</v>
      </c>
      <c r="C772" s="1">
        <v>42505</v>
      </c>
      <c r="D772" s="1">
        <v>44155</v>
      </c>
      <c r="E772">
        <v>2</v>
      </c>
      <c r="F772">
        <v>0</v>
      </c>
      <c r="G772">
        <v>4</v>
      </c>
      <c r="H772">
        <v>765</v>
      </c>
      <c r="I772" s="1">
        <v>26118</v>
      </c>
      <c r="J772">
        <v>53</v>
      </c>
      <c r="K772">
        <v>4.517453798767967</v>
      </c>
      <c r="L772">
        <v>13</v>
      </c>
      <c r="M772" s="2" t="s">
        <v>5001</v>
      </c>
    </row>
    <row r="773" spans="1:13" x14ac:dyDescent="0.3">
      <c r="A773">
        <v>772</v>
      </c>
      <c r="B773" s="2" t="s">
        <v>760</v>
      </c>
      <c r="C773" s="1">
        <v>42505</v>
      </c>
      <c r="D773" s="1">
        <v>44741</v>
      </c>
      <c r="E773">
        <v>9</v>
      </c>
      <c r="F773">
        <v>0</v>
      </c>
      <c r="G773">
        <v>3</v>
      </c>
      <c r="H773">
        <v>760</v>
      </c>
      <c r="I773" s="1">
        <v>28968</v>
      </c>
      <c r="J773">
        <v>46</v>
      </c>
      <c r="K773">
        <v>6.1218343600273784</v>
      </c>
      <c r="L773">
        <v>11</v>
      </c>
      <c r="M773" s="2" t="s">
        <v>5001</v>
      </c>
    </row>
    <row r="774" spans="1:13" x14ac:dyDescent="0.3">
      <c r="A774">
        <v>773</v>
      </c>
      <c r="B774" s="2" t="s">
        <v>761</v>
      </c>
      <c r="C774" s="1">
        <v>42120</v>
      </c>
      <c r="D774" s="1">
        <v>45603</v>
      </c>
      <c r="E774">
        <v>6</v>
      </c>
      <c r="F774">
        <v>0</v>
      </c>
      <c r="G774">
        <v>5</v>
      </c>
      <c r="H774">
        <v>719</v>
      </c>
      <c r="I774" s="1">
        <v>32932</v>
      </c>
      <c r="J774">
        <v>35</v>
      </c>
      <c r="K774">
        <v>9.5359342915811087</v>
      </c>
      <c r="L774">
        <v>16</v>
      </c>
      <c r="M774" s="2" t="s">
        <v>5002</v>
      </c>
    </row>
    <row r="775" spans="1:13" x14ac:dyDescent="0.3">
      <c r="A775">
        <v>774</v>
      </c>
      <c r="B775" s="2" t="s">
        <v>762</v>
      </c>
      <c r="C775" s="1">
        <v>42481</v>
      </c>
      <c r="D775" s="1">
        <v>45603</v>
      </c>
      <c r="E775">
        <v>9</v>
      </c>
      <c r="F775">
        <v>1</v>
      </c>
      <c r="G775">
        <v>1</v>
      </c>
      <c r="H775">
        <v>760</v>
      </c>
      <c r="I775" s="1">
        <v>24481</v>
      </c>
      <c r="J775">
        <v>58</v>
      </c>
      <c r="K775">
        <v>8.5475701574264207</v>
      </c>
      <c r="L775">
        <v>11</v>
      </c>
      <c r="M775" s="2" t="s">
        <v>5001</v>
      </c>
    </row>
    <row r="776" spans="1:13" x14ac:dyDescent="0.3">
      <c r="A776">
        <v>775</v>
      </c>
      <c r="B776" s="2" t="s">
        <v>763</v>
      </c>
      <c r="C776" s="1">
        <v>42005</v>
      </c>
      <c r="D776" s="1">
        <v>44050</v>
      </c>
      <c r="E776">
        <v>3</v>
      </c>
      <c r="F776">
        <v>0</v>
      </c>
      <c r="G776">
        <v>5</v>
      </c>
      <c r="H776">
        <v>708</v>
      </c>
      <c r="I776" s="1">
        <v>29499</v>
      </c>
      <c r="J776">
        <v>44</v>
      </c>
      <c r="K776">
        <v>5.5989048596851472</v>
      </c>
      <c r="L776">
        <v>14</v>
      </c>
      <c r="M776" s="2" t="s">
        <v>5001</v>
      </c>
    </row>
    <row r="777" spans="1:13" x14ac:dyDescent="0.3">
      <c r="A777">
        <v>776</v>
      </c>
      <c r="B777" s="2" t="s">
        <v>764</v>
      </c>
      <c r="C777" s="1">
        <v>42197</v>
      </c>
      <c r="D777" s="1">
        <v>44356</v>
      </c>
      <c r="E777">
        <v>8</v>
      </c>
      <c r="F777">
        <v>1</v>
      </c>
      <c r="G777">
        <v>2</v>
      </c>
      <c r="H777">
        <v>722</v>
      </c>
      <c r="I777" s="1">
        <v>31797</v>
      </c>
      <c r="J777">
        <v>38</v>
      </c>
      <c r="K777">
        <v>5.9110198494182065</v>
      </c>
      <c r="L777">
        <v>15</v>
      </c>
      <c r="M777" s="2" t="s">
        <v>5002</v>
      </c>
    </row>
    <row r="778" spans="1:13" x14ac:dyDescent="0.3">
      <c r="A778">
        <v>777</v>
      </c>
      <c r="B778" s="2" t="s">
        <v>765</v>
      </c>
      <c r="C778" s="1">
        <v>42023</v>
      </c>
      <c r="D778" s="1">
        <v>45603</v>
      </c>
      <c r="E778">
        <v>10</v>
      </c>
      <c r="F778">
        <v>0</v>
      </c>
      <c r="G778">
        <v>4</v>
      </c>
      <c r="H778">
        <v>714</v>
      </c>
      <c r="I778" s="1">
        <v>26724</v>
      </c>
      <c r="J778">
        <v>52</v>
      </c>
      <c r="K778">
        <v>9.801505817932922</v>
      </c>
      <c r="L778">
        <v>15</v>
      </c>
      <c r="M778" s="2" t="s">
        <v>5002</v>
      </c>
    </row>
    <row r="779" spans="1:13" x14ac:dyDescent="0.3">
      <c r="A779">
        <v>778</v>
      </c>
      <c r="B779" s="2" t="s">
        <v>766</v>
      </c>
      <c r="C779" s="1">
        <v>42017</v>
      </c>
      <c r="D779" s="1">
        <v>45603</v>
      </c>
      <c r="E779">
        <v>4</v>
      </c>
      <c r="F779">
        <v>1</v>
      </c>
      <c r="G779">
        <v>2</v>
      </c>
      <c r="H779">
        <v>726</v>
      </c>
      <c r="I779" s="1">
        <v>22550</v>
      </c>
      <c r="J779">
        <v>63</v>
      </c>
      <c r="K779">
        <v>9.8179329226557144</v>
      </c>
      <c r="L779">
        <v>14</v>
      </c>
      <c r="M779" s="2" t="s">
        <v>5001</v>
      </c>
    </row>
    <row r="780" spans="1:13" x14ac:dyDescent="0.3">
      <c r="A780">
        <v>779</v>
      </c>
      <c r="B780" s="2" t="s">
        <v>767</v>
      </c>
      <c r="C780" s="1">
        <v>42005</v>
      </c>
      <c r="D780" s="1">
        <v>42142</v>
      </c>
      <c r="E780">
        <v>7</v>
      </c>
      <c r="F780">
        <v>1</v>
      </c>
      <c r="G780">
        <v>4</v>
      </c>
      <c r="H780">
        <v>688</v>
      </c>
      <c r="I780" s="1">
        <v>21619</v>
      </c>
      <c r="J780">
        <v>66</v>
      </c>
      <c r="K780">
        <v>0.3750855578370979</v>
      </c>
      <c r="L780">
        <v>13</v>
      </c>
      <c r="M780" s="2" t="s">
        <v>5000</v>
      </c>
    </row>
    <row r="781" spans="1:13" x14ac:dyDescent="0.3">
      <c r="A781">
        <v>780</v>
      </c>
      <c r="B781" s="2" t="s">
        <v>768</v>
      </c>
      <c r="C781" s="1">
        <v>42309</v>
      </c>
      <c r="D781" s="1">
        <v>43673</v>
      </c>
      <c r="E781">
        <v>7</v>
      </c>
      <c r="F781">
        <v>1</v>
      </c>
      <c r="G781">
        <v>4</v>
      </c>
      <c r="H781">
        <v>779</v>
      </c>
      <c r="I781" s="1">
        <v>27279</v>
      </c>
      <c r="J781">
        <v>50</v>
      </c>
      <c r="K781">
        <v>3.7344284736481863</v>
      </c>
      <c r="L781">
        <v>14</v>
      </c>
      <c r="M781" s="2" t="s">
        <v>5001</v>
      </c>
    </row>
    <row r="782" spans="1:13" x14ac:dyDescent="0.3">
      <c r="A782">
        <v>781</v>
      </c>
      <c r="B782" s="2" t="s">
        <v>769</v>
      </c>
      <c r="C782" s="1">
        <v>42019</v>
      </c>
      <c r="D782" s="1">
        <v>42896</v>
      </c>
      <c r="E782">
        <v>5</v>
      </c>
      <c r="F782">
        <v>0</v>
      </c>
      <c r="G782">
        <v>3</v>
      </c>
      <c r="H782">
        <v>728</v>
      </c>
      <c r="I782" s="1">
        <v>31492</v>
      </c>
      <c r="J782">
        <v>39</v>
      </c>
      <c r="K782">
        <v>2.4010951403148528</v>
      </c>
      <c r="L782">
        <v>14</v>
      </c>
      <c r="M782" s="2" t="s">
        <v>5000</v>
      </c>
    </row>
    <row r="783" spans="1:13" x14ac:dyDescent="0.3">
      <c r="A783">
        <v>782</v>
      </c>
      <c r="B783" s="2" t="s">
        <v>770</v>
      </c>
      <c r="C783" s="1">
        <v>42005</v>
      </c>
      <c r="D783" s="1">
        <v>43782</v>
      </c>
      <c r="E783">
        <v>1</v>
      </c>
      <c r="F783">
        <v>0</v>
      </c>
      <c r="G783">
        <v>1</v>
      </c>
      <c r="H783">
        <v>753</v>
      </c>
      <c r="I783" s="1">
        <v>31032</v>
      </c>
      <c r="J783">
        <v>40</v>
      </c>
      <c r="K783">
        <v>4.8651608487337441</v>
      </c>
      <c r="L783">
        <v>18</v>
      </c>
      <c r="M783" s="2" t="s">
        <v>5001</v>
      </c>
    </row>
    <row r="784" spans="1:13" x14ac:dyDescent="0.3">
      <c r="A784">
        <v>783</v>
      </c>
      <c r="B784" s="2" t="s">
        <v>771</v>
      </c>
      <c r="C784" s="1">
        <v>42039</v>
      </c>
      <c r="D784" s="1">
        <v>43991</v>
      </c>
      <c r="E784">
        <v>9</v>
      </c>
      <c r="F784">
        <v>1</v>
      </c>
      <c r="G784">
        <v>5</v>
      </c>
      <c r="H784">
        <v>760</v>
      </c>
      <c r="I784" s="1">
        <v>26150</v>
      </c>
      <c r="J784">
        <v>53</v>
      </c>
      <c r="K784">
        <v>5.3442847364818613</v>
      </c>
      <c r="L784">
        <v>11</v>
      </c>
      <c r="M784" s="2" t="s">
        <v>5001</v>
      </c>
    </row>
    <row r="785" spans="1:13" x14ac:dyDescent="0.3">
      <c r="A785">
        <v>784</v>
      </c>
      <c r="B785" s="2" t="s">
        <v>772</v>
      </c>
      <c r="C785" s="1">
        <v>42403</v>
      </c>
      <c r="D785" s="1">
        <v>45603</v>
      </c>
      <c r="E785">
        <v>1</v>
      </c>
      <c r="F785">
        <v>0</v>
      </c>
      <c r="G785">
        <v>2</v>
      </c>
      <c r="H785">
        <v>753</v>
      </c>
      <c r="I785" s="1">
        <v>26689</v>
      </c>
      <c r="J785">
        <v>52</v>
      </c>
      <c r="K785">
        <v>8.7611225188227237</v>
      </c>
      <c r="L785">
        <v>18</v>
      </c>
      <c r="M785" s="2" t="s">
        <v>5002</v>
      </c>
    </row>
    <row r="786" spans="1:13" x14ac:dyDescent="0.3">
      <c r="A786">
        <v>785</v>
      </c>
      <c r="B786" s="2" t="s">
        <v>773</v>
      </c>
      <c r="C786" s="1">
        <v>42005</v>
      </c>
      <c r="D786" s="1">
        <v>45603</v>
      </c>
      <c r="E786">
        <v>5</v>
      </c>
      <c r="F786">
        <v>0</v>
      </c>
      <c r="G786">
        <v>5</v>
      </c>
      <c r="H786">
        <v>781</v>
      </c>
      <c r="I786" s="1">
        <v>25418</v>
      </c>
      <c r="J786">
        <v>55</v>
      </c>
      <c r="K786">
        <v>9.850787132101301</v>
      </c>
      <c r="L786">
        <v>15</v>
      </c>
      <c r="M786" s="2" t="s">
        <v>5002</v>
      </c>
    </row>
    <row r="787" spans="1:13" x14ac:dyDescent="0.3">
      <c r="A787">
        <v>786</v>
      </c>
      <c r="B787" s="2" t="s">
        <v>243</v>
      </c>
      <c r="C787" s="1">
        <v>42319</v>
      </c>
      <c r="D787" s="1">
        <v>43653</v>
      </c>
      <c r="E787">
        <v>6</v>
      </c>
      <c r="F787">
        <v>1</v>
      </c>
      <c r="G787">
        <v>5</v>
      </c>
      <c r="H787">
        <v>719</v>
      </c>
      <c r="I787" s="1">
        <v>27288</v>
      </c>
      <c r="J787">
        <v>50</v>
      </c>
      <c r="K787">
        <v>3.6522929500342229</v>
      </c>
      <c r="L787">
        <v>16</v>
      </c>
      <c r="M787" s="2" t="s">
        <v>5001</v>
      </c>
    </row>
    <row r="788" spans="1:13" x14ac:dyDescent="0.3">
      <c r="A788">
        <v>787</v>
      </c>
      <c r="B788" s="2" t="s">
        <v>774</v>
      </c>
      <c r="C788" s="1">
        <v>42005</v>
      </c>
      <c r="D788" s="1">
        <v>43892</v>
      </c>
      <c r="E788">
        <v>3</v>
      </c>
      <c r="F788">
        <v>1</v>
      </c>
      <c r="G788">
        <v>4</v>
      </c>
      <c r="H788">
        <v>708</v>
      </c>
      <c r="I788" s="1">
        <v>28960</v>
      </c>
      <c r="J788">
        <v>46</v>
      </c>
      <c r="K788">
        <v>5.1663244353182751</v>
      </c>
      <c r="L788">
        <v>14</v>
      </c>
      <c r="M788" s="2" t="s">
        <v>5001</v>
      </c>
    </row>
    <row r="789" spans="1:13" x14ac:dyDescent="0.3">
      <c r="A789">
        <v>788</v>
      </c>
      <c r="B789" s="2" t="s">
        <v>775</v>
      </c>
      <c r="C789" s="1">
        <v>42050</v>
      </c>
      <c r="D789" s="1">
        <v>45603</v>
      </c>
      <c r="E789">
        <v>5</v>
      </c>
      <c r="F789">
        <v>0</v>
      </c>
      <c r="G789">
        <v>5</v>
      </c>
      <c r="H789">
        <v>781</v>
      </c>
      <c r="I789" s="1">
        <v>29231</v>
      </c>
      <c r="J789">
        <v>45</v>
      </c>
      <c r="K789">
        <v>9.7275838466803553</v>
      </c>
      <c r="L789">
        <v>15</v>
      </c>
      <c r="M789" s="2" t="s">
        <v>5002</v>
      </c>
    </row>
    <row r="790" spans="1:13" x14ac:dyDescent="0.3">
      <c r="A790">
        <v>789</v>
      </c>
      <c r="B790" s="2" t="s">
        <v>776</v>
      </c>
      <c r="C790" s="1">
        <v>42005</v>
      </c>
      <c r="D790" s="1">
        <v>45603</v>
      </c>
      <c r="E790">
        <v>4</v>
      </c>
      <c r="F790">
        <v>1</v>
      </c>
      <c r="G790">
        <v>1</v>
      </c>
      <c r="H790">
        <v>726</v>
      </c>
      <c r="I790" s="1">
        <v>29657</v>
      </c>
      <c r="J790">
        <v>44</v>
      </c>
      <c r="K790">
        <v>9.850787132101301</v>
      </c>
      <c r="L790">
        <v>14</v>
      </c>
      <c r="M790" s="2" t="s">
        <v>5001</v>
      </c>
    </row>
    <row r="791" spans="1:13" x14ac:dyDescent="0.3">
      <c r="A791">
        <v>790</v>
      </c>
      <c r="B791" s="2" t="s">
        <v>777</v>
      </c>
      <c r="C791" s="1">
        <v>42313</v>
      </c>
      <c r="D791" s="1">
        <v>44144</v>
      </c>
      <c r="E791">
        <v>1</v>
      </c>
      <c r="F791">
        <v>0</v>
      </c>
      <c r="G791">
        <v>2</v>
      </c>
      <c r="H791">
        <v>753</v>
      </c>
      <c r="I791" s="1">
        <v>34185</v>
      </c>
      <c r="J791">
        <v>31</v>
      </c>
      <c r="K791">
        <v>5.0130047912388775</v>
      </c>
      <c r="L791">
        <v>18</v>
      </c>
      <c r="M791" s="2" t="s">
        <v>5002</v>
      </c>
    </row>
    <row r="792" spans="1:13" x14ac:dyDescent="0.3">
      <c r="A792">
        <v>791</v>
      </c>
      <c r="B792" s="2" t="s">
        <v>778</v>
      </c>
      <c r="C792" s="1">
        <v>42005</v>
      </c>
      <c r="D792" s="1">
        <v>45603</v>
      </c>
      <c r="E792">
        <v>2</v>
      </c>
      <c r="F792">
        <v>1</v>
      </c>
      <c r="G792">
        <v>5</v>
      </c>
      <c r="H792">
        <v>765</v>
      </c>
      <c r="I792" s="1">
        <v>34705</v>
      </c>
      <c r="J792">
        <v>30</v>
      </c>
      <c r="K792">
        <v>9.850787132101301</v>
      </c>
      <c r="L792">
        <v>13</v>
      </c>
      <c r="M792" s="2" t="s">
        <v>5001</v>
      </c>
    </row>
    <row r="793" spans="1:13" x14ac:dyDescent="0.3">
      <c r="A793">
        <v>792</v>
      </c>
      <c r="B793" s="2" t="s">
        <v>779</v>
      </c>
      <c r="C793" s="1">
        <v>42020</v>
      </c>
      <c r="D793" s="1">
        <v>45603</v>
      </c>
      <c r="E793">
        <v>1</v>
      </c>
      <c r="F793">
        <v>1</v>
      </c>
      <c r="G793">
        <v>4</v>
      </c>
      <c r="H793">
        <v>753</v>
      </c>
      <c r="I793" s="1">
        <v>26549</v>
      </c>
      <c r="J793">
        <v>52</v>
      </c>
      <c r="K793">
        <v>9.8097193702943191</v>
      </c>
      <c r="L793">
        <v>18</v>
      </c>
      <c r="M793" s="2" t="s">
        <v>5002</v>
      </c>
    </row>
    <row r="794" spans="1:13" x14ac:dyDescent="0.3">
      <c r="A794">
        <v>793</v>
      </c>
      <c r="B794" s="2" t="s">
        <v>780</v>
      </c>
      <c r="C794" s="1">
        <v>42161</v>
      </c>
      <c r="D794" s="1">
        <v>45603</v>
      </c>
      <c r="E794">
        <v>5</v>
      </c>
      <c r="F794">
        <v>1</v>
      </c>
      <c r="G794">
        <v>1</v>
      </c>
      <c r="H794">
        <v>781</v>
      </c>
      <c r="I794" s="1">
        <v>24666</v>
      </c>
      <c r="J794">
        <v>57</v>
      </c>
      <c r="K794">
        <v>9.4236824093086931</v>
      </c>
      <c r="L794">
        <v>15</v>
      </c>
      <c r="M794" s="2" t="s">
        <v>5002</v>
      </c>
    </row>
    <row r="795" spans="1:13" x14ac:dyDescent="0.3">
      <c r="A795">
        <v>794</v>
      </c>
      <c r="B795" s="2" t="s">
        <v>781</v>
      </c>
      <c r="C795" s="1">
        <v>42480</v>
      </c>
      <c r="D795" s="1">
        <v>42981</v>
      </c>
      <c r="E795">
        <v>2</v>
      </c>
      <c r="F795">
        <v>1</v>
      </c>
      <c r="G795">
        <v>4</v>
      </c>
      <c r="H795">
        <v>765</v>
      </c>
      <c r="I795" s="1">
        <v>26934</v>
      </c>
      <c r="J795">
        <v>51</v>
      </c>
      <c r="K795">
        <v>1.3716632443531827</v>
      </c>
      <c r="L795">
        <v>13</v>
      </c>
      <c r="M795" s="2" t="s">
        <v>5000</v>
      </c>
    </row>
    <row r="796" spans="1:13" x14ac:dyDescent="0.3">
      <c r="A796">
        <v>795</v>
      </c>
      <c r="B796" s="2" t="s">
        <v>782</v>
      </c>
      <c r="C796" s="1">
        <v>42516</v>
      </c>
      <c r="D796" s="1">
        <v>45603</v>
      </c>
      <c r="E796">
        <v>2</v>
      </c>
      <c r="F796">
        <v>1</v>
      </c>
      <c r="G796">
        <v>5</v>
      </c>
      <c r="H796">
        <v>765</v>
      </c>
      <c r="I796" s="1">
        <v>26874</v>
      </c>
      <c r="J796">
        <v>51</v>
      </c>
      <c r="K796">
        <v>8.4517453798767974</v>
      </c>
      <c r="L796">
        <v>13</v>
      </c>
      <c r="M796" s="2" t="s">
        <v>5001</v>
      </c>
    </row>
    <row r="797" spans="1:13" x14ac:dyDescent="0.3">
      <c r="A797">
        <v>796</v>
      </c>
      <c r="B797" s="2" t="s">
        <v>783</v>
      </c>
      <c r="C797" s="1">
        <v>42005</v>
      </c>
      <c r="D797" s="1">
        <v>45603</v>
      </c>
      <c r="E797">
        <v>4</v>
      </c>
      <c r="F797">
        <v>0</v>
      </c>
      <c r="G797">
        <v>2</v>
      </c>
      <c r="H797">
        <v>726</v>
      </c>
      <c r="I797" s="1">
        <v>28019</v>
      </c>
      <c r="J797">
        <v>48</v>
      </c>
      <c r="K797">
        <v>9.850787132101301</v>
      </c>
      <c r="L797">
        <v>14</v>
      </c>
      <c r="M797" s="2" t="s">
        <v>5001</v>
      </c>
    </row>
    <row r="798" spans="1:13" x14ac:dyDescent="0.3">
      <c r="A798">
        <v>797</v>
      </c>
      <c r="B798" s="2" t="s">
        <v>784</v>
      </c>
      <c r="C798" s="1">
        <v>42120</v>
      </c>
      <c r="D798" s="1">
        <v>45603</v>
      </c>
      <c r="E798">
        <v>4</v>
      </c>
      <c r="F798">
        <v>1</v>
      </c>
      <c r="G798">
        <v>1</v>
      </c>
      <c r="H798">
        <v>796</v>
      </c>
      <c r="I798" s="1">
        <v>30238</v>
      </c>
      <c r="J798">
        <v>42</v>
      </c>
      <c r="K798">
        <v>9.5359342915811087</v>
      </c>
      <c r="L798">
        <v>15</v>
      </c>
      <c r="M798" s="2" t="s">
        <v>5002</v>
      </c>
    </row>
    <row r="799" spans="1:13" x14ac:dyDescent="0.3">
      <c r="A799">
        <v>798</v>
      </c>
      <c r="B799" s="2" t="s">
        <v>785</v>
      </c>
      <c r="C799" s="1">
        <v>42275</v>
      </c>
      <c r="D799" s="1">
        <v>45603</v>
      </c>
      <c r="E799">
        <v>2</v>
      </c>
      <c r="F799">
        <v>0</v>
      </c>
      <c r="G799">
        <v>4</v>
      </c>
      <c r="H799">
        <v>765</v>
      </c>
      <c r="I799" s="1">
        <v>30643</v>
      </c>
      <c r="J799">
        <v>41</v>
      </c>
      <c r="K799">
        <v>9.1115674195756338</v>
      </c>
      <c r="L799">
        <v>13</v>
      </c>
      <c r="M799" s="2" t="s">
        <v>5001</v>
      </c>
    </row>
    <row r="800" spans="1:13" x14ac:dyDescent="0.3">
      <c r="A800">
        <v>799</v>
      </c>
      <c r="B800" s="2" t="s">
        <v>786</v>
      </c>
      <c r="C800" s="1">
        <v>42107</v>
      </c>
      <c r="D800" s="1">
        <v>42121</v>
      </c>
      <c r="E800">
        <v>5</v>
      </c>
      <c r="F800">
        <v>0</v>
      </c>
      <c r="G800">
        <v>3</v>
      </c>
      <c r="H800">
        <v>781</v>
      </c>
      <c r="I800" s="1">
        <v>31619</v>
      </c>
      <c r="J800">
        <v>38</v>
      </c>
      <c r="K800">
        <v>3.8329911019849415E-2</v>
      </c>
      <c r="L800">
        <v>15</v>
      </c>
      <c r="M800" s="2" t="s">
        <v>5000</v>
      </c>
    </row>
    <row r="801" spans="1:13" x14ac:dyDescent="0.3">
      <c r="A801">
        <v>800</v>
      </c>
      <c r="B801" s="2" t="s">
        <v>787</v>
      </c>
      <c r="C801" s="1">
        <v>42503</v>
      </c>
      <c r="D801" s="1">
        <v>45603</v>
      </c>
      <c r="E801">
        <v>9</v>
      </c>
      <c r="F801">
        <v>0</v>
      </c>
      <c r="G801">
        <v>2</v>
      </c>
      <c r="H801">
        <v>760</v>
      </c>
      <c r="I801" s="1">
        <v>24855</v>
      </c>
      <c r="J801">
        <v>57</v>
      </c>
      <c r="K801">
        <v>8.4873374401095134</v>
      </c>
      <c r="L801">
        <v>11</v>
      </c>
      <c r="M801" s="2" t="s">
        <v>5001</v>
      </c>
    </row>
    <row r="802" spans="1:13" x14ac:dyDescent="0.3">
      <c r="A802">
        <v>801</v>
      </c>
      <c r="B802" s="2" t="s">
        <v>620</v>
      </c>
      <c r="C802" s="1">
        <v>42656</v>
      </c>
      <c r="D802" s="1">
        <v>45603</v>
      </c>
      <c r="E802">
        <v>3</v>
      </c>
      <c r="F802">
        <v>1</v>
      </c>
      <c r="G802">
        <v>5</v>
      </c>
      <c r="H802">
        <v>787</v>
      </c>
      <c r="I802" s="1">
        <v>27471</v>
      </c>
      <c r="J802">
        <v>50</v>
      </c>
      <c r="K802">
        <v>8.0684462696783026</v>
      </c>
      <c r="L802">
        <v>15</v>
      </c>
      <c r="M802" s="2" t="s">
        <v>5002</v>
      </c>
    </row>
    <row r="803" spans="1:13" x14ac:dyDescent="0.3">
      <c r="A803">
        <v>802</v>
      </c>
      <c r="B803" s="2" t="s">
        <v>788</v>
      </c>
      <c r="C803" s="1">
        <v>42005</v>
      </c>
      <c r="D803" s="1">
        <v>43650</v>
      </c>
      <c r="E803">
        <v>5</v>
      </c>
      <c r="F803">
        <v>0</v>
      </c>
      <c r="G803">
        <v>5</v>
      </c>
      <c r="H803">
        <v>781</v>
      </c>
      <c r="I803" s="1">
        <v>24002</v>
      </c>
      <c r="J803">
        <v>59</v>
      </c>
      <c r="K803">
        <v>4.5037645448323067</v>
      </c>
      <c r="L803">
        <v>15</v>
      </c>
      <c r="M803" s="2" t="s">
        <v>5001</v>
      </c>
    </row>
    <row r="804" spans="1:13" x14ac:dyDescent="0.3">
      <c r="A804">
        <v>803</v>
      </c>
      <c r="B804" s="2" t="s">
        <v>789</v>
      </c>
      <c r="C804" s="1">
        <v>42005</v>
      </c>
      <c r="D804" s="1">
        <v>45603</v>
      </c>
      <c r="E804">
        <v>7</v>
      </c>
      <c r="F804">
        <v>1</v>
      </c>
      <c r="G804">
        <v>4</v>
      </c>
      <c r="H804">
        <v>779</v>
      </c>
      <c r="I804" s="1">
        <v>27173</v>
      </c>
      <c r="J804">
        <v>50</v>
      </c>
      <c r="K804">
        <v>9.850787132101301</v>
      </c>
      <c r="L804">
        <v>14</v>
      </c>
      <c r="M804" s="2" t="s">
        <v>5001</v>
      </c>
    </row>
    <row r="805" spans="1:13" x14ac:dyDescent="0.3">
      <c r="A805">
        <v>804</v>
      </c>
      <c r="B805" s="2" t="s">
        <v>790</v>
      </c>
      <c r="C805" s="1">
        <v>42152</v>
      </c>
      <c r="D805" s="1">
        <v>42212</v>
      </c>
      <c r="E805">
        <v>9</v>
      </c>
      <c r="F805">
        <v>1</v>
      </c>
      <c r="G805">
        <v>2</v>
      </c>
      <c r="H805">
        <v>760</v>
      </c>
      <c r="I805" s="1">
        <v>26066</v>
      </c>
      <c r="J805">
        <v>53</v>
      </c>
      <c r="K805">
        <v>0.16427104722792607</v>
      </c>
      <c r="L805">
        <v>11</v>
      </c>
      <c r="M805" s="2" t="s">
        <v>5000</v>
      </c>
    </row>
    <row r="806" spans="1:13" x14ac:dyDescent="0.3">
      <c r="A806">
        <v>805</v>
      </c>
      <c r="B806" s="2" t="s">
        <v>791</v>
      </c>
      <c r="C806" s="1">
        <v>42005</v>
      </c>
      <c r="D806" s="1">
        <v>44038</v>
      </c>
      <c r="E806">
        <v>7</v>
      </c>
      <c r="F806">
        <v>1</v>
      </c>
      <c r="G806">
        <v>4</v>
      </c>
      <c r="H806">
        <v>779</v>
      </c>
      <c r="I806" s="1">
        <v>24814</v>
      </c>
      <c r="J806">
        <v>57</v>
      </c>
      <c r="K806">
        <v>5.5660506502395624</v>
      </c>
      <c r="L806">
        <v>14</v>
      </c>
      <c r="M806" s="2" t="s">
        <v>5001</v>
      </c>
    </row>
    <row r="807" spans="1:13" x14ac:dyDescent="0.3">
      <c r="A807">
        <v>806</v>
      </c>
      <c r="B807" s="2" t="s">
        <v>792</v>
      </c>
      <c r="C807" s="1">
        <v>42005</v>
      </c>
      <c r="D807" s="1">
        <v>44366</v>
      </c>
      <c r="E807">
        <v>5</v>
      </c>
      <c r="F807">
        <v>0</v>
      </c>
      <c r="G807">
        <v>4</v>
      </c>
      <c r="H807">
        <v>781</v>
      </c>
      <c r="I807" s="1">
        <v>28142</v>
      </c>
      <c r="J807">
        <v>48</v>
      </c>
      <c r="K807">
        <v>6.4640657084188913</v>
      </c>
      <c r="L807">
        <v>15</v>
      </c>
      <c r="M807" s="2" t="s">
        <v>5002</v>
      </c>
    </row>
    <row r="808" spans="1:13" x14ac:dyDescent="0.3">
      <c r="A808">
        <v>807</v>
      </c>
      <c r="B808" s="2" t="s">
        <v>793</v>
      </c>
      <c r="C808" s="1">
        <v>42284</v>
      </c>
      <c r="D808" s="1">
        <v>45603</v>
      </c>
      <c r="E808">
        <v>10</v>
      </c>
      <c r="F808">
        <v>1</v>
      </c>
      <c r="G808">
        <v>3</v>
      </c>
      <c r="H808">
        <v>714</v>
      </c>
      <c r="I808" s="1">
        <v>25022</v>
      </c>
      <c r="J808">
        <v>56</v>
      </c>
      <c r="K808">
        <v>9.0869267624914443</v>
      </c>
      <c r="L808">
        <v>15</v>
      </c>
      <c r="M808" s="2" t="s">
        <v>5002</v>
      </c>
    </row>
    <row r="809" spans="1:13" x14ac:dyDescent="0.3">
      <c r="A809">
        <v>808</v>
      </c>
      <c r="B809" s="2" t="s">
        <v>794</v>
      </c>
      <c r="C809" s="1">
        <v>42005</v>
      </c>
      <c r="D809" s="1">
        <v>45603</v>
      </c>
      <c r="E809">
        <v>8</v>
      </c>
      <c r="F809">
        <v>0</v>
      </c>
      <c r="G809">
        <v>4</v>
      </c>
      <c r="H809">
        <v>776</v>
      </c>
      <c r="I809" s="1">
        <v>19793</v>
      </c>
      <c r="J809">
        <v>71</v>
      </c>
      <c r="K809">
        <v>9.850787132101301</v>
      </c>
      <c r="L809">
        <v>16</v>
      </c>
      <c r="M809" s="2" t="s">
        <v>5002</v>
      </c>
    </row>
    <row r="810" spans="1:13" x14ac:dyDescent="0.3">
      <c r="A810">
        <v>809</v>
      </c>
      <c r="B810" s="2" t="s">
        <v>795</v>
      </c>
      <c r="C810" s="1">
        <v>42005</v>
      </c>
      <c r="D810" s="1">
        <v>45603</v>
      </c>
      <c r="E810">
        <v>1</v>
      </c>
      <c r="F810">
        <v>1</v>
      </c>
      <c r="G810">
        <v>2</v>
      </c>
      <c r="H810">
        <v>792</v>
      </c>
      <c r="I810" s="1">
        <v>24469</v>
      </c>
      <c r="J810">
        <v>58</v>
      </c>
      <c r="K810">
        <v>9.850787132101301</v>
      </c>
      <c r="L810">
        <v>19</v>
      </c>
      <c r="M810" s="2" t="s">
        <v>5002</v>
      </c>
    </row>
    <row r="811" spans="1:13" x14ac:dyDescent="0.3">
      <c r="A811">
        <v>810</v>
      </c>
      <c r="B811" s="2" t="s">
        <v>796</v>
      </c>
      <c r="C811" s="1">
        <v>42019</v>
      </c>
      <c r="D811" s="1">
        <v>45603</v>
      </c>
      <c r="E811">
        <v>7</v>
      </c>
      <c r="F811">
        <v>0</v>
      </c>
      <c r="G811">
        <v>4</v>
      </c>
      <c r="H811">
        <v>779</v>
      </c>
      <c r="I811" s="1">
        <v>20871</v>
      </c>
      <c r="J811">
        <v>68</v>
      </c>
      <c r="K811">
        <v>9.8124572210814502</v>
      </c>
      <c r="L811">
        <v>14</v>
      </c>
      <c r="M811" s="2" t="s">
        <v>5001</v>
      </c>
    </row>
    <row r="812" spans="1:13" x14ac:dyDescent="0.3">
      <c r="A812">
        <v>811</v>
      </c>
      <c r="B812" s="2" t="s">
        <v>797</v>
      </c>
      <c r="C812" s="1">
        <v>42065</v>
      </c>
      <c r="D812" s="1">
        <v>43449</v>
      </c>
      <c r="E812">
        <v>10</v>
      </c>
      <c r="F812">
        <v>1</v>
      </c>
      <c r="G812">
        <v>2</v>
      </c>
      <c r="H812">
        <v>807</v>
      </c>
      <c r="I812" s="1">
        <v>24067</v>
      </c>
      <c r="J812">
        <v>59</v>
      </c>
      <c r="K812">
        <v>3.7891854893908281</v>
      </c>
      <c r="L812">
        <v>16</v>
      </c>
      <c r="M812" s="2" t="s">
        <v>5001</v>
      </c>
    </row>
    <row r="813" spans="1:13" x14ac:dyDescent="0.3">
      <c r="A813">
        <v>812</v>
      </c>
      <c r="B813" s="2" t="s">
        <v>798</v>
      </c>
      <c r="C813" s="1">
        <v>42016</v>
      </c>
      <c r="D813" s="1">
        <v>44765</v>
      </c>
      <c r="E813">
        <v>1</v>
      </c>
      <c r="F813">
        <v>1</v>
      </c>
      <c r="G813">
        <v>1</v>
      </c>
      <c r="H813">
        <v>792</v>
      </c>
      <c r="I813" s="1">
        <v>25097</v>
      </c>
      <c r="J813">
        <v>56</v>
      </c>
      <c r="K813">
        <v>7.526351813826146</v>
      </c>
      <c r="L813">
        <v>19</v>
      </c>
      <c r="M813" s="2" t="s">
        <v>5002</v>
      </c>
    </row>
    <row r="814" spans="1:13" x14ac:dyDescent="0.3">
      <c r="A814">
        <v>813</v>
      </c>
      <c r="B814" s="2" t="s">
        <v>799</v>
      </c>
      <c r="C814" s="1">
        <v>42351</v>
      </c>
      <c r="D814" s="1">
        <v>45603</v>
      </c>
      <c r="E814">
        <v>8</v>
      </c>
      <c r="F814">
        <v>0</v>
      </c>
      <c r="G814">
        <v>1</v>
      </c>
      <c r="H814">
        <v>776</v>
      </c>
      <c r="I814" s="1">
        <v>26663</v>
      </c>
      <c r="J814">
        <v>52</v>
      </c>
      <c r="K814">
        <v>8.9034907597535931</v>
      </c>
      <c r="L814">
        <v>16</v>
      </c>
      <c r="M814" s="2" t="s">
        <v>5002</v>
      </c>
    </row>
    <row r="815" spans="1:13" x14ac:dyDescent="0.3">
      <c r="A815">
        <v>814</v>
      </c>
      <c r="B815" s="2" t="s">
        <v>800</v>
      </c>
      <c r="C815" s="1">
        <v>42005</v>
      </c>
      <c r="D815" s="1">
        <v>43207</v>
      </c>
      <c r="E815">
        <v>4</v>
      </c>
      <c r="F815">
        <v>1</v>
      </c>
      <c r="G815">
        <v>3</v>
      </c>
      <c r="H815">
        <v>796</v>
      </c>
      <c r="I815" s="1">
        <v>28105</v>
      </c>
      <c r="J815">
        <v>48</v>
      </c>
      <c r="K815">
        <v>3.2908966461327855</v>
      </c>
      <c r="L815">
        <v>15</v>
      </c>
      <c r="M815" s="2" t="s">
        <v>5001</v>
      </c>
    </row>
    <row r="816" spans="1:13" x14ac:dyDescent="0.3">
      <c r="A816">
        <v>815</v>
      </c>
      <c r="B816" s="2" t="s">
        <v>801</v>
      </c>
      <c r="C816" s="1">
        <v>42005</v>
      </c>
      <c r="D816" s="1">
        <v>45603</v>
      </c>
      <c r="E816">
        <v>9</v>
      </c>
      <c r="F816">
        <v>0</v>
      </c>
      <c r="G816">
        <v>3</v>
      </c>
      <c r="H816">
        <v>804</v>
      </c>
      <c r="I816" s="1">
        <v>25850</v>
      </c>
      <c r="J816">
        <v>54</v>
      </c>
      <c r="K816">
        <v>9.850787132101301</v>
      </c>
      <c r="L816">
        <v>12</v>
      </c>
      <c r="M816" s="2" t="s">
        <v>5001</v>
      </c>
    </row>
    <row r="817" spans="1:13" x14ac:dyDescent="0.3">
      <c r="A817">
        <v>816</v>
      </c>
      <c r="B817" s="2" t="s">
        <v>148</v>
      </c>
      <c r="C817" s="1">
        <v>42566</v>
      </c>
      <c r="D817" s="1">
        <v>45603</v>
      </c>
      <c r="E817">
        <v>1</v>
      </c>
      <c r="F817">
        <v>0</v>
      </c>
      <c r="G817">
        <v>5</v>
      </c>
      <c r="H817">
        <v>792</v>
      </c>
      <c r="I817" s="1">
        <v>23403</v>
      </c>
      <c r="J817">
        <v>61</v>
      </c>
      <c r="K817">
        <v>8.3148528405201922</v>
      </c>
      <c r="L817">
        <v>19</v>
      </c>
      <c r="M817" s="2" t="s">
        <v>5002</v>
      </c>
    </row>
    <row r="818" spans="1:13" x14ac:dyDescent="0.3">
      <c r="A818">
        <v>817</v>
      </c>
      <c r="B818" s="2" t="s">
        <v>802</v>
      </c>
      <c r="C818" s="1">
        <v>42005</v>
      </c>
      <c r="D818" s="1">
        <v>45603</v>
      </c>
      <c r="E818">
        <v>2</v>
      </c>
      <c r="F818">
        <v>0</v>
      </c>
      <c r="G818">
        <v>4</v>
      </c>
      <c r="H818">
        <v>765</v>
      </c>
      <c r="I818" s="1">
        <v>30306</v>
      </c>
      <c r="J818">
        <v>42</v>
      </c>
      <c r="K818">
        <v>9.850787132101301</v>
      </c>
      <c r="L818">
        <v>13</v>
      </c>
      <c r="M818" s="2" t="s">
        <v>5001</v>
      </c>
    </row>
    <row r="819" spans="1:13" x14ac:dyDescent="0.3">
      <c r="A819">
        <v>818</v>
      </c>
      <c r="B819" s="2" t="s">
        <v>803</v>
      </c>
      <c r="C819" s="1">
        <v>42033</v>
      </c>
      <c r="D819" s="1">
        <v>45603</v>
      </c>
      <c r="E819">
        <v>1</v>
      </c>
      <c r="F819">
        <v>1</v>
      </c>
      <c r="G819">
        <v>4</v>
      </c>
      <c r="H819">
        <v>792</v>
      </c>
      <c r="I819" s="1">
        <v>24739</v>
      </c>
      <c r="J819">
        <v>57</v>
      </c>
      <c r="K819">
        <v>9.7741273100616013</v>
      </c>
      <c r="L819">
        <v>19</v>
      </c>
      <c r="M819" s="2" t="s">
        <v>5002</v>
      </c>
    </row>
    <row r="820" spans="1:13" x14ac:dyDescent="0.3">
      <c r="A820">
        <v>819</v>
      </c>
      <c r="B820" s="2" t="s">
        <v>804</v>
      </c>
      <c r="C820" s="1">
        <v>42355</v>
      </c>
      <c r="D820" s="1">
        <v>45603</v>
      </c>
      <c r="E820">
        <v>4</v>
      </c>
      <c r="F820">
        <v>0</v>
      </c>
      <c r="G820">
        <v>4</v>
      </c>
      <c r="H820">
        <v>796</v>
      </c>
      <c r="I820" s="1">
        <v>30120</v>
      </c>
      <c r="J820">
        <v>42</v>
      </c>
      <c r="K820">
        <v>8.8925393566050648</v>
      </c>
      <c r="L820">
        <v>15</v>
      </c>
      <c r="M820" s="2" t="s">
        <v>5002</v>
      </c>
    </row>
    <row r="821" spans="1:13" x14ac:dyDescent="0.3">
      <c r="A821">
        <v>820</v>
      </c>
      <c r="B821" s="2" t="s">
        <v>805</v>
      </c>
      <c r="C821" s="1">
        <v>42005</v>
      </c>
      <c r="D821" s="1">
        <v>45118</v>
      </c>
      <c r="E821">
        <v>3</v>
      </c>
      <c r="F821">
        <v>0</v>
      </c>
      <c r="G821">
        <v>5</v>
      </c>
      <c r="H821">
        <v>787</v>
      </c>
      <c r="I821" s="1">
        <v>28130</v>
      </c>
      <c r="J821">
        <v>48</v>
      </c>
      <c r="K821">
        <v>8.5229295003422312</v>
      </c>
      <c r="L821">
        <v>15</v>
      </c>
      <c r="M821" s="2" t="s">
        <v>5002</v>
      </c>
    </row>
    <row r="822" spans="1:13" x14ac:dyDescent="0.3">
      <c r="A822">
        <v>821</v>
      </c>
      <c r="B822" s="2" t="s">
        <v>806</v>
      </c>
      <c r="C822" s="1">
        <v>42005</v>
      </c>
      <c r="D822" s="1">
        <v>45603</v>
      </c>
      <c r="E822">
        <v>7</v>
      </c>
      <c r="F822">
        <v>1</v>
      </c>
      <c r="G822">
        <v>3</v>
      </c>
      <c r="H822">
        <v>779</v>
      </c>
      <c r="I822" s="1">
        <v>26978</v>
      </c>
      <c r="J822">
        <v>51</v>
      </c>
      <c r="K822">
        <v>9.850787132101301</v>
      </c>
      <c r="L822">
        <v>14</v>
      </c>
      <c r="M822" s="2" t="s">
        <v>5001</v>
      </c>
    </row>
    <row r="823" spans="1:13" x14ac:dyDescent="0.3">
      <c r="A823">
        <v>822</v>
      </c>
      <c r="B823" s="2" t="s">
        <v>807</v>
      </c>
      <c r="C823" s="1">
        <v>42265</v>
      </c>
      <c r="D823" s="1">
        <v>43533</v>
      </c>
      <c r="E823">
        <v>1</v>
      </c>
      <c r="F823">
        <v>1</v>
      </c>
      <c r="G823">
        <v>3</v>
      </c>
      <c r="H823">
        <v>792</v>
      </c>
      <c r="I823" s="1">
        <v>20808</v>
      </c>
      <c r="J823">
        <v>68</v>
      </c>
      <c r="K823">
        <v>3.4715947980835042</v>
      </c>
      <c r="L823">
        <v>19</v>
      </c>
      <c r="M823" s="2" t="s">
        <v>5001</v>
      </c>
    </row>
    <row r="824" spans="1:13" x14ac:dyDescent="0.3">
      <c r="A824">
        <v>823</v>
      </c>
      <c r="B824" s="2" t="s">
        <v>808</v>
      </c>
      <c r="C824" s="1">
        <v>42118</v>
      </c>
      <c r="D824" s="1">
        <v>43886</v>
      </c>
      <c r="E824">
        <v>6</v>
      </c>
      <c r="F824">
        <v>1</v>
      </c>
      <c r="G824">
        <v>3</v>
      </c>
      <c r="H824">
        <v>719</v>
      </c>
      <c r="I824" s="1">
        <v>26841</v>
      </c>
      <c r="J824">
        <v>51</v>
      </c>
      <c r="K824">
        <v>4.8405201916495555</v>
      </c>
      <c r="L824">
        <v>16</v>
      </c>
      <c r="M824" s="2" t="s">
        <v>5001</v>
      </c>
    </row>
    <row r="825" spans="1:13" x14ac:dyDescent="0.3">
      <c r="A825">
        <v>824</v>
      </c>
      <c r="B825" s="2" t="s">
        <v>809</v>
      </c>
      <c r="C825" s="1">
        <v>42005</v>
      </c>
      <c r="D825" s="1">
        <v>45163</v>
      </c>
      <c r="E825">
        <v>10</v>
      </c>
      <c r="F825">
        <v>0</v>
      </c>
      <c r="G825">
        <v>2</v>
      </c>
      <c r="H825">
        <v>807</v>
      </c>
      <c r="I825" s="1">
        <v>29460</v>
      </c>
      <c r="J825">
        <v>44</v>
      </c>
      <c r="K825">
        <v>8.6461327857631751</v>
      </c>
      <c r="L825">
        <v>16</v>
      </c>
      <c r="M825" s="2" t="s">
        <v>5002</v>
      </c>
    </row>
    <row r="826" spans="1:13" x14ac:dyDescent="0.3">
      <c r="A826">
        <v>825</v>
      </c>
      <c r="B826" s="2" t="s">
        <v>810</v>
      </c>
      <c r="C826" s="1">
        <v>42251</v>
      </c>
      <c r="D826" s="1">
        <v>45603</v>
      </c>
      <c r="E826">
        <v>7</v>
      </c>
      <c r="F826">
        <v>1</v>
      </c>
      <c r="G826">
        <v>1</v>
      </c>
      <c r="H826">
        <v>779</v>
      </c>
      <c r="I826" s="1">
        <v>26862</v>
      </c>
      <c r="J826">
        <v>51</v>
      </c>
      <c r="K826">
        <v>9.1772758384668034</v>
      </c>
      <c r="L826">
        <v>14</v>
      </c>
      <c r="M826" s="2" t="s">
        <v>5001</v>
      </c>
    </row>
    <row r="827" spans="1:13" x14ac:dyDescent="0.3">
      <c r="A827">
        <v>826</v>
      </c>
      <c r="B827" s="2" t="s">
        <v>811</v>
      </c>
      <c r="C827" s="1">
        <v>42005</v>
      </c>
      <c r="D827" s="1">
        <v>45603</v>
      </c>
      <c r="E827">
        <v>9</v>
      </c>
      <c r="F827">
        <v>1</v>
      </c>
      <c r="G827">
        <v>4</v>
      </c>
      <c r="H827">
        <v>804</v>
      </c>
      <c r="I827" s="1">
        <v>18450</v>
      </c>
      <c r="J827">
        <v>74</v>
      </c>
      <c r="K827">
        <v>9.850787132101301</v>
      </c>
      <c r="L827">
        <v>12</v>
      </c>
      <c r="M827" s="2" t="s">
        <v>5001</v>
      </c>
    </row>
    <row r="828" spans="1:13" x14ac:dyDescent="0.3">
      <c r="A828">
        <v>827</v>
      </c>
      <c r="B828" s="2" t="s">
        <v>812</v>
      </c>
      <c r="C828" s="1">
        <v>42005</v>
      </c>
      <c r="D828" s="1">
        <v>45603</v>
      </c>
      <c r="E828">
        <v>1</v>
      </c>
      <c r="F828">
        <v>1</v>
      </c>
      <c r="G828">
        <v>3</v>
      </c>
      <c r="H828">
        <v>792</v>
      </c>
      <c r="I828" s="1">
        <v>26680</v>
      </c>
      <c r="J828">
        <v>52</v>
      </c>
      <c r="K828">
        <v>9.850787132101301</v>
      </c>
      <c r="L828">
        <v>19</v>
      </c>
      <c r="M828" s="2" t="s">
        <v>5002</v>
      </c>
    </row>
    <row r="829" spans="1:13" x14ac:dyDescent="0.3">
      <c r="A829">
        <v>828</v>
      </c>
      <c r="B829" s="2" t="s">
        <v>813</v>
      </c>
      <c r="C829" s="1">
        <v>42005</v>
      </c>
      <c r="D829" s="1">
        <v>45603</v>
      </c>
      <c r="E829">
        <v>7</v>
      </c>
      <c r="F829">
        <v>1</v>
      </c>
      <c r="G829">
        <v>5</v>
      </c>
      <c r="H829">
        <v>825</v>
      </c>
      <c r="I829" s="1">
        <v>27775</v>
      </c>
      <c r="J829">
        <v>49</v>
      </c>
      <c r="K829">
        <v>9.850787132101301</v>
      </c>
      <c r="L829">
        <v>15</v>
      </c>
      <c r="M829" s="2" t="s">
        <v>5002</v>
      </c>
    </row>
    <row r="830" spans="1:13" x14ac:dyDescent="0.3">
      <c r="A830">
        <v>829</v>
      </c>
      <c r="B830" s="2" t="s">
        <v>814</v>
      </c>
      <c r="C830" s="1">
        <v>42005</v>
      </c>
      <c r="D830" s="1">
        <v>45603</v>
      </c>
      <c r="E830">
        <v>7</v>
      </c>
      <c r="F830">
        <v>0</v>
      </c>
      <c r="G830">
        <v>2</v>
      </c>
      <c r="H830">
        <v>825</v>
      </c>
      <c r="I830" s="1">
        <v>29328</v>
      </c>
      <c r="J830">
        <v>45</v>
      </c>
      <c r="K830">
        <v>9.850787132101301</v>
      </c>
      <c r="L830">
        <v>15</v>
      </c>
      <c r="M830" s="2" t="s">
        <v>5002</v>
      </c>
    </row>
    <row r="831" spans="1:13" x14ac:dyDescent="0.3">
      <c r="A831">
        <v>830</v>
      </c>
      <c r="B831" s="2" t="s">
        <v>815</v>
      </c>
      <c r="C831" s="1">
        <v>42622</v>
      </c>
      <c r="D831" s="1">
        <v>44034</v>
      </c>
      <c r="E831">
        <v>9</v>
      </c>
      <c r="F831">
        <v>1</v>
      </c>
      <c r="G831">
        <v>5</v>
      </c>
      <c r="H831">
        <v>804</v>
      </c>
      <c r="I831" s="1">
        <v>24847</v>
      </c>
      <c r="J831">
        <v>57</v>
      </c>
      <c r="K831">
        <v>3.8658453114305269</v>
      </c>
      <c r="L831">
        <v>12</v>
      </c>
      <c r="M831" s="2" t="s">
        <v>5001</v>
      </c>
    </row>
    <row r="832" spans="1:13" x14ac:dyDescent="0.3">
      <c r="A832">
        <v>831</v>
      </c>
      <c r="B832" s="2" t="s">
        <v>816</v>
      </c>
      <c r="C832" s="1">
        <v>42311</v>
      </c>
      <c r="D832" s="1">
        <v>45603</v>
      </c>
      <c r="E832">
        <v>2</v>
      </c>
      <c r="F832">
        <v>0</v>
      </c>
      <c r="G832">
        <v>1</v>
      </c>
      <c r="H832">
        <v>817</v>
      </c>
      <c r="I832" s="1">
        <v>30255</v>
      </c>
      <c r="J832">
        <v>42</v>
      </c>
      <c r="K832">
        <v>9.0130047912388775</v>
      </c>
      <c r="L832">
        <v>14</v>
      </c>
      <c r="M832" s="2" t="s">
        <v>5001</v>
      </c>
    </row>
    <row r="833" spans="1:13" x14ac:dyDescent="0.3">
      <c r="A833">
        <v>832</v>
      </c>
      <c r="B833" s="2" t="s">
        <v>817</v>
      </c>
      <c r="C833" s="1">
        <v>42557</v>
      </c>
      <c r="D833" s="1">
        <v>45603</v>
      </c>
      <c r="E833">
        <v>8</v>
      </c>
      <c r="F833">
        <v>0</v>
      </c>
      <c r="G833">
        <v>1</v>
      </c>
      <c r="H833">
        <v>776</v>
      </c>
      <c r="I833" s="1">
        <v>23095</v>
      </c>
      <c r="J833">
        <v>62</v>
      </c>
      <c r="K833">
        <v>8.33949349760438</v>
      </c>
      <c r="L833">
        <v>16</v>
      </c>
      <c r="M833" s="2" t="s">
        <v>5002</v>
      </c>
    </row>
    <row r="834" spans="1:13" x14ac:dyDescent="0.3">
      <c r="A834">
        <v>833</v>
      </c>
      <c r="B834" s="2" t="s">
        <v>818</v>
      </c>
      <c r="C834" s="1">
        <v>42005</v>
      </c>
      <c r="D834" s="1">
        <v>45603</v>
      </c>
      <c r="E834">
        <v>1</v>
      </c>
      <c r="F834">
        <v>0</v>
      </c>
      <c r="G834">
        <v>1</v>
      </c>
      <c r="H834">
        <v>827</v>
      </c>
      <c r="I834" s="1">
        <v>25939</v>
      </c>
      <c r="J834">
        <v>54</v>
      </c>
      <c r="K834">
        <v>9.850787132101301</v>
      </c>
      <c r="L834">
        <v>20</v>
      </c>
      <c r="M834" s="2" t="s">
        <v>5002</v>
      </c>
    </row>
    <row r="835" spans="1:13" x14ac:dyDescent="0.3">
      <c r="A835">
        <v>834</v>
      </c>
      <c r="B835" s="2" t="s">
        <v>819</v>
      </c>
      <c r="C835" s="1">
        <v>42005</v>
      </c>
      <c r="D835" s="1">
        <v>43004</v>
      </c>
      <c r="E835">
        <v>4</v>
      </c>
      <c r="F835">
        <v>1</v>
      </c>
      <c r="G835">
        <v>2</v>
      </c>
      <c r="H835">
        <v>796</v>
      </c>
      <c r="I835" s="1">
        <v>28490</v>
      </c>
      <c r="J835">
        <v>47</v>
      </c>
      <c r="K835">
        <v>2.7351129363449691</v>
      </c>
      <c r="L835">
        <v>15</v>
      </c>
      <c r="M835" s="2" t="s">
        <v>5000</v>
      </c>
    </row>
    <row r="836" spans="1:13" x14ac:dyDescent="0.3">
      <c r="A836">
        <v>835</v>
      </c>
      <c r="B836" s="2" t="s">
        <v>820</v>
      </c>
      <c r="C836" s="1">
        <v>42005</v>
      </c>
      <c r="D836" s="1">
        <v>42953</v>
      </c>
      <c r="E836">
        <v>4</v>
      </c>
      <c r="F836">
        <v>0</v>
      </c>
      <c r="G836">
        <v>4</v>
      </c>
      <c r="H836">
        <v>796</v>
      </c>
      <c r="I836" s="1">
        <v>27087</v>
      </c>
      <c r="J836">
        <v>51</v>
      </c>
      <c r="K836">
        <v>2.5954825462012319</v>
      </c>
      <c r="L836">
        <v>15</v>
      </c>
      <c r="M836" s="2" t="s">
        <v>5000</v>
      </c>
    </row>
    <row r="837" spans="1:13" x14ac:dyDescent="0.3">
      <c r="A837">
        <v>836</v>
      </c>
      <c r="B837" s="2" t="s">
        <v>821</v>
      </c>
      <c r="C837" s="1">
        <v>42005</v>
      </c>
      <c r="D837" s="1">
        <v>45603</v>
      </c>
      <c r="E837">
        <v>6</v>
      </c>
      <c r="F837">
        <v>1</v>
      </c>
      <c r="G837">
        <v>3</v>
      </c>
      <c r="H837">
        <v>823</v>
      </c>
      <c r="I837" s="1">
        <v>26457</v>
      </c>
      <c r="J837">
        <v>52</v>
      </c>
      <c r="K837">
        <v>9.850787132101301</v>
      </c>
      <c r="L837">
        <v>17</v>
      </c>
      <c r="M837" s="2" t="s">
        <v>5002</v>
      </c>
    </row>
    <row r="838" spans="1:13" x14ac:dyDescent="0.3">
      <c r="A838">
        <v>837</v>
      </c>
      <c r="B838" s="2" t="s">
        <v>822</v>
      </c>
      <c r="C838" s="1">
        <v>42005</v>
      </c>
      <c r="D838" s="1">
        <v>42884</v>
      </c>
      <c r="E838">
        <v>2</v>
      </c>
      <c r="F838">
        <v>0</v>
      </c>
      <c r="G838">
        <v>3</v>
      </c>
      <c r="H838">
        <v>817</v>
      </c>
      <c r="I838" s="1">
        <v>26242</v>
      </c>
      <c r="J838">
        <v>53</v>
      </c>
      <c r="K838">
        <v>2.406570841889117</v>
      </c>
      <c r="L838">
        <v>14</v>
      </c>
      <c r="M838" s="2" t="s">
        <v>5000</v>
      </c>
    </row>
    <row r="839" spans="1:13" x14ac:dyDescent="0.3">
      <c r="A839">
        <v>838</v>
      </c>
      <c r="B839" s="2" t="s">
        <v>823</v>
      </c>
      <c r="C839" s="1">
        <v>42349</v>
      </c>
      <c r="D839" s="1">
        <v>45603</v>
      </c>
      <c r="E839">
        <v>9</v>
      </c>
      <c r="F839">
        <v>1</v>
      </c>
      <c r="G839">
        <v>5</v>
      </c>
      <c r="H839">
        <v>804</v>
      </c>
      <c r="I839" s="1">
        <v>25963</v>
      </c>
      <c r="J839">
        <v>54</v>
      </c>
      <c r="K839">
        <v>8.9089664613278572</v>
      </c>
      <c r="L839">
        <v>12</v>
      </c>
      <c r="M839" s="2" t="s">
        <v>5001</v>
      </c>
    </row>
    <row r="840" spans="1:13" x14ac:dyDescent="0.3">
      <c r="A840">
        <v>839</v>
      </c>
      <c r="B840" s="2" t="s">
        <v>824</v>
      </c>
      <c r="C840" s="1">
        <v>42330</v>
      </c>
      <c r="D840" s="1">
        <v>42994</v>
      </c>
      <c r="E840">
        <v>10</v>
      </c>
      <c r="F840">
        <v>1</v>
      </c>
      <c r="G840">
        <v>2</v>
      </c>
      <c r="H840">
        <v>807</v>
      </c>
      <c r="I840" s="1">
        <v>28439</v>
      </c>
      <c r="J840">
        <v>47</v>
      </c>
      <c r="K840">
        <v>1.8179329226557153</v>
      </c>
      <c r="L840">
        <v>16</v>
      </c>
      <c r="M840" s="2" t="s">
        <v>5000</v>
      </c>
    </row>
    <row r="841" spans="1:13" x14ac:dyDescent="0.3">
      <c r="A841">
        <v>840</v>
      </c>
      <c r="B841" s="2" t="s">
        <v>825</v>
      </c>
      <c r="C841" s="1">
        <v>42310</v>
      </c>
      <c r="D841" s="1">
        <v>45177</v>
      </c>
      <c r="E841">
        <v>7</v>
      </c>
      <c r="F841">
        <v>1</v>
      </c>
      <c r="G841">
        <v>4</v>
      </c>
      <c r="H841">
        <v>825</v>
      </c>
      <c r="I841" s="1">
        <v>27619</v>
      </c>
      <c r="J841">
        <v>49</v>
      </c>
      <c r="K841">
        <v>7.8494182067077345</v>
      </c>
      <c r="L841">
        <v>15</v>
      </c>
      <c r="M841" s="2" t="s">
        <v>5002</v>
      </c>
    </row>
    <row r="842" spans="1:13" x14ac:dyDescent="0.3">
      <c r="A842">
        <v>841</v>
      </c>
      <c r="B842" s="2" t="s">
        <v>826</v>
      </c>
      <c r="C842" s="1">
        <v>42184</v>
      </c>
      <c r="D842" s="1">
        <v>45603</v>
      </c>
      <c r="E842">
        <v>5</v>
      </c>
      <c r="F842">
        <v>1</v>
      </c>
      <c r="G842">
        <v>5</v>
      </c>
      <c r="H842">
        <v>806</v>
      </c>
      <c r="I842" s="1">
        <v>30999</v>
      </c>
      <c r="J842">
        <v>40</v>
      </c>
      <c r="K842">
        <v>9.3607118412046546</v>
      </c>
      <c r="L842">
        <v>16</v>
      </c>
      <c r="M842" s="2" t="s">
        <v>5002</v>
      </c>
    </row>
    <row r="843" spans="1:13" x14ac:dyDescent="0.3">
      <c r="A843">
        <v>842</v>
      </c>
      <c r="B843" s="2" t="s">
        <v>827</v>
      </c>
      <c r="C843" s="1">
        <v>42005</v>
      </c>
      <c r="D843" s="1">
        <v>45603</v>
      </c>
      <c r="E843">
        <v>8</v>
      </c>
      <c r="F843">
        <v>0</v>
      </c>
      <c r="G843">
        <v>4</v>
      </c>
      <c r="H843">
        <v>776</v>
      </c>
      <c r="I843" s="1">
        <v>25592</v>
      </c>
      <c r="J843">
        <v>55</v>
      </c>
      <c r="K843">
        <v>9.850787132101301</v>
      </c>
      <c r="L843">
        <v>16</v>
      </c>
      <c r="M843" s="2" t="s">
        <v>5002</v>
      </c>
    </row>
    <row r="844" spans="1:13" x14ac:dyDescent="0.3">
      <c r="A844">
        <v>843</v>
      </c>
      <c r="B844" s="2" t="s">
        <v>828</v>
      </c>
      <c r="C844" s="1">
        <v>42005</v>
      </c>
      <c r="D844" s="1">
        <v>45603</v>
      </c>
      <c r="E844">
        <v>5</v>
      </c>
      <c r="F844">
        <v>1</v>
      </c>
      <c r="G844">
        <v>5</v>
      </c>
      <c r="H844">
        <v>806</v>
      </c>
      <c r="I844" s="1">
        <v>23181</v>
      </c>
      <c r="J844">
        <v>61</v>
      </c>
      <c r="K844">
        <v>9.850787132101301</v>
      </c>
      <c r="L844">
        <v>16</v>
      </c>
      <c r="M844" s="2" t="s">
        <v>5002</v>
      </c>
    </row>
    <row r="845" spans="1:13" x14ac:dyDescent="0.3">
      <c r="A845">
        <v>844</v>
      </c>
      <c r="B845" s="2" t="s">
        <v>829</v>
      </c>
      <c r="C845" s="1">
        <v>42005</v>
      </c>
      <c r="D845" s="1">
        <v>45603</v>
      </c>
      <c r="E845">
        <v>3</v>
      </c>
      <c r="F845">
        <v>1</v>
      </c>
      <c r="G845">
        <v>5</v>
      </c>
      <c r="H845">
        <v>787</v>
      </c>
      <c r="I845" s="1">
        <v>26482</v>
      </c>
      <c r="J845">
        <v>52</v>
      </c>
      <c r="K845">
        <v>9.850787132101301</v>
      </c>
      <c r="L845">
        <v>15</v>
      </c>
      <c r="M845" s="2" t="s">
        <v>5002</v>
      </c>
    </row>
    <row r="846" spans="1:13" x14ac:dyDescent="0.3">
      <c r="A846">
        <v>845</v>
      </c>
      <c r="B846" s="2" t="s">
        <v>830</v>
      </c>
      <c r="C846" s="1">
        <v>42034</v>
      </c>
      <c r="D846" s="1">
        <v>43716</v>
      </c>
      <c r="E846">
        <v>3</v>
      </c>
      <c r="F846">
        <v>1</v>
      </c>
      <c r="G846">
        <v>4</v>
      </c>
      <c r="H846">
        <v>787</v>
      </c>
      <c r="I846" s="1">
        <v>29626</v>
      </c>
      <c r="J846">
        <v>44</v>
      </c>
      <c r="K846">
        <v>4.6050650239561941</v>
      </c>
      <c r="L846">
        <v>15</v>
      </c>
      <c r="M846" s="2" t="s">
        <v>5001</v>
      </c>
    </row>
    <row r="847" spans="1:13" x14ac:dyDescent="0.3">
      <c r="A847">
        <v>846</v>
      </c>
      <c r="B847" s="2" t="s">
        <v>831</v>
      </c>
      <c r="C847" s="1">
        <v>42126</v>
      </c>
      <c r="D847" s="1">
        <v>44776</v>
      </c>
      <c r="E847">
        <v>5</v>
      </c>
      <c r="F847">
        <v>1</v>
      </c>
      <c r="G847">
        <v>4</v>
      </c>
      <c r="H847">
        <v>806</v>
      </c>
      <c r="I847" s="1">
        <v>28838</v>
      </c>
      <c r="J847">
        <v>46</v>
      </c>
      <c r="K847">
        <v>7.2553045859000687</v>
      </c>
      <c r="L847">
        <v>16</v>
      </c>
      <c r="M847" s="2" t="s">
        <v>5002</v>
      </c>
    </row>
    <row r="848" spans="1:13" x14ac:dyDescent="0.3">
      <c r="A848">
        <v>847</v>
      </c>
      <c r="B848" s="2" t="s">
        <v>832</v>
      </c>
      <c r="C848" s="1">
        <v>42506</v>
      </c>
      <c r="D848" s="1">
        <v>44414</v>
      </c>
      <c r="E848">
        <v>3</v>
      </c>
      <c r="F848">
        <v>0</v>
      </c>
      <c r="G848">
        <v>1</v>
      </c>
      <c r="H848">
        <v>787</v>
      </c>
      <c r="I848" s="1">
        <v>23900</v>
      </c>
      <c r="J848">
        <v>59</v>
      </c>
      <c r="K848">
        <v>5.2238193018480494</v>
      </c>
      <c r="L848">
        <v>15</v>
      </c>
      <c r="M848" s="2" t="s">
        <v>5002</v>
      </c>
    </row>
    <row r="849" spans="1:13" x14ac:dyDescent="0.3">
      <c r="A849">
        <v>848</v>
      </c>
      <c r="B849" s="2" t="s">
        <v>833</v>
      </c>
      <c r="C849" s="1">
        <v>42482</v>
      </c>
      <c r="D849" s="1">
        <v>45603</v>
      </c>
      <c r="E849">
        <v>9</v>
      </c>
      <c r="F849">
        <v>0</v>
      </c>
      <c r="G849">
        <v>1</v>
      </c>
      <c r="H849">
        <v>804</v>
      </c>
      <c r="I849" s="1">
        <v>24241</v>
      </c>
      <c r="J849">
        <v>58</v>
      </c>
      <c r="K849">
        <v>8.5448323066392877</v>
      </c>
      <c r="L849">
        <v>12</v>
      </c>
      <c r="M849" s="2" t="s">
        <v>5001</v>
      </c>
    </row>
    <row r="850" spans="1:13" x14ac:dyDescent="0.3">
      <c r="A850">
        <v>849</v>
      </c>
      <c r="B850" s="2" t="s">
        <v>834</v>
      </c>
      <c r="C850" s="1">
        <v>42128</v>
      </c>
      <c r="D850" s="1">
        <v>45603</v>
      </c>
      <c r="E850">
        <v>1</v>
      </c>
      <c r="F850">
        <v>0</v>
      </c>
      <c r="G850">
        <v>3</v>
      </c>
      <c r="H850">
        <v>827</v>
      </c>
      <c r="I850" s="1">
        <v>23019</v>
      </c>
      <c r="J850">
        <v>62</v>
      </c>
      <c r="K850">
        <v>9.5140314852840522</v>
      </c>
      <c r="L850">
        <v>20</v>
      </c>
      <c r="M850" s="2" t="s">
        <v>5002</v>
      </c>
    </row>
    <row r="851" spans="1:13" x14ac:dyDescent="0.3">
      <c r="A851">
        <v>850</v>
      </c>
      <c r="B851" s="2" t="s">
        <v>251</v>
      </c>
      <c r="C851" s="1">
        <v>42005</v>
      </c>
      <c r="D851" s="1">
        <v>44240</v>
      </c>
      <c r="E851">
        <v>4</v>
      </c>
      <c r="F851">
        <v>0</v>
      </c>
      <c r="G851">
        <v>1</v>
      </c>
      <c r="H851">
        <v>796</v>
      </c>
      <c r="I851" s="1">
        <v>25855</v>
      </c>
      <c r="J851">
        <v>54</v>
      </c>
      <c r="K851">
        <v>6.1190965092402463</v>
      </c>
      <c r="L851">
        <v>15</v>
      </c>
      <c r="M851" s="2" t="s">
        <v>5002</v>
      </c>
    </row>
    <row r="852" spans="1:13" x14ac:dyDescent="0.3">
      <c r="A852">
        <v>851</v>
      </c>
      <c r="B852" s="2" t="s">
        <v>835</v>
      </c>
      <c r="C852" s="1">
        <v>42005</v>
      </c>
      <c r="D852" s="1">
        <v>45603</v>
      </c>
      <c r="E852">
        <v>7</v>
      </c>
      <c r="F852">
        <v>1</v>
      </c>
      <c r="G852">
        <v>5</v>
      </c>
      <c r="H852">
        <v>825</v>
      </c>
      <c r="I852" s="1">
        <v>28773</v>
      </c>
      <c r="J852">
        <v>46</v>
      </c>
      <c r="K852">
        <v>9.850787132101301</v>
      </c>
      <c r="L852">
        <v>15</v>
      </c>
      <c r="M852" s="2" t="s">
        <v>5002</v>
      </c>
    </row>
    <row r="853" spans="1:13" x14ac:dyDescent="0.3">
      <c r="A853">
        <v>852</v>
      </c>
      <c r="B853" s="2" t="s">
        <v>836</v>
      </c>
      <c r="C853" s="1">
        <v>42331</v>
      </c>
      <c r="D853" s="1">
        <v>44798</v>
      </c>
      <c r="E853">
        <v>9</v>
      </c>
      <c r="F853">
        <v>0</v>
      </c>
      <c r="G853">
        <v>3</v>
      </c>
      <c r="H853">
        <v>804</v>
      </c>
      <c r="I853" s="1">
        <v>30782</v>
      </c>
      <c r="J853">
        <v>41</v>
      </c>
      <c r="K853">
        <v>6.754277891854894</v>
      </c>
      <c r="L853">
        <v>12</v>
      </c>
      <c r="M853" s="2" t="s">
        <v>5001</v>
      </c>
    </row>
    <row r="854" spans="1:13" x14ac:dyDescent="0.3">
      <c r="A854">
        <v>853</v>
      </c>
      <c r="B854" s="2" t="s">
        <v>837</v>
      </c>
      <c r="C854" s="1">
        <v>42139</v>
      </c>
      <c r="D854" s="1">
        <v>45603</v>
      </c>
      <c r="E854">
        <v>3</v>
      </c>
      <c r="F854">
        <v>1</v>
      </c>
      <c r="G854">
        <v>5</v>
      </c>
      <c r="H854">
        <v>787</v>
      </c>
      <c r="I854" s="1">
        <v>17752</v>
      </c>
      <c r="J854">
        <v>76</v>
      </c>
      <c r="K854">
        <v>9.4839151266255985</v>
      </c>
      <c r="L854">
        <v>15</v>
      </c>
      <c r="M854" s="2" t="s">
        <v>5002</v>
      </c>
    </row>
    <row r="855" spans="1:13" x14ac:dyDescent="0.3">
      <c r="A855">
        <v>854</v>
      </c>
      <c r="B855" s="2" t="s">
        <v>838</v>
      </c>
      <c r="C855" s="1">
        <v>42111</v>
      </c>
      <c r="D855" s="1">
        <v>44063</v>
      </c>
      <c r="E855">
        <v>9</v>
      </c>
      <c r="F855">
        <v>1</v>
      </c>
      <c r="G855">
        <v>3</v>
      </c>
      <c r="H855">
        <v>852</v>
      </c>
      <c r="I855" s="1">
        <v>26835</v>
      </c>
      <c r="J855">
        <v>51</v>
      </c>
      <c r="K855">
        <v>5.3442847364818613</v>
      </c>
      <c r="L855">
        <v>13</v>
      </c>
      <c r="M855" s="2" t="s">
        <v>5001</v>
      </c>
    </row>
    <row r="856" spans="1:13" x14ac:dyDescent="0.3">
      <c r="A856">
        <v>855</v>
      </c>
      <c r="B856" s="2" t="s">
        <v>839</v>
      </c>
      <c r="C856" s="1">
        <v>42005</v>
      </c>
      <c r="D856" s="1">
        <v>43837</v>
      </c>
      <c r="E856">
        <v>2</v>
      </c>
      <c r="F856">
        <v>1</v>
      </c>
      <c r="G856">
        <v>2</v>
      </c>
      <c r="H856">
        <v>817</v>
      </c>
      <c r="I856" s="1">
        <v>29160</v>
      </c>
      <c r="J856">
        <v>45</v>
      </c>
      <c r="K856">
        <v>5.0157426420260096</v>
      </c>
      <c r="L856">
        <v>14</v>
      </c>
      <c r="M856" s="2" t="s">
        <v>5001</v>
      </c>
    </row>
    <row r="857" spans="1:13" x14ac:dyDescent="0.3">
      <c r="A857">
        <v>856</v>
      </c>
      <c r="B857" s="2" t="s">
        <v>840</v>
      </c>
      <c r="C857" s="1">
        <v>42008</v>
      </c>
      <c r="D857" s="1">
        <v>44816</v>
      </c>
      <c r="E857">
        <v>8</v>
      </c>
      <c r="F857">
        <v>0</v>
      </c>
      <c r="G857">
        <v>4</v>
      </c>
      <c r="H857">
        <v>776</v>
      </c>
      <c r="I857" s="1">
        <v>25990</v>
      </c>
      <c r="J857">
        <v>54</v>
      </c>
      <c r="K857">
        <v>7.6878850102669407</v>
      </c>
      <c r="L857">
        <v>16</v>
      </c>
      <c r="M857" s="2" t="s">
        <v>5002</v>
      </c>
    </row>
    <row r="858" spans="1:13" x14ac:dyDescent="0.3">
      <c r="A858">
        <v>857</v>
      </c>
      <c r="B858" s="2" t="s">
        <v>841</v>
      </c>
      <c r="C858" s="1">
        <v>42005</v>
      </c>
      <c r="D858" s="1">
        <v>45603</v>
      </c>
      <c r="E858">
        <v>2</v>
      </c>
      <c r="F858">
        <v>0</v>
      </c>
      <c r="G858">
        <v>2</v>
      </c>
      <c r="H858">
        <v>817</v>
      </c>
      <c r="I858" s="1">
        <v>26883</v>
      </c>
      <c r="J858">
        <v>51</v>
      </c>
      <c r="K858">
        <v>9.850787132101301</v>
      </c>
      <c r="L858">
        <v>14</v>
      </c>
      <c r="M858" s="2" t="s">
        <v>5001</v>
      </c>
    </row>
    <row r="859" spans="1:13" x14ac:dyDescent="0.3">
      <c r="A859">
        <v>858</v>
      </c>
      <c r="B859" s="2" t="s">
        <v>842</v>
      </c>
      <c r="C859" s="1">
        <v>42186</v>
      </c>
      <c r="D859" s="1">
        <v>43484</v>
      </c>
      <c r="E859">
        <v>4</v>
      </c>
      <c r="F859">
        <v>1</v>
      </c>
      <c r="G859">
        <v>3</v>
      </c>
      <c r="H859">
        <v>850</v>
      </c>
      <c r="I859" s="1">
        <v>33402</v>
      </c>
      <c r="J859">
        <v>33</v>
      </c>
      <c r="K859">
        <v>3.5537303216974676</v>
      </c>
      <c r="L859">
        <v>16</v>
      </c>
      <c r="M859" s="2" t="s">
        <v>5001</v>
      </c>
    </row>
    <row r="860" spans="1:13" x14ac:dyDescent="0.3">
      <c r="A860">
        <v>859</v>
      </c>
      <c r="B860" s="2" t="s">
        <v>843</v>
      </c>
      <c r="C860" s="1">
        <v>42087</v>
      </c>
      <c r="D860" s="1">
        <v>45603</v>
      </c>
      <c r="E860">
        <v>2</v>
      </c>
      <c r="F860">
        <v>1</v>
      </c>
      <c r="G860">
        <v>1</v>
      </c>
      <c r="H860">
        <v>817</v>
      </c>
      <c r="I860" s="1">
        <v>25392</v>
      </c>
      <c r="J860">
        <v>55</v>
      </c>
      <c r="K860">
        <v>9.6262833675564679</v>
      </c>
      <c r="L860">
        <v>14</v>
      </c>
      <c r="M860" s="2" t="s">
        <v>5001</v>
      </c>
    </row>
    <row r="861" spans="1:13" x14ac:dyDescent="0.3">
      <c r="A861">
        <v>860</v>
      </c>
      <c r="B861" s="2" t="s">
        <v>844</v>
      </c>
      <c r="C861" s="1">
        <v>42125</v>
      </c>
      <c r="D861" s="1">
        <v>45603</v>
      </c>
      <c r="E861">
        <v>8</v>
      </c>
      <c r="F861">
        <v>1</v>
      </c>
      <c r="G861">
        <v>1</v>
      </c>
      <c r="H861">
        <v>776</v>
      </c>
      <c r="I861" s="1">
        <v>31186</v>
      </c>
      <c r="J861">
        <v>39</v>
      </c>
      <c r="K861">
        <v>9.5222450376454475</v>
      </c>
      <c r="L861">
        <v>16</v>
      </c>
      <c r="M861" s="2" t="s">
        <v>5002</v>
      </c>
    </row>
    <row r="862" spans="1:13" x14ac:dyDescent="0.3">
      <c r="A862">
        <v>861</v>
      </c>
      <c r="B862" s="2" t="s">
        <v>845</v>
      </c>
      <c r="C862" s="1">
        <v>42005</v>
      </c>
      <c r="D862" s="1">
        <v>45603</v>
      </c>
      <c r="E862">
        <v>4</v>
      </c>
      <c r="F862">
        <v>0</v>
      </c>
      <c r="G862">
        <v>2</v>
      </c>
      <c r="H862">
        <v>850</v>
      </c>
      <c r="I862" s="1">
        <v>27021</v>
      </c>
      <c r="J862">
        <v>51</v>
      </c>
      <c r="K862">
        <v>9.850787132101301</v>
      </c>
      <c r="L862">
        <v>16</v>
      </c>
      <c r="M862" s="2" t="s">
        <v>5002</v>
      </c>
    </row>
    <row r="863" spans="1:13" x14ac:dyDescent="0.3">
      <c r="A863">
        <v>862</v>
      </c>
      <c r="B863" s="2" t="s">
        <v>846</v>
      </c>
      <c r="C863" s="1">
        <v>42005</v>
      </c>
      <c r="D863" s="1">
        <v>43697</v>
      </c>
      <c r="E863">
        <v>3</v>
      </c>
      <c r="F863">
        <v>1</v>
      </c>
      <c r="G863">
        <v>4</v>
      </c>
      <c r="H863">
        <v>853</v>
      </c>
      <c r="I863" s="1">
        <v>32549</v>
      </c>
      <c r="J863">
        <v>36</v>
      </c>
      <c r="K863">
        <v>4.6324435318275157</v>
      </c>
      <c r="L863">
        <v>16</v>
      </c>
      <c r="M863" s="2" t="s">
        <v>5001</v>
      </c>
    </row>
    <row r="864" spans="1:13" x14ac:dyDescent="0.3">
      <c r="A864">
        <v>863</v>
      </c>
      <c r="B864" s="2" t="s">
        <v>847</v>
      </c>
      <c r="C864" s="1">
        <v>42005</v>
      </c>
      <c r="D864" s="1">
        <v>44152</v>
      </c>
      <c r="E864">
        <v>1</v>
      </c>
      <c r="F864">
        <v>1</v>
      </c>
      <c r="G864">
        <v>5</v>
      </c>
      <c r="H864">
        <v>827</v>
      </c>
      <c r="I864" s="1">
        <v>27152</v>
      </c>
      <c r="J864">
        <v>51</v>
      </c>
      <c r="K864">
        <v>5.8781656399726216</v>
      </c>
      <c r="L864">
        <v>20</v>
      </c>
      <c r="M864" s="2" t="s">
        <v>5002</v>
      </c>
    </row>
    <row r="865" spans="1:13" x14ac:dyDescent="0.3">
      <c r="A865">
        <v>864</v>
      </c>
      <c r="B865" s="2" t="s">
        <v>848</v>
      </c>
      <c r="C865" s="1">
        <v>42378</v>
      </c>
      <c r="D865" s="1">
        <v>45603</v>
      </c>
      <c r="E865">
        <v>5</v>
      </c>
      <c r="F865">
        <v>1</v>
      </c>
      <c r="G865">
        <v>3</v>
      </c>
      <c r="H865">
        <v>806</v>
      </c>
      <c r="I865" s="1">
        <v>25958</v>
      </c>
      <c r="J865">
        <v>54</v>
      </c>
      <c r="K865">
        <v>8.8295687885010263</v>
      </c>
      <c r="L865">
        <v>16</v>
      </c>
      <c r="M865" s="2" t="s">
        <v>5002</v>
      </c>
    </row>
    <row r="866" spans="1:13" x14ac:dyDescent="0.3">
      <c r="A866">
        <v>865</v>
      </c>
      <c r="B866" s="2" t="s">
        <v>849</v>
      </c>
      <c r="C866" s="1">
        <v>42214</v>
      </c>
      <c r="D866" s="1">
        <v>45603</v>
      </c>
      <c r="E866">
        <v>2</v>
      </c>
      <c r="F866">
        <v>1</v>
      </c>
      <c r="G866">
        <v>3</v>
      </c>
      <c r="H866">
        <v>817</v>
      </c>
      <c r="I866" s="1">
        <v>22479</v>
      </c>
      <c r="J866">
        <v>63</v>
      </c>
      <c r="K866">
        <v>9.2785763175906908</v>
      </c>
      <c r="L866">
        <v>14</v>
      </c>
      <c r="M866" s="2" t="s">
        <v>5001</v>
      </c>
    </row>
    <row r="867" spans="1:13" x14ac:dyDescent="0.3">
      <c r="A867">
        <v>866</v>
      </c>
      <c r="B867" s="2" t="s">
        <v>850</v>
      </c>
      <c r="C867" s="1">
        <v>42005</v>
      </c>
      <c r="D867" s="1">
        <v>45603</v>
      </c>
      <c r="E867">
        <v>1</v>
      </c>
      <c r="F867">
        <v>0</v>
      </c>
      <c r="G867">
        <v>3</v>
      </c>
      <c r="H867">
        <v>827</v>
      </c>
      <c r="I867" s="1">
        <v>26350</v>
      </c>
      <c r="J867">
        <v>53</v>
      </c>
      <c r="K867">
        <v>9.850787132101301</v>
      </c>
      <c r="L867">
        <v>20</v>
      </c>
      <c r="M867" s="2" t="s">
        <v>5002</v>
      </c>
    </row>
    <row r="868" spans="1:13" x14ac:dyDescent="0.3">
      <c r="A868">
        <v>867</v>
      </c>
      <c r="B868" s="2" t="s">
        <v>851</v>
      </c>
      <c r="C868" s="1">
        <v>42005</v>
      </c>
      <c r="D868" s="1">
        <v>44785</v>
      </c>
      <c r="E868">
        <v>4</v>
      </c>
      <c r="F868">
        <v>0</v>
      </c>
      <c r="G868">
        <v>5</v>
      </c>
      <c r="H868">
        <v>850</v>
      </c>
      <c r="I868" s="1">
        <v>25321</v>
      </c>
      <c r="J868">
        <v>56</v>
      </c>
      <c r="K868">
        <v>7.6112251882272419</v>
      </c>
      <c r="L868">
        <v>16</v>
      </c>
      <c r="M868" s="2" t="s">
        <v>5002</v>
      </c>
    </row>
    <row r="869" spans="1:13" x14ac:dyDescent="0.3">
      <c r="A869">
        <v>868</v>
      </c>
      <c r="B869" s="2" t="s">
        <v>181</v>
      </c>
      <c r="C869" s="1">
        <v>42328</v>
      </c>
      <c r="D869" s="1">
        <v>45603</v>
      </c>
      <c r="E869">
        <v>1</v>
      </c>
      <c r="F869">
        <v>0</v>
      </c>
      <c r="G869">
        <v>3</v>
      </c>
      <c r="H869">
        <v>827</v>
      </c>
      <c r="I869" s="1">
        <v>30562</v>
      </c>
      <c r="J869">
        <v>41</v>
      </c>
      <c r="K869">
        <v>8.9664613278576315</v>
      </c>
      <c r="L869">
        <v>20</v>
      </c>
      <c r="M869" s="2" t="s">
        <v>5002</v>
      </c>
    </row>
    <row r="870" spans="1:13" x14ac:dyDescent="0.3">
      <c r="A870">
        <v>869</v>
      </c>
      <c r="B870" s="2" t="s">
        <v>443</v>
      </c>
      <c r="C870" s="1">
        <v>42576</v>
      </c>
      <c r="D870" s="1">
        <v>45292</v>
      </c>
      <c r="E870">
        <v>9</v>
      </c>
      <c r="F870">
        <v>1</v>
      </c>
      <c r="G870">
        <v>3</v>
      </c>
      <c r="H870">
        <v>852</v>
      </c>
      <c r="I870" s="1">
        <v>26463</v>
      </c>
      <c r="J870">
        <v>52</v>
      </c>
      <c r="K870">
        <v>7.4360027378507869</v>
      </c>
      <c r="L870">
        <v>13</v>
      </c>
      <c r="M870" s="2" t="s">
        <v>5001</v>
      </c>
    </row>
    <row r="871" spans="1:13" x14ac:dyDescent="0.3">
      <c r="A871">
        <v>870</v>
      </c>
      <c r="B871" s="2" t="s">
        <v>852</v>
      </c>
      <c r="C871" s="1">
        <v>42005</v>
      </c>
      <c r="D871" s="1">
        <v>45603</v>
      </c>
      <c r="E871">
        <v>10</v>
      </c>
      <c r="F871">
        <v>0</v>
      </c>
      <c r="G871">
        <v>3</v>
      </c>
      <c r="H871">
        <v>807</v>
      </c>
      <c r="I871" s="1">
        <v>26220</v>
      </c>
      <c r="J871">
        <v>53</v>
      </c>
      <c r="K871">
        <v>9.850787132101301</v>
      </c>
      <c r="L871">
        <v>16</v>
      </c>
      <c r="M871" s="2" t="s">
        <v>5002</v>
      </c>
    </row>
    <row r="872" spans="1:13" x14ac:dyDescent="0.3">
      <c r="A872">
        <v>871</v>
      </c>
      <c r="B872" s="2" t="s">
        <v>853</v>
      </c>
      <c r="C872" s="1">
        <v>42005</v>
      </c>
      <c r="D872" s="1">
        <v>45603</v>
      </c>
      <c r="E872">
        <v>3</v>
      </c>
      <c r="F872">
        <v>1</v>
      </c>
      <c r="G872">
        <v>5</v>
      </c>
      <c r="H872">
        <v>853</v>
      </c>
      <c r="I872" s="1">
        <v>29859</v>
      </c>
      <c r="J872">
        <v>43</v>
      </c>
      <c r="K872">
        <v>9.850787132101301</v>
      </c>
      <c r="L872">
        <v>16</v>
      </c>
      <c r="M872" s="2" t="s">
        <v>5002</v>
      </c>
    </row>
    <row r="873" spans="1:13" x14ac:dyDescent="0.3">
      <c r="A873">
        <v>872</v>
      </c>
      <c r="B873" s="2" t="s">
        <v>854</v>
      </c>
      <c r="C873" s="1">
        <v>42005</v>
      </c>
      <c r="D873" s="1">
        <v>43185</v>
      </c>
      <c r="E873">
        <v>3</v>
      </c>
      <c r="F873">
        <v>0</v>
      </c>
      <c r="G873">
        <v>2</v>
      </c>
      <c r="H873">
        <v>853</v>
      </c>
      <c r="I873" s="1">
        <v>25382</v>
      </c>
      <c r="J873">
        <v>55</v>
      </c>
      <c r="K873">
        <v>3.2306639288158796</v>
      </c>
      <c r="L873">
        <v>16</v>
      </c>
      <c r="M873" s="2" t="s">
        <v>5001</v>
      </c>
    </row>
    <row r="874" spans="1:13" x14ac:dyDescent="0.3">
      <c r="A874">
        <v>873</v>
      </c>
      <c r="B874" s="2" t="s">
        <v>855</v>
      </c>
      <c r="C874" s="1">
        <v>42005</v>
      </c>
      <c r="D874" s="1">
        <v>45603</v>
      </c>
      <c r="E874">
        <v>1</v>
      </c>
      <c r="F874">
        <v>1</v>
      </c>
      <c r="G874">
        <v>3</v>
      </c>
      <c r="H874">
        <v>827</v>
      </c>
      <c r="I874" s="1">
        <v>25146</v>
      </c>
      <c r="J874">
        <v>56</v>
      </c>
      <c r="K874">
        <v>9.850787132101301</v>
      </c>
      <c r="L874">
        <v>20</v>
      </c>
      <c r="M874" s="2" t="s">
        <v>5002</v>
      </c>
    </row>
    <row r="875" spans="1:13" x14ac:dyDescent="0.3">
      <c r="A875">
        <v>874</v>
      </c>
      <c r="B875" s="2" t="s">
        <v>856</v>
      </c>
      <c r="C875" s="1">
        <v>42005</v>
      </c>
      <c r="D875" s="1">
        <v>45603</v>
      </c>
      <c r="E875">
        <v>7</v>
      </c>
      <c r="F875">
        <v>1</v>
      </c>
      <c r="G875">
        <v>2</v>
      </c>
      <c r="H875">
        <v>825</v>
      </c>
      <c r="I875" s="1">
        <v>32326</v>
      </c>
      <c r="J875">
        <v>36</v>
      </c>
      <c r="K875">
        <v>9.850787132101301</v>
      </c>
      <c r="L875">
        <v>15</v>
      </c>
      <c r="M875" s="2" t="s">
        <v>5002</v>
      </c>
    </row>
    <row r="876" spans="1:13" x14ac:dyDescent="0.3">
      <c r="A876">
        <v>875</v>
      </c>
      <c r="B876" s="2" t="s">
        <v>857</v>
      </c>
      <c r="C876" s="1">
        <v>42122</v>
      </c>
      <c r="D876" s="1">
        <v>45603</v>
      </c>
      <c r="E876">
        <v>3</v>
      </c>
      <c r="F876">
        <v>0</v>
      </c>
      <c r="G876">
        <v>3</v>
      </c>
      <c r="H876">
        <v>853</v>
      </c>
      <c r="I876" s="1">
        <v>32187</v>
      </c>
      <c r="J876">
        <v>37</v>
      </c>
      <c r="K876">
        <v>9.5304585900068446</v>
      </c>
      <c r="L876">
        <v>16</v>
      </c>
      <c r="M876" s="2" t="s">
        <v>5002</v>
      </c>
    </row>
    <row r="877" spans="1:13" x14ac:dyDescent="0.3">
      <c r="A877">
        <v>876</v>
      </c>
      <c r="B877" s="2" t="s">
        <v>858</v>
      </c>
      <c r="C877" s="1">
        <v>42110</v>
      </c>
      <c r="D877" s="1">
        <v>45603</v>
      </c>
      <c r="E877">
        <v>2</v>
      </c>
      <c r="F877">
        <v>0</v>
      </c>
      <c r="G877">
        <v>3</v>
      </c>
      <c r="H877">
        <v>865</v>
      </c>
      <c r="I877" s="1">
        <v>31552</v>
      </c>
      <c r="J877">
        <v>38</v>
      </c>
      <c r="K877">
        <v>9.5633127994524294</v>
      </c>
      <c r="L877">
        <v>15</v>
      </c>
      <c r="M877" s="2" t="s">
        <v>5002</v>
      </c>
    </row>
    <row r="878" spans="1:13" x14ac:dyDescent="0.3">
      <c r="A878">
        <v>877</v>
      </c>
      <c r="B878" s="2" t="s">
        <v>859</v>
      </c>
      <c r="C878" s="1">
        <v>42122</v>
      </c>
      <c r="D878" s="1">
        <v>45603</v>
      </c>
      <c r="E878">
        <v>1</v>
      </c>
      <c r="F878">
        <v>0</v>
      </c>
      <c r="G878">
        <v>2</v>
      </c>
      <c r="H878">
        <v>873</v>
      </c>
      <c r="I878" s="1">
        <v>32143</v>
      </c>
      <c r="J878">
        <v>37</v>
      </c>
      <c r="K878">
        <v>9.5304585900068446</v>
      </c>
      <c r="L878">
        <v>21</v>
      </c>
      <c r="M878" s="2" t="s">
        <v>5002</v>
      </c>
    </row>
    <row r="879" spans="1:13" x14ac:dyDescent="0.3">
      <c r="A879">
        <v>878</v>
      </c>
      <c r="B879" s="2" t="s">
        <v>860</v>
      </c>
      <c r="C879" s="1">
        <v>42005</v>
      </c>
      <c r="D879" s="1">
        <v>44415</v>
      </c>
      <c r="E879">
        <v>3</v>
      </c>
      <c r="F879">
        <v>1</v>
      </c>
      <c r="G879">
        <v>2</v>
      </c>
      <c r="H879">
        <v>853</v>
      </c>
      <c r="I879" s="1">
        <v>20690</v>
      </c>
      <c r="J879">
        <v>68</v>
      </c>
      <c r="K879">
        <v>6.5982203969883644</v>
      </c>
      <c r="L879">
        <v>16</v>
      </c>
      <c r="M879" s="2" t="s">
        <v>5002</v>
      </c>
    </row>
    <row r="880" spans="1:13" x14ac:dyDescent="0.3">
      <c r="A880">
        <v>879</v>
      </c>
      <c r="B880" s="2" t="s">
        <v>861</v>
      </c>
      <c r="C880" s="1">
        <v>42005</v>
      </c>
      <c r="D880" s="1">
        <v>45603</v>
      </c>
      <c r="E880">
        <v>8</v>
      </c>
      <c r="F880">
        <v>0</v>
      </c>
      <c r="G880">
        <v>5</v>
      </c>
      <c r="H880">
        <v>860</v>
      </c>
      <c r="I880" s="1">
        <v>30048</v>
      </c>
      <c r="J880">
        <v>43</v>
      </c>
      <c r="K880">
        <v>9.850787132101301</v>
      </c>
      <c r="L880">
        <v>17</v>
      </c>
      <c r="M880" s="2" t="s">
        <v>5002</v>
      </c>
    </row>
    <row r="881" spans="1:13" x14ac:dyDescent="0.3">
      <c r="A881">
        <v>880</v>
      </c>
      <c r="B881" s="2" t="s">
        <v>862</v>
      </c>
      <c r="C881" s="1">
        <v>42264</v>
      </c>
      <c r="D881" s="1">
        <v>45603</v>
      </c>
      <c r="E881">
        <v>4</v>
      </c>
      <c r="F881">
        <v>0</v>
      </c>
      <c r="G881">
        <v>4</v>
      </c>
      <c r="H881">
        <v>850</v>
      </c>
      <c r="I881" s="1">
        <v>28039</v>
      </c>
      <c r="J881">
        <v>48</v>
      </c>
      <c r="K881">
        <v>9.1416837782340856</v>
      </c>
      <c r="L881">
        <v>16</v>
      </c>
      <c r="M881" s="2" t="s">
        <v>5002</v>
      </c>
    </row>
    <row r="882" spans="1:13" x14ac:dyDescent="0.3">
      <c r="A882">
        <v>881</v>
      </c>
      <c r="B882" s="2" t="s">
        <v>863</v>
      </c>
      <c r="C882" s="1">
        <v>42005</v>
      </c>
      <c r="D882" s="1">
        <v>45603</v>
      </c>
      <c r="E882">
        <v>3</v>
      </c>
      <c r="F882">
        <v>0</v>
      </c>
      <c r="G882">
        <v>3</v>
      </c>
      <c r="H882">
        <v>853</v>
      </c>
      <c r="I882" s="1">
        <v>25035</v>
      </c>
      <c r="J882">
        <v>56</v>
      </c>
      <c r="K882">
        <v>9.850787132101301</v>
      </c>
      <c r="L882">
        <v>16</v>
      </c>
      <c r="M882" s="2" t="s">
        <v>5002</v>
      </c>
    </row>
    <row r="883" spans="1:13" x14ac:dyDescent="0.3">
      <c r="A883">
        <v>882</v>
      </c>
      <c r="B883" s="2" t="s">
        <v>864</v>
      </c>
      <c r="C883" s="1">
        <v>42149</v>
      </c>
      <c r="D883" s="1">
        <v>42660</v>
      </c>
      <c r="E883">
        <v>4</v>
      </c>
      <c r="F883">
        <v>0</v>
      </c>
      <c r="G883">
        <v>5</v>
      </c>
      <c r="H883">
        <v>850</v>
      </c>
      <c r="I883" s="1">
        <v>30234</v>
      </c>
      <c r="J883">
        <v>42</v>
      </c>
      <c r="K883">
        <v>1.3990417522245038</v>
      </c>
      <c r="L883">
        <v>16</v>
      </c>
      <c r="M883" s="2" t="s">
        <v>5000</v>
      </c>
    </row>
    <row r="884" spans="1:13" x14ac:dyDescent="0.3">
      <c r="A884">
        <v>883</v>
      </c>
      <c r="B884" s="2" t="s">
        <v>865</v>
      </c>
      <c r="C884" s="1">
        <v>42085</v>
      </c>
      <c r="D884" s="1">
        <v>45603</v>
      </c>
      <c r="E884">
        <v>3</v>
      </c>
      <c r="F884">
        <v>1</v>
      </c>
      <c r="G884">
        <v>1</v>
      </c>
      <c r="H884">
        <v>881</v>
      </c>
      <c r="I884" s="1">
        <v>26360</v>
      </c>
      <c r="J884">
        <v>53</v>
      </c>
      <c r="K884">
        <v>9.631759069130732</v>
      </c>
      <c r="L884">
        <v>17</v>
      </c>
      <c r="M884" s="2" t="s">
        <v>5002</v>
      </c>
    </row>
    <row r="885" spans="1:13" x14ac:dyDescent="0.3">
      <c r="A885">
        <v>884</v>
      </c>
      <c r="B885" s="2" t="s">
        <v>866</v>
      </c>
      <c r="C885" s="1">
        <v>42005</v>
      </c>
      <c r="D885" s="1">
        <v>45603</v>
      </c>
      <c r="E885">
        <v>3</v>
      </c>
      <c r="F885">
        <v>1</v>
      </c>
      <c r="G885">
        <v>4</v>
      </c>
      <c r="H885">
        <v>881</v>
      </c>
      <c r="I885" s="1">
        <v>25960</v>
      </c>
      <c r="J885">
        <v>54</v>
      </c>
      <c r="K885">
        <v>9.850787132101301</v>
      </c>
      <c r="L885">
        <v>17</v>
      </c>
      <c r="M885" s="2" t="s">
        <v>5002</v>
      </c>
    </row>
    <row r="886" spans="1:13" x14ac:dyDescent="0.3">
      <c r="A886">
        <v>885</v>
      </c>
      <c r="B886" s="2" t="s">
        <v>867</v>
      </c>
      <c r="C886" s="1">
        <v>42005</v>
      </c>
      <c r="D886" s="1">
        <v>45603</v>
      </c>
      <c r="E886">
        <v>1</v>
      </c>
      <c r="F886">
        <v>0</v>
      </c>
      <c r="G886">
        <v>2</v>
      </c>
      <c r="H886">
        <v>873</v>
      </c>
      <c r="I886" s="1">
        <v>26308</v>
      </c>
      <c r="J886">
        <v>53</v>
      </c>
      <c r="K886">
        <v>9.850787132101301</v>
      </c>
      <c r="L886">
        <v>21</v>
      </c>
      <c r="M886" s="2" t="s">
        <v>5002</v>
      </c>
    </row>
    <row r="887" spans="1:13" x14ac:dyDescent="0.3">
      <c r="A887">
        <v>886</v>
      </c>
      <c r="B887" s="2" t="s">
        <v>868</v>
      </c>
      <c r="C887" s="1">
        <v>42005</v>
      </c>
      <c r="D887" s="1">
        <v>45603</v>
      </c>
      <c r="E887">
        <v>4</v>
      </c>
      <c r="F887">
        <v>1</v>
      </c>
      <c r="G887">
        <v>5</v>
      </c>
      <c r="H887">
        <v>850</v>
      </c>
      <c r="I887" s="1">
        <v>23638</v>
      </c>
      <c r="J887">
        <v>60</v>
      </c>
      <c r="K887">
        <v>9.850787132101301</v>
      </c>
      <c r="L887">
        <v>16</v>
      </c>
      <c r="M887" s="2" t="s">
        <v>5002</v>
      </c>
    </row>
    <row r="888" spans="1:13" x14ac:dyDescent="0.3">
      <c r="A888">
        <v>887</v>
      </c>
      <c r="B888" s="2" t="s">
        <v>869</v>
      </c>
      <c r="C888" s="1">
        <v>42005</v>
      </c>
      <c r="D888" s="1">
        <v>45603</v>
      </c>
      <c r="E888">
        <v>1</v>
      </c>
      <c r="F888">
        <v>1</v>
      </c>
      <c r="G888">
        <v>1</v>
      </c>
      <c r="H888">
        <v>873</v>
      </c>
      <c r="I888" s="1">
        <v>30113</v>
      </c>
      <c r="J888">
        <v>42</v>
      </c>
      <c r="K888">
        <v>9.850787132101301</v>
      </c>
      <c r="L888">
        <v>21</v>
      </c>
      <c r="M888" s="2" t="s">
        <v>5002</v>
      </c>
    </row>
    <row r="889" spans="1:13" x14ac:dyDescent="0.3">
      <c r="A889">
        <v>888</v>
      </c>
      <c r="B889" s="2" t="s">
        <v>870</v>
      </c>
      <c r="C889" s="1">
        <v>42359</v>
      </c>
      <c r="D889" s="1">
        <v>45000</v>
      </c>
      <c r="E889">
        <v>2</v>
      </c>
      <c r="F889">
        <v>0</v>
      </c>
      <c r="G889">
        <v>3</v>
      </c>
      <c r="H889">
        <v>865</v>
      </c>
      <c r="I889" s="1">
        <v>25976</v>
      </c>
      <c r="J889">
        <v>54</v>
      </c>
      <c r="K889">
        <v>7.2306639288158792</v>
      </c>
      <c r="L889">
        <v>15</v>
      </c>
      <c r="M889" s="2" t="s">
        <v>5002</v>
      </c>
    </row>
    <row r="890" spans="1:13" x14ac:dyDescent="0.3">
      <c r="A890">
        <v>889</v>
      </c>
      <c r="B890" s="2" t="s">
        <v>871</v>
      </c>
      <c r="C890" s="1">
        <v>42005</v>
      </c>
      <c r="D890" s="1">
        <v>44353</v>
      </c>
      <c r="E890">
        <v>10</v>
      </c>
      <c r="F890">
        <v>1</v>
      </c>
      <c r="G890">
        <v>3</v>
      </c>
      <c r="H890">
        <v>807</v>
      </c>
      <c r="I890" s="1">
        <v>25490</v>
      </c>
      <c r="J890">
        <v>55</v>
      </c>
      <c r="K890">
        <v>6.4284736481861735</v>
      </c>
      <c r="L890">
        <v>16</v>
      </c>
      <c r="M890" s="2" t="s">
        <v>5002</v>
      </c>
    </row>
    <row r="891" spans="1:13" x14ac:dyDescent="0.3">
      <c r="A891">
        <v>890</v>
      </c>
      <c r="B891" s="2" t="s">
        <v>872</v>
      </c>
      <c r="C891" s="1">
        <v>42516</v>
      </c>
      <c r="D891" s="1">
        <v>45603</v>
      </c>
      <c r="E891">
        <v>6</v>
      </c>
      <c r="F891">
        <v>0</v>
      </c>
      <c r="G891">
        <v>5</v>
      </c>
      <c r="H891">
        <v>823</v>
      </c>
      <c r="I891" s="1">
        <v>24972</v>
      </c>
      <c r="J891">
        <v>56</v>
      </c>
      <c r="K891">
        <v>8.4517453798767974</v>
      </c>
      <c r="L891">
        <v>17</v>
      </c>
      <c r="M891" s="2" t="s">
        <v>5002</v>
      </c>
    </row>
    <row r="892" spans="1:13" x14ac:dyDescent="0.3">
      <c r="A892">
        <v>891</v>
      </c>
      <c r="B892" s="2" t="s">
        <v>873</v>
      </c>
      <c r="C892" s="1">
        <v>42015</v>
      </c>
      <c r="D892" s="1">
        <v>45603</v>
      </c>
      <c r="E892">
        <v>7</v>
      </c>
      <c r="F892">
        <v>1</v>
      </c>
      <c r="G892">
        <v>5</v>
      </c>
      <c r="H892">
        <v>825</v>
      </c>
      <c r="I892" s="1">
        <v>34438</v>
      </c>
      <c r="J892">
        <v>31</v>
      </c>
      <c r="K892">
        <v>9.8234086242299803</v>
      </c>
      <c r="L892">
        <v>15</v>
      </c>
      <c r="M892" s="2" t="s">
        <v>5002</v>
      </c>
    </row>
    <row r="893" spans="1:13" x14ac:dyDescent="0.3">
      <c r="A893">
        <v>892</v>
      </c>
      <c r="B893" s="2" t="s">
        <v>874</v>
      </c>
      <c r="C893" s="1">
        <v>42005</v>
      </c>
      <c r="D893" s="1">
        <v>45603</v>
      </c>
      <c r="E893">
        <v>6</v>
      </c>
      <c r="F893">
        <v>1</v>
      </c>
      <c r="G893">
        <v>5</v>
      </c>
      <c r="H893">
        <v>823</v>
      </c>
      <c r="I893" s="1">
        <v>27147</v>
      </c>
      <c r="J893">
        <v>51</v>
      </c>
      <c r="K893">
        <v>9.850787132101301</v>
      </c>
      <c r="L893">
        <v>17</v>
      </c>
      <c r="M893" s="2" t="s">
        <v>5002</v>
      </c>
    </row>
    <row r="894" spans="1:13" x14ac:dyDescent="0.3">
      <c r="A894">
        <v>893</v>
      </c>
      <c r="B894" s="2" t="s">
        <v>840</v>
      </c>
      <c r="C894" s="1">
        <v>42005</v>
      </c>
      <c r="D894" s="1">
        <v>45603</v>
      </c>
      <c r="E894">
        <v>3</v>
      </c>
      <c r="F894">
        <v>0</v>
      </c>
      <c r="G894">
        <v>3</v>
      </c>
      <c r="H894">
        <v>881</v>
      </c>
      <c r="I894" s="1">
        <v>21156</v>
      </c>
      <c r="J894">
        <v>67</v>
      </c>
      <c r="K894">
        <v>9.850787132101301</v>
      </c>
      <c r="L894">
        <v>17</v>
      </c>
      <c r="M894" s="2" t="s">
        <v>5002</v>
      </c>
    </row>
    <row r="895" spans="1:13" x14ac:dyDescent="0.3">
      <c r="A895">
        <v>894</v>
      </c>
      <c r="B895" s="2" t="s">
        <v>875</v>
      </c>
      <c r="C895" s="1">
        <v>42945</v>
      </c>
      <c r="D895" s="1">
        <v>45603</v>
      </c>
      <c r="E895">
        <v>5</v>
      </c>
      <c r="F895">
        <v>0</v>
      </c>
      <c r="G895">
        <v>1</v>
      </c>
      <c r="H895">
        <v>806</v>
      </c>
      <c r="I895" s="1">
        <v>35640</v>
      </c>
      <c r="J895">
        <v>27</v>
      </c>
      <c r="K895">
        <v>7.2772073921971252</v>
      </c>
      <c r="L895">
        <v>16</v>
      </c>
      <c r="M895" s="2" t="s">
        <v>5002</v>
      </c>
    </row>
    <row r="896" spans="1:13" x14ac:dyDescent="0.3">
      <c r="A896">
        <v>895</v>
      </c>
      <c r="B896" s="2" t="s">
        <v>876</v>
      </c>
      <c r="C896" s="1">
        <v>42005</v>
      </c>
      <c r="D896" s="1">
        <v>45603</v>
      </c>
      <c r="E896">
        <v>4</v>
      </c>
      <c r="F896">
        <v>0</v>
      </c>
      <c r="G896">
        <v>4</v>
      </c>
      <c r="H896">
        <v>886</v>
      </c>
      <c r="I896" s="1">
        <v>19553</v>
      </c>
      <c r="J896">
        <v>71</v>
      </c>
      <c r="K896">
        <v>9.850787132101301</v>
      </c>
      <c r="L896">
        <v>17</v>
      </c>
      <c r="M896" s="2" t="s">
        <v>5002</v>
      </c>
    </row>
    <row r="897" spans="1:13" x14ac:dyDescent="0.3">
      <c r="A897">
        <v>896</v>
      </c>
      <c r="B897" s="2" t="s">
        <v>877</v>
      </c>
      <c r="C897" s="1">
        <v>42145</v>
      </c>
      <c r="D897" s="1">
        <v>45603</v>
      </c>
      <c r="E897">
        <v>9</v>
      </c>
      <c r="F897">
        <v>1</v>
      </c>
      <c r="G897">
        <v>4</v>
      </c>
      <c r="H897">
        <v>852</v>
      </c>
      <c r="I897" s="1">
        <v>31405</v>
      </c>
      <c r="J897">
        <v>39</v>
      </c>
      <c r="K897">
        <v>9.4674880219028061</v>
      </c>
      <c r="L897">
        <v>13</v>
      </c>
      <c r="M897" s="2" t="s">
        <v>5001</v>
      </c>
    </row>
    <row r="898" spans="1:13" x14ac:dyDescent="0.3">
      <c r="A898">
        <v>897</v>
      </c>
      <c r="B898" s="2" t="s">
        <v>878</v>
      </c>
      <c r="C898" s="1">
        <v>42175</v>
      </c>
      <c r="D898" s="1">
        <v>45603</v>
      </c>
      <c r="E898">
        <v>5</v>
      </c>
      <c r="F898">
        <v>1</v>
      </c>
      <c r="G898">
        <v>1</v>
      </c>
      <c r="H898">
        <v>806</v>
      </c>
      <c r="I898" s="1">
        <v>28918</v>
      </c>
      <c r="J898">
        <v>46</v>
      </c>
      <c r="K898">
        <v>9.3853524982888441</v>
      </c>
      <c r="L898">
        <v>16</v>
      </c>
      <c r="M898" s="2" t="s">
        <v>5002</v>
      </c>
    </row>
    <row r="899" spans="1:13" x14ac:dyDescent="0.3">
      <c r="A899">
        <v>898</v>
      </c>
      <c r="B899" s="2" t="s">
        <v>879</v>
      </c>
      <c r="C899" s="1">
        <v>42005</v>
      </c>
      <c r="D899" s="1">
        <v>45603</v>
      </c>
      <c r="E899">
        <v>5</v>
      </c>
      <c r="F899">
        <v>0</v>
      </c>
      <c r="G899">
        <v>2</v>
      </c>
      <c r="H899">
        <v>897</v>
      </c>
      <c r="I899" s="1">
        <v>27257</v>
      </c>
      <c r="J899">
        <v>50</v>
      </c>
      <c r="K899">
        <v>9.850787132101301</v>
      </c>
      <c r="L899">
        <v>17</v>
      </c>
      <c r="M899" s="2" t="s">
        <v>5002</v>
      </c>
    </row>
    <row r="900" spans="1:13" x14ac:dyDescent="0.3">
      <c r="A900">
        <v>899</v>
      </c>
      <c r="B900" s="2" t="s">
        <v>880</v>
      </c>
      <c r="C900" s="1">
        <v>42141</v>
      </c>
      <c r="D900" s="1">
        <v>45603</v>
      </c>
      <c r="E900">
        <v>6</v>
      </c>
      <c r="F900">
        <v>0</v>
      </c>
      <c r="G900">
        <v>1</v>
      </c>
      <c r="H900">
        <v>823</v>
      </c>
      <c r="I900" s="1">
        <v>32953</v>
      </c>
      <c r="J900">
        <v>35</v>
      </c>
      <c r="K900">
        <v>9.4784394250513344</v>
      </c>
      <c r="L900">
        <v>17</v>
      </c>
      <c r="M900" s="2" t="s">
        <v>5002</v>
      </c>
    </row>
    <row r="901" spans="1:13" x14ac:dyDescent="0.3">
      <c r="A901">
        <v>900</v>
      </c>
      <c r="B901" s="2" t="s">
        <v>881</v>
      </c>
      <c r="C901" s="1">
        <v>42005</v>
      </c>
      <c r="D901" s="1">
        <v>45603</v>
      </c>
      <c r="E901">
        <v>4</v>
      </c>
      <c r="F901">
        <v>0</v>
      </c>
      <c r="G901">
        <v>5</v>
      </c>
      <c r="H901">
        <v>886</v>
      </c>
      <c r="I901" s="1">
        <v>27341</v>
      </c>
      <c r="J901">
        <v>50</v>
      </c>
      <c r="K901">
        <v>9.850787132101301</v>
      </c>
      <c r="L901">
        <v>17</v>
      </c>
      <c r="M901" s="2" t="s">
        <v>5002</v>
      </c>
    </row>
    <row r="902" spans="1:13" x14ac:dyDescent="0.3">
      <c r="A902">
        <v>901</v>
      </c>
      <c r="B902" s="2" t="s">
        <v>882</v>
      </c>
      <c r="C902" s="1">
        <v>42350</v>
      </c>
      <c r="D902" s="1">
        <v>44916</v>
      </c>
      <c r="E902">
        <v>9</v>
      </c>
      <c r="F902">
        <v>1</v>
      </c>
      <c r="G902">
        <v>3</v>
      </c>
      <c r="H902">
        <v>852</v>
      </c>
      <c r="I902" s="1">
        <v>23667</v>
      </c>
      <c r="J902">
        <v>60</v>
      </c>
      <c r="K902">
        <v>7.0253251197809723</v>
      </c>
      <c r="L902">
        <v>13</v>
      </c>
      <c r="M902" s="2" t="s">
        <v>5001</v>
      </c>
    </row>
    <row r="903" spans="1:13" x14ac:dyDescent="0.3">
      <c r="A903">
        <v>902</v>
      </c>
      <c r="B903" s="2" t="s">
        <v>883</v>
      </c>
      <c r="C903" s="1">
        <v>42005</v>
      </c>
      <c r="D903" s="1">
        <v>45603</v>
      </c>
      <c r="E903">
        <v>9</v>
      </c>
      <c r="F903">
        <v>0</v>
      </c>
      <c r="G903">
        <v>5</v>
      </c>
      <c r="H903">
        <v>852</v>
      </c>
      <c r="I903" s="1">
        <v>29998</v>
      </c>
      <c r="J903">
        <v>43</v>
      </c>
      <c r="K903">
        <v>9.850787132101301</v>
      </c>
      <c r="L903">
        <v>13</v>
      </c>
      <c r="M903" s="2" t="s">
        <v>5001</v>
      </c>
    </row>
    <row r="904" spans="1:13" x14ac:dyDescent="0.3">
      <c r="A904">
        <v>903</v>
      </c>
      <c r="B904" s="2" t="s">
        <v>857</v>
      </c>
      <c r="C904" s="1">
        <v>42005</v>
      </c>
      <c r="D904" s="1">
        <v>45603</v>
      </c>
      <c r="E904">
        <v>8</v>
      </c>
      <c r="F904">
        <v>0</v>
      </c>
      <c r="G904">
        <v>5</v>
      </c>
      <c r="H904">
        <v>860</v>
      </c>
      <c r="I904" s="1">
        <v>29863</v>
      </c>
      <c r="J904">
        <v>43</v>
      </c>
      <c r="K904">
        <v>9.850787132101301</v>
      </c>
      <c r="L904">
        <v>17</v>
      </c>
      <c r="M904" s="2" t="s">
        <v>5002</v>
      </c>
    </row>
    <row r="905" spans="1:13" x14ac:dyDescent="0.3">
      <c r="A905">
        <v>904</v>
      </c>
      <c r="B905" s="2" t="s">
        <v>884</v>
      </c>
      <c r="C905" s="1">
        <v>42005</v>
      </c>
      <c r="D905" s="1">
        <v>45603</v>
      </c>
      <c r="E905">
        <v>6</v>
      </c>
      <c r="F905">
        <v>1</v>
      </c>
      <c r="G905">
        <v>3</v>
      </c>
      <c r="H905">
        <v>823</v>
      </c>
      <c r="I905" s="1">
        <v>26645</v>
      </c>
      <c r="J905">
        <v>52</v>
      </c>
      <c r="K905">
        <v>9.850787132101301</v>
      </c>
      <c r="L905">
        <v>17</v>
      </c>
      <c r="M905" s="2" t="s">
        <v>5002</v>
      </c>
    </row>
    <row r="906" spans="1:13" x14ac:dyDescent="0.3">
      <c r="A906">
        <v>905</v>
      </c>
      <c r="B906" s="2" t="s">
        <v>885</v>
      </c>
      <c r="C906" s="1">
        <v>42005</v>
      </c>
      <c r="D906" s="1">
        <v>45603</v>
      </c>
      <c r="E906">
        <v>10</v>
      </c>
      <c r="F906">
        <v>1</v>
      </c>
      <c r="G906">
        <v>2</v>
      </c>
      <c r="H906">
        <v>807</v>
      </c>
      <c r="I906" s="1">
        <v>27761</v>
      </c>
      <c r="J906">
        <v>49</v>
      </c>
      <c r="K906">
        <v>9.850787132101301</v>
      </c>
      <c r="L906">
        <v>16</v>
      </c>
      <c r="M906" s="2" t="s">
        <v>5002</v>
      </c>
    </row>
    <row r="907" spans="1:13" x14ac:dyDescent="0.3">
      <c r="A907">
        <v>906</v>
      </c>
      <c r="B907" s="2" t="s">
        <v>886</v>
      </c>
      <c r="C907" s="1">
        <v>42412</v>
      </c>
      <c r="D907" s="1">
        <v>45603</v>
      </c>
      <c r="E907">
        <v>3</v>
      </c>
      <c r="F907">
        <v>0</v>
      </c>
      <c r="G907">
        <v>2</v>
      </c>
      <c r="H907">
        <v>881</v>
      </c>
      <c r="I907" s="1">
        <v>31453</v>
      </c>
      <c r="J907">
        <v>39</v>
      </c>
      <c r="K907">
        <v>8.736481861738536</v>
      </c>
      <c r="L907">
        <v>17</v>
      </c>
      <c r="M907" s="2" t="s">
        <v>5002</v>
      </c>
    </row>
    <row r="908" spans="1:13" x14ac:dyDescent="0.3">
      <c r="A908">
        <v>907</v>
      </c>
      <c r="B908" s="2" t="s">
        <v>887</v>
      </c>
      <c r="C908" s="1">
        <v>42005</v>
      </c>
      <c r="D908" s="1">
        <v>45603</v>
      </c>
      <c r="E908">
        <v>4</v>
      </c>
      <c r="F908">
        <v>1</v>
      </c>
      <c r="G908">
        <v>2</v>
      </c>
      <c r="H908">
        <v>886</v>
      </c>
      <c r="I908" s="1">
        <v>27435</v>
      </c>
      <c r="J908">
        <v>50</v>
      </c>
      <c r="K908">
        <v>9.850787132101301</v>
      </c>
      <c r="L908">
        <v>17</v>
      </c>
      <c r="M908" s="2" t="s">
        <v>5002</v>
      </c>
    </row>
    <row r="909" spans="1:13" x14ac:dyDescent="0.3">
      <c r="A909">
        <v>908</v>
      </c>
      <c r="B909" s="2" t="s">
        <v>888</v>
      </c>
      <c r="C909" s="1">
        <v>42005</v>
      </c>
      <c r="D909" s="1">
        <v>45603</v>
      </c>
      <c r="E909">
        <v>9</v>
      </c>
      <c r="F909">
        <v>0</v>
      </c>
      <c r="G909">
        <v>4</v>
      </c>
      <c r="H909">
        <v>852</v>
      </c>
      <c r="I909" s="1">
        <v>28908</v>
      </c>
      <c r="J909">
        <v>46</v>
      </c>
      <c r="K909">
        <v>9.850787132101301</v>
      </c>
      <c r="L909">
        <v>13</v>
      </c>
      <c r="M909" s="2" t="s">
        <v>5001</v>
      </c>
    </row>
    <row r="910" spans="1:13" x14ac:dyDescent="0.3">
      <c r="A910">
        <v>909</v>
      </c>
      <c r="B910" s="2" t="s">
        <v>889</v>
      </c>
      <c r="C910" s="1">
        <v>42005</v>
      </c>
      <c r="D910" s="1">
        <v>42108</v>
      </c>
      <c r="E910">
        <v>1</v>
      </c>
      <c r="F910">
        <v>1</v>
      </c>
      <c r="G910">
        <v>1</v>
      </c>
      <c r="H910">
        <v>873</v>
      </c>
      <c r="I910" s="1">
        <v>32014</v>
      </c>
      <c r="J910">
        <v>37</v>
      </c>
      <c r="K910">
        <v>0.28199863107460643</v>
      </c>
      <c r="L910">
        <v>21</v>
      </c>
      <c r="M910" s="2" t="s">
        <v>5000</v>
      </c>
    </row>
    <row r="911" spans="1:13" x14ac:dyDescent="0.3">
      <c r="A911">
        <v>910</v>
      </c>
      <c r="B911" s="2" t="s">
        <v>890</v>
      </c>
      <c r="C911" s="1">
        <v>42061</v>
      </c>
      <c r="D911" s="1">
        <v>43865</v>
      </c>
      <c r="E911">
        <v>9</v>
      </c>
      <c r="F911">
        <v>0</v>
      </c>
      <c r="G911">
        <v>2</v>
      </c>
      <c r="H911">
        <v>908</v>
      </c>
      <c r="I911" s="1">
        <v>29963</v>
      </c>
      <c r="J911">
        <v>43</v>
      </c>
      <c r="K911">
        <v>4.9390828199863108</v>
      </c>
      <c r="L911">
        <v>14</v>
      </c>
      <c r="M911" s="2" t="s">
        <v>5001</v>
      </c>
    </row>
    <row r="912" spans="1:13" x14ac:dyDescent="0.3">
      <c r="A912">
        <v>911</v>
      </c>
      <c r="B912" s="2" t="s">
        <v>891</v>
      </c>
      <c r="C912" s="1">
        <v>42391</v>
      </c>
      <c r="D912" s="1">
        <v>45603</v>
      </c>
      <c r="E912">
        <v>7</v>
      </c>
      <c r="F912">
        <v>1</v>
      </c>
      <c r="G912">
        <v>5</v>
      </c>
      <c r="H912">
        <v>891</v>
      </c>
      <c r="I912" s="1">
        <v>25008</v>
      </c>
      <c r="J912">
        <v>56</v>
      </c>
      <c r="K912">
        <v>8.7939767282683086</v>
      </c>
      <c r="L912">
        <v>16</v>
      </c>
      <c r="M912" s="2" t="s">
        <v>5002</v>
      </c>
    </row>
    <row r="913" spans="1:13" x14ac:dyDescent="0.3">
      <c r="A913">
        <v>912</v>
      </c>
      <c r="B913" s="2" t="s">
        <v>892</v>
      </c>
      <c r="C913" s="1">
        <v>42013</v>
      </c>
      <c r="D913" s="1">
        <v>45603</v>
      </c>
      <c r="E913">
        <v>7</v>
      </c>
      <c r="F913">
        <v>1</v>
      </c>
      <c r="G913">
        <v>1</v>
      </c>
      <c r="H913">
        <v>891</v>
      </c>
      <c r="I913" s="1">
        <v>24960</v>
      </c>
      <c r="J913">
        <v>57</v>
      </c>
      <c r="K913">
        <v>9.8288843258042444</v>
      </c>
      <c r="L913">
        <v>16</v>
      </c>
      <c r="M913" s="2" t="s">
        <v>5002</v>
      </c>
    </row>
    <row r="914" spans="1:13" x14ac:dyDescent="0.3">
      <c r="A914">
        <v>913</v>
      </c>
      <c r="B914" s="2" t="s">
        <v>893</v>
      </c>
      <c r="C914" s="1">
        <v>42058</v>
      </c>
      <c r="D914" s="1">
        <v>45603</v>
      </c>
      <c r="E914">
        <v>7</v>
      </c>
      <c r="F914">
        <v>1</v>
      </c>
      <c r="G914">
        <v>3</v>
      </c>
      <c r="H914">
        <v>891</v>
      </c>
      <c r="I914" s="1">
        <v>24833</v>
      </c>
      <c r="J914">
        <v>57</v>
      </c>
      <c r="K914">
        <v>9.7056810403832987</v>
      </c>
      <c r="L914">
        <v>16</v>
      </c>
      <c r="M914" s="2" t="s">
        <v>5002</v>
      </c>
    </row>
    <row r="915" spans="1:13" x14ac:dyDescent="0.3">
      <c r="A915">
        <v>914</v>
      </c>
      <c r="B915" s="2" t="s">
        <v>863</v>
      </c>
      <c r="C915" s="1">
        <v>42005</v>
      </c>
      <c r="D915" s="1">
        <v>45603</v>
      </c>
      <c r="E915">
        <v>2</v>
      </c>
      <c r="F915">
        <v>0</v>
      </c>
      <c r="G915">
        <v>3</v>
      </c>
      <c r="H915">
        <v>865</v>
      </c>
      <c r="I915" s="1">
        <v>27686</v>
      </c>
      <c r="J915">
        <v>49</v>
      </c>
      <c r="K915">
        <v>9.850787132101301</v>
      </c>
      <c r="L915">
        <v>15</v>
      </c>
      <c r="M915" s="2" t="s">
        <v>5002</v>
      </c>
    </row>
    <row r="916" spans="1:13" x14ac:dyDescent="0.3">
      <c r="A916">
        <v>915</v>
      </c>
      <c r="B916" s="2" t="s">
        <v>894</v>
      </c>
      <c r="C916" s="1">
        <v>42052</v>
      </c>
      <c r="D916" s="1">
        <v>45603</v>
      </c>
      <c r="E916">
        <v>2</v>
      </c>
      <c r="F916">
        <v>0</v>
      </c>
      <c r="G916">
        <v>2</v>
      </c>
      <c r="H916">
        <v>865</v>
      </c>
      <c r="I916" s="1">
        <v>33124</v>
      </c>
      <c r="J916">
        <v>34</v>
      </c>
      <c r="K916">
        <v>9.7221081451060911</v>
      </c>
      <c r="L916">
        <v>15</v>
      </c>
      <c r="M916" s="2" t="s">
        <v>5002</v>
      </c>
    </row>
    <row r="917" spans="1:13" x14ac:dyDescent="0.3">
      <c r="A917">
        <v>916</v>
      </c>
      <c r="B917" s="2" t="s">
        <v>895</v>
      </c>
      <c r="C917" s="1">
        <v>42138</v>
      </c>
      <c r="D917" s="1">
        <v>45603</v>
      </c>
      <c r="E917">
        <v>5</v>
      </c>
      <c r="F917">
        <v>1</v>
      </c>
      <c r="G917">
        <v>2</v>
      </c>
      <c r="H917">
        <v>897</v>
      </c>
      <c r="I917" s="1">
        <v>24744</v>
      </c>
      <c r="J917">
        <v>57</v>
      </c>
      <c r="K917">
        <v>9.4866529774127315</v>
      </c>
      <c r="L917">
        <v>17</v>
      </c>
      <c r="M917" s="2" t="s">
        <v>5002</v>
      </c>
    </row>
    <row r="918" spans="1:13" x14ac:dyDescent="0.3">
      <c r="A918">
        <v>917</v>
      </c>
      <c r="B918" s="2" t="s">
        <v>193</v>
      </c>
      <c r="C918" s="1">
        <v>42005</v>
      </c>
      <c r="D918" s="1">
        <v>43210</v>
      </c>
      <c r="E918">
        <v>2</v>
      </c>
      <c r="F918">
        <v>0</v>
      </c>
      <c r="G918">
        <v>5</v>
      </c>
      <c r="H918">
        <v>865</v>
      </c>
      <c r="I918" s="1">
        <v>28220</v>
      </c>
      <c r="J918">
        <v>48</v>
      </c>
      <c r="K918">
        <v>3.2991101984941822</v>
      </c>
      <c r="L918">
        <v>15</v>
      </c>
      <c r="M918" s="2" t="s">
        <v>5001</v>
      </c>
    </row>
    <row r="919" spans="1:13" x14ac:dyDescent="0.3">
      <c r="A919">
        <v>918</v>
      </c>
      <c r="B919" s="2" t="s">
        <v>896</v>
      </c>
      <c r="C919" s="1">
        <v>42870</v>
      </c>
      <c r="D919" s="1">
        <v>45603</v>
      </c>
      <c r="E919">
        <v>7</v>
      </c>
      <c r="F919">
        <v>1</v>
      </c>
      <c r="G919">
        <v>1</v>
      </c>
      <c r="H919">
        <v>891</v>
      </c>
      <c r="I919" s="1">
        <v>25245</v>
      </c>
      <c r="J919">
        <v>56</v>
      </c>
      <c r="K919">
        <v>7.482546201232033</v>
      </c>
      <c r="L919">
        <v>16</v>
      </c>
      <c r="M919" s="2" t="s">
        <v>5002</v>
      </c>
    </row>
    <row r="920" spans="1:13" x14ac:dyDescent="0.3">
      <c r="A920">
        <v>919</v>
      </c>
      <c r="B920" s="2" t="s">
        <v>897</v>
      </c>
      <c r="C920" s="1">
        <v>42839</v>
      </c>
      <c r="D920" s="1">
        <v>45603</v>
      </c>
      <c r="E920">
        <v>3</v>
      </c>
      <c r="F920">
        <v>1</v>
      </c>
      <c r="G920">
        <v>1</v>
      </c>
      <c r="H920">
        <v>881</v>
      </c>
      <c r="I920" s="1">
        <v>30001</v>
      </c>
      <c r="J920">
        <v>43</v>
      </c>
      <c r="K920">
        <v>7.5674195756331279</v>
      </c>
      <c r="L920">
        <v>17</v>
      </c>
      <c r="M920" s="2" t="s">
        <v>5002</v>
      </c>
    </row>
    <row r="921" spans="1:13" x14ac:dyDescent="0.3">
      <c r="A921">
        <v>920</v>
      </c>
      <c r="B921" s="2" t="s">
        <v>898</v>
      </c>
      <c r="C921" s="1">
        <v>42005</v>
      </c>
      <c r="D921" s="1">
        <v>45165</v>
      </c>
      <c r="E921">
        <v>5</v>
      </c>
      <c r="F921">
        <v>1</v>
      </c>
      <c r="G921">
        <v>5</v>
      </c>
      <c r="H921">
        <v>897</v>
      </c>
      <c r="I921" s="1">
        <v>28372</v>
      </c>
      <c r="J921">
        <v>47</v>
      </c>
      <c r="K921">
        <v>8.6516084873374393</v>
      </c>
      <c r="L921">
        <v>17</v>
      </c>
      <c r="M921" s="2" t="s">
        <v>5002</v>
      </c>
    </row>
    <row r="922" spans="1:13" x14ac:dyDescent="0.3">
      <c r="A922">
        <v>921</v>
      </c>
      <c r="B922" s="2" t="s">
        <v>899</v>
      </c>
      <c r="C922" s="1">
        <v>42005</v>
      </c>
      <c r="D922" s="1">
        <v>44309</v>
      </c>
      <c r="E922">
        <v>10</v>
      </c>
      <c r="F922">
        <v>1</v>
      </c>
      <c r="G922">
        <v>5</v>
      </c>
      <c r="H922">
        <v>905</v>
      </c>
      <c r="I922" s="1">
        <v>34705</v>
      </c>
      <c r="J922">
        <v>30</v>
      </c>
      <c r="K922">
        <v>6.3080082135523616</v>
      </c>
      <c r="L922">
        <v>17</v>
      </c>
      <c r="M922" s="2" t="s">
        <v>5002</v>
      </c>
    </row>
    <row r="923" spans="1:13" x14ac:dyDescent="0.3">
      <c r="A923">
        <v>922</v>
      </c>
      <c r="B923" s="2" t="s">
        <v>900</v>
      </c>
      <c r="C923" s="1">
        <v>42005</v>
      </c>
      <c r="D923" s="1">
        <v>45603</v>
      </c>
      <c r="E923">
        <v>6</v>
      </c>
      <c r="F923">
        <v>1</v>
      </c>
      <c r="G923">
        <v>4</v>
      </c>
      <c r="H923">
        <v>823</v>
      </c>
      <c r="I923" s="1">
        <v>30524</v>
      </c>
      <c r="J923">
        <v>41</v>
      </c>
      <c r="K923">
        <v>9.850787132101301</v>
      </c>
      <c r="L923">
        <v>17</v>
      </c>
      <c r="M923" s="2" t="s">
        <v>5002</v>
      </c>
    </row>
    <row r="924" spans="1:13" x14ac:dyDescent="0.3">
      <c r="A924">
        <v>923</v>
      </c>
      <c r="B924" s="2" t="s">
        <v>901</v>
      </c>
      <c r="C924" s="1">
        <v>42342</v>
      </c>
      <c r="D924" s="1">
        <v>45603</v>
      </c>
      <c r="E924">
        <v>4</v>
      </c>
      <c r="F924">
        <v>0</v>
      </c>
      <c r="G924">
        <v>3</v>
      </c>
      <c r="H924">
        <v>886</v>
      </c>
      <c r="I924" s="1">
        <v>27657</v>
      </c>
      <c r="J924">
        <v>49</v>
      </c>
      <c r="K924">
        <v>8.9281314168377826</v>
      </c>
      <c r="L924">
        <v>17</v>
      </c>
      <c r="M924" s="2" t="s">
        <v>5002</v>
      </c>
    </row>
    <row r="925" spans="1:13" x14ac:dyDescent="0.3">
      <c r="A925">
        <v>924</v>
      </c>
      <c r="B925" s="2" t="s">
        <v>902</v>
      </c>
      <c r="C925" s="1">
        <v>42005</v>
      </c>
      <c r="D925" s="1">
        <v>44702</v>
      </c>
      <c r="E925">
        <v>2</v>
      </c>
      <c r="F925">
        <v>0</v>
      </c>
      <c r="G925">
        <v>2</v>
      </c>
      <c r="H925">
        <v>865</v>
      </c>
      <c r="I925" s="1">
        <v>26758</v>
      </c>
      <c r="J925">
        <v>52</v>
      </c>
      <c r="K925">
        <v>7.3839835728952776</v>
      </c>
      <c r="L925">
        <v>15</v>
      </c>
      <c r="M925" s="2" t="s">
        <v>5002</v>
      </c>
    </row>
    <row r="926" spans="1:13" x14ac:dyDescent="0.3">
      <c r="A926">
        <v>925</v>
      </c>
      <c r="B926" s="2" t="s">
        <v>903</v>
      </c>
      <c r="C926" s="1">
        <v>43240</v>
      </c>
      <c r="D926" s="1">
        <v>45603</v>
      </c>
      <c r="E926">
        <v>5</v>
      </c>
      <c r="F926">
        <v>1</v>
      </c>
      <c r="G926">
        <v>5</v>
      </c>
      <c r="H926">
        <v>897</v>
      </c>
      <c r="I926" s="1">
        <v>28245</v>
      </c>
      <c r="J926">
        <v>48</v>
      </c>
      <c r="K926">
        <v>6.4695414099931554</v>
      </c>
      <c r="L926">
        <v>17</v>
      </c>
      <c r="M926" s="2" t="s">
        <v>5002</v>
      </c>
    </row>
    <row r="927" spans="1:13" x14ac:dyDescent="0.3">
      <c r="A927">
        <v>926</v>
      </c>
      <c r="B927" s="2" t="s">
        <v>904</v>
      </c>
      <c r="C927" s="1">
        <v>42385</v>
      </c>
      <c r="D927" s="1">
        <v>45603</v>
      </c>
      <c r="E927">
        <v>5</v>
      </c>
      <c r="F927">
        <v>1</v>
      </c>
      <c r="G927">
        <v>1</v>
      </c>
      <c r="H927">
        <v>897</v>
      </c>
      <c r="I927" s="1">
        <v>26494</v>
      </c>
      <c r="J927">
        <v>52</v>
      </c>
      <c r="K927">
        <v>8.8104038329911027</v>
      </c>
      <c r="L927">
        <v>17</v>
      </c>
      <c r="M927" s="2" t="s">
        <v>5002</v>
      </c>
    </row>
    <row r="928" spans="1:13" x14ac:dyDescent="0.3">
      <c r="A928">
        <v>927</v>
      </c>
      <c r="B928" s="2" t="s">
        <v>905</v>
      </c>
      <c r="C928" s="1">
        <v>42206</v>
      </c>
      <c r="D928" s="1">
        <v>45603</v>
      </c>
      <c r="E928">
        <v>8</v>
      </c>
      <c r="F928">
        <v>1</v>
      </c>
      <c r="G928">
        <v>3</v>
      </c>
      <c r="H928">
        <v>860</v>
      </c>
      <c r="I928" s="1">
        <v>26559</v>
      </c>
      <c r="J928">
        <v>52</v>
      </c>
      <c r="K928">
        <v>9.3004791238877473</v>
      </c>
      <c r="L928">
        <v>17</v>
      </c>
      <c r="M928" s="2" t="s">
        <v>5002</v>
      </c>
    </row>
    <row r="929" spans="1:13" x14ac:dyDescent="0.3">
      <c r="A929">
        <v>928</v>
      </c>
      <c r="B929" s="2" t="s">
        <v>906</v>
      </c>
      <c r="C929" s="1">
        <v>42005</v>
      </c>
      <c r="D929" s="1">
        <v>45603</v>
      </c>
      <c r="E929">
        <v>1</v>
      </c>
      <c r="F929">
        <v>0</v>
      </c>
      <c r="G929">
        <v>2</v>
      </c>
      <c r="H929">
        <v>873</v>
      </c>
      <c r="I929" s="1">
        <v>29628</v>
      </c>
      <c r="J929">
        <v>44</v>
      </c>
      <c r="K929">
        <v>9.850787132101301</v>
      </c>
      <c r="L929">
        <v>21</v>
      </c>
      <c r="M929" s="2" t="s">
        <v>5002</v>
      </c>
    </row>
    <row r="930" spans="1:13" x14ac:dyDescent="0.3">
      <c r="A930">
        <v>929</v>
      </c>
      <c r="B930" s="2" t="s">
        <v>907</v>
      </c>
      <c r="C930" s="1">
        <v>42005</v>
      </c>
      <c r="D930" s="1">
        <v>45603</v>
      </c>
      <c r="E930">
        <v>1</v>
      </c>
      <c r="F930">
        <v>1</v>
      </c>
      <c r="G930">
        <v>4</v>
      </c>
      <c r="H930">
        <v>873</v>
      </c>
      <c r="I930" s="1">
        <v>20818</v>
      </c>
      <c r="J930">
        <v>68</v>
      </c>
      <c r="K930">
        <v>9.850787132101301</v>
      </c>
      <c r="L930">
        <v>21</v>
      </c>
      <c r="M930" s="2" t="s">
        <v>5002</v>
      </c>
    </row>
    <row r="931" spans="1:13" x14ac:dyDescent="0.3">
      <c r="A931">
        <v>930</v>
      </c>
      <c r="B931" s="2" t="s">
        <v>908</v>
      </c>
      <c r="C931" s="1">
        <v>42005</v>
      </c>
      <c r="D931" s="1">
        <v>45013</v>
      </c>
      <c r="E931">
        <v>7</v>
      </c>
      <c r="F931">
        <v>1</v>
      </c>
      <c r="G931">
        <v>3</v>
      </c>
      <c r="H931">
        <v>891</v>
      </c>
      <c r="I931" s="1">
        <v>32288</v>
      </c>
      <c r="J931">
        <v>36</v>
      </c>
      <c r="K931">
        <v>8.2354551676933614</v>
      </c>
      <c r="L931">
        <v>16</v>
      </c>
      <c r="M931" s="2" t="s">
        <v>5002</v>
      </c>
    </row>
    <row r="932" spans="1:13" x14ac:dyDescent="0.3">
      <c r="A932">
        <v>931</v>
      </c>
      <c r="B932" s="2" t="s">
        <v>909</v>
      </c>
      <c r="C932" s="1">
        <v>42005</v>
      </c>
      <c r="D932" s="1">
        <v>45603</v>
      </c>
      <c r="E932">
        <v>1</v>
      </c>
      <c r="F932">
        <v>1</v>
      </c>
      <c r="G932">
        <v>3</v>
      </c>
      <c r="H932">
        <v>929</v>
      </c>
      <c r="I932" s="1">
        <v>26536</v>
      </c>
      <c r="J932">
        <v>52</v>
      </c>
      <c r="K932">
        <v>9.850787132101301</v>
      </c>
      <c r="L932">
        <v>22</v>
      </c>
      <c r="M932" s="2" t="s">
        <v>5002</v>
      </c>
    </row>
    <row r="933" spans="1:13" x14ac:dyDescent="0.3">
      <c r="A933">
        <v>932</v>
      </c>
      <c r="B933" s="2" t="s">
        <v>910</v>
      </c>
      <c r="C933" s="1">
        <v>42033</v>
      </c>
      <c r="D933" s="1">
        <v>45603</v>
      </c>
      <c r="E933">
        <v>4</v>
      </c>
      <c r="F933">
        <v>0</v>
      </c>
      <c r="G933">
        <v>5</v>
      </c>
      <c r="H933">
        <v>886</v>
      </c>
      <c r="I933" s="1">
        <v>27735</v>
      </c>
      <c r="J933">
        <v>49</v>
      </c>
      <c r="K933">
        <v>9.7741273100616013</v>
      </c>
      <c r="L933">
        <v>17</v>
      </c>
      <c r="M933" s="2" t="s">
        <v>5002</v>
      </c>
    </row>
    <row r="934" spans="1:13" x14ac:dyDescent="0.3">
      <c r="A934">
        <v>933</v>
      </c>
      <c r="B934" s="2" t="s">
        <v>911</v>
      </c>
      <c r="C934" s="1">
        <v>42005</v>
      </c>
      <c r="D934" s="1">
        <v>44029</v>
      </c>
      <c r="E934">
        <v>2</v>
      </c>
      <c r="F934">
        <v>1</v>
      </c>
      <c r="G934">
        <v>3</v>
      </c>
      <c r="H934">
        <v>924</v>
      </c>
      <c r="I934" s="1">
        <v>29891</v>
      </c>
      <c r="J934">
        <v>43</v>
      </c>
      <c r="K934">
        <v>5.5414099931553729</v>
      </c>
      <c r="L934">
        <v>16</v>
      </c>
      <c r="M934" s="2" t="s">
        <v>5002</v>
      </c>
    </row>
    <row r="935" spans="1:13" x14ac:dyDescent="0.3">
      <c r="A935">
        <v>934</v>
      </c>
      <c r="B935" s="2" t="s">
        <v>912</v>
      </c>
      <c r="C935" s="1">
        <v>42005</v>
      </c>
      <c r="D935" s="1">
        <v>45603</v>
      </c>
      <c r="E935">
        <v>6</v>
      </c>
      <c r="F935">
        <v>0</v>
      </c>
      <c r="G935">
        <v>4</v>
      </c>
      <c r="H935">
        <v>922</v>
      </c>
      <c r="I935" s="1">
        <v>27203</v>
      </c>
      <c r="J935">
        <v>50</v>
      </c>
      <c r="K935">
        <v>9.850787132101301</v>
      </c>
      <c r="L935">
        <v>18</v>
      </c>
      <c r="M935" s="2" t="s">
        <v>5002</v>
      </c>
    </row>
    <row r="936" spans="1:13" x14ac:dyDescent="0.3">
      <c r="A936">
        <v>935</v>
      </c>
      <c r="B936" s="2" t="s">
        <v>913</v>
      </c>
      <c r="C936" s="1">
        <v>42005</v>
      </c>
      <c r="D936" s="1">
        <v>45158</v>
      </c>
      <c r="E936">
        <v>6</v>
      </c>
      <c r="F936">
        <v>0</v>
      </c>
      <c r="G936">
        <v>4</v>
      </c>
      <c r="H936">
        <v>922</v>
      </c>
      <c r="I936" s="1">
        <v>28125</v>
      </c>
      <c r="J936">
        <v>48</v>
      </c>
      <c r="K936">
        <v>8.6324435318275157</v>
      </c>
      <c r="L936">
        <v>18</v>
      </c>
      <c r="M936" s="2" t="s">
        <v>5002</v>
      </c>
    </row>
    <row r="937" spans="1:13" x14ac:dyDescent="0.3">
      <c r="A937">
        <v>936</v>
      </c>
      <c r="B937" s="2" t="s">
        <v>535</v>
      </c>
      <c r="C937" s="1">
        <v>42119</v>
      </c>
      <c r="D937" s="1">
        <v>45603</v>
      </c>
      <c r="E937">
        <v>8</v>
      </c>
      <c r="F937">
        <v>1</v>
      </c>
      <c r="G937">
        <v>1</v>
      </c>
      <c r="H937">
        <v>860</v>
      </c>
      <c r="I937" s="1">
        <v>31692</v>
      </c>
      <c r="J937">
        <v>38</v>
      </c>
      <c r="K937">
        <v>9.5386721423682417</v>
      </c>
      <c r="L937">
        <v>17</v>
      </c>
      <c r="M937" s="2" t="s">
        <v>5002</v>
      </c>
    </row>
    <row r="938" spans="1:13" x14ac:dyDescent="0.3">
      <c r="A938">
        <v>937</v>
      </c>
      <c r="B938" s="2" t="s">
        <v>914</v>
      </c>
      <c r="C938" s="1">
        <v>42417</v>
      </c>
      <c r="D938" s="1">
        <v>43951</v>
      </c>
      <c r="E938">
        <v>1</v>
      </c>
      <c r="F938">
        <v>0</v>
      </c>
      <c r="G938">
        <v>1</v>
      </c>
      <c r="H938">
        <v>929</v>
      </c>
      <c r="I938" s="1">
        <v>29105</v>
      </c>
      <c r="J938">
        <v>45</v>
      </c>
      <c r="K938">
        <v>4.1998631074606436</v>
      </c>
      <c r="L938">
        <v>22</v>
      </c>
      <c r="M938" s="2" t="s">
        <v>5001</v>
      </c>
    </row>
    <row r="939" spans="1:13" x14ac:dyDescent="0.3">
      <c r="A939">
        <v>938</v>
      </c>
      <c r="B939" s="2" t="s">
        <v>915</v>
      </c>
      <c r="C939" s="1">
        <v>42005</v>
      </c>
      <c r="D939" s="1">
        <v>45603</v>
      </c>
      <c r="E939">
        <v>7</v>
      </c>
      <c r="F939">
        <v>1</v>
      </c>
      <c r="G939">
        <v>1</v>
      </c>
      <c r="H939">
        <v>891</v>
      </c>
      <c r="I939" s="1">
        <v>22695</v>
      </c>
      <c r="J939">
        <v>63</v>
      </c>
      <c r="K939">
        <v>9.850787132101301</v>
      </c>
      <c r="L939">
        <v>16</v>
      </c>
      <c r="M939" s="2" t="s">
        <v>5002</v>
      </c>
    </row>
    <row r="940" spans="1:13" x14ac:dyDescent="0.3">
      <c r="A940">
        <v>939</v>
      </c>
      <c r="B940" s="2" t="s">
        <v>916</v>
      </c>
      <c r="C940" s="1">
        <v>42005</v>
      </c>
      <c r="D940" s="1">
        <v>45603</v>
      </c>
      <c r="E940">
        <v>7</v>
      </c>
      <c r="F940">
        <v>1</v>
      </c>
      <c r="G940">
        <v>1</v>
      </c>
      <c r="H940">
        <v>938</v>
      </c>
      <c r="I940" s="1">
        <v>32940</v>
      </c>
      <c r="J940">
        <v>35</v>
      </c>
      <c r="K940">
        <v>9.850787132101301</v>
      </c>
      <c r="L940">
        <v>17</v>
      </c>
      <c r="M940" s="2" t="s">
        <v>5002</v>
      </c>
    </row>
    <row r="941" spans="1:13" x14ac:dyDescent="0.3">
      <c r="A941">
        <v>940</v>
      </c>
      <c r="B941" s="2" t="s">
        <v>917</v>
      </c>
      <c r="C941" s="1">
        <v>42005</v>
      </c>
      <c r="D941" s="1">
        <v>43636</v>
      </c>
      <c r="E941">
        <v>4</v>
      </c>
      <c r="F941">
        <v>0</v>
      </c>
      <c r="G941">
        <v>2</v>
      </c>
      <c r="H941">
        <v>886</v>
      </c>
      <c r="I941" s="1">
        <v>30245</v>
      </c>
      <c r="J941">
        <v>42</v>
      </c>
      <c r="K941">
        <v>4.4654346338124569</v>
      </c>
      <c r="L941">
        <v>17</v>
      </c>
      <c r="M941" s="2" t="s">
        <v>5001</v>
      </c>
    </row>
    <row r="942" spans="1:13" x14ac:dyDescent="0.3">
      <c r="A942">
        <v>941</v>
      </c>
      <c r="B942" s="2" t="s">
        <v>918</v>
      </c>
      <c r="C942" s="1">
        <v>42807</v>
      </c>
      <c r="D942" s="1">
        <v>45603</v>
      </c>
      <c r="E942">
        <v>4</v>
      </c>
      <c r="F942">
        <v>1</v>
      </c>
      <c r="G942">
        <v>5</v>
      </c>
      <c r="H942">
        <v>940</v>
      </c>
      <c r="I942" s="1">
        <v>30380</v>
      </c>
      <c r="J942">
        <v>42</v>
      </c>
      <c r="K942">
        <v>7.655030800821355</v>
      </c>
      <c r="L942">
        <v>18</v>
      </c>
      <c r="M942" s="2" t="s">
        <v>5002</v>
      </c>
    </row>
    <row r="943" spans="1:13" x14ac:dyDescent="0.3">
      <c r="A943">
        <v>942</v>
      </c>
      <c r="B943" s="2" t="s">
        <v>919</v>
      </c>
      <c r="C943" s="1">
        <v>42404</v>
      </c>
      <c r="D943" s="1">
        <v>45603</v>
      </c>
      <c r="E943">
        <v>3</v>
      </c>
      <c r="F943">
        <v>0</v>
      </c>
      <c r="G943">
        <v>1</v>
      </c>
      <c r="H943">
        <v>881</v>
      </c>
      <c r="I943" s="1">
        <v>30904</v>
      </c>
      <c r="J943">
        <v>40</v>
      </c>
      <c r="K943">
        <v>8.7583846680355926</v>
      </c>
      <c r="L943">
        <v>17</v>
      </c>
      <c r="M943" s="2" t="s">
        <v>5002</v>
      </c>
    </row>
    <row r="944" spans="1:13" x14ac:dyDescent="0.3">
      <c r="A944">
        <v>943</v>
      </c>
      <c r="B944" s="2" t="s">
        <v>920</v>
      </c>
      <c r="C944" s="1">
        <v>42497</v>
      </c>
      <c r="D944" s="1">
        <v>45603</v>
      </c>
      <c r="E944">
        <v>8</v>
      </c>
      <c r="F944">
        <v>0</v>
      </c>
      <c r="G944">
        <v>4</v>
      </c>
      <c r="H944">
        <v>860</v>
      </c>
      <c r="I944" s="1">
        <v>27974</v>
      </c>
      <c r="J944">
        <v>48</v>
      </c>
      <c r="K944">
        <v>8.5037645448323058</v>
      </c>
      <c r="L944">
        <v>17</v>
      </c>
      <c r="M944" s="2" t="s">
        <v>5002</v>
      </c>
    </row>
    <row r="945" spans="1:13" x14ac:dyDescent="0.3">
      <c r="A945">
        <v>944</v>
      </c>
      <c r="B945" s="2" t="s">
        <v>921</v>
      </c>
      <c r="C945" s="1">
        <v>42005</v>
      </c>
      <c r="D945" s="1">
        <v>42952</v>
      </c>
      <c r="E945">
        <v>8</v>
      </c>
      <c r="F945">
        <v>1</v>
      </c>
      <c r="G945">
        <v>5</v>
      </c>
      <c r="H945">
        <v>860</v>
      </c>
      <c r="I945" s="1">
        <v>25372</v>
      </c>
      <c r="J945">
        <v>55</v>
      </c>
      <c r="K945">
        <v>2.5927446954140998</v>
      </c>
      <c r="L945">
        <v>17</v>
      </c>
      <c r="M945" s="2" t="s">
        <v>5000</v>
      </c>
    </row>
    <row r="946" spans="1:13" x14ac:dyDescent="0.3">
      <c r="A946">
        <v>945</v>
      </c>
      <c r="B946" s="2" t="s">
        <v>922</v>
      </c>
      <c r="C946" s="1">
        <v>42005</v>
      </c>
      <c r="D946" s="1">
        <v>43806</v>
      </c>
      <c r="E946">
        <v>5</v>
      </c>
      <c r="F946">
        <v>1</v>
      </c>
      <c r="G946">
        <v>3</v>
      </c>
      <c r="H946">
        <v>897</v>
      </c>
      <c r="I946" s="1">
        <v>21102</v>
      </c>
      <c r="J946">
        <v>67</v>
      </c>
      <c r="K946">
        <v>4.9308692676249146</v>
      </c>
      <c r="L946">
        <v>17</v>
      </c>
      <c r="M946" s="2" t="s">
        <v>5001</v>
      </c>
    </row>
    <row r="947" spans="1:13" x14ac:dyDescent="0.3">
      <c r="A947">
        <v>946</v>
      </c>
      <c r="B947" s="2" t="s">
        <v>923</v>
      </c>
      <c r="C947" s="1">
        <v>42005</v>
      </c>
      <c r="D947" s="1">
        <v>45603</v>
      </c>
      <c r="E947">
        <v>8</v>
      </c>
      <c r="F947">
        <v>1</v>
      </c>
      <c r="G947">
        <v>3</v>
      </c>
      <c r="H947">
        <v>944</v>
      </c>
      <c r="I947" s="1">
        <v>28524</v>
      </c>
      <c r="J947">
        <v>47</v>
      </c>
      <c r="K947">
        <v>9.850787132101301</v>
      </c>
      <c r="L947">
        <v>18</v>
      </c>
      <c r="M947" s="2" t="s">
        <v>5002</v>
      </c>
    </row>
    <row r="948" spans="1:13" x14ac:dyDescent="0.3">
      <c r="A948">
        <v>947</v>
      </c>
      <c r="B948" s="2" t="s">
        <v>924</v>
      </c>
      <c r="C948" s="1">
        <v>42486</v>
      </c>
      <c r="D948" s="1">
        <v>45603</v>
      </c>
      <c r="E948">
        <v>3</v>
      </c>
      <c r="F948">
        <v>0</v>
      </c>
      <c r="G948">
        <v>3</v>
      </c>
      <c r="H948">
        <v>942</v>
      </c>
      <c r="I948" s="1">
        <v>26269</v>
      </c>
      <c r="J948">
        <v>53</v>
      </c>
      <c r="K948">
        <v>8.5338809034907595</v>
      </c>
      <c r="L948">
        <v>18</v>
      </c>
      <c r="M948" s="2" t="s">
        <v>5002</v>
      </c>
    </row>
    <row r="949" spans="1:13" x14ac:dyDescent="0.3">
      <c r="A949">
        <v>948</v>
      </c>
      <c r="B949" s="2" t="s">
        <v>925</v>
      </c>
      <c r="C949" s="1">
        <v>42456</v>
      </c>
      <c r="D949" s="1">
        <v>45603</v>
      </c>
      <c r="E949">
        <v>4</v>
      </c>
      <c r="F949">
        <v>0</v>
      </c>
      <c r="G949">
        <v>4</v>
      </c>
      <c r="H949">
        <v>940</v>
      </c>
      <c r="I949" s="1">
        <v>27175</v>
      </c>
      <c r="J949">
        <v>50</v>
      </c>
      <c r="K949">
        <v>8.6160164271047233</v>
      </c>
      <c r="L949">
        <v>18</v>
      </c>
      <c r="M949" s="2" t="s">
        <v>5002</v>
      </c>
    </row>
    <row r="950" spans="1:13" x14ac:dyDescent="0.3">
      <c r="A950">
        <v>949</v>
      </c>
      <c r="B950" s="2" t="s">
        <v>926</v>
      </c>
      <c r="C950" s="1">
        <v>42454</v>
      </c>
      <c r="D950" s="1">
        <v>45603</v>
      </c>
      <c r="E950">
        <v>6</v>
      </c>
      <c r="F950">
        <v>0</v>
      </c>
      <c r="G950">
        <v>3</v>
      </c>
      <c r="H950">
        <v>922</v>
      </c>
      <c r="I950" s="1">
        <v>28997</v>
      </c>
      <c r="J950">
        <v>45</v>
      </c>
      <c r="K950">
        <v>8.6214921286789874</v>
      </c>
      <c r="L950">
        <v>18</v>
      </c>
      <c r="M950" s="2" t="s">
        <v>5002</v>
      </c>
    </row>
    <row r="951" spans="1:13" x14ac:dyDescent="0.3">
      <c r="A951">
        <v>950</v>
      </c>
      <c r="B951" s="2" t="s">
        <v>927</v>
      </c>
      <c r="C951" s="1">
        <v>42018</v>
      </c>
      <c r="D951" s="1">
        <v>44018</v>
      </c>
      <c r="E951">
        <v>7</v>
      </c>
      <c r="F951">
        <v>0</v>
      </c>
      <c r="G951">
        <v>4</v>
      </c>
      <c r="H951">
        <v>938</v>
      </c>
      <c r="I951" s="1">
        <v>28196</v>
      </c>
      <c r="J951">
        <v>48</v>
      </c>
      <c r="K951">
        <v>5.4757015742642023</v>
      </c>
      <c r="L951">
        <v>17</v>
      </c>
      <c r="M951" s="2" t="s">
        <v>5002</v>
      </c>
    </row>
    <row r="952" spans="1:13" x14ac:dyDescent="0.3">
      <c r="A952">
        <v>951</v>
      </c>
      <c r="B952" s="2" t="s">
        <v>928</v>
      </c>
      <c r="C952" s="1">
        <v>42457</v>
      </c>
      <c r="D952" s="1">
        <v>44063</v>
      </c>
      <c r="E952">
        <v>7</v>
      </c>
      <c r="F952">
        <v>1</v>
      </c>
      <c r="G952">
        <v>5</v>
      </c>
      <c r="H952">
        <v>938</v>
      </c>
      <c r="I952" s="1">
        <v>27194</v>
      </c>
      <c r="J952">
        <v>50</v>
      </c>
      <c r="K952">
        <v>4.3969883641341543</v>
      </c>
      <c r="L952">
        <v>17</v>
      </c>
      <c r="M952" s="2" t="s">
        <v>5001</v>
      </c>
    </row>
    <row r="953" spans="1:13" x14ac:dyDescent="0.3">
      <c r="A953">
        <v>952</v>
      </c>
      <c r="B953" s="2" t="s">
        <v>929</v>
      </c>
      <c r="C953" s="1">
        <v>42005</v>
      </c>
      <c r="D953" s="1">
        <v>45603</v>
      </c>
      <c r="E953">
        <v>5</v>
      </c>
      <c r="F953">
        <v>0</v>
      </c>
      <c r="G953">
        <v>5</v>
      </c>
      <c r="H953">
        <v>945</v>
      </c>
      <c r="I953" s="1">
        <v>24642</v>
      </c>
      <c r="J953">
        <v>57</v>
      </c>
      <c r="K953">
        <v>9.850787132101301</v>
      </c>
      <c r="L953">
        <v>18</v>
      </c>
      <c r="M953" s="2" t="s">
        <v>5002</v>
      </c>
    </row>
    <row r="954" spans="1:13" x14ac:dyDescent="0.3">
      <c r="A954">
        <v>953</v>
      </c>
      <c r="B954" s="2" t="s">
        <v>930</v>
      </c>
      <c r="C954" s="1">
        <v>42903</v>
      </c>
      <c r="D954" s="1">
        <v>45603</v>
      </c>
      <c r="E954">
        <v>3</v>
      </c>
      <c r="F954">
        <v>0</v>
      </c>
      <c r="G954">
        <v>1</v>
      </c>
      <c r="H954">
        <v>942</v>
      </c>
      <c r="I954" s="1">
        <v>28284</v>
      </c>
      <c r="J954">
        <v>47</v>
      </c>
      <c r="K954">
        <v>7.3921971252566738</v>
      </c>
      <c r="L954">
        <v>18</v>
      </c>
      <c r="M954" s="2" t="s">
        <v>5002</v>
      </c>
    </row>
    <row r="955" spans="1:13" x14ac:dyDescent="0.3">
      <c r="A955">
        <v>954</v>
      </c>
      <c r="B955" s="2" t="s">
        <v>931</v>
      </c>
      <c r="C955" s="1">
        <v>42005</v>
      </c>
      <c r="D955" s="1">
        <v>44778</v>
      </c>
      <c r="E955">
        <v>4</v>
      </c>
      <c r="F955">
        <v>1</v>
      </c>
      <c r="G955">
        <v>2</v>
      </c>
      <c r="H955">
        <v>940</v>
      </c>
      <c r="I955" s="1">
        <v>29591</v>
      </c>
      <c r="J955">
        <v>44</v>
      </c>
      <c r="K955">
        <v>7.5920602327173166</v>
      </c>
      <c r="L955">
        <v>18</v>
      </c>
      <c r="M955" s="2" t="s">
        <v>5002</v>
      </c>
    </row>
    <row r="956" spans="1:13" x14ac:dyDescent="0.3">
      <c r="A956">
        <v>955</v>
      </c>
      <c r="B956" s="2" t="s">
        <v>932</v>
      </c>
      <c r="C956" s="1">
        <v>42027</v>
      </c>
      <c r="D956" s="1">
        <v>42993</v>
      </c>
      <c r="E956">
        <v>3</v>
      </c>
      <c r="F956">
        <v>0</v>
      </c>
      <c r="G956">
        <v>3</v>
      </c>
      <c r="H956">
        <v>942</v>
      </c>
      <c r="I956" s="1">
        <v>31010</v>
      </c>
      <c r="J956">
        <v>40</v>
      </c>
      <c r="K956">
        <v>2.64476386036961</v>
      </c>
      <c r="L956">
        <v>18</v>
      </c>
      <c r="M956" s="2" t="s">
        <v>5000</v>
      </c>
    </row>
    <row r="957" spans="1:13" x14ac:dyDescent="0.3">
      <c r="A957">
        <v>956</v>
      </c>
      <c r="B957" s="2" t="s">
        <v>933</v>
      </c>
      <c r="C957" s="1">
        <v>42121</v>
      </c>
      <c r="D957" s="1">
        <v>45603</v>
      </c>
      <c r="E957">
        <v>6</v>
      </c>
      <c r="F957">
        <v>0</v>
      </c>
      <c r="G957">
        <v>2</v>
      </c>
      <c r="H957">
        <v>922</v>
      </c>
      <c r="I957" s="1">
        <v>29602</v>
      </c>
      <c r="J957">
        <v>44</v>
      </c>
      <c r="K957">
        <v>9.5331964407939775</v>
      </c>
      <c r="L957">
        <v>18</v>
      </c>
      <c r="M957" s="2" t="s">
        <v>5002</v>
      </c>
    </row>
    <row r="958" spans="1:13" x14ac:dyDescent="0.3">
      <c r="A958">
        <v>957</v>
      </c>
      <c r="B958" s="2" t="s">
        <v>934</v>
      </c>
      <c r="C958" s="1">
        <v>42005</v>
      </c>
      <c r="D958" s="1">
        <v>45603</v>
      </c>
      <c r="E958">
        <v>9</v>
      </c>
      <c r="F958">
        <v>0</v>
      </c>
      <c r="G958">
        <v>2</v>
      </c>
      <c r="H958">
        <v>908</v>
      </c>
      <c r="I958" s="1">
        <v>29303</v>
      </c>
      <c r="J958">
        <v>45</v>
      </c>
      <c r="K958">
        <v>9.850787132101301</v>
      </c>
      <c r="L958">
        <v>14</v>
      </c>
      <c r="M958" s="2" t="s">
        <v>5001</v>
      </c>
    </row>
    <row r="959" spans="1:13" x14ac:dyDescent="0.3">
      <c r="A959">
        <v>958</v>
      </c>
      <c r="B959" s="2" t="s">
        <v>935</v>
      </c>
      <c r="C959" s="1">
        <v>42095</v>
      </c>
      <c r="D959" s="1">
        <v>42308</v>
      </c>
      <c r="E959">
        <v>2</v>
      </c>
      <c r="F959">
        <v>1</v>
      </c>
      <c r="G959">
        <v>4</v>
      </c>
      <c r="H959">
        <v>924</v>
      </c>
      <c r="I959" s="1">
        <v>22231</v>
      </c>
      <c r="J959">
        <v>64</v>
      </c>
      <c r="K959">
        <v>0.58316221765913756</v>
      </c>
      <c r="L959">
        <v>16</v>
      </c>
      <c r="M959" s="2" t="s">
        <v>5000</v>
      </c>
    </row>
    <row r="960" spans="1:13" x14ac:dyDescent="0.3">
      <c r="A960">
        <v>959</v>
      </c>
      <c r="B960" s="2" t="s">
        <v>936</v>
      </c>
      <c r="C960" s="1">
        <v>42005</v>
      </c>
      <c r="D960" s="1">
        <v>42639</v>
      </c>
      <c r="E960">
        <v>6</v>
      </c>
      <c r="F960">
        <v>0</v>
      </c>
      <c r="G960">
        <v>3</v>
      </c>
      <c r="H960">
        <v>922</v>
      </c>
      <c r="I960" s="1">
        <v>28205</v>
      </c>
      <c r="J960">
        <v>48</v>
      </c>
      <c r="K960">
        <v>1.7357973990417521</v>
      </c>
      <c r="L960">
        <v>18</v>
      </c>
      <c r="M960" s="2" t="s">
        <v>5000</v>
      </c>
    </row>
    <row r="961" spans="1:13" x14ac:dyDescent="0.3">
      <c r="A961">
        <v>960</v>
      </c>
      <c r="B961" s="2" t="s">
        <v>937</v>
      </c>
      <c r="C961" s="1">
        <v>42533</v>
      </c>
      <c r="D961" s="1">
        <v>44087</v>
      </c>
      <c r="E961">
        <v>10</v>
      </c>
      <c r="F961">
        <v>1</v>
      </c>
      <c r="G961">
        <v>2</v>
      </c>
      <c r="H961">
        <v>905</v>
      </c>
      <c r="I961" s="1">
        <v>33342</v>
      </c>
      <c r="J961">
        <v>34</v>
      </c>
      <c r="K961">
        <v>4.2546201232032859</v>
      </c>
      <c r="L961">
        <v>17</v>
      </c>
      <c r="M961" s="2" t="s">
        <v>5001</v>
      </c>
    </row>
    <row r="962" spans="1:13" x14ac:dyDescent="0.3">
      <c r="A962">
        <v>961</v>
      </c>
      <c r="B962" s="2" t="s">
        <v>599</v>
      </c>
      <c r="C962" s="1">
        <v>42284</v>
      </c>
      <c r="D962" s="1">
        <v>45603</v>
      </c>
      <c r="E962">
        <v>9</v>
      </c>
      <c r="F962">
        <v>0</v>
      </c>
      <c r="G962">
        <v>2</v>
      </c>
      <c r="H962">
        <v>908</v>
      </c>
      <c r="I962" s="1">
        <v>25287</v>
      </c>
      <c r="J962">
        <v>56</v>
      </c>
      <c r="K962">
        <v>9.0869267624914443</v>
      </c>
      <c r="L962">
        <v>14</v>
      </c>
      <c r="M962" s="2" t="s">
        <v>5001</v>
      </c>
    </row>
    <row r="963" spans="1:13" x14ac:dyDescent="0.3">
      <c r="A963">
        <v>962</v>
      </c>
      <c r="B963" s="2" t="s">
        <v>938</v>
      </c>
      <c r="C963" s="1">
        <v>42334</v>
      </c>
      <c r="D963" s="1">
        <v>43964</v>
      </c>
      <c r="E963">
        <v>7</v>
      </c>
      <c r="F963">
        <v>0</v>
      </c>
      <c r="G963">
        <v>3</v>
      </c>
      <c r="H963">
        <v>938</v>
      </c>
      <c r="I963" s="1">
        <v>29273</v>
      </c>
      <c r="J963">
        <v>45</v>
      </c>
      <c r="K963">
        <v>4.4626967830253248</v>
      </c>
      <c r="L963">
        <v>17</v>
      </c>
      <c r="M963" s="2" t="s">
        <v>5001</v>
      </c>
    </row>
    <row r="964" spans="1:13" x14ac:dyDescent="0.3">
      <c r="A964">
        <v>963</v>
      </c>
      <c r="B964" s="2" t="s">
        <v>939</v>
      </c>
      <c r="C964" s="1">
        <v>42005</v>
      </c>
      <c r="D964" s="1">
        <v>45603</v>
      </c>
      <c r="E964">
        <v>9</v>
      </c>
      <c r="F964">
        <v>0</v>
      </c>
      <c r="G964">
        <v>4</v>
      </c>
      <c r="H964">
        <v>908</v>
      </c>
      <c r="I964" s="1">
        <v>29414</v>
      </c>
      <c r="J964">
        <v>44</v>
      </c>
      <c r="K964">
        <v>9.850787132101301</v>
      </c>
      <c r="L964">
        <v>14</v>
      </c>
      <c r="M964" s="2" t="s">
        <v>5001</v>
      </c>
    </row>
    <row r="965" spans="1:13" x14ac:dyDescent="0.3">
      <c r="A965">
        <v>964</v>
      </c>
      <c r="B965" s="2" t="s">
        <v>940</v>
      </c>
      <c r="C965" s="1">
        <v>42224</v>
      </c>
      <c r="D965" s="1">
        <v>45603</v>
      </c>
      <c r="E965">
        <v>2</v>
      </c>
      <c r="F965">
        <v>0</v>
      </c>
      <c r="G965">
        <v>3</v>
      </c>
      <c r="H965">
        <v>924</v>
      </c>
      <c r="I965" s="1">
        <v>32323</v>
      </c>
      <c r="J965">
        <v>36</v>
      </c>
      <c r="K965">
        <v>9.2511978097193701</v>
      </c>
      <c r="L965">
        <v>16</v>
      </c>
      <c r="M965" s="2" t="s">
        <v>5002</v>
      </c>
    </row>
    <row r="966" spans="1:13" x14ac:dyDescent="0.3">
      <c r="A966">
        <v>965</v>
      </c>
      <c r="B966" s="2" t="s">
        <v>941</v>
      </c>
      <c r="C966" s="1">
        <v>42279</v>
      </c>
      <c r="D966" s="1">
        <v>44994</v>
      </c>
      <c r="E966">
        <v>7</v>
      </c>
      <c r="F966">
        <v>1</v>
      </c>
      <c r="G966">
        <v>4</v>
      </c>
      <c r="H966">
        <v>938</v>
      </c>
      <c r="I966" s="1">
        <v>24617</v>
      </c>
      <c r="J966">
        <v>57</v>
      </c>
      <c r="K966">
        <v>7.4332648870636548</v>
      </c>
      <c r="L966">
        <v>17</v>
      </c>
      <c r="M966" s="2" t="s">
        <v>5002</v>
      </c>
    </row>
    <row r="967" spans="1:13" x14ac:dyDescent="0.3">
      <c r="A967">
        <v>966</v>
      </c>
      <c r="B967" s="2" t="s">
        <v>942</v>
      </c>
      <c r="C967" s="1">
        <v>42005</v>
      </c>
      <c r="D967" s="1">
        <v>45603</v>
      </c>
      <c r="E967">
        <v>1</v>
      </c>
      <c r="F967">
        <v>0</v>
      </c>
      <c r="G967">
        <v>1</v>
      </c>
      <c r="H967">
        <v>929</v>
      </c>
      <c r="I967" s="1">
        <v>27614</v>
      </c>
      <c r="J967">
        <v>49</v>
      </c>
      <c r="K967">
        <v>9.850787132101301</v>
      </c>
      <c r="L967">
        <v>22</v>
      </c>
      <c r="M967" s="2" t="s">
        <v>5002</v>
      </c>
    </row>
    <row r="968" spans="1:13" x14ac:dyDescent="0.3">
      <c r="A968">
        <v>967</v>
      </c>
      <c r="B968" s="2" t="s">
        <v>943</v>
      </c>
      <c r="C968" s="1">
        <v>42408</v>
      </c>
      <c r="D968" s="1">
        <v>45603</v>
      </c>
      <c r="E968">
        <v>7</v>
      </c>
      <c r="F968">
        <v>0</v>
      </c>
      <c r="G968">
        <v>4</v>
      </c>
      <c r="H968">
        <v>938</v>
      </c>
      <c r="I968" s="1">
        <v>25169</v>
      </c>
      <c r="J968">
        <v>56</v>
      </c>
      <c r="K968">
        <v>8.7474332648870643</v>
      </c>
      <c r="L968">
        <v>17</v>
      </c>
      <c r="M968" s="2" t="s">
        <v>5002</v>
      </c>
    </row>
    <row r="969" spans="1:13" x14ac:dyDescent="0.3">
      <c r="A969">
        <v>968</v>
      </c>
      <c r="B969" s="2" t="s">
        <v>267</v>
      </c>
      <c r="C969" s="1">
        <v>42175</v>
      </c>
      <c r="D969" s="1">
        <v>45603</v>
      </c>
      <c r="E969">
        <v>6</v>
      </c>
      <c r="F969">
        <v>0</v>
      </c>
      <c r="G969">
        <v>3</v>
      </c>
      <c r="H969">
        <v>922</v>
      </c>
      <c r="I969" s="1">
        <v>29056</v>
      </c>
      <c r="J969">
        <v>45</v>
      </c>
      <c r="K969">
        <v>9.3853524982888441</v>
      </c>
      <c r="L969">
        <v>18</v>
      </c>
      <c r="M969" s="2" t="s">
        <v>5002</v>
      </c>
    </row>
    <row r="970" spans="1:13" x14ac:dyDescent="0.3">
      <c r="A970">
        <v>969</v>
      </c>
      <c r="B970" s="2" t="s">
        <v>944</v>
      </c>
      <c r="C970" s="1">
        <v>42210</v>
      </c>
      <c r="D970" s="1">
        <v>44224</v>
      </c>
      <c r="E970">
        <v>6</v>
      </c>
      <c r="F970">
        <v>1</v>
      </c>
      <c r="G970">
        <v>1</v>
      </c>
      <c r="H970">
        <v>968</v>
      </c>
      <c r="I970" s="1">
        <v>28208</v>
      </c>
      <c r="J970">
        <v>48</v>
      </c>
      <c r="K970">
        <v>5.5140314852840522</v>
      </c>
      <c r="L970">
        <v>19</v>
      </c>
      <c r="M970" s="2" t="s">
        <v>5002</v>
      </c>
    </row>
    <row r="971" spans="1:13" x14ac:dyDescent="0.3">
      <c r="A971">
        <v>970</v>
      </c>
      <c r="B971" s="2" t="s">
        <v>945</v>
      </c>
      <c r="C971" s="1">
        <v>42450</v>
      </c>
      <c r="D971" s="1">
        <v>45603</v>
      </c>
      <c r="E971">
        <v>8</v>
      </c>
      <c r="F971">
        <v>0</v>
      </c>
      <c r="G971">
        <v>2</v>
      </c>
      <c r="H971">
        <v>944</v>
      </c>
      <c r="I971" s="1">
        <v>29601</v>
      </c>
      <c r="J971">
        <v>44</v>
      </c>
      <c r="K971">
        <v>8.6324435318275157</v>
      </c>
      <c r="L971">
        <v>18</v>
      </c>
      <c r="M971" s="2" t="s">
        <v>5002</v>
      </c>
    </row>
    <row r="972" spans="1:13" x14ac:dyDescent="0.3">
      <c r="A972">
        <v>971</v>
      </c>
      <c r="B972" s="2" t="s">
        <v>946</v>
      </c>
      <c r="C972" s="1">
        <v>42143</v>
      </c>
      <c r="D972" s="1">
        <v>45603</v>
      </c>
      <c r="E972">
        <v>3</v>
      </c>
      <c r="F972">
        <v>1</v>
      </c>
      <c r="G972">
        <v>5</v>
      </c>
      <c r="H972">
        <v>942</v>
      </c>
      <c r="I972" s="1">
        <v>24411</v>
      </c>
      <c r="J972">
        <v>58</v>
      </c>
      <c r="K972">
        <v>9.4729637234770703</v>
      </c>
      <c r="L972">
        <v>18</v>
      </c>
      <c r="M972" s="2" t="s">
        <v>5002</v>
      </c>
    </row>
    <row r="973" spans="1:13" x14ac:dyDescent="0.3">
      <c r="A973">
        <v>972</v>
      </c>
      <c r="B973" s="2" t="s">
        <v>947</v>
      </c>
      <c r="C973" s="1">
        <v>42005</v>
      </c>
      <c r="D973" s="1">
        <v>45603</v>
      </c>
      <c r="E973">
        <v>7</v>
      </c>
      <c r="F973">
        <v>1</v>
      </c>
      <c r="G973">
        <v>3</v>
      </c>
      <c r="H973">
        <v>967</v>
      </c>
      <c r="I973" s="1">
        <v>24730</v>
      </c>
      <c r="J973">
        <v>57</v>
      </c>
      <c r="K973">
        <v>9.850787132101301</v>
      </c>
      <c r="L973">
        <v>18</v>
      </c>
      <c r="M973" s="2" t="s">
        <v>5002</v>
      </c>
    </row>
    <row r="974" spans="1:13" x14ac:dyDescent="0.3">
      <c r="A974">
        <v>973</v>
      </c>
      <c r="B974" s="2" t="s">
        <v>948</v>
      </c>
      <c r="C974" s="1">
        <v>42005</v>
      </c>
      <c r="D974" s="1">
        <v>45603</v>
      </c>
      <c r="E974">
        <v>10</v>
      </c>
      <c r="F974">
        <v>1</v>
      </c>
      <c r="G974">
        <v>5</v>
      </c>
      <c r="H974">
        <v>905</v>
      </c>
      <c r="I974" s="1">
        <v>26288</v>
      </c>
      <c r="J974">
        <v>53</v>
      </c>
      <c r="K974">
        <v>9.850787132101301</v>
      </c>
      <c r="L974">
        <v>17</v>
      </c>
      <c r="M974" s="2" t="s">
        <v>5002</v>
      </c>
    </row>
    <row r="975" spans="1:13" x14ac:dyDescent="0.3">
      <c r="A975">
        <v>974</v>
      </c>
      <c r="B975" s="2" t="s">
        <v>949</v>
      </c>
      <c r="C975" s="1">
        <v>42005</v>
      </c>
      <c r="D975" s="1">
        <v>45603</v>
      </c>
      <c r="E975">
        <v>4</v>
      </c>
      <c r="F975">
        <v>0</v>
      </c>
      <c r="G975">
        <v>3</v>
      </c>
      <c r="H975">
        <v>940</v>
      </c>
      <c r="I975" s="1">
        <v>24050</v>
      </c>
      <c r="J975">
        <v>59</v>
      </c>
      <c r="K975">
        <v>9.850787132101301</v>
      </c>
      <c r="L975">
        <v>18</v>
      </c>
      <c r="M975" s="2" t="s">
        <v>5002</v>
      </c>
    </row>
    <row r="976" spans="1:13" x14ac:dyDescent="0.3">
      <c r="A976">
        <v>975</v>
      </c>
      <c r="B976" s="2" t="s">
        <v>950</v>
      </c>
      <c r="C976" s="1">
        <v>42005</v>
      </c>
      <c r="D976" s="1">
        <v>44332</v>
      </c>
      <c r="E976">
        <v>2</v>
      </c>
      <c r="F976">
        <v>1</v>
      </c>
      <c r="G976">
        <v>5</v>
      </c>
      <c r="H976">
        <v>924</v>
      </c>
      <c r="I976" s="1">
        <v>28540</v>
      </c>
      <c r="J976">
        <v>47</v>
      </c>
      <c r="K976">
        <v>6.3709787816564001</v>
      </c>
      <c r="L976">
        <v>16</v>
      </c>
      <c r="M976" s="2" t="s">
        <v>5002</v>
      </c>
    </row>
    <row r="977" spans="1:13" x14ac:dyDescent="0.3">
      <c r="A977">
        <v>976</v>
      </c>
      <c r="B977" s="2" t="s">
        <v>951</v>
      </c>
      <c r="C977" s="1">
        <v>42172</v>
      </c>
      <c r="D977" s="1">
        <v>42454</v>
      </c>
      <c r="E977">
        <v>6</v>
      </c>
      <c r="F977">
        <v>1</v>
      </c>
      <c r="G977">
        <v>3</v>
      </c>
      <c r="H977">
        <v>968</v>
      </c>
      <c r="I977" s="1">
        <v>29027</v>
      </c>
      <c r="J977">
        <v>45</v>
      </c>
      <c r="K977">
        <v>0.77207392197125257</v>
      </c>
      <c r="L977">
        <v>19</v>
      </c>
      <c r="M977" s="2" t="s">
        <v>5000</v>
      </c>
    </row>
    <row r="978" spans="1:13" x14ac:dyDescent="0.3">
      <c r="A978">
        <v>977</v>
      </c>
      <c r="B978" s="2" t="s">
        <v>952</v>
      </c>
      <c r="C978" s="1">
        <v>42005</v>
      </c>
      <c r="D978" s="1">
        <v>45012</v>
      </c>
      <c r="E978">
        <v>5</v>
      </c>
      <c r="F978">
        <v>0</v>
      </c>
      <c r="G978">
        <v>4</v>
      </c>
      <c r="H978">
        <v>945</v>
      </c>
      <c r="I978" s="1">
        <v>29074</v>
      </c>
      <c r="J978">
        <v>45</v>
      </c>
      <c r="K978">
        <v>8.2327173169062284</v>
      </c>
      <c r="L978">
        <v>18</v>
      </c>
      <c r="M978" s="2" t="s">
        <v>5002</v>
      </c>
    </row>
    <row r="979" spans="1:13" x14ac:dyDescent="0.3">
      <c r="A979">
        <v>978</v>
      </c>
      <c r="B979" s="2" t="s">
        <v>953</v>
      </c>
      <c r="C979" s="1">
        <v>42020</v>
      </c>
      <c r="D979" s="1">
        <v>45603</v>
      </c>
      <c r="E979">
        <v>2</v>
      </c>
      <c r="F979">
        <v>1</v>
      </c>
      <c r="G979">
        <v>1</v>
      </c>
      <c r="H979">
        <v>924</v>
      </c>
      <c r="I979" s="1">
        <v>20957</v>
      </c>
      <c r="J979">
        <v>67</v>
      </c>
      <c r="K979">
        <v>9.8097193702943191</v>
      </c>
      <c r="L979">
        <v>16</v>
      </c>
      <c r="M979" s="2" t="s">
        <v>5002</v>
      </c>
    </row>
    <row r="980" spans="1:13" x14ac:dyDescent="0.3">
      <c r="A980">
        <v>979</v>
      </c>
      <c r="B980" s="2" t="s">
        <v>954</v>
      </c>
      <c r="C980" s="1">
        <v>42147</v>
      </c>
      <c r="D980" s="1">
        <v>45603</v>
      </c>
      <c r="E980">
        <v>8</v>
      </c>
      <c r="F980">
        <v>0</v>
      </c>
      <c r="G980">
        <v>1</v>
      </c>
      <c r="H980">
        <v>944</v>
      </c>
      <c r="I980" s="1">
        <v>27970</v>
      </c>
      <c r="J980">
        <v>48</v>
      </c>
      <c r="K980">
        <v>9.462012320328542</v>
      </c>
      <c r="L980">
        <v>18</v>
      </c>
      <c r="M980" s="2" t="s">
        <v>5002</v>
      </c>
    </row>
    <row r="981" spans="1:13" x14ac:dyDescent="0.3">
      <c r="A981">
        <v>980</v>
      </c>
      <c r="B981" s="2" t="s">
        <v>955</v>
      </c>
      <c r="C981" s="1">
        <v>42005</v>
      </c>
      <c r="D981" s="1">
        <v>45603</v>
      </c>
      <c r="E981">
        <v>10</v>
      </c>
      <c r="F981">
        <v>0</v>
      </c>
      <c r="G981">
        <v>4</v>
      </c>
      <c r="H981">
        <v>905</v>
      </c>
      <c r="I981" s="1">
        <v>33717</v>
      </c>
      <c r="J981">
        <v>33</v>
      </c>
      <c r="K981">
        <v>9.850787132101301</v>
      </c>
      <c r="L981">
        <v>17</v>
      </c>
      <c r="M981" s="2" t="s">
        <v>5002</v>
      </c>
    </row>
    <row r="982" spans="1:13" x14ac:dyDescent="0.3">
      <c r="A982">
        <v>981</v>
      </c>
      <c r="B982" s="2" t="s">
        <v>956</v>
      </c>
      <c r="C982" s="1">
        <v>42256</v>
      </c>
      <c r="D982" s="1">
        <v>45138</v>
      </c>
      <c r="E982">
        <v>3</v>
      </c>
      <c r="F982">
        <v>0</v>
      </c>
      <c r="G982">
        <v>1</v>
      </c>
      <c r="H982">
        <v>942</v>
      </c>
      <c r="I982" s="1">
        <v>27524</v>
      </c>
      <c r="J982">
        <v>49</v>
      </c>
      <c r="K982">
        <v>7.8904859685147155</v>
      </c>
      <c r="L982">
        <v>18</v>
      </c>
      <c r="M982" s="2" t="s">
        <v>5002</v>
      </c>
    </row>
    <row r="983" spans="1:13" x14ac:dyDescent="0.3">
      <c r="A983">
        <v>982</v>
      </c>
      <c r="B983" s="2" t="s">
        <v>957</v>
      </c>
      <c r="C983" s="1">
        <v>42543</v>
      </c>
      <c r="D983" s="1">
        <v>45603</v>
      </c>
      <c r="E983">
        <v>6</v>
      </c>
      <c r="F983">
        <v>0</v>
      </c>
      <c r="G983">
        <v>5</v>
      </c>
      <c r="H983">
        <v>968</v>
      </c>
      <c r="I983" s="1">
        <v>25958</v>
      </c>
      <c r="J983">
        <v>54</v>
      </c>
      <c r="K983">
        <v>8.3778234086242307</v>
      </c>
      <c r="L983">
        <v>19</v>
      </c>
      <c r="M983" s="2" t="s">
        <v>5002</v>
      </c>
    </row>
    <row r="984" spans="1:13" x14ac:dyDescent="0.3">
      <c r="A984">
        <v>983</v>
      </c>
      <c r="B984" s="2" t="s">
        <v>958</v>
      </c>
      <c r="C984" s="1">
        <v>42005</v>
      </c>
      <c r="D984" s="1">
        <v>45603</v>
      </c>
      <c r="E984">
        <v>4</v>
      </c>
      <c r="F984">
        <v>0</v>
      </c>
      <c r="G984">
        <v>1</v>
      </c>
      <c r="H984">
        <v>940</v>
      </c>
      <c r="I984" s="1">
        <v>34705</v>
      </c>
      <c r="J984">
        <v>30</v>
      </c>
      <c r="K984">
        <v>9.850787132101301</v>
      </c>
      <c r="L984">
        <v>18</v>
      </c>
      <c r="M984" s="2" t="s">
        <v>5002</v>
      </c>
    </row>
    <row r="985" spans="1:13" x14ac:dyDescent="0.3">
      <c r="A985">
        <v>984</v>
      </c>
      <c r="B985" s="2" t="s">
        <v>959</v>
      </c>
      <c r="C985" s="1">
        <v>42005</v>
      </c>
      <c r="D985" s="1">
        <v>45603</v>
      </c>
      <c r="E985">
        <v>3</v>
      </c>
      <c r="F985">
        <v>0</v>
      </c>
      <c r="G985">
        <v>3</v>
      </c>
      <c r="H985">
        <v>942</v>
      </c>
      <c r="I985" s="1">
        <v>23961</v>
      </c>
      <c r="J985">
        <v>59</v>
      </c>
      <c r="K985">
        <v>9.850787132101301</v>
      </c>
      <c r="L985">
        <v>18</v>
      </c>
      <c r="M985" s="2" t="s">
        <v>5002</v>
      </c>
    </row>
    <row r="986" spans="1:13" x14ac:dyDescent="0.3">
      <c r="A986">
        <v>985</v>
      </c>
      <c r="B986" s="2" t="s">
        <v>960</v>
      </c>
      <c r="C986" s="1">
        <v>42005</v>
      </c>
      <c r="D986" s="1">
        <v>42988</v>
      </c>
      <c r="E986">
        <v>9</v>
      </c>
      <c r="F986">
        <v>1</v>
      </c>
      <c r="G986">
        <v>4</v>
      </c>
      <c r="H986">
        <v>908</v>
      </c>
      <c r="I986" s="1">
        <v>31023</v>
      </c>
      <c r="J986">
        <v>40</v>
      </c>
      <c r="K986">
        <v>2.6913073237508556</v>
      </c>
      <c r="L986">
        <v>14</v>
      </c>
      <c r="M986" s="2" t="s">
        <v>5000</v>
      </c>
    </row>
    <row r="987" spans="1:13" x14ac:dyDescent="0.3">
      <c r="A987">
        <v>986</v>
      </c>
      <c r="B987" s="2" t="s">
        <v>961</v>
      </c>
      <c r="C987" s="1">
        <v>42607</v>
      </c>
      <c r="D987" s="1">
        <v>45603</v>
      </c>
      <c r="E987">
        <v>9</v>
      </c>
      <c r="F987">
        <v>0</v>
      </c>
      <c r="G987">
        <v>2</v>
      </c>
      <c r="H987">
        <v>908</v>
      </c>
      <c r="I987" s="1">
        <v>35179</v>
      </c>
      <c r="J987">
        <v>29</v>
      </c>
      <c r="K987">
        <v>8.2026009582477748</v>
      </c>
      <c r="L987">
        <v>14</v>
      </c>
      <c r="M987" s="2" t="s">
        <v>5001</v>
      </c>
    </row>
    <row r="988" spans="1:13" x14ac:dyDescent="0.3">
      <c r="A988">
        <v>987</v>
      </c>
      <c r="B988" s="2" t="s">
        <v>962</v>
      </c>
      <c r="C988" s="1">
        <v>42114</v>
      </c>
      <c r="D988" s="1">
        <v>45603</v>
      </c>
      <c r="E988">
        <v>6</v>
      </c>
      <c r="F988">
        <v>0</v>
      </c>
      <c r="G988">
        <v>2</v>
      </c>
      <c r="H988">
        <v>968</v>
      </c>
      <c r="I988" s="1">
        <v>19166</v>
      </c>
      <c r="J988">
        <v>72</v>
      </c>
      <c r="K988">
        <v>9.5523613963039011</v>
      </c>
      <c r="L988">
        <v>19</v>
      </c>
      <c r="M988" s="2" t="s">
        <v>5002</v>
      </c>
    </row>
    <row r="989" spans="1:13" x14ac:dyDescent="0.3">
      <c r="A989">
        <v>988</v>
      </c>
      <c r="B989" s="2" t="s">
        <v>383</v>
      </c>
      <c r="C989" s="1">
        <v>42237</v>
      </c>
      <c r="D989" s="1">
        <v>43561</v>
      </c>
      <c r="E989">
        <v>7</v>
      </c>
      <c r="F989">
        <v>0</v>
      </c>
      <c r="G989">
        <v>5</v>
      </c>
      <c r="H989">
        <v>967</v>
      </c>
      <c r="I989" s="1">
        <v>26030</v>
      </c>
      <c r="J989">
        <v>54</v>
      </c>
      <c r="K989">
        <v>3.6249144421629023</v>
      </c>
      <c r="L989">
        <v>18</v>
      </c>
      <c r="M989" s="2" t="s">
        <v>5001</v>
      </c>
    </row>
    <row r="990" spans="1:13" x14ac:dyDescent="0.3">
      <c r="A990">
        <v>989</v>
      </c>
      <c r="B990" s="2" t="s">
        <v>963</v>
      </c>
      <c r="C990" s="1">
        <v>42033</v>
      </c>
      <c r="D990" s="1">
        <v>45603</v>
      </c>
      <c r="E990">
        <v>7</v>
      </c>
      <c r="F990">
        <v>1</v>
      </c>
      <c r="G990">
        <v>4</v>
      </c>
      <c r="H990">
        <v>967</v>
      </c>
      <c r="I990" s="1">
        <v>30108</v>
      </c>
      <c r="J990">
        <v>42</v>
      </c>
      <c r="K990">
        <v>9.7741273100616013</v>
      </c>
      <c r="L990">
        <v>18</v>
      </c>
      <c r="M990" s="2" t="s">
        <v>5002</v>
      </c>
    </row>
    <row r="991" spans="1:13" x14ac:dyDescent="0.3">
      <c r="A991">
        <v>990</v>
      </c>
      <c r="B991" s="2" t="s">
        <v>964</v>
      </c>
      <c r="C991" s="1">
        <v>42005</v>
      </c>
      <c r="D991" s="1">
        <v>45603</v>
      </c>
      <c r="E991">
        <v>8</v>
      </c>
      <c r="F991">
        <v>1</v>
      </c>
      <c r="G991">
        <v>4</v>
      </c>
      <c r="H991">
        <v>944</v>
      </c>
      <c r="I991" s="1">
        <v>23033</v>
      </c>
      <c r="J991">
        <v>62</v>
      </c>
      <c r="K991">
        <v>9.850787132101301</v>
      </c>
      <c r="L991">
        <v>18</v>
      </c>
      <c r="M991" s="2" t="s">
        <v>5002</v>
      </c>
    </row>
    <row r="992" spans="1:13" x14ac:dyDescent="0.3">
      <c r="A992">
        <v>991</v>
      </c>
      <c r="B992" s="2" t="s">
        <v>965</v>
      </c>
      <c r="C992" s="1">
        <v>42099</v>
      </c>
      <c r="D992" s="1">
        <v>45603</v>
      </c>
      <c r="E992">
        <v>6</v>
      </c>
      <c r="F992">
        <v>1</v>
      </c>
      <c r="G992">
        <v>3</v>
      </c>
      <c r="H992">
        <v>968</v>
      </c>
      <c r="I992" s="1">
        <v>28561</v>
      </c>
      <c r="J992">
        <v>47</v>
      </c>
      <c r="K992">
        <v>9.593429158110883</v>
      </c>
      <c r="L992">
        <v>19</v>
      </c>
      <c r="M992" s="2" t="s">
        <v>5002</v>
      </c>
    </row>
    <row r="993" spans="1:13" x14ac:dyDescent="0.3">
      <c r="A993">
        <v>992</v>
      </c>
      <c r="B993" s="2" t="s">
        <v>966</v>
      </c>
      <c r="C993" s="1">
        <v>42005</v>
      </c>
      <c r="D993" s="1">
        <v>45603</v>
      </c>
      <c r="E993">
        <v>7</v>
      </c>
      <c r="F993">
        <v>0</v>
      </c>
      <c r="G993">
        <v>1</v>
      </c>
      <c r="H993">
        <v>967</v>
      </c>
      <c r="I993" s="1">
        <v>27047</v>
      </c>
      <c r="J993">
        <v>51</v>
      </c>
      <c r="K993">
        <v>9.850787132101301</v>
      </c>
      <c r="L993">
        <v>18</v>
      </c>
      <c r="M993" s="2" t="s">
        <v>5002</v>
      </c>
    </row>
    <row r="994" spans="1:13" x14ac:dyDescent="0.3">
      <c r="A994">
        <v>993</v>
      </c>
      <c r="B994" s="2" t="s">
        <v>967</v>
      </c>
      <c r="C994" s="1">
        <v>42501</v>
      </c>
      <c r="D994" s="1">
        <v>45603</v>
      </c>
      <c r="E994">
        <v>1</v>
      </c>
      <c r="F994">
        <v>1</v>
      </c>
      <c r="G994">
        <v>5</v>
      </c>
      <c r="H994">
        <v>929</v>
      </c>
      <c r="I994" s="1">
        <v>26027</v>
      </c>
      <c r="J994">
        <v>54</v>
      </c>
      <c r="K994">
        <v>8.4928131416837775</v>
      </c>
      <c r="L994">
        <v>22</v>
      </c>
      <c r="M994" s="2" t="s">
        <v>5002</v>
      </c>
    </row>
    <row r="995" spans="1:13" x14ac:dyDescent="0.3">
      <c r="A995">
        <v>994</v>
      </c>
      <c r="B995" s="2" t="s">
        <v>968</v>
      </c>
      <c r="C995" s="1">
        <v>42005</v>
      </c>
      <c r="D995" s="1">
        <v>45603</v>
      </c>
      <c r="E995">
        <v>4</v>
      </c>
      <c r="F995">
        <v>1</v>
      </c>
      <c r="G995">
        <v>5</v>
      </c>
      <c r="H995">
        <v>940</v>
      </c>
      <c r="I995" s="1">
        <v>29813</v>
      </c>
      <c r="J995">
        <v>43</v>
      </c>
      <c r="K995">
        <v>9.850787132101301</v>
      </c>
      <c r="L995">
        <v>18</v>
      </c>
      <c r="M995" s="2" t="s">
        <v>5002</v>
      </c>
    </row>
    <row r="996" spans="1:13" x14ac:dyDescent="0.3">
      <c r="A996">
        <v>995</v>
      </c>
      <c r="B996" s="2" t="s">
        <v>969</v>
      </c>
      <c r="C996" s="1">
        <v>42307</v>
      </c>
      <c r="D996" s="1">
        <v>45603</v>
      </c>
      <c r="E996">
        <v>9</v>
      </c>
      <c r="F996">
        <v>1</v>
      </c>
      <c r="G996">
        <v>2</v>
      </c>
      <c r="H996">
        <v>986</v>
      </c>
      <c r="I996" s="1">
        <v>31341</v>
      </c>
      <c r="J996">
        <v>39</v>
      </c>
      <c r="K996">
        <v>9.0239561943874058</v>
      </c>
      <c r="L996">
        <v>15</v>
      </c>
      <c r="M996" s="2" t="s">
        <v>5002</v>
      </c>
    </row>
    <row r="997" spans="1:13" x14ac:dyDescent="0.3">
      <c r="A997">
        <v>996</v>
      </c>
      <c r="B997" s="2" t="s">
        <v>970</v>
      </c>
      <c r="C997" s="1">
        <v>42327</v>
      </c>
      <c r="D997" s="1">
        <v>43553</v>
      </c>
      <c r="E997">
        <v>8</v>
      </c>
      <c r="F997">
        <v>1</v>
      </c>
      <c r="G997">
        <v>4</v>
      </c>
      <c r="H997">
        <v>944</v>
      </c>
      <c r="I997" s="1">
        <v>28625</v>
      </c>
      <c r="J997">
        <v>46</v>
      </c>
      <c r="K997">
        <v>3.3566050650239561</v>
      </c>
      <c r="L997">
        <v>18</v>
      </c>
      <c r="M997" s="2" t="s">
        <v>5001</v>
      </c>
    </row>
    <row r="998" spans="1:13" x14ac:dyDescent="0.3">
      <c r="A998">
        <v>997</v>
      </c>
      <c r="B998" s="2" t="s">
        <v>971</v>
      </c>
      <c r="C998" s="1">
        <v>42357</v>
      </c>
      <c r="D998" s="1">
        <v>45603</v>
      </c>
      <c r="E998">
        <v>4</v>
      </c>
      <c r="F998">
        <v>0</v>
      </c>
      <c r="G998">
        <v>5</v>
      </c>
      <c r="H998">
        <v>994</v>
      </c>
      <c r="I998" s="1">
        <v>27551</v>
      </c>
      <c r="J998">
        <v>49</v>
      </c>
      <c r="K998">
        <v>8.8870636550308006</v>
      </c>
      <c r="L998">
        <v>19</v>
      </c>
      <c r="M998" s="2" t="s">
        <v>5002</v>
      </c>
    </row>
    <row r="999" spans="1:13" x14ac:dyDescent="0.3">
      <c r="A999">
        <v>998</v>
      </c>
      <c r="B999" s="2" t="s">
        <v>972</v>
      </c>
      <c r="C999" s="1">
        <v>42005</v>
      </c>
      <c r="D999" s="1">
        <v>45603</v>
      </c>
      <c r="E999">
        <v>3</v>
      </c>
      <c r="F999">
        <v>0</v>
      </c>
      <c r="G999">
        <v>1</v>
      </c>
      <c r="H999">
        <v>984</v>
      </c>
      <c r="I999" s="1">
        <v>31996</v>
      </c>
      <c r="J999">
        <v>37</v>
      </c>
      <c r="K999">
        <v>9.850787132101301</v>
      </c>
      <c r="L999">
        <v>19</v>
      </c>
      <c r="M999" s="2" t="s">
        <v>5002</v>
      </c>
    </row>
    <row r="1000" spans="1:13" x14ac:dyDescent="0.3">
      <c r="A1000">
        <v>999</v>
      </c>
      <c r="B1000" s="2" t="s">
        <v>973</v>
      </c>
      <c r="C1000" s="1">
        <v>42391</v>
      </c>
      <c r="D1000" s="1">
        <v>45603</v>
      </c>
      <c r="E1000">
        <v>10</v>
      </c>
      <c r="F1000">
        <v>1</v>
      </c>
      <c r="G1000">
        <v>5</v>
      </c>
      <c r="H1000">
        <v>905</v>
      </c>
      <c r="I1000" s="1">
        <v>29914</v>
      </c>
      <c r="J1000">
        <v>43</v>
      </c>
      <c r="K1000">
        <v>8.7939767282683086</v>
      </c>
      <c r="L1000">
        <v>17</v>
      </c>
      <c r="M1000" s="2" t="s">
        <v>5002</v>
      </c>
    </row>
    <row r="1001" spans="1:13" x14ac:dyDescent="0.3">
      <c r="A1001">
        <v>1000</v>
      </c>
      <c r="B1001" s="2" t="s">
        <v>974</v>
      </c>
      <c r="C1001" s="1">
        <v>42123</v>
      </c>
      <c r="D1001" s="1">
        <v>45603</v>
      </c>
      <c r="E1001">
        <v>3</v>
      </c>
      <c r="F1001">
        <v>1</v>
      </c>
      <c r="G1001">
        <v>2</v>
      </c>
      <c r="H1001">
        <v>984</v>
      </c>
      <c r="I1001" s="1">
        <v>30217</v>
      </c>
      <c r="J1001">
        <v>42</v>
      </c>
      <c r="K1001">
        <v>9.5277207392197134</v>
      </c>
      <c r="L1001">
        <v>19</v>
      </c>
      <c r="M1001" s="2" t="s">
        <v>5002</v>
      </c>
    </row>
    <row r="1002" spans="1:13" x14ac:dyDescent="0.3">
      <c r="A1002">
        <v>1001</v>
      </c>
      <c r="B1002" s="2" t="s">
        <v>975</v>
      </c>
      <c r="C1002" s="1">
        <v>42143</v>
      </c>
      <c r="D1002" s="1">
        <v>45603</v>
      </c>
      <c r="E1002">
        <v>9</v>
      </c>
      <c r="F1002">
        <v>0</v>
      </c>
      <c r="G1002">
        <v>2</v>
      </c>
      <c r="H1002">
        <v>986</v>
      </c>
      <c r="I1002" s="1">
        <v>29899</v>
      </c>
      <c r="J1002">
        <v>43</v>
      </c>
      <c r="K1002">
        <v>9.4729637234770703</v>
      </c>
      <c r="L1002">
        <v>15</v>
      </c>
      <c r="M1002" s="2" t="s">
        <v>5002</v>
      </c>
    </row>
    <row r="1003" spans="1:13" x14ac:dyDescent="0.3">
      <c r="A1003">
        <v>1002</v>
      </c>
      <c r="B1003" s="2" t="s">
        <v>323</v>
      </c>
      <c r="C1003" s="1">
        <v>42145</v>
      </c>
      <c r="D1003" s="1">
        <v>45603</v>
      </c>
      <c r="E1003">
        <v>2</v>
      </c>
      <c r="F1003">
        <v>0</v>
      </c>
      <c r="G1003">
        <v>5</v>
      </c>
      <c r="H1003">
        <v>924</v>
      </c>
      <c r="I1003" s="1">
        <v>34071</v>
      </c>
      <c r="J1003">
        <v>32</v>
      </c>
      <c r="K1003">
        <v>9.4674880219028061</v>
      </c>
      <c r="L1003">
        <v>16</v>
      </c>
      <c r="M1003" s="2" t="s">
        <v>5002</v>
      </c>
    </row>
    <row r="1004" spans="1:13" x14ac:dyDescent="0.3">
      <c r="A1004">
        <v>1003</v>
      </c>
      <c r="B1004" s="2" t="s">
        <v>976</v>
      </c>
      <c r="C1004" s="1">
        <v>42077</v>
      </c>
      <c r="D1004" s="1">
        <v>45603</v>
      </c>
      <c r="E1004">
        <v>6</v>
      </c>
      <c r="F1004">
        <v>0</v>
      </c>
      <c r="G1004">
        <v>5</v>
      </c>
      <c r="H1004">
        <v>968</v>
      </c>
      <c r="I1004" s="1">
        <v>23927</v>
      </c>
      <c r="J1004">
        <v>59</v>
      </c>
      <c r="K1004">
        <v>9.6536618754277885</v>
      </c>
      <c r="L1004">
        <v>19</v>
      </c>
      <c r="M1004" s="2" t="s">
        <v>5002</v>
      </c>
    </row>
    <row r="1005" spans="1:13" x14ac:dyDescent="0.3">
      <c r="A1005">
        <v>1004</v>
      </c>
      <c r="B1005" s="2" t="s">
        <v>977</v>
      </c>
      <c r="C1005" s="1">
        <v>42299</v>
      </c>
      <c r="D1005" s="1">
        <v>45603</v>
      </c>
      <c r="E1005">
        <v>1</v>
      </c>
      <c r="F1005">
        <v>0</v>
      </c>
      <c r="G1005">
        <v>5</v>
      </c>
      <c r="H1005">
        <v>929</v>
      </c>
      <c r="I1005" s="1">
        <v>31946</v>
      </c>
      <c r="J1005">
        <v>37</v>
      </c>
      <c r="K1005">
        <v>9.0458590006844624</v>
      </c>
      <c r="L1005">
        <v>22</v>
      </c>
      <c r="M1005" s="2" t="s">
        <v>5002</v>
      </c>
    </row>
    <row r="1006" spans="1:13" x14ac:dyDescent="0.3">
      <c r="A1006">
        <v>1005</v>
      </c>
      <c r="B1006" s="2" t="s">
        <v>978</v>
      </c>
      <c r="C1006" s="1">
        <v>42162</v>
      </c>
      <c r="D1006" s="1">
        <v>45603</v>
      </c>
      <c r="E1006">
        <v>8</v>
      </c>
      <c r="F1006">
        <v>1</v>
      </c>
      <c r="G1006">
        <v>5</v>
      </c>
      <c r="H1006">
        <v>944</v>
      </c>
      <c r="I1006" s="1">
        <v>24421</v>
      </c>
      <c r="J1006">
        <v>58</v>
      </c>
      <c r="K1006">
        <v>9.4209445585215601</v>
      </c>
      <c r="L1006">
        <v>18</v>
      </c>
      <c r="M1006" s="2" t="s">
        <v>5002</v>
      </c>
    </row>
    <row r="1007" spans="1:13" x14ac:dyDescent="0.3">
      <c r="A1007">
        <v>1006</v>
      </c>
      <c r="B1007" s="2" t="s">
        <v>979</v>
      </c>
      <c r="C1007" s="1">
        <v>42067</v>
      </c>
      <c r="D1007" s="1">
        <v>42490</v>
      </c>
      <c r="E1007">
        <v>4</v>
      </c>
      <c r="F1007">
        <v>1</v>
      </c>
      <c r="G1007">
        <v>3</v>
      </c>
      <c r="H1007">
        <v>994</v>
      </c>
      <c r="I1007" s="1">
        <v>30619</v>
      </c>
      <c r="J1007">
        <v>41</v>
      </c>
      <c r="K1007">
        <v>1.1581108829568789</v>
      </c>
      <c r="L1007">
        <v>19</v>
      </c>
      <c r="M1007" s="2" t="s">
        <v>5000</v>
      </c>
    </row>
    <row r="1008" spans="1:13" x14ac:dyDescent="0.3">
      <c r="A1008">
        <v>1007</v>
      </c>
      <c r="B1008" s="2" t="s">
        <v>980</v>
      </c>
      <c r="C1008" s="1">
        <v>42013</v>
      </c>
      <c r="D1008" s="1">
        <v>44552</v>
      </c>
      <c r="E1008">
        <v>8</v>
      </c>
      <c r="F1008">
        <v>0</v>
      </c>
      <c r="G1008">
        <v>4</v>
      </c>
      <c r="H1008">
        <v>1005</v>
      </c>
      <c r="I1008" s="1">
        <v>14702</v>
      </c>
      <c r="J1008">
        <v>85</v>
      </c>
      <c r="K1008">
        <v>6.9514031485284056</v>
      </c>
      <c r="L1008">
        <v>19</v>
      </c>
      <c r="M1008" s="2" t="s">
        <v>5002</v>
      </c>
    </row>
    <row r="1009" spans="1:13" x14ac:dyDescent="0.3">
      <c r="A1009">
        <v>1008</v>
      </c>
      <c r="B1009" s="2" t="s">
        <v>981</v>
      </c>
      <c r="C1009" s="1">
        <v>42167</v>
      </c>
      <c r="D1009" s="1">
        <v>45603</v>
      </c>
      <c r="E1009">
        <v>4</v>
      </c>
      <c r="F1009">
        <v>1</v>
      </c>
      <c r="G1009">
        <v>4</v>
      </c>
      <c r="H1009">
        <v>994</v>
      </c>
      <c r="I1009" s="1">
        <v>30482</v>
      </c>
      <c r="J1009">
        <v>41</v>
      </c>
      <c r="K1009">
        <v>9.4072553045859006</v>
      </c>
      <c r="L1009">
        <v>19</v>
      </c>
      <c r="M1009" s="2" t="s">
        <v>5002</v>
      </c>
    </row>
    <row r="1010" spans="1:13" x14ac:dyDescent="0.3">
      <c r="A1010">
        <v>1009</v>
      </c>
      <c r="B1010" s="2" t="s">
        <v>401</v>
      </c>
      <c r="C1010" s="1">
        <v>42047</v>
      </c>
      <c r="D1010" s="1">
        <v>45254</v>
      </c>
      <c r="E1010">
        <v>9</v>
      </c>
      <c r="F1010">
        <v>0</v>
      </c>
      <c r="G1010">
        <v>1</v>
      </c>
      <c r="H1010">
        <v>986</v>
      </c>
      <c r="I1010" s="1">
        <v>29090</v>
      </c>
      <c r="J1010">
        <v>45</v>
      </c>
      <c r="K1010">
        <v>8.7802874743326491</v>
      </c>
      <c r="L1010">
        <v>15</v>
      </c>
      <c r="M1010" s="2" t="s">
        <v>5002</v>
      </c>
    </row>
    <row r="1011" spans="1:13" x14ac:dyDescent="0.3">
      <c r="A1011">
        <v>1010</v>
      </c>
      <c r="B1011" s="2" t="s">
        <v>982</v>
      </c>
      <c r="C1011" s="1">
        <v>42293</v>
      </c>
      <c r="D1011" s="1">
        <v>45169</v>
      </c>
      <c r="E1011">
        <v>10</v>
      </c>
      <c r="F1011">
        <v>1</v>
      </c>
      <c r="G1011">
        <v>4</v>
      </c>
      <c r="H1011">
        <v>905</v>
      </c>
      <c r="I1011" s="1">
        <v>22884</v>
      </c>
      <c r="J1011">
        <v>62</v>
      </c>
      <c r="K1011">
        <v>7.8740588637919231</v>
      </c>
      <c r="L1011">
        <v>17</v>
      </c>
      <c r="M1011" s="2" t="s">
        <v>5002</v>
      </c>
    </row>
    <row r="1012" spans="1:13" x14ac:dyDescent="0.3">
      <c r="A1012">
        <v>1011</v>
      </c>
      <c r="B1012" s="2" t="s">
        <v>983</v>
      </c>
      <c r="C1012" s="1">
        <v>42145</v>
      </c>
      <c r="D1012" s="1">
        <v>44014</v>
      </c>
      <c r="E1012">
        <v>3</v>
      </c>
      <c r="F1012">
        <v>1</v>
      </c>
      <c r="G1012">
        <v>1</v>
      </c>
      <c r="H1012">
        <v>984</v>
      </c>
      <c r="I1012" s="1">
        <v>26596</v>
      </c>
      <c r="J1012">
        <v>52</v>
      </c>
      <c r="K1012">
        <v>5.117043121149897</v>
      </c>
      <c r="L1012">
        <v>19</v>
      </c>
      <c r="M1012" s="2" t="s">
        <v>5002</v>
      </c>
    </row>
    <row r="1013" spans="1:13" x14ac:dyDescent="0.3">
      <c r="A1013">
        <v>1012</v>
      </c>
      <c r="B1013" s="2" t="s">
        <v>984</v>
      </c>
      <c r="C1013" s="1">
        <v>42173</v>
      </c>
      <c r="D1013" s="1">
        <v>45100</v>
      </c>
      <c r="E1013">
        <v>6</v>
      </c>
      <c r="F1013">
        <v>0</v>
      </c>
      <c r="G1013">
        <v>3</v>
      </c>
      <c r="H1013">
        <v>1003</v>
      </c>
      <c r="I1013" s="1">
        <v>24245</v>
      </c>
      <c r="J1013">
        <v>58</v>
      </c>
      <c r="K1013">
        <v>8.0136892539356612</v>
      </c>
      <c r="L1013">
        <v>20</v>
      </c>
      <c r="M1013" s="2" t="s">
        <v>5002</v>
      </c>
    </row>
    <row r="1014" spans="1:13" x14ac:dyDescent="0.3">
      <c r="A1014">
        <v>1013</v>
      </c>
      <c r="B1014" s="2" t="s">
        <v>985</v>
      </c>
      <c r="C1014" s="1">
        <v>42263</v>
      </c>
      <c r="D1014" s="1">
        <v>45603</v>
      </c>
      <c r="E1014">
        <v>2</v>
      </c>
      <c r="F1014">
        <v>0</v>
      </c>
      <c r="G1014">
        <v>1</v>
      </c>
      <c r="H1014">
        <v>1002</v>
      </c>
      <c r="I1014" s="1">
        <v>29301</v>
      </c>
      <c r="J1014">
        <v>45</v>
      </c>
      <c r="K1014">
        <v>9.1444216290212186</v>
      </c>
      <c r="L1014">
        <v>17</v>
      </c>
      <c r="M1014" s="2" t="s">
        <v>5002</v>
      </c>
    </row>
    <row r="1015" spans="1:13" x14ac:dyDescent="0.3">
      <c r="A1015">
        <v>1014</v>
      </c>
      <c r="B1015" s="2" t="s">
        <v>986</v>
      </c>
      <c r="C1015" s="1">
        <v>42222</v>
      </c>
      <c r="D1015" s="1">
        <v>44550</v>
      </c>
      <c r="E1015">
        <v>2</v>
      </c>
      <c r="F1015">
        <v>0</v>
      </c>
      <c r="G1015">
        <v>3</v>
      </c>
      <c r="H1015">
        <v>1002</v>
      </c>
      <c r="I1015" s="1">
        <v>25276</v>
      </c>
      <c r="J1015">
        <v>56</v>
      </c>
      <c r="K1015">
        <v>6.3737166324435321</v>
      </c>
      <c r="L1015">
        <v>17</v>
      </c>
      <c r="M1015" s="2" t="s">
        <v>5002</v>
      </c>
    </row>
    <row r="1016" spans="1:13" x14ac:dyDescent="0.3">
      <c r="A1016">
        <v>1015</v>
      </c>
      <c r="B1016" s="2" t="s">
        <v>987</v>
      </c>
      <c r="C1016" s="1">
        <v>42173</v>
      </c>
      <c r="D1016" s="1">
        <v>45603</v>
      </c>
      <c r="E1016">
        <v>6</v>
      </c>
      <c r="F1016">
        <v>1</v>
      </c>
      <c r="G1016">
        <v>4</v>
      </c>
      <c r="H1016">
        <v>1003</v>
      </c>
      <c r="I1016" s="1">
        <v>22232</v>
      </c>
      <c r="J1016">
        <v>64</v>
      </c>
      <c r="K1016">
        <v>9.3908281998631082</v>
      </c>
      <c r="L1016">
        <v>20</v>
      </c>
      <c r="M1016" s="2" t="s">
        <v>5002</v>
      </c>
    </row>
    <row r="1017" spans="1:13" x14ac:dyDescent="0.3">
      <c r="A1017">
        <v>1016</v>
      </c>
      <c r="B1017" s="2" t="s">
        <v>988</v>
      </c>
      <c r="C1017" s="1">
        <v>42132</v>
      </c>
      <c r="D1017" s="1">
        <v>45603</v>
      </c>
      <c r="E1017">
        <v>10</v>
      </c>
      <c r="F1017">
        <v>0</v>
      </c>
      <c r="G1017">
        <v>2</v>
      </c>
      <c r="H1017">
        <v>1010</v>
      </c>
      <c r="I1017" s="1">
        <v>30149</v>
      </c>
      <c r="J1017">
        <v>42</v>
      </c>
      <c r="K1017">
        <v>9.5030800821355239</v>
      </c>
      <c r="L1017">
        <v>18</v>
      </c>
      <c r="M1017" s="2" t="s">
        <v>5002</v>
      </c>
    </row>
    <row r="1018" spans="1:13" x14ac:dyDescent="0.3">
      <c r="A1018">
        <v>1017</v>
      </c>
      <c r="B1018" s="2" t="s">
        <v>989</v>
      </c>
      <c r="C1018" s="1">
        <v>42085</v>
      </c>
      <c r="D1018" s="1">
        <v>45603</v>
      </c>
      <c r="E1018">
        <v>5</v>
      </c>
      <c r="F1018">
        <v>0</v>
      </c>
      <c r="G1018">
        <v>5</v>
      </c>
      <c r="H1018">
        <v>945</v>
      </c>
      <c r="I1018" s="1">
        <v>28816</v>
      </c>
      <c r="J1018">
        <v>46</v>
      </c>
      <c r="K1018">
        <v>9.631759069130732</v>
      </c>
      <c r="L1018">
        <v>18</v>
      </c>
      <c r="M1018" s="2" t="s">
        <v>5002</v>
      </c>
    </row>
    <row r="1019" spans="1:13" x14ac:dyDescent="0.3">
      <c r="A1019">
        <v>1018</v>
      </c>
      <c r="B1019" s="2" t="s">
        <v>990</v>
      </c>
      <c r="C1019" s="1">
        <v>42077</v>
      </c>
      <c r="D1019" s="1">
        <v>45603</v>
      </c>
      <c r="E1019">
        <v>7</v>
      </c>
      <c r="F1019">
        <v>0</v>
      </c>
      <c r="G1019">
        <v>2</v>
      </c>
      <c r="H1019">
        <v>967</v>
      </c>
      <c r="I1019" s="1">
        <v>26469</v>
      </c>
      <c r="J1019">
        <v>52</v>
      </c>
      <c r="K1019">
        <v>9.6536618754277885</v>
      </c>
      <c r="L1019">
        <v>18</v>
      </c>
      <c r="M1019" s="2" t="s">
        <v>5002</v>
      </c>
    </row>
    <row r="1020" spans="1:13" x14ac:dyDescent="0.3">
      <c r="A1020">
        <v>1019</v>
      </c>
      <c r="B1020" s="2" t="s">
        <v>991</v>
      </c>
      <c r="C1020" s="1">
        <v>42274</v>
      </c>
      <c r="D1020" s="1">
        <v>42895</v>
      </c>
      <c r="E1020">
        <v>4</v>
      </c>
      <c r="F1020">
        <v>1</v>
      </c>
      <c r="G1020">
        <v>5</v>
      </c>
      <c r="H1020">
        <v>994</v>
      </c>
      <c r="I1020" s="1">
        <v>23973</v>
      </c>
      <c r="J1020">
        <v>59</v>
      </c>
      <c r="K1020">
        <v>1.700205338809035</v>
      </c>
      <c r="L1020">
        <v>19</v>
      </c>
      <c r="M1020" s="2" t="s">
        <v>5000</v>
      </c>
    </row>
    <row r="1021" spans="1:13" x14ac:dyDescent="0.3">
      <c r="A1021">
        <v>1020</v>
      </c>
      <c r="B1021" s="2" t="s">
        <v>992</v>
      </c>
      <c r="C1021" s="1">
        <v>42214</v>
      </c>
      <c r="D1021" s="1">
        <v>45603</v>
      </c>
      <c r="E1021">
        <v>8</v>
      </c>
      <c r="F1021">
        <v>1</v>
      </c>
      <c r="G1021">
        <v>1</v>
      </c>
      <c r="H1021">
        <v>1005</v>
      </c>
      <c r="I1021" s="1">
        <v>23421</v>
      </c>
      <c r="J1021">
        <v>61</v>
      </c>
      <c r="K1021">
        <v>9.2785763175906908</v>
      </c>
      <c r="L1021">
        <v>19</v>
      </c>
      <c r="M1021" s="2" t="s">
        <v>5002</v>
      </c>
    </row>
    <row r="1022" spans="1:13" x14ac:dyDescent="0.3">
      <c r="A1022">
        <v>1021</v>
      </c>
      <c r="B1022" s="2" t="s">
        <v>993</v>
      </c>
      <c r="C1022" s="1">
        <v>42180</v>
      </c>
      <c r="D1022" s="1">
        <v>44089</v>
      </c>
      <c r="E1022">
        <v>6</v>
      </c>
      <c r="F1022">
        <v>1</v>
      </c>
      <c r="G1022">
        <v>2</v>
      </c>
      <c r="H1022">
        <v>1003</v>
      </c>
      <c r="I1022" s="1">
        <v>27055</v>
      </c>
      <c r="J1022">
        <v>51</v>
      </c>
      <c r="K1022">
        <v>5.2265571526351815</v>
      </c>
      <c r="L1022">
        <v>20</v>
      </c>
      <c r="M1022" s="2" t="s">
        <v>5002</v>
      </c>
    </row>
    <row r="1023" spans="1:13" x14ac:dyDescent="0.3">
      <c r="A1023">
        <v>1022</v>
      </c>
      <c r="B1023" s="2" t="s">
        <v>994</v>
      </c>
      <c r="C1023" s="1">
        <v>42100</v>
      </c>
      <c r="D1023" s="1">
        <v>44999</v>
      </c>
      <c r="E1023">
        <v>6</v>
      </c>
      <c r="F1023">
        <v>1</v>
      </c>
      <c r="G1023">
        <v>4</v>
      </c>
      <c r="H1023">
        <v>1003</v>
      </c>
      <c r="I1023" s="1">
        <v>28394</v>
      </c>
      <c r="J1023">
        <v>47</v>
      </c>
      <c r="K1023">
        <v>7.9370294318959616</v>
      </c>
      <c r="L1023">
        <v>20</v>
      </c>
      <c r="M1023" s="2" t="s">
        <v>5002</v>
      </c>
    </row>
    <row r="1024" spans="1:13" x14ac:dyDescent="0.3">
      <c r="A1024">
        <v>1023</v>
      </c>
      <c r="B1024" s="2" t="s">
        <v>995</v>
      </c>
      <c r="C1024" s="1">
        <v>42120</v>
      </c>
      <c r="D1024" s="1">
        <v>45603</v>
      </c>
      <c r="E1024">
        <v>1</v>
      </c>
      <c r="F1024">
        <v>1</v>
      </c>
      <c r="G1024">
        <v>4</v>
      </c>
      <c r="H1024">
        <v>929</v>
      </c>
      <c r="I1024" s="1">
        <v>24946</v>
      </c>
      <c r="J1024">
        <v>57</v>
      </c>
      <c r="K1024">
        <v>9.5359342915811087</v>
      </c>
      <c r="L1024">
        <v>22</v>
      </c>
      <c r="M1024" s="2" t="s">
        <v>5002</v>
      </c>
    </row>
    <row r="1025" spans="1:13" x14ac:dyDescent="0.3">
      <c r="A1025">
        <v>1024</v>
      </c>
      <c r="B1025" s="2" t="s">
        <v>996</v>
      </c>
      <c r="C1025" s="1">
        <v>42141</v>
      </c>
      <c r="D1025" s="1">
        <v>45239</v>
      </c>
      <c r="E1025">
        <v>10</v>
      </c>
      <c r="F1025">
        <v>1</v>
      </c>
      <c r="G1025">
        <v>5</v>
      </c>
      <c r="H1025">
        <v>1010</v>
      </c>
      <c r="I1025" s="1">
        <v>31327</v>
      </c>
      <c r="J1025">
        <v>39</v>
      </c>
      <c r="K1025">
        <v>8.4818617385352493</v>
      </c>
      <c r="L1025">
        <v>18</v>
      </c>
      <c r="M1025" s="2" t="s">
        <v>5002</v>
      </c>
    </row>
    <row r="1026" spans="1:13" x14ac:dyDescent="0.3">
      <c r="A1026">
        <v>1025</v>
      </c>
      <c r="B1026" s="2" t="s">
        <v>997</v>
      </c>
      <c r="C1026" s="1">
        <v>42134</v>
      </c>
      <c r="D1026" s="1">
        <v>45603</v>
      </c>
      <c r="E1026">
        <v>1</v>
      </c>
      <c r="F1026">
        <v>0</v>
      </c>
      <c r="G1026">
        <v>2</v>
      </c>
      <c r="H1026">
        <v>1023</v>
      </c>
      <c r="I1026" s="1">
        <v>25252</v>
      </c>
      <c r="J1026">
        <v>56</v>
      </c>
      <c r="K1026">
        <v>9.4976043805612598</v>
      </c>
      <c r="L1026">
        <v>23</v>
      </c>
      <c r="M1026" s="2" t="s">
        <v>5002</v>
      </c>
    </row>
    <row r="1027" spans="1:13" x14ac:dyDescent="0.3">
      <c r="A1027">
        <v>1026</v>
      </c>
      <c r="B1027" s="2" t="s">
        <v>998</v>
      </c>
      <c r="C1027" s="1">
        <v>42164</v>
      </c>
      <c r="D1027" s="1">
        <v>45603</v>
      </c>
      <c r="E1027">
        <v>7</v>
      </c>
      <c r="F1027">
        <v>0</v>
      </c>
      <c r="G1027">
        <v>2</v>
      </c>
      <c r="H1027">
        <v>967</v>
      </c>
      <c r="I1027" s="1">
        <v>27750</v>
      </c>
      <c r="J1027">
        <v>49</v>
      </c>
      <c r="K1027">
        <v>9.415468856947296</v>
      </c>
      <c r="L1027">
        <v>18</v>
      </c>
      <c r="M1027" s="2" t="s">
        <v>5002</v>
      </c>
    </row>
    <row r="1028" spans="1:13" x14ac:dyDescent="0.3">
      <c r="A1028">
        <v>1027</v>
      </c>
      <c r="B1028" s="2" t="s">
        <v>999</v>
      </c>
      <c r="C1028" s="1">
        <v>42385</v>
      </c>
      <c r="D1028" s="1">
        <v>45603</v>
      </c>
      <c r="E1028">
        <v>8</v>
      </c>
      <c r="F1028">
        <v>1</v>
      </c>
      <c r="G1028">
        <v>1</v>
      </c>
      <c r="H1028">
        <v>1005</v>
      </c>
      <c r="I1028" s="1">
        <v>31678</v>
      </c>
      <c r="J1028">
        <v>38</v>
      </c>
      <c r="K1028">
        <v>8.8104038329911027</v>
      </c>
      <c r="L1028">
        <v>19</v>
      </c>
      <c r="M1028" s="2" t="s">
        <v>5002</v>
      </c>
    </row>
    <row r="1029" spans="1:13" x14ac:dyDescent="0.3">
      <c r="A1029">
        <v>1028</v>
      </c>
      <c r="B1029" s="2" t="s">
        <v>1000</v>
      </c>
      <c r="C1029" s="1">
        <v>42337</v>
      </c>
      <c r="D1029" s="1">
        <v>42940</v>
      </c>
      <c r="E1029">
        <v>10</v>
      </c>
      <c r="F1029">
        <v>0</v>
      </c>
      <c r="G1029">
        <v>5</v>
      </c>
      <c r="H1029">
        <v>1010</v>
      </c>
      <c r="I1029" s="1">
        <v>23286</v>
      </c>
      <c r="J1029">
        <v>61</v>
      </c>
      <c r="K1029">
        <v>1.6509240246406571</v>
      </c>
      <c r="L1029">
        <v>18</v>
      </c>
      <c r="M1029" s="2" t="s">
        <v>5000</v>
      </c>
    </row>
    <row r="1030" spans="1:13" x14ac:dyDescent="0.3">
      <c r="A1030">
        <v>1029</v>
      </c>
      <c r="B1030" s="2" t="s">
        <v>1001</v>
      </c>
      <c r="C1030" s="1">
        <v>42244</v>
      </c>
      <c r="D1030" s="1">
        <v>45603</v>
      </c>
      <c r="E1030">
        <v>5</v>
      </c>
      <c r="F1030">
        <v>0</v>
      </c>
      <c r="G1030">
        <v>3</v>
      </c>
      <c r="H1030">
        <v>945</v>
      </c>
      <c r="I1030" s="1">
        <v>27179</v>
      </c>
      <c r="J1030">
        <v>50</v>
      </c>
      <c r="K1030">
        <v>9.1964407939767288</v>
      </c>
      <c r="L1030">
        <v>18</v>
      </c>
      <c r="M1030" s="2" t="s">
        <v>5002</v>
      </c>
    </row>
    <row r="1031" spans="1:13" x14ac:dyDescent="0.3">
      <c r="A1031">
        <v>1030</v>
      </c>
      <c r="B1031" s="2" t="s">
        <v>1002</v>
      </c>
      <c r="C1031" s="1">
        <v>42283</v>
      </c>
      <c r="D1031" s="1">
        <v>45603</v>
      </c>
      <c r="E1031">
        <v>2</v>
      </c>
      <c r="F1031">
        <v>0</v>
      </c>
      <c r="G1031">
        <v>3</v>
      </c>
      <c r="H1031">
        <v>1002</v>
      </c>
      <c r="I1031" s="1">
        <v>23443</v>
      </c>
      <c r="J1031">
        <v>61</v>
      </c>
      <c r="K1031">
        <v>9.0896646132785754</v>
      </c>
      <c r="L1031">
        <v>17</v>
      </c>
      <c r="M1031" s="2" t="s">
        <v>5002</v>
      </c>
    </row>
    <row r="1032" spans="1:13" x14ac:dyDescent="0.3">
      <c r="A1032">
        <v>1031</v>
      </c>
      <c r="B1032" s="2" t="s">
        <v>1003</v>
      </c>
      <c r="C1032" s="1">
        <v>42316</v>
      </c>
      <c r="D1032" s="1">
        <v>44026</v>
      </c>
      <c r="E1032">
        <v>4</v>
      </c>
      <c r="F1032">
        <v>0</v>
      </c>
      <c r="G1032">
        <v>5</v>
      </c>
      <c r="H1032">
        <v>994</v>
      </c>
      <c r="I1032" s="1">
        <v>29216</v>
      </c>
      <c r="J1032">
        <v>45</v>
      </c>
      <c r="K1032">
        <v>4.6817248459958929</v>
      </c>
      <c r="L1032">
        <v>19</v>
      </c>
      <c r="M1032" s="2" t="s">
        <v>5001</v>
      </c>
    </row>
    <row r="1033" spans="1:13" x14ac:dyDescent="0.3">
      <c r="A1033">
        <v>1032</v>
      </c>
      <c r="B1033" s="2" t="s">
        <v>1004</v>
      </c>
      <c r="C1033" s="1">
        <v>42146</v>
      </c>
      <c r="D1033" s="1">
        <v>45603</v>
      </c>
      <c r="E1033">
        <v>9</v>
      </c>
      <c r="F1033">
        <v>0</v>
      </c>
      <c r="G1033">
        <v>1</v>
      </c>
      <c r="H1033">
        <v>986</v>
      </c>
      <c r="I1033" s="1">
        <v>27224</v>
      </c>
      <c r="J1033">
        <v>50</v>
      </c>
      <c r="K1033">
        <v>9.464750171115675</v>
      </c>
      <c r="L1033">
        <v>15</v>
      </c>
      <c r="M1033" s="2" t="s">
        <v>5002</v>
      </c>
    </row>
    <row r="1034" spans="1:13" x14ac:dyDescent="0.3">
      <c r="A1034">
        <v>1033</v>
      </c>
      <c r="B1034" s="2" t="s">
        <v>1005</v>
      </c>
      <c r="C1034" s="1">
        <v>42005</v>
      </c>
      <c r="D1034" s="1">
        <v>45603</v>
      </c>
      <c r="E1034">
        <v>9</v>
      </c>
      <c r="F1034">
        <v>1</v>
      </c>
      <c r="G1034">
        <v>4</v>
      </c>
      <c r="H1034">
        <v>986</v>
      </c>
      <c r="I1034" s="1">
        <v>21977</v>
      </c>
      <c r="J1034">
        <v>65</v>
      </c>
      <c r="K1034">
        <v>9.850787132101301</v>
      </c>
      <c r="L1034">
        <v>15</v>
      </c>
      <c r="M1034" s="2" t="s">
        <v>5002</v>
      </c>
    </row>
    <row r="1035" spans="1:13" x14ac:dyDescent="0.3">
      <c r="A1035">
        <v>1034</v>
      </c>
      <c r="B1035" s="2" t="s">
        <v>1006</v>
      </c>
      <c r="C1035" s="1">
        <v>42235</v>
      </c>
      <c r="D1035" s="1">
        <v>45603</v>
      </c>
      <c r="E1035">
        <v>3</v>
      </c>
      <c r="F1035">
        <v>1</v>
      </c>
      <c r="G1035">
        <v>4</v>
      </c>
      <c r="H1035">
        <v>984</v>
      </c>
      <c r="I1035" s="1">
        <v>27134</v>
      </c>
      <c r="J1035">
        <v>51</v>
      </c>
      <c r="K1035">
        <v>9.2210814510609165</v>
      </c>
      <c r="L1035">
        <v>19</v>
      </c>
      <c r="M1035" s="2" t="s">
        <v>5002</v>
      </c>
    </row>
    <row r="1036" spans="1:13" x14ac:dyDescent="0.3">
      <c r="A1036">
        <v>1035</v>
      </c>
      <c r="B1036" s="2" t="s">
        <v>1007</v>
      </c>
      <c r="C1036" s="1">
        <v>42086</v>
      </c>
      <c r="D1036" s="1">
        <v>45603</v>
      </c>
      <c r="E1036">
        <v>6</v>
      </c>
      <c r="F1036">
        <v>0</v>
      </c>
      <c r="G1036">
        <v>4</v>
      </c>
      <c r="H1036">
        <v>1003</v>
      </c>
      <c r="I1036" s="1">
        <v>33376</v>
      </c>
      <c r="J1036">
        <v>33</v>
      </c>
      <c r="K1036">
        <v>9.6290212183436008</v>
      </c>
      <c r="L1036">
        <v>20</v>
      </c>
      <c r="M1036" s="2" t="s">
        <v>5002</v>
      </c>
    </row>
    <row r="1037" spans="1:13" x14ac:dyDescent="0.3">
      <c r="A1037">
        <v>1036</v>
      </c>
      <c r="B1037" s="2" t="s">
        <v>369</v>
      </c>
      <c r="C1037" s="1">
        <v>42275</v>
      </c>
      <c r="D1037" s="1">
        <v>45603</v>
      </c>
      <c r="E1037">
        <v>1</v>
      </c>
      <c r="F1037">
        <v>1</v>
      </c>
      <c r="G1037">
        <v>3</v>
      </c>
      <c r="H1037">
        <v>1023</v>
      </c>
      <c r="I1037" s="1">
        <v>22767</v>
      </c>
      <c r="J1037">
        <v>63</v>
      </c>
      <c r="K1037">
        <v>9.1115674195756338</v>
      </c>
      <c r="L1037">
        <v>23</v>
      </c>
      <c r="M1037" s="2" t="s">
        <v>5002</v>
      </c>
    </row>
    <row r="1038" spans="1:13" x14ac:dyDescent="0.3">
      <c r="A1038">
        <v>1037</v>
      </c>
      <c r="B1038" s="2" t="s">
        <v>1008</v>
      </c>
      <c r="C1038" s="1">
        <v>42239</v>
      </c>
      <c r="D1038" s="1">
        <v>45603</v>
      </c>
      <c r="E1038">
        <v>8</v>
      </c>
      <c r="F1038">
        <v>0</v>
      </c>
      <c r="G1038">
        <v>3</v>
      </c>
      <c r="H1038">
        <v>1005</v>
      </c>
      <c r="I1038" s="1">
        <v>30419</v>
      </c>
      <c r="J1038">
        <v>42</v>
      </c>
      <c r="K1038">
        <v>9.2101300479123882</v>
      </c>
      <c r="L1038">
        <v>19</v>
      </c>
      <c r="M1038" s="2" t="s">
        <v>5002</v>
      </c>
    </row>
    <row r="1039" spans="1:13" x14ac:dyDescent="0.3">
      <c r="A1039">
        <v>1038</v>
      </c>
      <c r="B1039" s="2" t="s">
        <v>1009</v>
      </c>
      <c r="C1039" s="1">
        <v>42081</v>
      </c>
      <c r="D1039" s="1">
        <v>45603</v>
      </c>
      <c r="E1039">
        <v>8</v>
      </c>
      <c r="F1039">
        <v>0</v>
      </c>
      <c r="G1039">
        <v>5</v>
      </c>
      <c r="H1039">
        <v>1005</v>
      </c>
      <c r="I1039" s="1">
        <v>34685</v>
      </c>
      <c r="J1039">
        <v>30</v>
      </c>
      <c r="K1039">
        <v>9.6427104722792603</v>
      </c>
      <c r="L1039">
        <v>19</v>
      </c>
      <c r="M1039" s="2" t="s">
        <v>5002</v>
      </c>
    </row>
    <row r="1040" spans="1:13" x14ac:dyDescent="0.3">
      <c r="A1040">
        <v>1039</v>
      </c>
      <c r="B1040" s="2" t="s">
        <v>1010</v>
      </c>
      <c r="C1040" s="1">
        <v>42216</v>
      </c>
      <c r="D1040" s="1">
        <v>45603</v>
      </c>
      <c r="E1040">
        <v>6</v>
      </c>
      <c r="F1040">
        <v>1</v>
      </c>
      <c r="G1040">
        <v>5</v>
      </c>
      <c r="H1040">
        <v>1003</v>
      </c>
      <c r="I1040" s="1">
        <v>23625</v>
      </c>
      <c r="J1040">
        <v>60</v>
      </c>
      <c r="K1040">
        <v>9.2731006160164267</v>
      </c>
      <c r="L1040">
        <v>20</v>
      </c>
      <c r="M1040" s="2" t="s">
        <v>5002</v>
      </c>
    </row>
    <row r="1041" spans="1:13" x14ac:dyDescent="0.3">
      <c r="A1041">
        <v>1040</v>
      </c>
      <c r="B1041" s="2" t="s">
        <v>1011</v>
      </c>
      <c r="C1041" s="1">
        <v>42005</v>
      </c>
      <c r="D1041" s="1">
        <v>43057</v>
      </c>
      <c r="E1041">
        <v>8</v>
      </c>
      <c r="F1041">
        <v>1</v>
      </c>
      <c r="G1041">
        <v>1</v>
      </c>
      <c r="H1041">
        <v>1005</v>
      </c>
      <c r="I1041" s="1">
        <v>20431</v>
      </c>
      <c r="J1041">
        <v>69</v>
      </c>
      <c r="K1041">
        <v>2.8802190280629705</v>
      </c>
      <c r="L1041">
        <v>19</v>
      </c>
      <c r="M1041" s="2" t="s">
        <v>5000</v>
      </c>
    </row>
    <row r="1042" spans="1:13" x14ac:dyDescent="0.3">
      <c r="A1042">
        <v>1041</v>
      </c>
      <c r="B1042" s="2" t="s">
        <v>1012</v>
      </c>
      <c r="C1042" s="1">
        <v>42155</v>
      </c>
      <c r="D1042" s="1">
        <v>45603</v>
      </c>
      <c r="E1042">
        <v>2</v>
      </c>
      <c r="F1042">
        <v>0</v>
      </c>
      <c r="G1042">
        <v>5</v>
      </c>
      <c r="H1042">
        <v>1002</v>
      </c>
      <c r="I1042" s="1">
        <v>23839</v>
      </c>
      <c r="J1042">
        <v>60</v>
      </c>
      <c r="K1042">
        <v>9.4401095140314855</v>
      </c>
      <c r="L1042">
        <v>17</v>
      </c>
      <c r="M1042" s="2" t="s">
        <v>5002</v>
      </c>
    </row>
    <row r="1043" spans="1:13" x14ac:dyDescent="0.3">
      <c r="A1043">
        <v>1042</v>
      </c>
      <c r="B1043" s="2" t="s">
        <v>1013</v>
      </c>
      <c r="C1043" s="1">
        <v>42005</v>
      </c>
      <c r="D1043" s="1">
        <v>43299</v>
      </c>
      <c r="E1043">
        <v>6</v>
      </c>
      <c r="F1043">
        <v>1</v>
      </c>
      <c r="G1043">
        <v>1</v>
      </c>
      <c r="H1043">
        <v>1039</v>
      </c>
      <c r="I1043" s="1">
        <v>33399</v>
      </c>
      <c r="J1043">
        <v>33</v>
      </c>
      <c r="K1043">
        <v>3.5427789185489389</v>
      </c>
      <c r="L1043">
        <v>21</v>
      </c>
      <c r="M1043" s="2" t="s">
        <v>5001</v>
      </c>
    </row>
    <row r="1044" spans="1:13" x14ac:dyDescent="0.3">
      <c r="A1044">
        <v>1043</v>
      </c>
      <c r="B1044" s="2" t="s">
        <v>1014</v>
      </c>
      <c r="C1044" s="1">
        <v>42238</v>
      </c>
      <c r="D1044" s="1">
        <v>45603</v>
      </c>
      <c r="E1044">
        <v>3</v>
      </c>
      <c r="F1044">
        <v>1</v>
      </c>
      <c r="G1044">
        <v>1</v>
      </c>
      <c r="H1044">
        <v>984</v>
      </c>
      <c r="I1044" s="1">
        <v>23019</v>
      </c>
      <c r="J1044">
        <v>62</v>
      </c>
      <c r="K1044">
        <v>9.2128678986995212</v>
      </c>
      <c r="L1044">
        <v>19</v>
      </c>
      <c r="M1044" s="2" t="s">
        <v>5002</v>
      </c>
    </row>
    <row r="1045" spans="1:13" x14ac:dyDescent="0.3">
      <c r="A1045">
        <v>1044</v>
      </c>
      <c r="B1045" s="2" t="s">
        <v>1015</v>
      </c>
      <c r="C1045" s="1">
        <v>42182</v>
      </c>
      <c r="D1045" s="1">
        <v>45603</v>
      </c>
      <c r="E1045">
        <v>8</v>
      </c>
      <c r="F1045">
        <v>1</v>
      </c>
      <c r="G1045">
        <v>2</v>
      </c>
      <c r="H1045">
        <v>1040</v>
      </c>
      <c r="I1045" s="1">
        <v>31351</v>
      </c>
      <c r="J1045">
        <v>39</v>
      </c>
      <c r="K1045">
        <v>9.3661875427789187</v>
      </c>
      <c r="L1045">
        <v>20</v>
      </c>
      <c r="M1045" s="2" t="s">
        <v>5002</v>
      </c>
    </row>
    <row r="1046" spans="1:13" x14ac:dyDescent="0.3">
      <c r="A1046">
        <v>1045</v>
      </c>
      <c r="B1046" s="2" t="s">
        <v>1016</v>
      </c>
      <c r="C1046" s="1">
        <v>42121</v>
      </c>
      <c r="D1046" s="1">
        <v>45603</v>
      </c>
      <c r="E1046">
        <v>7</v>
      </c>
      <c r="F1046">
        <v>1</v>
      </c>
      <c r="G1046">
        <v>4</v>
      </c>
      <c r="H1046">
        <v>1026</v>
      </c>
      <c r="I1046" s="1">
        <v>20001</v>
      </c>
      <c r="J1046">
        <v>70</v>
      </c>
      <c r="K1046">
        <v>9.5331964407939775</v>
      </c>
      <c r="L1046">
        <v>19</v>
      </c>
      <c r="M1046" s="2" t="s">
        <v>5002</v>
      </c>
    </row>
    <row r="1047" spans="1:13" x14ac:dyDescent="0.3">
      <c r="A1047">
        <v>1046</v>
      </c>
      <c r="B1047" s="2" t="s">
        <v>1017</v>
      </c>
      <c r="C1047" s="1">
        <v>42188</v>
      </c>
      <c r="D1047" s="1">
        <v>42456</v>
      </c>
      <c r="E1047">
        <v>1</v>
      </c>
      <c r="F1047">
        <v>0</v>
      </c>
      <c r="G1047">
        <v>4</v>
      </c>
      <c r="H1047">
        <v>1023</v>
      </c>
      <c r="I1047" s="1">
        <v>30418</v>
      </c>
      <c r="J1047">
        <v>42</v>
      </c>
      <c r="K1047">
        <v>0.73374401095140318</v>
      </c>
      <c r="L1047">
        <v>23</v>
      </c>
      <c r="M1047" s="2" t="s">
        <v>5000</v>
      </c>
    </row>
    <row r="1048" spans="1:13" x14ac:dyDescent="0.3">
      <c r="A1048">
        <v>1047</v>
      </c>
      <c r="B1048" s="2" t="s">
        <v>1018</v>
      </c>
      <c r="C1048" s="1">
        <v>42174</v>
      </c>
      <c r="D1048" s="1">
        <v>45603</v>
      </c>
      <c r="E1048">
        <v>10</v>
      </c>
      <c r="F1048">
        <v>0</v>
      </c>
      <c r="G1048">
        <v>4</v>
      </c>
      <c r="H1048">
        <v>1010</v>
      </c>
      <c r="I1048" s="1">
        <v>25248</v>
      </c>
      <c r="J1048">
        <v>56</v>
      </c>
      <c r="K1048">
        <v>9.3880903490759753</v>
      </c>
      <c r="L1048">
        <v>18</v>
      </c>
      <c r="M1048" s="2" t="s">
        <v>5002</v>
      </c>
    </row>
    <row r="1049" spans="1:13" x14ac:dyDescent="0.3">
      <c r="A1049">
        <v>1048</v>
      </c>
      <c r="B1049" s="2" t="s">
        <v>1019</v>
      </c>
      <c r="C1049" s="1">
        <v>42285</v>
      </c>
      <c r="D1049" s="1">
        <v>44553</v>
      </c>
      <c r="E1049">
        <v>5</v>
      </c>
      <c r="F1049">
        <v>0</v>
      </c>
      <c r="G1049">
        <v>5</v>
      </c>
      <c r="H1049">
        <v>945</v>
      </c>
      <c r="I1049" s="1">
        <v>34985</v>
      </c>
      <c r="J1049">
        <v>29</v>
      </c>
      <c r="K1049">
        <v>6.2094455852156054</v>
      </c>
      <c r="L1049">
        <v>18</v>
      </c>
      <c r="M1049" s="2" t="s">
        <v>5002</v>
      </c>
    </row>
    <row r="1050" spans="1:13" x14ac:dyDescent="0.3">
      <c r="A1050">
        <v>1049</v>
      </c>
      <c r="B1050" s="2" t="s">
        <v>1020</v>
      </c>
      <c r="C1050" s="1">
        <v>42203</v>
      </c>
      <c r="D1050" s="1">
        <v>45603</v>
      </c>
      <c r="E1050">
        <v>4</v>
      </c>
      <c r="F1050">
        <v>0</v>
      </c>
      <c r="G1050">
        <v>2</v>
      </c>
      <c r="H1050">
        <v>994</v>
      </c>
      <c r="I1050" s="1">
        <v>28901</v>
      </c>
      <c r="J1050">
        <v>46</v>
      </c>
      <c r="K1050">
        <v>9.3086926762491444</v>
      </c>
      <c r="L1050">
        <v>19</v>
      </c>
      <c r="M1050" s="2" t="s">
        <v>5002</v>
      </c>
    </row>
    <row r="1051" spans="1:13" x14ac:dyDescent="0.3">
      <c r="A1051">
        <v>1050</v>
      </c>
      <c r="B1051" s="2" t="s">
        <v>1021</v>
      </c>
      <c r="C1051" s="1">
        <v>42217</v>
      </c>
      <c r="D1051" s="1">
        <v>45603</v>
      </c>
      <c r="E1051">
        <v>10</v>
      </c>
      <c r="F1051">
        <v>1</v>
      </c>
      <c r="G1051">
        <v>5</v>
      </c>
      <c r="H1051">
        <v>1010</v>
      </c>
      <c r="I1051" s="1">
        <v>28754</v>
      </c>
      <c r="J1051">
        <v>46</v>
      </c>
      <c r="K1051">
        <v>9.2703627652292955</v>
      </c>
      <c r="L1051">
        <v>18</v>
      </c>
      <c r="M1051" s="2" t="s">
        <v>5002</v>
      </c>
    </row>
    <row r="1052" spans="1:13" x14ac:dyDescent="0.3">
      <c r="A1052">
        <v>1051</v>
      </c>
      <c r="B1052" s="2" t="s">
        <v>1022</v>
      </c>
      <c r="C1052" s="1">
        <v>42303</v>
      </c>
      <c r="D1052" s="1">
        <v>45603</v>
      </c>
      <c r="E1052">
        <v>9</v>
      </c>
      <c r="F1052">
        <v>0</v>
      </c>
      <c r="G1052">
        <v>5</v>
      </c>
      <c r="H1052">
        <v>986</v>
      </c>
      <c r="I1052" s="1">
        <v>28169</v>
      </c>
      <c r="J1052">
        <v>48</v>
      </c>
      <c r="K1052">
        <v>9.0349075975359341</v>
      </c>
      <c r="L1052">
        <v>15</v>
      </c>
      <c r="M1052" s="2" t="s">
        <v>5002</v>
      </c>
    </row>
    <row r="1053" spans="1:13" x14ac:dyDescent="0.3">
      <c r="A1053">
        <v>1052</v>
      </c>
      <c r="B1053" s="2" t="s">
        <v>1023</v>
      </c>
      <c r="C1053" s="1">
        <v>42507</v>
      </c>
      <c r="D1053" s="1">
        <v>42845</v>
      </c>
      <c r="E1053">
        <v>9</v>
      </c>
      <c r="F1053">
        <v>0</v>
      </c>
      <c r="G1053">
        <v>5</v>
      </c>
      <c r="H1053">
        <v>1051</v>
      </c>
      <c r="I1053" s="1">
        <v>27918</v>
      </c>
      <c r="J1053">
        <v>48</v>
      </c>
      <c r="K1053">
        <v>0.92539356605065026</v>
      </c>
      <c r="L1053">
        <v>16</v>
      </c>
      <c r="M1053" s="2" t="s">
        <v>5000</v>
      </c>
    </row>
    <row r="1054" spans="1:13" x14ac:dyDescent="0.3">
      <c r="A1054">
        <v>1053</v>
      </c>
      <c r="B1054" s="2" t="s">
        <v>1024</v>
      </c>
      <c r="C1054" s="1">
        <v>42391</v>
      </c>
      <c r="D1054" s="1">
        <v>43108</v>
      </c>
      <c r="E1054">
        <v>10</v>
      </c>
      <c r="F1054">
        <v>1</v>
      </c>
      <c r="G1054">
        <v>1</v>
      </c>
      <c r="H1054">
        <v>1010</v>
      </c>
      <c r="I1054" s="1">
        <v>21539</v>
      </c>
      <c r="J1054">
        <v>66</v>
      </c>
      <c r="K1054">
        <v>1.9630390143737166</v>
      </c>
      <c r="L1054">
        <v>18</v>
      </c>
      <c r="M1054" s="2" t="s">
        <v>5000</v>
      </c>
    </row>
    <row r="1055" spans="1:13" x14ac:dyDescent="0.3">
      <c r="A1055">
        <v>1054</v>
      </c>
      <c r="B1055" s="2" t="s">
        <v>1025</v>
      </c>
      <c r="C1055" s="1">
        <v>42503</v>
      </c>
      <c r="D1055" s="1">
        <v>44874</v>
      </c>
      <c r="E1055">
        <v>7</v>
      </c>
      <c r="F1055">
        <v>1</v>
      </c>
      <c r="G1055">
        <v>5</v>
      </c>
      <c r="H1055">
        <v>1026</v>
      </c>
      <c r="I1055" s="1">
        <v>34030</v>
      </c>
      <c r="J1055">
        <v>32</v>
      </c>
      <c r="K1055">
        <v>6.491444216290212</v>
      </c>
      <c r="L1055">
        <v>19</v>
      </c>
      <c r="M1055" s="2" t="s">
        <v>5002</v>
      </c>
    </row>
    <row r="1056" spans="1:13" x14ac:dyDescent="0.3">
      <c r="A1056">
        <v>1055</v>
      </c>
      <c r="B1056" s="2" t="s">
        <v>1026</v>
      </c>
      <c r="C1056" s="1">
        <v>42425</v>
      </c>
      <c r="D1056" s="1">
        <v>45603</v>
      </c>
      <c r="E1056">
        <v>8</v>
      </c>
      <c r="F1056">
        <v>0</v>
      </c>
      <c r="G1056">
        <v>2</v>
      </c>
      <c r="H1056">
        <v>1040</v>
      </c>
      <c r="I1056" s="1">
        <v>30304</v>
      </c>
      <c r="J1056">
        <v>42</v>
      </c>
      <c r="K1056">
        <v>8.7008898015058183</v>
      </c>
      <c r="L1056">
        <v>20</v>
      </c>
      <c r="M1056" s="2" t="s">
        <v>5002</v>
      </c>
    </row>
    <row r="1057" spans="1:13" x14ac:dyDescent="0.3">
      <c r="A1057">
        <v>1056</v>
      </c>
      <c r="B1057" s="2" t="s">
        <v>1027</v>
      </c>
      <c r="C1057" s="1">
        <v>42580</v>
      </c>
      <c r="D1057" s="1">
        <v>43655</v>
      </c>
      <c r="E1057">
        <v>6</v>
      </c>
      <c r="F1057">
        <v>0</v>
      </c>
      <c r="G1057">
        <v>5</v>
      </c>
      <c r="H1057">
        <v>1039</v>
      </c>
      <c r="I1057" s="1">
        <v>25301</v>
      </c>
      <c r="J1057">
        <v>56</v>
      </c>
      <c r="K1057">
        <v>2.9431895961670089</v>
      </c>
      <c r="L1057">
        <v>21</v>
      </c>
      <c r="M1057" s="2" t="s">
        <v>5000</v>
      </c>
    </row>
    <row r="1058" spans="1:13" x14ac:dyDescent="0.3">
      <c r="A1058">
        <v>1057</v>
      </c>
      <c r="B1058" s="2" t="s">
        <v>244</v>
      </c>
      <c r="C1058" s="1">
        <v>42625</v>
      </c>
      <c r="D1058" s="1">
        <v>45603</v>
      </c>
      <c r="E1058">
        <v>6</v>
      </c>
      <c r="F1058">
        <v>0</v>
      </c>
      <c r="G1058">
        <v>5</v>
      </c>
      <c r="H1058">
        <v>1039</v>
      </c>
      <c r="I1058" s="1">
        <v>26419</v>
      </c>
      <c r="J1058">
        <v>53</v>
      </c>
      <c r="K1058">
        <v>8.1533196440793976</v>
      </c>
      <c r="L1058">
        <v>21</v>
      </c>
      <c r="M1058" s="2" t="s">
        <v>5002</v>
      </c>
    </row>
    <row r="1059" spans="1:13" x14ac:dyDescent="0.3">
      <c r="A1059">
        <v>1058</v>
      </c>
      <c r="B1059" s="2" t="s">
        <v>1028</v>
      </c>
      <c r="C1059" s="1">
        <v>42768</v>
      </c>
      <c r="D1059" s="1">
        <v>45603</v>
      </c>
      <c r="E1059">
        <v>2</v>
      </c>
      <c r="F1059">
        <v>1</v>
      </c>
      <c r="G1059">
        <v>4</v>
      </c>
      <c r="H1059">
        <v>1002</v>
      </c>
      <c r="I1059" s="1">
        <v>28744</v>
      </c>
      <c r="J1059">
        <v>46</v>
      </c>
      <c r="K1059">
        <v>7.7618069815195074</v>
      </c>
      <c r="L1059">
        <v>17</v>
      </c>
      <c r="M1059" s="2" t="s">
        <v>5002</v>
      </c>
    </row>
    <row r="1060" spans="1:13" x14ac:dyDescent="0.3">
      <c r="A1060">
        <v>1059</v>
      </c>
      <c r="B1060" s="2" t="s">
        <v>1029</v>
      </c>
      <c r="C1060" s="1">
        <v>42401</v>
      </c>
      <c r="D1060" s="1">
        <v>45603</v>
      </c>
      <c r="E1060">
        <v>8</v>
      </c>
      <c r="F1060">
        <v>0</v>
      </c>
      <c r="G1060">
        <v>3</v>
      </c>
      <c r="H1060">
        <v>1040</v>
      </c>
      <c r="I1060" s="1">
        <v>29503</v>
      </c>
      <c r="J1060">
        <v>44</v>
      </c>
      <c r="K1060">
        <v>8.7665982203969879</v>
      </c>
      <c r="L1060">
        <v>20</v>
      </c>
      <c r="M1060" s="2" t="s">
        <v>5002</v>
      </c>
    </row>
    <row r="1061" spans="1:13" x14ac:dyDescent="0.3">
      <c r="A1061">
        <v>1060</v>
      </c>
      <c r="B1061" s="2" t="s">
        <v>1030</v>
      </c>
      <c r="C1061" s="1">
        <v>42747</v>
      </c>
      <c r="D1061" s="1">
        <v>45603</v>
      </c>
      <c r="E1061">
        <v>2</v>
      </c>
      <c r="F1061">
        <v>1</v>
      </c>
      <c r="G1061">
        <v>3</v>
      </c>
      <c r="H1061">
        <v>1002</v>
      </c>
      <c r="I1061" s="1">
        <v>26003</v>
      </c>
      <c r="J1061">
        <v>54</v>
      </c>
      <c r="K1061">
        <v>7.8193018480492817</v>
      </c>
      <c r="L1061">
        <v>17</v>
      </c>
      <c r="M1061" s="2" t="s">
        <v>5002</v>
      </c>
    </row>
    <row r="1062" spans="1:13" x14ac:dyDescent="0.3">
      <c r="A1062">
        <v>1061</v>
      </c>
      <c r="B1062" s="2" t="s">
        <v>1031</v>
      </c>
      <c r="C1062" s="1">
        <v>42467</v>
      </c>
      <c r="D1062" s="1">
        <v>45603</v>
      </c>
      <c r="E1062">
        <v>5</v>
      </c>
      <c r="F1062">
        <v>0</v>
      </c>
      <c r="G1062">
        <v>4</v>
      </c>
      <c r="H1062">
        <v>945</v>
      </c>
      <c r="I1062" s="1">
        <v>28778</v>
      </c>
      <c r="J1062">
        <v>46</v>
      </c>
      <c r="K1062">
        <v>8.5859000684462696</v>
      </c>
      <c r="L1062">
        <v>18</v>
      </c>
      <c r="M1062" s="2" t="s">
        <v>5002</v>
      </c>
    </row>
    <row r="1063" spans="1:13" x14ac:dyDescent="0.3">
      <c r="A1063">
        <v>1062</v>
      </c>
      <c r="B1063" s="2" t="s">
        <v>1032</v>
      </c>
      <c r="C1063" s="1">
        <v>42705</v>
      </c>
      <c r="D1063" s="1">
        <v>45603</v>
      </c>
      <c r="E1063">
        <v>3</v>
      </c>
      <c r="F1063">
        <v>1</v>
      </c>
      <c r="G1063">
        <v>3</v>
      </c>
      <c r="H1063">
        <v>984</v>
      </c>
      <c r="I1063" s="1">
        <v>22833</v>
      </c>
      <c r="J1063">
        <v>62</v>
      </c>
      <c r="K1063">
        <v>7.9342915811088295</v>
      </c>
      <c r="L1063">
        <v>19</v>
      </c>
      <c r="M1063" s="2" t="s">
        <v>5002</v>
      </c>
    </row>
    <row r="1064" spans="1:13" x14ac:dyDescent="0.3">
      <c r="A1064">
        <v>1063</v>
      </c>
      <c r="B1064" s="2" t="s">
        <v>1033</v>
      </c>
      <c r="C1064" s="1">
        <v>42453</v>
      </c>
      <c r="D1064" s="1">
        <v>45603</v>
      </c>
      <c r="E1064">
        <v>2</v>
      </c>
      <c r="F1064">
        <v>1</v>
      </c>
      <c r="G1064">
        <v>2</v>
      </c>
      <c r="H1064">
        <v>1060</v>
      </c>
      <c r="I1064" s="1">
        <v>29622</v>
      </c>
      <c r="J1064">
        <v>44</v>
      </c>
      <c r="K1064">
        <v>8.6242299794661186</v>
      </c>
      <c r="L1064">
        <v>18</v>
      </c>
      <c r="M1064" s="2" t="s">
        <v>5002</v>
      </c>
    </row>
    <row r="1065" spans="1:13" x14ac:dyDescent="0.3">
      <c r="A1065">
        <v>1064</v>
      </c>
      <c r="B1065" s="2" t="s">
        <v>1034</v>
      </c>
      <c r="C1065" s="1">
        <v>42446</v>
      </c>
      <c r="D1065" s="1">
        <v>44423</v>
      </c>
      <c r="E1065">
        <v>6</v>
      </c>
      <c r="F1065">
        <v>1</v>
      </c>
      <c r="G1065">
        <v>2</v>
      </c>
      <c r="H1065">
        <v>1039</v>
      </c>
      <c r="I1065" s="1">
        <v>23197</v>
      </c>
      <c r="J1065">
        <v>61</v>
      </c>
      <c r="K1065">
        <v>5.4127310061601639</v>
      </c>
      <c r="L1065">
        <v>21</v>
      </c>
      <c r="M1065" s="2" t="s">
        <v>5002</v>
      </c>
    </row>
    <row r="1066" spans="1:13" x14ac:dyDescent="0.3">
      <c r="A1066">
        <v>1065</v>
      </c>
      <c r="B1066" s="2" t="s">
        <v>1035</v>
      </c>
      <c r="C1066" s="1">
        <v>42554</v>
      </c>
      <c r="D1066" s="1">
        <v>45603</v>
      </c>
      <c r="E1066">
        <v>4</v>
      </c>
      <c r="F1066">
        <v>1</v>
      </c>
      <c r="G1066">
        <v>3</v>
      </c>
      <c r="H1066">
        <v>1049</v>
      </c>
      <c r="I1066" s="1">
        <v>32903</v>
      </c>
      <c r="J1066">
        <v>35</v>
      </c>
      <c r="K1066">
        <v>8.3477070499657771</v>
      </c>
      <c r="L1066">
        <v>20</v>
      </c>
      <c r="M1066" s="2" t="s">
        <v>5002</v>
      </c>
    </row>
    <row r="1067" spans="1:13" x14ac:dyDescent="0.3">
      <c r="A1067">
        <v>1066</v>
      </c>
      <c r="B1067" s="2" t="s">
        <v>1036</v>
      </c>
      <c r="C1067" s="1">
        <v>42448</v>
      </c>
      <c r="D1067" s="1">
        <v>45603</v>
      </c>
      <c r="E1067">
        <v>8</v>
      </c>
      <c r="F1067">
        <v>0</v>
      </c>
      <c r="G1067">
        <v>3</v>
      </c>
      <c r="H1067">
        <v>1040</v>
      </c>
      <c r="I1067" s="1">
        <v>32353</v>
      </c>
      <c r="J1067">
        <v>36</v>
      </c>
      <c r="K1067">
        <v>8.6379192334017798</v>
      </c>
      <c r="L1067">
        <v>20</v>
      </c>
      <c r="M1067" s="2" t="s">
        <v>5002</v>
      </c>
    </row>
    <row r="1068" spans="1:13" x14ac:dyDescent="0.3">
      <c r="A1068">
        <v>1067</v>
      </c>
      <c r="B1068" s="2" t="s">
        <v>1037</v>
      </c>
      <c r="C1068" s="1">
        <v>42576</v>
      </c>
      <c r="D1068" s="1">
        <v>44771</v>
      </c>
      <c r="E1068">
        <v>2</v>
      </c>
      <c r="F1068">
        <v>0</v>
      </c>
      <c r="G1068">
        <v>2</v>
      </c>
      <c r="H1068">
        <v>1060</v>
      </c>
      <c r="I1068" s="1">
        <v>29432</v>
      </c>
      <c r="J1068">
        <v>44</v>
      </c>
      <c r="K1068">
        <v>6.0095824777549627</v>
      </c>
      <c r="L1068">
        <v>18</v>
      </c>
      <c r="M1068" s="2" t="s">
        <v>5002</v>
      </c>
    </row>
    <row r="1069" spans="1:13" x14ac:dyDescent="0.3">
      <c r="A1069">
        <v>1068</v>
      </c>
      <c r="B1069" s="2" t="s">
        <v>1038</v>
      </c>
      <c r="C1069" s="1">
        <v>42541</v>
      </c>
      <c r="D1069" s="1">
        <v>45603</v>
      </c>
      <c r="E1069">
        <v>3</v>
      </c>
      <c r="F1069">
        <v>1</v>
      </c>
      <c r="G1069">
        <v>5</v>
      </c>
      <c r="H1069">
        <v>1062</v>
      </c>
      <c r="I1069" s="1">
        <v>22437</v>
      </c>
      <c r="J1069">
        <v>63</v>
      </c>
      <c r="K1069">
        <v>8.3832991101984948</v>
      </c>
      <c r="L1069">
        <v>20</v>
      </c>
      <c r="M1069" s="2" t="s">
        <v>5002</v>
      </c>
    </row>
    <row r="1070" spans="1:13" x14ac:dyDescent="0.3">
      <c r="A1070">
        <v>1069</v>
      </c>
      <c r="B1070" s="2" t="s">
        <v>1039</v>
      </c>
      <c r="C1070" s="1">
        <v>42429</v>
      </c>
      <c r="D1070" s="1">
        <v>45603</v>
      </c>
      <c r="E1070">
        <v>3</v>
      </c>
      <c r="F1070">
        <v>1</v>
      </c>
      <c r="G1070">
        <v>3</v>
      </c>
      <c r="H1070">
        <v>1062</v>
      </c>
      <c r="I1070" s="1">
        <v>26250</v>
      </c>
      <c r="J1070">
        <v>53</v>
      </c>
      <c r="K1070">
        <v>8.68993839835729</v>
      </c>
      <c r="L1070">
        <v>20</v>
      </c>
      <c r="M1070" s="2" t="s">
        <v>5002</v>
      </c>
    </row>
    <row r="1071" spans="1:13" x14ac:dyDescent="0.3">
      <c r="A1071">
        <v>1070</v>
      </c>
      <c r="B1071" s="2" t="s">
        <v>1040</v>
      </c>
      <c r="C1071" s="1">
        <v>42529</v>
      </c>
      <c r="D1071" s="1">
        <v>44477</v>
      </c>
      <c r="E1071">
        <v>5</v>
      </c>
      <c r="F1071">
        <v>0</v>
      </c>
      <c r="G1071">
        <v>4</v>
      </c>
      <c r="H1071">
        <v>1061</v>
      </c>
      <c r="I1071" s="1">
        <v>35229</v>
      </c>
      <c r="J1071">
        <v>28</v>
      </c>
      <c r="K1071">
        <v>5.333333333333333</v>
      </c>
      <c r="L1071">
        <v>19</v>
      </c>
      <c r="M1071" s="2" t="s">
        <v>5002</v>
      </c>
    </row>
    <row r="1072" spans="1:13" x14ac:dyDescent="0.3">
      <c r="A1072">
        <v>1071</v>
      </c>
      <c r="B1072" s="2" t="s">
        <v>438</v>
      </c>
      <c r="C1072" s="1">
        <v>42454</v>
      </c>
      <c r="D1072" s="1">
        <v>42980</v>
      </c>
      <c r="E1072">
        <v>9</v>
      </c>
      <c r="F1072">
        <v>1</v>
      </c>
      <c r="G1072">
        <v>5</v>
      </c>
      <c r="H1072">
        <v>1051</v>
      </c>
      <c r="I1072" s="1">
        <v>22414</v>
      </c>
      <c r="J1072">
        <v>63</v>
      </c>
      <c r="K1072">
        <v>1.4401095140314852</v>
      </c>
      <c r="L1072">
        <v>16</v>
      </c>
      <c r="M1072" s="2" t="s">
        <v>5000</v>
      </c>
    </row>
    <row r="1073" spans="1:13" x14ac:dyDescent="0.3">
      <c r="A1073">
        <v>1072</v>
      </c>
      <c r="B1073" s="2" t="s">
        <v>1041</v>
      </c>
      <c r="C1073" s="1">
        <v>42615</v>
      </c>
      <c r="D1073" s="1">
        <v>45603</v>
      </c>
      <c r="E1073">
        <v>6</v>
      </c>
      <c r="F1073">
        <v>1</v>
      </c>
      <c r="G1073">
        <v>5</v>
      </c>
      <c r="H1073">
        <v>1039</v>
      </c>
      <c r="I1073" s="1">
        <v>32668</v>
      </c>
      <c r="J1073">
        <v>35</v>
      </c>
      <c r="K1073">
        <v>8.1806981519507183</v>
      </c>
      <c r="L1073">
        <v>21</v>
      </c>
      <c r="M1073" s="2" t="s">
        <v>5002</v>
      </c>
    </row>
    <row r="1074" spans="1:13" x14ac:dyDescent="0.3">
      <c r="A1074">
        <v>1073</v>
      </c>
      <c r="B1074" s="2" t="s">
        <v>1042</v>
      </c>
      <c r="C1074" s="1">
        <v>42662</v>
      </c>
      <c r="D1074" s="1">
        <v>45603</v>
      </c>
      <c r="E1074">
        <v>7</v>
      </c>
      <c r="F1074">
        <v>0</v>
      </c>
      <c r="G1074">
        <v>2</v>
      </c>
      <c r="H1074">
        <v>1026</v>
      </c>
      <c r="I1074" s="1">
        <v>26538</v>
      </c>
      <c r="J1074">
        <v>52</v>
      </c>
      <c r="K1074">
        <v>8.0520191649555102</v>
      </c>
      <c r="L1074">
        <v>19</v>
      </c>
      <c r="M1074" s="2" t="s">
        <v>5002</v>
      </c>
    </row>
    <row r="1075" spans="1:13" x14ac:dyDescent="0.3">
      <c r="A1075">
        <v>1074</v>
      </c>
      <c r="B1075" s="2" t="s">
        <v>1043</v>
      </c>
      <c r="C1075" s="1">
        <v>42643</v>
      </c>
      <c r="D1075" s="1">
        <v>45603</v>
      </c>
      <c r="E1075">
        <v>5</v>
      </c>
      <c r="F1075">
        <v>0</v>
      </c>
      <c r="G1075">
        <v>2</v>
      </c>
      <c r="H1075">
        <v>1061</v>
      </c>
      <c r="I1075" s="1">
        <v>25129</v>
      </c>
      <c r="J1075">
        <v>56</v>
      </c>
      <c r="K1075">
        <v>8.1040383299110204</v>
      </c>
      <c r="L1075">
        <v>19</v>
      </c>
      <c r="M1075" s="2" t="s">
        <v>5002</v>
      </c>
    </row>
    <row r="1076" spans="1:13" x14ac:dyDescent="0.3">
      <c r="A1076">
        <v>1075</v>
      </c>
      <c r="B1076" s="2" t="s">
        <v>1044</v>
      </c>
      <c r="C1076" s="1">
        <v>42537</v>
      </c>
      <c r="D1076" s="1">
        <v>45603</v>
      </c>
      <c r="E1076">
        <v>10</v>
      </c>
      <c r="F1076">
        <v>0</v>
      </c>
      <c r="G1076">
        <v>4</v>
      </c>
      <c r="H1076">
        <v>1053</v>
      </c>
      <c r="I1076" s="1">
        <v>25136</v>
      </c>
      <c r="J1076">
        <v>56</v>
      </c>
      <c r="K1076">
        <v>8.3942505133470231</v>
      </c>
      <c r="L1076">
        <v>19</v>
      </c>
      <c r="M1076" s="2" t="s">
        <v>5002</v>
      </c>
    </row>
    <row r="1077" spans="1:13" x14ac:dyDescent="0.3">
      <c r="A1077">
        <v>1076</v>
      </c>
      <c r="B1077" s="2" t="s">
        <v>1045</v>
      </c>
      <c r="C1077" s="1">
        <v>42471</v>
      </c>
      <c r="D1077" s="1">
        <v>44588</v>
      </c>
      <c r="E1077">
        <v>8</v>
      </c>
      <c r="F1077">
        <v>1</v>
      </c>
      <c r="G1077">
        <v>2</v>
      </c>
      <c r="H1077">
        <v>1040</v>
      </c>
      <c r="I1077" s="1">
        <v>26749</v>
      </c>
      <c r="J1077">
        <v>52</v>
      </c>
      <c r="K1077">
        <v>5.7960301163586587</v>
      </c>
      <c r="L1077">
        <v>20</v>
      </c>
      <c r="M1077" s="2" t="s">
        <v>5002</v>
      </c>
    </row>
    <row r="1078" spans="1:13" x14ac:dyDescent="0.3">
      <c r="A1078">
        <v>1077</v>
      </c>
      <c r="B1078" s="2" t="s">
        <v>1046</v>
      </c>
      <c r="C1078" s="1">
        <v>42586</v>
      </c>
      <c r="D1078" s="1">
        <v>45603</v>
      </c>
      <c r="E1078">
        <v>1</v>
      </c>
      <c r="F1078">
        <v>0</v>
      </c>
      <c r="G1078">
        <v>3</v>
      </c>
      <c r="H1078">
        <v>1023</v>
      </c>
      <c r="I1078" s="1">
        <v>29534</v>
      </c>
      <c r="J1078">
        <v>44</v>
      </c>
      <c r="K1078">
        <v>8.2600958247775491</v>
      </c>
      <c r="L1078">
        <v>23</v>
      </c>
      <c r="M1078" s="2" t="s">
        <v>5002</v>
      </c>
    </row>
    <row r="1079" spans="1:13" x14ac:dyDescent="0.3">
      <c r="A1079">
        <v>1078</v>
      </c>
      <c r="B1079" s="2" t="s">
        <v>1047</v>
      </c>
      <c r="C1079" s="1">
        <v>42436</v>
      </c>
      <c r="D1079" s="1">
        <v>45603</v>
      </c>
      <c r="E1079">
        <v>1</v>
      </c>
      <c r="F1079">
        <v>1</v>
      </c>
      <c r="G1079">
        <v>4</v>
      </c>
      <c r="H1079">
        <v>1023</v>
      </c>
      <c r="I1079" s="1">
        <v>29875</v>
      </c>
      <c r="J1079">
        <v>43</v>
      </c>
      <c r="K1079">
        <v>8.6707734428473646</v>
      </c>
      <c r="L1079">
        <v>23</v>
      </c>
      <c r="M1079" s="2" t="s">
        <v>5002</v>
      </c>
    </row>
    <row r="1080" spans="1:13" x14ac:dyDescent="0.3">
      <c r="A1080">
        <v>1079</v>
      </c>
      <c r="B1080" s="2" t="s">
        <v>1048</v>
      </c>
      <c r="C1080" s="1">
        <v>42451</v>
      </c>
      <c r="D1080" s="1">
        <v>45603</v>
      </c>
      <c r="E1080">
        <v>10</v>
      </c>
      <c r="F1080">
        <v>1</v>
      </c>
      <c r="G1080">
        <v>3</v>
      </c>
      <c r="H1080">
        <v>1053</v>
      </c>
      <c r="I1080" s="1">
        <v>26055</v>
      </c>
      <c r="J1080">
        <v>54</v>
      </c>
      <c r="K1080">
        <v>8.6297056810403827</v>
      </c>
      <c r="L1080">
        <v>19</v>
      </c>
      <c r="M1080" s="2" t="s">
        <v>5002</v>
      </c>
    </row>
    <row r="1081" spans="1:13" x14ac:dyDescent="0.3">
      <c r="A1081">
        <v>1080</v>
      </c>
      <c r="B1081" s="2" t="s">
        <v>1049</v>
      </c>
      <c r="C1081" s="1">
        <v>42569</v>
      </c>
      <c r="D1081" s="1">
        <v>45603</v>
      </c>
      <c r="E1081">
        <v>9</v>
      </c>
      <c r="F1081">
        <v>0</v>
      </c>
      <c r="G1081">
        <v>1</v>
      </c>
      <c r="H1081">
        <v>1051</v>
      </c>
      <c r="I1081" s="1">
        <v>26757</v>
      </c>
      <c r="J1081">
        <v>52</v>
      </c>
      <c r="K1081">
        <v>8.3066392881587952</v>
      </c>
      <c r="L1081">
        <v>16</v>
      </c>
      <c r="M1081" s="2" t="s">
        <v>5002</v>
      </c>
    </row>
    <row r="1082" spans="1:13" x14ac:dyDescent="0.3">
      <c r="A1082">
        <v>1081</v>
      </c>
      <c r="B1082" s="2" t="s">
        <v>1050</v>
      </c>
      <c r="C1082" s="1">
        <v>42543</v>
      </c>
      <c r="D1082" s="1">
        <v>45603</v>
      </c>
      <c r="E1082">
        <v>7</v>
      </c>
      <c r="F1082">
        <v>0</v>
      </c>
      <c r="G1082">
        <v>4</v>
      </c>
      <c r="H1082">
        <v>1026</v>
      </c>
      <c r="I1082" s="1">
        <v>25095</v>
      </c>
      <c r="J1082">
        <v>56</v>
      </c>
      <c r="K1082">
        <v>8.3778234086242307</v>
      </c>
      <c r="L1082">
        <v>19</v>
      </c>
      <c r="M1082" s="2" t="s">
        <v>5002</v>
      </c>
    </row>
    <row r="1083" spans="1:13" x14ac:dyDescent="0.3">
      <c r="A1083">
        <v>1082</v>
      </c>
      <c r="B1083" s="2" t="s">
        <v>1051</v>
      </c>
      <c r="C1083" s="1">
        <v>42529</v>
      </c>
      <c r="D1083" s="1">
        <v>43937</v>
      </c>
      <c r="E1083">
        <v>9</v>
      </c>
      <c r="F1083">
        <v>1</v>
      </c>
      <c r="G1083">
        <v>2</v>
      </c>
      <c r="H1083">
        <v>1051</v>
      </c>
      <c r="I1083" s="1">
        <v>27735</v>
      </c>
      <c r="J1083">
        <v>49</v>
      </c>
      <c r="K1083">
        <v>3.8548939082819986</v>
      </c>
      <c r="L1083">
        <v>16</v>
      </c>
      <c r="M1083" s="2" t="s">
        <v>5001</v>
      </c>
    </row>
    <row r="1084" spans="1:13" x14ac:dyDescent="0.3">
      <c r="A1084">
        <v>1083</v>
      </c>
      <c r="B1084" s="2" t="s">
        <v>1052</v>
      </c>
      <c r="C1084" s="1">
        <v>42653</v>
      </c>
      <c r="D1084" s="1">
        <v>45603</v>
      </c>
      <c r="E1084">
        <v>10</v>
      </c>
      <c r="F1084">
        <v>1</v>
      </c>
      <c r="G1084">
        <v>1</v>
      </c>
      <c r="H1084">
        <v>1053</v>
      </c>
      <c r="I1084" s="1">
        <v>24253</v>
      </c>
      <c r="J1084">
        <v>58</v>
      </c>
      <c r="K1084">
        <v>8.0766598220396997</v>
      </c>
      <c r="L1084">
        <v>19</v>
      </c>
      <c r="M1084" s="2" t="s">
        <v>5002</v>
      </c>
    </row>
    <row r="1085" spans="1:13" x14ac:dyDescent="0.3">
      <c r="A1085">
        <v>1084</v>
      </c>
      <c r="B1085" s="2" t="s">
        <v>1053</v>
      </c>
      <c r="C1085" s="1">
        <v>42499</v>
      </c>
      <c r="D1085" s="1">
        <v>44715</v>
      </c>
      <c r="E1085">
        <v>1</v>
      </c>
      <c r="F1085">
        <v>0</v>
      </c>
      <c r="G1085">
        <v>4</v>
      </c>
      <c r="H1085">
        <v>1023</v>
      </c>
      <c r="I1085" s="1">
        <v>28545</v>
      </c>
      <c r="J1085">
        <v>47</v>
      </c>
      <c r="K1085">
        <v>6.0670773442847361</v>
      </c>
      <c r="L1085">
        <v>23</v>
      </c>
      <c r="M1085" s="2" t="s">
        <v>5002</v>
      </c>
    </row>
    <row r="1086" spans="1:13" x14ac:dyDescent="0.3">
      <c r="A1086">
        <v>1085</v>
      </c>
      <c r="B1086" s="2" t="s">
        <v>1054</v>
      </c>
      <c r="C1086" s="1">
        <v>42415</v>
      </c>
      <c r="D1086" s="1">
        <v>45603</v>
      </c>
      <c r="E1086">
        <v>10</v>
      </c>
      <c r="F1086">
        <v>0</v>
      </c>
      <c r="G1086">
        <v>5</v>
      </c>
      <c r="H1086">
        <v>1053</v>
      </c>
      <c r="I1086" s="1">
        <v>25688</v>
      </c>
      <c r="J1086">
        <v>55</v>
      </c>
      <c r="K1086">
        <v>8.7282683093771389</v>
      </c>
      <c r="L1086">
        <v>19</v>
      </c>
      <c r="M1086" s="2" t="s">
        <v>5002</v>
      </c>
    </row>
    <row r="1087" spans="1:13" x14ac:dyDescent="0.3">
      <c r="A1087">
        <v>1086</v>
      </c>
      <c r="B1087" s="2" t="s">
        <v>1055</v>
      </c>
      <c r="C1087" s="1">
        <v>42555</v>
      </c>
      <c r="D1087" s="1">
        <v>45603</v>
      </c>
      <c r="E1087">
        <v>9</v>
      </c>
      <c r="F1087">
        <v>1</v>
      </c>
      <c r="G1087">
        <v>1</v>
      </c>
      <c r="H1087">
        <v>1051</v>
      </c>
      <c r="I1087" s="1">
        <v>25710</v>
      </c>
      <c r="J1087">
        <v>54</v>
      </c>
      <c r="K1087">
        <v>8.3449691991786441</v>
      </c>
      <c r="L1087">
        <v>16</v>
      </c>
      <c r="M1087" s="2" t="s">
        <v>5002</v>
      </c>
    </row>
    <row r="1088" spans="1:13" x14ac:dyDescent="0.3">
      <c r="A1088">
        <v>1087</v>
      </c>
      <c r="B1088" s="2" t="s">
        <v>1056</v>
      </c>
      <c r="C1088" s="1">
        <v>42576</v>
      </c>
      <c r="D1088" s="1">
        <v>45603</v>
      </c>
      <c r="E1088">
        <v>3</v>
      </c>
      <c r="F1088">
        <v>0</v>
      </c>
      <c r="G1088">
        <v>3</v>
      </c>
      <c r="H1088">
        <v>1062</v>
      </c>
      <c r="I1088" s="1">
        <v>30393</v>
      </c>
      <c r="J1088">
        <v>42</v>
      </c>
      <c r="K1088">
        <v>8.2874743326488698</v>
      </c>
      <c r="L1088">
        <v>20</v>
      </c>
      <c r="M1088" s="2" t="s">
        <v>5002</v>
      </c>
    </row>
    <row r="1089" spans="1:13" x14ac:dyDescent="0.3">
      <c r="A1089">
        <v>1088</v>
      </c>
      <c r="B1089" s="2" t="s">
        <v>1057</v>
      </c>
      <c r="C1089" s="1">
        <v>42464</v>
      </c>
      <c r="D1089" s="1">
        <v>45603</v>
      </c>
      <c r="E1089">
        <v>7</v>
      </c>
      <c r="F1089">
        <v>1</v>
      </c>
      <c r="G1089">
        <v>1</v>
      </c>
      <c r="H1089">
        <v>1026</v>
      </c>
      <c r="I1089" s="1">
        <v>21028</v>
      </c>
      <c r="J1089">
        <v>67</v>
      </c>
      <c r="K1089">
        <v>8.5941136208076667</v>
      </c>
      <c r="L1089">
        <v>19</v>
      </c>
      <c r="M1089" s="2" t="s">
        <v>5002</v>
      </c>
    </row>
    <row r="1090" spans="1:13" x14ac:dyDescent="0.3">
      <c r="A1090">
        <v>1089</v>
      </c>
      <c r="B1090" s="2" t="s">
        <v>1058</v>
      </c>
      <c r="C1090" s="1">
        <v>42575</v>
      </c>
      <c r="D1090" s="1">
        <v>45603</v>
      </c>
      <c r="E1090">
        <v>2</v>
      </c>
      <c r="F1090">
        <v>1</v>
      </c>
      <c r="G1090">
        <v>2</v>
      </c>
      <c r="H1090">
        <v>1060</v>
      </c>
      <c r="I1090" s="1">
        <v>24954</v>
      </c>
      <c r="J1090">
        <v>57</v>
      </c>
      <c r="K1090">
        <v>8.2902121834360027</v>
      </c>
      <c r="L1090">
        <v>18</v>
      </c>
      <c r="M1090" s="2" t="s">
        <v>5002</v>
      </c>
    </row>
    <row r="1091" spans="1:13" x14ac:dyDescent="0.3">
      <c r="A1091">
        <v>1090</v>
      </c>
      <c r="B1091" s="2" t="s">
        <v>1059</v>
      </c>
      <c r="C1091" s="1">
        <v>42517</v>
      </c>
      <c r="D1091" s="1">
        <v>45603</v>
      </c>
      <c r="E1091">
        <v>8</v>
      </c>
      <c r="F1091">
        <v>0</v>
      </c>
      <c r="G1091">
        <v>1</v>
      </c>
      <c r="H1091">
        <v>1040</v>
      </c>
      <c r="I1091" s="1">
        <v>22735</v>
      </c>
      <c r="J1091">
        <v>63</v>
      </c>
      <c r="K1091">
        <v>8.4490075290896645</v>
      </c>
      <c r="L1091">
        <v>20</v>
      </c>
      <c r="M1091" s="2" t="s">
        <v>5002</v>
      </c>
    </row>
    <row r="1092" spans="1:13" x14ac:dyDescent="0.3">
      <c r="A1092">
        <v>1091</v>
      </c>
      <c r="B1092" s="2" t="s">
        <v>1060</v>
      </c>
      <c r="C1092" s="1">
        <v>42408</v>
      </c>
      <c r="D1092" s="1">
        <v>45603</v>
      </c>
      <c r="E1092">
        <v>2</v>
      </c>
      <c r="F1092">
        <v>0</v>
      </c>
      <c r="G1092">
        <v>4</v>
      </c>
      <c r="H1092">
        <v>1060</v>
      </c>
      <c r="I1092" s="1">
        <v>27170</v>
      </c>
      <c r="J1092">
        <v>50</v>
      </c>
      <c r="K1092">
        <v>8.7474332648870643</v>
      </c>
      <c r="L1092">
        <v>18</v>
      </c>
      <c r="M1092" s="2" t="s">
        <v>5002</v>
      </c>
    </row>
    <row r="1093" spans="1:13" x14ac:dyDescent="0.3">
      <c r="A1093">
        <v>1092</v>
      </c>
      <c r="B1093" s="2" t="s">
        <v>1061</v>
      </c>
      <c r="C1093" s="1">
        <v>42621</v>
      </c>
      <c r="D1093" s="1">
        <v>45603</v>
      </c>
      <c r="E1093">
        <v>7</v>
      </c>
      <c r="F1093">
        <v>0</v>
      </c>
      <c r="G1093">
        <v>5</v>
      </c>
      <c r="H1093">
        <v>1026</v>
      </c>
      <c r="I1093" s="1">
        <v>22354</v>
      </c>
      <c r="J1093">
        <v>64</v>
      </c>
      <c r="K1093">
        <v>8.1642710472279258</v>
      </c>
      <c r="L1093">
        <v>19</v>
      </c>
      <c r="M1093" s="2" t="s">
        <v>5002</v>
      </c>
    </row>
    <row r="1094" spans="1:13" x14ac:dyDescent="0.3">
      <c r="A1094">
        <v>1093</v>
      </c>
      <c r="B1094" s="2" t="s">
        <v>1062</v>
      </c>
      <c r="C1094" s="1">
        <v>42725</v>
      </c>
      <c r="D1094" s="1">
        <v>45603</v>
      </c>
      <c r="E1094">
        <v>9</v>
      </c>
      <c r="F1094">
        <v>0</v>
      </c>
      <c r="G1094">
        <v>5</v>
      </c>
      <c r="H1094">
        <v>1051</v>
      </c>
      <c r="I1094" s="1">
        <v>29400</v>
      </c>
      <c r="J1094">
        <v>44</v>
      </c>
      <c r="K1094">
        <v>7.8795345653661872</v>
      </c>
      <c r="L1094">
        <v>16</v>
      </c>
      <c r="M1094" s="2" t="s">
        <v>5002</v>
      </c>
    </row>
    <row r="1095" spans="1:13" x14ac:dyDescent="0.3">
      <c r="A1095">
        <v>1094</v>
      </c>
      <c r="B1095" s="2" t="s">
        <v>617</v>
      </c>
      <c r="C1095" s="1">
        <v>42657</v>
      </c>
      <c r="D1095" s="1">
        <v>45603</v>
      </c>
      <c r="E1095">
        <v>9</v>
      </c>
      <c r="F1095">
        <v>0</v>
      </c>
      <c r="G1095">
        <v>1</v>
      </c>
      <c r="H1095">
        <v>1093</v>
      </c>
      <c r="I1095" s="1">
        <v>32982</v>
      </c>
      <c r="J1095">
        <v>35</v>
      </c>
      <c r="K1095">
        <v>8.0657084188911696</v>
      </c>
      <c r="L1095">
        <v>17</v>
      </c>
      <c r="M1095" s="2" t="s">
        <v>5002</v>
      </c>
    </row>
    <row r="1096" spans="1:13" x14ac:dyDescent="0.3">
      <c r="A1096">
        <v>1095</v>
      </c>
      <c r="B1096" s="2" t="s">
        <v>1063</v>
      </c>
      <c r="C1096" s="1">
        <v>42559</v>
      </c>
      <c r="D1096" s="1">
        <v>44859</v>
      </c>
      <c r="E1096">
        <v>1</v>
      </c>
      <c r="F1096">
        <v>0</v>
      </c>
      <c r="G1096">
        <v>4</v>
      </c>
      <c r="H1096">
        <v>1084</v>
      </c>
      <c r="I1096" s="1">
        <v>27957</v>
      </c>
      <c r="J1096">
        <v>48</v>
      </c>
      <c r="K1096">
        <v>6.2970568104038334</v>
      </c>
      <c r="L1096">
        <v>24</v>
      </c>
      <c r="M1096" s="2" t="s">
        <v>5002</v>
      </c>
    </row>
    <row r="1097" spans="1:13" x14ac:dyDescent="0.3">
      <c r="A1097">
        <v>1096</v>
      </c>
      <c r="B1097" s="2" t="s">
        <v>239</v>
      </c>
      <c r="C1097" s="1">
        <v>42578</v>
      </c>
      <c r="D1097" s="1">
        <v>45603</v>
      </c>
      <c r="E1097">
        <v>5</v>
      </c>
      <c r="F1097">
        <v>1</v>
      </c>
      <c r="G1097">
        <v>3</v>
      </c>
      <c r="H1097">
        <v>1061</v>
      </c>
      <c r="I1097" s="1">
        <v>30625</v>
      </c>
      <c r="J1097">
        <v>41</v>
      </c>
      <c r="K1097">
        <v>8.2819986310746057</v>
      </c>
      <c r="L1097">
        <v>19</v>
      </c>
      <c r="M1097" s="2" t="s">
        <v>5002</v>
      </c>
    </row>
    <row r="1098" spans="1:13" x14ac:dyDescent="0.3">
      <c r="A1098">
        <v>1097</v>
      </c>
      <c r="B1098" s="2" t="s">
        <v>1064</v>
      </c>
      <c r="C1098" s="1">
        <v>42480</v>
      </c>
      <c r="D1098" s="1">
        <v>45603</v>
      </c>
      <c r="E1098">
        <v>4</v>
      </c>
      <c r="F1098">
        <v>0</v>
      </c>
      <c r="G1098">
        <v>1</v>
      </c>
      <c r="H1098">
        <v>1049</v>
      </c>
      <c r="I1098" s="1">
        <v>34453</v>
      </c>
      <c r="J1098">
        <v>31</v>
      </c>
      <c r="K1098">
        <v>8.5503080082135519</v>
      </c>
      <c r="L1098">
        <v>20</v>
      </c>
      <c r="M1098" s="2" t="s">
        <v>5002</v>
      </c>
    </row>
    <row r="1099" spans="1:13" x14ac:dyDescent="0.3">
      <c r="A1099">
        <v>1098</v>
      </c>
      <c r="B1099" s="2" t="s">
        <v>1065</v>
      </c>
      <c r="C1099" s="1">
        <v>42532</v>
      </c>
      <c r="D1099" s="1">
        <v>44379</v>
      </c>
      <c r="E1099">
        <v>7</v>
      </c>
      <c r="F1099">
        <v>0</v>
      </c>
      <c r="G1099">
        <v>5</v>
      </c>
      <c r="H1099">
        <v>1092</v>
      </c>
      <c r="I1099" s="1">
        <v>28349</v>
      </c>
      <c r="J1099">
        <v>47</v>
      </c>
      <c r="K1099">
        <v>5.0568104038329915</v>
      </c>
      <c r="L1099">
        <v>20</v>
      </c>
      <c r="M1099" s="2" t="s">
        <v>5002</v>
      </c>
    </row>
    <row r="1100" spans="1:13" x14ac:dyDescent="0.3">
      <c r="A1100">
        <v>1099</v>
      </c>
      <c r="B1100" s="2" t="s">
        <v>1066</v>
      </c>
      <c r="C1100" s="1">
        <v>42629</v>
      </c>
      <c r="D1100" s="1">
        <v>42961</v>
      </c>
      <c r="E1100">
        <v>7</v>
      </c>
      <c r="F1100">
        <v>0</v>
      </c>
      <c r="G1100">
        <v>5</v>
      </c>
      <c r="H1100">
        <v>1092</v>
      </c>
      <c r="I1100" s="1">
        <v>29471</v>
      </c>
      <c r="J1100">
        <v>44</v>
      </c>
      <c r="K1100">
        <v>0.90896646132785763</v>
      </c>
      <c r="L1100">
        <v>20</v>
      </c>
      <c r="M1100" s="2" t="s">
        <v>5000</v>
      </c>
    </row>
    <row r="1101" spans="1:13" x14ac:dyDescent="0.3">
      <c r="A1101">
        <v>1100</v>
      </c>
      <c r="B1101" s="2" t="s">
        <v>1067</v>
      </c>
      <c r="C1101" s="1">
        <v>42640</v>
      </c>
      <c r="D1101" s="1">
        <v>43479</v>
      </c>
      <c r="E1101">
        <v>1</v>
      </c>
      <c r="F1101">
        <v>0</v>
      </c>
      <c r="G1101">
        <v>4</v>
      </c>
      <c r="H1101">
        <v>1084</v>
      </c>
      <c r="I1101" s="1">
        <v>27576</v>
      </c>
      <c r="J1101">
        <v>49</v>
      </c>
      <c r="K1101">
        <v>2.2970568104038329</v>
      </c>
      <c r="L1101">
        <v>24</v>
      </c>
      <c r="M1101" s="2" t="s">
        <v>5000</v>
      </c>
    </row>
    <row r="1102" spans="1:13" x14ac:dyDescent="0.3">
      <c r="A1102">
        <v>1101</v>
      </c>
      <c r="B1102" s="2" t="s">
        <v>1068</v>
      </c>
      <c r="C1102" s="1">
        <v>42592</v>
      </c>
      <c r="D1102" s="1">
        <v>45603</v>
      </c>
      <c r="E1102">
        <v>5</v>
      </c>
      <c r="F1102">
        <v>0</v>
      </c>
      <c r="G1102">
        <v>4</v>
      </c>
      <c r="H1102">
        <v>1061</v>
      </c>
      <c r="I1102" s="1">
        <v>34166</v>
      </c>
      <c r="J1102">
        <v>31</v>
      </c>
      <c r="K1102">
        <v>8.2436687200547567</v>
      </c>
      <c r="L1102">
        <v>19</v>
      </c>
      <c r="M1102" s="2" t="s">
        <v>5002</v>
      </c>
    </row>
    <row r="1103" spans="1:13" x14ac:dyDescent="0.3">
      <c r="A1103">
        <v>1102</v>
      </c>
      <c r="B1103" s="2" t="s">
        <v>1069</v>
      </c>
      <c r="C1103" s="1">
        <v>42567</v>
      </c>
      <c r="D1103" s="1">
        <v>45603</v>
      </c>
      <c r="E1103">
        <v>2</v>
      </c>
      <c r="F1103">
        <v>1</v>
      </c>
      <c r="G1103">
        <v>3</v>
      </c>
      <c r="H1103">
        <v>1060</v>
      </c>
      <c r="I1103" s="1">
        <v>26676</v>
      </c>
      <c r="J1103">
        <v>52</v>
      </c>
      <c r="K1103">
        <v>8.3121149897330593</v>
      </c>
      <c r="L1103">
        <v>18</v>
      </c>
      <c r="M1103" s="2" t="s">
        <v>5002</v>
      </c>
    </row>
    <row r="1104" spans="1:13" x14ac:dyDescent="0.3">
      <c r="A1104">
        <v>1103</v>
      </c>
      <c r="B1104" s="2" t="s">
        <v>1070</v>
      </c>
      <c r="C1104" s="1">
        <v>42458</v>
      </c>
      <c r="D1104" s="1">
        <v>44737</v>
      </c>
      <c r="E1104">
        <v>8</v>
      </c>
      <c r="F1104">
        <v>0</v>
      </c>
      <c r="G1104">
        <v>3</v>
      </c>
      <c r="H1104">
        <v>1090</v>
      </c>
      <c r="I1104" s="1">
        <v>25254</v>
      </c>
      <c r="J1104">
        <v>56</v>
      </c>
      <c r="K1104">
        <v>6.239561943874059</v>
      </c>
      <c r="L1104">
        <v>21</v>
      </c>
      <c r="M1104" s="2" t="s">
        <v>5002</v>
      </c>
    </row>
    <row r="1105" spans="1:13" x14ac:dyDescent="0.3">
      <c r="A1105">
        <v>1104</v>
      </c>
      <c r="B1105" s="2" t="s">
        <v>1071</v>
      </c>
      <c r="C1105" s="1">
        <v>42431</v>
      </c>
      <c r="D1105" s="1">
        <v>45603</v>
      </c>
      <c r="E1105">
        <v>6</v>
      </c>
      <c r="F1105">
        <v>1</v>
      </c>
      <c r="G1105">
        <v>3</v>
      </c>
      <c r="H1105">
        <v>1039</v>
      </c>
      <c r="I1105" s="1">
        <v>30886</v>
      </c>
      <c r="J1105">
        <v>40</v>
      </c>
      <c r="K1105">
        <v>8.6844626967830258</v>
      </c>
      <c r="L1105">
        <v>21</v>
      </c>
      <c r="M1105" s="2" t="s">
        <v>5002</v>
      </c>
    </row>
    <row r="1106" spans="1:13" x14ac:dyDescent="0.3">
      <c r="A1106">
        <v>1105</v>
      </c>
      <c r="B1106" s="2" t="s">
        <v>1072</v>
      </c>
      <c r="C1106" s="1">
        <v>42671</v>
      </c>
      <c r="D1106" s="1">
        <v>45603</v>
      </c>
      <c r="E1106">
        <v>10</v>
      </c>
      <c r="F1106">
        <v>1</v>
      </c>
      <c r="G1106">
        <v>5</v>
      </c>
      <c r="H1106">
        <v>1053</v>
      </c>
      <c r="I1106" s="1">
        <v>23269</v>
      </c>
      <c r="J1106">
        <v>61</v>
      </c>
      <c r="K1106">
        <v>8.0273785078713207</v>
      </c>
      <c r="L1106">
        <v>19</v>
      </c>
      <c r="M1106" s="2" t="s">
        <v>5002</v>
      </c>
    </row>
    <row r="1107" spans="1:13" x14ac:dyDescent="0.3">
      <c r="A1107">
        <v>1106</v>
      </c>
      <c r="B1107" s="2" t="s">
        <v>1073</v>
      </c>
      <c r="C1107" s="1">
        <v>43001</v>
      </c>
      <c r="D1107" s="1">
        <v>45603</v>
      </c>
      <c r="E1107">
        <v>1</v>
      </c>
      <c r="F1107">
        <v>1</v>
      </c>
      <c r="G1107">
        <v>2</v>
      </c>
      <c r="H1107">
        <v>1084</v>
      </c>
      <c r="I1107" s="1">
        <v>26208</v>
      </c>
      <c r="J1107">
        <v>53</v>
      </c>
      <c r="K1107">
        <v>7.1238877481177276</v>
      </c>
      <c r="L1107">
        <v>24</v>
      </c>
      <c r="M1107" s="2" t="s">
        <v>5002</v>
      </c>
    </row>
    <row r="1108" spans="1:13" x14ac:dyDescent="0.3">
      <c r="A1108">
        <v>1107</v>
      </c>
      <c r="B1108" s="2" t="s">
        <v>1074</v>
      </c>
      <c r="C1108" s="1">
        <v>43003</v>
      </c>
      <c r="D1108" s="1">
        <v>45603</v>
      </c>
      <c r="E1108">
        <v>10</v>
      </c>
      <c r="F1108">
        <v>1</v>
      </c>
      <c r="G1108">
        <v>1</v>
      </c>
      <c r="H1108">
        <v>1053</v>
      </c>
      <c r="I1108" s="1">
        <v>34035</v>
      </c>
      <c r="J1108">
        <v>32</v>
      </c>
      <c r="K1108">
        <v>7.1184120465434635</v>
      </c>
      <c r="L1108">
        <v>19</v>
      </c>
      <c r="M1108" s="2" t="s">
        <v>5002</v>
      </c>
    </row>
    <row r="1109" spans="1:13" x14ac:dyDescent="0.3">
      <c r="A1109">
        <v>1108</v>
      </c>
      <c r="B1109" s="2" t="s">
        <v>1075</v>
      </c>
      <c r="C1109" s="1">
        <v>42807</v>
      </c>
      <c r="D1109" s="1">
        <v>45603</v>
      </c>
      <c r="E1109">
        <v>1</v>
      </c>
      <c r="F1109">
        <v>0</v>
      </c>
      <c r="G1109">
        <v>1</v>
      </c>
      <c r="H1109">
        <v>1084</v>
      </c>
      <c r="I1109" s="1">
        <v>26666</v>
      </c>
      <c r="J1109">
        <v>52</v>
      </c>
      <c r="K1109">
        <v>7.655030800821355</v>
      </c>
      <c r="L1109">
        <v>24</v>
      </c>
      <c r="M1109" s="2" t="s">
        <v>5002</v>
      </c>
    </row>
    <row r="1110" spans="1:13" x14ac:dyDescent="0.3">
      <c r="A1110">
        <v>1109</v>
      </c>
      <c r="B1110" s="2" t="s">
        <v>1076</v>
      </c>
      <c r="C1110" s="1">
        <v>42781</v>
      </c>
      <c r="D1110" s="1">
        <v>45603</v>
      </c>
      <c r="E1110">
        <v>10</v>
      </c>
      <c r="F1110">
        <v>0</v>
      </c>
      <c r="G1110">
        <v>4</v>
      </c>
      <c r="H1110">
        <v>1107</v>
      </c>
      <c r="I1110" s="1">
        <v>34219</v>
      </c>
      <c r="J1110">
        <v>31</v>
      </c>
      <c r="K1110">
        <v>7.7262149212867897</v>
      </c>
      <c r="L1110">
        <v>20</v>
      </c>
      <c r="M1110" s="2" t="s">
        <v>5002</v>
      </c>
    </row>
    <row r="1111" spans="1:13" x14ac:dyDescent="0.3">
      <c r="A1111">
        <v>1110</v>
      </c>
      <c r="B1111" s="2" t="s">
        <v>1077</v>
      </c>
      <c r="C1111" s="1">
        <v>43012</v>
      </c>
      <c r="D1111" s="1">
        <v>45603</v>
      </c>
      <c r="E1111">
        <v>7</v>
      </c>
      <c r="F1111">
        <v>0</v>
      </c>
      <c r="G1111">
        <v>3</v>
      </c>
      <c r="H1111">
        <v>1092</v>
      </c>
      <c r="I1111" s="1">
        <v>27491</v>
      </c>
      <c r="J1111">
        <v>50</v>
      </c>
      <c r="K1111">
        <v>7.0937713894592749</v>
      </c>
      <c r="L1111">
        <v>20</v>
      </c>
      <c r="M1111" s="2" t="s">
        <v>5002</v>
      </c>
    </row>
    <row r="1112" spans="1:13" x14ac:dyDescent="0.3">
      <c r="A1112">
        <v>1111</v>
      </c>
      <c r="B1112" s="2" t="s">
        <v>1078</v>
      </c>
      <c r="C1112" s="1">
        <v>42844</v>
      </c>
      <c r="D1112" s="1">
        <v>45603</v>
      </c>
      <c r="E1112">
        <v>8</v>
      </c>
      <c r="F1112">
        <v>0</v>
      </c>
      <c r="G1112">
        <v>1</v>
      </c>
      <c r="H1112">
        <v>1090</v>
      </c>
      <c r="I1112" s="1">
        <v>31084</v>
      </c>
      <c r="J1112">
        <v>40</v>
      </c>
      <c r="K1112">
        <v>7.5537303216974676</v>
      </c>
      <c r="L1112">
        <v>21</v>
      </c>
      <c r="M1112" s="2" t="s">
        <v>5002</v>
      </c>
    </row>
    <row r="1113" spans="1:13" x14ac:dyDescent="0.3">
      <c r="A1113">
        <v>1112</v>
      </c>
      <c r="B1113" s="2" t="s">
        <v>1079</v>
      </c>
      <c r="C1113" s="1">
        <v>42829</v>
      </c>
      <c r="D1113" s="1">
        <v>45603</v>
      </c>
      <c r="E1113">
        <v>2</v>
      </c>
      <c r="F1113">
        <v>1</v>
      </c>
      <c r="G1113">
        <v>3</v>
      </c>
      <c r="H1113">
        <v>1060</v>
      </c>
      <c r="I1113" s="1">
        <v>29241</v>
      </c>
      <c r="J1113">
        <v>45</v>
      </c>
      <c r="K1113">
        <v>7.5947980835044486</v>
      </c>
      <c r="L1113">
        <v>18</v>
      </c>
      <c r="M1113" s="2" t="s">
        <v>5002</v>
      </c>
    </row>
    <row r="1114" spans="1:13" x14ac:dyDescent="0.3">
      <c r="A1114">
        <v>1113</v>
      </c>
      <c r="B1114" s="2" t="s">
        <v>1080</v>
      </c>
      <c r="C1114" s="1">
        <v>42829</v>
      </c>
      <c r="D1114" s="1">
        <v>45603</v>
      </c>
      <c r="E1114">
        <v>6</v>
      </c>
      <c r="F1114">
        <v>1</v>
      </c>
      <c r="G1114">
        <v>3</v>
      </c>
      <c r="H1114">
        <v>1104</v>
      </c>
      <c r="I1114" s="1">
        <v>29159</v>
      </c>
      <c r="J1114">
        <v>45</v>
      </c>
      <c r="K1114">
        <v>7.5947980835044486</v>
      </c>
      <c r="L1114">
        <v>22</v>
      </c>
      <c r="M1114" s="2" t="s">
        <v>5002</v>
      </c>
    </row>
    <row r="1115" spans="1:13" x14ac:dyDescent="0.3">
      <c r="A1115">
        <v>1114</v>
      </c>
      <c r="B1115" s="2" t="s">
        <v>1081</v>
      </c>
      <c r="C1115" s="1">
        <v>42912</v>
      </c>
      <c r="D1115" s="1">
        <v>45603</v>
      </c>
      <c r="E1115">
        <v>8</v>
      </c>
      <c r="F1115">
        <v>1</v>
      </c>
      <c r="G1115">
        <v>4</v>
      </c>
      <c r="H1115">
        <v>1090</v>
      </c>
      <c r="I1115" s="1">
        <v>23103</v>
      </c>
      <c r="J1115">
        <v>62</v>
      </c>
      <c r="K1115">
        <v>7.3675564681724843</v>
      </c>
      <c r="L1115">
        <v>21</v>
      </c>
      <c r="M1115" s="2" t="s">
        <v>5002</v>
      </c>
    </row>
    <row r="1116" spans="1:13" x14ac:dyDescent="0.3">
      <c r="A1116">
        <v>1115</v>
      </c>
      <c r="B1116" s="2" t="s">
        <v>1082</v>
      </c>
      <c r="C1116" s="1">
        <v>43040</v>
      </c>
      <c r="D1116" s="1">
        <v>45603</v>
      </c>
      <c r="E1116">
        <v>1</v>
      </c>
      <c r="F1116">
        <v>1</v>
      </c>
      <c r="G1116">
        <v>3</v>
      </c>
      <c r="H1116">
        <v>1084</v>
      </c>
      <c r="I1116" s="1">
        <v>26575</v>
      </c>
      <c r="J1116">
        <v>52</v>
      </c>
      <c r="K1116">
        <v>7.0171115674195752</v>
      </c>
      <c r="L1116">
        <v>24</v>
      </c>
      <c r="M1116" s="2" t="s">
        <v>5002</v>
      </c>
    </row>
    <row r="1117" spans="1:13" x14ac:dyDescent="0.3">
      <c r="A1117">
        <v>1116</v>
      </c>
      <c r="B1117" s="2" t="s">
        <v>1083</v>
      </c>
      <c r="C1117" s="1">
        <v>42924</v>
      </c>
      <c r="D1117" s="1">
        <v>43964</v>
      </c>
      <c r="E1117">
        <v>5</v>
      </c>
      <c r="F1117">
        <v>0</v>
      </c>
      <c r="G1117">
        <v>3</v>
      </c>
      <c r="H1117">
        <v>1061</v>
      </c>
      <c r="I1117" s="1">
        <v>33706</v>
      </c>
      <c r="J1117">
        <v>33</v>
      </c>
      <c r="K1117">
        <v>2.8473648186173852</v>
      </c>
      <c r="L1117">
        <v>19</v>
      </c>
      <c r="M1117" s="2" t="s">
        <v>5000</v>
      </c>
    </row>
    <row r="1118" spans="1:13" x14ac:dyDescent="0.3">
      <c r="A1118">
        <v>1117</v>
      </c>
      <c r="B1118" s="2" t="s">
        <v>1084</v>
      </c>
      <c r="C1118" s="1">
        <v>42849</v>
      </c>
      <c r="D1118" s="1">
        <v>45603</v>
      </c>
      <c r="E1118">
        <v>9</v>
      </c>
      <c r="F1118">
        <v>1</v>
      </c>
      <c r="G1118">
        <v>3</v>
      </c>
      <c r="H1118">
        <v>1093</v>
      </c>
      <c r="I1118" s="1">
        <v>30501</v>
      </c>
      <c r="J1118">
        <v>41</v>
      </c>
      <c r="K1118">
        <v>7.5400410677618073</v>
      </c>
      <c r="L1118">
        <v>17</v>
      </c>
      <c r="M1118" s="2" t="s">
        <v>5002</v>
      </c>
    </row>
    <row r="1119" spans="1:13" x14ac:dyDescent="0.3">
      <c r="A1119">
        <v>1118</v>
      </c>
      <c r="B1119" s="2" t="s">
        <v>1085</v>
      </c>
      <c r="C1119" s="1">
        <v>43034</v>
      </c>
      <c r="D1119" s="1">
        <v>43561</v>
      </c>
      <c r="E1119">
        <v>7</v>
      </c>
      <c r="F1119">
        <v>0</v>
      </c>
      <c r="G1119">
        <v>2</v>
      </c>
      <c r="H1119">
        <v>1092</v>
      </c>
      <c r="I1119" s="1">
        <v>27225</v>
      </c>
      <c r="J1119">
        <v>50</v>
      </c>
      <c r="K1119">
        <v>1.4428473648186173</v>
      </c>
      <c r="L1119">
        <v>20</v>
      </c>
      <c r="M1119" s="2" t="s">
        <v>5000</v>
      </c>
    </row>
    <row r="1120" spans="1:13" x14ac:dyDescent="0.3">
      <c r="A1120">
        <v>1119</v>
      </c>
      <c r="B1120" s="2" t="s">
        <v>1086</v>
      </c>
      <c r="C1120" s="1">
        <v>42925</v>
      </c>
      <c r="D1120" s="1">
        <v>44360</v>
      </c>
      <c r="E1120">
        <v>7</v>
      </c>
      <c r="F1120">
        <v>0</v>
      </c>
      <c r="G1120">
        <v>5</v>
      </c>
      <c r="H1120">
        <v>1092</v>
      </c>
      <c r="I1120" s="1">
        <v>35086</v>
      </c>
      <c r="J1120">
        <v>29</v>
      </c>
      <c r="K1120">
        <v>3.9288158795345653</v>
      </c>
      <c r="L1120">
        <v>20</v>
      </c>
      <c r="M1120" s="2" t="s">
        <v>5001</v>
      </c>
    </row>
    <row r="1121" spans="1:13" x14ac:dyDescent="0.3">
      <c r="A1121">
        <v>1120</v>
      </c>
      <c r="B1121" s="2" t="s">
        <v>1087</v>
      </c>
      <c r="C1121" s="1">
        <v>42875</v>
      </c>
      <c r="D1121" s="1">
        <v>43767</v>
      </c>
      <c r="E1121">
        <v>1</v>
      </c>
      <c r="F1121">
        <v>0</v>
      </c>
      <c r="G1121">
        <v>2</v>
      </c>
      <c r="H1121">
        <v>1084</v>
      </c>
      <c r="I1121" s="1">
        <v>25520</v>
      </c>
      <c r="J1121">
        <v>55</v>
      </c>
      <c r="K1121">
        <v>2.4421629021218343</v>
      </c>
      <c r="L1121">
        <v>24</v>
      </c>
      <c r="M1121" s="2" t="s">
        <v>5000</v>
      </c>
    </row>
    <row r="1122" spans="1:13" x14ac:dyDescent="0.3">
      <c r="A1122">
        <v>1121</v>
      </c>
      <c r="B1122" s="2" t="s">
        <v>349</v>
      </c>
      <c r="C1122" s="1">
        <v>42896</v>
      </c>
      <c r="D1122" s="1">
        <v>45603</v>
      </c>
      <c r="E1122">
        <v>8</v>
      </c>
      <c r="F1122">
        <v>1</v>
      </c>
      <c r="G1122">
        <v>3</v>
      </c>
      <c r="H1122">
        <v>1090</v>
      </c>
      <c r="I1122" s="1">
        <v>23685</v>
      </c>
      <c r="J1122">
        <v>60</v>
      </c>
      <c r="K1122">
        <v>7.4113620807665983</v>
      </c>
      <c r="L1122">
        <v>21</v>
      </c>
      <c r="M1122" s="2" t="s">
        <v>5002</v>
      </c>
    </row>
    <row r="1123" spans="1:13" x14ac:dyDescent="0.3">
      <c r="A1123">
        <v>1122</v>
      </c>
      <c r="B1123" s="2" t="s">
        <v>1088</v>
      </c>
      <c r="C1123" s="1">
        <v>42759</v>
      </c>
      <c r="D1123" s="1">
        <v>45603</v>
      </c>
      <c r="E1123">
        <v>7</v>
      </c>
      <c r="F1123">
        <v>0</v>
      </c>
      <c r="G1123">
        <v>1</v>
      </c>
      <c r="H1123">
        <v>1092</v>
      </c>
      <c r="I1123" s="1">
        <v>30119</v>
      </c>
      <c r="J1123">
        <v>42</v>
      </c>
      <c r="K1123">
        <v>7.786447638603696</v>
      </c>
      <c r="L1123">
        <v>20</v>
      </c>
      <c r="M1123" s="2" t="s">
        <v>5002</v>
      </c>
    </row>
    <row r="1124" spans="1:13" x14ac:dyDescent="0.3">
      <c r="A1124">
        <v>1123</v>
      </c>
      <c r="B1124" s="2" t="s">
        <v>1089</v>
      </c>
      <c r="C1124" s="1">
        <v>42876</v>
      </c>
      <c r="D1124" s="1">
        <v>45603</v>
      </c>
      <c r="E1124">
        <v>6</v>
      </c>
      <c r="F1124">
        <v>0</v>
      </c>
      <c r="G1124">
        <v>2</v>
      </c>
      <c r="H1124">
        <v>1104</v>
      </c>
      <c r="I1124" s="1">
        <v>20273</v>
      </c>
      <c r="J1124">
        <v>69</v>
      </c>
      <c r="K1124">
        <v>7.4661190965092405</v>
      </c>
      <c r="L1124">
        <v>22</v>
      </c>
      <c r="M1124" s="2" t="s">
        <v>5002</v>
      </c>
    </row>
    <row r="1125" spans="1:13" x14ac:dyDescent="0.3">
      <c r="A1125">
        <v>1124</v>
      </c>
      <c r="B1125" s="2" t="s">
        <v>1090</v>
      </c>
      <c r="C1125" s="1">
        <v>43000</v>
      </c>
      <c r="D1125" s="1">
        <v>45603</v>
      </c>
      <c r="E1125">
        <v>6</v>
      </c>
      <c r="F1125">
        <v>1</v>
      </c>
      <c r="G1125">
        <v>1</v>
      </c>
      <c r="H1125">
        <v>1104</v>
      </c>
      <c r="I1125" s="1">
        <v>26828</v>
      </c>
      <c r="J1125">
        <v>51</v>
      </c>
      <c r="K1125">
        <v>7.1266255989048597</v>
      </c>
      <c r="L1125">
        <v>22</v>
      </c>
      <c r="M1125" s="2" t="s">
        <v>5002</v>
      </c>
    </row>
    <row r="1126" spans="1:13" x14ac:dyDescent="0.3">
      <c r="A1126">
        <v>1125</v>
      </c>
      <c r="B1126" s="2" t="s">
        <v>1091</v>
      </c>
      <c r="C1126" s="1">
        <v>42997</v>
      </c>
      <c r="D1126" s="1">
        <v>45603</v>
      </c>
      <c r="E1126">
        <v>9</v>
      </c>
      <c r="F1126">
        <v>1</v>
      </c>
      <c r="G1126">
        <v>2</v>
      </c>
      <c r="H1126">
        <v>1093</v>
      </c>
      <c r="I1126" s="1">
        <v>21605</v>
      </c>
      <c r="J1126">
        <v>66</v>
      </c>
      <c r="K1126">
        <v>7.1348391512662559</v>
      </c>
      <c r="L1126">
        <v>17</v>
      </c>
      <c r="M1126" s="2" t="s">
        <v>5002</v>
      </c>
    </row>
    <row r="1127" spans="1:13" x14ac:dyDescent="0.3">
      <c r="A1127">
        <v>1126</v>
      </c>
      <c r="B1127" s="2" t="s">
        <v>1056</v>
      </c>
      <c r="C1127" s="1">
        <v>42920</v>
      </c>
      <c r="D1127" s="1">
        <v>45603</v>
      </c>
      <c r="E1127">
        <v>7</v>
      </c>
      <c r="F1127">
        <v>0</v>
      </c>
      <c r="G1127">
        <v>2</v>
      </c>
      <c r="H1127">
        <v>1122</v>
      </c>
      <c r="I1127" s="1">
        <v>26203</v>
      </c>
      <c r="J1127">
        <v>53</v>
      </c>
      <c r="K1127">
        <v>7.3456536618754278</v>
      </c>
      <c r="L1127">
        <v>21</v>
      </c>
      <c r="M1127" s="2" t="s">
        <v>5002</v>
      </c>
    </row>
    <row r="1128" spans="1:13" x14ac:dyDescent="0.3">
      <c r="A1128">
        <v>1127</v>
      </c>
      <c r="B1128" s="2" t="s">
        <v>1092</v>
      </c>
      <c r="C1128" s="1">
        <v>42779</v>
      </c>
      <c r="D1128" s="1">
        <v>45603</v>
      </c>
      <c r="E1128">
        <v>2</v>
      </c>
      <c r="F1128">
        <v>1</v>
      </c>
      <c r="G1128">
        <v>2</v>
      </c>
      <c r="H1128">
        <v>1112</v>
      </c>
      <c r="I1128" s="1">
        <v>28891</v>
      </c>
      <c r="J1128">
        <v>46</v>
      </c>
      <c r="K1128">
        <v>7.7316906228610538</v>
      </c>
      <c r="L1128">
        <v>19</v>
      </c>
      <c r="M1128" s="2" t="s">
        <v>5002</v>
      </c>
    </row>
    <row r="1129" spans="1:13" x14ac:dyDescent="0.3">
      <c r="A1129">
        <v>1128</v>
      </c>
      <c r="B1129" s="2" t="s">
        <v>1093</v>
      </c>
      <c r="C1129" s="1">
        <v>42817</v>
      </c>
      <c r="D1129" s="1">
        <v>45603</v>
      </c>
      <c r="E1129">
        <v>1</v>
      </c>
      <c r="F1129">
        <v>1</v>
      </c>
      <c r="G1129">
        <v>5</v>
      </c>
      <c r="H1129">
        <v>1120</v>
      </c>
      <c r="I1129" s="1">
        <v>28680</v>
      </c>
      <c r="J1129">
        <v>46</v>
      </c>
      <c r="K1129">
        <v>7.6276522929500343</v>
      </c>
      <c r="L1129">
        <v>25</v>
      </c>
      <c r="M1129" s="2" t="s">
        <v>5002</v>
      </c>
    </row>
    <row r="1130" spans="1:13" x14ac:dyDescent="0.3">
      <c r="A1130">
        <v>1129</v>
      </c>
      <c r="B1130" s="2" t="s">
        <v>1094</v>
      </c>
      <c r="C1130" s="1">
        <v>42923</v>
      </c>
      <c r="D1130" s="1">
        <v>45603</v>
      </c>
      <c r="E1130">
        <v>4</v>
      </c>
      <c r="F1130">
        <v>0</v>
      </c>
      <c r="G1130">
        <v>5</v>
      </c>
      <c r="H1130">
        <v>1049</v>
      </c>
      <c r="I1130" s="1">
        <v>24056</v>
      </c>
      <c r="J1130">
        <v>59</v>
      </c>
      <c r="K1130">
        <v>7.3374401095140316</v>
      </c>
      <c r="L1130">
        <v>20</v>
      </c>
      <c r="M1130" s="2" t="s">
        <v>5002</v>
      </c>
    </row>
    <row r="1131" spans="1:13" x14ac:dyDescent="0.3">
      <c r="A1131">
        <v>1130</v>
      </c>
      <c r="B1131" s="2" t="s">
        <v>1095</v>
      </c>
      <c r="C1131" s="1">
        <v>43050</v>
      </c>
      <c r="D1131" s="1">
        <v>45603</v>
      </c>
      <c r="E1131">
        <v>9</v>
      </c>
      <c r="F1131">
        <v>1</v>
      </c>
      <c r="G1131">
        <v>3</v>
      </c>
      <c r="H1131">
        <v>1093</v>
      </c>
      <c r="I1131" s="1">
        <v>30936</v>
      </c>
      <c r="J1131">
        <v>40</v>
      </c>
      <c r="K1131">
        <v>6.9897330595482545</v>
      </c>
      <c r="L1131">
        <v>17</v>
      </c>
      <c r="M1131" s="2" t="s">
        <v>5002</v>
      </c>
    </row>
    <row r="1132" spans="1:13" x14ac:dyDescent="0.3">
      <c r="A1132">
        <v>1131</v>
      </c>
      <c r="B1132" s="2" t="s">
        <v>1096</v>
      </c>
      <c r="C1132" s="1">
        <v>42862</v>
      </c>
      <c r="D1132" s="1">
        <v>45603</v>
      </c>
      <c r="E1132">
        <v>5</v>
      </c>
      <c r="F1132">
        <v>1</v>
      </c>
      <c r="G1132">
        <v>1</v>
      </c>
      <c r="H1132">
        <v>1061</v>
      </c>
      <c r="I1132" s="1">
        <v>21993</v>
      </c>
      <c r="J1132">
        <v>65</v>
      </c>
      <c r="K1132">
        <v>7.5044490075290895</v>
      </c>
      <c r="L1132">
        <v>19</v>
      </c>
      <c r="M1132" s="2" t="s">
        <v>5002</v>
      </c>
    </row>
    <row r="1133" spans="1:13" x14ac:dyDescent="0.3">
      <c r="A1133">
        <v>1132</v>
      </c>
      <c r="B1133" s="2" t="s">
        <v>1097</v>
      </c>
      <c r="C1133" s="1">
        <v>42691</v>
      </c>
      <c r="D1133" s="1">
        <v>44660</v>
      </c>
      <c r="E1133">
        <v>8</v>
      </c>
      <c r="F1133">
        <v>0</v>
      </c>
      <c r="G1133">
        <v>1</v>
      </c>
      <c r="H1133">
        <v>1090</v>
      </c>
      <c r="I1133" s="1">
        <v>27423</v>
      </c>
      <c r="J1133">
        <v>50</v>
      </c>
      <c r="K1133">
        <v>5.3908281998631074</v>
      </c>
      <c r="L1133">
        <v>21</v>
      </c>
      <c r="M1133" s="2" t="s">
        <v>5002</v>
      </c>
    </row>
    <row r="1134" spans="1:13" x14ac:dyDescent="0.3">
      <c r="A1134">
        <v>1133</v>
      </c>
      <c r="B1134" s="2" t="s">
        <v>1098</v>
      </c>
      <c r="C1134" s="1">
        <v>43054</v>
      </c>
      <c r="D1134" s="1">
        <v>45603</v>
      </c>
      <c r="E1134">
        <v>2</v>
      </c>
      <c r="F1134">
        <v>1</v>
      </c>
      <c r="G1134">
        <v>3</v>
      </c>
      <c r="H1134">
        <v>1112</v>
      </c>
      <c r="I1134" s="1">
        <v>26021</v>
      </c>
      <c r="J1134">
        <v>54</v>
      </c>
      <c r="K1134">
        <v>6.9787816563997263</v>
      </c>
      <c r="L1134">
        <v>19</v>
      </c>
      <c r="M1134" s="2" t="s">
        <v>5002</v>
      </c>
    </row>
    <row r="1135" spans="1:13" x14ac:dyDescent="0.3">
      <c r="A1135">
        <v>1134</v>
      </c>
      <c r="B1135" s="2" t="s">
        <v>1099</v>
      </c>
      <c r="C1135" s="1">
        <v>42863</v>
      </c>
      <c r="D1135" s="1">
        <v>45603</v>
      </c>
      <c r="E1135">
        <v>4</v>
      </c>
      <c r="F1135">
        <v>1</v>
      </c>
      <c r="G1135">
        <v>2</v>
      </c>
      <c r="H1135">
        <v>1049</v>
      </c>
      <c r="I1135" s="1">
        <v>24351</v>
      </c>
      <c r="J1135">
        <v>58</v>
      </c>
      <c r="K1135">
        <v>7.5017111567419574</v>
      </c>
      <c r="L1135">
        <v>20</v>
      </c>
      <c r="M1135" s="2" t="s">
        <v>5002</v>
      </c>
    </row>
    <row r="1136" spans="1:13" x14ac:dyDescent="0.3">
      <c r="A1136">
        <v>1135</v>
      </c>
      <c r="B1136" s="2" t="s">
        <v>1100</v>
      </c>
      <c r="C1136" s="1">
        <v>42948</v>
      </c>
      <c r="D1136" s="1">
        <v>45603</v>
      </c>
      <c r="E1136">
        <v>3</v>
      </c>
      <c r="F1136">
        <v>1</v>
      </c>
      <c r="G1136">
        <v>1</v>
      </c>
      <c r="H1136">
        <v>1062</v>
      </c>
      <c r="I1136" s="1">
        <v>29816</v>
      </c>
      <c r="J1136">
        <v>43</v>
      </c>
      <c r="K1136">
        <v>7.268993839835729</v>
      </c>
      <c r="L1136">
        <v>20</v>
      </c>
      <c r="M1136" s="2" t="s">
        <v>5002</v>
      </c>
    </row>
    <row r="1137" spans="1:13" x14ac:dyDescent="0.3">
      <c r="A1137">
        <v>1136</v>
      </c>
      <c r="B1137" s="2" t="s">
        <v>560</v>
      </c>
      <c r="C1137" s="1">
        <v>43063</v>
      </c>
      <c r="D1137" s="1">
        <v>45603</v>
      </c>
      <c r="E1137">
        <v>6</v>
      </c>
      <c r="F1137">
        <v>0</v>
      </c>
      <c r="G1137">
        <v>3</v>
      </c>
      <c r="H1137">
        <v>1104</v>
      </c>
      <c r="I1137" s="1">
        <v>31762</v>
      </c>
      <c r="J1137">
        <v>38</v>
      </c>
      <c r="K1137">
        <v>6.9541409993155376</v>
      </c>
      <c r="L1137">
        <v>22</v>
      </c>
      <c r="M1137" s="2" t="s">
        <v>5002</v>
      </c>
    </row>
    <row r="1138" spans="1:13" x14ac:dyDescent="0.3">
      <c r="A1138">
        <v>1137</v>
      </c>
      <c r="B1138" s="2" t="s">
        <v>1101</v>
      </c>
      <c r="C1138" s="1">
        <v>42852</v>
      </c>
      <c r="D1138" s="1">
        <v>45603</v>
      </c>
      <c r="E1138">
        <v>8</v>
      </c>
      <c r="F1138">
        <v>1</v>
      </c>
      <c r="G1138">
        <v>1</v>
      </c>
      <c r="H1138">
        <v>1090</v>
      </c>
      <c r="I1138" s="1">
        <v>31511</v>
      </c>
      <c r="J1138">
        <v>39</v>
      </c>
      <c r="K1138">
        <v>7.5318275154004111</v>
      </c>
      <c r="L1138">
        <v>21</v>
      </c>
      <c r="M1138" s="2" t="s">
        <v>5002</v>
      </c>
    </row>
    <row r="1139" spans="1:13" x14ac:dyDescent="0.3">
      <c r="A1139">
        <v>1138</v>
      </c>
      <c r="B1139" s="2" t="s">
        <v>1102</v>
      </c>
      <c r="C1139" s="1">
        <v>42974</v>
      </c>
      <c r="D1139" s="1">
        <v>45603</v>
      </c>
      <c r="E1139">
        <v>3</v>
      </c>
      <c r="F1139">
        <v>1</v>
      </c>
      <c r="G1139">
        <v>3</v>
      </c>
      <c r="H1139">
        <v>1062</v>
      </c>
      <c r="I1139" s="1">
        <v>20749</v>
      </c>
      <c r="J1139">
        <v>68</v>
      </c>
      <c r="K1139">
        <v>7.1978097193702943</v>
      </c>
      <c r="L1139">
        <v>20</v>
      </c>
      <c r="M1139" s="2" t="s">
        <v>5002</v>
      </c>
    </row>
    <row r="1140" spans="1:13" x14ac:dyDescent="0.3">
      <c r="A1140">
        <v>1139</v>
      </c>
      <c r="B1140" s="2" t="s">
        <v>1103</v>
      </c>
      <c r="C1140" s="1">
        <v>42953</v>
      </c>
      <c r="D1140" s="1">
        <v>43401</v>
      </c>
      <c r="E1140">
        <v>6</v>
      </c>
      <c r="F1140">
        <v>1</v>
      </c>
      <c r="G1140">
        <v>2</v>
      </c>
      <c r="H1140">
        <v>1104</v>
      </c>
      <c r="I1140" s="1">
        <v>27264</v>
      </c>
      <c r="J1140">
        <v>50</v>
      </c>
      <c r="K1140">
        <v>1.2265571526351813</v>
      </c>
      <c r="L1140">
        <v>22</v>
      </c>
      <c r="M1140" s="2" t="s">
        <v>5000</v>
      </c>
    </row>
    <row r="1141" spans="1:13" x14ac:dyDescent="0.3">
      <c r="A1141">
        <v>1140</v>
      </c>
      <c r="B1141" s="2" t="s">
        <v>1104</v>
      </c>
      <c r="C1141" s="1">
        <v>42940</v>
      </c>
      <c r="D1141" s="1">
        <v>45603</v>
      </c>
      <c r="E1141">
        <v>10</v>
      </c>
      <c r="F1141">
        <v>1</v>
      </c>
      <c r="G1141">
        <v>2</v>
      </c>
      <c r="H1141">
        <v>1107</v>
      </c>
      <c r="I1141" s="1">
        <v>24864</v>
      </c>
      <c r="J1141">
        <v>57</v>
      </c>
      <c r="K1141">
        <v>7.2908966461327855</v>
      </c>
      <c r="L1141">
        <v>20</v>
      </c>
      <c r="M1141" s="2" t="s">
        <v>5002</v>
      </c>
    </row>
    <row r="1142" spans="1:13" x14ac:dyDescent="0.3">
      <c r="A1142">
        <v>1141</v>
      </c>
      <c r="B1142" s="2" t="s">
        <v>1105</v>
      </c>
      <c r="C1142" s="1">
        <v>42864</v>
      </c>
      <c r="D1142" s="1">
        <v>45603</v>
      </c>
      <c r="E1142">
        <v>10</v>
      </c>
      <c r="F1142">
        <v>0</v>
      </c>
      <c r="G1142">
        <v>2</v>
      </c>
      <c r="H1142">
        <v>1107</v>
      </c>
      <c r="I1142" s="1">
        <v>25026</v>
      </c>
      <c r="J1142">
        <v>56</v>
      </c>
      <c r="K1142">
        <v>7.4989733059548254</v>
      </c>
      <c r="L1142">
        <v>20</v>
      </c>
      <c r="M1142" s="2" t="s">
        <v>5002</v>
      </c>
    </row>
    <row r="1143" spans="1:13" x14ac:dyDescent="0.3">
      <c r="A1143">
        <v>1142</v>
      </c>
      <c r="B1143" s="2" t="s">
        <v>1106</v>
      </c>
      <c r="C1143" s="1">
        <v>42949</v>
      </c>
      <c r="D1143" s="1">
        <v>45603</v>
      </c>
      <c r="E1143">
        <v>9</v>
      </c>
      <c r="F1143">
        <v>0</v>
      </c>
      <c r="G1143">
        <v>2</v>
      </c>
      <c r="H1143">
        <v>1093</v>
      </c>
      <c r="I1143" s="1">
        <v>33366</v>
      </c>
      <c r="J1143">
        <v>34</v>
      </c>
      <c r="K1143">
        <v>7.2662559890485969</v>
      </c>
      <c r="L1143">
        <v>17</v>
      </c>
      <c r="M1143" s="2" t="s">
        <v>5002</v>
      </c>
    </row>
    <row r="1144" spans="1:13" x14ac:dyDescent="0.3">
      <c r="A1144">
        <v>1143</v>
      </c>
      <c r="B1144" s="2" t="s">
        <v>1107</v>
      </c>
      <c r="C1144" s="1">
        <v>42937</v>
      </c>
      <c r="D1144" s="1">
        <v>45603</v>
      </c>
      <c r="E1144">
        <v>4</v>
      </c>
      <c r="F1144">
        <v>0</v>
      </c>
      <c r="G1144">
        <v>1</v>
      </c>
      <c r="H1144">
        <v>1049</v>
      </c>
      <c r="I1144" s="1">
        <v>20572</v>
      </c>
      <c r="J1144">
        <v>69</v>
      </c>
      <c r="K1144">
        <v>7.2991101984941817</v>
      </c>
      <c r="L1144">
        <v>20</v>
      </c>
      <c r="M1144" s="2" t="s">
        <v>5002</v>
      </c>
    </row>
    <row r="1145" spans="1:13" x14ac:dyDescent="0.3">
      <c r="A1145">
        <v>1144</v>
      </c>
      <c r="B1145" s="2" t="s">
        <v>1108</v>
      </c>
      <c r="C1145" s="1">
        <v>42885</v>
      </c>
      <c r="D1145" s="1">
        <v>43639</v>
      </c>
      <c r="E1145">
        <v>3</v>
      </c>
      <c r="F1145">
        <v>1</v>
      </c>
      <c r="G1145">
        <v>4</v>
      </c>
      <c r="H1145">
        <v>1062</v>
      </c>
      <c r="I1145" s="1">
        <v>23271</v>
      </c>
      <c r="J1145">
        <v>61</v>
      </c>
      <c r="K1145">
        <v>2.0643394934976045</v>
      </c>
      <c r="L1145">
        <v>20</v>
      </c>
      <c r="M1145" s="2" t="s">
        <v>5000</v>
      </c>
    </row>
    <row r="1146" spans="1:13" x14ac:dyDescent="0.3">
      <c r="A1146">
        <v>1145</v>
      </c>
      <c r="B1146" s="2" t="s">
        <v>1109</v>
      </c>
      <c r="C1146" s="1">
        <v>42935</v>
      </c>
      <c r="D1146" s="1">
        <v>45137</v>
      </c>
      <c r="E1146">
        <v>4</v>
      </c>
      <c r="F1146">
        <v>1</v>
      </c>
      <c r="G1146">
        <v>5</v>
      </c>
      <c r="H1146">
        <v>1049</v>
      </c>
      <c r="I1146" s="1">
        <v>28172</v>
      </c>
      <c r="J1146">
        <v>48</v>
      </c>
      <c r="K1146">
        <v>6.0287474332648872</v>
      </c>
      <c r="L1146">
        <v>20</v>
      </c>
      <c r="M1146" s="2" t="s">
        <v>5002</v>
      </c>
    </row>
    <row r="1147" spans="1:13" x14ac:dyDescent="0.3">
      <c r="A1147">
        <v>1146</v>
      </c>
      <c r="B1147" s="2" t="s">
        <v>1110</v>
      </c>
      <c r="C1147" s="1">
        <v>42961</v>
      </c>
      <c r="D1147" s="1">
        <v>45603</v>
      </c>
      <c r="E1147">
        <v>7</v>
      </c>
      <c r="F1147">
        <v>0</v>
      </c>
      <c r="G1147">
        <v>1</v>
      </c>
      <c r="H1147">
        <v>1122</v>
      </c>
      <c r="I1147" s="1">
        <v>18824</v>
      </c>
      <c r="J1147">
        <v>73</v>
      </c>
      <c r="K1147">
        <v>7.2334017796030112</v>
      </c>
      <c r="L1147">
        <v>21</v>
      </c>
      <c r="M1147" s="2" t="s">
        <v>5002</v>
      </c>
    </row>
    <row r="1148" spans="1:13" x14ac:dyDescent="0.3">
      <c r="A1148">
        <v>1147</v>
      </c>
      <c r="B1148" s="2" t="s">
        <v>1111</v>
      </c>
      <c r="C1148" s="1">
        <v>42939</v>
      </c>
      <c r="D1148" s="1">
        <v>45603</v>
      </c>
      <c r="E1148">
        <v>9</v>
      </c>
      <c r="F1148">
        <v>1</v>
      </c>
      <c r="G1148">
        <v>2</v>
      </c>
      <c r="H1148">
        <v>1093</v>
      </c>
      <c r="I1148" s="1">
        <v>28714</v>
      </c>
      <c r="J1148">
        <v>46</v>
      </c>
      <c r="K1148">
        <v>7.2936344969199176</v>
      </c>
      <c r="L1148">
        <v>17</v>
      </c>
      <c r="M1148" s="2" t="s">
        <v>5002</v>
      </c>
    </row>
    <row r="1149" spans="1:13" x14ac:dyDescent="0.3">
      <c r="A1149">
        <v>1148</v>
      </c>
      <c r="B1149" s="2" t="s">
        <v>1112</v>
      </c>
      <c r="C1149" s="1">
        <v>42838</v>
      </c>
      <c r="D1149" s="1">
        <v>44693</v>
      </c>
      <c r="E1149">
        <v>10</v>
      </c>
      <c r="F1149">
        <v>1</v>
      </c>
      <c r="G1149">
        <v>1</v>
      </c>
      <c r="H1149">
        <v>1107</v>
      </c>
      <c r="I1149" s="1">
        <v>23542</v>
      </c>
      <c r="J1149">
        <v>60</v>
      </c>
      <c r="K1149">
        <v>5.0787132101300481</v>
      </c>
      <c r="L1149">
        <v>20</v>
      </c>
      <c r="M1149" s="2" t="s">
        <v>5002</v>
      </c>
    </row>
    <row r="1150" spans="1:13" x14ac:dyDescent="0.3">
      <c r="A1150">
        <v>1149</v>
      </c>
      <c r="B1150" s="2" t="s">
        <v>1113</v>
      </c>
      <c r="C1150" s="1">
        <v>42946</v>
      </c>
      <c r="D1150" s="1">
        <v>43661</v>
      </c>
      <c r="E1150">
        <v>8</v>
      </c>
      <c r="F1150">
        <v>0</v>
      </c>
      <c r="G1150">
        <v>1</v>
      </c>
      <c r="H1150">
        <v>1137</v>
      </c>
      <c r="I1150" s="1">
        <v>28523</v>
      </c>
      <c r="J1150">
        <v>47</v>
      </c>
      <c r="K1150">
        <v>1.9575633127994525</v>
      </c>
      <c r="L1150">
        <v>22</v>
      </c>
      <c r="M1150" s="2" t="s">
        <v>5000</v>
      </c>
    </row>
    <row r="1151" spans="1:13" x14ac:dyDescent="0.3">
      <c r="A1151">
        <v>1150</v>
      </c>
      <c r="B1151" s="2" t="s">
        <v>1114</v>
      </c>
      <c r="C1151" s="1">
        <v>42909</v>
      </c>
      <c r="D1151" s="1">
        <v>45603</v>
      </c>
      <c r="E1151">
        <v>1</v>
      </c>
      <c r="F1151">
        <v>1</v>
      </c>
      <c r="G1151">
        <v>5</v>
      </c>
      <c r="H1151">
        <v>1120</v>
      </c>
      <c r="I1151" s="1">
        <v>20561</v>
      </c>
      <c r="J1151">
        <v>69</v>
      </c>
      <c r="K1151">
        <v>7.3757700205338805</v>
      </c>
      <c r="L1151">
        <v>25</v>
      </c>
      <c r="M1151" s="2" t="s">
        <v>5002</v>
      </c>
    </row>
    <row r="1152" spans="1:13" x14ac:dyDescent="0.3">
      <c r="A1152">
        <v>1151</v>
      </c>
      <c r="B1152" s="2" t="s">
        <v>1115</v>
      </c>
      <c r="C1152" s="1">
        <v>42971</v>
      </c>
      <c r="D1152" s="1">
        <v>45603</v>
      </c>
      <c r="E1152">
        <v>3</v>
      </c>
      <c r="F1152">
        <v>0</v>
      </c>
      <c r="G1152">
        <v>4</v>
      </c>
      <c r="H1152">
        <v>1144</v>
      </c>
      <c r="I1152" s="1">
        <v>33972</v>
      </c>
      <c r="J1152">
        <v>32</v>
      </c>
      <c r="K1152">
        <v>7.2060232717316905</v>
      </c>
      <c r="L1152">
        <v>21</v>
      </c>
      <c r="M1152" s="2" t="s">
        <v>5002</v>
      </c>
    </row>
    <row r="1153" spans="1:13" x14ac:dyDescent="0.3">
      <c r="A1153">
        <v>1152</v>
      </c>
      <c r="B1153" s="2" t="s">
        <v>1116</v>
      </c>
      <c r="C1153" s="1">
        <v>42984</v>
      </c>
      <c r="D1153" s="1">
        <v>45603</v>
      </c>
      <c r="E1153">
        <v>8</v>
      </c>
      <c r="F1153">
        <v>0</v>
      </c>
      <c r="G1153">
        <v>4</v>
      </c>
      <c r="H1153">
        <v>1137</v>
      </c>
      <c r="I1153" s="1">
        <v>24764</v>
      </c>
      <c r="J1153">
        <v>57</v>
      </c>
      <c r="K1153">
        <v>7.1704312114989737</v>
      </c>
      <c r="L1153">
        <v>22</v>
      </c>
      <c r="M1153" s="2" t="s">
        <v>5002</v>
      </c>
    </row>
    <row r="1154" spans="1:13" x14ac:dyDescent="0.3">
      <c r="A1154">
        <v>1153</v>
      </c>
      <c r="B1154" s="2" t="s">
        <v>1117</v>
      </c>
      <c r="C1154" s="1">
        <v>42920</v>
      </c>
      <c r="D1154" s="1">
        <v>44251</v>
      </c>
      <c r="E1154">
        <v>5</v>
      </c>
      <c r="F1154">
        <v>0</v>
      </c>
      <c r="G1154">
        <v>5</v>
      </c>
      <c r="H1154">
        <v>1131</v>
      </c>
      <c r="I1154" s="1">
        <v>28039</v>
      </c>
      <c r="J1154">
        <v>48</v>
      </c>
      <c r="K1154">
        <v>3.6440793976728267</v>
      </c>
      <c r="L1154">
        <v>20</v>
      </c>
      <c r="M1154" s="2" t="s">
        <v>5001</v>
      </c>
    </row>
    <row r="1155" spans="1:13" x14ac:dyDescent="0.3">
      <c r="A1155">
        <v>1154</v>
      </c>
      <c r="B1155" s="2" t="s">
        <v>1118</v>
      </c>
      <c r="C1155" s="1">
        <v>42780</v>
      </c>
      <c r="D1155" s="1">
        <v>45603</v>
      </c>
      <c r="E1155">
        <v>2</v>
      </c>
      <c r="F1155">
        <v>0</v>
      </c>
      <c r="G1155">
        <v>4</v>
      </c>
      <c r="H1155">
        <v>1112</v>
      </c>
      <c r="I1155" s="1">
        <v>25471</v>
      </c>
      <c r="J1155">
        <v>55</v>
      </c>
      <c r="K1155">
        <v>7.7289527720739217</v>
      </c>
      <c r="L1155">
        <v>19</v>
      </c>
      <c r="M1155" s="2" t="s">
        <v>5002</v>
      </c>
    </row>
    <row r="1156" spans="1:13" x14ac:dyDescent="0.3">
      <c r="A1156">
        <v>1155</v>
      </c>
      <c r="B1156" s="2" t="s">
        <v>1119</v>
      </c>
      <c r="C1156" s="1">
        <v>43024</v>
      </c>
      <c r="D1156" s="1">
        <v>45603</v>
      </c>
      <c r="E1156">
        <v>2</v>
      </c>
      <c r="F1156">
        <v>1</v>
      </c>
      <c r="G1156">
        <v>3</v>
      </c>
      <c r="H1156">
        <v>1112</v>
      </c>
      <c r="I1156" s="1">
        <v>28615</v>
      </c>
      <c r="J1156">
        <v>47</v>
      </c>
      <c r="K1156">
        <v>7.0609171800136892</v>
      </c>
      <c r="L1156">
        <v>19</v>
      </c>
      <c r="M1156" s="2" t="s">
        <v>5002</v>
      </c>
    </row>
    <row r="1157" spans="1:13" x14ac:dyDescent="0.3">
      <c r="A1157">
        <v>1156</v>
      </c>
      <c r="B1157" s="2" t="s">
        <v>1120</v>
      </c>
      <c r="C1157" s="1">
        <v>42896</v>
      </c>
      <c r="D1157" s="1">
        <v>43653</v>
      </c>
      <c r="E1157">
        <v>9</v>
      </c>
      <c r="F1157">
        <v>0</v>
      </c>
      <c r="G1157">
        <v>3</v>
      </c>
      <c r="H1157">
        <v>1147</v>
      </c>
      <c r="I1157" s="1">
        <v>31816</v>
      </c>
      <c r="J1157">
        <v>38</v>
      </c>
      <c r="K1157">
        <v>2.0725530458590007</v>
      </c>
      <c r="L1157">
        <v>18</v>
      </c>
      <c r="M1157" s="2" t="s">
        <v>5000</v>
      </c>
    </row>
    <row r="1158" spans="1:13" x14ac:dyDescent="0.3">
      <c r="A1158">
        <v>1157</v>
      </c>
      <c r="B1158" s="2" t="s">
        <v>695</v>
      </c>
      <c r="C1158" s="1">
        <v>42947</v>
      </c>
      <c r="D1158" s="1">
        <v>44781</v>
      </c>
      <c r="E1158">
        <v>1</v>
      </c>
      <c r="F1158">
        <v>0</v>
      </c>
      <c r="G1158">
        <v>2</v>
      </c>
      <c r="H1158">
        <v>1120</v>
      </c>
      <c r="I1158" s="1">
        <v>26711</v>
      </c>
      <c r="J1158">
        <v>52</v>
      </c>
      <c r="K1158">
        <v>5.0212183436002737</v>
      </c>
      <c r="L1158">
        <v>25</v>
      </c>
      <c r="M1158" s="2" t="s">
        <v>5002</v>
      </c>
    </row>
    <row r="1159" spans="1:13" x14ac:dyDescent="0.3">
      <c r="A1159">
        <v>1158</v>
      </c>
      <c r="B1159" s="2" t="s">
        <v>1121</v>
      </c>
      <c r="C1159" s="1">
        <v>42973</v>
      </c>
      <c r="D1159" s="1">
        <v>45603</v>
      </c>
      <c r="E1159">
        <v>7</v>
      </c>
      <c r="F1159">
        <v>1</v>
      </c>
      <c r="G1159">
        <v>1</v>
      </c>
      <c r="H1159">
        <v>1122</v>
      </c>
      <c r="I1159" s="1">
        <v>28431</v>
      </c>
      <c r="J1159">
        <v>47</v>
      </c>
      <c r="K1159">
        <v>7.2005475701574264</v>
      </c>
      <c r="L1159">
        <v>21</v>
      </c>
      <c r="M1159" s="2" t="s">
        <v>5002</v>
      </c>
    </row>
    <row r="1160" spans="1:13" x14ac:dyDescent="0.3">
      <c r="A1160">
        <v>1159</v>
      </c>
      <c r="B1160" s="2" t="s">
        <v>1122</v>
      </c>
      <c r="C1160" s="1">
        <v>42912</v>
      </c>
      <c r="D1160" s="1">
        <v>43760</v>
      </c>
      <c r="E1160">
        <v>4</v>
      </c>
      <c r="F1160">
        <v>0</v>
      </c>
      <c r="G1160">
        <v>2</v>
      </c>
      <c r="H1160">
        <v>1145</v>
      </c>
      <c r="I1160" s="1">
        <v>25113</v>
      </c>
      <c r="J1160">
        <v>56</v>
      </c>
      <c r="K1160">
        <v>2.321697467488022</v>
      </c>
      <c r="L1160">
        <v>21</v>
      </c>
      <c r="M1160" s="2" t="s">
        <v>5000</v>
      </c>
    </row>
    <row r="1161" spans="1:13" x14ac:dyDescent="0.3">
      <c r="A1161">
        <v>1160</v>
      </c>
      <c r="B1161" s="2" t="s">
        <v>1123</v>
      </c>
      <c r="C1161" s="1">
        <v>42946</v>
      </c>
      <c r="D1161" s="1">
        <v>45603</v>
      </c>
      <c r="E1161">
        <v>3</v>
      </c>
      <c r="F1161">
        <v>0</v>
      </c>
      <c r="G1161">
        <v>2</v>
      </c>
      <c r="H1161">
        <v>1144</v>
      </c>
      <c r="I1161" s="1">
        <v>31359</v>
      </c>
      <c r="J1161">
        <v>39</v>
      </c>
      <c r="K1161">
        <v>7.2744695414099931</v>
      </c>
      <c r="L1161">
        <v>21</v>
      </c>
      <c r="M1161" s="2" t="s">
        <v>5002</v>
      </c>
    </row>
    <row r="1162" spans="1:13" x14ac:dyDescent="0.3">
      <c r="A1162">
        <v>1161</v>
      </c>
      <c r="B1162" s="2" t="s">
        <v>1124</v>
      </c>
      <c r="C1162" s="1">
        <v>42974</v>
      </c>
      <c r="D1162" s="1">
        <v>45603</v>
      </c>
      <c r="E1162">
        <v>6</v>
      </c>
      <c r="F1162">
        <v>0</v>
      </c>
      <c r="G1162">
        <v>3</v>
      </c>
      <c r="H1162">
        <v>1104</v>
      </c>
      <c r="I1162" s="1">
        <v>35674</v>
      </c>
      <c r="J1162">
        <v>27</v>
      </c>
      <c r="K1162">
        <v>7.1978097193702943</v>
      </c>
      <c r="L1162">
        <v>22</v>
      </c>
      <c r="M1162" s="2" t="s">
        <v>5002</v>
      </c>
    </row>
    <row r="1163" spans="1:13" x14ac:dyDescent="0.3">
      <c r="A1163">
        <v>1162</v>
      </c>
      <c r="B1163" s="2" t="s">
        <v>1125</v>
      </c>
      <c r="C1163" s="1">
        <v>43254</v>
      </c>
      <c r="D1163" s="1">
        <v>45603</v>
      </c>
      <c r="E1163">
        <v>2</v>
      </c>
      <c r="F1163">
        <v>1</v>
      </c>
      <c r="G1163">
        <v>4</v>
      </c>
      <c r="H1163">
        <v>1112</v>
      </c>
      <c r="I1163" s="1">
        <v>24343</v>
      </c>
      <c r="J1163">
        <v>58</v>
      </c>
      <c r="K1163">
        <v>6.4312114989733056</v>
      </c>
      <c r="L1163">
        <v>19</v>
      </c>
      <c r="M1163" s="2" t="s">
        <v>5002</v>
      </c>
    </row>
    <row r="1164" spans="1:13" x14ac:dyDescent="0.3">
      <c r="A1164">
        <v>1163</v>
      </c>
      <c r="B1164" s="2" t="s">
        <v>1126</v>
      </c>
      <c r="C1164" s="1">
        <v>43233</v>
      </c>
      <c r="D1164" s="1">
        <v>45603</v>
      </c>
      <c r="E1164">
        <v>6</v>
      </c>
      <c r="F1164">
        <v>0</v>
      </c>
      <c r="G1164">
        <v>4</v>
      </c>
      <c r="H1164">
        <v>1161</v>
      </c>
      <c r="I1164" s="1">
        <v>29579</v>
      </c>
      <c r="J1164">
        <v>44</v>
      </c>
      <c r="K1164">
        <v>6.4887063655030799</v>
      </c>
      <c r="L1164">
        <v>23</v>
      </c>
      <c r="M1164" s="2" t="s">
        <v>5002</v>
      </c>
    </row>
    <row r="1165" spans="1:13" x14ac:dyDescent="0.3">
      <c r="A1165">
        <v>1164</v>
      </c>
      <c r="B1165" s="2" t="s">
        <v>1127</v>
      </c>
      <c r="C1165" s="1">
        <v>43326</v>
      </c>
      <c r="D1165" s="1">
        <v>45076</v>
      </c>
      <c r="E1165">
        <v>10</v>
      </c>
      <c r="F1165">
        <v>1</v>
      </c>
      <c r="G1165">
        <v>4</v>
      </c>
      <c r="H1165">
        <v>1107</v>
      </c>
      <c r="I1165" s="1">
        <v>29699</v>
      </c>
      <c r="J1165">
        <v>44</v>
      </c>
      <c r="K1165">
        <v>4.7912388774811774</v>
      </c>
      <c r="L1165">
        <v>20</v>
      </c>
      <c r="M1165" s="2" t="s">
        <v>5001</v>
      </c>
    </row>
    <row r="1166" spans="1:13" x14ac:dyDescent="0.3">
      <c r="A1166">
        <v>1165</v>
      </c>
      <c r="B1166" s="2" t="s">
        <v>1128</v>
      </c>
      <c r="C1166" s="1">
        <v>43516</v>
      </c>
      <c r="D1166" s="1">
        <v>44390</v>
      </c>
      <c r="E1166">
        <v>6</v>
      </c>
      <c r="F1166">
        <v>0</v>
      </c>
      <c r="G1166">
        <v>4</v>
      </c>
      <c r="H1166">
        <v>1161</v>
      </c>
      <c r="I1166" s="1">
        <v>31937</v>
      </c>
      <c r="J1166">
        <v>37</v>
      </c>
      <c r="K1166">
        <v>2.3928815879534566</v>
      </c>
      <c r="L1166">
        <v>23</v>
      </c>
      <c r="M1166" s="2" t="s">
        <v>5000</v>
      </c>
    </row>
    <row r="1167" spans="1:13" x14ac:dyDescent="0.3">
      <c r="A1167">
        <v>1166</v>
      </c>
      <c r="B1167" s="2" t="s">
        <v>1129</v>
      </c>
      <c r="C1167" s="1">
        <v>43260</v>
      </c>
      <c r="D1167" s="1">
        <v>45603</v>
      </c>
      <c r="E1167">
        <v>6</v>
      </c>
      <c r="F1167">
        <v>1</v>
      </c>
      <c r="G1167">
        <v>4</v>
      </c>
      <c r="H1167">
        <v>1161</v>
      </c>
      <c r="I1167" s="1">
        <v>33024</v>
      </c>
      <c r="J1167">
        <v>34</v>
      </c>
      <c r="K1167">
        <v>6.4147843942505132</v>
      </c>
      <c r="L1167">
        <v>23</v>
      </c>
      <c r="M1167" s="2" t="s">
        <v>5002</v>
      </c>
    </row>
    <row r="1168" spans="1:13" x14ac:dyDescent="0.3">
      <c r="A1168">
        <v>1167</v>
      </c>
      <c r="B1168" s="2" t="s">
        <v>1130</v>
      </c>
      <c r="C1168" s="1">
        <v>43227</v>
      </c>
      <c r="D1168" s="1">
        <v>45603</v>
      </c>
      <c r="E1168">
        <v>4</v>
      </c>
      <c r="F1168">
        <v>0</v>
      </c>
      <c r="G1168">
        <v>1</v>
      </c>
      <c r="H1168">
        <v>1145</v>
      </c>
      <c r="I1168" s="1">
        <v>26049</v>
      </c>
      <c r="J1168">
        <v>54</v>
      </c>
      <c r="K1168">
        <v>6.5051334702258723</v>
      </c>
      <c r="L1168">
        <v>21</v>
      </c>
      <c r="M1168" s="2" t="s">
        <v>5002</v>
      </c>
    </row>
    <row r="1169" spans="1:13" x14ac:dyDescent="0.3">
      <c r="A1169">
        <v>1168</v>
      </c>
      <c r="B1169" s="2" t="s">
        <v>159</v>
      </c>
      <c r="C1169" s="1">
        <v>43350</v>
      </c>
      <c r="D1169" s="1">
        <v>43420</v>
      </c>
      <c r="E1169">
        <v>1</v>
      </c>
      <c r="F1169">
        <v>0</v>
      </c>
      <c r="G1169">
        <v>1</v>
      </c>
      <c r="H1169">
        <v>1120</v>
      </c>
      <c r="I1169" s="1">
        <v>32515</v>
      </c>
      <c r="J1169">
        <v>36</v>
      </c>
      <c r="K1169">
        <v>0.19164955509924708</v>
      </c>
      <c r="L1169">
        <v>25</v>
      </c>
      <c r="M1169" s="2" t="s">
        <v>5000</v>
      </c>
    </row>
    <row r="1170" spans="1:13" x14ac:dyDescent="0.3">
      <c r="A1170">
        <v>1169</v>
      </c>
      <c r="B1170" s="2" t="s">
        <v>1131</v>
      </c>
      <c r="C1170" s="1">
        <v>43267</v>
      </c>
      <c r="D1170" s="1">
        <v>45603</v>
      </c>
      <c r="E1170">
        <v>5</v>
      </c>
      <c r="F1170">
        <v>1</v>
      </c>
      <c r="G1170">
        <v>2</v>
      </c>
      <c r="H1170">
        <v>1131</v>
      </c>
      <c r="I1170" s="1">
        <v>26653</v>
      </c>
      <c r="J1170">
        <v>52</v>
      </c>
      <c r="K1170">
        <v>6.3956194387405887</v>
      </c>
      <c r="L1170">
        <v>20</v>
      </c>
      <c r="M1170" s="2" t="s">
        <v>5002</v>
      </c>
    </row>
    <row r="1171" spans="1:13" x14ac:dyDescent="0.3">
      <c r="A1171">
        <v>1170</v>
      </c>
      <c r="B1171" s="2" t="s">
        <v>1132</v>
      </c>
      <c r="C1171" s="1">
        <v>43322</v>
      </c>
      <c r="D1171" s="1">
        <v>45603</v>
      </c>
      <c r="E1171">
        <v>4</v>
      </c>
      <c r="F1171">
        <v>1</v>
      </c>
      <c r="G1171">
        <v>2</v>
      </c>
      <c r="H1171">
        <v>1145</v>
      </c>
      <c r="I1171" s="1">
        <v>31025</v>
      </c>
      <c r="J1171">
        <v>40</v>
      </c>
      <c r="K1171">
        <v>6.2450376454483232</v>
      </c>
      <c r="L1171">
        <v>21</v>
      </c>
      <c r="M1171" s="2" t="s">
        <v>5002</v>
      </c>
    </row>
    <row r="1172" spans="1:13" x14ac:dyDescent="0.3">
      <c r="A1172">
        <v>1171</v>
      </c>
      <c r="B1172" s="2" t="s">
        <v>1133</v>
      </c>
      <c r="C1172" s="1">
        <v>43365</v>
      </c>
      <c r="D1172" s="1">
        <v>45603</v>
      </c>
      <c r="E1172">
        <v>6</v>
      </c>
      <c r="F1172">
        <v>1</v>
      </c>
      <c r="G1172">
        <v>1</v>
      </c>
      <c r="H1172">
        <v>1161</v>
      </c>
      <c r="I1172" s="1">
        <v>27804</v>
      </c>
      <c r="J1172">
        <v>49</v>
      </c>
      <c r="K1172">
        <v>6.1273100616016425</v>
      </c>
      <c r="L1172">
        <v>23</v>
      </c>
      <c r="M1172" s="2" t="s">
        <v>5002</v>
      </c>
    </row>
    <row r="1173" spans="1:13" x14ac:dyDescent="0.3">
      <c r="A1173">
        <v>1172</v>
      </c>
      <c r="B1173" s="2" t="s">
        <v>1134</v>
      </c>
      <c r="C1173" s="1">
        <v>43294</v>
      </c>
      <c r="D1173" s="1">
        <v>45603</v>
      </c>
      <c r="E1173">
        <v>3</v>
      </c>
      <c r="F1173">
        <v>1</v>
      </c>
      <c r="G1173">
        <v>1</v>
      </c>
      <c r="H1173">
        <v>1144</v>
      </c>
      <c r="I1173" s="1">
        <v>24312</v>
      </c>
      <c r="J1173">
        <v>58</v>
      </c>
      <c r="K1173">
        <v>6.321697467488022</v>
      </c>
      <c r="L1173">
        <v>21</v>
      </c>
      <c r="M1173" s="2" t="s">
        <v>5002</v>
      </c>
    </row>
    <row r="1174" spans="1:13" x14ac:dyDescent="0.3">
      <c r="A1174">
        <v>1173</v>
      </c>
      <c r="B1174" s="2" t="s">
        <v>1135</v>
      </c>
      <c r="C1174" s="1">
        <v>43288</v>
      </c>
      <c r="D1174" s="1">
        <v>43723</v>
      </c>
      <c r="E1174">
        <v>3</v>
      </c>
      <c r="F1174">
        <v>1</v>
      </c>
      <c r="G1174">
        <v>5</v>
      </c>
      <c r="H1174">
        <v>1144</v>
      </c>
      <c r="I1174" s="1">
        <v>22521</v>
      </c>
      <c r="J1174">
        <v>63</v>
      </c>
      <c r="K1174">
        <v>1.1909650924024642</v>
      </c>
      <c r="L1174">
        <v>21</v>
      </c>
      <c r="M1174" s="2" t="s">
        <v>5000</v>
      </c>
    </row>
    <row r="1175" spans="1:13" x14ac:dyDescent="0.3">
      <c r="A1175">
        <v>1174</v>
      </c>
      <c r="B1175" s="2" t="s">
        <v>1136</v>
      </c>
      <c r="C1175" s="1">
        <v>43155</v>
      </c>
      <c r="D1175" s="1">
        <v>45603</v>
      </c>
      <c r="E1175">
        <v>3</v>
      </c>
      <c r="F1175">
        <v>0</v>
      </c>
      <c r="G1175">
        <v>5</v>
      </c>
      <c r="H1175">
        <v>1144</v>
      </c>
      <c r="I1175" s="1">
        <v>29788</v>
      </c>
      <c r="J1175">
        <v>43</v>
      </c>
      <c r="K1175">
        <v>6.7022587268993838</v>
      </c>
      <c r="L1175">
        <v>21</v>
      </c>
      <c r="M1175" s="2" t="s">
        <v>5002</v>
      </c>
    </row>
    <row r="1176" spans="1:13" x14ac:dyDescent="0.3">
      <c r="A1176">
        <v>1175</v>
      </c>
      <c r="B1176" s="2" t="s">
        <v>1137</v>
      </c>
      <c r="C1176" s="1">
        <v>43288</v>
      </c>
      <c r="D1176" s="1">
        <v>45603</v>
      </c>
      <c r="E1176">
        <v>2</v>
      </c>
      <c r="F1176">
        <v>0</v>
      </c>
      <c r="G1176">
        <v>4</v>
      </c>
      <c r="H1176">
        <v>1112</v>
      </c>
      <c r="I1176" s="1">
        <v>28557</v>
      </c>
      <c r="J1176">
        <v>47</v>
      </c>
      <c r="K1176">
        <v>6.3381245722108144</v>
      </c>
      <c r="L1176">
        <v>19</v>
      </c>
      <c r="M1176" s="2" t="s">
        <v>5002</v>
      </c>
    </row>
    <row r="1177" spans="1:13" x14ac:dyDescent="0.3">
      <c r="A1177">
        <v>1176</v>
      </c>
      <c r="B1177" s="2" t="s">
        <v>1138</v>
      </c>
      <c r="C1177" s="1">
        <v>43304</v>
      </c>
      <c r="D1177" s="1">
        <v>43377</v>
      </c>
      <c r="E1177">
        <v>5</v>
      </c>
      <c r="F1177">
        <v>1</v>
      </c>
      <c r="G1177">
        <v>1</v>
      </c>
      <c r="H1177">
        <v>1131</v>
      </c>
      <c r="I1177" s="1">
        <v>29649</v>
      </c>
      <c r="J1177">
        <v>44</v>
      </c>
      <c r="K1177">
        <v>0.1998631074606434</v>
      </c>
      <c r="L1177">
        <v>20</v>
      </c>
      <c r="M1177" s="2" t="s">
        <v>5000</v>
      </c>
    </row>
    <row r="1178" spans="1:13" x14ac:dyDescent="0.3">
      <c r="A1178">
        <v>1177</v>
      </c>
      <c r="B1178" s="2" t="s">
        <v>1139</v>
      </c>
      <c r="C1178" s="1">
        <v>43218</v>
      </c>
      <c r="D1178" s="1">
        <v>45603</v>
      </c>
      <c r="E1178">
        <v>6</v>
      </c>
      <c r="F1178">
        <v>0</v>
      </c>
      <c r="G1178">
        <v>2</v>
      </c>
      <c r="H1178">
        <v>1161</v>
      </c>
      <c r="I1178" s="1">
        <v>30318</v>
      </c>
      <c r="J1178">
        <v>42</v>
      </c>
      <c r="K1178">
        <v>6.5297741273100618</v>
      </c>
      <c r="L1178">
        <v>23</v>
      </c>
      <c r="M1178" s="2" t="s">
        <v>5002</v>
      </c>
    </row>
    <row r="1179" spans="1:13" x14ac:dyDescent="0.3">
      <c r="A1179">
        <v>1178</v>
      </c>
      <c r="B1179" s="2" t="s">
        <v>1140</v>
      </c>
      <c r="C1179" s="1">
        <v>43161</v>
      </c>
      <c r="D1179" s="1">
        <v>45603</v>
      </c>
      <c r="E1179">
        <v>9</v>
      </c>
      <c r="F1179">
        <v>0</v>
      </c>
      <c r="G1179">
        <v>1</v>
      </c>
      <c r="H1179">
        <v>1147</v>
      </c>
      <c r="I1179" s="1">
        <v>31502</v>
      </c>
      <c r="J1179">
        <v>39</v>
      </c>
      <c r="K1179">
        <v>6.6858316221765914</v>
      </c>
      <c r="L1179">
        <v>18</v>
      </c>
      <c r="M1179" s="2" t="s">
        <v>5002</v>
      </c>
    </row>
    <row r="1180" spans="1:13" x14ac:dyDescent="0.3">
      <c r="A1180">
        <v>1179</v>
      </c>
      <c r="B1180" s="2" t="s">
        <v>1141</v>
      </c>
      <c r="C1180" s="1">
        <v>43400</v>
      </c>
      <c r="D1180" s="1">
        <v>45603</v>
      </c>
      <c r="E1180">
        <v>8</v>
      </c>
      <c r="F1180">
        <v>0</v>
      </c>
      <c r="G1180">
        <v>3</v>
      </c>
      <c r="H1180">
        <v>1137</v>
      </c>
      <c r="I1180" s="1">
        <v>25947</v>
      </c>
      <c r="J1180">
        <v>54</v>
      </c>
      <c r="K1180">
        <v>6.0314852840520192</v>
      </c>
      <c r="L1180">
        <v>22</v>
      </c>
      <c r="M1180" s="2" t="s">
        <v>5002</v>
      </c>
    </row>
    <row r="1181" spans="1:13" x14ac:dyDescent="0.3">
      <c r="A1181">
        <v>1180</v>
      </c>
      <c r="B1181" s="2" t="s">
        <v>1142</v>
      </c>
      <c r="C1181" s="1">
        <v>43137</v>
      </c>
      <c r="D1181" s="1">
        <v>45603</v>
      </c>
      <c r="E1181">
        <v>1</v>
      </c>
      <c r="F1181">
        <v>1</v>
      </c>
      <c r="G1181">
        <v>2</v>
      </c>
      <c r="H1181">
        <v>1120</v>
      </c>
      <c r="I1181" s="1">
        <v>35837</v>
      </c>
      <c r="J1181">
        <v>27</v>
      </c>
      <c r="K1181">
        <v>6.751540041067762</v>
      </c>
      <c r="L1181">
        <v>25</v>
      </c>
      <c r="M1181" s="2" t="s">
        <v>5002</v>
      </c>
    </row>
    <row r="1182" spans="1:13" x14ac:dyDescent="0.3">
      <c r="A1182">
        <v>1181</v>
      </c>
      <c r="B1182" s="2" t="s">
        <v>769</v>
      </c>
      <c r="C1182" s="1">
        <v>43261</v>
      </c>
      <c r="D1182" s="1">
        <v>45603</v>
      </c>
      <c r="E1182">
        <v>3</v>
      </c>
      <c r="F1182">
        <v>0</v>
      </c>
      <c r="G1182">
        <v>3</v>
      </c>
      <c r="H1182">
        <v>1144</v>
      </c>
      <c r="I1182" s="1">
        <v>25013</v>
      </c>
      <c r="J1182">
        <v>56</v>
      </c>
      <c r="K1182">
        <v>6.4120465434633811</v>
      </c>
      <c r="L1182">
        <v>21</v>
      </c>
      <c r="M1182" s="2" t="s">
        <v>5002</v>
      </c>
    </row>
    <row r="1183" spans="1:13" x14ac:dyDescent="0.3">
      <c r="A1183">
        <v>1182</v>
      </c>
      <c r="B1183" s="2" t="s">
        <v>1143</v>
      </c>
      <c r="C1183" s="1">
        <v>43296</v>
      </c>
      <c r="D1183" s="1">
        <v>45603</v>
      </c>
      <c r="E1183">
        <v>8</v>
      </c>
      <c r="F1183">
        <v>1</v>
      </c>
      <c r="G1183">
        <v>5</v>
      </c>
      <c r="H1183">
        <v>1137</v>
      </c>
      <c r="I1183" s="1">
        <v>25191</v>
      </c>
      <c r="J1183">
        <v>56</v>
      </c>
      <c r="K1183">
        <v>6.3162217659137578</v>
      </c>
      <c r="L1183">
        <v>22</v>
      </c>
      <c r="M1183" s="2" t="s">
        <v>5002</v>
      </c>
    </row>
    <row r="1184" spans="1:13" x14ac:dyDescent="0.3">
      <c r="A1184">
        <v>1183</v>
      </c>
      <c r="B1184" s="2" t="s">
        <v>1144</v>
      </c>
      <c r="C1184" s="1">
        <v>43245</v>
      </c>
      <c r="D1184" s="1">
        <v>44931</v>
      </c>
      <c r="E1184">
        <v>10</v>
      </c>
      <c r="F1184">
        <v>1</v>
      </c>
      <c r="G1184">
        <v>3</v>
      </c>
      <c r="H1184">
        <v>1107</v>
      </c>
      <c r="I1184" s="1">
        <v>20744</v>
      </c>
      <c r="J1184">
        <v>68</v>
      </c>
      <c r="K1184">
        <v>4.6160164271047224</v>
      </c>
      <c r="L1184">
        <v>20</v>
      </c>
      <c r="M1184" s="2" t="s">
        <v>5001</v>
      </c>
    </row>
    <row r="1185" spans="1:13" x14ac:dyDescent="0.3">
      <c r="A1185">
        <v>1184</v>
      </c>
      <c r="B1185" s="2" t="s">
        <v>1145</v>
      </c>
      <c r="C1185" s="1">
        <v>43292</v>
      </c>
      <c r="D1185" s="1">
        <v>45603</v>
      </c>
      <c r="E1185">
        <v>8</v>
      </c>
      <c r="F1185">
        <v>1</v>
      </c>
      <c r="G1185">
        <v>3</v>
      </c>
      <c r="H1185">
        <v>1137</v>
      </c>
      <c r="I1185" s="1">
        <v>28623</v>
      </c>
      <c r="J1185">
        <v>46</v>
      </c>
      <c r="K1185">
        <v>6.3271731690622861</v>
      </c>
      <c r="L1185">
        <v>22</v>
      </c>
      <c r="M1185" s="2" t="s">
        <v>5002</v>
      </c>
    </row>
    <row r="1186" spans="1:13" x14ac:dyDescent="0.3">
      <c r="A1186">
        <v>1185</v>
      </c>
      <c r="B1186" s="2" t="s">
        <v>1146</v>
      </c>
      <c r="C1186" s="1">
        <v>43254</v>
      </c>
      <c r="D1186" s="1">
        <v>45603</v>
      </c>
      <c r="E1186">
        <v>8</v>
      </c>
      <c r="F1186">
        <v>1</v>
      </c>
      <c r="G1186">
        <v>2</v>
      </c>
      <c r="H1186">
        <v>1137</v>
      </c>
      <c r="I1186" s="1">
        <v>27214</v>
      </c>
      <c r="J1186">
        <v>50</v>
      </c>
      <c r="K1186">
        <v>6.4312114989733056</v>
      </c>
      <c r="L1186">
        <v>22</v>
      </c>
      <c r="M1186" s="2" t="s">
        <v>5002</v>
      </c>
    </row>
    <row r="1187" spans="1:13" x14ac:dyDescent="0.3">
      <c r="A1187">
        <v>1186</v>
      </c>
      <c r="B1187" s="2" t="s">
        <v>679</v>
      </c>
      <c r="C1187" s="1">
        <v>43354</v>
      </c>
      <c r="D1187" s="1">
        <v>45603</v>
      </c>
      <c r="E1187">
        <v>5</v>
      </c>
      <c r="F1187">
        <v>0</v>
      </c>
      <c r="G1187">
        <v>5</v>
      </c>
      <c r="H1187">
        <v>1131</v>
      </c>
      <c r="I1187" s="1">
        <v>25754</v>
      </c>
      <c r="J1187">
        <v>54</v>
      </c>
      <c r="K1187">
        <v>6.1574264202600961</v>
      </c>
      <c r="L1187">
        <v>20</v>
      </c>
      <c r="M1187" s="2" t="s">
        <v>5002</v>
      </c>
    </row>
    <row r="1188" spans="1:13" x14ac:dyDescent="0.3">
      <c r="A1188">
        <v>1187</v>
      </c>
      <c r="B1188" s="2" t="s">
        <v>1147</v>
      </c>
      <c r="C1188" s="1">
        <v>43256</v>
      </c>
      <c r="D1188" s="1">
        <v>45603</v>
      </c>
      <c r="E1188">
        <v>2</v>
      </c>
      <c r="F1188">
        <v>0</v>
      </c>
      <c r="G1188">
        <v>1</v>
      </c>
      <c r="H1188">
        <v>1175</v>
      </c>
      <c r="I1188" s="1">
        <v>30484</v>
      </c>
      <c r="J1188">
        <v>41</v>
      </c>
      <c r="K1188">
        <v>6.4257357973990414</v>
      </c>
      <c r="L1188">
        <v>20</v>
      </c>
      <c r="M1188" s="2" t="s">
        <v>5002</v>
      </c>
    </row>
    <row r="1189" spans="1:13" x14ac:dyDescent="0.3">
      <c r="A1189">
        <v>1188</v>
      </c>
      <c r="B1189" s="2" t="s">
        <v>1148</v>
      </c>
      <c r="C1189" s="1">
        <v>43260</v>
      </c>
      <c r="D1189" s="1">
        <v>45603</v>
      </c>
      <c r="E1189">
        <v>3</v>
      </c>
      <c r="F1189">
        <v>1</v>
      </c>
      <c r="G1189">
        <v>2</v>
      </c>
      <c r="H1189">
        <v>1181</v>
      </c>
      <c r="I1189" s="1">
        <v>27045</v>
      </c>
      <c r="J1189">
        <v>51</v>
      </c>
      <c r="K1189">
        <v>6.4147843942505132</v>
      </c>
      <c r="L1189">
        <v>22</v>
      </c>
      <c r="M1189" s="2" t="s">
        <v>5002</v>
      </c>
    </row>
    <row r="1190" spans="1:13" x14ac:dyDescent="0.3">
      <c r="A1190">
        <v>1189</v>
      </c>
      <c r="B1190" s="2" t="s">
        <v>1149</v>
      </c>
      <c r="C1190" s="1">
        <v>43363</v>
      </c>
      <c r="D1190" s="1">
        <v>45603</v>
      </c>
      <c r="E1190">
        <v>4</v>
      </c>
      <c r="F1190">
        <v>0</v>
      </c>
      <c r="G1190">
        <v>2</v>
      </c>
      <c r="H1190">
        <v>1145</v>
      </c>
      <c r="I1190" s="1">
        <v>31803</v>
      </c>
      <c r="J1190">
        <v>38</v>
      </c>
      <c r="K1190">
        <v>6.1327857631759066</v>
      </c>
      <c r="L1190">
        <v>21</v>
      </c>
      <c r="M1190" s="2" t="s">
        <v>5002</v>
      </c>
    </row>
    <row r="1191" spans="1:13" x14ac:dyDescent="0.3">
      <c r="A1191">
        <v>1190</v>
      </c>
      <c r="B1191" s="2" t="s">
        <v>1150</v>
      </c>
      <c r="C1191" s="1">
        <v>43347</v>
      </c>
      <c r="D1191" s="1">
        <v>45603</v>
      </c>
      <c r="E1191">
        <v>1</v>
      </c>
      <c r="F1191">
        <v>1</v>
      </c>
      <c r="G1191">
        <v>3</v>
      </c>
      <c r="H1191">
        <v>1120</v>
      </c>
      <c r="I1191" s="1">
        <v>31828</v>
      </c>
      <c r="J1191">
        <v>38</v>
      </c>
      <c r="K1191">
        <v>6.1765913757700206</v>
      </c>
      <c r="L1191">
        <v>25</v>
      </c>
      <c r="M1191" s="2" t="s">
        <v>5002</v>
      </c>
    </row>
    <row r="1192" spans="1:13" x14ac:dyDescent="0.3">
      <c r="A1192">
        <v>1191</v>
      </c>
      <c r="B1192" s="2" t="s">
        <v>1151</v>
      </c>
      <c r="C1192" s="1">
        <v>43204</v>
      </c>
      <c r="D1192" s="1">
        <v>45603</v>
      </c>
      <c r="E1192">
        <v>8</v>
      </c>
      <c r="F1192">
        <v>1</v>
      </c>
      <c r="G1192">
        <v>1</v>
      </c>
      <c r="H1192">
        <v>1185</v>
      </c>
      <c r="I1192" s="1">
        <v>27381</v>
      </c>
      <c r="J1192">
        <v>50</v>
      </c>
      <c r="K1192">
        <v>6.5681040383299107</v>
      </c>
      <c r="L1192">
        <v>23</v>
      </c>
      <c r="M1192" s="2" t="s">
        <v>5002</v>
      </c>
    </row>
    <row r="1193" spans="1:13" x14ac:dyDescent="0.3">
      <c r="A1193">
        <v>1192</v>
      </c>
      <c r="B1193" s="2" t="s">
        <v>1152</v>
      </c>
      <c r="C1193" s="1">
        <v>43105</v>
      </c>
      <c r="D1193" s="1">
        <v>45603</v>
      </c>
      <c r="E1193">
        <v>2</v>
      </c>
      <c r="F1193">
        <v>1</v>
      </c>
      <c r="G1193">
        <v>1</v>
      </c>
      <c r="H1193">
        <v>1175</v>
      </c>
      <c r="I1193" s="1">
        <v>25716</v>
      </c>
      <c r="J1193">
        <v>54</v>
      </c>
      <c r="K1193">
        <v>6.839151266255989</v>
      </c>
      <c r="L1193">
        <v>20</v>
      </c>
      <c r="M1193" s="2" t="s">
        <v>5002</v>
      </c>
    </row>
    <row r="1194" spans="1:13" x14ac:dyDescent="0.3">
      <c r="A1194">
        <v>1193</v>
      </c>
      <c r="B1194" s="2" t="s">
        <v>1153</v>
      </c>
      <c r="C1194" s="1">
        <v>43378</v>
      </c>
      <c r="D1194" s="1">
        <v>45603</v>
      </c>
      <c r="E1194">
        <v>4</v>
      </c>
      <c r="F1194">
        <v>1</v>
      </c>
      <c r="G1194">
        <v>1</v>
      </c>
      <c r="H1194">
        <v>1145</v>
      </c>
      <c r="I1194" s="1">
        <v>31926</v>
      </c>
      <c r="J1194">
        <v>37</v>
      </c>
      <c r="K1194">
        <v>6.0917180013689256</v>
      </c>
      <c r="L1194">
        <v>21</v>
      </c>
      <c r="M1194" s="2" t="s">
        <v>5002</v>
      </c>
    </row>
    <row r="1195" spans="1:13" x14ac:dyDescent="0.3">
      <c r="A1195">
        <v>1194</v>
      </c>
      <c r="B1195" s="2" t="s">
        <v>1110</v>
      </c>
      <c r="C1195" s="1">
        <v>43349</v>
      </c>
      <c r="D1195" s="1">
        <v>44685</v>
      </c>
      <c r="E1195">
        <v>9</v>
      </c>
      <c r="F1195">
        <v>0</v>
      </c>
      <c r="G1195">
        <v>5</v>
      </c>
      <c r="H1195">
        <v>1147</v>
      </c>
      <c r="I1195" s="1">
        <v>29201</v>
      </c>
      <c r="J1195">
        <v>45</v>
      </c>
      <c r="K1195">
        <v>3.6577686516084875</v>
      </c>
      <c r="L1195">
        <v>18</v>
      </c>
      <c r="M1195" s="2" t="s">
        <v>5001</v>
      </c>
    </row>
    <row r="1196" spans="1:13" x14ac:dyDescent="0.3">
      <c r="A1196">
        <v>1195</v>
      </c>
      <c r="B1196" s="2" t="s">
        <v>1154</v>
      </c>
      <c r="C1196" s="1">
        <v>43225</v>
      </c>
      <c r="D1196" s="1">
        <v>45603</v>
      </c>
      <c r="E1196">
        <v>3</v>
      </c>
      <c r="F1196">
        <v>0</v>
      </c>
      <c r="G1196">
        <v>5</v>
      </c>
      <c r="H1196">
        <v>1181</v>
      </c>
      <c r="I1196" s="1">
        <v>30025</v>
      </c>
      <c r="J1196">
        <v>43</v>
      </c>
      <c r="K1196">
        <v>6.5106091718001373</v>
      </c>
      <c r="L1196">
        <v>22</v>
      </c>
      <c r="M1196" s="2" t="s">
        <v>5002</v>
      </c>
    </row>
    <row r="1197" spans="1:13" x14ac:dyDescent="0.3">
      <c r="A1197">
        <v>1196</v>
      </c>
      <c r="B1197" s="2" t="s">
        <v>1155</v>
      </c>
      <c r="C1197" s="1">
        <v>43295</v>
      </c>
      <c r="D1197" s="1">
        <v>45603</v>
      </c>
      <c r="E1197">
        <v>6</v>
      </c>
      <c r="F1197">
        <v>0</v>
      </c>
      <c r="G1197">
        <v>5</v>
      </c>
      <c r="H1197">
        <v>1161</v>
      </c>
      <c r="I1197" s="1">
        <v>26922</v>
      </c>
      <c r="J1197">
        <v>51</v>
      </c>
      <c r="K1197">
        <v>6.3189596167008899</v>
      </c>
      <c r="L1197">
        <v>23</v>
      </c>
      <c r="M1197" s="2" t="s">
        <v>5002</v>
      </c>
    </row>
    <row r="1198" spans="1:13" x14ac:dyDescent="0.3">
      <c r="A1198">
        <v>1197</v>
      </c>
      <c r="B1198" s="2" t="s">
        <v>1156</v>
      </c>
      <c r="C1198" s="1">
        <v>43268</v>
      </c>
      <c r="D1198" s="1">
        <v>45603</v>
      </c>
      <c r="E1198">
        <v>2</v>
      </c>
      <c r="F1198">
        <v>1</v>
      </c>
      <c r="G1198">
        <v>1</v>
      </c>
      <c r="H1198">
        <v>1175</v>
      </c>
      <c r="I1198" s="1">
        <v>30598</v>
      </c>
      <c r="J1198">
        <v>41</v>
      </c>
      <c r="K1198">
        <v>6.3928815879534566</v>
      </c>
      <c r="L1198">
        <v>20</v>
      </c>
      <c r="M1198" s="2" t="s">
        <v>5002</v>
      </c>
    </row>
    <row r="1199" spans="1:13" x14ac:dyDescent="0.3">
      <c r="A1199">
        <v>1198</v>
      </c>
      <c r="B1199" s="2" t="s">
        <v>1157</v>
      </c>
      <c r="C1199" s="1">
        <v>43190</v>
      </c>
      <c r="D1199" s="1">
        <v>43559</v>
      </c>
      <c r="E1199">
        <v>2</v>
      </c>
      <c r="F1199">
        <v>1</v>
      </c>
      <c r="G1199">
        <v>2</v>
      </c>
      <c r="H1199">
        <v>1175</v>
      </c>
      <c r="I1199" s="1">
        <v>25866</v>
      </c>
      <c r="J1199">
        <v>54</v>
      </c>
      <c r="K1199">
        <v>1.0102669404517455</v>
      </c>
      <c r="L1199">
        <v>20</v>
      </c>
      <c r="M1199" s="2" t="s">
        <v>5000</v>
      </c>
    </row>
    <row r="1200" spans="1:13" x14ac:dyDescent="0.3">
      <c r="A1200">
        <v>1199</v>
      </c>
      <c r="B1200" s="2" t="s">
        <v>1158</v>
      </c>
      <c r="C1200" s="1">
        <v>43270</v>
      </c>
      <c r="D1200" s="1">
        <v>45603</v>
      </c>
      <c r="E1200">
        <v>1</v>
      </c>
      <c r="F1200">
        <v>1</v>
      </c>
      <c r="G1200">
        <v>3</v>
      </c>
      <c r="H1200">
        <v>1190</v>
      </c>
      <c r="I1200" s="1">
        <v>22290</v>
      </c>
      <c r="J1200">
        <v>64</v>
      </c>
      <c r="K1200">
        <v>6.3874058863791925</v>
      </c>
      <c r="L1200">
        <v>26</v>
      </c>
      <c r="M1200" s="2" t="s">
        <v>5002</v>
      </c>
    </row>
    <row r="1201" spans="1:13" x14ac:dyDescent="0.3">
      <c r="A1201">
        <v>1200</v>
      </c>
      <c r="B1201" s="2" t="s">
        <v>1159</v>
      </c>
      <c r="C1201" s="1">
        <v>43384</v>
      </c>
      <c r="D1201" s="1">
        <v>45603</v>
      </c>
      <c r="E1201">
        <v>7</v>
      </c>
      <c r="F1201">
        <v>1</v>
      </c>
      <c r="G1201">
        <v>5</v>
      </c>
      <c r="H1201">
        <v>1122</v>
      </c>
      <c r="I1201" s="1">
        <v>26438</v>
      </c>
      <c r="J1201">
        <v>52</v>
      </c>
      <c r="K1201">
        <v>6.0752908966461332</v>
      </c>
      <c r="L1201">
        <v>21</v>
      </c>
      <c r="M1201" s="2" t="s">
        <v>5002</v>
      </c>
    </row>
    <row r="1202" spans="1:13" x14ac:dyDescent="0.3">
      <c r="A1202">
        <v>1201</v>
      </c>
      <c r="B1202" s="2" t="s">
        <v>1160</v>
      </c>
      <c r="C1202" s="1">
        <v>43424</v>
      </c>
      <c r="D1202" s="1">
        <v>45603</v>
      </c>
      <c r="E1202">
        <v>2</v>
      </c>
      <c r="F1202">
        <v>1</v>
      </c>
      <c r="G1202">
        <v>2</v>
      </c>
      <c r="H1202">
        <v>1175</v>
      </c>
      <c r="I1202" s="1">
        <v>27881</v>
      </c>
      <c r="J1202">
        <v>49</v>
      </c>
      <c r="K1202">
        <v>5.9657768651608487</v>
      </c>
      <c r="L1202">
        <v>20</v>
      </c>
      <c r="M1202" s="2" t="s">
        <v>5002</v>
      </c>
    </row>
    <row r="1203" spans="1:13" x14ac:dyDescent="0.3">
      <c r="A1203">
        <v>1202</v>
      </c>
      <c r="B1203" s="2" t="s">
        <v>1161</v>
      </c>
      <c r="C1203" s="1">
        <v>43251</v>
      </c>
      <c r="D1203" s="1">
        <v>45603</v>
      </c>
      <c r="E1203">
        <v>6</v>
      </c>
      <c r="F1203">
        <v>1</v>
      </c>
      <c r="G1203">
        <v>5</v>
      </c>
      <c r="H1203">
        <v>1196</v>
      </c>
      <c r="I1203" s="1">
        <v>28901</v>
      </c>
      <c r="J1203">
        <v>46</v>
      </c>
      <c r="K1203">
        <v>6.4394250513347027</v>
      </c>
      <c r="L1203">
        <v>24</v>
      </c>
      <c r="M1203" s="2" t="s">
        <v>5002</v>
      </c>
    </row>
    <row r="1204" spans="1:13" x14ac:dyDescent="0.3">
      <c r="A1204">
        <v>1203</v>
      </c>
      <c r="B1204" s="2" t="s">
        <v>1162</v>
      </c>
      <c r="C1204" s="1">
        <v>43193</v>
      </c>
      <c r="D1204" s="1">
        <v>45603</v>
      </c>
      <c r="E1204">
        <v>8</v>
      </c>
      <c r="F1204">
        <v>1</v>
      </c>
      <c r="G1204">
        <v>5</v>
      </c>
      <c r="H1204">
        <v>1185</v>
      </c>
      <c r="I1204" s="1">
        <v>29735</v>
      </c>
      <c r="J1204">
        <v>43</v>
      </c>
      <c r="K1204">
        <v>6.5982203969883644</v>
      </c>
      <c r="L1204">
        <v>23</v>
      </c>
      <c r="M1204" s="2" t="s">
        <v>5002</v>
      </c>
    </row>
    <row r="1205" spans="1:13" x14ac:dyDescent="0.3">
      <c r="A1205">
        <v>1204</v>
      </c>
      <c r="B1205" s="2" t="s">
        <v>469</v>
      </c>
      <c r="C1205" s="1">
        <v>43222</v>
      </c>
      <c r="D1205" s="1">
        <v>45603</v>
      </c>
      <c r="E1205">
        <v>7</v>
      </c>
      <c r="F1205">
        <v>1</v>
      </c>
      <c r="G1205">
        <v>2</v>
      </c>
      <c r="H1205">
        <v>1122</v>
      </c>
      <c r="I1205" s="1">
        <v>28974</v>
      </c>
      <c r="J1205">
        <v>46</v>
      </c>
      <c r="K1205">
        <v>6.5188227241615335</v>
      </c>
      <c r="L1205">
        <v>21</v>
      </c>
      <c r="M1205" s="2" t="s">
        <v>5002</v>
      </c>
    </row>
    <row r="1206" spans="1:13" x14ac:dyDescent="0.3">
      <c r="A1206">
        <v>1205</v>
      </c>
      <c r="B1206" s="2" t="s">
        <v>634</v>
      </c>
      <c r="C1206" s="1">
        <v>43303</v>
      </c>
      <c r="D1206" s="1">
        <v>45603</v>
      </c>
      <c r="E1206">
        <v>1</v>
      </c>
      <c r="F1206">
        <v>1</v>
      </c>
      <c r="G1206">
        <v>2</v>
      </c>
      <c r="H1206">
        <v>1190</v>
      </c>
      <c r="I1206" s="1">
        <v>29777</v>
      </c>
      <c r="J1206">
        <v>43</v>
      </c>
      <c r="K1206">
        <v>6.2970568104038334</v>
      </c>
      <c r="L1206">
        <v>26</v>
      </c>
      <c r="M1206" s="2" t="s">
        <v>5002</v>
      </c>
    </row>
    <row r="1207" spans="1:13" x14ac:dyDescent="0.3">
      <c r="A1207">
        <v>1206</v>
      </c>
      <c r="B1207" s="2" t="s">
        <v>1163</v>
      </c>
      <c r="C1207" s="1">
        <v>43297</v>
      </c>
      <c r="D1207" s="1">
        <v>45603</v>
      </c>
      <c r="E1207">
        <v>3</v>
      </c>
      <c r="F1207">
        <v>1</v>
      </c>
      <c r="G1207">
        <v>5</v>
      </c>
      <c r="H1207">
        <v>1181</v>
      </c>
      <c r="I1207" s="1">
        <v>35997</v>
      </c>
      <c r="J1207">
        <v>26</v>
      </c>
      <c r="K1207">
        <v>6.3134839151266258</v>
      </c>
      <c r="L1207">
        <v>22</v>
      </c>
      <c r="M1207" s="2" t="s">
        <v>5002</v>
      </c>
    </row>
    <row r="1208" spans="1:13" x14ac:dyDescent="0.3">
      <c r="A1208">
        <v>1207</v>
      </c>
      <c r="B1208" s="2" t="s">
        <v>1164</v>
      </c>
      <c r="C1208" s="1">
        <v>43039</v>
      </c>
      <c r="D1208" s="1">
        <v>44583</v>
      </c>
      <c r="E1208">
        <v>9</v>
      </c>
      <c r="F1208">
        <v>1</v>
      </c>
      <c r="G1208">
        <v>1</v>
      </c>
      <c r="H1208">
        <v>1147</v>
      </c>
      <c r="I1208" s="1">
        <v>24497</v>
      </c>
      <c r="J1208">
        <v>58</v>
      </c>
      <c r="K1208">
        <v>4.2272416153319643</v>
      </c>
      <c r="L1208">
        <v>18</v>
      </c>
      <c r="M1208" s="2" t="s">
        <v>5001</v>
      </c>
    </row>
    <row r="1209" spans="1:13" x14ac:dyDescent="0.3">
      <c r="A1209">
        <v>1208</v>
      </c>
      <c r="B1209" s="2" t="s">
        <v>1165</v>
      </c>
      <c r="C1209" s="1">
        <v>43221</v>
      </c>
      <c r="D1209" s="1">
        <v>45603</v>
      </c>
      <c r="E1209">
        <v>10</v>
      </c>
      <c r="F1209">
        <v>0</v>
      </c>
      <c r="G1209">
        <v>4</v>
      </c>
      <c r="H1209">
        <v>1183</v>
      </c>
      <c r="I1209" s="1">
        <v>26148</v>
      </c>
      <c r="J1209">
        <v>53</v>
      </c>
      <c r="K1209">
        <v>6.5215605749486656</v>
      </c>
      <c r="L1209">
        <v>21</v>
      </c>
      <c r="M1209" s="2" t="s">
        <v>5002</v>
      </c>
    </row>
    <row r="1210" spans="1:13" x14ac:dyDescent="0.3">
      <c r="A1210">
        <v>1209</v>
      </c>
      <c r="B1210" s="2" t="s">
        <v>360</v>
      </c>
      <c r="C1210" s="1">
        <v>43227</v>
      </c>
      <c r="D1210" s="1">
        <v>44740</v>
      </c>
      <c r="E1210">
        <v>7</v>
      </c>
      <c r="F1210">
        <v>1</v>
      </c>
      <c r="G1210">
        <v>2</v>
      </c>
      <c r="H1210">
        <v>1122</v>
      </c>
      <c r="I1210" s="1">
        <v>22257</v>
      </c>
      <c r="J1210">
        <v>64</v>
      </c>
      <c r="K1210">
        <v>4.1423682409308693</v>
      </c>
      <c r="L1210">
        <v>21</v>
      </c>
      <c r="M1210" s="2" t="s">
        <v>5001</v>
      </c>
    </row>
    <row r="1211" spans="1:13" x14ac:dyDescent="0.3">
      <c r="A1211">
        <v>1210</v>
      </c>
      <c r="B1211" s="2" t="s">
        <v>1166</v>
      </c>
      <c r="C1211" s="1">
        <v>43256</v>
      </c>
      <c r="D1211" s="1">
        <v>45603</v>
      </c>
      <c r="E1211">
        <v>8</v>
      </c>
      <c r="F1211">
        <v>0</v>
      </c>
      <c r="G1211">
        <v>1</v>
      </c>
      <c r="H1211">
        <v>1185</v>
      </c>
      <c r="I1211" s="1">
        <v>28471</v>
      </c>
      <c r="J1211">
        <v>47</v>
      </c>
      <c r="K1211">
        <v>6.4257357973990414</v>
      </c>
      <c r="L1211">
        <v>23</v>
      </c>
      <c r="M1211" s="2" t="s">
        <v>5002</v>
      </c>
    </row>
    <row r="1212" spans="1:13" x14ac:dyDescent="0.3">
      <c r="A1212">
        <v>1211</v>
      </c>
      <c r="B1212" s="2" t="s">
        <v>1167</v>
      </c>
      <c r="C1212" s="1">
        <v>43245</v>
      </c>
      <c r="D1212" s="1">
        <v>44679</v>
      </c>
      <c r="E1212">
        <v>9</v>
      </c>
      <c r="F1212">
        <v>1</v>
      </c>
      <c r="G1212">
        <v>2</v>
      </c>
      <c r="H1212">
        <v>1147</v>
      </c>
      <c r="I1212" s="1">
        <v>27123</v>
      </c>
      <c r="J1212">
        <v>51</v>
      </c>
      <c r="K1212">
        <v>3.9260780287474333</v>
      </c>
      <c r="L1212">
        <v>18</v>
      </c>
      <c r="M1212" s="2" t="s">
        <v>5001</v>
      </c>
    </row>
    <row r="1213" spans="1:13" x14ac:dyDescent="0.3">
      <c r="A1213">
        <v>1212</v>
      </c>
      <c r="B1213" s="2" t="s">
        <v>1168</v>
      </c>
      <c r="C1213" s="1">
        <v>43213</v>
      </c>
      <c r="D1213" s="1">
        <v>45603</v>
      </c>
      <c r="E1213">
        <v>6</v>
      </c>
      <c r="F1213">
        <v>0</v>
      </c>
      <c r="G1213">
        <v>2</v>
      </c>
      <c r="H1213">
        <v>1196</v>
      </c>
      <c r="I1213" s="1">
        <v>25383</v>
      </c>
      <c r="J1213">
        <v>55</v>
      </c>
      <c r="K1213">
        <v>6.5434633812457221</v>
      </c>
      <c r="L1213">
        <v>24</v>
      </c>
      <c r="M1213" s="2" t="s">
        <v>5002</v>
      </c>
    </row>
    <row r="1214" spans="1:13" x14ac:dyDescent="0.3">
      <c r="A1214">
        <v>1213</v>
      </c>
      <c r="B1214" s="2" t="s">
        <v>1169</v>
      </c>
      <c r="C1214" s="1">
        <v>43245</v>
      </c>
      <c r="D1214" s="1">
        <v>45603</v>
      </c>
      <c r="E1214">
        <v>8</v>
      </c>
      <c r="F1214">
        <v>0</v>
      </c>
      <c r="G1214">
        <v>2</v>
      </c>
      <c r="H1214">
        <v>1185</v>
      </c>
      <c r="I1214" s="1">
        <v>28411</v>
      </c>
      <c r="J1214">
        <v>47</v>
      </c>
      <c r="K1214">
        <v>6.4558521560574951</v>
      </c>
      <c r="L1214">
        <v>23</v>
      </c>
      <c r="M1214" s="2" t="s">
        <v>5002</v>
      </c>
    </row>
    <row r="1215" spans="1:13" x14ac:dyDescent="0.3">
      <c r="A1215">
        <v>1214</v>
      </c>
      <c r="B1215" s="2" t="s">
        <v>1170</v>
      </c>
      <c r="C1215" s="1">
        <v>43360</v>
      </c>
      <c r="D1215" s="1">
        <v>45108</v>
      </c>
      <c r="E1215">
        <v>3</v>
      </c>
      <c r="F1215">
        <v>0</v>
      </c>
      <c r="G1215">
        <v>1</v>
      </c>
      <c r="H1215">
        <v>1181</v>
      </c>
      <c r="I1215" s="1">
        <v>27292</v>
      </c>
      <c r="J1215">
        <v>50</v>
      </c>
      <c r="K1215">
        <v>4.7857631759069132</v>
      </c>
      <c r="L1215">
        <v>22</v>
      </c>
      <c r="M1215" s="2" t="s">
        <v>5001</v>
      </c>
    </row>
    <row r="1216" spans="1:13" x14ac:dyDescent="0.3">
      <c r="A1216">
        <v>1215</v>
      </c>
      <c r="B1216" s="2" t="s">
        <v>581</v>
      </c>
      <c r="C1216" s="1">
        <v>43350</v>
      </c>
      <c r="D1216" s="1">
        <v>43605</v>
      </c>
      <c r="E1216">
        <v>2</v>
      </c>
      <c r="F1216">
        <v>1</v>
      </c>
      <c r="G1216">
        <v>2</v>
      </c>
      <c r="H1216">
        <v>1175</v>
      </c>
      <c r="I1216" s="1">
        <v>24590</v>
      </c>
      <c r="J1216">
        <v>58</v>
      </c>
      <c r="K1216">
        <v>0.69815195071868585</v>
      </c>
      <c r="L1216">
        <v>20</v>
      </c>
      <c r="M1216" s="2" t="s">
        <v>5000</v>
      </c>
    </row>
    <row r="1217" spans="1:13" x14ac:dyDescent="0.3">
      <c r="A1217">
        <v>1216</v>
      </c>
      <c r="B1217" s="2" t="s">
        <v>1171</v>
      </c>
      <c r="C1217" s="1">
        <v>43133</v>
      </c>
      <c r="D1217" s="1">
        <v>45603</v>
      </c>
      <c r="E1217">
        <v>4</v>
      </c>
      <c r="F1217">
        <v>1</v>
      </c>
      <c r="G1217">
        <v>5</v>
      </c>
      <c r="H1217">
        <v>1145</v>
      </c>
      <c r="I1217" s="1">
        <v>28339</v>
      </c>
      <c r="J1217">
        <v>47</v>
      </c>
      <c r="K1217">
        <v>6.7624914442162902</v>
      </c>
      <c r="L1217">
        <v>21</v>
      </c>
      <c r="M1217" s="2" t="s">
        <v>5002</v>
      </c>
    </row>
    <row r="1218" spans="1:13" x14ac:dyDescent="0.3">
      <c r="A1218">
        <v>1217</v>
      </c>
      <c r="B1218" s="2" t="s">
        <v>1172</v>
      </c>
      <c r="C1218" s="1">
        <v>43364</v>
      </c>
      <c r="D1218" s="1">
        <v>45603</v>
      </c>
      <c r="E1218">
        <v>4</v>
      </c>
      <c r="F1218">
        <v>0</v>
      </c>
      <c r="G1218">
        <v>1</v>
      </c>
      <c r="H1218">
        <v>1216</v>
      </c>
      <c r="I1218" s="1">
        <v>30258</v>
      </c>
      <c r="J1218">
        <v>42</v>
      </c>
      <c r="K1218">
        <v>6.1300479123887746</v>
      </c>
      <c r="L1218">
        <v>22</v>
      </c>
      <c r="M1218" s="2" t="s">
        <v>5002</v>
      </c>
    </row>
    <row r="1219" spans="1:13" x14ac:dyDescent="0.3">
      <c r="A1219">
        <v>1218</v>
      </c>
      <c r="B1219" s="2" t="s">
        <v>1173</v>
      </c>
      <c r="C1219" s="1">
        <v>43085</v>
      </c>
      <c r="D1219" s="1">
        <v>44863</v>
      </c>
      <c r="E1219">
        <v>4</v>
      </c>
      <c r="F1219">
        <v>1</v>
      </c>
      <c r="G1219">
        <v>3</v>
      </c>
      <c r="H1219">
        <v>1216</v>
      </c>
      <c r="I1219" s="1">
        <v>33630</v>
      </c>
      <c r="J1219">
        <v>33</v>
      </c>
      <c r="K1219">
        <v>4.8678986995208762</v>
      </c>
      <c r="L1219">
        <v>22</v>
      </c>
      <c r="M1219" s="2" t="s">
        <v>5001</v>
      </c>
    </row>
    <row r="1220" spans="1:13" x14ac:dyDescent="0.3">
      <c r="A1220">
        <v>1219</v>
      </c>
      <c r="B1220" s="2" t="s">
        <v>1174</v>
      </c>
      <c r="C1220" s="1">
        <v>43370</v>
      </c>
      <c r="D1220" s="1">
        <v>45603</v>
      </c>
      <c r="E1220">
        <v>8</v>
      </c>
      <c r="F1220">
        <v>0</v>
      </c>
      <c r="G1220">
        <v>2</v>
      </c>
      <c r="H1220">
        <v>1185</v>
      </c>
      <c r="I1220" s="1">
        <v>26702</v>
      </c>
      <c r="J1220">
        <v>52</v>
      </c>
      <c r="K1220">
        <v>6.1136208076659821</v>
      </c>
      <c r="L1220">
        <v>23</v>
      </c>
      <c r="M1220" s="2" t="s">
        <v>5002</v>
      </c>
    </row>
    <row r="1221" spans="1:13" x14ac:dyDescent="0.3">
      <c r="A1221">
        <v>1220</v>
      </c>
      <c r="B1221" s="2" t="s">
        <v>1175</v>
      </c>
      <c r="C1221" s="1">
        <v>43301</v>
      </c>
      <c r="D1221" s="1">
        <v>45285</v>
      </c>
      <c r="E1221">
        <v>3</v>
      </c>
      <c r="F1221">
        <v>0</v>
      </c>
      <c r="G1221">
        <v>1</v>
      </c>
      <c r="H1221">
        <v>1181</v>
      </c>
      <c r="I1221" s="1">
        <v>30008</v>
      </c>
      <c r="J1221">
        <v>43</v>
      </c>
      <c r="K1221">
        <v>5.4318959616700893</v>
      </c>
      <c r="L1221">
        <v>22</v>
      </c>
      <c r="M1221" s="2" t="s">
        <v>5002</v>
      </c>
    </row>
    <row r="1222" spans="1:13" x14ac:dyDescent="0.3">
      <c r="A1222">
        <v>1221</v>
      </c>
      <c r="B1222" s="2" t="s">
        <v>138</v>
      </c>
      <c r="C1222" s="1">
        <v>43680</v>
      </c>
      <c r="D1222" s="1">
        <v>45603</v>
      </c>
      <c r="E1222">
        <v>9</v>
      </c>
      <c r="F1222">
        <v>1</v>
      </c>
      <c r="G1222">
        <v>3</v>
      </c>
      <c r="H1222">
        <v>1147</v>
      </c>
      <c r="I1222" s="1">
        <v>27295</v>
      </c>
      <c r="J1222">
        <v>50</v>
      </c>
      <c r="K1222">
        <v>5.2648870636550305</v>
      </c>
      <c r="L1222">
        <v>18</v>
      </c>
      <c r="M1222" s="2" t="s">
        <v>5002</v>
      </c>
    </row>
    <row r="1223" spans="1:13" x14ac:dyDescent="0.3">
      <c r="A1223">
        <v>1222</v>
      </c>
      <c r="B1223" s="2" t="s">
        <v>1176</v>
      </c>
      <c r="C1223" s="1">
        <v>43728</v>
      </c>
      <c r="D1223" s="1">
        <v>45603</v>
      </c>
      <c r="E1223">
        <v>4</v>
      </c>
      <c r="F1223">
        <v>0</v>
      </c>
      <c r="G1223">
        <v>1</v>
      </c>
      <c r="H1223">
        <v>1216</v>
      </c>
      <c r="I1223" s="1">
        <v>28474</v>
      </c>
      <c r="J1223">
        <v>47</v>
      </c>
      <c r="K1223">
        <v>5.1334702258726903</v>
      </c>
      <c r="L1223">
        <v>22</v>
      </c>
      <c r="M1223" s="2" t="s">
        <v>5002</v>
      </c>
    </row>
    <row r="1224" spans="1:13" x14ac:dyDescent="0.3">
      <c r="A1224">
        <v>1223</v>
      </c>
      <c r="B1224" s="2" t="s">
        <v>1177</v>
      </c>
      <c r="C1224" s="1">
        <v>43586</v>
      </c>
      <c r="D1224" s="1">
        <v>45603</v>
      </c>
      <c r="E1224">
        <v>3</v>
      </c>
      <c r="F1224">
        <v>1</v>
      </c>
      <c r="G1224">
        <v>1</v>
      </c>
      <c r="H1224">
        <v>1181</v>
      </c>
      <c r="I1224" s="1">
        <v>22144</v>
      </c>
      <c r="J1224">
        <v>64</v>
      </c>
      <c r="K1224">
        <v>5.5222450376454484</v>
      </c>
      <c r="L1224">
        <v>22</v>
      </c>
      <c r="M1224" s="2" t="s">
        <v>5002</v>
      </c>
    </row>
    <row r="1225" spans="1:13" x14ac:dyDescent="0.3">
      <c r="A1225">
        <v>1224</v>
      </c>
      <c r="B1225" s="2" t="s">
        <v>1178</v>
      </c>
      <c r="C1225" s="1">
        <v>43657</v>
      </c>
      <c r="D1225" s="1">
        <v>45603</v>
      </c>
      <c r="E1225">
        <v>6</v>
      </c>
      <c r="F1225">
        <v>1</v>
      </c>
      <c r="G1225">
        <v>1</v>
      </c>
      <c r="H1225">
        <v>1196</v>
      </c>
      <c r="I1225" s="1">
        <v>27965</v>
      </c>
      <c r="J1225">
        <v>48</v>
      </c>
      <c r="K1225">
        <v>5.3278576317590689</v>
      </c>
      <c r="L1225">
        <v>24</v>
      </c>
      <c r="M1225" s="2" t="s">
        <v>5002</v>
      </c>
    </row>
    <row r="1226" spans="1:13" x14ac:dyDescent="0.3">
      <c r="A1226">
        <v>1225</v>
      </c>
      <c r="B1226" s="2" t="s">
        <v>1179</v>
      </c>
      <c r="C1226" s="1">
        <v>43842</v>
      </c>
      <c r="D1226" s="1">
        <v>45603</v>
      </c>
      <c r="E1226">
        <v>10</v>
      </c>
      <c r="F1226">
        <v>1</v>
      </c>
      <c r="G1226">
        <v>3</v>
      </c>
      <c r="H1226">
        <v>1183</v>
      </c>
      <c r="I1226" s="1">
        <v>24872</v>
      </c>
      <c r="J1226">
        <v>57</v>
      </c>
      <c r="K1226">
        <v>4.8213552361396301</v>
      </c>
      <c r="L1226">
        <v>21</v>
      </c>
      <c r="M1226" s="2" t="s">
        <v>5001</v>
      </c>
    </row>
    <row r="1227" spans="1:13" x14ac:dyDescent="0.3">
      <c r="A1227">
        <v>1226</v>
      </c>
      <c r="B1227" s="2" t="s">
        <v>93</v>
      </c>
      <c r="C1227" s="1">
        <v>43558</v>
      </c>
      <c r="D1227" s="1">
        <v>45603</v>
      </c>
      <c r="E1227">
        <v>5</v>
      </c>
      <c r="F1227">
        <v>1</v>
      </c>
      <c r="G1227">
        <v>3</v>
      </c>
      <c r="H1227">
        <v>1131</v>
      </c>
      <c r="I1227" s="1">
        <v>33565</v>
      </c>
      <c r="J1227">
        <v>33</v>
      </c>
      <c r="K1227">
        <v>5.5989048596851472</v>
      </c>
      <c r="L1227">
        <v>20</v>
      </c>
      <c r="M1227" s="2" t="s">
        <v>5002</v>
      </c>
    </row>
    <row r="1228" spans="1:13" x14ac:dyDescent="0.3">
      <c r="A1228">
        <v>1227</v>
      </c>
      <c r="B1228" s="2" t="s">
        <v>1180</v>
      </c>
      <c r="C1228" s="1">
        <v>43603</v>
      </c>
      <c r="D1228" s="1">
        <v>45603</v>
      </c>
      <c r="E1228">
        <v>4</v>
      </c>
      <c r="F1228">
        <v>1</v>
      </c>
      <c r="G1228">
        <v>3</v>
      </c>
      <c r="H1228">
        <v>1216</v>
      </c>
      <c r="I1228" s="1">
        <v>30185</v>
      </c>
      <c r="J1228">
        <v>42</v>
      </c>
      <c r="K1228">
        <v>5.4757015742642023</v>
      </c>
      <c r="L1228">
        <v>22</v>
      </c>
      <c r="M1228" s="2" t="s">
        <v>5002</v>
      </c>
    </row>
    <row r="1229" spans="1:13" x14ac:dyDescent="0.3">
      <c r="A1229">
        <v>1228</v>
      </c>
      <c r="B1229" s="2" t="s">
        <v>1181</v>
      </c>
      <c r="C1229" s="1">
        <v>43667</v>
      </c>
      <c r="D1229" s="1">
        <v>45064</v>
      </c>
      <c r="E1229">
        <v>6</v>
      </c>
      <c r="F1229">
        <v>1</v>
      </c>
      <c r="G1229">
        <v>1</v>
      </c>
      <c r="H1229">
        <v>1196</v>
      </c>
      <c r="I1229" s="1">
        <v>30541</v>
      </c>
      <c r="J1229">
        <v>41</v>
      </c>
      <c r="K1229">
        <v>3.8247775496235454</v>
      </c>
      <c r="L1229">
        <v>24</v>
      </c>
      <c r="M1229" s="2" t="s">
        <v>5001</v>
      </c>
    </row>
    <row r="1230" spans="1:13" x14ac:dyDescent="0.3">
      <c r="A1230">
        <v>1229</v>
      </c>
      <c r="B1230" s="2" t="s">
        <v>1182</v>
      </c>
      <c r="C1230" s="1">
        <v>43710</v>
      </c>
      <c r="D1230" s="1">
        <v>45603</v>
      </c>
      <c r="E1230">
        <v>1</v>
      </c>
      <c r="F1230">
        <v>0</v>
      </c>
      <c r="G1230">
        <v>4</v>
      </c>
      <c r="H1230">
        <v>1190</v>
      </c>
      <c r="I1230" s="1">
        <v>34957</v>
      </c>
      <c r="J1230">
        <v>29</v>
      </c>
      <c r="K1230">
        <v>5.1827515400410675</v>
      </c>
      <c r="L1230">
        <v>26</v>
      </c>
      <c r="M1230" s="2" t="s">
        <v>5002</v>
      </c>
    </row>
    <row r="1231" spans="1:13" x14ac:dyDescent="0.3">
      <c r="A1231">
        <v>1230</v>
      </c>
      <c r="B1231" s="2" t="s">
        <v>314</v>
      </c>
      <c r="C1231" s="1">
        <v>43735</v>
      </c>
      <c r="D1231" s="1">
        <v>45603</v>
      </c>
      <c r="E1231">
        <v>4</v>
      </c>
      <c r="F1231">
        <v>1</v>
      </c>
      <c r="G1231">
        <v>3</v>
      </c>
      <c r="H1231">
        <v>1216</v>
      </c>
      <c r="I1231" s="1">
        <v>27560</v>
      </c>
      <c r="J1231">
        <v>49</v>
      </c>
      <c r="K1231">
        <v>5.1143052703627649</v>
      </c>
      <c r="L1231">
        <v>22</v>
      </c>
      <c r="M1231" s="2" t="s">
        <v>5002</v>
      </c>
    </row>
    <row r="1232" spans="1:13" x14ac:dyDescent="0.3">
      <c r="A1232">
        <v>1231</v>
      </c>
      <c r="B1232" s="2" t="s">
        <v>1183</v>
      </c>
      <c r="C1232" s="1">
        <v>43671</v>
      </c>
      <c r="D1232" s="1">
        <v>45603</v>
      </c>
      <c r="E1232">
        <v>2</v>
      </c>
      <c r="F1232">
        <v>0</v>
      </c>
      <c r="G1232">
        <v>4</v>
      </c>
      <c r="H1232">
        <v>1215</v>
      </c>
      <c r="I1232" s="1">
        <v>26581</v>
      </c>
      <c r="J1232">
        <v>52</v>
      </c>
      <c r="K1232">
        <v>5.28952772073922</v>
      </c>
      <c r="L1232">
        <v>21</v>
      </c>
      <c r="M1232" s="2" t="s">
        <v>5002</v>
      </c>
    </row>
    <row r="1233" spans="1:13" x14ac:dyDescent="0.3">
      <c r="A1233">
        <v>1232</v>
      </c>
      <c r="B1233" s="2" t="s">
        <v>1184</v>
      </c>
      <c r="C1233" s="1">
        <v>43692</v>
      </c>
      <c r="D1233" s="1">
        <v>44998</v>
      </c>
      <c r="E1233">
        <v>10</v>
      </c>
      <c r="F1233">
        <v>0</v>
      </c>
      <c r="G1233">
        <v>4</v>
      </c>
      <c r="H1233">
        <v>1183</v>
      </c>
      <c r="I1233" s="1">
        <v>35087</v>
      </c>
      <c r="J1233">
        <v>29</v>
      </c>
      <c r="K1233">
        <v>3.5756331279945242</v>
      </c>
      <c r="L1233">
        <v>21</v>
      </c>
      <c r="M1233" s="2" t="s">
        <v>5001</v>
      </c>
    </row>
    <row r="1234" spans="1:13" x14ac:dyDescent="0.3">
      <c r="A1234">
        <v>1233</v>
      </c>
      <c r="B1234" s="2" t="s">
        <v>1185</v>
      </c>
      <c r="C1234" s="1">
        <v>43642</v>
      </c>
      <c r="D1234" s="1">
        <v>44383</v>
      </c>
      <c r="E1234">
        <v>10</v>
      </c>
      <c r="F1234">
        <v>1</v>
      </c>
      <c r="G1234">
        <v>2</v>
      </c>
      <c r="H1234">
        <v>1183</v>
      </c>
      <c r="I1234" s="1">
        <v>27727</v>
      </c>
      <c r="J1234">
        <v>49</v>
      </c>
      <c r="K1234">
        <v>2.0287474332648872</v>
      </c>
      <c r="L1234">
        <v>21</v>
      </c>
      <c r="M1234" s="2" t="s">
        <v>5000</v>
      </c>
    </row>
    <row r="1235" spans="1:13" x14ac:dyDescent="0.3">
      <c r="A1235">
        <v>1234</v>
      </c>
      <c r="B1235" s="2" t="s">
        <v>1186</v>
      </c>
      <c r="C1235" s="1">
        <v>43638</v>
      </c>
      <c r="D1235" s="1">
        <v>45603</v>
      </c>
      <c r="E1235">
        <v>9</v>
      </c>
      <c r="F1235">
        <v>1</v>
      </c>
      <c r="G1235">
        <v>1</v>
      </c>
      <c r="H1235">
        <v>1221</v>
      </c>
      <c r="I1235" s="1">
        <v>25275</v>
      </c>
      <c r="J1235">
        <v>56</v>
      </c>
      <c r="K1235">
        <v>5.3798767967145791</v>
      </c>
      <c r="L1235">
        <v>19</v>
      </c>
      <c r="M1235" s="2" t="s">
        <v>5002</v>
      </c>
    </row>
    <row r="1236" spans="1:13" x14ac:dyDescent="0.3">
      <c r="A1236">
        <v>1235</v>
      </c>
      <c r="B1236" s="2" t="s">
        <v>1187</v>
      </c>
      <c r="C1236" s="1">
        <v>43753</v>
      </c>
      <c r="D1236" s="1">
        <v>44516</v>
      </c>
      <c r="E1236">
        <v>10</v>
      </c>
      <c r="F1236">
        <v>1</v>
      </c>
      <c r="G1236">
        <v>1</v>
      </c>
      <c r="H1236">
        <v>1183</v>
      </c>
      <c r="I1236" s="1">
        <v>24050</v>
      </c>
      <c r="J1236">
        <v>59</v>
      </c>
      <c r="K1236">
        <v>2.0889801505817931</v>
      </c>
      <c r="L1236">
        <v>21</v>
      </c>
      <c r="M1236" s="2" t="s">
        <v>5000</v>
      </c>
    </row>
    <row r="1237" spans="1:13" x14ac:dyDescent="0.3">
      <c r="A1237">
        <v>1236</v>
      </c>
      <c r="B1237" s="2" t="s">
        <v>1188</v>
      </c>
      <c r="C1237" s="1">
        <v>43708</v>
      </c>
      <c r="D1237" s="1">
        <v>45603</v>
      </c>
      <c r="E1237">
        <v>5</v>
      </c>
      <c r="F1237">
        <v>1</v>
      </c>
      <c r="G1237">
        <v>2</v>
      </c>
      <c r="H1237">
        <v>1131</v>
      </c>
      <c r="I1237" s="1">
        <v>32598</v>
      </c>
      <c r="J1237">
        <v>36</v>
      </c>
      <c r="K1237">
        <v>5.1882272416153317</v>
      </c>
      <c r="L1237">
        <v>20</v>
      </c>
      <c r="M1237" s="2" t="s">
        <v>5002</v>
      </c>
    </row>
    <row r="1238" spans="1:13" x14ac:dyDescent="0.3">
      <c r="A1238">
        <v>1237</v>
      </c>
      <c r="B1238" s="2" t="s">
        <v>1189</v>
      </c>
      <c r="C1238" s="1">
        <v>43587</v>
      </c>
      <c r="D1238" s="1">
        <v>44936</v>
      </c>
      <c r="E1238">
        <v>3</v>
      </c>
      <c r="F1238">
        <v>0</v>
      </c>
      <c r="G1238">
        <v>4</v>
      </c>
      <c r="H1238">
        <v>1223</v>
      </c>
      <c r="I1238" s="1">
        <v>27381</v>
      </c>
      <c r="J1238">
        <v>50</v>
      </c>
      <c r="K1238">
        <v>3.6933607118412048</v>
      </c>
      <c r="L1238">
        <v>23</v>
      </c>
      <c r="M1238" s="2" t="s">
        <v>5001</v>
      </c>
    </row>
    <row r="1239" spans="1:13" x14ac:dyDescent="0.3">
      <c r="A1239">
        <v>1238</v>
      </c>
      <c r="B1239" s="2" t="s">
        <v>1190</v>
      </c>
      <c r="C1239" s="1">
        <v>43704</v>
      </c>
      <c r="D1239" s="1">
        <v>45603</v>
      </c>
      <c r="E1239">
        <v>10</v>
      </c>
      <c r="F1239">
        <v>0</v>
      </c>
      <c r="G1239">
        <v>4</v>
      </c>
      <c r="H1239">
        <v>1183</v>
      </c>
      <c r="I1239" s="1">
        <v>32719</v>
      </c>
      <c r="J1239">
        <v>35</v>
      </c>
      <c r="K1239">
        <v>5.1991786447638599</v>
      </c>
      <c r="L1239">
        <v>21</v>
      </c>
      <c r="M1239" s="2" t="s">
        <v>5002</v>
      </c>
    </row>
    <row r="1240" spans="1:13" x14ac:dyDescent="0.3">
      <c r="A1240">
        <v>1239</v>
      </c>
      <c r="B1240" s="2" t="s">
        <v>1191</v>
      </c>
      <c r="C1240" s="1">
        <v>43584</v>
      </c>
      <c r="D1240" s="1">
        <v>45603</v>
      </c>
      <c r="E1240">
        <v>2</v>
      </c>
      <c r="F1240">
        <v>0</v>
      </c>
      <c r="G1240">
        <v>5</v>
      </c>
      <c r="H1240">
        <v>1215</v>
      </c>
      <c r="I1240" s="1">
        <v>30817</v>
      </c>
      <c r="J1240">
        <v>40</v>
      </c>
      <c r="K1240">
        <v>5.5277207392197125</v>
      </c>
      <c r="L1240">
        <v>21</v>
      </c>
      <c r="M1240" s="2" t="s">
        <v>5002</v>
      </c>
    </row>
    <row r="1241" spans="1:13" x14ac:dyDescent="0.3">
      <c r="A1241">
        <v>1240</v>
      </c>
      <c r="B1241" s="2" t="s">
        <v>1192</v>
      </c>
      <c r="C1241" s="1">
        <v>43635</v>
      </c>
      <c r="D1241" s="1">
        <v>45603</v>
      </c>
      <c r="E1241">
        <v>4</v>
      </c>
      <c r="F1241">
        <v>1</v>
      </c>
      <c r="G1241">
        <v>4</v>
      </c>
      <c r="H1241">
        <v>1216</v>
      </c>
      <c r="I1241" s="1">
        <v>31480</v>
      </c>
      <c r="J1241">
        <v>39</v>
      </c>
      <c r="K1241">
        <v>5.3880903490759753</v>
      </c>
      <c r="L1241">
        <v>22</v>
      </c>
      <c r="M1241" s="2" t="s">
        <v>5002</v>
      </c>
    </row>
    <row r="1242" spans="1:13" x14ac:dyDescent="0.3">
      <c r="A1242">
        <v>1241</v>
      </c>
      <c r="B1242" s="2" t="s">
        <v>1193</v>
      </c>
      <c r="C1242" s="1">
        <v>43539</v>
      </c>
      <c r="D1242" s="1">
        <v>45603</v>
      </c>
      <c r="E1242">
        <v>3</v>
      </c>
      <c r="F1242">
        <v>0</v>
      </c>
      <c r="G1242">
        <v>5</v>
      </c>
      <c r="H1242">
        <v>1223</v>
      </c>
      <c r="I1242" s="1">
        <v>26235</v>
      </c>
      <c r="J1242">
        <v>53</v>
      </c>
      <c r="K1242">
        <v>5.6509240246406574</v>
      </c>
      <c r="L1242">
        <v>23</v>
      </c>
      <c r="M1242" s="2" t="s">
        <v>5002</v>
      </c>
    </row>
    <row r="1243" spans="1:13" x14ac:dyDescent="0.3">
      <c r="A1243">
        <v>1242</v>
      </c>
      <c r="B1243" s="2" t="s">
        <v>1194</v>
      </c>
      <c r="C1243" s="1">
        <v>43775</v>
      </c>
      <c r="D1243" s="1">
        <v>44870</v>
      </c>
      <c r="E1243">
        <v>9</v>
      </c>
      <c r="F1243">
        <v>1</v>
      </c>
      <c r="G1243">
        <v>2</v>
      </c>
      <c r="H1243">
        <v>1221</v>
      </c>
      <c r="I1243" s="1">
        <v>33491</v>
      </c>
      <c r="J1243">
        <v>33</v>
      </c>
      <c r="K1243">
        <v>2.9979466119096507</v>
      </c>
      <c r="L1243">
        <v>19</v>
      </c>
      <c r="M1243" s="2" t="s">
        <v>5000</v>
      </c>
    </row>
    <row r="1244" spans="1:13" x14ac:dyDescent="0.3">
      <c r="A1244">
        <v>1243</v>
      </c>
      <c r="B1244" s="2" t="s">
        <v>1195</v>
      </c>
      <c r="C1244" s="1">
        <v>43667</v>
      </c>
      <c r="D1244" s="1">
        <v>45603</v>
      </c>
      <c r="E1244">
        <v>8</v>
      </c>
      <c r="F1244">
        <v>1</v>
      </c>
      <c r="G1244">
        <v>4</v>
      </c>
      <c r="H1244">
        <v>1185</v>
      </c>
      <c r="I1244" s="1">
        <v>30293</v>
      </c>
      <c r="J1244">
        <v>42</v>
      </c>
      <c r="K1244">
        <v>5.3004791238877482</v>
      </c>
      <c r="L1244">
        <v>23</v>
      </c>
      <c r="M1244" s="2" t="s">
        <v>5002</v>
      </c>
    </row>
    <row r="1245" spans="1:13" x14ac:dyDescent="0.3">
      <c r="A1245">
        <v>1244</v>
      </c>
      <c r="B1245" s="2" t="s">
        <v>1196</v>
      </c>
      <c r="C1245" s="1">
        <v>43613</v>
      </c>
      <c r="D1245" s="1">
        <v>43824</v>
      </c>
      <c r="E1245">
        <v>5</v>
      </c>
      <c r="F1245">
        <v>1</v>
      </c>
      <c r="G1245">
        <v>1</v>
      </c>
      <c r="H1245">
        <v>1236</v>
      </c>
      <c r="I1245" s="1">
        <v>23887</v>
      </c>
      <c r="J1245">
        <v>59</v>
      </c>
      <c r="K1245">
        <v>0.57768651608487342</v>
      </c>
      <c r="L1245">
        <v>21</v>
      </c>
      <c r="M1245" s="2" t="s">
        <v>5000</v>
      </c>
    </row>
    <row r="1246" spans="1:13" x14ac:dyDescent="0.3">
      <c r="A1246">
        <v>1245</v>
      </c>
      <c r="B1246" s="2" t="s">
        <v>1197</v>
      </c>
      <c r="C1246" s="1">
        <v>43655</v>
      </c>
      <c r="D1246" s="1">
        <v>44643</v>
      </c>
      <c r="E1246">
        <v>7</v>
      </c>
      <c r="F1246">
        <v>1</v>
      </c>
      <c r="G1246">
        <v>5</v>
      </c>
      <c r="H1246">
        <v>1209</v>
      </c>
      <c r="I1246" s="1">
        <v>23480</v>
      </c>
      <c r="J1246">
        <v>61</v>
      </c>
      <c r="K1246">
        <v>2.7049965776865159</v>
      </c>
      <c r="L1246">
        <v>22</v>
      </c>
      <c r="M1246" s="2" t="s">
        <v>5000</v>
      </c>
    </row>
    <row r="1247" spans="1:13" x14ac:dyDescent="0.3">
      <c r="A1247">
        <v>1246</v>
      </c>
      <c r="B1247" s="2" t="s">
        <v>1198</v>
      </c>
      <c r="C1247" s="1">
        <v>43658</v>
      </c>
      <c r="D1247" s="1">
        <v>45603</v>
      </c>
      <c r="E1247">
        <v>9</v>
      </c>
      <c r="F1247">
        <v>0</v>
      </c>
      <c r="G1247">
        <v>3</v>
      </c>
      <c r="H1247">
        <v>1221</v>
      </c>
      <c r="I1247" s="1">
        <v>34516</v>
      </c>
      <c r="J1247">
        <v>30</v>
      </c>
      <c r="K1247">
        <v>5.3251197809719368</v>
      </c>
      <c r="L1247">
        <v>19</v>
      </c>
      <c r="M1247" s="2" t="s">
        <v>5002</v>
      </c>
    </row>
    <row r="1248" spans="1:13" x14ac:dyDescent="0.3">
      <c r="A1248">
        <v>1247</v>
      </c>
      <c r="B1248" s="2" t="s">
        <v>1199</v>
      </c>
      <c r="C1248" s="1">
        <v>43587</v>
      </c>
      <c r="D1248" s="1">
        <v>45603</v>
      </c>
      <c r="E1248">
        <v>6</v>
      </c>
      <c r="F1248">
        <v>0</v>
      </c>
      <c r="G1248">
        <v>2</v>
      </c>
      <c r="H1248">
        <v>1196</v>
      </c>
      <c r="I1248" s="1">
        <v>27007</v>
      </c>
      <c r="J1248">
        <v>51</v>
      </c>
      <c r="K1248">
        <v>5.5195071868583163</v>
      </c>
      <c r="L1248">
        <v>24</v>
      </c>
      <c r="M1248" s="2" t="s">
        <v>5002</v>
      </c>
    </row>
    <row r="1249" spans="1:13" x14ac:dyDescent="0.3">
      <c r="A1249">
        <v>1248</v>
      </c>
      <c r="B1249" s="2" t="s">
        <v>1200</v>
      </c>
      <c r="C1249" s="1">
        <v>43597</v>
      </c>
      <c r="D1249" s="1">
        <v>44760</v>
      </c>
      <c r="E1249">
        <v>8</v>
      </c>
      <c r="F1249">
        <v>0</v>
      </c>
      <c r="G1249">
        <v>1</v>
      </c>
      <c r="H1249">
        <v>1243</v>
      </c>
      <c r="I1249" s="1">
        <v>28305</v>
      </c>
      <c r="J1249">
        <v>47</v>
      </c>
      <c r="K1249">
        <v>3.184120465434634</v>
      </c>
      <c r="L1249">
        <v>24</v>
      </c>
      <c r="M1249" s="2" t="s">
        <v>5001</v>
      </c>
    </row>
    <row r="1250" spans="1:13" x14ac:dyDescent="0.3">
      <c r="A1250">
        <v>1249</v>
      </c>
      <c r="B1250" s="2" t="s">
        <v>1201</v>
      </c>
      <c r="C1250" s="1">
        <v>43591</v>
      </c>
      <c r="D1250" s="1">
        <v>45603</v>
      </c>
      <c r="E1250">
        <v>5</v>
      </c>
      <c r="F1250">
        <v>1</v>
      </c>
      <c r="G1250">
        <v>3</v>
      </c>
      <c r="H1250">
        <v>1236</v>
      </c>
      <c r="I1250" s="1">
        <v>35210</v>
      </c>
      <c r="J1250">
        <v>28</v>
      </c>
      <c r="K1250">
        <v>5.508555783709788</v>
      </c>
      <c r="L1250">
        <v>21</v>
      </c>
      <c r="M1250" s="2" t="s">
        <v>5002</v>
      </c>
    </row>
    <row r="1251" spans="1:13" x14ac:dyDescent="0.3">
      <c r="A1251">
        <v>1250</v>
      </c>
      <c r="B1251" s="2" t="s">
        <v>1202</v>
      </c>
      <c r="C1251" s="1">
        <v>43633</v>
      </c>
      <c r="D1251" s="1">
        <v>45603</v>
      </c>
      <c r="E1251">
        <v>4</v>
      </c>
      <c r="F1251">
        <v>1</v>
      </c>
      <c r="G1251">
        <v>1</v>
      </c>
      <c r="H1251">
        <v>1240</v>
      </c>
      <c r="I1251" s="1">
        <v>26421</v>
      </c>
      <c r="J1251">
        <v>53</v>
      </c>
      <c r="K1251">
        <v>5.3935660506502394</v>
      </c>
      <c r="L1251">
        <v>23</v>
      </c>
      <c r="M1251" s="2" t="s">
        <v>5002</v>
      </c>
    </row>
    <row r="1252" spans="1:13" x14ac:dyDescent="0.3">
      <c r="A1252">
        <v>1251</v>
      </c>
      <c r="B1252" s="2" t="s">
        <v>1203</v>
      </c>
      <c r="C1252" s="1">
        <v>43799</v>
      </c>
      <c r="D1252" s="1">
        <v>45603</v>
      </c>
      <c r="E1252">
        <v>9</v>
      </c>
      <c r="F1252">
        <v>1</v>
      </c>
      <c r="G1252">
        <v>2</v>
      </c>
      <c r="H1252">
        <v>1221</v>
      </c>
      <c r="I1252" s="1">
        <v>22226</v>
      </c>
      <c r="J1252">
        <v>64</v>
      </c>
      <c r="K1252">
        <v>4.9390828199863108</v>
      </c>
      <c r="L1252">
        <v>19</v>
      </c>
      <c r="M1252" s="2" t="s">
        <v>5001</v>
      </c>
    </row>
    <row r="1253" spans="1:13" x14ac:dyDescent="0.3">
      <c r="A1253">
        <v>1252</v>
      </c>
      <c r="B1253" s="2" t="s">
        <v>1204</v>
      </c>
      <c r="C1253" s="1">
        <v>43788</v>
      </c>
      <c r="D1253" s="1">
        <v>45603</v>
      </c>
      <c r="E1253">
        <v>6</v>
      </c>
      <c r="F1253">
        <v>0</v>
      </c>
      <c r="G1253">
        <v>3</v>
      </c>
      <c r="H1253">
        <v>1196</v>
      </c>
      <c r="I1253" s="1">
        <v>25455</v>
      </c>
      <c r="J1253">
        <v>55</v>
      </c>
      <c r="K1253">
        <v>4.9691991786447636</v>
      </c>
      <c r="L1253">
        <v>24</v>
      </c>
      <c r="M1253" s="2" t="s">
        <v>5001</v>
      </c>
    </row>
    <row r="1254" spans="1:13" x14ac:dyDescent="0.3">
      <c r="A1254">
        <v>1253</v>
      </c>
      <c r="B1254" s="2" t="s">
        <v>1205</v>
      </c>
      <c r="C1254" s="1">
        <v>43610</v>
      </c>
      <c r="D1254" s="1">
        <v>45603</v>
      </c>
      <c r="E1254">
        <v>6</v>
      </c>
      <c r="F1254">
        <v>1</v>
      </c>
      <c r="G1254">
        <v>4</v>
      </c>
      <c r="H1254">
        <v>1252</v>
      </c>
      <c r="I1254" s="1">
        <v>33359</v>
      </c>
      <c r="J1254">
        <v>34</v>
      </c>
      <c r="K1254">
        <v>5.4565366187542779</v>
      </c>
      <c r="L1254">
        <v>25</v>
      </c>
      <c r="M1254" s="2" t="s">
        <v>5002</v>
      </c>
    </row>
    <row r="1255" spans="1:13" x14ac:dyDescent="0.3">
      <c r="A1255">
        <v>1254</v>
      </c>
      <c r="B1255" s="2" t="s">
        <v>1206</v>
      </c>
      <c r="C1255" s="1">
        <v>43778</v>
      </c>
      <c r="D1255" s="1">
        <v>45603</v>
      </c>
      <c r="E1255">
        <v>4</v>
      </c>
      <c r="F1255">
        <v>0</v>
      </c>
      <c r="G1255">
        <v>5</v>
      </c>
      <c r="H1255">
        <v>1240</v>
      </c>
      <c r="I1255" s="1">
        <v>27292</v>
      </c>
      <c r="J1255">
        <v>50</v>
      </c>
      <c r="K1255">
        <v>4.9965776865160851</v>
      </c>
      <c r="L1255">
        <v>23</v>
      </c>
      <c r="M1255" s="2" t="s">
        <v>5001</v>
      </c>
    </row>
    <row r="1256" spans="1:13" x14ac:dyDescent="0.3">
      <c r="A1256">
        <v>1255</v>
      </c>
      <c r="B1256" s="2" t="s">
        <v>1207</v>
      </c>
      <c r="C1256" s="1">
        <v>43786</v>
      </c>
      <c r="D1256" s="1">
        <v>45603</v>
      </c>
      <c r="E1256">
        <v>8</v>
      </c>
      <c r="F1256">
        <v>1</v>
      </c>
      <c r="G1256">
        <v>3</v>
      </c>
      <c r="H1256">
        <v>1243</v>
      </c>
      <c r="I1256" s="1">
        <v>29157</v>
      </c>
      <c r="J1256">
        <v>45</v>
      </c>
      <c r="K1256">
        <v>4.9746748802190277</v>
      </c>
      <c r="L1256">
        <v>24</v>
      </c>
      <c r="M1256" s="2" t="s">
        <v>5001</v>
      </c>
    </row>
    <row r="1257" spans="1:13" x14ac:dyDescent="0.3">
      <c r="A1257">
        <v>1256</v>
      </c>
      <c r="B1257" s="2" t="s">
        <v>1208</v>
      </c>
      <c r="C1257" s="1">
        <v>43695</v>
      </c>
      <c r="D1257" s="1">
        <v>45603</v>
      </c>
      <c r="E1257">
        <v>2</v>
      </c>
      <c r="F1257">
        <v>1</v>
      </c>
      <c r="G1257">
        <v>3</v>
      </c>
      <c r="H1257">
        <v>1215</v>
      </c>
      <c r="I1257" s="1">
        <v>26060</v>
      </c>
      <c r="J1257">
        <v>54</v>
      </c>
      <c r="K1257">
        <v>5.2238193018480494</v>
      </c>
      <c r="L1257">
        <v>21</v>
      </c>
      <c r="M1257" s="2" t="s">
        <v>5002</v>
      </c>
    </row>
    <row r="1258" spans="1:13" x14ac:dyDescent="0.3">
      <c r="A1258">
        <v>1257</v>
      </c>
      <c r="B1258" s="2" t="s">
        <v>1209</v>
      </c>
      <c r="C1258" s="1">
        <v>43624</v>
      </c>
      <c r="D1258" s="1">
        <v>45603</v>
      </c>
      <c r="E1258">
        <v>5</v>
      </c>
      <c r="F1258">
        <v>1</v>
      </c>
      <c r="G1258">
        <v>1</v>
      </c>
      <c r="H1258">
        <v>1236</v>
      </c>
      <c r="I1258" s="1">
        <v>30521</v>
      </c>
      <c r="J1258">
        <v>41</v>
      </c>
      <c r="K1258">
        <v>5.4182067077344289</v>
      </c>
      <c r="L1258">
        <v>21</v>
      </c>
      <c r="M1258" s="2" t="s">
        <v>5002</v>
      </c>
    </row>
    <row r="1259" spans="1:13" x14ac:dyDescent="0.3">
      <c r="A1259">
        <v>1258</v>
      </c>
      <c r="B1259" s="2" t="s">
        <v>1210</v>
      </c>
      <c r="C1259" s="1">
        <v>43604</v>
      </c>
      <c r="D1259" s="1">
        <v>45603</v>
      </c>
      <c r="E1259">
        <v>9</v>
      </c>
      <c r="F1259">
        <v>0</v>
      </c>
      <c r="G1259">
        <v>4</v>
      </c>
      <c r="H1259">
        <v>1221</v>
      </c>
      <c r="I1259" s="1">
        <v>32363</v>
      </c>
      <c r="J1259">
        <v>36</v>
      </c>
      <c r="K1259">
        <v>5.4729637234770703</v>
      </c>
      <c r="L1259">
        <v>19</v>
      </c>
      <c r="M1259" s="2" t="s">
        <v>5002</v>
      </c>
    </row>
    <row r="1260" spans="1:13" x14ac:dyDescent="0.3">
      <c r="A1260">
        <v>1259</v>
      </c>
      <c r="B1260" s="2" t="s">
        <v>1211</v>
      </c>
      <c r="C1260" s="1">
        <v>43630</v>
      </c>
      <c r="D1260" s="1">
        <v>45603</v>
      </c>
      <c r="E1260">
        <v>4</v>
      </c>
      <c r="F1260">
        <v>0</v>
      </c>
      <c r="G1260">
        <v>5</v>
      </c>
      <c r="H1260">
        <v>1240</v>
      </c>
      <c r="I1260" s="1">
        <v>26963</v>
      </c>
      <c r="J1260">
        <v>51</v>
      </c>
      <c r="K1260">
        <v>5.4017796030116356</v>
      </c>
      <c r="L1260">
        <v>23</v>
      </c>
      <c r="M1260" s="2" t="s">
        <v>5002</v>
      </c>
    </row>
    <row r="1261" spans="1:13" x14ac:dyDescent="0.3">
      <c r="A1261">
        <v>1260</v>
      </c>
      <c r="B1261" s="2" t="s">
        <v>1212</v>
      </c>
      <c r="C1261" s="1">
        <v>43730</v>
      </c>
      <c r="D1261" s="1">
        <v>45603</v>
      </c>
      <c r="E1261">
        <v>4</v>
      </c>
      <c r="F1261">
        <v>0</v>
      </c>
      <c r="G1261">
        <v>1</v>
      </c>
      <c r="H1261">
        <v>1240</v>
      </c>
      <c r="I1261" s="1">
        <v>24943</v>
      </c>
      <c r="J1261">
        <v>57</v>
      </c>
      <c r="K1261">
        <v>5.1279945242984262</v>
      </c>
      <c r="L1261">
        <v>23</v>
      </c>
      <c r="M1261" s="2" t="s">
        <v>5002</v>
      </c>
    </row>
    <row r="1262" spans="1:13" x14ac:dyDescent="0.3">
      <c r="A1262">
        <v>1261</v>
      </c>
      <c r="B1262" s="2" t="s">
        <v>1213</v>
      </c>
      <c r="C1262" s="1">
        <v>43579</v>
      </c>
      <c r="D1262" s="1">
        <v>45603</v>
      </c>
      <c r="E1262">
        <v>9</v>
      </c>
      <c r="F1262">
        <v>1</v>
      </c>
      <c r="G1262">
        <v>1</v>
      </c>
      <c r="H1262">
        <v>1221</v>
      </c>
      <c r="I1262" s="1">
        <v>25469</v>
      </c>
      <c r="J1262">
        <v>55</v>
      </c>
      <c r="K1262">
        <v>5.5414099931553729</v>
      </c>
      <c r="L1262">
        <v>19</v>
      </c>
      <c r="M1262" s="2" t="s">
        <v>5002</v>
      </c>
    </row>
    <row r="1263" spans="1:13" x14ac:dyDescent="0.3">
      <c r="A1263">
        <v>1262</v>
      </c>
      <c r="B1263" s="2" t="s">
        <v>1214</v>
      </c>
      <c r="C1263" s="1">
        <v>43685</v>
      </c>
      <c r="D1263" s="1">
        <v>45603</v>
      </c>
      <c r="E1263">
        <v>7</v>
      </c>
      <c r="F1263">
        <v>1</v>
      </c>
      <c r="G1263">
        <v>1</v>
      </c>
      <c r="H1263">
        <v>1209</v>
      </c>
      <c r="I1263" s="1">
        <v>32736</v>
      </c>
      <c r="J1263">
        <v>35</v>
      </c>
      <c r="K1263">
        <v>5.2511978097193701</v>
      </c>
      <c r="L1263">
        <v>22</v>
      </c>
      <c r="M1263" s="2" t="s">
        <v>5002</v>
      </c>
    </row>
    <row r="1264" spans="1:13" x14ac:dyDescent="0.3">
      <c r="A1264">
        <v>1263</v>
      </c>
      <c r="B1264" s="2" t="s">
        <v>1215</v>
      </c>
      <c r="C1264" s="1">
        <v>43597</v>
      </c>
      <c r="D1264" s="1">
        <v>45603</v>
      </c>
      <c r="E1264">
        <v>6</v>
      </c>
      <c r="F1264">
        <v>1</v>
      </c>
      <c r="G1264">
        <v>1</v>
      </c>
      <c r="H1264">
        <v>1252</v>
      </c>
      <c r="I1264" s="1">
        <v>31597</v>
      </c>
      <c r="J1264">
        <v>38</v>
      </c>
      <c r="K1264">
        <v>5.4921286789869956</v>
      </c>
      <c r="L1264">
        <v>25</v>
      </c>
      <c r="M1264" s="2" t="s">
        <v>5002</v>
      </c>
    </row>
    <row r="1265" spans="1:13" x14ac:dyDescent="0.3">
      <c r="A1265">
        <v>1264</v>
      </c>
      <c r="B1265" s="2" t="s">
        <v>1216</v>
      </c>
      <c r="C1265" s="1">
        <v>43696</v>
      </c>
      <c r="D1265" s="1">
        <v>45603</v>
      </c>
      <c r="E1265">
        <v>2</v>
      </c>
      <c r="F1265">
        <v>0</v>
      </c>
      <c r="G1265">
        <v>1</v>
      </c>
      <c r="H1265">
        <v>1215</v>
      </c>
      <c r="I1265" s="1">
        <v>28026</v>
      </c>
      <c r="J1265">
        <v>48</v>
      </c>
      <c r="K1265">
        <v>5.2210814510609174</v>
      </c>
      <c r="L1265">
        <v>21</v>
      </c>
      <c r="M1265" s="2" t="s">
        <v>5002</v>
      </c>
    </row>
    <row r="1266" spans="1:13" x14ac:dyDescent="0.3">
      <c r="A1266">
        <v>1265</v>
      </c>
      <c r="B1266" s="2" t="s">
        <v>1217</v>
      </c>
      <c r="C1266" s="1">
        <v>43657</v>
      </c>
      <c r="D1266" s="1">
        <v>45603</v>
      </c>
      <c r="E1266">
        <v>8</v>
      </c>
      <c r="F1266">
        <v>1</v>
      </c>
      <c r="G1266">
        <v>1</v>
      </c>
      <c r="H1266">
        <v>1243</v>
      </c>
      <c r="I1266" s="1">
        <v>32850</v>
      </c>
      <c r="J1266">
        <v>35</v>
      </c>
      <c r="K1266">
        <v>5.3278576317590689</v>
      </c>
      <c r="L1266">
        <v>24</v>
      </c>
      <c r="M1266" s="2" t="s">
        <v>5002</v>
      </c>
    </row>
    <row r="1267" spans="1:13" x14ac:dyDescent="0.3">
      <c r="A1267">
        <v>1266</v>
      </c>
      <c r="B1267" s="2" t="s">
        <v>1218</v>
      </c>
      <c r="C1267" s="1">
        <v>43702</v>
      </c>
      <c r="D1267" s="1">
        <v>45603</v>
      </c>
      <c r="E1267">
        <v>5</v>
      </c>
      <c r="F1267">
        <v>0</v>
      </c>
      <c r="G1267">
        <v>4</v>
      </c>
      <c r="H1267">
        <v>1236</v>
      </c>
      <c r="I1267" s="1">
        <v>25898</v>
      </c>
      <c r="J1267">
        <v>54</v>
      </c>
      <c r="K1267">
        <v>5.204654346338125</v>
      </c>
      <c r="L1267">
        <v>21</v>
      </c>
      <c r="M1267" s="2" t="s">
        <v>5002</v>
      </c>
    </row>
    <row r="1268" spans="1:13" x14ac:dyDescent="0.3">
      <c r="A1268">
        <v>1267</v>
      </c>
      <c r="B1268" s="2" t="s">
        <v>1219</v>
      </c>
      <c r="C1268" s="1">
        <v>43788</v>
      </c>
      <c r="D1268" s="1">
        <v>45603</v>
      </c>
      <c r="E1268">
        <v>9</v>
      </c>
      <c r="F1268">
        <v>1</v>
      </c>
      <c r="G1268">
        <v>5</v>
      </c>
      <c r="H1268">
        <v>1261</v>
      </c>
      <c r="I1268" s="1">
        <v>25916</v>
      </c>
      <c r="J1268">
        <v>54</v>
      </c>
      <c r="K1268">
        <v>4.9691991786447636</v>
      </c>
      <c r="L1268">
        <v>20</v>
      </c>
      <c r="M1268" s="2" t="s">
        <v>5001</v>
      </c>
    </row>
    <row r="1269" spans="1:13" x14ac:dyDescent="0.3">
      <c r="A1269">
        <v>1268</v>
      </c>
      <c r="B1269" s="2" t="s">
        <v>1220</v>
      </c>
      <c r="C1269" s="1">
        <v>43665</v>
      </c>
      <c r="D1269" s="1">
        <v>45603</v>
      </c>
      <c r="E1269">
        <v>5</v>
      </c>
      <c r="F1269">
        <v>0</v>
      </c>
      <c r="G1269">
        <v>2</v>
      </c>
      <c r="H1269">
        <v>1236</v>
      </c>
      <c r="I1269" s="1">
        <v>33766</v>
      </c>
      <c r="J1269">
        <v>32</v>
      </c>
      <c r="K1269">
        <v>5.3059548254620124</v>
      </c>
      <c r="L1269">
        <v>21</v>
      </c>
      <c r="M1269" s="2" t="s">
        <v>5002</v>
      </c>
    </row>
    <row r="1270" spans="1:13" x14ac:dyDescent="0.3">
      <c r="A1270">
        <v>1269</v>
      </c>
      <c r="B1270" s="2" t="s">
        <v>1205</v>
      </c>
      <c r="C1270" s="1">
        <v>43518</v>
      </c>
      <c r="D1270" s="1">
        <v>45603</v>
      </c>
      <c r="E1270">
        <v>3</v>
      </c>
      <c r="F1270">
        <v>1</v>
      </c>
      <c r="G1270">
        <v>5</v>
      </c>
      <c r="H1270">
        <v>1223</v>
      </c>
      <c r="I1270" s="1">
        <v>28340</v>
      </c>
      <c r="J1270">
        <v>47</v>
      </c>
      <c r="K1270">
        <v>5.7084188911704308</v>
      </c>
      <c r="L1270">
        <v>23</v>
      </c>
      <c r="M1270" s="2" t="s">
        <v>5002</v>
      </c>
    </row>
    <row r="1271" spans="1:13" x14ac:dyDescent="0.3">
      <c r="A1271">
        <v>1270</v>
      </c>
      <c r="B1271" s="2" t="s">
        <v>1221</v>
      </c>
      <c r="C1271" s="1">
        <v>43576</v>
      </c>
      <c r="D1271" s="1">
        <v>45603</v>
      </c>
      <c r="E1271">
        <v>10</v>
      </c>
      <c r="F1271">
        <v>1</v>
      </c>
      <c r="G1271">
        <v>1</v>
      </c>
      <c r="H1271">
        <v>1238</v>
      </c>
      <c r="I1271" s="1">
        <v>25099</v>
      </c>
      <c r="J1271">
        <v>56</v>
      </c>
      <c r="K1271">
        <v>5.5496235455167691</v>
      </c>
      <c r="L1271">
        <v>22</v>
      </c>
      <c r="M1271" s="2" t="s">
        <v>5002</v>
      </c>
    </row>
    <row r="1272" spans="1:13" x14ac:dyDescent="0.3">
      <c r="A1272">
        <v>1271</v>
      </c>
      <c r="B1272" s="2" t="s">
        <v>1222</v>
      </c>
      <c r="C1272" s="1">
        <v>43652</v>
      </c>
      <c r="D1272" s="1">
        <v>45603</v>
      </c>
      <c r="E1272">
        <v>6</v>
      </c>
      <c r="F1272">
        <v>0</v>
      </c>
      <c r="G1272">
        <v>2</v>
      </c>
      <c r="H1272">
        <v>1252</v>
      </c>
      <c r="I1272" s="1">
        <v>23529</v>
      </c>
      <c r="J1272">
        <v>60</v>
      </c>
      <c r="K1272">
        <v>5.3415468856947292</v>
      </c>
      <c r="L1272">
        <v>25</v>
      </c>
      <c r="M1272" s="2" t="s">
        <v>5002</v>
      </c>
    </row>
    <row r="1273" spans="1:13" x14ac:dyDescent="0.3">
      <c r="A1273">
        <v>1272</v>
      </c>
      <c r="B1273" s="2" t="s">
        <v>1223</v>
      </c>
      <c r="C1273" s="1">
        <v>43604</v>
      </c>
      <c r="D1273" s="1">
        <v>45284</v>
      </c>
      <c r="E1273">
        <v>1</v>
      </c>
      <c r="F1273">
        <v>1</v>
      </c>
      <c r="G1273">
        <v>2</v>
      </c>
      <c r="H1273">
        <v>1190</v>
      </c>
      <c r="I1273" s="1">
        <v>32800</v>
      </c>
      <c r="J1273">
        <v>35</v>
      </c>
      <c r="K1273">
        <v>4.59958932238193</v>
      </c>
      <c r="L1273">
        <v>26</v>
      </c>
      <c r="M1273" s="2" t="s">
        <v>5001</v>
      </c>
    </row>
    <row r="1274" spans="1:13" x14ac:dyDescent="0.3">
      <c r="A1274">
        <v>1273</v>
      </c>
      <c r="B1274" s="2" t="s">
        <v>1224</v>
      </c>
      <c r="C1274" s="1">
        <v>43729</v>
      </c>
      <c r="D1274" s="1">
        <v>45603</v>
      </c>
      <c r="E1274">
        <v>6</v>
      </c>
      <c r="F1274">
        <v>0</v>
      </c>
      <c r="G1274">
        <v>5</v>
      </c>
      <c r="H1274">
        <v>1252</v>
      </c>
      <c r="I1274" s="1">
        <v>34577</v>
      </c>
      <c r="J1274">
        <v>30</v>
      </c>
      <c r="K1274">
        <v>5.1307323750855582</v>
      </c>
      <c r="L1274">
        <v>25</v>
      </c>
      <c r="M1274" s="2" t="s">
        <v>5002</v>
      </c>
    </row>
    <row r="1275" spans="1:13" x14ac:dyDescent="0.3">
      <c r="A1275">
        <v>1274</v>
      </c>
      <c r="B1275" s="2" t="s">
        <v>1225</v>
      </c>
      <c r="C1275" s="1">
        <v>43588</v>
      </c>
      <c r="D1275" s="1">
        <v>45603</v>
      </c>
      <c r="E1275">
        <v>9</v>
      </c>
      <c r="F1275">
        <v>1</v>
      </c>
      <c r="G1275">
        <v>2</v>
      </c>
      <c r="H1275">
        <v>1261</v>
      </c>
      <c r="I1275" s="1">
        <v>27608</v>
      </c>
      <c r="J1275">
        <v>49</v>
      </c>
      <c r="K1275">
        <v>5.5167693360711842</v>
      </c>
      <c r="L1275">
        <v>20</v>
      </c>
      <c r="M1275" s="2" t="s">
        <v>5002</v>
      </c>
    </row>
    <row r="1276" spans="1:13" x14ac:dyDescent="0.3">
      <c r="A1276">
        <v>1275</v>
      </c>
      <c r="B1276" s="2" t="s">
        <v>1226</v>
      </c>
      <c r="C1276" s="1">
        <v>43611</v>
      </c>
      <c r="D1276" s="1">
        <v>45603</v>
      </c>
      <c r="E1276">
        <v>5</v>
      </c>
      <c r="F1276">
        <v>0</v>
      </c>
      <c r="G1276">
        <v>5</v>
      </c>
      <c r="H1276">
        <v>1236</v>
      </c>
      <c r="I1276" s="1">
        <v>31740</v>
      </c>
      <c r="J1276">
        <v>38</v>
      </c>
      <c r="K1276">
        <v>5.4537987679671458</v>
      </c>
      <c r="L1276">
        <v>21</v>
      </c>
      <c r="M1276" s="2" t="s">
        <v>5002</v>
      </c>
    </row>
    <row r="1277" spans="1:13" x14ac:dyDescent="0.3">
      <c r="A1277">
        <v>1276</v>
      </c>
      <c r="B1277" s="2" t="s">
        <v>1227</v>
      </c>
      <c r="C1277" s="1">
        <v>43659</v>
      </c>
      <c r="D1277" s="1">
        <v>45603</v>
      </c>
      <c r="E1277">
        <v>5</v>
      </c>
      <c r="F1277">
        <v>0</v>
      </c>
      <c r="G1277">
        <v>5</v>
      </c>
      <c r="H1277">
        <v>1275</v>
      </c>
      <c r="I1277" s="1">
        <v>31096</v>
      </c>
      <c r="J1277">
        <v>40</v>
      </c>
      <c r="K1277">
        <v>5.3223819301848048</v>
      </c>
      <c r="L1277">
        <v>22</v>
      </c>
      <c r="M1277" s="2" t="s">
        <v>5002</v>
      </c>
    </row>
    <row r="1278" spans="1:13" x14ac:dyDescent="0.3">
      <c r="A1278">
        <v>1277</v>
      </c>
      <c r="B1278" s="2" t="s">
        <v>1228</v>
      </c>
      <c r="C1278" s="1">
        <v>43671</v>
      </c>
      <c r="D1278" s="1">
        <v>45603</v>
      </c>
      <c r="E1278">
        <v>3</v>
      </c>
      <c r="F1278">
        <v>1</v>
      </c>
      <c r="G1278">
        <v>2</v>
      </c>
      <c r="H1278">
        <v>1223</v>
      </c>
      <c r="I1278" s="1">
        <v>32849</v>
      </c>
      <c r="J1278">
        <v>35</v>
      </c>
      <c r="K1278">
        <v>5.28952772073922</v>
      </c>
      <c r="L1278">
        <v>23</v>
      </c>
      <c r="M1278" s="2" t="s">
        <v>5002</v>
      </c>
    </row>
    <row r="1279" spans="1:13" x14ac:dyDescent="0.3">
      <c r="A1279">
        <v>1278</v>
      </c>
      <c r="B1279" s="2" t="s">
        <v>1229</v>
      </c>
      <c r="C1279" s="1">
        <v>43555</v>
      </c>
      <c r="D1279" s="1">
        <v>45603</v>
      </c>
      <c r="E1279">
        <v>1</v>
      </c>
      <c r="F1279">
        <v>1</v>
      </c>
      <c r="G1279">
        <v>4</v>
      </c>
      <c r="H1279">
        <v>1190</v>
      </c>
      <c r="I1279" s="1">
        <v>20310</v>
      </c>
      <c r="J1279">
        <v>69</v>
      </c>
      <c r="K1279">
        <v>5.6071184120465434</v>
      </c>
      <c r="L1279">
        <v>26</v>
      </c>
      <c r="M1279" s="2" t="s">
        <v>5002</v>
      </c>
    </row>
    <row r="1280" spans="1:13" x14ac:dyDescent="0.3">
      <c r="A1280">
        <v>1279</v>
      </c>
      <c r="B1280" s="2" t="s">
        <v>1230</v>
      </c>
      <c r="C1280" s="1">
        <v>43656</v>
      </c>
      <c r="D1280" s="1">
        <v>45065</v>
      </c>
      <c r="E1280">
        <v>8</v>
      </c>
      <c r="F1280">
        <v>1</v>
      </c>
      <c r="G1280">
        <v>1</v>
      </c>
      <c r="H1280">
        <v>1243</v>
      </c>
      <c r="I1280" s="1">
        <v>28113</v>
      </c>
      <c r="J1280">
        <v>48</v>
      </c>
      <c r="K1280">
        <v>3.8576317590691307</v>
      </c>
      <c r="L1280">
        <v>24</v>
      </c>
      <c r="M1280" s="2" t="s">
        <v>5001</v>
      </c>
    </row>
    <row r="1281" spans="1:13" x14ac:dyDescent="0.3">
      <c r="A1281">
        <v>1280</v>
      </c>
      <c r="B1281" s="2" t="s">
        <v>1231</v>
      </c>
      <c r="C1281" s="1">
        <v>43516</v>
      </c>
      <c r="D1281" s="1">
        <v>45603</v>
      </c>
      <c r="E1281">
        <v>8</v>
      </c>
      <c r="F1281">
        <v>0</v>
      </c>
      <c r="G1281">
        <v>4</v>
      </c>
      <c r="H1281">
        <v>1243</v>
      </c>
      <c r="I1281" s="1">
        <v>29464</v>
      </c>
      <c r="J1281">
        <v>44</v>
      </c>
      <c r="K1281">
        <v>5.7138945927446958</v>
      </c>
      <c r="L1281">
        <v>24</v>
      </c>
      <c r="M1281" s="2" t="s">
        <v>5002</v>
      </c>
    </row>
    <row r="1282" spans="1:13" x14ac:dyDescent="0.3">
      <c r="A1282">
        <v>1281</v>
      </c>
      <c r="B1282" s="2" t="s">
        <v>1232</v>
      </c>
      <c r="C1282" s="1">
        <v>43770</v>
      </c>
      <c r="D1282" s="1">
        <v>45603</v>
      </c>
      <c r="E1282">
        <v>2</v>
      </c>
      <c r="F1282">
        <v>0</v>
      </c>
      <c r="G1282">
        <v>5</v>
      </c>
      <c r="H1282">
        <v>1215</v>
      </c>
      <c r="I1282" s="1">
        <v>31045</v>
      </c>
      <c r="J1282">
        <v>40</v>
      </c>
      <c r="K1282">
        <v>5.0184804928131417</v>
      </c>
      <c r="L1282">
        <v>21</v>
      </c>
      <c r="M1282" s="2" t="s">
        <v>5002</v>
      </c>
    </row>
    <row r="1283" spans="1:13" x14ac:dyDescent="0.3">
      <c r="A1283">
        <v>1282</v>
      </c>
      <c r="B1283" s="2" t="s">
        <v>1233</v>
      </c>
      <c r="C1283" s="1">
        <v>43613</v>
      </c>
      <c r="D1283" s="1">
        <v>45603</v>
      </c>
      <c r="E1283">
        <v>2</v>
      </c>
      <c r="F1283">
        <v>1</v>
      </c>
      <c r="G1283">
        <v>5</v>
      </c>
      <c r="H1283">
        <v>1215</v>
      </c>
      <c r="I1283" s="1">
        <v>26794</v>
      </c>
      <c r="J1283">
        <v>51</v>
      </c>
      <c r="K1283">
        <v>5.4483230663928817</v>
      </c>
      <c r="L1283">
        <v>21</v>
      </c>
      <c r="M1283" s="2" t="s">
        <v>5002</v>
      </c>
    </row>
    <row r="1284" spans="1:13" x14ac:dyDescent="0.3">
      <c r="A1284">
        <v>1283</v>
      </c>
      <c r="B1284" s="2" t="s">
        <v>608</v>
      </c>
      <c r="C1284" s="1">
        <v>44201</v>
      </c>
      <c r="D1284" s="1">
        <v>45603</v>
      </c>
      <c r="E1284">
        <v>6</v>
      </c>
      <c r="F1284">
        <v>1</v>
      </c>
      <c r="G1284">
        <v>4</v>
      </c>
      <c r="H1284">
        <v>1252</v>
      </c>
      <c r="I1284" s="1">
        <v>33555</v>
      </c>
      <c r="J1284">
        <v>33</v>
      </c>
      <c r="K1284">
        <v>3.8384668035592062</v>
      </c>
      <c r="L1284">
        <v>25</v>
      </c>
      <c r="M1284" s="2" t="s">
        <v>5001</v>
      </c>
    </row>
    <row r="1285" spans="1:13" x14ac:dyDescent="0.3">
      <c r="A1285">
        <v>1284</v>
      </c>
      <c r="B1285" s="2" t="s">
        <v>1234</v>
      </c>
      <c r="C1285" s="1">
        <v>43979</v>
      </c>
      <c r="D1285" s="1">
        <v>44956</v>
      </c>
      <c r="E1285">
        <v>10</v>
      </c>
      <c r="F1285">
        <v>0</v>
      </c>
      <c r="G1285">
        <v>4</v>
      </c>
      <c r="H1285">
        <v>1238</v>
      </c>
      <c r="I1285" s="1">
        <v>30466</v>
      </c>
      <c r="J1285">
        <v>41</v>
      </c>
      <c r="K1285">
        <v>2.6748802190280632</v>
      </c>
      <c r="L1285">
        <v>22</v>
      </c>
      <c r="M1285" s="2" t="s">
        <v>5000</v>
      </c>
    </row>
    <row r="1286" spans="1:13" x14ac:dyDescent="0.3">
      <c r="A1286">
        <v>1285</v>
      </c>
      <c r="B1286" s="2" t="s">
        <v>1235</v>
      </c>
      <c r="C1286" s="1">
        <v>44115</v>
      </c>
      <c r="D1286" s="1">
        <v>45603</v>
      </c>
      <c r="E1286">
        <v>2</v>
      </c>
      <c r="F1286">
        <v>1</v>
      </c>
      <c r="G1286">
        <v>2</v>
      </c>
      <c r="H1286">
        <v>1282</v>
      </c>
      <c r="I1286" s="1">
        <v>31495</v>
      </c>
      <c r="J1286">
        <v>39</v>
      </c>
      <c r="K1286">
        <v>4.0739219712525667</v>
      </c>
      <c r="L1286">
        <v>22</v>
      </c>
      <c r="M1286" s="2" t="s">
        <v>5001</v>
      </c>
    </row>
    <row r="1287" spans="1:13" x14ac:dyDescent="0.3">
      <c r="A1287">
        <v>1286</v>
      </c>
      <c r="B1287" s="2" t="s">
        <v>1236</v>
      </c>
      <c r="C1287" s="1">
        <v>44059</v>
      </c>
      <c r="D1287" s="1">
        <v>45603</v>
      </c>
      <c r="E1287">
        <v>7</v>
      </c>
      <c r="F1287">
        <v>1</v>
      </c>
      <c r="G1287">
        <v>3</v>
      </c>
      <c r="H1287">
        <v>1209</v>
      </c>
      <c r="I1287" s="1">
        <v>35056</v>
      </c>
      <c r="J1287">
        <v>29</v>
      </c>
      <c r="K1287">
        <v>4.2272416153319643</v>
      </c>
      <c r="L1287">
        <v>22</v>
      </c>
      <c r="M1287" s="2" t="s">
        <v>5001</v>
      </c>
    </row>
    <row r="1288" spans="1:13" x14ac:dyDescent="0.3">
      <c r="A1288">
        <v>1287</v>
      </c>
      <c r="B1288" s="2" t="s">
        <v>1237</v>
      </c>
      <c r="C1288" s="1">
        <v>44002</v>
      </c>
      <c r="D1288" s="1">
        <v>45603</v>
      </c>
      <c r="E1288">
        <v>2</v>
      </c>
      <c r="F1288">
        <v>0</v>
      </c>
      <c r="G1288">
        <v>4</v>
      </c>
      <c r="H1288">
        <v>1282</v>
      </c>
      <c r="I1288" s="1">
        <v>27145</v>
      </c>
      <c r="J1288">
        <v>51</v>
      </c>
      <c r="K1288">
        <v>4.3832991101984939</v>
      </c>
      <c r="L1288">
        <v>22</v>
      </c>
      <c r="M1288" s="2" t="s">
        <v>5001</v>
      </c>
    </row>
    <row r="1289" spans="1:13" x14ac:dyDescent="0.3">
      <c r="A1289">
        <v>1288</v>
      </c>
      <c r="B1289" s="2" t="s">
        <v>1238</v>
      </c>
      <c r="C1289" s="1">
        <v>44017</v>
      </c>
      <c r="D1289" s="1">
        <v>45603</v>
      </c>
      <c r="E1289">
        <v>2</v>
      </c>
      <c r="F1289">
        <v>0</v>
      </c>
      <c r="G1289">
        <v>5</v>
      </c>
      <c r="H1289">
        <v>1282</v>
      </c>
      <c r="I1289" s="1">
        <v>23340</v>
      </c>
      <c r="J1289">
        <v>61</v>
      </c>
      <c r="K1289">
        <v>4.3422313483915129</v>
      </c>
      <c r="L1289">
        <v>22</v>
      </c>
      <c r="M1289" s="2" t="s">
        <v>5001</v>
      </c>
    </row>
    <row r="1290" spans="1:13" x14ac:dyDescent="0.3">
      <c r="A1290">
        <v>1289</v>
      </c>
      <c r="B1290" s="2" t="s">
        <v>160</v>
      </c>
      <c r="C1290" s="1">
        <v>44035</v>
      </c>
      <c r="D1290" s="1">
        <v>44365</v>
      </c>
      <c r="E1290">
        <v>9</v>
      </c>
      <c r="F1290">
        <v>0</v>
      </c>
      <c r="G1290">
        <v>2</v>
      </c>
      <c r="H1290">
        <v>1261</v>
      </c>
      <c r="I1290" s="1">
        <v>32860</v>
      </c>
      <c r="J1290">
        <v>35</v>
      </c>
      <c r="K1290">
        <v>0.90349075975359339</v>
      </c>
      <c r="L1290">
        <v>20</v>
      </c>
      <c r="M1290" s="2" t="s">
        <v>5000</v>
      </c>
    </row>
    <row r="1291" spans="1:13" x14ac:dyDescent="0.3">
      <c r="A1291">
        <v>1290</v>
      </c>
      <c r="B1291" s="2" t="s">
        <v>1239</v>
      </c>
      <c r="C1291" s="1">
        <v>44122</v>
      </c>
      <c r="D1291" s="1">
        <v>44631</v>
      </c>
      <c r="E1291">
        <v>3</v>
      </c>
      <c r="F1291">
        <v>1</v>
      </c>
      <c r="G1291">
        <v>4</v>
      </c>
      <c r="H1291">
        <v>1223</v>
      </c>
      <c r="I1291" s="1">
        <v>28237</v>
      </c>
      <c r="J1291">
        <v>48</v>
      </c>
      <c r="K1291">
        <v>1.3935660506502396</v>
      </c>
      <c r="L1291">
        <v>23</v>
      </c>
      <c r="M1291" s="2" t="s">
        <v>5000</v>
      </c>
    </row>
    <row r="1292" spans="1:13" x14ac:dyDescent="0.3">
      <c r="A1292">
        <v>1291</v>
      </c>
      <c r="B1292" s="2" t="s">
        <v>1240</v>
      </c>
      <c r="C1292" s="1">
        <v>43900</v>
      </c>
      <c r="D1292" s="1">
        <v>45603</v>
      </c>
      <c r="E1292">
        <v>9</v>
      </c>
      <c r="F1292">
        <v>0</v>
      </c>
      <c r="G1292">
        <v>4</v>
      </c>
      <c r="H1292">
        <v>1261</v>
      </c>
      <c r="I1292" s="1">
        <v>29542</v>
      </c>
      <c r="J1292">
        <v>44</v>
      </c>
      <c r="K1292">
        <v>4.6625598904859684</v>
      </c>
      <c r="L1292">
        <v>20</v>
      </c>
      <c r="M1292" s="2" t="s">
        <v>5001</v>
      </c>
    </row>
    <row r="1293" spans="1:13" x14ac:dyDescent="0.3">
      <c r="A1293">
        <v>1292</v>
      </c>
      <c r="B1293" s="2" t="s">
        <v>1241</v>
      </c>
      <c r="C1293" s="1">
        <v>43981</v>
      </c>
      <c r="D1293" s="1">
        <v>44251</v>
      </c>
      <c r="E1293">
        <v>4</v>
      </c>
      <c r="F1293">
        <v>0</v>
      </c>
      <c r="G1293">
        <v>2</v>
      </c>
      <c r="H1293">
        <v>1240</v>
      </c>
      <c r="I1293" s="1">
        <v>20176</v>
      </c>
      <c r="J1293">
        <v>70</v>
      </c>
      <c r="K1293">
        <v>0.73921971252566732</v>
      </c>
      <c r="L1293">
        <v>23</v>
      </c>
      <c r="M1293" s="2" t="s">
        <v>5000</v>
      </c>
    </row>
    <row r="1294" spans="1:13" x14ac:dyDescent="0.3">
      <c r="A1294">
        <v>1293</v>
      </c>
      <c r="B1294" s="2" t="s">
        <v>1242</v>
      </c>
      <c r="C1294" s="1">
        <v>44068</v>
      </c>
      <c r="D1294" s="1">
        <v>45603</v>
      </c>
      <c r="E1294">
        <v>8</v>
      </c>
      <c r="F1294">
        <v>1</v>
      </c>
      <c r="G1294">
        <v>3</v>
      </c>
      <c r="H1294">
        <v>1243</v>
      </c>
      <c r="I1294" s="1">
        <v>35396</v>
      </c>
      <c r="J1294">
        <v>28</v>
      </c>
      <c r="K1294">
        <v>4.2026009582477757</v>
      </c>
      <c r="L1294">
        <v>24</v>
      </c>
      <c r="M1294" s="2" t="s">
        <v>5001</v>
      </c>
    </row>
    <row r="1295" spans="1:13" x14ac:dyDescent="0.3">
      <c r="A1295">
        <v>1294</v>
      </c>
      <c r="B1295" s="2" t="s">
        <v>1243</v>
      </c>
      <c r="C1295" s="1">
        <v>43943</v>
      </c>
      <c r="D1295" s="1">
        <v>44013</v>
      </c>
      <c r="E1295">
        <v>2</v>
      </c>
      <c r="F1295">
        <v>0</v>
      </c>
      <c r="G1295">
        <v>4</v>
      </c>
      <c r="H1295">
        <v>1282</v>
      </c>
      <c r="I1295" s="1">
        <v>30595</v>
      </c>
      <c r="J1295">
        <v>41</v>
      </c>
      <c r="K1295">
        <v>0.19164955509924708</v>
      </c>
      <c r="L1295">
        <v>22</v>
      </c>
      <c r="M1295" s="2" t="s">
        <v>5000</v>
      </c>
    </row>
    <row r="1296" spans="1:13" x14ac:dyDescent="0.3">
      <c r="A1296">
        <v>1295</v>
      </c>
      <c r="B1296" s="2" t="s">
        <v>1244</v>
      </c>
      <c r="C1296" s="1">
        <v>43886</v>
      </c>
      <c r="D1296" s="1">
        <v>45281</v>
      </c>
      <c r="E1296">
        <v>9</v>
      </c>
      <c r="F1296">
        <v>1</v>
      </c>
      <c r="G1296">
        <v>2</v>
      </c>
      <c r="H1296">
        <v>1261</v>
      </c>
      <c r="I1296" s="1">
        <v>26193</v>
      </c>
      <c r="J1296">
        <v>53</v>
      </c>
      <c r="K1296">
        <v>3.8193018480492813</v>
      </c>
      <c r="L1296">
        <v>20</v>
      </c>
      <c r="M1296" s="2" t="s">
        <v>5001</v>
      </c>
    </row>
    <row r="1297" spans="1:13" x14ac:dyDescent="0.3">
      <c r="A1297">
        <v>1296</v>
      </c>
      <c r="B1297" s="2" t="s">
        <v>1245</v>
      </c>
      <c r="C1297" s="1">
        <v>44072</v>
      </c>
      <c r="D1297" s="1">
        <v>45603</v>
      </c>
      <c r="E1297">
        <v>5</v>
      </c>
      <c r="F1297">
        <v>1</v>
      </c>
      <c r="G1297">
        <v>3</v>
      </c>
      <c r="H1297">
        <v>1275</v>
      </c>
      <c r="I1297" s="1">
        <v>34867</v>
      </c>
      <c r="J1297">
        <v>29</v>
      </c>
      <c r="K1297">
        <v>4.1916495550992474</v>
      </c>
      <c r="L1297">
        <v>22</v>
      </c>
      <c r="M1297" s="2" t="s">
        <v>5001</v>
      </c>
    </row>
    <row r="1298" spans="1:13" x14ac:dyDescent="0.3">
      <c r="A1298">
        <v>1297</v>
      </c>
      <c r="B1298" s="2" t="s">
        <v>1246</v>
      </c>
      <c r="C1298" s="1">
        <v>43945</v>
      </c>
      <c r="D1298" s="1">
        <v>45603</v>
      </c>
      <c r="E1298">
        <v>1</v>
      </c>
      <c r="F1298">
        <v>0</v>
      </c>
      <c r="G1298">
        <v>1</v>
      </c>
      <c r="H1298">
        <v>1190</v>
      </c>
      <c r="I1298" s="1">
        <v>28373</v>
      </c>
      <c r="J1298">
        <v>47</v>
      </c>
      <c r="K1298">
        <v>4.5393566050650236</v>
      </c>
      <c r="L1298">
        <v>26</v>
      </c>
      <c r="M1298" s="2" t="s">
        <v>5001</v>
      </c>
    </row>
    <row r="1299" spans="1:13" x14ac:dyDescent="0.3">
      <c r="A1299">
        <v>1298</v>
      </c>
      <c r="B1299" s="2" t="s">
        <v>1247</v>
      </c>
      <c r="C1299" s="1">
        <v>44033</v>
      </c>
      <c r="D1299" s="1">
        <v>44474</v>
      </c>
      <c r="E1299">
        <v>6</v>
      </c>
      <c r="F1299">
        <v>0</v>
      </c>
      <c r="G1299">
        <v>2</v>
      </c>
      <c r="H1299">
        <v>1252</v>
      </c>
      <c r="I1299" s="1">
        <v>36733</v>
      </c>
      <c r="J1299">
        <v>24</v>
      </c>
      <c r="K1299">
        <v>1.2073921971252566</v>
      </c>
      <c r="L1299">
        <v>25</v>
      </c>
      <c r="M1299" s="2" t="s">
        <v>5000</v>
      </c>
    </row>
    <row r="1300" spans="1:13" x14ac:dyDescent="0.3">
      <c r="A1300">
        <v>1299</v>
      </c>
      <c r="B1300" s="2" t="s">
        <v>1248</v>
      </c>
      <c r="C1300" s="1">
        <v>44002</v>
      </c>
      <c r="D1300" s="1">
        <v>44753</v>
      </c>
      <c r="E1300">
        <v>7</v>
      </c>
      <c r="F1300">
        <v>0</v>
      </c>
      <c r="G1300">
        <v>1</v>
      </c>
      <c r="H1300">
        <v>1209</v>
      </c>
      <c r="I1300" s="1">
        <v>30454</v>
      </c>
      <c r="J1300">
        <v>41</v>
      </c>
      <c r="K1300">
        <v>2.0561259411362083</v>
      </c>
      <c r="L1300">
        <v>22</v>
      </c>
      <c r="M1300" s="2" t="s">
        <v>5000</v>
      </c>
    </row>
    <row r="1301" spans="1:13" x14ac:dyDescent="0.3">
      <c r="A1301">
        <v>1300</v>
      </c>
      <c r="B1301" s="2" t="s">
        <v>1249</v>
      </c>
      <c r="C1301" s="1">
        <v>43940</v>
      </c>
      <c r="D1301" s="1">
        <v>45603</v>
      </c>
      <c r="E1301">
        <v>3</v>
      </c>
      <c r="F1301">
        <v>1</v>
      </c>
      <c r="G1301">
        <v>2</v>
      </c>
      <c r="H1301">
        <v>1223</v>
      </c>
      <c r="I1301" s="1">
        <v>24537</v>
      </c>
      <c r="J1301">
        <v>58</v>
      </c>
      <c r="K1301">
        <v>4.5530458590006848</v>
      </c>
      <c r="L1301">
        <v>23</v>
      </c>
      <c r="M1301" s="2" t="s">
        <v>5001</v>
      </c>
    </row>
    <row r="1302" spans="1:13" x14ac:dyDescent="0.3">
      <c r="A1302">
        <v>1301</v>
      </c>
      <c r="B1302" s="2" t="s">
        <v>1250</v>
      </c>
      <c r="C1302" s="1">
        <v>43989</v>
      </c>
      <c r="D1302" s="1">
        <v>44526</v>
      </c>
      <c r="E1302">
        <v>1</v>
      </c>
      <c r="F1302">
        <v>0</v>
      </c>
      <c r="G1302">
        <v>1</v>
      </c>
      <c r="H1302">
        <v>1297</v>
      </c>
      <c r="I1302" s="1">
        <v>30852</v>
      </c>
      <c r="J1302">
        <v>40</v>
      </c>
      <c r="K1302">
        <v>1.4702258726899384</v>
      </c>
      <c r="L1302">
        <v>27</v>
      </c>
      <c r="M1302" s="2" t="s">
        <v>5000</v>
      </c>
    </row>
    <row r="1303" spans="1:13" x14ac:dyDescent="0.3">
      <c r="A1303">
        <v>1302</v>
      </c>
      <c r="B1303" s="2" t="s">
        <v>1251</v>
      </c>
      <c r="C1303" s="1">
        <v>44064</v>
      </c>
      <c r="D1303" s="1">
        <v>45603</v>
      </c>
      <c r="E1303">
        <v>2</v>
      </c>
      <c r="F1303">
        <v>1</v>
      </c>
      <c r="G1303">
        <v>1</v>
      </c>
      <c r="H1303">
        <v>1282</v>
      </c>
      <c r="I1303" s="1">
        <v>29527</v>
      </c>
      <c r="J1303">
        <v>44</v>
      </c>
      <c r="K1303">
        <v>4.213552361396304</v>
      </c>
      <c r="L1303">
        <v>22</v>
      </c>
      <c r="M1303" s="2" t="s">
        <v>5001</v>
      </c>
    </row>
    <row r="1304" spans="1:13" x14ac:dyDescent="0.3">
      <c r="A1304">
        <v>1303</v>
      </c>
      <c r="B1304" s="2" t="s">
        <v>295</v>
      </c>
      <c r="C1304" s="1">
        <v>43996</v>
      </c>
      <c r="D1304" s="1">
        <v>44588</v>
      </c>
      <c r="E1304">
        <v>4</v>
      </c>
      <c r="F1304">
        <v>0</v>
      </c>
      <c r="G1304">
        <v>3</v>
      </c>
      <c r="H1304">
        <v>1240</v>
      </c>
      <c r="I1304" s="1">
        <v>26665</v>
      </c>
      <c r="J1304">
        <v>52</v>
      </c>
      <c r="K1304">
        <v>1.6208076659822039</v>
      </c>
      <c r="L1304">
        <v>23</v>
      </c>
      <c r="M1304" s="2" t="s">
        <v>5000</v>
      </c>
    </row>
    <row r="1305" spans="1:13" x14ac:dyDescent="0.3">
      <c r="A1305">
        <v>1304</v>
      </c>
      <c r="B1305" s="2" t="s">
        <v>1252</v>
      </c>
      <c r="C1305" s="1">
        <v>44096</v>
      </c>
      <c r="D1305" s="1">
        <v>45603</v>
      </c>
      <c r="E1305">
        <v>1</v>
      </c>
      <c r="F1305">
        <v>0</v>
      </c>
      <c r="G1305">
        <v>2</v>
      </c>
      <c r="H1305">
        <v>1297</v>
      </c>
      <c r="I1305" s="1">
        <v>28568</v>
      </c>
      <c r="J1305">
        <v>47</v>
      </c>
      <c r="K1305">
        <v>4.1259411362080769</v>
      </c>
      <c r="L1305">
        <v>27</v>
      </c>
      <c r="M1305" s="2" t="s">
        <v>5001</v>
      </c>
    </row>
    <row r="1306" spans="1:13" x14ac:dyDescent="0.3">
      <c r="A1306">
        <v>1305</v>
      </c>
      <c r="B1306" s="2" t="s">
        <v>1253</v>
      </c>
      <c r="C1306" s="1">
        <v>43944</v>
      </c>
      <c r="D1306" s="1">
        <v>45603</v>
      </c>
      <c r="E1306">
        <v>10</v>
      </c>
      <c r="F1306">
        <v>0</v>
      </c>
      <c r="G1306">
        <v>2</v>
      </c>
      <c r="H1306">
        <v>1238</v>
      </c>
      <c r="I1306" s="1">
        <v>28110</v>
      </c>
      <c r="J1306">
        <v>48</v>
      </c>
      <c r="K1306">
        <v>4.5420944558521557</v>
      </c>
      <c r="L1306">
        <v>22</v>
      </c>
      <c r="M1306" s="2" t="s">
        <v>5001</v>
      </c>
    </row>
    <row r="1307" spans="1:13" x14ac:dyDescent="0.3">
      <c r="A1307">
        <v>1306</v>
      </c>
      <c r="B1307" s="2" t="s">
        <v>1254</v>
      </c>
      <c r="C1307" s="1">
        <v>44038</v>
      </c>
      <c r="D1307" s="1">
        <v>45603</v>
      </c>
      <c r="E1307">
        <v>1</v>
      </c>
      <c r="F1307">
        <v>1</v>
      </c>
      <c r="G1307">
        <v>2</v>
      </c>
      <c r="H1307">
        <v>1297</v>
      </c>
      <c r="I1307" s="1">
        <v>36738</v>
      </c>
      <c r="J1307">
        <v>24</v>
      </c>
      <c r="K1307">
        <v>4.2847364818617386</v>
      </c>
      <c r="L1307">
        <v>27</v>
      </c>
      <c r="M1307" s="2" t="s">
        <v>5001</v>
      </c>
    </row>
    <row r="1308" spans="1:13" x14ac:dyDescent="0.3">
      <c r="A1308">
        <v>1307</v>
      </c>
      <c r="B1308" s="2" t="s">
        <v>1255</v>
      </c>
      <c r="C1308" s="1">
        <v>44063</v>
      </c>
      <c r="D1308" s="1">
        <v>45603</v>
      </c>
      <c r="E1308">
        <v>5</v>
      </c>
      <c r="F1308">
        <v>1</v>
      </c>
      <c r="G1308">
        <v>4</v>
      </c>
      <c r="H1308">
        <v>1275</v>
      </c>
      <c r="I1308" s="1">
        <v>26772</v>
      </c>
      <c r="J1308">
        <v>52</v>
      </c>
      <c r="K1308">
        <v>4.216290212183436</v>
      </c>
      <c r="L1308">
        <v>22</v>
      </c>
      <c r="M1308" s="2" t="s">
        <v>5001</v>
      </c>
    </row>
    <row r="1309" spans="1:13" x14ac:dyDescent="0.3">
      <c r="A1309">
        <v>1308</v>
      </c>
      <c r="B1309" s="2" t="s">
        <v>1256</v>
      </c>
      <c r="C1309" s="1">
        <v>43966</v>
      </c>
      <c r="D1309" s="1">
        <v>45603</v>
      </c>
      <c r="E1309">
        <v>10</v>
      </c>
      <c r="F1309">
        <v>0</v>
      </c>
      <c r="G1309">
        <v>2</v>
      </c>
      <c r="H1309">
        <v>1238</v>
      </c>
      <c r="I1309" s="1">
        <v>28688</v>
      </c>
      <c r="J1309">
        <v>46</v>
      </c>
      <c r="K1309">
        <v>4.4818617385352502</v>
      </c>
      <c r="L1309">
        <v>22</v>
      </c>
      <c r="M1309" s="2" t="s">
        <v>5001</v>
      </c>
    </row>
    <row r="1310" spans="1:13" x14ac:dyDescent="0.3">
      <c r="A1310">
        <v>1309</v>
      </c>
      <c r="B1310" s="2" t="s">
        <v>1257</v>
      </c>
      <c r="C1310" s="1">
        <v>44126</v>
      </c>
      <c r="D1310" s="1">
        <v>45603</v>
      </c>
      <c r="E1310">
        <v>5</v>
      </c>
      <c r="F1310">
        <v>1</v>
      </c>
      <c r="G1310">
        <v>5</v>
      </c>
      <c r="H1310">
        <v>1275</v>
      </c>
      <c r="I1310" s="1">
        <v>30006</v>
      </c>
      <c r="J1310">
        <v>43</v>
      </c>
      <c r="K1310">
        <v>4.043805612594114</v>
      </c>
      <c r="L1310">
        <v>22</v>
      </c>
      <c r="M1310" s="2" t="s">
        <v>5001</v>
      </c>
    </row>
    <row r="1311" spans="1:13" x14ac:dyDescent="0.3">
      <c r="A1311">
        <v>1310</v>
      </c>
      <c r="B1311" s="2" t="s">
        <v>1258</v>
      </c>
      <c r="C1311" s="1">
        <v>43974</v>
      </c>
      <c r="D1311" s="1">
        <v>44357</v>
      </c>
      <c r="E1311">
        <v>8</v>
      </c>
      <c r="F1311">
        <v>1</v>
      </c>
      <c r="G1311">
        <v>2</v>
      </c>
      <c r="H1311">
        <v>1293</v>
      </c>
      <c r="I1311" s="1">
        <v>25841</v>
      </c>
      <c r="J1311">
        <v>54</v>
      </c>
      <c r="K1311">
        <v>1.0485968514715949</v>
      </c>
      <c r="L1311">
        <v>25</v>
      </c>
      <c r="M1311" s="2" t="s">
        <v>5000</v>
      </c>
    </row>
    <row r="1312" spans="1:13" x14ac:dyDescent="0.3">
      <c r="A1312">
        <v>1311</v>
      </c>
      <c r="B1312" s="2" t="s">
        <v>1259</v>
      </c>
      <c r="C1312" s="1">
        <v>43945</v>
      </c>
      <c r="D1312" s="1">
        <v>45603</v>
      </c>
      <c r="E1312">
        <v>10</v>
      </c>
      <c r="F1312">
        <v>1</v>
      </c>
      <c r="G1312">
        <v>2</v>
      </c>
      <c r="H1312">
        <v>1238</v>
      </c>
      <c r="I1312" s="1">
        <v>28504</v>
      </c>
      <c r="J1312">
        <v>47</v>
      </c>
      <c r="K1312">
        <v>4.5393566050650236</v>
      </c>
      <c r="L1312">
        <v>22</v>
      </c>
      <c r="M1312" s="2" t="s">
        <v>5001</v>
      </c>
    </row>
    <row r="1313" spans="1:13" x14ac:dyDescent="0.3">
      <c r="A1313">
        <v>1312</v>
      </c>
      <c r="B1313" s="2" t="s">
        <v>1260</v>
      </c>
      <c r="C1313" s="1">
        <v>43979</v>
      </c>
      <c r="D1313" s="1">
        <v>45603</v>
      </c>
      <c r="E1313">
        <v>5</v>
      </c>
      <c r="F1313">
        <v>0</v>
      </c>
      <c r="G1313">
        <v>1</v>
      </c>
      <c r="H1313">
        <v>1275</v>
      </c>
      <c r="I1313" s="1">
        <v>31582</v>
      </c>
      <c r="J1313">
        <v>38</v>
      </c>
      <c r="K1313">
        <v>4.4462696783025324</v>
      </c>
      <c r="L1313">
        <v>22</v>
      </c>
      <c r="M1313" s="2" t="s">
        <v>5001</v>
      </c>
    </row>
    <row r="1314" spans="1:13" x14ac:dyDescent="0.3">
      <c r="A1314">
        <v>1313</v>
      </c>
      <c r="B1314" s="2" t="s">
        <v>1261</v>
      </c>
      <c r="C1314" s="1">
        <v>44034</v>
      </c>
      <c r="D1314" s="1">
        <v>45603</v>
      </c>
      <c r="E1314">
        <v>2</v>
      </c>
      <c r="F1314">
        <v>1</v>
      </c>
      <c r="G1314">
        <v>5</v>
      </c>
      <c r="H1314">
        <v>1282</v>
      </c>
      <c r="I1314" s="1">
        <v>24738</v>
      </c>
      <c r="J1314">
        <v>57</v>
      </c>
      <c r="K1314">
        <v>4.2956878850102669</v>
      </c>
      <c r="L1314">
        <v>22</v>
      </c>
      <c r="M1314" s="2" t="s">
        <v>5001</v>
      </c>
    </row>
    <row r="1315" spans="1:13" x14ac:dyDescent="0.3">
      <c r="A1315">
        <v>1314</v>
      </c>
      <c r="B1315" s="2" t="s">
        <v>1262</v>
      </c>
      <c r="C1315" s="1">
        <v>44189</v>
      </c>
      <c r="D1315" s="1">
        <v>45603</v>
      </c>
      <c r="E1315">
        <v>1</v>
      </c>
      <c r="F1315">
        <v>1</v>
      </c>
      <c r="G1315">
        <v>3</v>
      </c>
      <c r="H1315">
        <v>1297</v>
      </c>
      <c r="I1315" s="1">
        <v>25262</v>
      </c>
      <c r="J1315">
        <v>56</v>
      </c>
      <c r="K1315">
        <v>3.871321013004791</v>
      </c>
      <c r="L1315">
        <v>27</v>
      </c>
      <c r="M1315" s="2" t="s">
        <v>5001</v>
      </c>
    </row>
    <row r="1316" spans="1:13" x14ac:dyDescent="0.3">
      <c r="A1316">
        <v>1315</v>
      </c>
      <c r="B1316" s="2" t="s">
        <v>1263</v>
      </c>
      <c r="C1316" s="1">
        <v>43820</v>
      </c>
      <c r="D1316" s="1">
        <v>45603</v>
      </c>
      <c r="E1316">
        <v>4</v>
      </c>
      <c r="F1316">
        <v>1</v>
      </c>
      <c r="G1316">
        <v>3</v>
      </c>
      <c r="H1316">
        <v>1303</v>
      </c>
      <c r="I1316" s="1">
        <v>26782</v>
      </c>
      <c r="J1316">
        <v>52</v>
      </c>
      <c r="K1316">
        <v>4.8815879534565365</v>
      </c>
      <c r="L1316">
        <v>24</v>
      </c>
      <c r="M1316" s="2" t="s">
        <v>5001</v>
      </c>
    </row>
    <row r="1317" spans="1:13" x14ac:dyDescent="0.3">
      <c r="A1317">
        <v>1316</v>
      </c>
      <c r="B1317" s="2" t="s">
        <v>1264</v>
      </c>
      <c r="C1317" s="1">
        <v>43969</v>
      </c>
      <c r="D1317" s="1">
        <v>45603</v>
      </c>
      <c r="E1317">
        <v>10</v>
      </c>
      <c r="F1317">
        <v>1</v>
      </c>
      <c r="G1317">
        <v>5</v>
      </c>
      <c r="H1317">
        <v>1238</v>
      </c>
      <c r="I1317" s="1">
        <v>28207</v>
      </c>
      <c r="J1317">
        <v>48</v>
      </c>
      <c r="K1317">
        <v>4.473648186173854</v>
      </c>
      <c r="L1317">
        <v>22</v>
      </c>
      <c r="M1317" s="2" t="s">
        <v>5001</v>
      </c>
    </row>
    <row r="1318" spans="1:13" x14ac:dyDescent="0.3">
      <c r="A1318">
        <v>1317</v>
      </c>
      <c r="B1318" s="2" t="s">
        <v>1265</v>
      </c>
      <c r="C1318" s="1">
        <v>44029</v>
      </c>
      <c r="D1318" s="1">
        <v>45603</v>
      </c>
      <c r="E1318">
        <v>4</v>
      </c>
      <c r="F1318">
        <v>1</v>
      </c>
      <c r="G1318">
        <v>4</v>
      </c>
      <c r="H1318">
        <v>1303</v>
      </c>
      <c r="I1318" s="1">
        <v>29431</v>
      </c>
      <c r="J1318">
        <v>44</v>
      </c>
      <c r="K1318">
        <v>4.3093771389459272</v>
      </c>
      <c r="L1318">
        <v>24</v>
      </c>
      <c r="M1318" s="2" t="s">
        <v>5001</v>
      </c>
    </row>
    <row r="1319" spans="1:13" x14ac:dyDescent="0.3">
      <c r="A1319">
        <v>1318</v>
      </c>
      <c r="B1319" s="2" t="s">
        <v>1266</v>
      </c>
      <c r="C1319" s="1">
        <v>44110</v>
      </c>
      <c r="D1319" s="1">
        <v>45603</v>
      </c>
      <c r="E1319">
        <v>10</v>
      </c>
      <c r="F1319">
        <v>0</v>
      </c>
      <c r="G1319">
        <v>4</v>
      </c>
      <c r="H1319">
        <v>1316</v>
      </c>
      <c r="I1319" s="1">
        <v>34814</v>
      </c>
      <c r="J1319">
        <v>30</v>
      </c>
      <c r="K1319">
        <v>4.0876112251882271</v>
      </c>
      <c r="L1319">
        <v>23</v>
      </c>
      <c r="M1319" s="2" t="s">
        <v>5001</v>
      </c>
    </row>
    <row r="1320" spans="1:13" x14ac:dyDescent="0.3">
      <c r="A1320">
        <v>1319</v>
      </c>
      <c r="B1320" s="2" t="s">
        <v>1267</v>
      </c>
      <c r="C1320" s="1">
        <v>43989</v>
      </c>
      <c r="D1320" s="1">
        <v>44277</v>
      </c>
      <c r="E1320">
        <v>5</v>
      </c>
      <c r="F1320">
        <v>0</v>
      </c>
      <c r="G1320">
        <v>5</v>
      </c>
      <c r="H1320">
        <v>1275</v>
      </c>
      <c r="I1320" s="1">
        <v>27612</v>
      </c>
      <c r="J1320">
        <v>49</v>
      </c>
      <c r="K1320">
        <v>0.7885010266940452</v>
      </c>
      <c r="L1320">
        <v>22</v>
      </c>
      <c r="M1320" s="2" t="s">
        <v>5000</v>
      </c>
    </row>
    <row r="1321" spans="1:13" x14ac:dyDescent="0.3">
      <c r="A1321">
        <v>1320</v>
      </c>
      <c r="B1321" s="2" t="s">
        <v>1268</v>
      </c>
      <c r="C1321" s="1">
        <v>44181</v>
      </c>
      <c r="D1321" s="1">
        <v>45603</v>
      </c>
      <c r="E1321">
        <v>5</v>
      </c>
      <c r="F1321">
        <v>1</v>
      </c>
      <c r="G1321">
        <v>4</v>
      </c>
      <c r="H1321">
        <v>1319</v>
      </c>
      <c r="I1321" s="1">
        <v>32176</v>
      </c>
      <c r="J1321">
        <v>37</v>
      </c>
      <c r="K1321">
        <v>3.893223819301848</v>
      </c>
      <c r="L1321">
        <v>23</v>
      </c>
      <c r="M1321" s="2" t="s">
        <v>5001</v>
      </c>
    </row>
    <row r="1322" spans="1:13" x14ac:dyDescent="0.3">
      <c r="A1322">
        <v>1321</v>
      </c>
      <c r="B1322" s="2" t="s">
        <v>125</v>
      </c>
      <c r="C1322" s="1">
        <v>43995</v>
      </c>
      <c r="D1322" s="1">
        <v>44769</v>
      </c>
      <c r="E1322">
        <v>7</v>
      </c>
      <c r="F1322">
        <v>0</v>
      </c>
      <c r="G1322">
        <v>4</v>
      </c>
      <c r="H1322">
        <v>1209</v>
      </c>
      <c r="I1322" s="1">
        <v>32948</v>
      </c>
      <c r="J1322">
        <v>35</v>
      </c>
      <c r="K1322">
        <v>2.1190965092402463</v>
      </c>
      <c r="L1322">
        <v>22</v>
      </c>
      <c r="M1322" s="2" t="s">
        <v>5000</v>
      </c>
    </row>
    <row r="1323" spans="1:13" x14ac:dyDescent="0.3">
      <c r="A1323">
        <v>1322</v>
      </c>
      <c r="B1323" s="2" t="s">
        <v>1269</v>
      </c>
      <c r="C1323" s="1">
        <v>43891</v>
      </c>
      <c r="D1323" s="1">
        <v>45603</v>
      </c>
      <c r="E1323">
        <v>1</v>
      </c>
      <c r="F1323">
        <v>0</v>
      </c>
      <c r="G1323">
        <v>2</v>
      </c>
      <c r="H1323">
        <v>1297</v>
      </c>
      <c r="I1323" s="1">
        <v>30346</v>
      </c>
      <c r="J1323">
        <v>42</v>
      </c>
      <c r="K1323">
        <v>4.687200547570157</v>
      </c>
      <c r="L1323">
        <v>27</v>
      </c>
      <c r="M1323" s="2" t="s">
        <v>5001</v>
      </c>
    </row>
    <row r="1324" spans="1:13" x14ac:dyDescent="0.3">
      <c r="A1324">
        <v>1323</v>
      </c>
      <c r="B1324" s="2" t="s">
        <v>1270</v>
      </c>
      <c r="C1324" s="1">
        <v>43998</v>
      </c>
      <c r="D1324" s="1">
        <v>45603</v>
      </c>
      <c r="E1324">
        <v>7</v>
      </c>
      <c r="F1324">
        <v>0</v>
      </c>
      <c r="G1324">
        <v>3</v>
      </c>
      <c r="H1324">
        <v>1209</v>
      </c>
      <c r="I1324" s="1">
        <v>32716</v>
      </c>
      <c r="J1324">
        <v>35</v>
      </c>
      <c r="K1324">
        <v>4.3942505133470222</v>
      </c>
      <c r="L1324">
        <v>22</v>
      </c>
      <c r="M1324" s="2" t="s">
        <v>5001</v>
      </c>
    </row>
    <row r="1325" spans="1:13" x14ac:dyDescent="0.3">
      <c r="A1325">
        <v>1324</v>
      </c>
      <c r="B1325" s="2" t="s">
        <v>1271</v>
      </c>
      <c r="C1325" s="1">
        <v>44055</v>
      </c>
      <c r="D1325" s="1">
        <v>45603</v>
      </c>
      <c r="E1325">
        <v>4</v>
      </c>
      <c r="F1325">
        <v>0</v>
      </c>
      <c r="G1325">
        <v>5</v>
      </c>
      <c r="H1325">
        <v>1303</v>
      </c>
      <c r="I1325" s="1">
        <v>30774</v>
      </c>
      <c r="J1325">
        <v>41</v>
      </c>
      <c r="K1325">
        <v>4.2381930184804926</v>
      </c>
      <c r="L1325">
        <v>24</v>
      </c>
      <c r="M1325" s="2" t="s">
        <v>5001</v>
      </c>
    </row>
    <row r="1326" spans="1:13" x14ac:dyDescent="0.3">
      <c r="A1326">
        <v>1325</v>
      </c>
      <c r="B1326" s="2" t="s">
        <v>1272</v>
      </c>
      <c r="C1326" s="1">
        <v>44042</v>
      </c>
      <c r="D1326" s="1">
        <v>45603</v>
      </c>
      <c r="E1326">
        <v>8</v>
      </c>
      <c r="F1326">
        <v>1</v>
      </c>
      <c r="G1326">
        <v>2</v>
      </c>
      <c r="H1326">
        <v>1293</v>
      </c>
      <c r="I1326" s="1">
        <v>19455</v>
      </c>
      <c r="J1326">
        <v>72</v>
      </c>
      <c r="K1326">
        <v>4.2737850787132103</v>
      </c>
      <c r="L1326">
        <v>25</v>
      </c>
      <c r="M1326" s="2" t="s">
        <v>5001</v>
      </c>
    </row>
    <row r="1327" spans="1:13" x14ac:dyDescent="0.3">
      <c r="A1327">
        <v>1326</v>
      </c>
      <c r="B1327" s="2" t="s">
        <v>1273</v>
      </c>
      <c r="C1327" s="1">
        <v>43941</v>
      </c>
      <c r="D1327" s="1">
        <v>45603</v>
      </c>
      <c r="E1327">
        <v>6</v>
      </c>
      <c r="F1327">
        <v>1</v>
      </c>
      <c r="G1327">
        <v>2</v>
      </c>
      <c r="H1327">
        <v>1298</v>
      </c>
      <c r="I1327" s="1">
        <v>27480</v>
      </c>
      <c r="J1327">
        <v>50</v>
      </c>
      <c r="K1327">
        <v>4.5503080082135527</v>
      </c>
      <c r="L1327">
        <v>26</v>
      </c>
      <c r="M1327" s="2" t="s">
        <v>5001</v>
      </c>
    </row>
    <row r="1328" spans="1:13" x14ac:dyDescent="0.3">
      <c r="A1328">
        <v>1327</v>
      </c>
      <c r="B1328" s="2" t="s">
        <v>1274</v>
      </c>
      <c r="C1328" s="1">
        <v>44027</v>
      </c>
      <c r="D1328" s="1">
        <v>45603</v>
      </c>
      <c r="E1328">
        <v>4</v>
      </c>
      <c r="F1328">
        <v>1</v>
      </c>
      <c r="G1328">
        <v>4</v>
      </c>
      <c r="H1328">
        <v>1303</v>
      </c>
      <c r="I1328" s="1">
        <v>29662</v>
      </c>
      <c r="J1328">
        <v>44</v>
      </c>
      <c r="K1328">
        <v>4.3148528405201914</v>
      </c>
      <c r="L1328">
        <v>24</v>
      </c>
      <c r="M1328" s="2" t="s">
        <v>5001</v>
      </c>
    </row>
    <row r="1329" spans="1:13" x14ac:dyDescent="0.3">
      <c r="A1329">
        <v>1328</v>
      </c>
      <c r="B1329" s="2" t="s">
        <v>1275</v>
      </c>
      <c r="C1329" s="1">
        <v>44081</v>
      </c>
      <c r="D1329" s="1">
        <v>45603</v>
      </c>
      <c r="E1329">
        <v>2</v>
      </c>
      <c r="F1329">
        <v>1</v>
      </c>
      <c r="G1329">
        <v>2</v>
      </c>
      <c r="H1329">
        <v>1313</v>
      </c>
      <c r="I1329" s="1">
        <v>28839</v>
      </c>
      <c r="J1329">
        <v>46</v>
      </c>
      <c r="K1329">
        <v>4.1670088980150579</v>
      </c>
      <c r="L1329">
        <v>23</v>
      </c>
      <c r="M1329" s="2" t="s">
        <v>5001</v>
      </c>
    </row>
    <row r="1330" spans="1:13" x14ac:dyDescent="0.3">
      <c r="A1330">
        <v>1329</v>
      </c>
      <c r="B1330" s="2" t="s">
        <v>1276</v>
      </c>
      <c r="C1330" s="1">
        <v>43983</v>
      </c>
      <c r="D1330" s="1">
        <v>45070</v>
      </c>
      <c r="E1330">
        <v>3</v>
      </c>
      <c r="F1330">
        <v>1</v>
      </c>
      <c r="G1330">
        <v>1</v>
      </c>
      <c r="H1330">
        <v>1300</v>
      </c>
      <c r="I1330" s="1">
        <v>26453</v>
      </c>
      <c r="J1330">
        <v>52</v>
      </c>
      <c r="K1330">
        <v>2.9760438056125942</v>
      </c>
      <c r="L1330">
        <v>24</v>
      </c>
      <c r="M1330" s="2" t="s">
        <v>5000</v>
      </c>
    </row>
    <row r="1331" spans="1:13" x14ac:dyDescent="0.3">
      <c r="A1331">
        <v>1330</v>
      </c>
      <c r="B1331" s="2" t="s">
        <v>1277</v>
      </c>
      <c r="C1331" s="1">
        <v>43956</v>
      </c>
      <c r="D1331" s="1">
        <v>45603</v>
      </c>
      <c r="E1331">
        <v>5</v>
      </c>
      <c r="F1331">
        <v>1</v>
      </c>
      <c r="G1331">
        <v>3</v>
      </c>
      <c r="H1331">
        <v>1319</v>
      </c>
      <c r="I1331" s="1">
        <v>30821</v>
      </c>
      <c r="J1331">
        <v>40</v>
      </c>
      <c r="K1331">
        <v>4.5092402464065708</v>
      </c>
      <c r="L1331">
        <v>23</v>
      </c>
      <c r="M1331" s="2" t="s">
        <v>5001</v>
      </c>
    </row>
    <row r="1332" spans="1:13" x14ac:dyDescent="0.3">
      <c r="A1332">
        <v>1331</v>
      </c>
      <c r="B1332" s="2" t="s">
        <v>290</v>
      </c>
      <c r="C1332" s="1">
        <v>44019</v>
      </c>
      <c r="D1332" s="1">
        <v>45603</v>
      </c>
      <c r="E1332">
        <v>1</v>
      </c>
      <c r="F1332">
        <v>0</v>
      </c>
      <c r="G1332">
        <v>3</v>
      </c>
      <c r="H1332">
        <v>1297</v>
      </c>
      <c r="I1332" s="1">
        <v>32976</v>
      </c>
      <c r="J1332">
        <v>35</v>
      </c>
      <c r="K1332">
        <v>4.3367556468172488</v>
      </c>
      <c r="L1332">
        <v>27</v>
      </c>
      <c r="M1332" s="2" t="s">
        <v>5001</v>
      </c>
    </row>
    <row r="1333" spans="1:13" x14ac:dyDescent="0.3">
      <c r="A1333">
        <v>1332</v>
      </c>
      <c r="B1333" s="2" t="s">
        <v>1278</v>
      </c>
      <c r="C1333" s="1">
        <v>43902</v>
      </c>
      <c r="D1333" s="1">
        <v>45603</v>
      </c>
      <c r="E1333">
        <v>6</v>
      </c>
      <c r="F1333">
        <v>1</v>
      </c>
      <c r="G1333">
        <v>5</v>
      </c>
      <c r="H1333">
        <v>1298</v>
      </c>
      <c r="I1333" s="1">
        <v>31799</v>
      </c>
      <c r="J1333">
        <v>38</v>
      </c>
      <c r="K1333">
        <v>4.6570841889117043</v>
      </c>
      <c r="L1333">
        <v>26</v>
      </c>
      <c r="M1333" s="2" t="s">
        <v>5001</v>
      </c>
    </row>
    <row r="1334" spans="1:13" x14ac:dyDescent="0.3">
      <c r="A1334">
        <v>1333</v>
      </c>
      <c r="B1334" s="2" t="s">
        <v>1279</v>
      </c>
      <c r="C1334" s="1">
        <v>44028</v>
      </c>
      <c r="D1334" s="1">
        <v>45603</v>
      </c>
      <c r="E1334">
        <v>6</v>
      </c>
      <c r="F1334">
        <v>1</v>
      </c>
      <c r="G1334">
        <v>4</v>
      </c>
      <c r="H1334">
        <v>1298</v>
      </c>
      <c r="I1334" s="1">
        <v>31392</v>
      </c>
      <c r="J1334">
        <v>39</v>
      </c>
      <c r="K1334">
        <v>4.3121149897330593</v>
      </c>
      <c r="L1334">
        <v>26</v>
      </c>
      <c r="M1334" s="2" t="s">
        <v>5001</v>
      </c>
    </row>
    <row r="1335" spans="1:13" x14ac:dyDescent="0.3">
      <c r="A1335">
        <v>1334</v>
      </c>
      <c r="B1335" s="2" t="s">
        <v>597</v>
      </c>
      <c r="C1335" s="1">
        <v>44180</v>
      </c>
      <c r="D1335" s="1">
        <v>45603</v>
      </c>
      <c r="E1335">
        <v>5</v>
      </c>
      <c r="F1335">
        <v>0</v>
      </c>
      <c r="G1335">
        <v>5</v>
      </c>
      <c r="H1335">
        <v>1319</v>
      </c>
      <c r="I1335" s="1">
        <v>29776</v>
      </c>
      <c r="J1335">
        <v>43</v>
      </c>
      <c r="K1335">
        <v>3.8959616700889801</v>
      </c>
      <c r="L1335">
        <v>23</v>
      </c>
      <c r="M1335" s="2" t="s">
        <v>5001</v>
      </c>
    </row>
    <row r="1336" spans="1:13" x14ac:dyDescent="0.3">
      <c r="A1336">
        <v>1335</v>
      </c>
      <c r="B1336" s="2" t="s">
        <v>1280</v>
      </c>
      <c r="C1336" s="1">
        <v>44025</v>
      </c>
      <c r="D1336" s="1">
        <v>45603</v>
      </c>
      <c r="E1336">
        <v>8</v>
      </c>
      <c r="F1336">
        <v>1</v>
      </c>
      <c r="G1336">
        <v>1</v>
      </c>
      <c r="H1336">
        <v>1293</v>
      </c>
      <c r="I1336" s="1">
        <v>25601</v>
      </c>
      <c r="J1336">
        <v>55</v>
      </c>
      <c r="K1336">
        <v>4.3203285420944555</v>
      </c>
      <c r="L1336">
        <v>25</v>
      </c>
      <c r="M1336" s="2" t="s">
        <v>5001</v>
      </c>
    </row>
    <row r="1337" spans="1:13" x14ac:dyDescent="0.3">
      <c r="A1337">
        <v>1336</v>
      </c>
      <c r="B1337" s="2" t="s">
        <v>1281</v>
      </c>
      <c r="C1337" s="1">
        <v>44157</v>
      </c>
      <c r="D1337" s="1">
        <v>45603</v>
      </c>
      <c r="E1337">
        <v>5</v>
      </c>
      <c r="F1337">
        <v>1</v>
      </c>
      <c r="G1337">
        <v>4</v>
      </c>
      <c r="H1337">
        <v>1319</v>
      </c>
      <c r="I1337" s="1">
        <v>26964</v>
      </c>
      <c r="J1337">
        <v>51</v>
      </c>
      <c r="K1337">
        <v>3.9589322381930185</v>
      </c>
      <c r="L1337">
        <v>23</v>
      </c>
      <c r="M1337" s="2" t="s">
        <v>5001</v>
      </c>
    </row>
    <row r="1338" spans="1:13" x14ac:dyDescent="0.3">
      <c r="A1338">
        <v>1337</v>
      </c>
      <c r="B1338" s="2" t="s">
        <v>624</v>
      </c>
      <c r="C1338" s="1">
        <v>43931</v>
      </c>
      <c r="D1338" s="1">
        <v>45603</v>
      </c>
      <c r="E1338">
        <v>1</v>
      </c>
      <c r="F1338">
        <v>0</v>
      </c>
      <c r="G1338">
        <v>5</v>
      </c>
      <c r="H1338">
        <v>1331</v>
      </c>
      <c r="I1338" s="1">
        <v>31846</v>
      </c>
      <c r="J1338">
        <v>38</v>
      </c>
      <c r="K1338">
        <v>4.5776865160848734</v>
      </c>
      <c r="L1338">
        <v>28</v>
      </c>
      <c r="M1338" s="2" t="s">
        <v>5001</v>
      </c>
    </row>
    <row r="1339" spans="1:13" x14ac:dyDescent="0.3">
      <c r="A1339">
        <v>1338</v>
      </c>
      <c r="B1339" s="2" t="s">
        <v>1282</v>
      </c>
      <c r="C1339" s="1">
        <v>43940</v>
      </c>
      <c r="D1339" s="1">
        <v>45603</v>
      </c>
      <c r="E1339">
        <v>7</v>
      </c>
      <c r="F1339">
        <v>0</v>
      </c>
      <c r="G1339">
        <v>2</v>
      </c>
      <c r="H1339">
        <v>1323</v>
      </c>
      <c r="I1339" s="1">
        <v>33607</v>
      </c>
      <c r="J1339">
        <v>33</v>
      </c>
      <c r="K1339">
        <v>4.5530458590006848</v>
      </c>
      <c r="L1339">
        <v>23</v>
      </c>
      <c r="M1339" s="2" t="s">
        <v>5001</v>
      </c>
    </row>
    <row r="1340" spans="1:13" x14ac:dyDescent="0.3">
      <c r="A1340">
        <v>1339</v>
      </c>
      <c r="B1340" s="2" t="s">
        <v>616</v>
      </c>
      <c r="C1340" s="1">
        <v>44083</v>
      </c>
      <c r="D1340" s="1">
        <v>45037</v>
      </c>
      <c r="E1340">
        <v>7</v>
      </c>
      <c r="F1340">
        <v>1</v>
      </c>
      <c r="G1340">
        <v>1</v>
      </c>
      <c r="H1340">
        <v>1323</v>
      </c>
      <c r="I1340" s="1">
        <v>29242</v>
      </c>
      <c r="J1340">
        <v>45</v>
      </c>
      <c r="K1340">
        <v>2.6119096509240247</v>
      </c>
      <c r="L1340">
        <v>23</v>
      </c>
      <c r="M1340" s="2" t="s">
        <v>5000</v>
      </c>
    </row>
    <row r="1341" spans="1:13" x14ac:dyDescent="0.3">
      <c r="A1341">
        <v>1340</v>
      </c>
      <c r="B1341" s="2" t="s">
        <v>1283</v>
      </c>
      <c r="C1341" s="1">
        <v>43876</v>
      </c>
      <c r="D1341" s="1">
        <v>45603</v>
      </c>
      <c r="E1341">
        <v>8</v>
      </c>
      <c r="F1341">
        <v>1</v>
      </c>
      <c r="G1341">
        <v>2</v>
      </c>
      <c r="H1341">
        <v>1293</v>
      </c>
      <c r="I1341" s="1">
        <v>29902</v>
      </c>
      <c r="J1341">
        <v>43</v>
      </c>
      <c r="K1341">
        <v>4.7282683093771389</v>
      </c>
      <c r="L1341">
        <v>25</v>
      </c>
      <c r="M1341" s="2" t="s">
        <v>5001</v>
      </c>
    </row>
    <row r="1342" spans="1:13" x14ac:dyDescent="0.3">
      <c r="A1342">
        <v>1341</v>
      </c>
      <c r="B1342" s="2" t="s">
        <v>1284</v>
      </c>
      <c r="C1342" s="1">
        <v>44070</v>
      </c>
      <c r="D1342" s="1">
        <v>45603</v>
      </c>
      <c r="E1342">
        <v>3</v>
      </c>
      <c r="F1342">
        <v>1</v>
      </c>
      <c r="G1342">
        <v>1</v>
      </c>
      <c r="H1342">
        <v>1300</v>
      </c>
      <c r="I1342" s="1">
        <v>33946</v>
      </c>
      <c r="J1342">
        <v>32</v>
      </c>
      <c r="K1342">
        <v>4.1971252566735116</v>
      </c>
      <c r="L1342">
        <v>24</v>
      </c>
      <c r="M1342" s="2" t="s">
        <v>5001</v>
      </c>
    </row>
    <row r="1343" spans="1:13" x14ac:dyDescent="0.3">
      <c r="A1343">
        <v>1342</v>
      </c>
      <c r="B1343" s="2" t="s">
        <v>1285</v>
      </c>
      <c r="C1343" s="1">
        <v>44094</v>
      </c>
      <c r="D1343" s="1">
        <v>45603</v>
      </c>
      <c r="E1343">
        <v>9</v>
      </c>
      <c r="F1343">
        <v>1</v>
      </c>
      <c r="G1343">
        <v>3</v>
      </c>
      <c r="H1343">
        <v>1261</v>
      </c>
      <c r="I1343" s="1">
        <v>36794</v>
      </c>
      <c r="J1343">
        <v>24</v>
      </c>
      <c r="K1343">
        <v>4.131416837782341</v>
      </c>
      <c r="L1343">
        <v>20</v>
      </c>
      <c r="M1343" s="2" t="s">
        <v>5001</v>
      </c>
    </row>
    <row r="1344" spans="1:13" x14ac:dyDescent="0.3">
      <c r="A1344">
        <v>1343</v>
      </c>
      <c r="B1344" s="2" t="s">
        <v>1286</v>
      </c>
      <c r="C1344" s="1">
        <v>44136</v>
      </c>
      <c r="D1344" s="1">
        <v>45603</v>
      </c>
      <c r="E1344">
        <v>5</v>
      </c>
      <c r="F1344">
        <v>1</v>
      </c>
      <c r="G1344">
        <v>2</v>
      </c>
      <c r="H1344">
        <v>1319</v>
      </c>
      <c r="I1344" s="1">
        <v>27568</v>
      </c>
      <c r="J1344">
        <v>49</v>
      </c>
      <c r="K1344">
        <v>4.0164271047227924</v>
      </c>
      <c r="L1344">
        <v>23</v>
      </c>
      <c r="M1344" s="2" t="s">
        <v>5001</v>
      </c>
    </row>
    <row r="1345" spans="1:13" x14ac:dyDescent="0.3">
      <c r="A1345">
        <v>1344</v>
      </c>
      <c r="B1345" s="2" t="s">
        <v>1287</v>
      </c>
      <c r="C1345" s="1">
        <v>43909</v>
      </c>
      <c r="D1345" s="1">
        <v>45603</v>
      </c>
      <c r="E1345">
        <v>1</v>
      </c>
      <c r="F1345">
        <v>0</v>
      </c>
      <c r="G1345">
        <v>2</v>
      </c>
      <c r="H1345">
        <v>1331</v>
      </c>
      <c r="I1345" s="1">
        <v>32012</v>
      </c>
      <c r="J1345">
        <v>37</v>
      </c>
      <c r="K1345">
        <v>4.6379192334017798</v>
      </c>
      <c r="L1345">
        <v>28</v>
      </c>
      <c r="M1345" s="2" t="s">
        <v>5001</v>
      </c>
    </row>
    <row r="1346" spans="1:13" x14ac:dyDescent="0.3">
      <c r="A1346">
        <v>1345</v>
      </c>
      <c r="B1346" s="2" t="s">
        <v>1288</v>
      </c>
      <c r="C1346" s="1">
        <v>43925</v>
      </c>
      <c r="D1346" s="1">
        <v>45603</v>
      </c>
      <c r="E1346">
        <v>7</v>
      </c>
      <c r="F1346">
        <v>0</v>
      </c>
      <c r="G1346">
        <v>2</v>
      </c>
      <c r="H1346">
        <v>1323</v>
      </c>
      <c r="I1346" s="1">
        <v>28239</v>
      </c>
      <c r="J1346">
        <v>48</v>
      </c>
      <c r="K1346">
        <v>4.5941136208076658</v>
      </c>
      <c r="L1346">
        <v>23</v>
      </c>
      <c r="M1346" s="2" t="s">
        <v>5001</v>
      </c>
    </row>
    <row r="1347" spans="1:13" x14ac:dyDescent="0.3">
      <c r="A1347">
        <v>1346</v>
      </c>
      <c r="B1347" s="2" t="s">
        <v>1289</v>
      </c>
      <c r="C1347" s="1">
        <v>44013</v>
      </c>
      <c r="D1347" s="1">
        <v>45603</v>
      </c>
      <c r="E1347">
        <v>6</v>
      </c>
      <c r="F1347">
        <v>0</v>
      </c>
      <c r="G1347">
        <v>3</v>
      </c>
      <c r="H1347">
        <v>1298</v>
      </c>
      <c r="I1347" s="1">
        <v>33518</v>
      </c>
      <c r="J1347">
        <v>33</v>
      </c>
      <c r="K1347">
        <v>4.3531827515400412</v>
      </c>
      <c r="L1347">
        <v>26</v>
      </c>
      <c r="M1347" s="2" t="s">
        <v>5001</v>
      </c>
    </row>
    <row r="1348" spans="1:13" x14ac:dyDescent="0.3">
      <c r="A1348">
        <v>1347</v>
      </c>
      <c r="B1348" s="2" t="s">
        <v>1290</v>
      </c>
      <c r="C1348" s="1">
        <v>43918</v>
      </c>
      <c r="D1348" s="1">
        <v>45603</v>
      </c>
      <c r="E1348">
        <v>3</v>
      </c>
      <c r="F1348">
        <v>1</v>
      </c>
      <c r="G1348">
        <v>2</v>
      </c>
      <c r="H1348">
        <v>1300</v>
      </c>
      <c r="I1348" s="1">
        <v>30935</v>
      </c>
      <c r="J1348">
        <v>40</v>
      </c>
      <c r="K1348">
        <v>4.6132785763175903</v>
      </c>
      <c r="L1348">
        <v>24</v>
      </c>
      <c r="M1348" s="2" t="s">
        <v>5001</v>
      </c>
    </row>
    <row r="1349" spans="1:13" x14ac:dyDescent="0.3">
      <c r="A1349">
        <v>1348</v>
      </c>
      <c r="B1349" s="2" t="s">
        <v>1291</v>
      </c>
      <c r="C1349" s="1">
        <v>44324</v>
      </c>
      <c r="D1349" s="1">
        <v>45603</v>
      </c>
      <c r="E1349">
        <v>2</v>
      </c>
      <c r="F1349">
        <v>1</v>
      </c>
      <c r="G1349">
        <v>5</v>
      </c>
      <c r="H1349">
        <v>1313</v>
      </c>
      <c r="I1349" s="1">
        <v>32433</v>
      </c>
      <c r="J1349">
        <v>36</v>
      </c>
      <c r="K1349">
        <v>3.5017111567419574</v>
      </c>
      <c r="L1349">
        <v>23</v>
      </c>
      <c r="M1349" s="2" t="s">
        <v>5001</v>
      </c>
    </row>
    <row r="1350" spans="1:13" x14ac:dyDescent="0.3">
      <c r="A1350">
        <v>1349</v>
      </c>
      <c r="B1350" s="2" t="s">
        <v>1292</v>
      </c>
      <c r="C1350" s="1">
        <v>44455</v>
      </c>
      <c r="D1350" s="1">
        <v>45603</v>
      </c>
      <c r="E1350">
        <v>4</v>
      </c>
      <c r="F1350">
        <v>0</v>
      </c>
      <c r="G1350">
        <v>5</v>
      </c>
      <c r="H1350">
        <v>1303</v>
      </c>
      <c r="I1350" s="1">
        <v>37155</v>
      </c>
      <c r="J1350">
        <v>23</v>
      </c>
      <c r="K1350">
        <v>3.1430527036276521</v>
      </c>
      <c r="L1350">
        <v>24</v>
      </c>
      <c r="M1350" s="2" t="s">
        <v>5001</v>
      </c>
    </row>
    <row r="1351" spans="1:13" x14ac:dyDescent="0.3">
      <c r="A1351">
        <v>1350</v>
      </c>
      <c r="B1351" s="2" t="s">
        <v>1293</v>
      </c>
      <c r="C1351" s="1">
        <v>44274</v>
      </c>
      <c r="D1351" s="1">
        <v>45603</v>
      </c>
      <c r="E1351">
        <v>3</v>
      </c>
      <c r="F1351">
        <v>1</v>
      </c>
      <c r="G1351">
        <v>5</v>
      </c>
      <c r="H1351">
        <v>1300</v>
      </c>
      <c r="I1351" s="1">
        <v>33698</v>
      </c>
      <c r="J1351">
        <v>33</v>
      </c>
      <c r="K1351">
        <v>3.6386036960985626</v>
      </c>
      <c r="L1351">
        <v>24</v>
      </c>
      <c r="M1351" s="2" t="s">
        <v>5001</v>
      </c>
    </row>
    <row r="1352" spans="1:13" x14ac:dyDescent="0.3">
      <c r="A1352">
        <v>1351</v>
      </c>
      <c r="B1352" s="2" t="s">
        <v>1294</v>
      </c>
      <c r="C1352" s="1">
        <v>44345</v>
      </c>
      <c r="D1352" s="1">
        <v>45603</v>
      </c>
      <c r="E1352">
        <v>10</v>
      </c>
      <c r="F1352">
        <v>0</v>
      </c>
      <c r="G1352">
        <v>4</v>
      </c>
      <c r="H1352">
        <v>1316</v>
      </c>
      <c r="I1352" s="1">
        <v>30676</v>
      </c>
      <c r="J1352">
        <v>41</v>
      </c>
      <c r="K1352">
        <v>3.4442162902121836</v>
      </c>
      <c r="L1352">
        <v>23</v>
      </c>
      <c r="M1352" s="2" t="s">
        <v>5001</v>
      </c>
    </row>
    <row r="1353" spans="1:13" x14ac:dyDescent="0.3">
      <c r="A1353">
        <v>1352</v>
      </c>
      <c r="B1353" s="2" t="s">
        <v>1295</v>
      </c>
      <c r="C1353" s="1">
        <v>44157</v>
      </c>
      <c r="D1353" s="1">
        <v>45603</v>
      </c>
      <c r="E1353">
        <v>3</v>
      </c>
      <c r="F1353">
        <v>0</v>
      </c>
      <c r="G1353">
        <v>1</v>
      </c>
      <c r="H1353">
        <v>1300</v>
      </c>
      <c r="I1353" s="1">
        <v>26313</v>
      </c>
      <c r="J1353">
        <v>53</v>
      </c>
      <c r="K1353">
        <v>3.9589322381930185</v>
      </c>
      <c r="L1353">
        <v>24</v>
      </c>
      <c r="M1353" s="2" t="s">
        <v>5001</v>
      </c>
    </row>
    <row r="1354" spans="1:13" x14ac:dyDescent="0.3">
      <c r="A1354">
        <v>1353</v>
      </c>
      <c r="B1354" s="2" t="s">
        <v>1296</v>
      </c>
      <c r="C1354" s="1">
        <v>44431</v>
      </c>
      <c r="D1354" s="1">
        <v>45603</v>
      </c>
      <c r="E1354">
        <v>4</v>
      </c>
      <c r="F1354">
        <v>1</v>
      </c>
      <c r="G1354">
        <v>5</v>
      </c>
      <c r="H1354">
        <v>1303</v>
      </c>
      <c r="I1354" s="1">
        <v>34604</v>
      </c>
      <c r="J1354">
        <v>30</v>
      </c>
      <c r="K1354">
        <v>3.2087611225188226</v>
      </c>
      <c r="L1354">
        <v>24</v>
      </c>
      <c r="M1354" s="2" t="s">
        <v>5001</v>
      </c>
    </row>
    <row r="1355" spans="1:13" x14ac:dyDescent="0.3">
      <c r="A1355">
        <v>1354</v>
      </c>
      <c r="B1355" s="2" t="s">
        <v>1297</v>
      </c>
      <c r="C1355" s="1">
        <v>44279</v>
      </c>
      <c r="D1355" s="1">
        <v>45603</v>
      </c>
      <c r="E1355">
        <v>6</v>
      </c>
      <c r="F1355">
        <v>0</v>
      </c>
      <c r="G1355">
        <v>1</v>
      </c>
      <c r="H1355">
        <v>1298</v>
      </c>
      <c r="I1355" s="1">
        <v>31275</v>
      </c>
      <c r="J1355">
        <v>39</v>
      </c>
      <c r="K1355">
        <v>3.6249144421629023</v>
      </c>
      <c r="L1355">
        <v>26</v>
      </c>
      <c r="M1355" s="2" t="s">
        <v>5001</v>
      </c>
    </row>
    <row r="1356" spans="1:13" x14ac:dyDescent="0.3">
      <c r="A1356">
        <v>1355</v>
      </c>
      <c r="B1356" s="2" t="s">
        <v>1298</v>
      </c>
      <c r="C1356" s="1">
        <v>44381</v>
      </c>
      <c r="D1356" s="1">
        <v>45603</v>
      </c>
      <c r="E1356">
        <v>5</v>
      </c>
      <c r="F1356">
        <v>1</v>
      </c>
      <c r="G1356">
        <v>3</v>
      </c>
      <c r="H1356">
        <v>1319</v>
      </c>
      <c r="I1356" s="1">
        <v>30992</v>
      </c>
      <c r="J1356">
        <v>40</v>
      </c>
      <c r="K1356">
        <v>3.3456536618754278</v>
      </c>
      <c r="L1356">
        <v>23</v>
      </c>
      <c r="M1356" s="2" t="s">
        <v>5001</v>
      </c>
    </row>
    <row r="1357" spans="1:13" x14ac:dyDescent="0.3">
      <c r="A1357">
        <v>1356</v>
      </c>
      <c r="B1357" s="2" t="s">
        <v>1299</v>
      </c>
      <c r="C1357" s="1">
        <v>44316</v>
      </c>
      <c r="D1357" s="1">
        <v>45603</v>
      </c>
      <c r="E1357">
        <v>9</v>
      </c>
      <c r="F1357">
        <v>0</v>
      </c>
      <c r="G1357">
        <v>3</v>
      </c>
      <c r="H1357">
        <v>1342</v>
      </c>
      <c r="I1357" s="1">
        <v>28555</v>
      </c>
      <c r="J1357">
        <v>47</v>
      </c>
      <c r="K1357">
        <v>3.5236139630390144</v>
      </c>
      <c r="L1357">
        <v>21</v>
      </c>
      <c r="M1357" s="2" t="s">
        <v>5001</v>
      </c>
    </row>
    <row r="1358" spans="1:13" x14ac:dyDescent="0.3">
      <c r="A1358">
        <v>1357</v>
      </c>
      <c r="B1358" s="2" t="s">
        <v>1300</v>
      </c>
      <c r="C1358" s="1">
        <v>44320</v>
      </c>
      <c r="D1358" s="1">
        <v>45092</v>
      </c>
      <c r="E1358">
        <v>8</v>
      </c>
      <c r="F1358">
        <v>1</v>
      </c>
      <c r="G1358">
        <v>3</v>
      </c>
      <c r="H1358">
        <v>1293</v>
      </c>
      <c r="I1358" s="1">
        <v>23812</v>
      </c>
      <c r="J1358">
        <v>60</v>
      </c>
      <c r="K1358">
        <v>2.1136208076659821</v>
      </c>
      <c r="L1358">
        <v>25</v>
      </c>
      <c r="M1358" s="2" t="s">
        <v>5000</v>
      </c>
    </row>
    <row r="1359" spans="1:13" x14ac:dyDescent="0.3">
      <c r="A1359">
        <v>1358</v>
      </c>
      <c r="B1359" s="2" t="s">
        <v>1301</v>
      </c>
      <c r="C1359" s="1">
        <v>44346</v>
      </c>
      <c r="D1359" s="1">
        <v>45603</v>
      </c>
      <c r="E1359">
        <v>8</v>
      </c>
      <c r="F1359">
        <v>0</v>
      </c>
      <c r="G1359">
        <v>2</v>
      </c>
      <c r="H1359">
        <v>1293</v>
      </c>
      <c r="I1359" s="1">
        <v>29269</v>
      </c>
      <c r="J1359">
        <v>45</v>
      </c>
      <c r="K1359">
        <v>3.4414784394250515</v>
      </c>
      <c r="L1359">
        <v>25</v>
      </c>
      <c r="M1359" s="2" t="s">
        <v>5001</v>
      </c>
    </row>
    <row r="1360" spans="1:13" x14ac:dyDescent="0.3">
      <c r="A1360">
        <v>1359</v>
      </c>
      <c r="B1360" s="2" t="s">
        <v>1302</v>
      </c>
      <c r="C1360" s="1">
        <v>44341</v>
      </c>
      <c r="D1360" s="1">
        <v>45603</v>
      </c>
      <c r="E1360">
        <v>2</v>
      </c>
      <c r="F1360">
        <v>0</v>
      </c>
      <c r="G1360">
        <v>4</v>
      </c>
      <c r="H1360">
        <v>1313</v>
      </c>
      <c r="I1360" s="1">
        <v>31789</v>
      </c>
      <c r="J1360">
        <v>38</v>
      </c>
      <c r="K1360">
        <v>3.4551676933607118</v>
      </c>
      <c r="L1360">
        <v>23</v>
      </c>
      <c r="M1360" s="2" t="s">
        <v>5001</v>
      </c>
    </row>
    <row r="1361" spans="1:13" x14ac:dyDescent="0.3">
      <c r="A1361">
        <v>1360</v>
      </c>
      <c r="B1361" s="2" t="s">
        <v>1303</v>
      </c>
      <c r="C1361" s="1">
        <v>44444</v>
      </c>
      <c r="D1361" s="1">
        <v>45131</v>
      </c>
      <c r="E1361">
        <v>1</v>
      </c>
      <c r="F1361">
        <v>1</v>
      </c>
      <c r="G1361">
        <v>3</v>
      </c>
      <c r="H1361">
        <v>1331</v>
      </c>
      <c r="I1361" s="1">
        <v>32061</v>
      </c>
      <c r="J1361">
        <v>37</v>
      </c>
      <c r="K1361">
        <v>1.8809034907597535</v>
      </c>
      <c r="L1361">
        <v>28</v>
      </c>
      <c r="M1361" s="2" t="s">
        <v>5000</v>
      </c>
    </row>
    <row r="1362" spans="1:13" x14ac:dyDescent="0.3">
      <c r="A1362">
        <v>1361</v>
      </c>
      <c r="B1362" s="2" t="s">
        <v>1304</v>
      </c>
      <c r="C1362" s="1">
        <v>44462</v>
      </c>
      <c r="D1362" s="1">
        <v>45603</v>
      </c>
      <c r="E1362">
        <v>7</v>
      </c>
      <c r="F1362">
        <v>1</v>
      </c>
      <c r="G1362">
        <v>4</v>
      </c>
      <c r="H1362">
        <v>1323</v>
      </c>
      <c r="I1362" s="1">
        <v>30023</v>
      </c>
      <c r="J1362">
        <v>43</v>
      </c>
      <c r="K1362">
        <v>3.1238877481177276</v>
      </c>
      <c r="L1362">
        <v>23</v>
      </c>
      <c r="M1362" s="2" t="s">
        <v>5001</v>
      </c>
    </row>
    <row r="1363" spans="1:13" x14ac:dyDescent="0.3">
      <c r="A1363">
        <v>1362</v>
      </c>
      <c r="B1363" s="2" t="s">
        <v>1305</v>
      </c>
      <c r="C1363" s="1">
        <v>44551</v>
      </c>
      <c r="D1363" s="1">
        <v>45603</v>
      </c>
      <c r="E1363">
        <v>6</v>
      </c>
      <c r="F1363">
        <v>0</v>
      </c>
      <c r="G1363">
        <v>4</v>
      </c>
      <c r="H1363">
        <v>1298</v>
      </c>
      <c r="I1363" s="1">
        <v>27721</v>
      </c>
      <c r="J1363">
        <v>49</v>
      </c>
      <c r="K1363">
        <v>2.8802190280629705</v>
      </c>
      <c r="L1363">
        <v>26</v>
      </c>
      <c r="M1363" s="2" t="s">
        <v>5000</v>
      </c>
    </row>
    <row r="1364" spans="1:13" x14ac:dyDescent="0.3">
      <c r="A1364">
        <v>1363</v>
      </c>
      <c r="B1364" s="2" t="s">
        <v>1306</v>
      </c>
      <c r="C1364" s="1">
        <v>44317</v>
      </c>
      <c r="D1364" s="1">
        <v>45603</v>
      </c>
      <c r="E1364">
        <v>8</v>
      </c>
      <c r="F1364">
        <v>1</v>
      </c>
      <c r="G1364">
        <v>1</v>
      </c>
      <c r="H1364">
        <v>1358</v>
      </c>
      <c r="I1364" s="1">
        <v>27997</v>
      </c>
      <c r="J1364">
        <v>48</v>
      </c>
      <c r="K1364">
        <v>3.5208761122518824</v>
      </c>
      <c r="L1364">
        <v>26</v>
      </c>
      <c r="M1364" s="2" t="s">
        <v>5001</v>
      </c>
    </row>
    <row r="1365" spans="1:13" x14ac:dyDescent="0.3">
      <c r="A1365">
        <v>1364</v>
      </c>
      <c r="B1365" s="2" t="s">
        <v>1307</v>
      </c>
      <c r="C1365" s="1">
        <v>44437</v>
      </c>
      <c r="D1365" s="1">
        <v>45603</v>
      </c>
      <c r="E1365">
        <v>10</v>
      </c>
      <c r="F1365">
        <v>1</v>
      </c>
      <c r="G1365">
        <v>1</v>
      </c>
      <c r="H1365">
        <v>1316</v>
      </c>
      <c r="I1365" s="1">
        <v>27042</v>
      </c>
      <c r="J1365">
        <v>51</v>
      </c>
      <c r="K1365">
        <v>3.1923340177960302</v>
      </c>
      <c r="L1365">
        <v>23</v>
      </c>
      <c r="M1365" s="2" t="s">
        <v>5001</v>
      </c>
    </row>
    <row r="1366" spans="1:13" x14ac:dyDescent="0.3">
      <c r="A1366">
        <v>1365</v>
      </c>
      <c r="B1366" s="2" t="s">
        <v>1308</v>
      </c>
      <c r="C1366" s="1">
        <v>44519</v>
      </c>
      <c r="D1366" s="1">
        <v>45603</v>
      </c>
      <c r="E1366">
        <v>7</v>
      </c>
      <c r="F1366">
        <v>1</v>
      </c>
      <c r="G1366">
        <v>4</v>
      </c>
      <c r="H1366">
        <v>1323</v>
      </c>
      <c r="I1366" s="1">
        <v>28034</v>
      </c>
      <c r="J1366">
        <v>48</v>
      </c>
      <c r="K1366">
        <v>2.967830253251198</v>
      </c>
      <c r="L1366">
        <v>23</v>
      </c>
      <c r="M1366" s="2" t="s">
        <v>5000</v>
      </c>
    </row>
    <row r="1367" spans="1:13" x14ac:dyDescent="0.3">
      <c r="A1367">
        <v>1366</v>
      </c>
      <c r="B1367" s="2" t="s">
        <v>1309</v>
      </c>
      <c r="C1367" s="1">
        <v>44418</v>
      </c>
      <c r="D1367" s="1">
        <v>45603</v>
      </c>
      <c r="E1367">
        <v>5</v>
      </c>
      <c r="F1367">
        <v>1</v>
      </c>
      <c r="G1367">
        <v>3</v>
      </c>
      <c r="H1367">
        <v>1355</v>
      </c>
      <c r="I1367" s="1">
        <v>32653</v>
      </c>
      <c r="J1367">
        <v>35</v>
      </c>
      <c r="K1367">
        <v>3.2443531827515399</v>
      </c>
      <c r="L1367">
        <v>24</v>
      </c>
      <c r="M1367" s="2" t="s">
        <v>5001</v>
      </c>
    </row>
    <row r="1368" spans="1:13" x14ac:dyDescent="0.3">
      <c r="A1368">
        <v>1367</v>
      </c>
      <c r="B1368" s="2" t="s">
        <v>1310</v>
      </c>
      <c r="C1368" s="1">
        <v>44378</v>
      </c>
      <c r="D1368" s="1">
        <v>45603</v>
      </c>
      <c r="E1368">
        <v>9</v>
      </c>
      <c r="F1368">
        <v>0</v>
      </c>
      <c r="G1368">
        <v>3</v>
      </c>
      <c r="H1368">
        <v>1342</v>
      </c>
      <c r="I1368" s="1">
        <v>32777</v>
      </c>
      <c r="J1368">
        <v>35</v>
      </c>
      <c r="K1368">
        <v>3.353867214236824</v>
      </c>
      <c r="L1368">
        <v>21</v>
      </c>
      <c r="M1368" s="2" t="s">
        <v>5001</v>
      </c>
    </row>
    <row r="1369" spans="1:13" x14ac:dyDescent="0.3">
      <c r="A1369">
        <v>1368</v>
      </c>
      <c r="B1369" s="2" t="s">
        <v>1311</v>
      </c>
      <c r="C1369" s="1">
        <v>44409</v>
      </c>
      <c r="D1369" s="1">
        <v>45603</v>
      </c>
      <c r="E1369">
        <v>4</v>
      </c>
      <c r="F1369">
        <v>1</v>
      </c>
      <c r="G1369">
        <v>5</v>
      </c>
      <c r="H1369">
        <v>1353</v>
      </c>
      <c r="I1369" s="1">
        <v>26889</v>
      </c>
      <c r="J1369">
        <v>51</v>
      </c>
      <c r="K1369">
        <v>3.268993839835729</v>
      </c>
      <c r="L1369">
        <v>25</v>
      </c>
      <c r="M1369" s="2" t="s">
        <v>5001</v>
      </c>
    </row>
    <row r="1370" spans="1:13" x14ac:dyDescent="0.3">
      <c r="A1370">
        <v>1369</v>
      </c>
      <c r="B1370" s="2" t="s">
        <v>1312</v>
      </c>
      <c r="C1370" s="1">
        <v>44384</v>
      </c>
      <c r="D1370" s="1">
        <v>44653</v>
      </c>
      <c r="E1370">
        <v>2</v>
      </c>
      <c r="F1370">
        <v>1</v>
      </c>
      <c r="G1370">
        <v>1</v>
      </c>
      <c r="H1370">
        <v>1313</v>
      </c>
      <c r="I1370" s="1">
        <v>27992</v>
      </c>
      <c r="J1370">
        <v>48</v>
      </c>
      <c r="K1370">
        <v>0.73648186173853525</v>
      </c>
      <c r="L1370">
        <v>23</v>
      </c>
      <c r="M1370" s="2" t="s">
        <v>5000</v>
      </c>
    </row>
    <row r="1371" spans="1:13" x14ac:dyDescent="0.3">
      <c r="A1371">
        <v>1370</v>
      </c>
      <c r="B1371" s="2" t="s">
        <v>1313</v>
      </c>
      <c r="C1371" s="1">
        <v>44321</v>
      </c>
      <c r="D1371" s="1">
        <v>45603</v>
      </c>
      <c r="E1371">
        <v>3</v>
      </c>
      <c r="F1371">
        <v>0</v>
      </c>
      <c r="G1371">
        <v>4</v>
      </c>
      <c r="H1371">
        <v>1300</v>
      </c>
      <c r="I1371" s="1">
        <v>25455</v>
      </c>
      <c r="J1371">
        <v>55</v>
      </c>
      <c r="K1371">
        <v>3.5099247091033541</v>
      </c>
      <c r="L1371">
        <v>24</v>
      </c>
      <c r="M1371" s="2" t="s">
        <v>5001</v>
      </c>
    </row>
    <row r="1372" spans="1:13" x14ac:dyDescent="0.3">
      <c r="A1372">
        <v>1371</v>
      </c>
      <c r="B1372" s="2" t="s">
        <v>978</v>
      </c>
      <c r="C1372" s="1">
        <v>44412</v>
      </c>
      <c r="D1372" s="1">
        <v>45603</v>
      </c>
      <c r="E1372">
        <v>8</v>
      </c>
      <c r="F1372">
        <v>1</v>
      </c>
      <c r="G1372">
        <v>1</v>
      </c>
      <c r="H1372">
        <v>1358</v>
      </c>
      <c r="I1372" s="1">
        <v>36734</v>
      </c>
      <c r="J1372">
        <v>24</v>
      </c>
      <c r="K1372">
        <v>3.2607802874743328</v>
      </c>
      <c r="L1372">
        <v>26</v>
      </c>
      <c r="M1372" s="2" t="s">
        <v>5001</v>
      </c>
    </row>
    <row r="1373" spans="1:13" x14ac:dyDescent="0.3">
      <c r="A1373">
        <v>1372</v>
      </c>
      <c r="B1373" s="2" t="s">
        <v>1314</v>
      </c>
      <c r="C1373" s="1">
        <v>44331</v>
      </c>
      <c r="D1373" s="1">
        <v>45603</v>
      </c>
      <c r="E1373">
        <v>4</v>
      </c>
      <c r="F1373">
        <v>1</v>
      </c>
      <c r="G1373">
        <v>5</v>
      </c>
      <c r="H1373">
        <v>1353</v>
      </c>
      <c r="I1373" s="1">
        <v>29553</v>
      </c>
      <c r="J1373">
        <v>44</v>
      </c>
      <c r="K1373">
        <v>3.482546201232033</v>
      </c>
      <c r="L1373">
        <v>25</v>
      </c>
      <c r="M1373" s="2" t="s">
        <v>5001</v>
      </c>
    </row>
    <row r="1374" spans="1:13" x14ac:dyDescent="0.3">
      <c r="A1374">
        <v>1373</v>
      </c>
      <c r="B1374" s="2" t="s">
        <v>1315</v>
      </c>
      <c r="C1374" s="1">
        <v>44375</v>
      </c>
      <c r="D1374" s="1">
        <v>45603</v>
      </c>
      <c r="E1374">
        <v>6</v>
      </c>
      <c r="F1374">
        <v>0</v>
      </c>
      <c r="G1374">
        <v>5</v>
      </c>
      <c r="H1374">
        <v>1362</v>
      </c>
      <c r="I1374" s="1">
        <v>30524</v>
      </c>
      <c r="J1374">
        <v>41</v>
      </c>
      <c r="K1374">
        <v>3.3620807665982202</v>
      </c>
      <c r="L1374">
        <v>27</v>
      </c>
      <c r="M1374" s="2" t="s">
        <v>5001</v>
      </c>
    </row>
    <row r="1375" spans="1:13" x14ac:dyDescent="0.3">
      <c r="A1375">
        <v>1374</v>
      </c>
      <c r="B1375" s="2" t="s">
        <v>1316</v>
      </c>
      <c r="C1375" s="1">
        <v>44335</v>
      </c>
      <c r="D1375" s="1">
        <v>45603</v>
      </c>
      <c r="E1375">
        <v>1</v>
      </c>
      <c r="F1375">
        <v>1</v>
      </c>
      <c r="G1375">
        <v>4</v>
      </c>
      <c r="H1375">
        <v>1331</v>
      </c>
      <c r="I1375" s="1">
        <v>25072</v>
      </c>
      <c r="J1375">
        <v>56</v>
      </c>
      <c r="K1375">
        <v>3.4715947980835042</v>
      </c>
      <c r="L1375">
        <v>28</v>
      </c>
      <c r="M1375" s="2" t="s">
        <v>5001</v>
      </c>
    </row>
    <row r="1376" spans="1:13" x14ac:dyDescent="0.3">
      <c r="A1376">
        <v>1375</v>
      </c>
      <c r="B1376" s="2" t="s">
        <v>68</v>
      </c>
      <c r="C1376" s="1">
        <v>44297</v>
      </c>
      <c r="D1376" s="1">
        <v>45603</v>
      </c>
      <c r="E1376">
        <v>5</v>
      </c>
      <c r="F1376">
        <v>0</v>
      </c>
      <c r="G1376">
        <v>4</v>
      </c>
      <c r="H1376">
        <v>1355</v>
      </c>
      <c r="I1376" s="1">
        <v>22543</v>
      </c>
      <c r="J1376">
        <v>63</v>
      </c>
      <c r="K1376">
        <v>3.5756331279945242</v>
      </c>
      <c r="L1376">
        <v>24</v>
      </c>
      <c r="M1376" s="2" t="s">
        <v>5001</v>
      </c>
    </row>
    <row r="1377" spans="1:13" x14ac:dyDescent="0.3">
      <c r="A1377">
        <v>1376</v>
      </c>
      <c r="B1377" s="2" t="s">
        <v>1317</v>
      </c>
      <c r="C1377" s="1">
        <v>44339</v>
      </c>
      <c r="D1377" s="1">
        <v>45603</v>
      </c>
      <c r="E1377">
        <v>5</v>
      </c>
      <c r="F1377">
        <v>1</v>
      </c>
      <c r="G1377">
        <v>4</v>
      </c>
      <c r="H1377">
        <v>1355</v>
      </c>
      <c r="I1377" s="1">
        <v>30050</v>
      </c>
      <c r="J1377">
        <v>43</v>
      </c>
      <c r="K1377">
        <v>3.460643394934976</v>
      </c>
      <c r="L1377">
        <v>24</v>
      </c>
      <c r="M1377" s="2" t="s">
        <v>5001</v>
      </c>
    </row>
    <row r="1378" spans="1:13" x14ac:dyDescent="0.3">
      <c r="A1378">
        <v>1377</v>
      </c>
      <c r="B1378" s="2" t="s">
        <v>1318</v>
      </c>
      <c r="C1378" s="1">
        <v>44369</v>
      </c>
      <c r="D1378" s="1">
        <v>44687</v>
      </c>
      <c r="E1378">
        <v>2</v>
      </c>
      <c r="F1378">
        <v>0</v>
      </c>
      <c r="G1378">
        <v>4</v>
      </c>
      <c r="H1378">
        <v>1313</v>
      </c>
      <c r="I1378" s="1">
        <v>32428</v>
      </c>
      <c r="J1378">
        <v>36</v>
      </c>
      <c r="K1378">
        <v>0.87063655030800824</v>
      </c>
      <c r="L1378">
        <v>23</v>
      </c>
      <c r="M1378" s="2" t="s">
        <v>5000</v>
      </c>
    </row>
    <row r="1379" spans="1:13" x14ac:dyDescent="0.3">
      <c r="A1379">
        <v>1378</v>
      </c>
      <c r="B1379" s="2" t="s">
        <v>1319</v>
      </c>
      <c r="C1379" s="1">
        <v>44296</v>
      </c>
      <c r="D1379" s="1">
        <v>45603</v>
      </c>
      <c r="E1379">
        <v>8</v>
      </c>
      <c r="F1379">
        <v>0</v>
      </c>
      <c r="G1379">
        <v>2</v>
      </c>
      <c r="H1379">
        <v>1358</v>
      </c>
      <c r="I1379" s="1">
        <v>30818</v>
      </c>
      <c r="J1379">
        <v>40</v>
      </c>
      <c r="K1379">
        <v>3.5783709787816562</v>
      </c>
      <c r="L1379">
        <v>26</v>
      </c>
      <c r="M1379" s="2" t="s">
        <v>5001</v>
      </c>
    </row>
    <row r="1380" spans="1:13" x14ac:dyDescent="0.3">
      <c r="A1380">
        <v>1379</v>
      </c>
      <c r="B1380" s="2" t="s">
        <v>1320</v>
      </c>
      <c r="C1380" s="1">
        <v>44372</v>
      </c>
      <c r="D1380" s="1">
        <v>45603</v>
      </c>
      <c r="E1380">
        <v>7</v>
      </c>
      <c r="F1380">
        <v>1</v>
      </c>
      <c r="G1380">
        <v>3</v>
      </c>
      <c r="H1380">
        <v>1323</v>
      </c>
      <c r="I1380" s="1">
        <v>30569</v>
      </c>
      <c r="J1380">
        <v>41</v>
      </c>
      <c r="K1380">
        <v>3.3702943189596168</v>
      </c>
      <c r="L1380">
        <v>23</v>
      </c>
      <c r="M1380" s="2" t="s">
        <v>5001</v>
      </c>
    </row>
    <row r="1381" spans="1:13" x14ac:dyDescent="0.3">
      <c r="A1381">
        <v>1380</v>
      </c>
      <c r="B1381" s="2" t="s">
        <v>1321</v>
      </c>
      <c r="C1381" s="1">
        <v>44427</v>
      </c>
      <c r="D1381" s="1">
        <v>45603</v>
      </c>
      <c r="E1381">
        <v>3</v>
      </c>
      <c r="F1381">
        <v>0</v>
      </c>
      <c r="G1381">
        <v>2</v>
      </c>
      <c r="H1381">
        <v>1370</v>
      </c>
      <c r="I1381" s="1">
        <v>26023</v>
      </c>
      <c r="J1381">
        <v>54</v>
      </c>
      <c r="K1381">
        <v>3.2197125256673513</v>
      </c>
      <c r="L1381">
        <v>25</v>
      </c>
      <c r="M1381" s="2" t="s">
        <v>5001</v>
      </c>
    </row>
    <row r="1382" spans="1:13" x14ac:dyDescent="0.3">
      <c r="A1382">
        <v>1381</v>
      </c>
      <c r="B1382" s="2" t="s">
        <v>1322</v>
      </c>
      <c r="C1382" s="1">
        <v>44491</v>
      </c>
      <c r="D1382" s="1">
        <v>45603</v>
      </c>
      <c r="E1382">
        <v>9</v>
      </c>
      <c r="F1382">
        <v>1</v>
      </c>
      <c r="G1382">
        <v>2</v>
      </c>
      <c r="H1382">
        <v>1342</v>
      </c>
      <c r="I1382" s="1">
        <v>34109</v>
      </c>
      <c r="J1382">
        <v>31</v>
      </c>
      <c r="K1382">
        <v>3.0444900752908968</v>
      </c>
      <c r="L1382">
        <v>21</v>
      </c>
      <c r="M1382" s="2" t="s">
        <v>5001</v>
      </c>
    </row>
    <row r="1383" spans="1:13" x14ac:dyDescent="0.3">
      <c r="A1383">
        <v>1382</v>
      </c>
      <c r="B1383" s="2" t="s">
        <v>1323</v>
      </c>
      <c r="C1383" s="1">
        <v>44305</v>
      </c>
      <c r="D1383" s="1">
        <v>45603</v>
      </c>
      <c r="E1383">
        <v>4</v>
      </c>
      <c r="F1383">
        <v>1</v>
      </c>
      <c r="G1383">
        <v>5</v>
      </c>
      <c r="H1383">
        <v>1353</v>
      </c>
      <c r="I1383" s="1">
        <v>28250</v>
      </c>
      <c r="J1383">
        <v>48</v>
      </c>
      <c r="K1383">
        <v>3.5537303216974676</v>
      </c>
      <c r="L1383">
        <v>25</v>
      </c>
      <c r="M1383" s="2" t="s">
        <v>5001</v>
      </c>
    </row>
    <row r="1384" spans="1:13" x14ac:dyDescent="0.3">
      <c r="A1384">
        <v>1383</v>
      </c>
      <c r="B1384" s="2" t="s">
        <v>1324</v>
      </c>
      <c r="C1384" s="1">
        <v>44517</v>
      </c>
      <c r="D1384" s="1">
        <v>45603</v>
      </c>
      <c r="E1384">
        <v>9</v>
      </c>
      <c r="F1384">
        <v>1</v>
      </c>
      <c r="G1384">
        <v>4</v>
      </c>
      <c r="H1384">
        <v>1342</v>
      </c>
      <c r="I1384" s="1">
        <v>25226</v>
      </c>
      <c r="J1384">
        <v>56</v>
      </c>
      <c r="K1384">
        <v>2.9733059548254621</v>
      </c>
      <c r="L1384">
        <v>21</v>
      </c>
      <c r="M1384" s="2" t="s">
        <v>5000</v>
      </c>
    </row>
    <row r="1385" spans="1:13" x14ac:dyDescent="0.3">
      <c r="A1385">
        <v>1384</v>
      </c>
      <c r="B1385" s="2" t="s">
        <v>1325</v>
      </c>
      <c r="C1385" s="1">
        <v>44400</v>
      </c>
      <c r="D1385" s="1">
        <v>45603</v>
      </c>
      <c r="E1385">
        <v>7</v>
      </c>
      <c r="F1385">
        <v>1</v>
      </c>
      <c r="G1385">
        <v>3</v>
      </c>
      <c r="H1385">
        <v>1379</v>
      </c>
      <c r="I1385" s="1">
        <v>26298</v>
      </c>
      <c r="J1385">
        <v>53</v>
      </c>
      <c r="K1385">
        <v>3.2936344969199181</v>
      </c>
      <c r="L1385">
        <v>24</v>
      </c>
      <c r="M1385" s="2" t="s">
        <v>5001</v>
      </c>
    </row>
    <row r="1386" spans="1:13" x14ac:dyDescent="0.3">
      <c r="A1386">
        <v>1385</v>
      </c>
      <c r="B1386" s="2" t="s">
        <v>1326</v>
      </c>
      <c r="C1386" s="1">
        <v>44338</v>
      </c>
      <c r="D1386" s="1">
        <v>45603</v>
      </c>
      <c r="E1386">
        <v>3</v>
      </c>
      <c r="F1386">
        <v>1</v>
      </c>
      <c r="G1386">
        <v>5</v>
      </c>
      <c r="H1386">
        <v>1370</v>
      </c>
      <c r="I1386" s="1">
        <v>27318</v>
      </c>
      <c r="J1386">
        <v>50</v>
      </c>
      <c r="K1386">
        <v>3.463381245722108</v>
      </c>
      <c r="L1386">
        <v>25</v>
      </c>
      <c r="M1386" s="2" t="s">
        <v>5001</v>
      </c>
    </row>
    <row r="1387" spans="1:13" x14ac:dyDescent="0.3">
      <c r="A1387">
        <v>1386</v>
      </c>
      <c r="B1387" s="2" t="s">
        <v>1327</v>
      </c>
      <c r="C1387" s="1">
        <v>44318</v>
      </c>
      <c r="D1387" s="1">
        <v>45603</v>
      </c>
      <c r="E1387">
        <v>1</v>
      </c>
      <c r="F1387">
        <v>0</v>
      </c>
      <c r="G1387">
        <v>3</v>
      </c>
      <c r="H1387">
        <v>1331</v>
      </c>
      <c r="I1387" s="1">
        <v>30853</v>
      </c>
      <c r="J1387">
        <v>40</v>
      </c>
      <c r="K1387">
        <v>3.5181382614647503</v>
      </c>
      <c r="L1387">
        <v>28</v>
      </c>
      <c r="M1387" s="2" t="s">
        <v>5001</v>
      </c>
    </row>
    <row r="1388" spans="1:13" x14ac:dyDescent="0.3">
      <c r="A1388">
        <v>1387</v>
      </c>
      <c r="B1388" s="2" t="s">
        <v>639</v>
      </c>
      <c r="C1388" s="1">
        <v>44364</v>
      </c>
      <c r="D1388" s="1">
        <v>45603</v>
      </c>
      <c r="E1388">
        <v>10</v>
      </c>
      <c r="F1388">
        <v>0</v>
      </c>
      <c r="G1388">
        <v>3</v>
      </c>
      <c r="H1388">
        <v>1316</v>
      </c>
      <c r="I1388" s="1">
        <v>29122</v>
      </c>
      <c r="J1388">
        <v>45</v>
      </c>
      <c r="K1388">
        <v>3.3921971252566734</v>
      </c>
      <c r="L1388">
        <v>23</v>
      </c>
      <c r="M1388" s="2" t="s">
        <v>5001</v>
      </c>
    </row>
    <row r="1389" spans="1:13" x14ac:dyDescent="0.3">
      <c r="A1389">
        <v>1388</v>
      </c>
      <c r="B1389" s="2" t="s">
        <v>1328</v>
      </c>
      <c r="C1389" s="1">
        <v>44384</v>
      </c>
      <c r="D1389" s="1">
        <v>45603</v>
      </c>
      <c r="E1389">
        <v>5</v>
      </c>
      <c r="F1389">
        <v>0</v>
      </c>
      <c r="G1389">
        <v>4</v>
      </c>
      <c r="H1389">
        <v>1355</v>
      </c>
      <c r="I1389" s="1">
        <v>30261</v>
      </c>
      <c r="J1389">
        <v>42</v>
      </c>
      <c r="K1389">
        <v>3.3374401095140316</v>
      </c>
      <c r="L1389">
        <v>24</v>
      </c>
      <c r="M1389" s="2" t="s">
        <v>5001</v>
      </c>
    </row>
    <row r="1390" spans="1:13" x14ac:dyDescent="0.3">
      <c r="A1390">
        <v>1389</v>
      </c>
      <c r="B1390" s="2" t="s">
        <v>1329</v>
      </c>
      <c r="C1390" s="1">
        <v>44547</v>
      </c>
      <c r="D1390" s="1">
        <v>45603</v>
      </c>
      <c r="E1390">
        <v>9</v>
      </c>
      <c r="F1390">
        <v>0</v>
      </c>
      <c r="G1390">
        <v>3</v>
      </c>
      <c r="H1390">
        <v>1342</v>
      </c>
      <c r="I1390" s="1">
        <v>33226</v>
      </c>
      <c r="J1390">
        <v>34</v>
      </c>
      <c r="K1390">
        <v>2.8911704312114992</v>
      </c>
      <c r="L1390">
        <v>21</v>
      </c>
      <c r="M1390" s="2" t="s">
        <v>5000</v>
      </c>
    </row>
    <row r="1391" spans="1:13" x14ac:dyDescent="0.3">
      <c r="A1391">
        <v>1390</v>
      </c>
      <c r="B1391" s="2" t="s">
        <v>1330</v>
      </c>
      <c r="C1391" s="1">
        <v>44353</v>
      </c>
      <c r="D1391" s="1">
        <v>45603</v>
      </c>
      <c r="E1391">
        <v>6</v>
      </c>
      <c r="F1391">
        <v>0</v>
      </c>
      <c r="G1391">
        <v>3</v>
      </c>
      <c r="H1391">
        <v>1362</v>
      </c>
      <c r="I1391" s="1">
        <v>31224</v>
      </c>
      <c r="J1391">
        <v>39</v>
      </c>
      <c r="K1391">
        <v>3.4223134839151266</v>
      </c>
      <c r="L1391">
        <v>27</v>
      </c>
      <c r="M1391" s="2" t="s">
        <v>5001</v>
      </c>
    </row>
    <row r="1392" spans="1:13" x14ac:dyDescent="0.3">
      <c r="A1392">
        <v>1391</v>
      </c>
      <c r="B1392" s="2" t="s">
        <v>1331</v>
      </c>
      <c r="C1392" s="1">
        <v>44179</v>
      </c>
      <c r="D1392" s="1">
        <v>45603</v>
      </c>
      <c r="E1392">
        <v>7</v>
      </c>
      <c r="F1392">
        <v>1</v>
      </c>
      <c r="G1392">
        <v>4</v>
      </c>
      <c r="H1392">
        <v>1379</v>
      </c>
      <c r="I1392" s="1">
        <v>31793</v>
      </c>
      <c r="J1392">
        <v>38</v>
      </c>
      <c r="K1392">
        <v>3.8986995208761122</v>
      </c>
      <c r="L1392">
        <v>24</v>
      </c>
      <c r="M1392" s="2" t="s">
        <v>5001</v>
      </c>
    </row>
    <row r="1393" spans="1:13" x14ac:dyDescent="0.3">
      <c r="A1393">
        <v>1392</v>
      </c>
      <c r="B1393" s="2" t="s">
        <v>1332</v>
      </c>
      <c r="C1393" s="1">
        <v>44423</v>
      </c>
      <c r="D1393" s="1">
        <v>45603</v>
      </c>
      <c r="E1393">
        <v>6</v>
      </c>
      <c r="F1393">
        <v>1</v>
      </c>
      <c r="G1393">
        <v>5</v>
      </c>
      <c r="H1393">
        <v>1362</v>
      </c>
      <c r="I1393" s="1">
        <v>31410</v>
      </c>
      <c r="J1393">
        <v>39</v>
      </c>
      <c r="K1393">
        <v>3.2306639288158796</v>
      </c>
      <c r="L1393">
        <v>27</v>
      </c>
      <c r="M1393" s="2" t="s">
        <v>5001</v>
      </c>
    </row>
    <row r="1394" spans="1:13" x14ac:dyDescent="0.3">
      <c r="A1394">
        <v>1393</v>
      </c>
      <c r="B1394" s="2" t="s">
        <v>1333</v>
      </c>
      <c r="C1394" s="1">
        <v>44361</v>
      </c>
      <c r="D1394" s="1">
        <v>45603</v>
      </c>
      <c r="E1394">
        <v>10</v>
      </c>
      <c r="F1394">
        <v>1</v>
      </c>
      <c r="G1394">
        <v>5</v>
      </c>
      <c r="H1394">
        <v>1316</v>
      </c>
      <c r="I1394" s="1">
        <v>30066</v>
      </c>
      <c r="J1394">
        <v>43</v>
      </c>
      <c r="K1394">
        <v>3.40041067761807</v>
      </c>
      <c r="L1394">
        <v>23</v>
      </c>
      <c r="M1394" s="2" t="s">
        <v>5001</v>
      </c>
    </row>
    <row r="1395" spans="1:13" x14ac:dyDescent="0.3">
      <c r="A1395">
        <v>1394</v>
      </c>
      <c r="B1395" s="2" t="s">
        <v>1334</v>
      </c>
      <c r="C1395" s="1">
        <v>44506</v>
      </c>
      <c r="D1395" s="1">
        <v>45603</v>
      </c>
      <c r="E1395">
        <v>1</v>
      </c>
      <c r="F1395">
        <v>0</v>
      </c>
      <c r="G1395">
        <v>4</v>
      </c>
      <c r="H1395">
        <v>1331</v>
      </c>
      <c r="I1395" s="1">
        <v>35334</v>
      </c>
      <c r="J1395">
        <v>28</v>
      </c>
      <c r="K1395">
        <v>3.0034223134839153</v>
      </c>
      <c r="L1395">
        <v>28</v>
      </c>
      <c r="M1395" s="2" t="s">
        <v>5001</v>
      </c>
    </row>
    <row r="1396" spans="1:13" x14ac:dyDescent="0.3">
      <c r="A1396">
        <v>1395</v>
      </c>
      <c r="B1396" s="2" t="s">
        <v>1335</v>
      </c>
      <c r="C1396" s="1">
        <v>44428</v>
      </c>
      <c r="D1396" s="1">
        <v>45603</v>
      </c>
      <c r="E1396">
        <v>5</v>
      </c>
      <c r="F1396">
        <v>0</v>
      </c>
      <c r="G1396">
        <v>5</v>
      </c>
      <c r="H1396">
        <v>1355</v>
      </c>
      <c r="I1396" s="1">
        <v>30130</v>
      </c>
      <c r="J1396">
        <v>42</v>
      </c>
      <c r="K1396">
        <v>3.2169746748802188</v>
      </c>
      <c r="L1396">
        <v>24</v>
      </c>
      <c r="M1396" s="2" t="s">
        <v>5001</v>
      </c>
    </row>
    <row r="1397" spans="1:13" x14ac:dyDescent="0.3">
      <c r="A1397">
        <v>1396</v>
      </c>
      <c r="B1397" s="2" t="s">
        <v>1336</v>
      </c>
      <c r="C1397" s="1">
        <v>44398</v>
      </c>
      <c r="D1397" s="1">
        <v>45603</v>
      </c>
      <c r="E1397">
        <v>9</v>
      </c>
      <c r="F1397">
        <v>1</v>
      </c>
      <c r="G1397">
        <v>5</v>
      </c>
      <c r="H1397">
        <v>1342</v>
      </c>
      <c r="I1397" s="1">
        <v>33493</v>
      </c>
      <c r="J1397">
        <v>33</v>
      </c>
      <c r="K1397">
        <v>3.2991101984941822</v>
      </c>
      <c r="L1397">
        <v>21</v>
      </c>
      <c r="M1397" s="2" t="s">
        <v>5001</v>
      </c>
    </row>
    <row r="1398" spans="1:13" x14ac:dyDescent="0.3">
      <c r="A1398">
        <v>1397</v>
      </c>
      <c r="B1398" s="2" t="s">
        <v>1337</v>
      </c>
      <c r="C1398" s="1">
        <v>44468</v>
      </c>
      <c r="D1398" s="1">
        <v>45603</v>
      </c>
      <c r="E1398">
        <v>5</v>
      </c>
      <c r="F1398">
        <v>1</v>
      </c>
      <c r="G1398">
        <v>2</v>
      </c>
      <c r="H1398">
        <v>1355</v>
      </c>
      <c r="I1398" s="1">
        <v>26366</v>
      </c>
      <c r="J1398">
        <v>53</v>
      </c>
      <c r="K1398">
        <v>3.1074606433949348</v>
      </c>
      <c r="L1398">
        <v>24</v>
      </c>
      <c r="M1398" s="2" t="s">
        <v>5001</v>
      </c>
    </row>
    <row r="1399" spans="1:13" x14ac:dyDescent="0.3">
      <c r="A1399">
        <v>1398</v>
      </c>
      <c r="B1399" s="2" t="s">
        <v>1338</v>
      </c>
      <c r="C1399" s="1">
        <v>44392</v>
      </c>
      <c r="D1399" s="1">
        <v>45603</v>
      </c>
      <c r="E1399">
        <v>3</v>
      </c>
      <c r="F1399">
        <v>1</v>
      </c>
      <c r="G1399">
        <v>1</v>
      </c>
      <c r="H1399">
        <v>1370</v>
      </c>
      <c r="I1399" s="1">
        <v>34086</v>
      </c>
      <c r="J1399">
        <v>32</v>
      </c>
      <c r="K1399">
        <v>3.3155373032169746</v>
      </c>
      <c r="L1399">
        <v>25</v>
      </c>
      <c r="M1399" s="2" t="s">
        <v>5001</v>
      </c>
    </row>
    <row r="1400" spans="1:13" x14ac:dyDescent="0.3">
      <c r="A1400">
        <v>1399</v>
      </c>
      <c r="B1400" s="2" t="s">
        <v>1339</v>
      </c>
      <c r="C1400" s="1">
        <v>44474</v>
      </c>
      <c r="D1400" s="1">
        <v>45603</v>
      </c>
      <c r="E1400">
        <v>1</v>
      </c>
      <c r="F1400">
        <v>1</v>
      </c>
      <c r="G1400">
        <v>2</v>
      </c>
      <c r="H1400">
        <v>1394</v>
      </c>
      <c r="I1400" s="1">
        <v>25879</v>
      </c>
      <c r="J1400">
        <v>54</v>
      </c>
      <c r="K1400">
        <v>3.0910335386721424</v>
      </c>
      <c r="L1400">
        <v>29</v>
      </c>
      <c r="M1400" s="2" t="s">
        <v>5001</v>
      </c>
    </row>
    <row r="1401" spans="1:13" x14ac:dyDescent="0.3">
      <c r="A1401">
        <v>1400</v>
      </c>
      <c r="B1401" s="2" t="s">
        <v>1340</v>
      </c>
      <c r="C1401" s="1">
        <v>44486</v>
      </c>
      <c r="D1401" s="1">
        <v>45603</v>
      </c>
      <c r="E1401">
        <v>10</v>
      </c>
      <c r="F1401">
        <v>0</v>
      </c>
      <c r="G1401">
        <v>2</v>
      </c>
      <c r="H1401">
        <v>1316</v>
      </c>
      <c r="I1401" s="1">
        <v>26298</v>
      </c>
      <c r="J1401">
        <v>53</v>
      </c>
      <c r="K1401">
        <v>3.0581793292265571</v>
      </c>
      <c r="L1401">
        <v>23</v>
      </c>
      <c r="M1401" s="2" t="s">
        <v>5001</v>
      </c>
    </row>
    <row r="1402" spans="1:13" x14ac:dyDescent="0.3">
      <c r="A1402">
        <v>1401</v>
      </c>
      <c r="B1402" s="2" t="s">
        <v>1341</v>
      </c>
      <c r="C1402" s="1">
        <v>44269</v>
      </c>
      <c r="D1402" s="1">
        <v>45603</v>
      </c>
      <c r="E1402">
        <v>8</v>
      </c>
      <c r="F1402">
        <v>0</v>
      </c>
      <c r="G1402">
        <v>5</v>
      </c>
      <c r="H1402">
        <v>1358</v>
      </c>
      <c r="I1402" s="1">
        <v>27295</v>
      </c>
      <c r="J1402">
        <v>50</v>
      </c>
      <c r="K1402">
        <v>3.6522929500342229</v>
      </c>
      <c r="L1402">
        <v>26</v>
      </c>
      <c r="M1402" s="2" t="s">
        <v>5001</v>
      </c>
    </row>
    <row r="1403" spans="1:13" x14ac:dyDescent="0.3">
      <c r="A1403">
        <v>1402</v>
      </c>
      <c r="B1403" s="2" t="s">
        <v>1342</v>
      </c>
      <c r="C1403" s="1">
        <v>44153</v>
      </c>
      <c r="D1403" s="1">
        <v>45603</v>
      </c>
      <c r="E1403">
        <v>1</v>
      </c>
      <c r="F1403">
        <v>0</v>
      </c>
      <c r="G1403">
        <v>1</v>
      </c>
      <c r="H1403">
        <v>1394</v>
      </c>
      <c r="I1403" s="1">
        <v>32734</v>
      </c>
      <c r="J1403">
        <v>35</v>
      </c>
      <c r="K1403">
        <v>3.9698836413415468</v>
      </c>
      <c r="L1403">
        <v>29</v>
      </c>
      <c r="M1403" s="2" t="s">
        <v>5001</v>
      </c>
    </row>
    <row r="1404" spans="1:13" x14ac:dyDescent="0.3">
      <c r="A1404">
        <v>1403</v>
      </c>
      <c r="B1404" s="2" t="s">
        <v>1343</v>
      </c>
      <c r="C1404" s="1">
        <v>44356</v>
      </c>
      <c r="D1404" s="1">
        <v>45603</v>
      </c>
      <c r="E1404">
        <v>4</v>
      </c>
      <c r="F1404">
        <v>1</v>
      </c>
      <c r="G1404">
        <v>4</v>
      </c>
      <c r="H1404">
        <v>1353</v>
      </c>
      <c r="I1404" s="1">
        <v>26569</v>
      </c>
      <c r="J1404">
        <v>52</v>
      </c>
      <c r="K1404">
        <v>3.4140999315537304</v>
      </c>
      <c r="L1404">
        <v>25</v>
      </c>
      <c r="M1404" s="2" t="s">
        <v>5001</v>
      </c>
    </row>
    <row r="1405" spans="1:13" x14ac:dyDescent="0.3">
      <c r="A1405">
        <v>1404</v>
      </c>
      <c r="B1405" s="2" t="s">
        <v>1344</v>
      </c>
      <c r="C1405" s="1">
        <v>44375</v>
      </c>
      <c r="D1405" s="1">
        <v>45273</v>
      </c>
      <c r="E1405">
        <v>4</v>
      </c>
      <c r="F1405">
        <v>0</v>
      </c>
      <c r="G1405">
        <v>3</v>
      </c>
      <c r="H1405">
        <v>1353</v>
      </c>
      <c r="I1405" s="1">
        <v>29844</v>
      </c>
      <c r="J1405">
        <v>43</v>
      </c>
      <c r="K1405">
        <v>2.4585900068446271</v>
      </c>
      <c r="L1405">
        <v>25</v>
      </c>
      <c r="M1405" s="2" t="s">
        <v>5000</v>
      </c>
    </row>
    <row r="1406" spans="1:13" x14ac:dyDescent="0.3">
      <c r="A1406">
        <v>1405</v>
      </c>
      <c r="B1406" s="2" t="s">
        <v>1345</v>
      </c>
      <c r="C1406" s="1">
        <v>44374</v>
      </c>
      <c r="D1406" s="1">
        <v>45603</v>
      </c>
      <c r="E1406">
        <v>4</v>
      </c>
      <c r="F1406">
        <v>0</v>
      </c>
      <c r="G1406">
        <v>3</v>
      </c>
      <c r="H1406">
        <v>1353</v>
      </c>
      <c r="I1406" s="1">
        <v>28320</v>
      </c>
      <c r="J1406">
        <v>47</v>
      </c>
      <c r="K1406">
        <v>3.3648186173853527</v>
      </c>
      <c r="L1406">
        <v>25</v>
      </c>
      <c r="M1406" s="2" t="s">
        <v>5001</v>
      </c>
    </row>
    <row r="1407" spans="1:13" x14ac:dyDescent="0.3">
      <c r="A1407">
        <v>1406</v>
      </c>
      <c r="B1407" s="2" t="s">
        <v>1346</v>
      </c>
      <c r="C1407" s="1">
        <v>44390</v>
      </c>
      <c r="D1407" s="1">
        <v>45603</v>
      </c>
      <c r="E1407">
        <v>4</v>
      </c>
      <c r="F1407">
        <v>1</v>
      </c>
      <c r="G1407">
        <v>4</v>
      </c>
      <c r="H1407">
        <v>1405</v>
      </c>
      <c r="I1407" s="1">
        <v>24256</v>
      </c>
      <c r="J1407">
        <v>58</v>
      </c>
      <c r="K1407">
        <v>3.3210130047912387</v>
      </c>
      <c r="L1407">
        <v>26</v>
      </c>
      <c r="M1407" s="2" t="s">
        <v>5001</v>
      </c>
    </row>
    <row r="1408" spans="1:13" x14ac:dyDescent="0.3">
      <c r="A1408">
        <v>1407</v>
      </c>
      <c r="B1408" s="2" t="s">
        <v>1347</v>
      </c>
      <c r="C1408" s="1">
        <v>44410</v>
      </c>
      <c r="D1408" s="1">
        <v>45603</v>
      </c>
      <c r="E1408">
        <v>2</v>
      </c>
      <c r="F1408">
        <v>1</v>
      </c>
      <c r="G1408">
        <v>1</v>
      </c>
      <c r="H1408">
        <v>1313</v>
      </c>
      <c r="I1408" s="1">
        <v>30433</v>
      </c>
      <c r="J1408">
        <v>42</v>
      </c>
      <c r="K1408">
        <v>3.2662559890485969</v>
      </c>
      <c r="L1408">
        <v>23</v>
      </c>
      <c r="M1408" s="2" t="s">
        <v>5001</v>
      </c>
    </row>
    <row r="1409" spans="1:13" x14ac:dyDescent="0.3">
      <c r="A1409">
        <v>1408</v>
      </c>
      <c r="B1409" s="2" t="s">
        <v>1348</v>
      </c>
      <c r="C1409" s="1">
        <v>44542</v>
      </c>
      <c r="D1409" s="1">
        <v>45603</v>
      </c>
      <c r="E1409">
        <v>10</v>
      </c>
      <c r="F1409">
        <v>0</v>
      </c>
      <c r="G1409">
        <v>5</v>
      </c>
      <c r="H1409">
        <v>1400</v>
      </c>
      <c r="I1409" s="1">
        <v>33905</v>
      </c>
      <c r="J1409">
        <v>32</v>
      </c>
      <c r="K1409">
        <v>2.9048596851471595</v>
      </c>
      <c r="L1409">
        <v>24</v>
      </c>
      <c r="M1409" s="2" t="s">
        <v>5000</v>
      </c>
    </row>
    <row r="1410" spans="1:13" x14ac:dyDescent="0.3">
      <c r="A1410">
        <v>1409</v>
      </c>
      <c r="B1410" s="2" t="s">
        <v>1349</v>
      </c>
      <c r="C1410" s="1">
        <v>44338</v>
      </c>
      <c r="D1410" s="1">
        <v>45603</v>
      </c>
      <c r="E1410">
        <v>3</v>
      </c>
      <c r="F1410">
        <v>1</v>
      </c>
      <c r="G1410">
        <v>1</v>
      </c>
      <c r="H1410">
        <v>1370</v>
      </c>
      <c r="I1410" s="1">
        <v>29456</v>
      </c>
      <c r="J1410">
        <v>44</v>
      </c>
      <c r="K1410">
        <v>3.463381245722108</v>
      </c>
      <c r="L1410">
        <v>25</v>
      </c>
      <c r="M1410" s="2" t="s">
        <v>5001</v>
      </c>
    </row>
    <row r="1411" spans="1:13" x14ac:dyDescent="0.3">
      <c r="A1411">
        <v>1410</v>
      </c>
      <c r="B1411" s="2" t="s">
        <v>864</v>
      </c>
      <c r="C1411" s="1">
        <v>44306</v>
      </c>
      <c r="D1411" s="1">
        <v>45603</v>
      </c>
      <c r="E1411">
        <v>3</v>
      </c>
      <c r="F1411">
        <v>0</v>
      </c>
      <c r="G1411">
        <v>3</v>
      </c>
      <c r="H1411">
        <v>1370</v>
      </c>
      <c r="I1411" s="1">
        <v>29383</v>
      </c>
      <c r="J1411">
        <v>44</v>
      </c>
      <c r="K1411">
        <v>3.5509924709103355</v>
      </c>
      <c r="L1411">
        <v>25</v>
      </c>
      <c r="M1411" s="2" t="s">
        <v>5001</v>
      </c>
    </row>
    <row r="1412" spans="1:13" x14ac:dyDescent="0.3">
      <c r="A1412">
        <v>1411</v>
      </c>
      <c r="B1412" s="2" t="s">
        <v>1350</v>
      </c>
      <c r="C1412" s="1">
        <v>44260</v>
      </c>
      <c r="D1412" s="1">
        <v>45603</v>
      </c>
      <c r="E1412">
        <v>6</v>
      </c>
      <c r="F1412">
        <v>0</v>
      </c>
      <c r="G1412">
        <v>4</v>
      </c>
      <c r="H1412">
        <v>1362</v>
      </c>
      <c r="I1412" s="1">
        <v>29357</v>
      </c>
      <c r="J1412">
        <v>44</v>
      </c>
      <c r="K1412">
        <v>3.676933607118412</v>
      </c>
      <c r="L1412">
        <v>27</v>
      </c>
      <c r="M1412" s="2" t="s">
        <v>5001</v>
      </c>
    </row>
    <row r="1413" spans="1:13" x14ac:dyDescent="0.3">
      <c r="A1413">
        <v>1412</v>
      </c>
      <c r="B1413" s="2" t="s">
        <v>1351</v>
      </c>
      <c r="C1413" s="1">
        <v>44254</v>
      </c>
      <c r="D1413" s="1">
        <v>45603</v>
      </c>
      <c r="E1413">
        <v>8</v>
      </c>
      <c r="F1413">
        <v>1</v>
      </c>
      <c r="G1413">
        <v>1</v>
      </c>
      <c r="H1413">
        <v>1358</v>
      </c>
      <c r="I1413" s="1">
        <v>33465</v>
      </c>
      <c r="J1413">
        <v>33</v>
      </c>
      <c r="K1413">
        <v>3.6933607118412048</v>
      </c>
      <c r="L1413">
        <v>26</v>
      </c>
      <c r="M1413" s="2" t="s">
        <v>5001</v>
      </c>
    </row>
    <row r="1414" spans="1:13" x14ac:dyDescent="0.3">
      <c r="A1414">
        <v>1413</v>
      </c>
      <c r="B1414" s="2" t="s">
        <v>1352</v>
      </c>
      <c r="C1414" s="1">
        <v>44300</v>
      </c>
      <c r="D1414" s="1">
        <v>45603</v>
      </c>
      <c r="E1414">
        <v>2</v>
      </c>
      <c r="F1414">
        <v>1</v>
      </c>
      <c r="G1414">
        <v>5</v>
      </c>
      <c r="H1414">
        <v>1407</v>
      </c>
      <c r="I1414" s="1">
        <v>34284</v>
      </c>
      <c r="J1414">
        <v>31</v>
      </c>
      <c r="K1414">
        <v>3.5674195756331279</v>
      </c>
      <c r="L1414">
        <v>24</v>
      </c>
      <c r="M1414" s="2" t="s">
        <v>5001</v>
      </c>
    </row>
    <row r="1415" spans="1:13" x14ac:dyDescent="0.3">
      <c r="A1415">
        <v>1414</v>
      </c>
      <c r="B1415" s="2" t="s">
        <v>1353</v>
      </c>
      <c r="C1415" s="1">
        <v>44466</v>
      </c>
      <c r="D1415" s="1">
        <v>45603</v>
      </c>
      <c r="E1415">
        <v>1</v>
      </c>
      <c r="F1415">
        <v>0</v>
      </c>
      <c r="G1415">
        <v>5</v>
      </c>
      <c r="H1415">
        <v>1394</v>
      </c>
      <c r="I1415" s="1">
        <v>36310</v>
      </c>
      <c r="J1415">
        <v>25</v>
      </c>
      <c r="K1415">
        <v>3.1129363449691994</v>
      </c>
      <c r="L1415">
        <v>29</v>
      </c>
      <c r="M1415" s="2" t="s">
        <v>5001</v>
      </c>
    </row>
    <row r="1416" spans="1:13" x14ac:dyDescent="0.3">
      <c r="A1416">
        <v>1415</v>
      </c>
      <c r="B1416" s="2" t="s">
        <v>1354</v>
      </c>
      <c r="C1416" s="1">
        <v>44429</v>
      </c>
      <c r="D1416" s="1">
        <v>45603</v>
      </c>
      <c r="E1416">
        <v>4</v>
      </c>
      <c r="F1416">
        <v>1</v>
      </c>
      <c r="G1416">
        <v>2</v>
      </c>
      <c r="H1416">
        <v>1405</v>
      </c>
      <c r="I1416" s="1">
        <v>32622</v>
      </c>
      <c r="J1416">
        <v>36</v>
      </c>
      <c r="K1416">
        <v>3.2142368240930868</v>
      </c>
      <c r="L1416">
        <v>26</v>
      </c>
      <c r="M1416" s="2" t="s">
        <v>5001</v>
      </c>
    </row>
    <row r="1417" spans="1:13" x14ac:dyDescent="0.3">
      <c r="A1417">
        <v>1416</v>
      </c>
      <c r="B1417" s="2" t="s">
        <v>1355</v>
      </c>
      <c r="C1417" s="1">
        <v>44799</v>
      </c>
      <c r="D1417" s="1">
        <v>45603</v>
      </c>
      <c r="E1417">
        <v>7</v>
      </c>
      <c r="F1417">
        <v>1</v>
      </c>
      <c r="G1417">
        <v>2</v>
      </c>
      <c r="H1417">
        <v>1379</v>
      </c>
      <c r="I1417" s="1">
        <v>30656</v>
      </c>
      <c r="J1417">
        <v>41</v>
      </c>
      <c r="K1417">
        <v>2.2012320328542097</v>
      </c>
      <c r="L1417">
        <v>24</v>
      </c>
      <c r="M1417" s="2" t="s">
        <v>5000</v>
      </c>
    </row>
    <row r="1418" spans="1:13" x14ac:dyDescent="0.3">
      <c r="A1418">
        <v>1417</v>
      </c>
      <c r="B1418" s="2" t="s">
        <v>1356</v>
      </c>
      <c r="C1418" s="1">
        <v>44629</v>
      </c>
      <c r="D1418" s="1">
        <v>45071</v>
      </c>
      <c r="E1418">
        <v>10</v>
      </c>
      <c r="F1418">
        <v>0</v>
      </c>
      <c r="G1418">
        <v>1</v>
      </c>
      <c r="H1418">
        <v>1400</v>
      </c>
      <c r="I1418" s="1">
        <v>25375</v>
      </c>
      <c r="J1418">
        <v>55</v>
      </c>
      <c r="K1418">
        <v>1.2101300479123889</v>
      </c>
      <c r="L1418">
        <v>24</v>
      </c>
      <c r="M1418" s="2" t="s">
        <v>5000</v>
      </c>
    </row>
    <row r="1419" spans="1:13" x14ac:dyDescent="0.3">
      <c r="A1419">
        <v>1418</v>
      </c>
      <c r="B1419" s="2" t="s">
        <v>1357</v>
      </c>
      <c r="C1419" s="1">
        <v>44780</v>
      </c>
      <c r="D1419" s="1">
        <v>45603</v>
      </c>
      <c r="E1419">
        <v>9</v>
      </c>
      <c r="F1419">
        <v>0</v>
      </c>
      <c r="G1419">
        <v>2</v>
      </c>
      <c r="H1419">
        <v>1396</v>
      </c>
      <c r="I1419" s="1">
        <v>30791</v>
      </c>
      <c r="J1419">
        <v>41</v>
      </c>
      <c r="K1419">
        <v>2.2532511978097194</v>
      </c>
      <c r="L1419">
        <v>22</v>
      </c>
      <c r="M1419" s="2" t="s">
        <v>5000</v>
      </c>
    </row>
    <row r="1420" spans="1:13" x14ac:dyDescent="0.3">
      <c r="A1420">
        <v>1419</v>
      </c>
      <c r="B1420" s="2" t="s">
        <v>1358</v>
      </c>
      <c r="C1420" s="1">
        <v>44696</v>
      </c>
      <c r="D1420" s="1">
        <v>45603</v>
      </c>
      <c r="E1420">
        <v>9</v>
      </c>
      <c r="F1420">
        <v>1</v>
      </c>
      <c r="G1420">
        <v>4</v>
      </c>
      <c r="H1420">
        <v>1396</v>
      </c>
      <c r="I1420" s="1">
        <v>31882</v>
      </c>
      <c r="J1420">
        <v>38</v>
      </c>
      <c r="K1420">
        <v>2.4832306639288158</v>
      </c>
      <c r="L1420">
        <v>22</v>
      </c>
      <c r="M1420" s="2" t="s">
        <v>5000</v>
      </c>
    </row>
    <row r="1421" spans="1:13" x14ac:dyDescent="0.3">
      <c r="A1421">
        <v>1420</v>
      </c>
      <c r="B1421" s="2" t="s">
        <v>1359</v>
      </c>
      <c r="C1421" s="1">
        <v>45030</v>
      </c>
      <c r="D1421" s="1">
        <v>45603</v>
      </c>
      <c r="E1421">
        <v>8</v>
      </c>
      <c r="F1421">
        <v>0</v>
      </c>
      <c r="G1421">
        <v>5</v>
      </c>
      <c r="H1421">
        <v>1358</v>
      </c>
      <c r="I1421" s="1">
        <v>30569</v>
      </c>
      <c r="J1421">
        <v>41</v>
      </c>
      <c r="K1421">
        <v>1.568788501026694</v>
      </c>
      <c r="L1421">
        <v>26</v>
      </c>
      <c r="M1421" s="2" t="s">
        <v>5000</v>
      </c>
    </row>
    <row r="1422" spans="1:13" x14ac:dyDescent="0.3">
      <c r="A1422">
        <v>1421</v>
      </c>
      <c r="B1422" s="2" t="s">
        <v>426</v>
      </c>
      <c r="C1422" s="1">
        <v>44624</v>
      </c>
      <c r="D1422" s="1">
        <v>45603</v>
      </c>
      <c r="E1422">
        <v>9</v>
      </c>
      <c r="F1422">
        <v>1</v>
      </c>
      <c r="G1422">
        <v>4</v>
      </c>
      <c r="H1422">
        <v>1396</v>
      </c>
      <c r="I1422" s="1">
        <v>21567</v>
      </c>
      <c r="J1422">
        <v>66</v>
      </c>
      <c r="K1422">
        <v>2.6803559206023273</v>
      </c>
      <c r="L1422">
        <v>22</v>
      </c>
      <c r="M1422" s="2" t="s">
        <v>5000</v>
      </c>
    </row>
    <row r="1423" spans="1:13" x14ac:dyDescent="0.3">
      <c r="A1423">
        <v>1422</v>
      </c>
      <c r="B1423" s="2" t="s">
        <v>1360</v>
      </c>
      <c r="C1423" s="1">
        <v>44565</v>
      </c>
      <c r="D1423" s="1">
        <v>45603</v>
      </c>
      <c r="E1423">
        <v>9</v>
      </c>
      <c r="F1423">
        <v>1</v>
      </c>
      <c r="G1423">
        <v>1</v>
      </c>
      <c r="H1423">
        <v>1396</v>
      </c>
      <c r="I1423" s="1">
        <v>30189</v>
      </c>
      <c r="J1423">
        <v>42</v>
      </c>
      <c r="K1423">
        <v>2.8418891170431211</v>
      </c>
      <c r="L1423">
        <v>22</v>
      </c>
      <c r="M1423" s="2" t="s">
        <v>5000</v>
      </c>
    </row>
    <row r="1424" spans="1:13" x14ac:dyDescent="0.3">
      <c r="A1424">
        <v>1423</v>
      </c>
      <c r="B1424" s="2" t="s">
        <v>292</v>
      </c>
      <c r="C1424" s="1">
        <v>44651</v>
      </c>
      <c r="D1424" s="1">
        <v>45603</v>
      </c>
      <c r="E1424">
        <v>9</v>
      </c>
      <c r="F1424">
        <v>1</v>
      </c>
      <c r="G1424">
        <v>3</v>
      </c>
      <c r="H1424">
        <v>1396</v>
      </c>
      <c r="I1424" s="1">
        <v>30421</v>
      </c>
      <c r="J1424">
        <v>42</v>
      </c>
      <c r="K1424">
        <v>2.6064339493497606</v>
      </c>
      <c r="L1424">
        <v>22</v>
      </c>
      <c r="M1424" s="2" t="s">
        <v>5000</v>
      </c>
    </row>
    <row r="1425" spans="1:13" x14ac:dyDescent="0.3">
      <c r="A1425">
        <v>1424</v>
      </c>
      <c r="B1425" s="2" t="s">
        <v>1361</v>
      </c>
      <c r="C1425" s="1">
        <v>44746</v>
      </c>
      <c r="D1425" s="1">
        <v>45603</v>
      </c>
      <c r="E1425">
        <v>6</v>
      </c>
      <c r="F1425">
        <v>1</v>
      </c>
      <c r="G1425">
        <v>3</v>
      </c>
      <c r="H1425">
        <v>1362</v>
      </c>
      <c r="I1425" s="1">
        <v>25332</v>
      </c>
      <c r="J1425">
        <v>55</v>
      </c>
      <c r="K1425">
        <v>2.346338124572211</v>
      </c>
      <c r="L1425">
        <v>27</v>
      </c>
      <c r="M1425" s="2" t="s">
        <v>5000</v>
      </c>
    </row>
    <row r="1426" spans="1:13" x14ac:dyDescent="0.3">
      <c r="A1426">
        <v>1425</v>
      </c>
      <c r="B1426" s="2" t="s">
        <v>1362</v>
      </c>
      <c r="C1426" s="1">
        <v>44570</v>
      </c>
      <c r="D1426" s="1">
        <v>45603</v>
      </c>
      <c r="E1426">
        <v>6</v>
      </c>
      <c r="F1426">
        <v>0</v>
      </c>
      <c r="G1426">
        <v>2</v>
      </c>
      <c r="H1426">
        <v>1362</v>
      </c>
      <c r="I1426" s="1">
        <v>29760</v>
      </c>
      <c r="J1426">
        <v>43</v>
      </c>
      <c r="K1426">
        <v>2.8281998631074607</v>
      </c>
      <c r="L1426">
        <v>27</v>
      </c>
      <c r="M1426" s="2" t="s">
        <v>5000</v>
      </c>
    </row>
    <row r="1427" spans="1:13" x14ac:dyDescent="0.3">
      <c r="A1427">
        <v>1426</v>
      </c>
      <c r="B1427" s="2" t="s">
        <v>1363</v>
      </c>
      <c r="C1427" s="1">
        <v>44705</v>
      </c>
      <c r="D1427" s="1">
        <v>45603</v>
      </c>
      <c r="E1427">
        <v>5</v>
      </c>
      <c r="F1427">
        <v>1</v>
      </c>
      <c r="G1427">
        <v>1</v>
      </c>
      <c r="H1427">
        <v>1397</v>
      </c>
      <c r="I1427" s="1">
        <v>32366</v>
      </c>
      <c r="J1427">
        <v>36</v>
      </c>
      <c r="K1427">
        <v>2.4585900068446271</v>
      </c>
      <c r="L1427">
        <v>25</v>
      </c>
      <c r="M1427" s="2" t="s">
        <v>5000</v>
      </c>
    </row>
    <row r="1428" spans="1:13" x14ac:dyDescent="0.3">
      <c r="A1428">
        <v>1427</v>
      </c>
      <c r="B1428" s="2" t="s">
        <v>1364</v>
      </c>
      <c r="C1428" s="1">
        <v>44545</v>
      </c>
      <c r="D1428" s="1">
        <v>44987</v>
      </c>
      <c r="E1428">
        <v>9</v>
      </c>
      <c r="F1428">
        <v>1</v>
      </c>
      <c r="G1428">
        <v>5</v>
      </c>
      <c r="H1428">
        <v>1396</v>
      </c>
      <c r="I1428" s="1">
        <v>35840</v>
      </c>
      <c r="J1428">
        <v>27</v>
      </c>
      <c r="K1428">
        <v>1.2101300479123889</v>
      </c>
      <c r="L1428">
        <v>22</v>
      </c>
      <c r="M1428" s="2" t="s">
        <v>5000</v>
      </c>
    </row>
    <row r="1429" spans="1:13" x14ac:dyDescent="0.3">
      <c r="A1429">
        <v>1428</v>
      </c>
      <c r="B1429" s="2" t="s">
        <v>1365</v>
      </c>
      <c r="C1429" s="1">
        <v>44635</v>
      </c>
      <c r="D1429" s="1">
        <v>45603</v>
      </c>
      <c r="E1429">
        <v>1</v>
      </c>
      <c r="F1429">
        <v>1</v>
      </c>
      <c r="G1429">
        <v>5</v>
      </c>
      <c r="H1429">
        <v>1394</v>
      </c>
      <c r="I1429" s="1">
        <v>36604</v>
      </c>
      <c r="J1429">
        <v>25</v>
      </c>
      <c r="K1429">
        <v>2.6502395619438741</v>
      </c>
      <c r="L1429">
        <v>29</v>
      </c>
      <c r="M1429" s="2" t="s">
        <v>5000</v>
      </c>
    </row>
    <row r="1430" spans="1:13" x14ac:dyDescent="0.3">
      <c r="A1430">
        <v>1429</v>
      </c>
      <c r="B1430" s="2" t="s">
        <v>1366</v>
      </c>
      <c r="C1430" s="1">
        <v>44771</v>
      </c>
      <c r="D1430" s="1">
        <v>45603</v>
      </c>
      <c r="E1430">
        <v>9</v>
      </c>
      <c r="F1430">
        <v>1</v>
      </c>
      <c r="G1430">
        <v>5</v>
      </c>
      <c r="H1430">
        <v>1427</v>
      </c>
      <c r="I1430" s="1">
        <v>22762</v>
      </c>
      <c r="J1430">
        <v>63</v>
      </c>
      <c r="K1430">
        <v>2.2778918548939084</v>
      </c>
      <c r="L1430">
        <v>23</v>
      </c>
      <c r="M1430" s="2" t="s">
        <v>5000</v>
      </c>
    </row>
    <row r="1431" spans="1:13" x14ac:dyDescent="0.3">
      <c r="A1431">
        <v>1430</v>
      </c>
      <c r="B1431" s="2" t="s">
        <v>1367</v>
      </c>
      <c r="C1431" s="1">
        <v>44710</v>
      </c>
      <c r="D1431" s="1">
        <v>45603</v>
      </c>
      <c r="E1431">
        <v>6</v>
      </c>
      <c r="F1431">
        <v>1</v>
      </c>
      <c r="G1431">
        <v>5</v>
      </c>
      <c r="H1431">
        <v>1425</v>
      </c>
      <c r="I1431" s="1">
        <v>29299</v>
      </c>
      <c r="J1431">
        <v>45</v>
      </c>
      <c r="K1431">
        <v>2.4449007529089664</v>
      </c>
      <c r="L1431">
        <v>28</v>
      </c>
      <c r="M1431" s="2" t="s">
        <v>5000</v>
      </c>
    </row>
    <row r="1432" spans="1:13" x14ac:dyDescent="0.3">
      <c r="A1432">
        <v>1431</v>
      </c>
      <c r="B1432" s="2" t="s">
        <v>1368</v>
      </c>
      <c r="C1432" s="1">
        <v>44672</v>
      </c>
      <c r="D1432" s="1">
        <v>45603</v>
      </c>
      <c r="E1432">
        <v>6</v>
      </c>
      <c r="F1432">
        <v>0</v>
      </c>
      <c r="G1432">
        <v>1</v>
      </c>
      <c r="H1432">
        <v>1425</v>
      </c>
      <c r="I1432" s="1">
        <v>26189</v>
      </c>
      <c r="J1432">
        <v>53</v>
      </c>
      <c r="K1432">
        <v>2.5489390828199863</v>
      </c>
      <c r="L1432">
        <v>28</v>
      </c>
      <c r="M1432" s="2" t="s">
        <v>5000</v>
      </c>
    </row>
    <row r="1433" spans="1:13" x14ac:dyDescent="0.3">
      <c r="A1433">
        <v>1432</v>
      </c>
      <c r="B1433" s="2" t="s">
        <v>1369</v>
      </c>
      <c r="C1433" s="1">
        <v>44776</v>
      </c>
      <c r="D1433" s="1">
        <v>45603</v>
      </c>
      <c r="E1433">
        <v>2</v>
      </c>
      <c r="F1433">
        <v>0</v>
      </c>
      <c r="G1433">
        <v>2</v>
      </c>
      <c r="H1433">
        <v>1407</v>
      </c>
      <c r="I1433" s="1">
        <v>35710</v>
      </c>
      <c r="J1433">
        <v>27</v>
      </c>
      <c r="K1433">
        <v>2.2642026009582477</v>
      </c>
      <c r="L1433">
        <v>24</v>
      </c>
      <c r="M1433" s="2" t="s">
        <v>5000</v>
      </c>
    </row>
    <row r="1434" spans="1:13" x14ac:dyDescent="0.3">
      <c r="A1434">
        <v>1433</v>
      </c>
      <c r="B1434" s="2" t="s">
        <v>1370</v>
      </c>
      <c r="C1434" s="1">
        <v>44811</v>
      </c>
      <c r="D1434" s="1">
        <v>45603</v>
      </c>
      <c r="E1434">
        <v>5</v>
      </c>
      <c r="F1434">
        <v>1</v>
      </c>
      <c r="G1434">
        <v>5</v>
      </c>
      <c r="H1434">
        <v>1397</v>
      </c>
      <c r="I1434" s="1">
        <v>33434</v>
      </c>
      <c r="J1434">
        <v>33</v>
      </c>
      <c r="K1434">
        <v>2.1683778234086244</v>
      </c>
      <c r="L1434">
        <v>25</v>
      </c>
      <c r="M1434" s="2" t="s">
        <v>5000</v>
      </c>
    </row>
    <row r="1435" spans="1:13" x14ac:dyDescent="0.3">
      <c r="A1435">
        <v>1434</v>
      </c>
      <c r="B1435" s="2" t="s">
        <v>1371</v>
      </c>
      <c r="C1435" s="1">
        <v>44773</v>
      </c>
      <c r="D1435" s="1">
        <v>45603</v>
      </c>
      <c r="E1435">
        <v>4</v>
      </c>
      <c r="F1435">
        <v>0</v>
      </c>
      <c r="G1435">
        <v>1</v>
      </c>
      <c r="H1435">
        <v>1405</v>
      </c>
      <c r="I1435" s="1">
        <v>23494</v>
      </c>
      <c r="J1435">
        <v>61</v>
      </c>
      <c r="K1435">
        <v>2.2724161533196439</v>
      </c>
      <c r="L1435">
        <v>26</v>
      </c>
      <c r="M1435" s="2" t="s">
        <v>5000</v>
      </c>
    </row>
    <row r="1436" spans="1:13" x14ac:dyDescent="0.3">
      <c r="A1436">
        <v>1435</v>
      </c>
      <c r="B1436" s="2" t="s">
        <v>1372</v>
      </c>
      <c r="C1436" s="1">
        <v>44648</v>
      </c>
      <c r="D1436" s="1">
        <v>45603</v>
      </c>
      <c r="E1436">
        <v>4</v>
      </c>
      <c r="F1436">
        <v>1</v>
      </c>
      <c r="G1436">
        <v>4</v>
      </c>
      <c r="H1436">
        <v>1405</v>
      </c>
      <c r="I1436" s="1">
        <v>31002</v>
      </c>
      <c r="J1436">
        <v>40</v>
      </c>
      <c r="K1436">
        <v>2.6146475017111568</v>
      </c>
      <c r="L1436">
        <v>26</v>
      </c>
      <c r="M1436" s="2" t="s">
        <v>5000</v>
      </c>
    </row>
    <row r="1437" spans="1:13" x14ac:dyDescent="0.3">
      <c r="A1437">
        <v>1436</v>
      </c>
      <c r="B1437" s="2" t="s">
        <v>1373</v>
      </c>
      <c r="C1437" s="1">
        <v>44628</v>
      </c>
      <c r="D1437" s="1">
        <v>45603</v>
      </c>
      <c r="E1437">
        <v>4</v>
      </c>
      <c r="F1437">
        <v>1</v>
      </c>
      <c r="G1437">
        <v>3</v>
      </c>
      <c r="H1437">
        <v>1405</v>
      </c>
      <c r="I1437" s="1">
        <v>37328</v>
      </c>
      <c r="J1437">
        <v>23</v>
      </c>
      <c r="K1437">
        <v>2.6694045174537986</v>
      </c>
      <c r="L1437">
        <v>26</v>
      </c>
      <c r="M1437" s="2" t="s">
        <v>5000</v>
      </c>
    </row>
    <row r="1438" spans="1:13" x14ac:dyDescent="0.3">
      <c r="A1438">
        <v>1437</v>
      </c>
      <c r="B1438" s="2" t="s">
        <v>1374</v>
      </c>
      <c r="C1438" s="1">
        <v>44614</v>
      </c>
      <c r="D1438" s="1">
        <v>45603</v>
      </c>
      <c r="E1438">
        <v>7</v>
      </c>
      <c r="F1438">
        <v>0</v>
      </c>
      <c r="G1438">
        <v>2</v>
      </c>
      <c r="H1438">
        <v>1379</v>
      </c>
      <c r="I1438" s="1">
        <v>34700</v>
      </c>
      <c r="J1438">
        <v>30</v>
      </c>
      <c r="K1438">
        <v>2.707734428473648</v>
      </c>
      <c r="L1438">
        <v>24</v>
      </c>
      <c r="M1438" s="2" t="s">
        <v>5000</v>
      </c>
    </row>
    <row r="1439" spans="1:13" x14ac:dyDescent="0.3">
      <c r="A1439">
        <v>1438</v>
      </c>
      <c r="B1439" s="2" t="s">
        <v>1375</v>
      </c>
      <c r="C1439" s="1">
        <v>44682</v>
      </c>
      <c r="D1439" s="1">
        <v>45045</v>
      </c>
      <c r="E1439">
        <v>6</v>
      </c>
      <c r="F1439">
        <v>1</v>
      </c>
      <c r="G1439">
        <v>3</v>
      </c>
      <c r="H1439">
        <v>1425</v>
      </c>
      <c r="I1439" s="1">
        <v>29945</v>
      </c>
      <c r="J1439">
        <v>43</v>
      </c>
      <c r="K1439">
        <v>0.99383983572895274</v>
      </c>
      <c r="L1439">
        <v>28</v>
      </c>
      <c r="M1439" s="2" t="s">
        <v>5000</v>
      </c>
    </row>
    <row r="1440" spans="1:13" x14ac:dyDescent="0.3">
      <c r="A1440">
        <v>1439</v>
      </c>
      <c r="B1440" s="2" t="s">
        <v>1376</v>
      </c>
      <c r="C1440" s="1">
        <v>44846</v>
      </c>
      <c r="D1440" s="1">
        <v>45603</v>
      </c>
      <c r="E1440">
        <v>9</v>
      </c>
      <c r="F1440">
        <v>1</v>
      </c>
      <c r="G1440">
        <v>4</v>
      </c>
      <c r="H1440">
        <v>1427</v>
      </c>
      <c r="I1440" s="1">
        <v>34763</v>
      </c>
      <c r="J1440">
        <v>30</v>
      </c>
      <c r="K1440">
        <v>2.0725530458590007</v>
      </c>
      <c r="L1440">
        <v>23</v>
      </c>
      <c r="M1440" s="2" t="s">
        <v>5000</v>
      </c>
    </row>
    <row r="1441" spans="1:13" x14ac:dyDescent="0.3">
      <c r="A1441">
        <v>1440</v>
      </c>
      <c r="B1441" s="2" t="s">
        <v>1377</v>
      </c>
      <c r="C1441" s="1">
        <v>44920</v>
      </c>
      <c r="D1441" s="1">
        <v>45603</v>
      </c>
      <c r="E1441">
        <v>5</v>
      </c>
      <c r="F1441">
        <v>1</v>
      </c>
      <c r="G1441">
        <v>1</v>
      </c>
      <c r="H1441">
        <v>1397</v>
      </c>
      <c r="I1441" s="1">
        <v>31205</v>
      </c>
      <c r="J1441">
        <v>39</v>
      </c>
      <c r="K1441">
        <v>1.8699520876112252</v>
      </c>
      <c r="L1441">
        <v>25</v>
      </c>
      <c r="M1441" s="2" t="s">
        <v>5000</v>
      </c>
    </row>
    <row r="1442" spans="1:13" x14ac:dyDescent="0.3">
      <c r="A1442">
        <v>1441</v>
      </c>
      <c r="B1442" s="2" t="s">
        <v>1378</v>
      </c>
      <c r="C1442" s="1">
        <v>44768</v>
      </c>
      <c r="D1442" s="1">
        <v>45603</v>
      </c>
      <c r="E1442">
        <v>4</v>
      </c>
      <c r="F1442">
        <v>1</v>
      </c>
      <c r="G1442">
        <v>5</v>
      </c>
      <c r="H1442">
        <v>1405</v>
      </c>
      <c r="I1442" s="1">
        <v>32177</v>
      </c>
      <c r="J1442">
        <v>37</v>
      </c>
      <c r="K1442">
        <v>2.2861054072553046</v>
      </c>
      <c r="L1442">
        <v>26</v>
      </c>
      <c r="M1442" s="2" t="s">
        <v>5000</v>
      </c>
    </row>
    <row r="1443" spans="1:13" x14ac:dyDescent="0.3">
      <c r="A1443">
        <v>1442</v>
      </c>
      <c r="B1443" s="2" t="s">
        <v>1318</v>
      </c>
      <c r="C1443" s="1">
        <v>44826</v>
      </c>
      <c r="D1443" s="1">
        <v>45603</v>
      </c>
      <c r="E1443">
        <v>3</v>
      </c>
      <c r="F1443">
        <v>0</v>
      </c>
      <c r="G1443">
        <v>1</v>
      </c>
      <c r="H1443">
        <v>1370</v>
      </c>
      <c r="I1443" s="1">
        <v>30185</v>
      </c>
      <c r="J1443">
        <v>42</v>
      </c>
      <c r="K1443">
        <v>2.1273100616016429</v>
      </c>
      <c r="L1443">
        <v>25</v>
      </c>
      <c r="M1443" s="2" t="s">
        <v>5000</v>
      </c>
    </row>
    <row r="1444" spans="1:13" x14ac:dyDescent="0.3">
      <c r="A1444">
        <v>1443</v>
      </c>
      <c r="B1444" s="2" t="s">
        <v>1379</v>
      </c>
      <c r="C1444" s="1">
        <v>44626</v>
      </c>
      <c r="D1444" s="1">
        <v>45603</v>
      </c>
      <c r="E1444">
        <v>6</v>
      </c>
      <c r="F1444">
        <v>0</v>
      </c>
      <c r="G1444">
        <v>1</v>
      </c>
      <c r="H1444">
        <v>1425</v>
      </c>
      <c r="I1444" s="1">
        <v>32860</v>
      </c>
      <c r="J1444">
        <v>35</v>
      </c>
      <c r="K1444">
        <v>2.6748802190280632</v>
      </c>
      <c r="L1444">
        <v>28</v>
      </c>
      <c r="M1444" s="2" t="s">
        <v>5000</v>
      </c>
    </row>
    <row r="1445" spans="1:13" x14ac:dyDescent="0.3">
      <c r="A1445">
        <v>1444</v>
      </c>
      <c r="B1445" s="2" t="s">
        <v>1380</v>
      </c>
      <c r="C1445" s="1">
        <v>44844</v>
      </c>
      <c r="D1445" s="1">
        <v>45603</v>
      </c>
      <c r="E1445">
        <v>3</v>
      </c>
      <c r="F1445">
        <v>1</v>
      </c>
      <c r="G1445">
        <v>5</v>
      </c>
      <c r="H1445">
        <v>1442</v>
      </c>
      <c r="I1445" s="1">
        <v>27475</v>
      </c>
      <c r="J1445">
        <v>50</v>
      </c>
      <c r="K1445">
        <v>2.0780287474332648</v>
      </c>
      <c r="L1445">
        <v>26</v>
      </c>
      <c r="M1445" s="2" t="s">
        <v>5000</v>
      </c>
    </row>
    <row r="1446" spans="1:13" x14ac:dyDescent="0.3">
      <c r="A1446">
        <v>1445</v>
      </c>
      <c r="B1446" s="2" t="s">
        <v>1381</v>
      </c>
      <c r="C1446" s="1">
        <v>44595</v>
      </c>
      <c r="D1446" s="1">
        <v>45603</v>
      </c>
      <c r="E1446">
        <v>10</v>
      </c>
      <c r="F1446">
        <v>0</v>
      </c>
      <c r="G1446">
        <v>5</v>
      </c>
      <c r="H1446">
        <v>1400</v>
      </c>
      <c r="I1446" s="1">
        <v>32581</v>
      </c>
      <c r="J1446">
        <v>36</v>
      </c>
      <c r="K1446">
        <v>2.7597535934291582</v>
      </c>
      <c r="L1446">
        <v>24</v>
      </c>
      <c r="M1446" s="2" t="s">
        <v>5000</v>
      </c>
    </row>
    <row r="1447" spans="1:13" x14ac:dyDescent="0.3">
      <c r="A1447">
        <v>1446</v>
      </c>
      <c r="B1447" s="2" t="s">
        <v>1382</v>
      </c>
      <c r="C1447" s="1">
        <v>44796</v>
      </c>
      <c r="D1447" s="1">
        <v>45603</v>
      </c>
      <c r="E1447">
        <v>2</v>
      </c>
      <c r="F1447">
        <v>0</v>
      </c>
      <c r="G1447">
        <v>1</v>
      </c>
      <c r="H1447">
        <v>1407</v>
      </c>
      <c r="I1447" s="1">
        <v>28357</v>
      </c>
      <c r="J1447">
        <v>47</v>
      </c>
      <c r="K1447">
        <v>2.2094455852156059</v>
      </c>
      <c r="L1447">
        <v>24</v>
      </c>
      <c r="M1447" s="2" t="s">
        <v>5000</v>
      </c>
    </row>
    <row r="1448" spans="1:13" x14ac:dyDescent="0.3">
      <c r="A1448">
        <v>1447</v>
      </c>
      <c r="B1448" s="2" t="s">
        <v>572</v>
      </c>
      <c r="C1448" s="1">
        <v>44695</v>
      </c>
      <c r="D1448" s="1">
        <v>45603</v>
      </c>
      <c r="E1448">
        <v>8</v>
      </c>
      <c r="F1448">
        <v>0</v>
      </c>
      <c r="G1448">
        <v>5</v>
      </c>
      <c r="H1448">
        <v>1420</v>
      </c>
      <c r="I1448" s="1">
        <v>31069</v>
      </c>
      <c r="J1448">
        <v>40</v>
      </c>
      <c r="K1448">
        <v>2.4859685147159478</v>
      </c>
      <c r="L1448">
        <v>27</v>
      </c>
      <c r="M1448" s="2" t="s">
        <v>5000</v>
      </c>
    </row>
    <row r="1449" spans="1:13" x14ac:dyDescent="0.3">
      <c r="A1449">
        <v>1448</v>
      </c>
      <c r="B1449" s="2" t="s">
        <v>1383</v>
      </c>
      <c r="C1449" s="1">
        <v>44711</v>
      </c>
      <c r="D1449" s="1">
        <v>45603</v>
      </c>
      <c r="E1449">
        <v>4</v>
      </c>
      <c r="F1449">
        <v>0</v>
      </c>
      <c r="G1449">
        <v>5</v>
      </c>
      <c r="H1449">
        <v>1441</v>
      </c>
      <c r="I1449" s="1">
        <v>26692</v>
      </c>
      <c r="J1449">
        <v>52</v>
      </c>
      <c r="K1449">
        <v>2.4421629021218343</v>
      </c>
      <c r="L1449">
        <v>27</v>
      </c>
      <c r="M1449" s="2" t="s">
        <v>5000</v>
      </c>
    </row>
    <row r="1450" spans="1:13" x14ac:dyDescent="0.3">
      <c r="A1450">
        <v>1449</v>
      </c>
      <c r="B1450" s="2" t="s">
        <v>1384</v>
      </c>
      <c r="C1450" s="1">
        <v>44845</v>
      </c>
      <c r="D1450" s="1">
        <v>45603</v>
      </c>
      <c r="E1450">
        <v>10</v>
      </c>
      <c r="F1450">
        <v>1</v>
      </c>
      <c r="G1450">
        <v>3</v>
      </c>
      <c r="H1450">
        <v>1400</v>
      </c>
      <c r="I1450" s="1">
        <v>31807</v>
      </c>
      <c r="J1450">
        <v>38</v>
      </c>
      <c r="K1450">
        <v>2.0752908966461328</v>
      </c>
      <c r="L1450">
        <v>24</v>
      </c>
      <c r="M1450" s="2" t="s">
        <v>5000</v>
      </c>
    </row>
    <row r="1451" spans="1:13" x14ac:dyDescent="0.3">
      <c r="A1451">
        <v>1450</v>
      </c>
      <c r="B1451" s="2" t="s">
        <v>1385</v>
      </c>
      <c r="C1451" s="1">
        <v>44759</v>
      </c>
      <c r="D1451" s="1">
        <v>45603</v>
      </c>
      <c r="E1451">
        <v>6</v>
      </c>
      <c r="F1451">
        <v>0</v>
      </c>
      <c r="G1451">
        <v>5</v>
      </c>
      <c r="H1451">
        <v>1425</v>
      </c>
      <c r="I1451" s="1">
        <v>31048</v>
      </c>
      <c r="J1451">
        <v>40</v>
      </c>
      <c r="K1451">
        <v>2.3107460643394937</v>
      </c>
      <c r="L1451">
        <v>28</v>
      </c>
      <c r="M1451" s="2" t="s">
        <v>5000</v>
      </c>
    </row>
    <row r="1452" spans="1:13" x14ac:dyDescent="0.3">
      <c r="A1452">
        <v>1451</v>
      </c>
      <c r="B1452" s="2" t="s">
        <v>1386</v>
      </c>
      <c r="C1452" s="1">
        <v>44665</v>
      </c>
      <c r="D1452" s="1">
        <v>45603</v>
      </c>
      <c r="E1452">
        <v>10</v>
      </c>
      <c r="F1452">
        <v>0</v>
      </c>
      <c r="G1452">
        <v>4</v>
      </c>
      <c r="H1452">
        <v>1400</v>
      </c>
      <c r="I1452" s="1">
        <v>34197</v>
      </c>
      <c r="J1452">
        <v>31</v>
      </c>
      <c r="K1452">
        <v>2.5681040383299112</v>
      </c>
      <c r="L1452">
        <v>24</v>
      </c>
      <c r="M1452" s="2" t="s">
        <v>5000</v>
      </c>
    </row>
    <row r="1453" spans="1:13" x14ac:dyDescent="0.3">
      <c r="A1453">
        <v>1452</v>
      </c>
      <c r="B1453" s="2" t="s">
        <v>1387</v>
      </c>
      <c r="C1453" s="1">
        <v>44634</v>
      </c>
      <c r="D1453" s="1">
        <v>45603</v>
      </c>
      <c r="E1453">
        <v>4</v>
      </c>
      <c r="F1453">
        <v>1</v>
      </c>
      <c r="G1453">
        <v>3</v>
      </c>
      <c r="H1453">
        <v>1441</v>
      </c>
      <c r="I1453" s="1">
        <v>31039</v>
      </c>
      <c r="J1453">
        <v>40</v>
      </c>
      <c r="K1453">
        <v>2.6529774127310062</v>
      </c>
      <c r="L1453">
        <v>27</v>
      </c>
      <c r="M1453" s="2" t="s">
        <v>5000</v>
      </c>
    </row>
    <row r="1454" spans="1:13" x14ac:dyDescent="0.3">
      <c r="A1454">
        <v>1453</v>
      </c>
      <c r="B1454" s="2" t="s">
        <v>362</v>
      </c>
      <c r="C1454" s="1">
        <v>44932</v>
      </c>
      <c r="D1454" s="1">
        <v>44977</v>
      </c>
      <c r="E1454">
        <v>10</v>
      </c>
      <c r="F1454">
        <v>0</v>
      </c>
      <c r="G1454">
        <v>5</v>
      </c>
      <c r="H1454">
        <v>1400</v>
      </c>
      <c r="I1454" s="1">
        <v>28980</v>
      </c>
      <c r="J1454">
        <v>46</v>
      </c>
      <c r="K1454">
        <v>0.12320328542094455</v>
      </c>
      <c r="L1454">
        <v>24</v>
      </c>
      <c r="M1454" s="2" t="s">
        <v>5000</v>
      </c>
    </row>
    <row r="1455" spans="1:13" x14ac:dyDescent="0.3">
      <c r="A1455">
        <v>1454</v>
      </c>
      <c r="B1455" s="2" t="s">
        <v>306</v>
      </c>
      <c r="C1455" s="1">
        <v>44904</v>
      </c>
      <c r="D1455" s="1">
        <v>45603</v>
      </c>
      <c r="E1455">
        <v>4</v>
      </c>
      <c r="F1455">
        <v>0</v>
      </c>
      <c r="G1455">
        <v>2</v>
      </c>
      <c r="H1455">
        <v>1441</v>
      </c>
      <c r="I1455" s="1">
        <v>31667</v>
      </c>
      <c r="J1455">
        <v>38</v>
      </c>
      <c r="K1455">
        <v>1.9137577002053388</v>
      </c>
      <c r="L1455">
        <v>27</v>
      </c>
      <c r="M1455" s="2" t="s">
        <v>5000</v>
      </c>
    </row>
    <row r="1456" spans="1:13" x14ac:dyDescent="0.3">
      <c r="A1456">
        <v>1455</v>
      </c>
      <c r="B1456" s="2" t="s">
        <v>1388</v>
      </c>
      <c r="C1456" s="1">
        <v>44713</v>
      </c>
      <c r="D1456" s="1">
        <v>45603</v>
      </c>
      <c r="E1456">
        <v>2</v>
      </c>
      <c r="F1456">
        <v>0</v>
      </c>
      <c r="G1456">
        <v>1</v>
      </c>
      <c r="H1456">
        <v>1407</v>
      </c>
      <c r="I1456" s="1">
        <v>25801</v>
      </c>
      <c r="J1456">
        <v>54</v>
      </c>
      <c r="K1456">
        <v>2.4366872005475702</v>
      </c>
      <c r="L1456">
        <v>24</v>
      </c>
      <c r="M1456" s="2" t="s">
        <v>5000</v>
      </c>
    </row>
    <row r="1457" spans="1:13" x14ac:dyDescent="0.3">
      <c r="A1457">
        <v>1456</v>
      </c>
      <c r="B1457" s="2" t="s">
        <v>1389</v>
      </c>
      <c r="C1457" s="1">
        <v>44668</v>
      </c>
      <c r="D1457" s="1">
        <v>45603</v>
      </c>
      <c r="E1457">
        <v>2</v>
      </c>
      <c r="F1457">
        <v>0</v>
      </c>
      <c r="G1457">
        <v>4</v>
      </c>
      <c r="H1457">
        <v>1407</v>
      </c>
      <c r="I1457" s="1">
        <v>33826</v>
      </c>
      <c r="J1457">
        <v>32</v>
      </c>
      <c r="K1457">
        <v>2.5598904859685145</v>
      </c>
      <c r="L1457">
        <v>24</v>
      </c>
      <c r="M1457" s="2" t="s">
        <v>5000</v>
      </c>
    </row>
    <row r="1458" spans="1:13" x14ac:dyDescent="0.3">
      <c r="A1458">
        <v>1457</v>
      </c>
      <c r="B1458" s="2" t="s">
        <v>1390</v>
      </c>
      <c r="C1458" s="1">
        <v>44732</v>
      </c>
      <c r="D1458" s="1">
        <v>45603</v>
      </c>
      <c r="E1458">
        <v>9</v>
      </c>
      <c r="F1458">
        <v>1</v>
      </c>
      <c r="G1458">
        <v>3</v>
      </c>
      <c r="H1458">
        <v>1427</v>
      </c>
      <c r="I1458" s="1">
        <v>30753</v>
      </c>
      <c r="J1458">
        <v>41</v>
      </c>
      <c r="K1458">
        <v>2.3846680355920604</v>
      </c>
      <c r="L1458">
        <v>23</v>
      </c>
      <c r="M1458" s="2" t="s">
        <v>5000</v>
      </c>
    </row>
    <row r="1459" spans="1:13" x14ac:dyDescent="0.3">
      <c r="A1459">
        <v>1458</v>
      </c>
      <c r="B1459" s="2" t="s">
        <v>306</v>
      </c>
      <c r="C1459" s="1">
        <v>44729</v>
      </c>
      <c r="D1459" s="1">
        <v>45603</v>
      </c>
      <c r="E1459">
        <v>1</v>
      </c>
      <c r="F1459">
        <v>0</v>
      </c>
      <c r="G1459">
        <v>3</v>
      </c>
      <c r="H1459">
        <v>1394</v>
      </c>
      <c r="I1459" s="1">
        <v>32785</v>
      </c>
      <c r="J1459">
        <v>35</v>
      </c>
      <c r="K1459">
        <v>2.3928815879534566</v>
      </c>
      <c r="L1459">
        <v>29</v>
      </c>
      <c r="M1459" s="2" t="s">
        <v>5000</v>
      </c>
    </row>
    <row r="1460" spans="1:13" x14ac:dyDescent="0.3">
      <c r="A1460">
        <v>1459</v>
      </c>
      <c r="B1460" s="2" t="s">
        <v>627</v>
      </c>
      <c r="C1460" s="1">
        <v>44678</v>
      </c>
      <c r="D1460" s="1">
        <v>45603</v>
      </c>
      <c r="E1460">
        <v>9</v>
      </c>
      <c r="F1460">
        <v>0</v>
      </c>
      <c r="G1460">
        <v>1</v>
      </c>
      <c r="H1460">
        <v>1427</v>
      </c>
      <c r="I1460" s="1">
        <v>23150</v>
      </c>
      <c r="J1460">
        <v>61</v>
      </c>
      <c r="K1460">
        <v>2.5325119780971939</v>
      </c>
      <c r="L1460">
        <v>23</v>
      </c>
      <c r="M1460" s="2" t="s">
        <v>5000</v>
      </c>
    </row>
    <row r="1461" spans="1:13" x14ac:dyDescent="0.3">
      <c r="A1461">
        <v>1460</v>
      </c>
      <c r="B1461" s="2" t="s">
        <v>1391</v>
      </c>
      <c r="C1461" s="1">
        <v>44812</v>
      </c>
      <c r="D1461" s="1">
        <v>45603</v>
      </c>
      <c r="E1461">
        <v>1</v>
      </c>
      <c r="F1461">
        <v>1</v>
      </c>
      <c r="G1461">
        <v>1</v>
      </c>
      <c r="H1461">
        <v>1394</v>
      </c>
      <c r="I1461" s="1">
        <v>35462</v>
      </c>
      <c r="J1461">
        <v>28</v>
      </c>
      <c r="K1461">
        <v>2.1656399726214923</v>
      </c>
      <c r="L1461">
        <v>29</v>
      </c>
      <c r="M1461" s="2" t="s">
        <v>5000</v>
      </c>
    </row>
    <row r="1462" spans="1:13" x14ac:dyDescent="0.3">
      <c r="A1462">
        <v>1461</v>
      </c>
      <c r="B1462" s="2" t="s">
        <v>1392</v>
      </c>
      <c r="C1462" s="1">
        <v>44772</v>
      </c>
      <c r="D1462" s="1">
        <v>45603</v>
      </c>
      <c r="E1462">
        <v>9</v>
      </c>
      <c r="F1462">
        <v>1</v>
      </c>
      <c r="G1462">
        <v>3</v>
      </c>
      <c r="H1462">
        <v>1427</v>
      </c>
      <c r="I1462" s="1">
        <v>30899</v>
      </c>
      <c r="J1462">
        <v>40</v>
      </c>
      <c r="K1462">
        <v>2.2751540041067764</v>
      </c>
      <c r="L1462">
        <v>23</v>
      </c>
      <c r="M1462" s="2" t="s">
        <v>5000</v>
      </c>
    </row>
    <row r="1463" spans="1:13" x14ac:dyDescent="0.3">
      <c r="A1463">
        <v>1462</v>
      </c>
      <c r="B1463" s="2" t="s">
        <v>1393</v>
      </c>
      <c r="C1463" s="1">
        <v>44810</v>
      </c>
      <c r="D1463" s="1">
        <v>45603</v>
      </c>
      <c r="E1463">
        <v>3</v>
      </c>
      <c r="F1463">
        <v>1</v>
      </c>
      <c r="G1463">
        <v>4</v>
      </c>
      <c r="H1463">
        <v>1442</v>
      </c>
      <c r="I1463" s="1">
        <v>37107</v>
      </c>
      <c r="J1463">
        <v>23</v>
      </c>
      <c r="K1463">
        <v>2.1711156741957565</v>
      </c>
      <c r="L1463">
        <v>26</v>
      </c>
      <c r="M1463" s="2" t="s">
        <v>5000</v>
      </c>
    </row>
    <row r="1464" spans="1:13" x14ac:dyDescent="0.3">
      <c r="A1464">
        <v>1463</v>
      </c>
      <c r="B1464" s="2" t="s">
        <v>1026</v>
      </c>
      <c r="C1464" s="1">
        <v>44657</v>
      </c>
      <c r="D1464" s="1">
        <v>45603</v>
      </c>
      <c r="E1464">
        <v>5</v>
      </c>
      <c r="F1464">
        <v>0</v>
      </c>
      <c r="G1464">
        <v>5</v>
      </c>
      <c r="H1464">
        <v>1397</v>
      </c>
      <c r="I1464" s="1">
        <v>32920</v>
      </c>
      <c r="J1464">
        <v>35</v>
      </c>
      <c r="K1464">
        <v>2.5900068446269677</v>
      </c>
      <c r="L1464">
        <v>25</v>
      </c>
      <c r="M1464" s="2" t="s">
        <v>5000</v>
      </c>
    </row>
    <row r="1465" spans="1:13" x14ac:dyDescent="0.3">
      <c r="A1465">
        <v>1464</v>
      </c>
      <c r="B1465" s="2" t="s">
        <v>1394</v>
      </c>
      <c r="C1465" s="1">
        <v>44853</v>
      </c>
      <c r="D1465" s="1">
        <v>45603</v>
      </c>
      <c r="E1465">
        <v>3</v>
      </c>
      <c r="F1465">
        <v>1</v>
      </c>
      <c r="G1465">
        <v>2</v>
      </c>
      <c r="H1465">
        <v>1442</v>
      </c>
      <c r="I1465" s="1">
        <v>29070</v>
      </c>
      <c r="J1465">
        <v>45</v>
      </c>
      <c r="K1465">
        <v>2.0533880903490758</v>
      </c>
      <c r="L1465">
        <v>26</v>
      </c>
      <c r="M1465" s="2" t="s">
        <v>5000</v>
      </c>
    </row>
    <row r="1466" spans="1:13" x14ac:dyDescent="0.3">
      <c r="A1466">
        <v>1465</v>
      </c>
      <c r="B1466" s="2" t="s">
        <v>1395</v>
      </c>
      <c r="C1466" s="1">
        <v>44711</v>
      </c>
      <c r="D1466" s="1">
        <v>45603</v>
      </c>
      <c r="E1466">
        <v>6</v>
      </c>
      <c r="F1466">
        <v>0</v>
      </c>
      <c r="G1466">
        <v>4</v>
      </c>
      <c r="H1466">
        <v>1425</v>
      </c>
      <c r="I1466" s="1">
        <v>26926</v>
      </c>
      <c r="J1466">
        <v>51</v>
      </c>
      <c r="K1466">
        <v>2.4421629021218343</v>
      </c>
      <c r="L1466">
        <v>28</v>
      </c>
      <c r="M1466" s="2" t="s">
        <v>5000</v>
      </c>
    </row>
    <row r="1467" spans="1:13" x14ac:dyDescent="0.3">
      <c r="A1467">
        <v>1466</v>
      </c>
      <c r="B1467" s="2" t="s">
        <v>1396</v>
      </c>
      <c r="C1467" s="1">
        <v>44715</v>
      </c>
      <c r="D1467" s="1">
        <v>45603</v>
      </c>
      <c r="E1467">
        <v>7</v>
      </c>
      <c r="F1467">
        <v>0</v>
      </c>
      <c r="G1467">
        <v>2</v>
      </c>
      <c r="H1467">
        <v>1379</v>
      </c>
      <c r="I1467" s="1">
        <v>34612</v>
      </c>
      <c r="J1467">
        <v>30</v>
      </c>
      <c r="K1467">
        <v>2.431211498973306</v>
      </c>
      <c r="L1467">
        <v>24</v>
      </c>
      <c r="M1467" s="2" t="s">
        <v>5000</v>
      </c>
    </row>
    <row r="1468" spans="1:13" x14ac:dyDescent="0.3">
      <c r="A1468">
        <v>1467</v>
      </c>
      <c r="B1468" s="2" t="s">
        <v>787</v>
      </c>
      <c r="C1468" s="1">
        <v>44907</v>
      </c>
      <c r="D1468" s="1">
        <v>45603</v>
      </c>
      <c r="E1468">
        <v>3</v>
      </c>
      <c r="F1468">
        <v>0</v>
      </c>
      <c r="G1468">
        <v>2</v>
      </c>
      <c r="H1468">
        <v>1442</v>
      </c>
      <c r="I1468" s="1">
        <v>31968</v>
      </c>
      <c r="J1468">
        <v>37</v>
      </c>
      <c r="K1468">
        <v>1.9055441478439425</v>
      </c>
      <c r="L1468">
        <v>26</v>
      </c>
      <c r="M1468" s="2" t="s">
        <v>5000</v>
      </c>
    </row>
    <row r="1469" spans="1:13" x14ac:dyDescent="0.3">
      <c r="A1469">
        <v>1468</v>
      </c>
      <c r="B1469" s="2" t="s">
        <v>1397</v>
      </c>
      <c r="C1469" s="1">
        <v>44764</v>
      </c>
      <c r="D1469" s="1">
        <v>45603</v>
      </c>
      <c r="E1469">
        <v>10</v>
      </c>
      <c r="F1469">
        <v>1</v>
      </c>
      <c r="G1469">
        <v>2</v>
      </c>
      <c r="H1469">
        <v>1453</v>
      </c>
      <c r="I1469" s="1">
        <v>28037</v>
      </c>
      <c r="J1469">
        <v>48</v>
      </c>
      <c r="K1469">
        <v>2.2970568104038329</v>
      </c>
      <c r="L1469">
        <v>25</v>
      </c>
      <c r="M1469" s="2" t="s">
        <v>5000</v>
      </c>
    </row>
    <row r="1470" spans="1:13" x14ac:dyDescent="0.3">
      <c r="A1470">
        <v>1469</v>
      </c>
      <c r="B1470" s="2" t="s">
        <v>1398</v>
      </c>
      <c r="C1470" s="1">
        <v>44764</v>
      </c>
      <c r="D1470" s="1">
        <v>45603</v>
      </c>
      <c r="E1470">
        <v>4</v>
      </c>
      <c r="F1470">
        <v>0</v>
      </c>
      <c r="G1470">
        <v>2</v>
      </c>
      <c r="H1470">
        <v>1441</v>
      </c>
      <c r="I1470" s="1">
        <v>36805</v>
      </c>
      <c r="J1470">
        <v>24</v>
      </c>
      <c r="K1470">
        <v>2.2970568104038329</v>
      </c>
      <c r="L1470">
        <v>27</v>
      </c>
      <c r="M1470" s="2" t="s">
        <v>5000</v>
      </c>
    </row>
    <row r="1471" spans="1:13" x14ac:dyDescent="0.3">
      <c r="A1471">
        <v>1470</v>
      </c>
      <c r="B1471" s="2" t="s">
        <v>1399</v>
      </c>
      <c r="C1471" s="1">
        <v>44636</v>
      </c>
      <c r="D1471" s="1">
        <v>45603</v>
      </c>
      <c r="E1471">
        <v>5</v>
      </c>
      <c r="F1471">
        <v>0</v>
      </c>
      <c r="G1471">
        <v>3</v>
      </c>
      <c r="H1471">
        <v>1397</v>
      </c>
      <c r="I1471" s="1">
        <v>36241</v>
      </c>
      <c r="J1471">
        <v>26</v>
      </c>
      <c r="K1471">
        <v>2.647501711156742</v>
      </c>
      <c r="L1471">
        <v>25</v>
      </c>
      <c r="M1471" s="2" t="s">
        <v>5000</v>
      </c>
    </row>
    <row r="1472" spans="1:13" x14ac:dyDescent="0.3">
      <c r="A1472">
        <v>1471</v>
      </c>
      <c r="B1472" s="2" t="s">
        <v>1400</v>
      </c>
      <c r="C1472" s="1">
        <v>44737</v>
      </c>
      <c r="D1472" s="1">
        <v>45603</v>
      </c>
      <c r="E1472">
        <v>6</v>
      </c>
      <c r="F1472">
        <v>1</v>
      </c>
      <c r="G1472">
        <v>1</v>
      </c>
      <c r="H1472">
        <v>1465</v>
      </c>
      <c r="I1472" s="1">
        <v>36826</v>
      </c>
      <c r="J1472">
        <v>24</v>
      </c>
      <c r="K1472">
        <v>2.3709787816563996</v>
      </c>
      <c r="L1472">
        <v>29</v>
      </c>
      <c r="M1472" s="2" t="s">
        <v>5000</v>
      </c>
    </row>
    <row r="1473" spans="1:13" x14ac:dyDescent="0.3">
      <c r="A1473">
        <v>1472</v>
      </c>
      <c r="B1473" s="2" t="s">
        <v>1401</v>
      </c>
      <c r="C1473" s="1">
        <v>44703</v>
      </c>
      <c r="D1473" s="1">
        <v>45603</v>
      </c>
      <c r="E1473">
        <v>3</v>
      </c>
      <c r="F1473">
        <v>1</v>
      </c>
      <c r="G1473">
        <v>4</v>
      </c>
      <c r="H1473">
        <v>1442</v>
      </c>
      <c r="I1473" s="1">
        <v>30856</v>
      </c>
      <c r="J1473">
        <v>40</v>
      </c>
      <c r="K1473">
        <v>2.4640657084188913</v>
      </c>
      <c r="L1473">
        <v>26</v>
      </c>
      <c r="M1473" s="2" t="s">
        <v>5000</v>
      </c>
    </row>
    <row r="1474" spans="1:13" x14ac:dyDescent="0.3">
      <c r="A1474">
        <v>1473</v>
      </c>
      <c r="B1474" s="2" t="s">
        <v>1402</v>
      </c>
      <c r="C1474" s="1">
        <v>44652</v>
      </c>
      <c r="D1474" s="1">
        <v>45603</v>
      </c>
      <c r="E1474">
        <v>10</v>
      </c>
      <c r="F1474">
        <v>0</v>
      </c>
      <c r="G1474">
        <v>5</v>
      </c>
      <c r="H1474">
        <v>1453</v>
      </c>
      <c r="I1474" s="1">
        <v>32018</v>
      </c>
      <c r="J1474">
        <v>37</v>
      </c>
      <c r="K1474">
        <v>2.6036960985626285</v>
      </c>
      <c r="L1474">
        <v>25</v>
      </c>
      <c r="M1474" s="2" t="s">
        <v>5000</v>
      </c>
    </row>
    <row r="1475" spans="1:13" x14ac:dyDescent="0.3">
      <c r="A1475">
        <v>1474</v>
      </c>
      <c r="B1475" s="2" t="s">
        <v>1403</v>
      </c>
      <c r="C1475" s="1">
        <v>44675</v>
      </c>
      <c r="D1475" s="1">
        <v>45603</v>
      </c>
      <c r="E1475">
        <v>1</v>
      </c>
      <c r="F1475">
        <v>1</v>
      </c>
      <c r="G1475">
        <v>2</v>
      </c>
      <c r="H1475">
        <v>1460</v>
      </c>
      <c r="I1475" s="1">
        <v>33238</v>
      </c>
      <c r="J1475">
        <v>34</v>
      </c>
      <c r="K1475">
        <v>2.5407255304585901</v>
      </c>
      <c r="L1475">
        <v>30</v>
      </c>
      <c r="M1475" s="2" t="s">
        <v>5000</v>
      </c>
    </row>
    <row r="1476" spans="1:13" x14ac:dyDescent="0.3">
      <c r="A1476">
        <v>1475</v>
      </c>
      <c r="B1476" s="2" t="s">
        <v>1404</v>
      </c>
      <c r="C1476" s="1">
        <v>44758</v>
      </c>
      <c r="D1476" s="1">
        <v>45603</v>
      </c>
      <c r="E1476">
        <v>4</v>
      </c>
      <c r="F1476">
        <v>0</v>
      </c>
      <c r="G1476">
        <v>4</v>
      </c>
      <c r="H1476">
        <v>1441</v>
      </c>
      <c r="I1476" s="1">
        <v>37458</v>
      </c>
      <c r="J1476">
        <v>22</v>
      </c>
      <c r="K1476">
        <v>2.3134839151266258</v>
      </c>
      <c r="L1476">
        <v>27</v>
      </c>
      <c r="M1476" s="2" t="s">
        <v>5000</v>
      </c>
    </row>
    <row r="1477" spans="1:13" x14ac:dyDescent="0.3">
      <c r="A1477">
        <v>1476</v>
      </c>
      <c r="B1477" s="2" t="s">
        <v>1405</v>
      </c>
      <c r="C1477" s="1">
        <v>44750</v>
      </c>
      <c r="D1477" s="1">
        <v>45603</v>
      </c>
      <c r="E1477">
        <v>5</v>
      </c>
      <c r="F1477">
        <v>1</v>
      </c>
      <c r="G1477">
        <v>5</v>
      </c>
      <c r="H1477">
        <v>1397</v>
      </c>
      <c r="I1477" s="1">
        <v>31162</v>
      </c>
      <c r="J1477">
        <v>40</v>
      </c>
      <c r="K1477">
        <v>2.3353867214236823</v>
      </c>
      <c r="L1477">
        <v>25</v>
      </c>
      <c r="M1477" s="2" t="s">
        <v>5000</v>
      </c>
    </row>
    <row r="1478" spans="1:13" x14ac:dyDescent="0.3">
      <c r="A1478">
        <v>1477</v>
      </c>
      <c r="B1478" s="2" t="s">
        <v>1406</v>
      </c>
      <c r="C1478" s="1">
        <v>44817</v>
      </c>
      <c r="D1478" s="1">
        <v>45603</v>
      </c>
      <c r="E1478">
        <v>3</v>
      </c>
      <c r="F1478">
        <v>0</v>
      </c>
      <c r="G1478">
        <v>4</v>
      </c>
      <c r="H1478">
        <v>1442</v>
      </c>
      <c r="I1478" s="1">
        <v>27022</v>
      </c>
      <c r="J1478">
        <v>51</v>
      </c>
      <c r="K1478">
        <v>2.1519507186858315</v>
      </c>
      <c r="L1478">
        <v>26</v>
      </c>
      <c r="M1478" s="2" t="s">
        <v>5000</v>
      </c>
    </row>
    <row r="1479" spans="1:13" x14ac:dyDescent="0.3">
      <c r="A1479">
        <v>1478</v>
      </c>
      <c r="B1479" s="2" t="s">
        <v>1407</v>
      </c>
      <c r="C1479" s="1">
        <v>44763</v>
      </c>
      <c r="D1479" s="1">
        <v>45603</v>
      </c>
      <c r="E1479">
        <v>7</v>
      </c>
      <c r="F1479">
        <v>0</v>
      </c>
      <c r="G1479">
        <v>2</v>
      </c>
      <c r="H1479">
        <v>1379</v>
      </c>
      <c r="I1479" s="1">
        <v>37419</v>
      </c>
      <c r="J1479">
        <v>22</v>
      </c>
      <c r="K1479">
        <v>2.299794661190965</v>
      </c>
      <c r="L1479">
        <v>24</v>
      </c>
      <c r="M1479" s="2" t="s">
        <v>5000</v>
      </c>
    </row>
    <row r="1480" spans="1:13" x14ac:dyDescent="0.3">
      <c r="A1480">
        <v>1479</v>
      </c>
      <c r="B1480" s="2" t="s">
        <v>1408</v>
      </c>
      <c r="C1480" s="1">
        <v>44689</v>
      </c>
      <c r="D1480" s="1">
        <v>45603</v>
      </c>
      <c r="E1480">
        <v>2</v>
      </c>
      <c r="F1480">
        <v>1</v>
      </c>
      <c r="G1480">
        <v>5</v>
      </c>
      <c r="H1480">
        <v>1407</v>
      </c>
      <c r="I1480" s="1">
        <v>30547</v>
      </c>
      <c r="J1480">
        <v>41</v>
      </c>
      <c r="K1480">
        <v>2.5023956194387407</v>
      </c>
      <c r="L1480">
        <v>24</v>
      </c>
      <c r="M1480" s="2" t="s">
        <v>5000</v>
      </c>
    </row>
    <row r="1481" spans="1:13" x14ac:dyDescent="0.3">
      <c r="A1481">
        <v>1480</v>
      </c>
      <c r="B1481" s="2" t="s">
        <v>1409</v>
      </c>
      <c r="C1481" s="1">
        <v>44734</v>
      </c>
      <c r="D1481" s="1">
        <v>45603</v>
      </c>
      <c r="E1481">
        <v>10</v>
      </c>
      <c r="F1481">
        <v>1</v>
      </c>
      <c r="G1481">
        <v>3</v>
      </c>
      <c r="H1481">
        <v>1453</v>
      </c>
      <c r="I1481" s="1">
        <v>34539</v>
      </c>
      <c r="J1481">
        <v>30</v>
      </c>
      <c r="K1481">
        <v>2.3791923340177958</v>
      </c>
      <c r="L1481">
        <v>25</v>
      </c>
      <c r="M1481" s="2" t="s">
        <v>5000</v>
      </c>
    </row>
    <row r="1482" spans="1:13" x14ac:dyDescent="0.3">
      <c r="A1482">
        <v>1481</v>
      </c>
      <c r="B1482" s="2" t="s">
        <v>816</v>
      </c>
      <c r="C1482" s="1">
        <v>44739</v>
      </c>
      <c r="D1482" s="1">
        <v>45603</v>
      </c>
      <c r="E1482">
        <v>7</v>
      </c>
      <c r="F1482">
        <v>0</v>
      </c>
      <c r="G1482">
        <v>4</v>
      </c>
      <c r="H1482">
        <v>1478</v>
      </c>
      <c r="I1482" s="1">
        <v>26598</v>
      </c>
      <c r="J1482">
        <v>52</v>
      </c>
      <c r="K1482">
        <v>2.3655030800821355</v>
      </c>
      <c r="L1482">
        <v>25</v>
      </c>
      <c r="M1482" s="2" t="s">
        <v>5000</v>
      </c>
    </row>
    <row r="1483" spans="1:13" x14ac:dyDescent="0.3">
      <c r="A1483">
        <v>1482</v>
      </c>
      <c r="B1483" s="2" t="s">
        <v>1410</v>
      </c>
      <c r="C1483" s="1">
        <v>44670</v>
      </c>
      <c r="D1483" s="1">
        <v>45603</v>
      </c>
      <c r="E1483">
        <v>3</v>
      </c>
      <c r="F1483">
        <v>0</v>
      </c>
      <c r="G1483">
        <v>1</v>
      </c>
      <c r="H1483">
        <v>1477</v>
      </c>
      <c r="I1483" s="1">
        <v>33205</v>
      </c>
      <c r="J1483">
        <v>34</v>
      </c>
      <c r="K1483">
        <v>2.5544147843942504</v>
      </c>
      <c r="L1483">
        <v>27</v>
      </c>
      <c r="M1483" s="2" t="s">
        <v>5000</v>
      </c>
    </row>
    <row r="1484" spans="1:13" x14ac:dyDescent="0.3">
      <c r="A1484">
        <v>1483</v>
      </c>
      <c r="B1484" s="2" t="s">
        <v>1411</v>
      </c>
      <c r="C1484" s="1">
        <v>44670</v>
      </c>
      <c r="D1484" s="1">
        <v>45603</v>
      </c>
      <c r="E1484">
        <v>10</v>
      </c>
      <c r="F1484">
        <v>0</v>
      </c>
      <c r="G1484">
        <v>4</v>
      </c>
      <c r="H1484">
        <v>1453</v>
      </c>
      <c r="I1484" s="1">
        <v>29606</v>
      </c>
      <c r="J1484">
        <v>44</v>
      </c>
      <c r="K1484">
        <v>2.5544147843942504</v>
      </c>
      <c r="L1484">
        <v>25</v>
      </c>
      <c r="M1484" s="2" t="s">
        <v>5000</v>
      </c>
    </row>
    <row r="1485" spans="1:13" x14ac:dyDescent="0.3">
      <c r="A1485">
        <v>1484</v>
      </c>
      <c r="B1485" s="2" t="s">
        <v>1412</v>
      </c>
      <c r="C1485" s="1">
        <v>44708</v>
      </c>
      <c r="D1485" s="1">
        <v>45603</v>
      </c>
      <c r="E1485">
        <v>8</v>
      </c>
      <c r="F1485">
        <v>1</v>
      </c>
      <c r="G1485">
        <v>3</v>
      </c>
      <c r="H1485">
        <v>1420</v>
      </c>
      <c r="I1485" s="1">
        <v>26705</v>
      </c>
      <c r="J1485">
        <v>52</v>
      </c>
      <c r="K1485">
        <v>2.4503764544832305</v>
      </c>
      <c r="L1485">
        <v>27</v>
      </c>
      <c r="M1485" s="2" t="s">
        <v>5000</v>
      </c>
    </row>
    <row r="1486" spans="1:13" x14ac:dyDescent="0.3">
      <c r="A1486">
        <v>1485</v>
      </c>
      <c r="B1486" s="2" t="s">
        <v>1413</v>
      </c>
      <c r="C1486" s="1">
        <v>44920</v>
      </c>
      <c r="D1486" s="1">
        <v>45603</v>
      </c>
      <c r="E1486">
        <v>9</v>
      </c>
      <c r="F1486">
        <v>1</v>
      </c>
      <c r="G1486">
        <v>3</v>
      </c>
      <c r="H1486">
        <v>1427</v>
      </c>
      <c r="I1486" s="1">
        <v>30966</v>
      </c>
      <c r="J1486">
        <v>40</v>
      </c>
      <c r="K1486">
        <v>1.8699520876112252</v>
      </c>
      <c r="L1486">
        <v>23</v>
      </c>
      <c r="M1486" s="2" t="s">
        <v>5000</v>
      </c>
    </row>
    <row r="1487" spans="1:13" x14ac:dyDescent="0.3">
      <c r="A1487">
        <v>1486</v>
      </c>
      <c r="B1487" s="2" t="s">
        <v>1414</v>
      </c>
      <c r="C1487" s="1">
        <v>44880</v>
      </c>
      <c r="D1487" s="1">
        <v>45603</v>
      </c>
      <c r="E1487">
        <v>2</v>
      </c>
      <c r="F1487">
        <v>1</v>
      </c>
      <c r="G1487">
        <v>1</v>
      </c>
      <c r="H1487">
        <v>1479</v>
      </c>
      <c r="I1487" s="1">
        <v>31334</v>
      </c>
      <c r="J1487">
        <v>39</v>
      </c>
      <c r="K1487">
        <v>1.9794661190965093</v>
      </c>
      <c r="L1487">
        <v>25</v>
      </c>
      <c r="M1487" s="2" t="s">
        <v>5000</v>
      </c>
    </row>
    <row r="1488" spans="1:13" x14ac:dyDescent="0.3">
      <c r="A1488">
        <v>1487</v>
      </c>
      <c r="B1488" s="2" t="s">
        <v>1415</v>
      </c>
      <c r="C1488" s="1">
        <v>44684</v>
      </c>
      <c r="D1488" s="1">
        <v>45603</v>
      </c>
      <c r="E1488">
        <v>8</v>
      </c>
      <c r="F1488">
        <v>1</v>
      </c>
      <c r="G1488">
        <v>2</v>
      </c>
      <c r="H1488">
        <v>1420</v>
      </c>
      <c r="I1488" s="1">
        <v>29455</v>
      </c>
      <c r="J1488">
        <v>44</v>
      </c>
      <c r="K1488">
        <v>2.516084873374401</v>
      </c>
      <c r="L1488">
        <v>27</v>
      </c>
      <c r="M1488" s="2" t="s">
        <v>5000</v>
      </c>
    </row>
    <row r="1489" spans="1:13" x14ac:dyDescent="0.3">
      <c r="A1489">
        <v>1488</v>
      </c>
      <c r="B1489" s="2" t="s">
        <v>1416</v>
      </c>
      <c r="C1489" s="1">
        <v>45163</v>
      </c>
      <c r="D1489" s="1">
        <v>45603</v>
      </c>
      <c r="E1489">
        <v>6</v>
      </c>
      <c r="F1489">
        <v>0</v>
      </c>
      <c r="G1489">
        <v>1</v>
      </c>
      <c r="H1489">
        <v>1465</v>
      </c>
      <c r="I1489" s="1">
        <v>33336</v>
      </c>
      <c r="J1489">
        <v>34</v>
      </c>
      <c r="K1489">
        <v>1.2046543463381245</v>
      </c>
      <c r="L1489">
        <v>29</v>
      </c>
      <c r="M1489" s="2" t="s">
        <v>5000</v>
      </c>
    </row>
    <row r="1490" spans="1:13" x14ac:dyDescent="0.3">
      <c r="A1490">
        <v>1489</v>
      </c>
      <c r="B1490" s="2" t="s">
        <v>1417</v>
      </c>
      <c r="C1490" s="1">
        <v>45123</v>
      </c>
      <c r="D1490" s="1">
        <v>45603</v>
      </c>
      <c r="E1490">
        <v>4</v>
      </c>
      <c r="F1490">
        <v>1</v>
      </c>
      <c r="G1490">
        <v>2</v>
      </c>
      <c r="H1490">
        <v>1441</v>
      </c>
      <c r="I1490" s="1">
        <v>23274</v>
      </c>
      <c r="J1490">
        <v>61</v>
      </c>
      <c r="K1490">
        <v>1.3141683778234086</v>
      </c>
      <c r="L1490">
        <v>27</v>
      </c>
      <c r="M1490" s="2" t="s">
        <v>5000</v>
      </c>
    </row>
    <row r="1491" spans="1:13" x14ac:dyDescent="0.3">
      <c r="A1491">
        <v>1490</v>
      </c>
      <c r="B1491" s="2" t="s">
        <v>1418</v>
      </c>
      <c r="C1491" s="1">
        <v>45096</v>
      </c>
      <c r="D1491" s="1">
        <v>45603</v>
      </c>
      <c r="E1491">
        <v>3</v>
      </c>
      <c r="F1491">
        <v>0</v>
      </c>
      <c r="G1491">
        <v>1</v>
      </c>
      <c r="H1491">
        <v>1477</v>
      </c>
      <c r="I1491" s="1">
        <v>26356</v>
      </c>
      <c r="J1491">
        <v>53</v>
      </c>
      <c r="K1491">
        <v>1.3880903490759753</v>
      </c>
      <c r="L1491">
        <v>27</v>
      </c>
      <c r="M1491" s="2" t="s">
        <v>5000</v>
      </c>
    </row>
    <row r="1492" spans="1:13" x14ac:dyDescent="0.3">
      <c r="A1492">
        <v>1491</v>
      </c>
      <c r="B1492" s="2" t="s">
        <v>1419</v>
      </c>
      <c r="C1492" s="1">
        <v>45104</v>
      </c>
      <c r="D1492" s="1">
        <v>45603</v>
      </c>
      <c r="E1492">
        <v>10</v>
      </c>
      <c r="F1492">
        <v>1</v>
      </c>
      <c r="G1492">
        <v>2</v>
      </c>
      <c r="H1492">
        <v>1453</v>
      </c>
      <c r="I1492" s="1">
        <v>28016</v>
      </c>
      <c r="J1492">
        <v>48</v>
      </c>
      <c r="K1492">
        <v>1.3661875427789185</v>
      </c>
      <c r="L1492">
        <v>25</v>
      </c>
      <c r="M1492" s="2" t="s">
        <v>5000</v>
      </c>
    </row>
    <row r="1493" spans="1:13" x14ac:dyDescent="0.3">
      <c r="A1493">
        <v>1492</v>
      </c>
      <c r="B1493" s="2" t="s">
        <v>1420</v>
      </c>
      <c r="C1493" s="1">
        <v>44970</v>
      </c>
      <c r="D1493" s="1">
        <v>45603</v>
      </c>
      <c r="E1493">
        <v>5</v>
      </c>
      <c r="F1493">
        <v>1</v>
      </c>
      <c r="G1493">
        <v>1</v>
      </c>
      <c r="H1493">
        <v>1476</v>
      </c>
      <c r="I1493" s="1">
        <v>24994</v>
      </c>
      <c r="J1493">
        <v>56</v>
      </c>
      <c r="K1493">
        <v>1.7330595482546201</v>
      </c>
      <c r="L1493">
        <v>26</v>
      </c>
      <c r="M1493" s="2" t="s">
        <v>5000</v>
      </c>
    </row>
    <row r="1494" spans="1:13" x14ac:dyDescent="0.3">
      <c r="A1494">
        <v>1493</v>
      </c>
      <c r="B1494" s="2" t="s">
        <v>1421</v>
      </c>
      <c r="C1494" s="1">
        <v>45034</v>
      </c>
      <c r="D1494" s="1">
        <v>45603</v>
      </c>
      <c r="E1494">
        <v>4</v>
      </c>
      <c r="F1494">
        <v>0</v>
      </c>
      <c r="G1494">
        <v>4</v>
      </c>
      <c r="H1494">
        <v>1489</v>
      </c>
      <c r="I1494" s="1">
        <v>30992</v>
      </c>
      <c r="J1494">
        <v>40</v>
      </c>
      <c r="K1494">
        <v>1.5578370978781657</v>
      </c>
      <c r="L1494">
        <v>28</v>
      </c>
      <c r="M1494" s="2" t="s">
        <v>5000</v>
      </c>
    </row>
    <row r="1495" spans="1:13" x14ac:dyDescent="0.3">
      <c r="A1495">
        <v>1494</v>
      </c>
      <c r="B1495" s="2" t="s">
        <v>1422</v>
      </c>
      <c r="C1495" s="1">
        <v>45112</v>
      </c>
      <c r="D1495" s="1">
        <v>45603</v>
      </c>
      <c r="E1495">
        <v>3</v>
      </c>
      <c r="F1495">
        <v>0</v>
      </c>
      <c r="G1495">
        <v>4</v>
      </c>
      <c r="H1495">
        <v>1477</v>
      </c>
      <c r="I1495" s="1">
        <v>26719</v>
      </c>
      <c r="J1495">
        <v>52</v>
      </c>
      <c r="K1495">
        <v>1.3442847364818618</v>
      </c>
      <c r="L1495">
        <v>27</v>
      </c>
      <c r="M1495" s="2" t="s">
        <v>5000</v>
      </c>
    </row>
    <row r="1496" spans="1:13" x14ac:dyDescent="0.3">
      <c r="A1496">
        <v>1495</v>
      </c>
      <c r="B1496" s="2" t="s">
        <v>1423</v>
      </c>
      <c r="C1496" s="1">
        <v>45064</v>
      </c>
      <c r="D1496" s="1">
        <v>45603</v>
      </c>
      <c r="E1496">
        <v>10</v>
      </c>
      <c r="F1496">
        <v>0</v>
      </c>
      <c r="G1496">
        <v>4</v>
      </c>
      <c r="H1496">
        <v>1453</v>
      </c>
      <c r="I1496" s="1">
        <v>23330</v>
      </c>
      <c r="J1496">
        <v>61</v>
      </c>
      <c r="K1496">
        <v>1.4757015742642026</v>
      </c>
      <c r="L1496">
        <v>25</v>
      </c>
      <c r="M1496" s="2" t="s">
        <v>5000</v>
      </c>
    </row>
    <row r="1497" spans="1:13" x14ac:dyDescent="0.3">
      <c r="A1497">
        <v>1496</v>
      </c>
      <c r="B1497" s="2" t="s">
        <v>1424</v>
      </c>
      <c r="C1497" s="1">
        <v>45127</v>
      </c>
      <c r="D1497" s="1">
        <v>45603</v>
      </c>
      <c r="E1497">
        <v>2</v>
      </c>
      <c r="F1497">
        <v>1</v>
      </c>
      <c r="G1497">
        <v>2</v>
      </c>
      <c r="H1497">
        <v>1479</v>
      </c>
      <c r="I1497" s="1">
        <v>28817</v>
      </c>
      <c r="J1497">
        <v>46</v>
      </c>
      <c r="K1497">
        <v>1.3032169746748803</v>
      </c>
      <c r="L1497">
        <v>25</v>
      </c>
      <c r="M1497" s="2" t="s">
        <v>5000</v>
      </c>
    </row>
    <row r="1498" spans="1:13" x14ac:dyDescent="0.3">
      <c r="A1498">
        <v>1497</v>
      </c>
      <c r="B1498" s="2" t="s">
        <v>1425</v>
      </c>
      <c r="C1498" s="1">
        <v>45159</v>
      </c>
      <c r="D1498" s="1">
        <v>45603</v>
      </c>
      <c r="E1498">
        <v>7</v>
      </c>
      <c r="F1498">
        <v>1</v>
      </c>
      <c r="G1498">
        <v>2</v>
      </c>
      <c r="H1498">
        <v>1478</v>
      </c>
      <c r="I1498" s="1">
        <v>31642</v>
      </c>
      <c r="J1498">
        <v>38</v>
      </c>
      <c r="K1498">
        <v>1.215605749486653</v>
      </c>
      <c r="L1498">
        <v>25</v>
      </c>
      <c r="M1498" s="2" t="s">
        <v>5000</v>
      </c>
    </row>
    <row r="1499" spans="1:13" x14ac:dyDescent="0.3">
      <c r="A1499">
        <v>1498</v>
      </c>
      <c r="B1499" s="2" t="s">
        <v>1426</v>
      </c>
      <c r="C1499" s="1">
        <v>45099</v>
      </c>
      <c r="D1499" s="1">
        <v>45603</v>
      </c>
      <c r="E1499">
        <v>2</v>
      </c>
      <c r="F1499">
        <v>1</v>
      </c>
      <c r="G1499">
        <v>2</v>
      </c>
      <c r="H1499">
        <v>1479</v>
      </c>
      <c r="I1499" s="1">
        <v>30263</v>
      </c>
      <c r="J1499">
        <v>42</v>
      </c>
      <c r="K1499">
        <v>1.3798767967145791</v>
      </c>
      <c r="L1499">
        <v>25</v>
      </c>
      <c r="M1499" s="2" t="s">
        <v>5000</v>
      </c>
    </row>
    <row r="1500" spans="1:13" x14ac:dyDescent="0.3">
      <c r="A1500">
        <v>1499</v>
      </c>
      <c r="B1500" s="2" t="s">
        <v>1427</v>
      </c>
      <c r="C1500" s="1">
        <v>45259</v>
      </c>
      <c r="D1500" s="1">
        <v>45603</v>
      </c>
      <c r="E1500">
        <v>10</v>
      </c>
      <c r="F1500">
        <v>0</v>
      </c>
      <c r="G1500">
        <v>2</v>
      </c>
      <c r="H1500">
        <v>1495</v>
      </c>
      <c r="I1500" s="1">
        <v>34892</v>
      </c>
      <c r="J1500">
        <v>29</v>
      </c>
      <c r="K1500">
        <v>0.94182067077344289</v>
      </c>
      <c r="L1500">
        <v>26</v>
      </c>
      <c r="M1500" s="2" t="s">
        <v>5000</v>
      </c>
    </row>
    <row r="1501" spans="1:13" x14ac:dyDescent="0.3">
      <c r="A1501">
        <v>1500</v>
      </c>
      <c r="B1501" s="2" t="s">
        <v>1428</v>
      </c>
      <c r="C1501" s="1">
        <v>45095</v>
      </c>
      <c r="D1501" s="1">
        <v>45603</v>
      </c>
      <c r="E1501">
        <v>7</v>
      </c>
      <c r="F1501">
        <v>1</v>
      </c>
      <c r="G1501">
        <v>5</v>
      </c>
      <c r="H1501">
        <v>1478</v>
      </c>
      <c r="I1501" s="1">
        <v>32547</v>
      </c>
      <c r="J1501">
        <v>36</v>
      </c>
      <c r="K1501">
        <v>1.3908281998631074</v>
      </c>
      <c r="L1501">
        <v>25</v>
      </c>
      <c r="M1501" s="2" t="s">
        <v>5000</v>
      </c>
    </row>
    <row r="1502" spans="1:13" x14ac:dyDescent="0.3">
      <c r="A1502">
        <v>1501</v>
      </c>
      <c r="B1502" s="2" t="s">
        <v>1429</v>
      </c>
      <c r="C1502" s="1">
        <v>45084</v>
      </c>
      <c r="D1502" s="1">
        <v>45603</v>
      </c>
      <c r="E1502">
        <v>6</v>
      </c>
      <c r="F1502">
        <v>0</v>
      </c>
      <c r="G1502">
        <v>5</v>
      </c>
      <c r="H1502">
        <v>1465</v>
      </c>
      <c r="I1502" s="1">
        <v>28130</v>
      </c>
      <c r="J1502">
        <v>48</v>
      </c>
      <c r="K1502">
        <v>1.4209445585215605</v>
      </c>
      <c r="L1502">
        <v>29</v>
      </c>
      <c r="M1502" s="2" t="s">
        <v>5000</v>
      </c>
    </row>
    <row r="1503" spans="1:13" x14ac:dyDescent="0.3">
      <c r="A1503">
        <v>1502</v>
      </c>
      <c r="B1503" s="2" t="s">
        <v>1430</v>
      </c>
      <c r="C1503" s="1">
        <v>45212</v>
      </c>
      <c r="D1503" s="1">
        <v>45603</v>
      </c>
      <c r="E1503">
        <v>10</v>
      </c>
      <c r="F1503">
        <v>0</v>
      </c>
      <c r="G1503">
        <v>4</v>
      </c>
      <c r="H1503">
        <v>1495</v>
      </c>
      <c r="I1503" s="1">
        <v>25214</v>
      </c>
      <c r="J1503">
        <v>56</v>
      </c>
      <c r="K1503">
        <v>1.0704996577686516</v>
      </c>
      <c r="L1503">
        <v>26</v>
      </c>
      <c r="M1503" s="2" t="s">
        <v>5000</v>
      </c>
    </row>
    <row r="1504" spans="1:13" x14ac:dyDescent="0.3">
      <c r="A1504">
        <v>1503</v>
      </c>
      <c r="B1504" s="2" t="s">
        <v>1431</v>
      </c>
      <c r="C1504" s="1">
        <v>44956</v>
      </c>
      <c r="D1504" s="1">
        <v>45155</v>
      </c>
      <c r="E1504">
        <v>7</v>
      </c>
      <c r="F1504">
        <v>0</v>
      </c>
      <c r="G1504">
        <v>4</v>
      </c>
      <c r="H1504">
        <v>1478</v>
      </c>
      <c r="I1504" s="1">
        <v>32935</v>
      </c>
      <c r="J1504">
        <v>35</v>
      </c>
      <c r="K1504">
        <v>0.54483230663928817</v>
      </c>
      <c r="L1504">
        <v>25</v>
      </c>
      <c r="M1504" s="2" t="s">
        <v>5000</v>
      </c>
    </row>
    <row r="1505" spans="1:13" x14ac:dyDescent="0.3">
      <c r="A1505">
        <v>1504</v>
      </c>
      <c r="B1505" s="2" t="s">
        <v>1432</v>
      </c>
      <c r="C1505" s="1">
        <v>44919</v>
      </c>
      <c r="D1505" s="1">
        <v>45603</v>
      </c>
      <c r="E1505">
        <v>4</v>
      </c>
      <c r="F1505">
        <v>1</v>
      </c>
      <c r="G1505">
        <v>5</v>
      </c>
      <c r="H1505">
        <v>1489</v>
      </c>
      <c r="I1505" s="1">
        <v>31850</v>
      </c>
      <c r="J1505">
        <v>38</v>
      </c>
      <c r="K1505">
        <v>1.8726899383983573</v>
      </c>
      <c r="L1505">
        <v>28</v>
      </c>
      <c r="M1505" s="2" t="s">
        <v>5000</v>
      </c>
    </row>
    <row r="1506" spans="1:13" x14ac:dyDescent="0.3">
      <c r="A1506">
        <v>1505</v>
      </c>
      <c r="B1506" s="2" t="s">
        <v>1433</v>
      </c>
      <c r="C1506" s="1">
        <v>45184</v>
      </c>
      <c r="D1506" s="1">
        <v>45603</v>
      </c>
      <c r="E1506">
        <v>5</v>
      </c>
      <c r="F1506">
        <v>0</v>
      </c>
      <c r="G1506">
        <v>5</v>
      </c>
      <c r="H1506">
        <v>1476</v>
      </c>
      <c r="I1506" s="1">
        <v>32246</v>
      </c>
      <c r="J1506">
        <v>37</v>
      </c>
      <c r="K1506">
        <v>1.1471594798083504</v>
      </c>
      <c r="L1506">
        <v>26</v>
      </c>
      <c r="M1506" s="2" t="s">
        <v>5000</v>
      </c>
    </row>
    <row r="1507" spans="1:13" x14ac:dyDescent="0.3">
      <c r="A1507">
        <v>1506</v>
      </c>
      <c r="B1507" s="2" t="s">
        <v>1434</v>
      </c>
      <c r="C1507" s="1">
        <v>45141</v>
      </c>
      <c r="D1507" s="1">
        <v>45603</v>
      </c>
      <c r="E1507">
        <v>1</v>
      </c>
      <c r="F1507">
        <v>1</v>
      </c>
      <c r="G1507">
        <v>5</v>
      </c>
      <c r="H1507">
        <v>1460</v>
      </c>
      <c r="I1507" s="1">
        <v>30473</v>
      </c>
      <c r="J1507">
        <v>41</v>
      </c>
      <c r="K1507">
        <v>1.2648870636550309</v>
      </c>
      <c r="L1507">
        <v>30</v>
      </c>
      <c r="M1507" s="2" t="s">
        <v>5000</v>
      </c>
    </row>
    <row r="1508" spans="1:13" x14ac:dyDescent="0.3">
      <c r="A1508">
        <v>1507</v>
      </c>
      <c r="B1508" s="2" t="s">
        <v>1435</v>
      </c>
      <c r="C1508" s="1">
        <v>45134</v>
      </c>
      <c r="D1508" s="1">
        <v>45603</v>
      </c>
      <c r="E1508">
        <v>7</v>
      </c>
      <c r="F1508">
        <v>1</v>
      </c>
      <c r="G1508">
        <v>2</v>
      </c>
      <c r="H1508">
        <v>1478</v>
      </c>
      <c r="I1508" s="1">
        <v>31330</v>
      </c>
      <c r="J1508">
        <v>39</v>
      </c>
      <c r="K1508">
        <v>1.2840520191649556</v>
      </c>
      <c r="L1508">
        <v>25</v>
      </c>
      <c r="M1508" s="2" t="s">
        <v>5000</v>
      </c>
    </row>
    <row r="1509" spans="1:13" x14ac:dyDescent="0.3">
      <c r="A1509">
        <v>1508</v>
      </c>
      <c r="B1509" s="2" t="s">
        <v>1377</v>
      </c>
      <c r="C1509" s="1">
        <v>45118</v>
      </c>
      <c r="D1509" s="1">
        <v>45603</v>
      </c>
      <c r="E1509">
        <v>8</v>
      </c>
      <c r="F1509">
        <v>1</v>
      </c>
      <c r="G1509">
        <v>5</v>
      </c>
      <c r="H1509">
        <v>1420</v>
      </c>
      <c r="I1509" s="1">
        <v>29123</v>
      </c>
      <c r="J1509">
        <v>45</v>
      </c>
      <c r="K1509">
        <v>1.3278576317590691</v>
      </c>
      <c r="L1509">
        <v>27</v>
      </c>
      <c r="M1509" s="2" t="s">
        <v>5000</v>
      </c>
    </row>
    <row r="1510" spans="1:13" x14ac:dyDescent="0.3">
      <c r="A1510">
        <v>1509</v>
      </c>
      <c r="B1510" s="2" t="s">
        <v>1436</v>
      </c>
      <c r="C1510" s="1">
        <v>45178</v>
      </c>
      <c r="D1510" s="1">
        <v>45603</v>
      </c>
      <c r="E1510">
        <v>2</v>
      </c>
      <c r="F1510">
        <v>0</v>
      </c>
      <c r="G1510">
        <v>3</v>
      </c>
      <c r="H1510">
        <v>1479</v>
      </c>
      <c r="I1510" s="1">
        <v>35343</v>
      </c>
      <c r="J1510">
        <v>28</v>
      </c>
      <c r="K1510">
        <v>1.1635865845311431</v>
      </c>
      <c r="L1510">
        <v>25</v>
      </c>
      <c r="M1510" s="2" t="s">
        <v>5000</v>
      </c>
    </row>
    <row r="1511" spans="1:13" x14ac:dyDescent="0.3">
      <c r="A1511">
        <v>1510</v>
      </c>
      <c r="B1511" s="2" t="s">
        <v>1036</v>
      </c>
      <c r="C1511" s="1">
        <v>45017</v>
      </c>
      <c r="D1511" s="1">
        <v>45603</v>
      </c>
      <c r="E1511">
        <v>3</v>
      </c>
      <c r="F1511">
        <v>0</v>
      </c>
      <c r="G1511">
        <v>5</v>
      </c>
      <c r="H1511">
        <v>1477</v>
      </c>
      <c r="I1511" s="1">
        <v>30998</v>
      </c>
      <c r="J1511">
        <v>40</v>
      </c>
      <c r="K1511">
        <v>1.6043805612594113</v>
      </c>
      <c r="L1511">
        <v>27</v>
      </c>
      <c r="M1511" s="2" t="s">
        <v>5000</v>
      </c>
    </row>
    <row r="1512" spans="1:13" x14ac:dyDescent="0.3">
      <c r="A1512">
        <v>1511</v>
      </c>
      <c r="B1512" s="2" t="s">
        <v>1437</v>
      </c>
      <c r="C1512" s="1">
        <v>45044</v>
      </c>
      <c r="D1512" s="1">
        <v>45603</v>
      </c>
      <c r="E1512">
        <v>10</v>
      </c>
      <c r="F1512">
        <v>0</v>
      </c>
      <c r="G1512">
        <v>1</v>
      </c>
      <c r="H1512">
        <v>1495</v>
      </c>
      <c r="I1512" s="1">
        <v>31188</v>
      </c>
      <c r="J1512">
        <v>39</v>
      </c>
      <c r="K1512">
        <v>1.5304585900068446</v>
      </c>
      <c r="L1512">
        <v>26</v>
      </c>
      <c r="M1512" s="2" t="s">
        <v>5000</v>
      </c>
    </row>
    <row r="1513" spans="1:13" x14ac:dyDescent="0.3">
      <c r="A1513">
        <v>1512</v>
      </c>
      <c r="B1513" s="2" t="s">
        <v>1438</v>
      </c>
      <c r="C1513" s="1">
        <v>44885</v>
      </c>
      <c r="D1513" s="1">
        <v>45603</v>
      </c>
      <c r="E1513">
        <v>6</v>
      </c>
      <c r="F1513">
        <v>1</v>
      </c>
      <c r="G1513">
        <v>2</v>
      </c>
      <c r="H1513">
        <v>1465</v>
      </c>
      <c r="I1513" s="1">
        <v>30550</v>
      </c>
      <c r="J1513">
        <v>41</v>
      </c>
      <c r="K1513">
        <v>1.9657768651608487</v>
      </c>
      <c r="L1513">
        <v>29</v>
      </c>
      <c r="M1513" s="2" t="s">
        <v>5000</v>
      </c>
    </row>
    <row r="1514" spans="1:13" x14ac:dyDescent="0.3">
      <c r="A1514">
        <v>1513</v>
      </c>
      <c r="B1514" s="2" t="s">
        <v>1439</v>
      </c>
      <c r="C1514" s="1">
        <v>45180</v>
      </c>
      <c r="D1514" s="1">
        <v>45603</v>
      </c>
      <c r="E1514">
        <v>5</v>
      </c>
      <c r="F1514">
        <v>0</v>
      </c>
      <c r="G1514">
        <v>2</v>
      </c>
      <c r="H1514">
        <v>1476</v>
      </c>
      <c r="I1514" s="1">
        <v>33933</v>
      </c>
      <c r="J1514">
        <v>32</v>
      </c>
      <c r="K1514">
        <v>1.1581108829568789</v>
      </c>
      <c r="L1514">
        <v>26</v>
      </c>
      <c r="M1514" s="2" t="s">
        <v>5000</v>
      </c>
    </row>
    <row r="1515" spans="1:13" x14ac:dyDescent="0.3">
      <c r="A1515">
        <v>1514</v>
      </c>
      <c r="B1515" s="2" t="s">
        <v>1440</v>
      </c>
      <c r="C1515" s="1">
        <v>45180</v>
      </c>
      <c r="D1515" s="1">
        <v>45603</v>
      </c>
      <c r="E1515">
        <v>4</v>
      </c>
      <c r="F1515">
        <v>0</v>
      </c>
      <c r="G1515">
        <v>2</v>
      </c>
      <c r="H1515">
        <v>1489</v>
      </c>
      <c r="I1515" s="1">
        <v>28519</v>
      </c>
      <c r="J1515">
        <v>47</v>
      </c>
      <c r="K1515">
        <v>1.1581108829568789</v>
      </c>
      <c r="L1515">
        <v>28</v>
      </c>
      <c r="M1515" s="2" t="s">
        <v>5000</v>
      </c>
    </row>
    <row r="1516" spans="1:13" x14ac:dyDescent="0.3">
      <c r="A1516">
        <v>1515</v>
      </c>
      <c r="B1516" s="2" t="s">
        <v>571</v>
      </c>
      <c r="C1516" s="1">
        <v>45095</v>
      </c>
      <c r="D1516" s="1">
        <v>45603</v>
      </c>
      <c r="E1516">
        <v>6</v>
      </c>
      <c r="F1516">
        <v>1</v>
      </c>
      <c r="G1516">
        <v>4</v>
      </c>
      <c r="H1516">
        <v>1465</v>
      </c>
      <c r="I1516" s="1">
        <v>34997</v>
      </c>
      <c r="J1516">
        <v>29</v>
      </c>
      <c r="K1516">
        <v>1.3908281998631074</v>
      </c>
      <c r="L1516">
        <v>29</v>
      </c>
      <c r="M1516" s="2" t="s">
        <v>5000</v>
      </c>
    </row>
    <row r="1517" spans="1:13" x14ac:dyDescent="0.3">
      <c r="A1517">
        <v>1516</v>
      </c>
      <c r="B1517" s="2" t="s">
        <v>1441</v>
      </c>
      <c r="C1517" s="1">
        <v>45025</v>
      </c>
      <c r="D1517" s="1">
        <v>45603</v>
      </c>
      <c r="E1517">
        <v>8</v>
      </c>
      <c r="F1517">
        <v>1</v>
      </c>
      <c r="G1517">
        <v>4</v>
      </c>
      <c r="H1517">
        <v>1420</v>
      </c>
      <c r="I1517" s="1">
        <v>30979</v>
      </c>
      <c r="J1517">
        <v>40</v>
      </c>
      <c r="K1517">
        <v>1.5824777549623545</v>
      </c>
      <c r="L1517">
        <v>27</v>
      </c>
      <c r="M1517" s="2" t="s">
        <v>5000</v>
      </c>
    </row>
    <row r="1518" spans="1:13" x14ac:dyDescent="0.3">
      <c r="A1518">
        <v>1517</v>
      </c>
      <c r="B1518" s="2" t="s">
        <v>1442</v>
      </c>
      <c r="C1518" s="1">
        <v>45089</v>
      </c>
      <c r="D1518" s="1">
        <v>45603</v>
      </c>
      <c r="E1518">
        <v>8</v>
      </c>
      <c r="F1518">
        <v>1</v>
      </c>
      <c r="G1518">
        <v>5</v>
      </c>
      <c r="H1518">
        <v>1420</v>
      </c>
      <c r="I1518" s="1">
        <v>29307</v>
      </c>
      <c r="J1518">
        <v>45</v>
      </c>
      <c r="K1518">
        <v>1.4072553045859</v>
      </c>
      <c r="L1518">
        <v>27</v>
      </c>
      <c r="M1518" s="2" t="s">
        <v>5000</v>
      </c>
    </row>
    <row r="1519" spans="1:13" x14ac:dyDescent="0.3">
      <c r="A1519">
        <v>1518</v>
      </c>
      <c r="B1519" s="2" t="s">
        <v>1443</v>
      </c>
      <c r="C1519" s="1">
        <v>45144</v>
      </c>
      <c r="D1519" s="1">
        <v>45603</v>
      </c>
      <c r="E1519">
        <v>9</v>
      </c>
      <c r="F1519">
        <v>0</v>
      </c>
      <c r="G1519">
        <v>4</v>
      </c>
      <c r="H1519">
        <v>1485</v>
      </c>
      <c r="I1519" s="1">
        <v>23221</v>
      </c>
      <c r="J1519">
        <v>61</v>
      </c>
      <c r="K1519">
        <v>1.2566735112936345</v>
      </c>
      <c r="L1519">
        <v>24</v>
      </c>
      <c r="M1519" s="2" t="s">
        <v>5000</v>
      </c>
    </row>
    <row r="1520" spans="1:13" x14ac:dyDescent="0.3">
      <c r="A1520">
        <v>1519</v>
      </c>
      <c r="B1520" s="2" t="s">
        <v>1444</v>
      </c>
      <c r="C1520" s="1">
        <v>45086</v>
      </c>
      <c r="D1520" s="1">
        <v>45603</v>
      </c>
      <c r="E1520">
        <v>8</v>
      </c>
      <c r="F1520">
        <v>1</v>
      </c>
      <c r="G1520">
        <v>3</v>
      </c>
      <c r="H1520">
        <v>1517</v>
      </c>
      <c r="I1520" s="1">
        <v>30008</v>
      </c>
      <c r="J1520">
        <v>43</v>
      </c>
      <c r="K1520">
        <v>1.4154688569472964</v>
      </c>
      <c r="L1520">
        <v>28</v>
      </c>
      <c r="M1520" s="2" t="s">
        <v>5000</v>
      </c>
    </row>
    <row r="1521" spans="1:13" x14ac:dyDescent="0.3">
      <c r="A1521">
        <v>1520</v>
      </c>
      <c r="B1521" s="2" t="s">
        <v>1445</v>
      </c>
      <c r="C1521" s="1">
        <v>44969</v>
      </c>
      <c r="D1521" s="1">
        <v>45603</v>
      </c>
      <c r="E1521">
        <v>9</v>
      </c>
      <c r="F1521">
        <v>0</v>
      </c>
      <c r="G1521">
        <v>5</v>
      </c>
      <c r="H1521">
        <v>1485</v>
      </c>
      <c r="I1521" s="1">
        <v>32508</v>
      </c>
      <c r="J1521">
        <v>36</v>
      </c>
      <c r="K1521">
        <v>1.7357973990417521</v>
      </c>
      <c r="L1521">
        <v>24</v>
      </c>
      <c r="M1521" s="2" t="s">
        <v>5000</v>
      </c>
    </row>
    <row r="1522" spans="1:13" x14ac:dyDescent="0.3">
      <c r="A1522">
        <v>1521</v>
      </c>
      <c r="B1522" s="2" t="s">
        <v>1446</v>
      </c>
      <c r="C1522" s="1">
        <v>45035</v>
      </c>
      <c r="D1522" s="1">
        <v>45603</v>
      </c>
      <c r="E1522">
        <v>5</v>
      </c>
      <c r="F1522">
        <v>1</v>
      </c>
      <c r="G1522">
        <v>3</v>
      </c>
      <c r="H1522">
        <v>1476</v>
      </c>
      <c r="I1522" s="1">
        <v>24870</v>
      </c>
      <c r="J1522">
        <v>57</v>
      </c>
      <c r="K1522">
        <v>1.5550992470910336</v>
      </c>
      <c r="L1522">
        <v>26</v>
      </c>
      <c r="M1522" s="2" t="s">
        <v>5000</v>
      </c>
    </row>
    <row r="1523" spans="1:13" x14ac:dyDescent="0.3">
      <c r="A1523">
        <v>1522</v>
      </c>
      <c r="B1523" s="2" t="s">
        <v>1447</v>
      </c>
      <c r="C1523" s="1">
        <v>45126</v>
      </c>
      <c r="D1523" s="1">
        <v>45603</v>
      </c>
      <c r="E1523">
        <v>3</v>
      </c>
      <c r="F1523">
        <v>0</v>
      </c>
      <c r="G1523">
        <v>1</v>
      </c>
      <c r="H1523">
        <v>1477</v>
      </c>
      <c r="I1523" s="1">
        <v>35448</v>
      </c>
      <c r="J1523">
        <v>28</v>
      </c>
      <c r="K1523">
        <v>1.3059548254620124</v>
      </c>
      <c r="L1523">
        <v>27</v>
      </c>
      <c r="M1523" s="2" t="s">
        <v>5000</v>
      </c>
    </row>
    <row r="1524" spans="1:13" x14ac:dyDescent="0.3">
      <c r="A1524">
        <v>1523</v>
      </c>
      <c r="B1524" s="2" t="s">
        <v>1448</v>
      </c>
      <c r="C1524" s="1">
        <v>45202</v>
      </c>
      <c r="D1524" s="1">
        <v>45603</v>
      </c>
      <c r="E1524">
        <v>10</v>
      </c>
      <c r="F1524">
        <v>0</v>
      </c>
      <c r="G1524">
        <v>3</v>
      </c>
      <c r="H1524">
        <v>1495</v>
      </c>
      <c r="I1524" s="1">
        <v>25282</v>
      </c>
      <c r="J1524">
        <v>56</v>
      </c>
      <c r="K1524">
        <v>1.0978781656399725</v>
      </c>
      <c r="L1524">
        <v>26</v>
      </c>
      <c r="M1524" s="2" t="s">
        <v>5000</v>
      </c>
    </row>
    <row r="1525" spans="1:13" x14ac:dyDescent="0.3">
      <c r="A1525">
        <v>1524</v>
      </c>
      <c r="B1525" s="2" t="s">
        <v>1449</v>
      </c>
      <c r="C1525" s="1">
        <v>45090</v>
      </c>
      <c r="D1525" s="1">
        <v>45603</v>
      </c>
      <c r="E1525">
        <v>9</v>
      </c>
      <c r="F1525">
        <v>0</v>
      </c>
      <c r="G1525">
        <v>1</v>
      </c>
      <c r="H1525">
        <v>1485</v>
      </c>
      <c r="I1525" s="1">
        <v>32890</v>
      </c>
      <c r="J1525">
        <v>35</v>
      </c>
      <c r="K1525">
        <v>1.4045174537987679</v>
      </c>
      <c r="L1525">
        <v>24</v>
      </c>
      <c r="M1525" s="2" t="s">
        <v>5000</v>
      </c>
    </row>
    <row r="1526" spans="1:13" x14ac:dyDescent="0.3">
      <c r="A1526">
        <v>1525</v>
      </c>
      <c r="B1526" s="2" t="s">
        <v>1450</v>
      </c>
      <c r="C1526" s="1">
        <v>45153</v>
      </c>
      <c r="D1526" s="1">
        <v>45603</v>
      </c>
      <c r="E1526">
        <v>4</v>
      </c>
      <c r="F1526">
        <v>1</v>
      </c>
      <c r="G1526">
        <v>2</v>
      </c>
      <c r="H1526">
        <v>1489</v>
      </c>
      <c r="I1526" s="1">
        <v>32316</v>
      </c>
      <c r="J1526">
        <v>36</v>
      </c>
      <c r="K1526">
        <v>1.2320328542094456</v>
      </c>
      <c r="L1526">
        <v>28</v>
      </c>
      <c r="M1526" s="2" t="s">
        <v>5000</v>
      </c>
    </row>
    <row r="1527" spans="1:13" x14ac:dyDescent="0.3">
      <c r="A1527">
        <v>1526</v>
      </c>
      <c r="B1527" s="2" t="s">
        <v>1451</v>
      </c>
      <c r="C1527" s="1">
        <v>45068</v>
      </c>
      <c r="D1527" s="1">
        <v>45603</v>
      </c>
      <c r="E1527">
        <v>3</v>
      </c>
      <c r="F1527">
        <v>0</v>
      </c>
      <c r="G1527">
        <v>2</v>
      </c>
      <c r="H1527">
        <v>1477</v>
      </c>
      <c r="I1527" s="1">
        <v>30856</v>
      </c>
      <c r="J1527">
        <v>40</v>
      </c>
      <c r="K1527">
        <v>1.4647501711156743</v>
      </c>
      <c r="L1527">
        <v>27</v>
      </c>
      <c r="M1527" s="2" t="s">
        <v>5000</v>
      </c>
    </row>
    <row r="1528" spans="1:13" x14ac:dyDescent="0.3">
      <c r="A1528">
        <v>1527</v>
      </c>
      <c r="B1528" s="2" t="s">
        <v>1452</v>
      </c>
      <c r="C1528" s="1">
        <v>45046</v>
      </c>
      <c r="D1528" s="1">
        <v>45603</v>
      </c>
      <c r="E1528">
        <v>5</v>
      </c>
      <c r="F1528">
        <v>0</v>
      </c>
      <c r="G1528">
        <v>3</v>
      </c>
      <c r="H1528">
        <v>1476</v>
      </c>
      <c r="I1528" s="1">
        <v>34039</v>
      </c>
      <c r="J1528">
        <v>32</v>
      </c>
      <c r="K1528">
        <v>1.5249828884325805</v>
      </c>
      <c r="L1528">
        <v>26</v>
      </c>
      <c r="M1528" s="2" t="s">
        <v>5000</v>
      </c>
    </row>
    <row r="1529" spans="1:13" x14ac:dyDescent="0.3">
      <c r="A1529">
        <v>1528</v>
      </c>
      <c r="B1529" s="2" t="s">
        <v>1453</v>
      </c>
      <c r="C1529" s="1">
        <v>45157</v>
      </c>
      <c r="D1529" s="1">
        <v>45603</v>
      </c>
      <c r="E1529">
        <v>1</v>
      </c>
      <c r="F1529">
        <v>0</v>
      </c>
      <c r="G1529">
        <v>1</v>
      </c>
      <c r="H1529">
        <v>1460</v>
      </c>
      <c r="I1529" s="1">
        <v>31665</v>
      </c>
      <c r="J1529">
        <v>38</v>
      </c>
      <c r="K1529">
        <v>1.2210814510609171</v>
      </c>
      <c r="L1529">
        <v>30</v>
      </c>
      <c r="M1529" s="2" t="s">
        <v>5000</v>
      </c>
    </row>
    <row r="1530" spans="1:13" x14ac:dyDescent="0.3">
      <c r="A1530">
        <v>1529</v>
      </c>
      <c r="B1530" s="2" t="s">
        <v>1454</v>
      </c>
      <c r="C1530" s="1">
        <v>45150</v>
      </c>
      <c r="D1530" s="1">
        <v>45603</v>
      </c>
      <c r="E1530">
        <v>2</v>
      </c>
      <c r="F1530">
        <v>0</v>
      </c>
      <c r="G1530">
        <v>2</v>
      </c>
      <c r="H1530">
        <v>1479</v>
      </c>
      <c r="I1530" s="1">
        <v>28697</v>
      </c>
      <c r="J1530">
        <v>46</v>
      </c>
      <c r="K1530">
        <v>1.2402464065708418</v>
      </c>
      <c r="L1530">
        <v>25</v>
      </c>
      <c r="M1530" s="2" t="s">
        <v>5000</v>
      </c>
    </row>
    <row r="1531" spans="1:13" x14ac:dyDescent="0.3">
      <c r="A1531">
        <v>1530</v>
      </c>
      <c r="B1531" s="2" t="s">
        <v>1455</v>
      </c>
      <c r="C1531" s="1">
        <v>44991</v>
      </c>
      <c r="D1531" s="1">
        <v>45603</v>
      </c>
      <c r="E1531">
        <v>2</v>
      </c>
      <c r="F1531">
        <v>0</v>
      </c>
      <c r="G1531">
        <v>4</v>
      </c>
      <c r="H1531">
        <v>1479</v>
      </c>
      <c r="I1531" s="1">
        <v>34628</v>
      </c>
      <c r="J1531">
        <v>30</v>
      </c>
      <c r="K1531">
        <v>1.675564681724846</v>
      </c>
      <c r="L1531">
        <v>25</v>
      </c>
      <c r="M1531" s="2" t="s">
        <v>5000</v>
      </c>
    </row>
    <row r="1532" spans="1:13" x14ac:dyDescent="0.3">
      <c r="A1532">
        <v>1531</v>
      </c>
      <c r="B1532" s="2" t="s">
        <v>1456</v>
      </c>
      <c r="C1532" s="1">
        <v>45033</v>
      </c>
      <c r="D1532" s="1">
        <v>45603</v>
      </c>
      <c r="E1532">
        <v>2</v>
      </c>
      <c r="F1532">
        <v>0</v>
      </c>
      <c r="G1532">
        <v>4</v>
      </c>
      <c r="H1532">
        <v>1530</v>
      </c>
      <c r="I1532" s="1">
        <v>32102</v>
      </c>
      <c r="J1532">
        <v>37</v>
      </c>
      <c r="K1532">
        <v>1.5605749486652978</v>
      </c>
      <c r="L1532">
        <v>26</v>
      </c>
      <c r="M1532" s="2" t="s">
        <v>5000</v>
      </c>
    </row>
    <row r="1533" spans="1:13" x14ac:dyDescent="0.3">
      <c r="A1533">
        <v>1532</v>
      </c>
      <c r="B1533" s="2" t="s">
        <v>1457</v>
      </c>
      <c r="C1533" s="1">
        <v>45002</v>
      </c>
      <c r="D1533" s="1">
        <v>45603</v>
      </c>
      <c r="E1533">
        <v>3</v>
      </c>
      <c r="F1533">
        <v>0</v>
      </c>
      <c r="G1533">
        <v>1</v>
      </c>
      <c r="H1533">
        <v>1526</v>
      </c>
      <c r="I1533" s="1">
        <v>31667</v>
      </c>
      <c r="J1533">
        <v>38</v>
      </c>
      <c r="K1533">
        <v>1.6454483230663928</v>
      </c>
      <c r="L1533">
        <v>28</v>
      </c>
      <c r="M1533" s="2" t="s">
        <v>5000</v>
      </c>
    </row>
    <row r="1534" spans="1:13" x14ac:dyDescent="0.3">
      <c r="A1534">
        <v>1533</v>
      </c>
      <c r="B1534" s="2" t="s">
        <v>1458</v>
      </c>
      <c r="C1534" s="1">
        <v>45191</v>
      </c>
      <c r="D1534" s="1">
        <v>45603</v>
      </c>
      <c r="E1534">
        <v>1</v>
      </c>
      <c r="F1534">
        <v>0</v>
      </c>
      <c r="G1534">
        <v>2</v>
      </c>
      <c r="H1534">
        <v>1460</v>
      </c>
      <c r="I1534" s="1">
        <v>30599</v>
      </c>
      <c r="J1534">
        <v>41</v>
      </c>
      <c r="K1534">
        <v>1.1279945242984257</v>
      </c>
      <c r="L1534">
        <v>30</v>
      </c>
      <c r="M1534" s="2" t="s">
        <v>5000</v>
      </c>
    </row>
    <row r="1535" spans="1:13" x14ac:dyDescent="0.3">
      <c r="A1535">
        <v>1534</v>
      </c>
      <c r="B1535" s="2" t="s">
        <v>1459</v>
      </c>
      <c r="C1535" s="1">
        <v>45046</v>
      </c>
      <c r="D1535" s="1">
        <v>45603</v>
      </c>
      <c r="E1535">
        <v>9</v>
      </c>
      <c r="F1535">
        <v>1</v>
      </c>
      <c r="G1535">
        <v>5</v>
      </c>
      <c r="H1535">
        <v>1485</v>
      </c>
      <c r="I1535" s="1">
        <v>29721</v>
      </c>
      <c r="J1535">
        <v>43</v>
      </c>
      <c r="K1535">
        <v>1.5249828884325805</v>
      </c>
      <c r="L1535">
        <v>24</v>
      </c>
      <c r="M1535" s="2" t="s">
        <v>5000</v>
      </c>
    </row>
    <row r="1536" spans="1:13" x14ac:dyDescent="0.3">
      <c r="A1536">
        <v>1535</v>
      </c>
      <c r="B1536" s="2" t="s">
        <v>1460</v>
      </c>
      <c r="C1536" s="1">
        <v>45021</v>
      </c>
      <c r="D1536" s="1">
        <v>45603</v>
      </c>
      <c r="E1536">
        <v>4</v>
      </c>
      <c r="F1536">
        <v>1</v>
      </c>
      <c r="G1536">
        <v>5</v>
      </c>
      <c r="H1536">
        <v>1489</v>
      </c>
      <c r="I1536" s="1">
        <v>27858</v>
      </c>
      <c r="J1536">
        <v>49</v>
      </c>
      <c r="K1536">
        <v>1.593429158110883</v>
      </c>
      <c r="L1536">
        <v>28</v>
      </c>
      <c r="M1536" s="2" t="s">
        <v>5000</v>
      </c>
    </row>
    <row r="1537" spans="1:13" x14ac:dyDescent="0.3">
      <c r="A1537">
        <v>1536</v>
      </c>
      <c r="B1537" s="2" t="s">
        <v>90</v>
      </c>
      <c r="C1537" s="1">
        <v>45314</v>
      </c>
      <c r="D1537" s="1">
        <v>45603</v>
      </c>
      <c r="E1537">
        <v>8</v>
      </c>
      <c r="F1537">
        <v>0</v>
      </c>
      <c r="G1537">
        <v>1</v>
      </c>
      <c r="H1537">
        <v>1517</v>
      </c>
      <c r="I1537" s="1">
        <v>32443</v>
      </c>
      <c r="J1537">
        <v>36</v>
      </c>
      <c r="K1537">
        <v>0.79123887748117727</v>
      </c>
      <c r="L1537">
        <v>28</v>
      </c>
      <c r="M1537" s="2" t="s">
        <v>5000</v>
      </c>
    </row>
    <row r="1538" spans="1:13" x14ac:dyDescent="0.3">
      <c r="A1538">
        <v>1537</v>
      </c>
      <c r="B1538" s="2" t="s">
        <v>554</v>
      </c>
      <c r="C1538" s="1">
        <v>45083</v>
      </c>
      <c r="D1538" s="1">
        <v>45603</v>
      </c>
      <c r="E1538">
        <v>5</v>
      </c>
      <c r="F1538">
        <v>0</v>
      </c>
      <c r="G1538">
        <v>4</v>
      </c>
      <c r="H1538">
        <v>1476</v>
      </c>
      <c r="I1538" s="1">
        <v>34112</v>
      </c>
      <c r="J1538">
        <v>31</v>
      </c>
      <c r="K1538">
        <v>1.4236824093086926</v>
      </c>
      <c r="L1538">
        <v>26</v>
      </c>
      <c r="M1538" s="2" t="s">
        <v>5000</v>
      </c>
    </row>
    <row r="1539" spans="1:13" x14ac:dyDescent="0.3">
      <c r="A1539">
        <v>1538</v>
      </c>
      <c r="B1539" s="2" t="s">
        <v>1461</v>
      </c>
      <c r="C1539" s="1">
        <v>45059</v>
      </c>
      <c r="D1539" s="1">
        <v>45603</v>
      </c>
      <c r="E1539">
        <v>7</v>
      </c>
      <c r="F1539">
        <v>0</v>
      </c>
      <c r="G1539">
        <v>2</v>
      </c>
      <c r="H1539">
        <v>1478</v>
      </c>
      <c r="I1539" s="1">
        <v>31828</v>
      </c>
      <c r="J1539">
        <v>38</v>
      </c>
      <c r="K1539">
        <v>1.4893908281998631</v>
      </c>
      <c r="L1539">
        <v>25</v>
      </c>
      <c r="M1539" s="2" t="s">
        <v>5000</v>
      </c>
    </row>
    <row r="1540" spans="1:13" x14ac:dyDescent="0.3">
      <c r="A1540">
        <v>1539</v>
      </c>
      <c r="B1540" s="2" t="s">
        <v>1462</v>
      </c>
      <c r="C1540" s="1">
        <v>45067</v>
      </c>
      <c r="D1540" s="1">
        <v>45603</v>
      </c>
      <c r="E1540">
        <v>3</v>
      </c>
      <c r="F1540">
        <v>1</v>
      </c>
      <c r="G1540">
        <v>5</v>
      </c>
      <c r="H1540">
        <v>1526</v>
      </c>
      <c r="I1540" s="1">
        <v>22517</v>
      </c>
      <c r="J1540">
        <v>63</v>
      </c>
      <c r="K1540">
        <v>1.4674880219028064</v>
      </c>
      <c r="L1540">
        <v>28</v>
      </c>
      <c r="M1540" s="2" t="s">
        <v>5000</v>
      </c>
    </row>
    <row r="1541" spans="1:13" x14ac:dyDescent="0.3">
      <c r="A1541">
        <v>1540</v>
      </c>
      <c r="B1541" s="2" t="s">
        <v>1463</v>
      </c>
      <c r="C1541" s="1">
        <v>45079</v>
      </c>
      <c r="D1541" s="1">
        <v>45603</v>
      </c>
      <c r="E1541">
        <v>9</v>
      </c>
      <c r="F1541">
        <v>1</v>
      </c>
      <c r="G1541">
        <v>3</v>
      </c>
      <c r="H1541">
        <v>1485</v>
      </c>
      <c r="I1541" s="1">
        <v>33467</v>
      </c>
      <c r="J1541">
        <v>33</v>
      </c>
      <c r="K1541">
        <v>1.4346338124572211</v>
      </c>
      <c r="L1541">
        <v>24</v>
      </c>
      <c r="M1541" s="2" t="s">
        <v>5000</v>
      </c>
    </row>
    <row r="1542" spans="1:13" x14ac:dyDescent="0.3">
      <c r="A1542">
        <v>1541</v>
      </c>
      <c r="B1542" s="2" t="s">
        <v>1464</v>
      </c>
      <c r="C1542" s="1">
        <v>45073</v>
      </c>
      <c r="D1542" s="1">
        <v>45603</v>
      </c>
      <c r="E1542">
        <v>7</v>
      </c>
      <c r="F1542">
        <v>0</v>
      </c>
      <c r="G1542">
        <v>3</v>
      </c>
      <c r="H1542">
        <v>1538</v>
      </c>
      <c r="I1542" s="1">
        <v>31585</v>
      </c>
      <c r="J1542">
        <v>38</v>
      </c>
      <c r="K1542">
        <v>1.4510609171800137</v>
      </c>
      <c r="L1542">
        <v>26</v>
      </c>
      <c r="M1542" s="2" t="s">
        <v>5000</v>
      </c>
    </row>
    <row r="1543" spans="1:13" x14ac:dyDescent="0.3">
      <c r="A1543">
        <v>1542</v>
      </c>
      <c r="B1543" s="2" t="s">
        <v>1465</v>
      </c>
      <c r="C1543" s="1">
        <v>45009</v>
      </c>
      <c r="D1543" s="1">
        <v>45603</v>
      </c>
      <c r="E1543">
        <v>10</v>
      </c>
      <c r="F1543">
        <v>1</v>
      </c>
      <c r="G1543">
        <v>1</v>
      </c>
      <c r="H1543">
        <v>1495</v>
      </c>
      <c r="I1543" s="1">
        <v>31923</v>
      </c>
      <c r="J1543">
        <v>37</v>
      </c>
      <c r="K1543">
        <v>1.6262833675564681</v>
      </c>
      <c r="L1543">
        <v>26</v>
      </c>
      <c r="M1543" s="2" t="s">
        <v>5000</v>
      </c>
    </row>
    <row r="1544" spans="1:13" x14ac:dyDescent="0.3">
      <c r="A1544">
        <v>1543</v>
      </c>
      <c r="B1544" s="2" t="s">
        <v>1318</v>
      </c>
      <c r="C1544" s="1">
        <v>45178</v>
      </c>
      <c r="D1544" s="1">
        <v>45603</v>
      </c>
      <c r="E1544">
        <v>2</v>
      </c>
      <c r="F1544">
        <v>0</v>
      </c>
      <c r="G1544">
        <v>3</v>
      </c>
      <c r="H1544">
        <v>1530</v>
      </c>
      <c r="I1544" s="1">
        <v>32149</v>
      </c>
      <c r="J1544">
        <v>37</v>
      </c>
      <c r="K1544">
        <v>1.1635865845311431</v>
      </c>
      <c r="L1544">
        <v>26</v>
      </c>
      <c r="M1544" s="2" t="s">
        <v>5000</v>
      </c>
    </row>
    <row r="1545" spans="1:13" x14ac:dyDescent="0.3">
      <c r="A1545">
        <v>1544</v>
      </c>
      <c r="B1545" s="2" t="s">
        <v>1466</v>
      </c>
      <c r="C1545" s="1">
        <v>45256</v>
      </c>
      <c r="D1545" s="1">
        <v>45603</v>
      </c>
      <c r="E1545">
        <v>1</v>
      </c>
      <c r="F1545">
        <v>1</v>
      </c>
      <c r="G1545">
        <v>1</v>
      </c>
      <c r="H1545">
        <v>1460</v>
      </c>
      <c r="I1545" s="1">
        <v>36533</v>
      </c>
      <c r="J1545">
        <v>25</v>
      </c>
      <c r="K1545">
        <v>0.95003422313483921</v>
      </c>
      <c r="L1545">
        <v>30</v>
      </c>
      <c r="M1545" s="2" t="s">
        <v>5000</v>
      </c>
    </row>
    <row r="1546" spans="1:13" x14ac:dyDescent="0.3">
      <c r="A1546">
        <v>1545</v>
      </c>
      <c r="B1546" s="2" t="s">
        <v>1467</v>
      </c>
      <c r="C1546" s="1">
        <v>45136</v>
      </c>
      <c r="D1546" s="1">
        <v>45603</v>
      </c>
      <c r="E1546">
        <v>10</v>
      </c>
      <c r="F1546">
        <v>1</v>
      </c>
      <c r="G1546">
        <v>2</v>
      </c>
      <c r="H1546">
        <v>1495</v>
      </c>
      <c r="I1546" s="1">
        <v>34304</v>
      </c>
      <c r="J1546">
        <v>31</v>
      </c>
      <c r="K1546">
        <v>1.2785763175906912</v>
      </c>
      <c r="L1546">
        <v>26</v>
      </c>
      <c r="M1546" s="2" t="s">
        <v>5000</v>
      </c>
    </row>
    <row r="1547" spans="1:13" x14ac:dyDescent="0.3">
      <c r="A1547">
        <v>1546</v>
      </c>
      <c r="B1547" s="2" t="s">
        <v>1468</v>
      </c>
      <c r="C1547" s="1">
        <v>45115</v>
      </c>
      <c r="D1547" s="1">
        <v>45603</v>
      </c>
      <c r="E1547">
        <v>3</v>
      </c>
      <c r="F1547">
        <v>0</v>
      </c>
      <c r="G1547">
        <v>1</v>
      </c>
      <c r="H1547">
        <v>1526</v>
      </c>
      <c r="I1547" s="1">
        <v>26471</v>
      </c>
      <c r="J1547">
        <v>52</v>
      </c>
      <c r="K1547">
        <v>1.3360711841204653</v>
      </c>
      <c r="L1547">
        <v>28</v>
      </c>
      <c r="M1547" s="2" t="s">
        <v>5000</v>
      </c>
    </row>
    <row r="1548" spans="1:13" x14ac:dyDescent="0.3">
      <c r="A1548">
        <v>1547</v>
      </c>
      <c r="B1548" s="2" t="s">
        <v>1049</v>
      </c>
      <c r="C1548" s="1">
        <v>45334</v>
      </c>
      <c r="D1548" s="1">
        <v>45603</v>
      </c>
      <c r="E1548">
        <v>5</v>
      </c>
      <c r="F1548">
        <v>0</v>
      </c>
      <c r="G1548">
        <v>4</v>
      </c>
      <c r="H1548">
        <v>1537</v>
      </c>
      <c r="I1548" s="1">
        <v>32293</v>
      </c>
      <c r="J1548">
        <v>36</v>
      </c>
      <c r="K1548">
        <v>0.73648186173853525</v>
      </c>
      <c r="L1548">
        <v>27</v>
      </c>
      <c r="M1548" s="2" t="s">
        <v>5000</v>
      </c>
    </row>
    <row r="1549" spans="1:13" x14ac:dyDescent="0.3">
      <c r="A1549">
        <v>1548</v>
      </c>
      <c r="B1549" s="2" t="s">
        <v>1469</v>
      </c>
      <c r="C1549" s="1">
        <v>44975</v>
      </c>
      <c r="D1549" s="1">
        <v>45603</v>
      </c>
      <c r="E1549">
        <v>8</v>
      </c>
      <c r="F1549">
        <v>1</v>
      </c>
      <c r="G1549">
        <v>5</v>
      </c>
      <c r="H1549">
        <v>1517</v>
      </c>
      <c r="I1549" s="1">
        <v>25831</v>
      </c>
      <c r="J1549">
        <v>54</v>
      </c>
      <c r="K1549">
        <v>1.7193702943189597</v>
      </c>
      <c r="L1549">
        <v>28</v>
      </c>
      <c r="M1549" s="2" t="s">
        <v>5000</v>
      </c>
    </row>
    <row r="1550" spans="1:13" x14ac:dyDescent="0.3">
      <c r="A1550">
        <v>1549</v>
      </c>
      <c r="B1550" s="2" t="s">
        <v>1470</v>
      </c>
      <c r="C1550" s="1">
        <v>45143</v>
      </c>
      <c r="D1550" s="1">
        <v>45603</v>
      </c>
      <c r="E1550">
        <v>5</v>
      </c>
      <c r="F1550">
        <v>0</v>
      </c>
      <c r="G1550">
        <v>1</v>
      </c>
      <c r="H1550">
        <v>1537</v>
      </c>
      <c r="I1550" s="1">
        <v>30386</v>
      </c>
      <c r="J1550">
        <v>42</v>
      </c>
      <c r="K1550">
        <v>1.2594113620807665</v>
      </c>
      <c r="L1550">
        <v>27</v>
      </c>
      <c r="M1550" s="2" t="s">
        <v>5000</v>
      </c>
    </row>
    <row r="1551" spans="1:13" x14ac:dyDescent="0.3">
      <c r="A1551">
        <v>1550</v>
      </c>
      <c r="B1551" s="2" t="s">
        <v>1471</v>
      </c>
      <c r="C1551" s="1">
        <v>45204</v>
      </c>
      <c r="D1551" s="1">
        <v>45603</v>
      </c>
      <c r="E1551">
        <v>4</v>
      </c>
      <c r="F1551">
        <v>0</v>
      </c>
      <c r="G1551">
        <v>5</v>
      </c>
      <c r="H1551">
        <v>1489</v>
      </c>
      <c r="I1551" s="1">
        <v>30288</v>
      </c>
      <c r="J1551">
        <v>42</v>
      </c>
      <c r="K1551">
        <v>1.0924024640657084</v>
      </c>
      <c r="L1551">
        <v>28</v>
      </c>
      <c r="M1551" s="2" t="s">
        <v>5000</v>
      </c>
    </row>
    <row r="1552" spans="1:13" x14ac:dyDescent="0.3">
      <c r="A1552">
        <v>1551</v>
      </c>
      <c r="B1552" s="2" t="s">
        <v>1472</v>
      </c>
      <c r="C1552" s="1">
        <v>45086</v>
      </c>
      <c r="D1552" s="1">
        <v>45603</v>
      </c>
      <c r="E1552">
        <v>5</v>
      </c>
      <c r="F1552">
        <v>0</v>
      </c>
      <c r="G1552">
        <v>1</v>
      </c>
      <c r="H1552">
        <v>1537</v>
      </c>
      <c r="I1552" s="1">
        <v>26482</v>
      </c>
      <c r="J1552">
        <v>52</v>
      </c>
      <c r="K1552">
        <v>1.4154688569472964</v>
      </c>
      <c r="L1552">
        <v>27</v>
      </c>
      <c r="M1552" s="2" t="s">
        <v>5000</v>
      </c>
    </row>
    <row r="1553" spans="1:13" x14ac:dyDescent="0.3">
      <c r="A1553">
        <v>1552</v>
      </c>
      <c r="B1553" s="2" t="s">
        <v>1473</v>
      </c>
      <c r="C1553" s="1">
        <v>45020</v>
      </c>
      <c r="D1553" s="1">
        <v>45603</v>
      </c>
      <c r="E1553">
        <v>10</v>
      </c>
      <c r="F1553">
        <v>0</v>
      </c>
      <c r="G1553">
        <v>2</v>
      </c>
      <c r="H1553">
        <v>1545</v>
      </c>
      <c r="I1553" s="1">
        <v>30662</v>
      </c>
      <c r="J1553">
        <v>41</v>
      </c>
      <c r="K1553">
        <v>1.5961670088980151</v>
      </c>
      <c r="L1553">
        <v>27</v>
      </c>
      <c r="M1553" s="2" t="s">
        <v>5000</v>
      </c>
    </row>
    <row r="1554" spans="1:13" x14ac:dyDescent="0.3">
      <c r="A1554">
        <v>1553</v>
      </c>
      <c r="B1554" s="2" t="s">
        <v>1474</v>
      </c>
      <c r="C1554" s="1">
        <v>45037</v>
      </c>
      <c r="D1554" s="1">
        <v>45603</v>
      </c>
      <c r="E1554">
        <v>8</v>
      </c>
      <c r="F1554">
        <v>1</v>
      </c>
      <c r="G1554">
        <v>4</v>
      </c>
      <c r="H1554">
        <v>1517</v>
      </c>
      <c r="I1554" s="1">
        <v>35260</v>
      </c>
      <c r="J1554">
        <v>28</v>
      </c>
      <c r="K1554">
        <v>1.5496235455167693</v>
      </c>
      <c r="L1554">
        <v>28</v>
      </c>
      <c r="M1554" s="2" t="s">
        <v>5000</v>
      </c>
    </row>
    <row r="1555" spans="1:13" x14ac:dyDescent="0.3">
      <c r="A1555">
        <v>1554</v>
      </c>
      <c r="B1555" s="2" t="s">
        <v>1475</v>
      </c>
      <c r="C1555" s="1">
        <v>44967</v>
      </c>
      <c r="D1555" s="1">
        <v>45603</v>
      </c>
      <c r="E1555">
        <v>6</v>
      </c>
      <c r="F1555">
        <v>0</v>
      </c>
      <c r="G1555">
        <v>4</v>
      </c>
      <c r="H1555">
        <v>1465</v>
      </c>
      <c r="I1555" s="1">
        <v>27411</v>
      </c>
      <c r="J1555">
        <v>50</v>
      </c>
      <c r="K1555">
        <v>1.7412731006160165</v>
      </c>
      <c r="L1555">
        <v>29</v>
      </c>
      <c r="M1555" s="2" t="s">
        <v>5000</v>
      </c>
    </row>
    <row r="1556" spans="1:13" x14ac:dyDescent="0.3">
      <c r="A1556">
        <v>1555</v>
      </c>
      <c r="B1556" s="2" t="s">
        <v>1476</v>
      </c>
      <c r="C1556" s="1">
        <v>45091</v>
      </c>
      <c r="D1556" s="1">
        <v>45603</v>
      </c>
      <c r="E1556">
        <v>6</v>
      </c>
      <c r="F1556">
        <v>0</v>
      </c>
      <c r="G1556">
        <v>4</v>
      </c>
      <c r="H1556">
        <v>1554</v>
      </c>
      <c r="I1556" s="1">
        <v>37445</v>
      </c>
      <c r="J1556">
        <v>22</v>
      </c>
      <c r="K1556">
        <v>1.4017796030116358</v>
      </c>
      <c r="L1556">
        <v>30</v>
      </c>
      <c r="M1556" s="2" t="s">
        <v>5000</v>
      </c>
    </row>
    <row r="1557" spans="1:13" x14ac:dyDescent="0.3">
      <c r="A1557">
        <v>1556</v>
      </c>
      <c r="B1557" s="2" t="s">
        <v>1477</v>
      </c>
      <c r="C1557" s="1">
        <v>45069</v>
      </c>
      <c r="D1557" s="1">
        <v>45603</v>
      </c>
      <c r="E1557">
        <v>9</v>
      </c>
      <c r="F1557">
        <v>1</v>
      </c>
      <c r="G1557">
        <v>3</v>
      </c>
      <c r="H1557">
        <v>1485</v>
      </c>
      <c r="I1557" s="1">
        <v>28460</v>
      </c>
      <c r="J1557">
        <v>47</v>
      </c>
      <c r="K1557">
        <v>1.462012320328542</v>
      </c>
      <c r="L1557">
        <v>24</v>
      </c>
      <c r="M1557" s="2" t="s">
        <v>5000</v>
      </c>
    </row>
    <row r="1558" spans="1:13" x14ac:dyDescent="0.3">
      <c r="A1558">
        <v>1557</v>
      </c>
      <c r="B1558" s="2" t="s">
        <v>1478</v>
      </c>
      <c r="C1558" s="1">
        <v>45092</v>
      </c>
      <c r="D1558" s="1">
        <v>45603</v>
      </c>
      <c r="E1558">
        <v>9</v>
      </c>
      <c r="F1558">
        <v>0</v>
      </c>
      <c r="G1558">
        <v>4</v>
      </c>
      <c r="H1558">
        <v>1556</v>
      </c>
      <c r="I1558" s="1">
        <v>32115</v>
      </c>
      <c r="J1558">
        <v>37</v>
      </c>
      <c r="K1558">
        <v>1.3990417522245038</v>
      </c>
      <c r="L1558">
        <v>25</v>
      </c>
      <c r="M1558" s="2" t="s">
        <v>5000</v>
      </c>
    </row>
    <row r="1559" spans="1:13" x14ac:dyDescent="0.3">
      <c r="A1559">
        <v>1558</v>
      </c>
      <c r="B1559" s="2" t="s">
        <v>1479</v>
      </c>
      <c r="C1559" s="1">
        <v>45231</v>
      </c>
      <c r="D1559" s="1">
        <v>45603</v>
      </c>
      <c r="E1559">
        <v>3</v>
      </c>
      <c r="F1559">
        <v>0</v>
      </c>
      <c r="G1559">
        <v>1</v>
      </c>
      <c r="H1559">
        <v>1526</v>
      </c>
      <c r="I1559" s="1">
        <v>33014</v>
      </c>
      <c r="J1559">
        <v>34</v>
      </c>
      <c r="K1559">
        <v>1.0184804928131417</v>
      </c>
      <c r="L1559">
        <v>28</v>
      </c>
      <c r="M1559" s="2" t="s">
        <v>5000</v>
      </c>
    </row>
    <row r="1560" spans="1:13" x14ac:dyDescent="0.3">
      <c r="A1560">
        <v>1559</v>
      </c>
      <c r="B1560" s="2" t="s">
        <v>1480</v>
      </c>
      <c r="C1560" s="1">
        <v>45119</v>
      </c>
      <c r="D1560" s="1">
        <v>45603</v>
      </c>
      <c r="E1560">
        <v>1</v>
      </c>
      <c r="F1560">
        <v>1</v>
      </c>
      <c r="G1560">
        <v>1</v>
      </c>
      <c r="H1560">
        <v>1460</v>
      </c>
      <c r="I1560" s="1">
        <v>27303</v>
      </c>
      <c r="J1560">
        <v>50</v>
      </c>
      <c r="K1560">
        <v>1.3251197809719371</v>
      </c>
      <c r="L1560">
        <v>30</v>
      </c>
      <c r="M1560" s="2" t="s">
        <v>5000</v>
      </c>
    </row>
    <row r="1561" spans="1:13" x14ac:dyDescent="0.3">
      <c r="A1561">
        <v>1560</v>
      </c>
      <c r="B1561" s="2" t="s">
        <v>1481</v>
      </c>
      <c r="C1561" s="1">
        <v>45038</v>
      </c>
      <c r="D1561" s="1">
        <v>45603</v>
      </c>
      <c r="E1561">
        <v>1</v>
      </c>
      <c r="F1561">
        <v>1</v>
      </c>
      <c r="G1561">
        <v>4</v>
      </c>
      <c r="H1561">
        <v>1559</v>
      </c>
      <c r="I1561" s="1">
        <v>26064</v>
      </c>
      <c r="J1561">
        <v>53</v>
      </c>
      <c r="K1561">
        <v>1.5468856947296372</v>
      </c>
      <c r="L1561">
        <v>31</v>
      </c>
      <c r="M1561" s="2" t="s">
        <v>5000</v>
      </c>
    </row>
    <row r="1562" spans="1:13" x14ac:dyDescent="0.3">
      <c r="A1562">
        <v>1561</v>
      </c>
      <c r="B1562" s="2" t="s">
        <v>1482</v>
      </c>
      <c r="C1562" s="1">
        <v>44992</v>
      </c>
      <c r="D1562" s="1">
        <v>45603</v>
      </c>
      <c r="E1562">
        <v>6</v>
      </c>
      <c r="F1562">
        <v>1</v>
      </c>
      <c r="G1562">
        <v>3</v>
      </c>
      <c r="H1562">
        <v>1554</v>
      </c>
      <c r="I1562" s="1">
        <v>30188</v>
      </c>
      <c r="J1562">
        <v>42</v>
      </c>
      <c r="K1562">
        <v>1.6728268309377139</v>
      </c>
      <c r="L1562">
        <v>30</v>
      </c>
      <c r="M1562" s="2" t="s">
        <v>5000</v>
      </c>
    </row>
    <row r="1563" spans="1:13" x14ac:dyDescent="0.3">
      <c r="A1563">
        <v>1562</v>
      </c>
      <c r="B1563" s="2" t="s">
        <v>1483</v>
      </c>
      <c r="C1563" s="1">
        <v>45108</v>
      </c>
      <c r="D1563" s="1">
        <v>45603</v>
      </c>
      <c r="E1563">
        <v>2</v>
      </c>
      <c r="F1563">
        <v>1</v>
      </c>
      <c r="G1563">
        <v>5</v>
      </c>
      <c r="H1563">
        <v>1530</v>
      </c>
      <c r="I1563" s="1">
        <v>27348</v>
      </c>
      <c r="J1563">
        <v>50</v>
      </c>
      <c r="K1563">
        <v>1.3552361396303902</v>
      </c>
      <c r="L1563">
        <v>26</v>
      </c>
      <c r="M1563" s="2" t="s">
        <v>5000</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A22AE-FE80-47D1-9CBE-8A9B0F39652E}">
  <dimension ref="A1:AI3311"/>
  <sheetViews>
    <sheetView workbookViewId="0">
      <selection activeCell="L20" sqref="L20"/>
    </sheetView>
  </sheetViews>
  <sheetFormatPr defaultRowHeight="14.4" x14ac:dyDescent="0.3"/>
  <cols>
    <col min="1" max="1" width="21.109375" bestFit="1" customWidth="1"/>
    <col min="2" max="2" width="11" bestFit="1" customWidth="1"/>
    <col min="3" max="3" width="11.6640625" bestFit="1" customWidth="1"/>
    <col min="4" max="4" width="16.33203125" bestFit="1" customWidth="1"/>
    <col min="5" max="5" width="11.109375" bestFit="1" customWidth="1"/>
    <col min="6" max="6" width="14" bestFit="1" customWidth="1"/>
    <col min="7" max="7" width="9" bestFit="1" customWidth="1"/>
    <col min="8" max="8" width="13.109375" bestFit="1" customWidth="1"/>
    <col min="9" max="9" width="22.6640625" bestFit="1" customWidth="1"/>
    <col min="10" max="10" width="10.109375" bestFit="1" customWidth="1"/>
    <col min="11" max="11" width="8.6640625" bestFit="1" customWidth="1"/>
    <col min="12" max="12" width="11.77734375" bestFit="1" customWidth="1"/>
    <col min="13" max="13" width="26.33203125" bestFit="1" customWidth="1"/>
    <col min="14" max="14" width="7.5546875" bestFit="1" customWidth="1"/>
    <col min="15" max="15" width="6" bestFit="1" customWidth="1"/>
    <col min="16" max="16" width="10.33203125" bestFit="1" customWidth="1"/>
    <col min="17" max="17" width="6.88671875" bestFit="1" customWidth="1"/>
    <col min="18" max="18" width="13.109375" bestFit="1" customWidth="1"/>
    <col min="19" max="19" width="16.109375" bestFit="1" customWidth="1"/>
    <col min="20" max="20" width="15.5546875" bestFit="1" customWidth="1"/>
    <col min="21" max="21" width="28.21875" bestFit="1" customWidth="1"/>
    <col min="22" max="22" width="12.21875" bestFit="1" customWidth="1"/>
    <col min="23" max="23" width="19.21875" bestFit="1" customWidth="1"/>
    <col min="24" max="24" width="26.77734375" bestFit="1" customWidth="1"/>
    <col min="25" max="25" width="19.77734375" bestFit="1" customWidth="1"/>
    <col min="26" max="26" width="18.44140625" bestFit="1" customWidth="1"/>
    <col min="27" max="27" width="16.88671875" bestFit="1" customWidth="1"/>
    <col min="28" max="28" width="12.5546875" bestFit="1" customWidth="1"/>
    <col min="29" max="29" width="33.44140625" bestFit="1" customWidth="1"/>
    <col min="30" max="30" width="18.88671875" bestFit="1" customWidth="1"/>
    <col min="31" max="31" width="19.77734375" bestFit="1" customWidth="1"/>
    <col min="32" max="32" width="16.88671875" bestFit="1" customWidth="1"/>
    <col min="33" max="33" width="21.21875" bestFit="1" customWidth="1"/>
    <col min="34" max="34" width="28.77734375" bestFit="1" customWidth="1"/>
    <col min="35" max="35" width="12.33203125" bestFit="1" customWidth="1"/>
  </cols>
  <sheetData>
    <row r="1" spans="1:35" x14ac:dyDescent="0.3">
      <c r="A1" t="s">
        <v>1484</v>
      </c>
      <c r="B1" t="s">
        <v>1</v>
      </c>
      <c r="C1" t="s">
        <v>1485</v>
      </c>
      <c r="D1" t="s">
        <v>1486</v>
      </c>
      <c r="E1" t="s">
        <v>7</v>
      </c>
      <c r="F1" t="s">
        <v>1487</v>
      </c>
      <c r="G1" t="s">
        <v>1488</v>
      </c>
      <c r="H1" t="s">
        <v>1489</v>
      </c>
      <c r="I1" t="s">
        <v>1490</v>
      </c>
      <c r="J1" t="s">
        <v>1491</v>
      </c>
      <c r="K1" t="s">
        <v>1492</v>
      </c>
      <c r="L1" t="s">
        <v>1493</v>
      </c>
      <c r="M1" t="s">
        <v>1494</v>
      </c>
      <c r="N1" t="s">
        <v>1495</v>
      </c>
      <c r="O1" t="s">
        <v>1496</v>
      </c>
      <c r="P1" t="s">
        <v>10</v>
      </c>
      <c r="Q1" t="s">
        <v>1497</v>
      </c>
      <c r="R1" t="s">
        <v>1498</v>
      </c>
      <c r="S1" t="s">
        <v>1499</v>
      </c>
      <c r="T1" t="s">
        <v>1500</v>
      </c>
      <c r="U1" t="s">
        <v>1501</v>
      </c>
      <c r="V1" t="s">
        <v>1502</v>
      </c>
      <c r="W1" t="s">
        <v>1503</v>
      </c>
      <c r="X1" t="s">
        <v>1504</v>
      </c>
      <c r="Y1" t="s">
        <v>1505</v>
      </c>
      <c r="Z1" t="s">
        <v>1506</v>
      </c>
      <c r="AA1" t="s">
        <v>1507</v>
      </c>
      <c r="AB1" t="s">
        <v>1508</v>
      </c>
      <c r="AC1" t="s">
        <v>1509</v>
      </c>
      <c r="AD1" t="s">
        <v>1510</v>
      </c>
      <c r="AE1" t="s">
        <v>1511</v>
      </c>
      <c r="AF1" t="s">
        <v>1512</v>
      </c>
      <c r="AG1" t="s">
        <v>1513</v>
      </c>
      <c r="AH1" t="s">
        <v>1514</v>
      </c>
      <c r="AI1" t="s">
        <v>1515</v>
      </c>
    </row>
    <row r="2" spans="1:35" x14ac:dyDescent="0.3">
      <c r="A2" s="2" t="s">
        <v>1516</v>
      </c>
      <c r="B2">
        <v>1988299991</v>
      </c>
      <c r="C2" s="2" t="s">
        <v>1517</v>
      </c>
      <c r="D2">
        <v>3</v>
      </c>
      <c r="E2" s="2" t="s">
        <v>1518</v>
      </c>
      <c r="F2">
        <v>1</v>
      </c>
      <c r="G2">
        <v>3</v>
      </c>
      <c r="H2">
        <v>3</v>
      </c>
      <c r="I2">
        <v>0</v>
      </c>
      <c r="J2">
        <v>39</v>
      </c>
      <c r="K2">
        <v>0</v>
      </c>
      <c r="L2">
        <v>14</v>
      </c>
      <c r="M2" s="2" t="s">
        <v>1519</v>
      </c>
      <c r="N2" s="2" t="s">
        <v>1520</v>
      </c>
      <c r="O2">
        <v>2472</v>
      </c>
      <c r="P2" s="1">
        <v>29692</v>
      </c>
      <c r="Q2" s="2" t="s">
        <v>1518</v>
      </c>
      <c r="R2" s="2" t="s">
        <v>1521</v>
      </c>
      <c r="S2" s="2" t="s">
        <v>1522</v>
      </c>
      <c r="T2" s="2" t="s">
        <v>1523</v>
      </c>
      <c r="U2" s="2" t="s">
        <v>1524</v>
      </c>
      <c r="V2" s="1">
        <v>42009</v>
      </c>
      <c r="W2" s="1">
        <v>45603</v>
      </c>
      <c r="X2" s="2" t="s">
        <v>1525</v>
      </c>
      <c r="Y2" s="2" t="s">
        <v>1526</v>
      </c>
      <c r="Z2" s="2" t="s">
        <v>1527</v>
      </c>
      <c r="AA2" s="2" t="s">
        <v>1528</v>
      </c>
      <c r="AB2">
        <v>7</v>
      </c>
      <c r="AC2" s="2" t="s">
        <v>1529</v>
      </c>
      <c r="AD2" s="2" t="s">
        <v>1530</v>
      </c>
      <c r="AE2">
        <v>4.6100000000000003</v>
      </c>
      <c r="AF2">
        <v>4</v>
      </c>
      <c r="AG2">
        <v>5</v>
      </c>
      <c r="AH2" s="1">
        <v>43493</v>
      </c>
      <c r="AI2" s="2" t="s">
        <v>1531</v>
      </c>
    </row>
    <row r="3" spans="1:35" x14ac:dyDescent="0.3">
      <c r="A3" s="2" t="s">
        <v>1532</v>
      </c>
      <c r="B3">
        <v>1599991009</v>
      </c>
      <c r="C3" s="2" t="s">
        <v>1517</v>
      </c>
      <c r="D3">
        <v>0</v>
      </c>
      <c r="E3" s="2" t="s">
        <v>1533</v>
      </c>
      <c r="F3">
        <v>1</v>
      </c>
      <c r="G3">
        <v>5</v>
      </c>
      <c r="H3">
        <v>3</v>
      </c>
      <c r="I3">
        <v>0</v>
      </c>
      <c r="J3">
        <v>15</v>
      </c>
      <c r="K3">
        <v>0</v>
      </c>
      <c r="L3">
        <v>19</v>
      </c>
      <c r="M3" s="2" t="s">
        <v>1534</v>
      </c>
      <c r="N3" s="2" t="s">
        <v>1520</v>
      </c>
      <c r="O3">
        <v>2452</v>
      </c>
      <c r="P3" s="1">
        <v>28376</v>
      </c>
      <c r="Q3" s="2" t="s">
        <v>1535</v>
      </c>
      <c r="R3" s="2" t="s">
        <v>1517</v>
      </c>
      <c r="S3" s="2" t="s">
        <v>1522</v>
      </c>
      <c r="T3" s="2" t="s">
        <v>1536</v>
      </c>
      <c r="U3" s="2" t="s">
        <v>1524</v>
      </c>
      <c r="V3" s="1">
        <v>41463</v>
      </c>
      <c r="W3" s="1">
        <v>45603</v>
      </c>
      <c r="X3" s="2" t="s">
        <v>1525</v>
      </c>
      <c r="Y3" s="2" t="s">
        <v>1526</v>
      </c>
      <c r="Z3" s="2" t="s">
        <v>1537</v>
      </c>
      <c r="AA3" s="2" t="s">
        <v>1538</v>
      </c>
      <c r="AB3">
        <v>14</v>
      </c>
      <c r="AC3" s="2" t="s">
        <v>1529</v>
      </c>
      <c r="AD3" s="2" t="s">
        <v>1530</v>
      </c>
      <c r="AE3">
        <v>1.51</v>
      </c>
      <c r="AF3">
        <v>5</v>
      </c>
      <c r="AG3">
        <v>0</v>
      </c>
      <c r="AH3" s="1">
        <v>43479</v>
      </c>
      <c r="AI3" s="2" t="s">
        <v>1531</v>
      </c>
    </row>
    <row r="4" spans="1:35" x14ac:dyDescent="0.3">
      <c r="A4" s="2" t="s">
        <v>1539</v>
      </c>
      <c r="B4">
        <v>1504073368</v>
      </c>
      <c r="C4" s="2" t="s">
        <v>1540</v>
      </c>
      <c r="D4">
        <v>1</v>
      </c>
      <c r="E4" s="2" t="s">
        <v>1518</v>
      </c>
      <c r="F4">
        <v>5</v>
      </c>
      <c r="G4">
        <v>6</v>
      </c>
      <c r="H4">
        <v>3</v>
      </c>
      <c r="I4">
        <v>0</v>
      </c>
      <c r="J4">
        <v>55</v>
      </c>
      <c r="K4">
        <v>1</v>
      </c>
      <c r="L4">
        <v>3</v>
      </c>
      <c r="M4" s="2" t="s">
        <v>1541</v>
      </c>
      <c r="N4" s="2" t="s">
        <v>1542</v>
      </c>
      <c r="O4">
        <v>21851</v>
      </c>
      <c r="P4" s="1">
        <v>23529</v>
      </c>
      <c r="Q4" s="2" t="s">
        <v>1518</v>
      </c>
      <c r="R4" s="2" t="s">
        <v>1540</v>
      </c>
      <c r="S4" s="2" t="s">
        <v>1543</v>
      </c>
      <c r="T4" s="2" t="s">
        <v>1536</v>
      </c>
      <c r="U4" s="2" t="s">
        <v>1544</v>
      </c>
      <c r="V4" s="1">
        <v>40770</v>
      </c>
      <c r="W4" s="1">
        <v>41853</v>
      </c>
      <c r="X4" s="2" t="s">
        <v>1545</v>
      </c>
      <c r="Y4" s="2" t="s">
        <v>1546</v>
      </c>
      <c r="Z4" s="2" t="s">
        <v>1547</v>
      </c>
      <c r="AA4" s="2" t="s">
        <v>1548</v>
      </c>
      <c r="AB4">
        <v>17</v>
      </c>
      <c r="AC4" s="2" t="s">
        <v>1549</v>
      </c>
      <c r="AD4" s="2" t="s">
        <v>1530</v>
      </c>
      <c r="AE4">
        <v>3.14</v>
      </c>
      <c r="AF4">
        <v>5</v>
      </c>
      <c r="AG4">
        <v>0</v>
      </c>
      <c r="AH4" s="1"/>
      <c r="AI4" s="2" t="s">
        <v>1531</v>
      </c>
    </row>
    <row r="5" spans="1:35" x14ac:dyDescent="0.3">
      <c r="A5" s="2" t="s">
        <v>1550</v>
      </c>
      <c r="B5">
        <v>1504073313</v>
      </c>
      <c r="C5" s="2" t="s">
        <v>1540</v>
      </c>
      <c r="D5">
        <v>1</v>
      </c>
      <c r="E5" s="2" t="s">
        <v>1533</v>
      </c>
      <c r="F5">
        <v>1</v>
      </c>
      <c r="G5">
        <v>6</v>
      </c>
      <c r="H5">
        <v>3</v>
      </c>
      <c r="I5">
        <v>0</v>
      </c>
      <c r="J5">
        <v>55</v>
      </c>
      <c r="K5">
        <v>0</v>
      </c>
      <c r="L5">
        <v>3</v>
      </c>
      <c r="M5" s="2" t="s">
        <v>1541</v>
      </c>
      <c r="N5" s="2" t="s">
        <v>1520</v>
      </c>
      <c r="O5">
        <v>2330</v>
      </c>
      <c r="P5" s="1">
        <v>27582</v>
      </c>
      <c r="Q5" s="2" t="s">
        <v>1535</v>
      </c>
      <c r="R5" s="2" t="s">
        <v>1540</v>
      </c>
      <c r="S5" s="2" t="s">
        <v>1522</v>
      </c>
      <c r="T5" s="2" t="s">
        <v>1536</v>
      </c>
      <c r="U5" s="2" t="s">
        <v>1524</v>
      </c>
      <c r="V5" s="1">
        <v>41911</v>
      </c>
      <c r="W5" s="1">
        <v>45603</v>
      </c>
      <c r="X5" s="2" t="s">
        <v>1525</v>
      </c>
      <c r="Y5" s="2" t="s">
        <v>1526</v>
      </c>
      <c r="Z5" s="2" t="s">
        <v>1547</v>
      </c>
      <c r="AA5" s="2" t="s">
        <v>1551</v>
      </c>
      <c r="AB5">
        <v>21</v>
      </c>
      <c r="AC5" s="2" t="s">
        <v>1529</v>
      </c>
      <c r="AD5" s="2" t="s">
        <v>1530</v>
      </c>
      <c r="AE5">
        <v>3.31</v>
      </c>
      <c r="AF5">
        <v>5</v>
      </c>
      <c r="AG5">
        <v>0</v>
      </c>
      <c r="AH5" s="1">
        <v>43493</v>
      </c>
      <c r="AI5" s="2" t="s">
        <v>1531</v>
      </c>
    </row>
    <row r="6" spans="1:35" x14ac:dyDescent="0.3">
      <c r="A6" s="2" t="s">
        <v>1552</v>
      </c>
      <c r="B6">
        <v>1503072857</v>
      </c>
      <c r="C6" s="2" t="s">
        <v>1517</v>
      </c>
      <c r="D6">
        <v>2</v>
      </c>
      <c r="E6" s="2" t="s">
        <v>1518</v>
      </c>
      <c r="F6">
        <v>1</v>
      </c>
      <c r="G6">
        <v>5</v>
      </c>
      <c r="H6">
        <v>3</v>
      </c>
      <c r="I6">
        <v>0</v>
      </c>
      <c r="J6">
        <v>21</v>
      </c>
      <c r="K6">
        <v>0</v>
      </c>
      <c r="L6">
        <v>19</v>
      </c>
      <c r="M6" s="2" t="s">
        <v>1534</v>
      </c>
      <c r="N6" s="2" t="s">
        <v>1520</v>
      </c>
      <c r="O6">
        <v>1778</v>
      </c>
      <c r="P6" s="1">
        <v>24188</v>
      </c>
      <c r="Q6" s="2" t="s">
        <v>1518</v>
      </c>
      <c r="R6" s="2" t="s">
        <v>1553</v>
      </c>
      <c r="S6" s="2" t="s">
        <v>1522</v>
      </c>
      <c r="T6" s="2" t="s">
        <v>1536</v>
      </c>
      <c r="U6" s="2" t="s">
        <v>1524</v>
      </c>
      <c r="V6" s="1">
        <v>41547</v>
      </c>
      <c r="W6" s="1">
        <v>45603</v>
      </c>
      <c r="X6" s="2" t="s">
        <v>1525</v>
      </c>
      <c r="Y6" s="2" t="s">
        <v>1526</v>
      </c>
      <c r="Z6" s="2" t="s">
        <v>1537</v>
      </c>
      <c r="AA6" s="2" t="s">
        <v>1554</v>
      </c>
      <c r="AB6">
        <v>20</v>
      </c>
      <c r="AC6" s="2" t="s">
        <v>1529</v>
      </c>
      <c r="AD6" s="2" t="s">
        <v>1530</v>
      </c>
      <c r="AE6">
        <v>2.0499999999999998</v>
      </c>
      <c r="AF6">
        <v>5</v>
      </c>
      <c r="AG6">
        <v>0</v>
      </c>
      <c r="AH6" s="1">
        <v>43518</v>
      </c>
      <c r="AI6" s="2" t="s">
        <v>1531</v>
      </c>
    </row>
    <row r="7" spans="1:35" x14ac:dyDescent="0.3">
      <c r="A7" s="2" t="s">
        <v>1555</v>
      </c>
      <c r="B7">
        <v>1502072711</v>
      </c>
      <c r="C7" s="2" t="s">
        <v>1517</v>
      </c>
      <c r="D7">
        <v>3</v>
      </c>
      <c r="E7" s="2" t="s">
        <v>1533</v>
      </c>
      <c r="F7">
        <v>1</v>
      </c>
      <c r="G7">
        <v>6</v>
      </c>
      <c r="H7">
        <v>4</v>
      </c>
      <c r="I7">
        <v>0</v>
      </c>
      <c r="J7">
        <v>55</v>
      </c>
      <c r="K7">
        <v>0</v>
      </c>
      <c r="L7">
        <v>3</v>
      </c>
      <c r="M7" s="2" t="s">
        <v>1541</v>
      </c>
      <c r="N7" s="2" t="s">
        <v>1556</v>
      </c>
      <c r="O7">
        <v>58782</v>
      </c>
      <c r="P7" s="1">
        <v>24852</v>
      </c>
      <c r="Q7" s="2" t="s">
        <v>1535</v>
      </c>
      <c r="R7" s="2" t="s">
        <v>1521</v>
      </c>
      <c r="S7" s="2" t="s">
        <v>1522</v>
      </c>
      <c r="T7" s="2" t="s">
        <v>1536</v>
      </c>
      <c r="U7" s="2" t="s">
        <v>1524</v>
      </c>
      <c r="V7" s="1">
        <v>38726</v>
      </c>
      <c r="W7" s="1">
        <v>45603</v>
      </c>
      <c r="X7" s="2" t="s">
        <v>1525</v>
      </c>
      <c r="Y7" s="2" t="s">
        <v>1526</v>
      </c>
      <c r="Z7" s="2" t="s">
        <v>1547</v>
      </c>
      <c r="AA7" s="2" t="s">
        <v>1551</v>
      </c>
      <c r="AB7">
        <v>21</v>
      </c>
      <c r="AC7" s="2" t="s">
        <v>1557</v>
      </c>
      <c r="AD7" s="2" t="s">
        <v>1558</v>
      </c>
      <c r="AE7">
        <v>4.0999999999999996</v>
      </c>
      <c r="AF7">
        <v>3</v>
      </c>
      <c r="AG7">
        <v>0</v>
      </c>
      <c r="AH7" s="1">
        <v>43469</v>
      </c>
      <c r="AI7" s="2" t="s">
        <v>1531</v>
      </c>
    </row>
    <row r="8" spans="1:35" x14ac:dyDescent="0.3">
      <c r="A8" s="2" t="s">
        <v>1559</v>
      </c>
      <c r="B8">
        <v>1502072511</v>
      </c>
      <c r="C8" s="2" t="s">
        <v>1540</v>
      </c>
      <c r="D8">
        <v>1</v>
      </c>
      <c r="E8" s="2" t="s">
        <v>1518</v>
      </c>
      <c r="F8">
        <v>5</v>
      </c>
      <c r="G8">
        <v>5</v>
      </c>
      <c r="H8">
        <v>3</v>
      </c>
      <c r="I8">
        <v>0</v>
      </c>
      <c r="J8">
        <v>20</v>
      </c>
      <c r="K8">
        <v>1</v>
      </c>
      <c r="L8">
        <v>19</v>
      </c>
      <c r="M8" s="2" t="s">
        <v>1534</v>
      </c>
      <c r="N8" s="2" t="s">
        <v>1520</v>
      </c>
      <c r="O8">
        <v>2176</v>
      </c>
      <c r="P8" s="1">
        <v>20193</v>
      </c>
      <c r="Q8" s="2" t="s">
        <v>1518</v>
      </c>
      <c r="R8" s="2" t="s">
        <v>1540</v>
      </c>
      <c r="S8" s="2" t="s">
        <v>1522</v>
      </c>
      <c r="T8" s="2" t="s">
        <v>1536</v>
      </c>
      <c r="U8" s="2" t="s">
        <v>1524</v>
      </c>
      <c r="V8" s="1">
        <v>40854</v>
      </c>
      <c r="W8" s="1">
        <v>41776</v>
      </c>
      <c r="X8" s="2" t="s">
        <v>1560</v>
      </c>
      <c r="Y8" s="2" t="s">
        <v>1546</v>
      </c>
      <c r="Z8" s="2" t="s">
        <v>1537</v>
      </c>
      <c r="AA8" s="2" t="s">
        <v>1561</v>
      </c>
      <c r="AB8">
        <v>39</v>
      </c>
      <c r="AC8" s="2" t="s">
        <v>1562</v>
      </c>
      <c r="AD8" s="2" t="s">
        <v>1530</v>
      </c>
      <c r="AE8">
        <v>3.13</v>
      </c>
      <c r="AF8">
        <v>3</v>
      </c>
      <c r="AG8">
        <v>0</v>
      </c>
      <c r="AH8" s="1"/>
      <c r="AI8" s="2" t="s">
        <v>1531</v>
      </c>
    </row>
    <row r="9" spans="1:35" x14ac:dyDescent="0.3">
      <c r="A9" s="2" t="s">
        <v>1563</v>
      </c>
      <c r="B9">
        <v>1501072311</v>
      </c>
      <c r="C9" s="2" t="s">
        <v>1517</v>
      </c>
      <c r="D9">
        <v>2</v>
      </c>
      <c r="E9" s="2" t="s">
        <v>1533</v>
      </c>
      <c r="F9">
        <v>1</v>
      </c>
      <c r="G9">
        <v>5</v>
      </c>
      <c r="H9">
        <v>3</v>
      </c>
      <c r="I9">
        <v>0</v>
      </c>
      <c r="J9">
        <v>54.5</v>
      </c>
      <c r="K9">
        <v>0</v>
      </c>
      <c r="L9">
        <v>17</v>
      </c>
      <c r="M9" s="2" t="s">
        <v>1564</v>
      </c>
      <c r="N9" s="2" t="s">
        <v>1520</v>
      </c>
      <c r="O9">
        <v>2169</v>
      </c>
      <c r="P9" s="1">
        <v>25121</v>
      </c>
      <c r="Q9" s="2" t="s">
        <v>1535</v>
      </c>
      <c r="R9" s="2" t="s">
        <v>1553</v>
      </c>
      <c r="S9" s="2" t="s">
        <v>1522</v>
      </c>
      <c r="T9" s="2" t="s">
        <v>1536</v>
      </c>
      <c r="U9" s="2" t="s">
        <v>1524</v>
      </c>
      <c r="V9" s="1">
        <v>40756</v>
      </c>
      <c r="W9" s="1">
        <v>45603</v>
      </c>
      <c r="X9" s="2" t="s">
        <v>1525</v>
      </c>
      <c r="Y9" s="2" t="s">
        <v>1526</v>
      </c>
      <c r="Z9" s="2" t="s">
        <v>1537</v>
      </c>
      <c r="AA9" s="2" t="s">
        <v>1565</v>
      </c>
      <c r="AB9">
        <v>2</v>
      </c>
      <c r="AC9" s="2" t="s">
        <v>1529</v>
      </c>
      <c r="AD9" s="2" t="s">
        <v>1530</v>
      </c>
      <c r="AE9">
        <v>3.93</v>
      </c>
      <c r="AF9">
        <v>3</v>
      </c>
      <c r="AG9">
        <v>0</v>
      </c>
      <c r="AH9" s="1">
        <v>43523</v>
      </c>
      <c r="AI9" s="2" t="s">
        <v>1531</v>
      </c>
    </row>
    <row r="10" spans="1:35" x14ac:dyDescent="0.3">
      <c r="A10" s="2" t="s">
        <v>1566</v>
      </c>
      <c r="B10">
        <v>1501072192</v>
      </c>
      <c r="C10" s="2" t="s">
        <v>1540</v>
      </c>
      <c r="D10">
        <v>1</v>
      </c>
      <c r="E10" s="2" t="s">
        <v>1518</v>
      </c>
      <c r="F10">
        <v>1</v>
      </c>
      <c r="G10">
        <v>5</v>
      </c>
      <c r="H10">
        <v>3</v>
      </c>
      <c r="I10">
        <v>0</v>
      </c>
      <c r="J10">
        <v>19</v>
      </c>
      <c r="K10">
        <v>0</v>
      </c>
      <c r="L10">
        <v>19</v>
      </c>
      <c r="M10" s="2" t="s">
        <v>1534</v>
      </c>
      <c r="N10" s="2" t="s">
        <v>1520</v>
      </c>
      <c r="O10">
        <v>2145</v>
      </c>
      <c r="P10" s="1">
        <v>33147</v>
      </c>
      <c r="Q10" s="2" t="s">
        <v>1518</v>
      </c>
      <c r="R10" s="2" t="s">
        <v>1540</v>
      </c>
      <c r="S10" s="2" t="s">
        <v>1522</v>
      </c>
      <c r="T10" s="2" t="s">
        <v>1536</v>
      </c>
      <c r="U10" s="2" t="s">
        <v>1544</v>
      </c>
      <c r="V10" s="1">
        <v>42093</v>
      </c>
      <c r="W10" s="1">
        <v>45603</v>
      </c>
      <c r="X10" s="2" t="s">
        <v>1525</v>
      </c>
      <c r="Y10" s="2" t="s">
        <v>1526</v>
      </c>
      <c r="Z10" s="2" t="s">
        <v>1537</v>
      </c>
      <c r="AA10" s="2" t="s">
        <v>1567</v>
      </c>
      <c r="AB10">
        <v>22</v>
      </c>
      <c r="AC10" s="2" t="s">
        <v>1568</v>
      </c>
      <c r="AD10" s="2" t="s">
        <v>1530</v>
      </c>
      <c r="AE10">
        <v>3.73</v>
      </c>
      <c r="AF10">
        <v>3</v>
      </c>
      <c r="AG10">
        <v>0</v>
      </c>
      <c r="AH10" s="1">
        <v>43481</v>
      </c>
      <c r="AI10" s="2" t="s">
        <v>1531</v>
      </c>
    </row>
    <row r="11" spans="1:35" x14ac:dyDescent="0.3">
      <c r="A11" s="2" t="s">
        <v>1569</v>
      </c>
      <c r="B11">
        <v>1501072180</v>
      </c>
      <c r="C11" s="2" t="s">
        <v>1517</v>
      </c>
      <c r="D11">
        <v>0</v>
      </c>
      <c r="E11" s="2" t="s">
        <v>1518</v>
      </c>
      <c r="F11">
        <v>1</v>
      </c>
      <c r="G11">
        <v>6</v>
      </c>
      <c r="H11">
        <v>3</v>
      </c>
      <c r="I11">
        <v>0</v>
      </c>
      <c r="J11">
        <v>57</v>
      </c>
      <c r="K11">
        <v>0</v>
      </c>
      <c r="L11">
        <v>3</v>
      </c>
      <c r="M11" s="2" t="s">
        <v>1541</v>
      </c>
      <c r="N11" s="2" t="s">
        <v>1570</v>
      </c>
      <c r="O11">
        <v>33174</v>
      </c>
      <c r="P11" s="1">
        <v>33004</v>
      </c>
      <c r="Q11" s="2" t="s">
        <v>1518</v>
      </c>
      <c r="R11" s="2" t="s">
        <v>1517</v>
      </c>
      <c r="S11" s="2" t="s">
        <v>1522</v>
      </c>
      <c r="T11" s="2" t="s">
        <v>1523</v>
      </c>
      <c r="U11" s="2" t="s">
        <v>1524</v>
      </c>
      <c r="V11" s="1">
        <v>41547</v>
      </c>
      <c r="W11" s="1">
        <v>45603</v>
      </c>
      <c r="X11" s="2" t="s">
        <v>1525</v>
      </c>
      <c r="Y11" s="2" t="s">
        <v>1526</v>
      </c>
      <c r="Z11" s="2" t="s">
        <v>1547</v>
      </c>
      <c r="AA11" s="2" t="s">
        <v>1551</v>
      </c>
      <c r="AB11">
        <v>21</v>
      </c>
      <c r="AC11" s="2" t="s">
        <v>1571</v>
      </c>
      <c r="AD11" s="2" t="s">
        <v>1530</v>
      </c>
      <c r="AE11">
        <v>4.28</v>
      </c>
      <c r="AF11">
        <v>3</v>
      </c>
      <c r="AG11">
        <v>0</v>
      </c>
      <c r="AH11" s="1">
        <v>43490</v>
      </c>
      <c r="AI11" s="2" t="s">
        <v>1531</v>
      </c>
    </row>
    <row r="12" spans="1:35" x14ac:dyDescent="0.3">
      <c r="A12" s="2" t="s">
        <v>1572</v>
      </c>
      <c r="B12">
        <v>1501072124</v>
      </c>
      <c r="C12" s="2" t="s">
        <v>1540</v>
      </c>
      <c r="D12">
        <v>1</v>
      </c>
      <c r="E12" s="2" t="s">
        <v>1533</v>
      </c>
      <c r="F12">
        <v>1</v>
      </c>
      <c r="G12">
        <v>5</v>
      </c>
      <c r="H12">
        <v>1</v>
      </c>
      <c r="I12">
        <v>0</v>
      </c>
      <c r="J12">
        <v>20</v>
      </c>
      <c r="K12">
        <v>0</v>
      </c>
      <c r="L12">
        <v>19</v>
      </c>
      <c r="M12" s="2" t="s">
        <v>1534</v>
      </c>
      <c r="N12" s="2" t="s">
        <v>1520</v>
      </c>
      <c r="O12">
        <v>2061</v>
      </c>
      <c r="P12" s="1">
        <v>24581</v>
      </c>
      <c r="Q12" s="2" t="s">
        <v>1535</v>
      </c>
      <c r="R12" s="2" t="s">
        <v>1540</v>
      </c>
      <c r="S12" s="2" t="s">
        <v>1522</v>
      </c>
      <c r="T12" s="2" t="s">
        <v>1536</v>
      </c>
      <c r="U12" s="2" t="s">
        <v>1524</v>
      </c>
      <c r="V12" s="1">
        <v>41827</v>
      </c>
      <c r="W12" s="1">
        <v>45603</v>
      </c>
      <c r="X12" s="2" t="s">
        <v>1525</v>
      </c>
      <c r="Y12" s="2" t="s">
        <v>1526</v>
      </c>
      <c r="Z12" s="2" t="s">
        <v>1537</v>
      </c>
      <c r="AA12" s="2" t="s">
        <v>1573</v>
      </c>
      <c r="AB12">
        <v>11</v>
      </c>
      <c r="AC12" s="2" t="s">
        <v>1568</v>
      </c>
      <c r="AD12" s="2" t="s">
        <v>1574</v>
      </c>
      <c r="AE12">
        <v>1.1200000000000001</v>
      </c>
      <c r="AF12">
        <v>2</v>
      </c>
      <c r="AG12">
        <v>0</v>
      </c>
      <c r="AH12" s="1">
        <v>43496</v>
      </c>
      <c r="AI12" s="2" t="s">
        <v>1531</v>
      </c>
    </row>
    <row r="13" spans="1:35" x14ac:dyDescent="0.3">
      <c r="A13" s="2" t="s">
        <v>1575</v>
      </c>
      <c r="B13">
        <v>1501072093</v>
      </c>
      <c r="C13" s="2" t="s">
        <v>1517</v>
      </c>
      <c r="D13">
        <v>0</v>
      </c>
      <c r="E13" s="2" t="s">
        <v>1518</v>
      </c>
      <c r="F13">
        <v>1</v>
      </c>
      <c r="G13">
        <v>3</v>
      </c>
      <c r="H13">
        <v>3</v>
      </c>
      <c r="I13">
        <v>0</v>
      </c>
      <c r="J13">
        <v>31.4</v>
      </c>
      <c r="K13">
        <v>0</v>
      </c>
      <c r="L13">
        <v>14</v>
      </c>
      <c r="M13" s="2" t="s">
        <v>1519</v>
      </c>
      <c r="N13" s="2" t="s">
        <v>1576</v>
      </c>
      <c r="O13">
        <v>6040</v>
      </c>
      <c r="P13" s="1">
        <v>25025</v>
      </c>
      <c r="Q13" s="2" t="s">
        <v>1518</v>
      </c>
      <c r="R13" s="2" t="s">
        <v>1517</v>
      </c>
      <c r="S13" s="2" t="s">
        <v>1522</v>
      </c>
      <c r="T13" s="2" t="s">
        <v>1536</v>
      </c>
      <c r="U13" s="2" t="s">
        <v>1524</v>
      </c>
      <c r="V13" s="1">
        <v>40299</v>
      </c>
      <c r="W13" s="1">
        <v>45603</v>
      </c>
      <c r="X13" s="2" t="s">
        <v>1525</v>
      </c>
      <c r="Y13" s="2" t="s">
        <v>1526</v>
      </c>
      <c r="Z13" s="2" t="s">
        <v>1527</v>
      </c>
      <c r="AA13" s="2" t="s">
        <v>1577</v>
      </c>
      <c r="AB13">
        <v>6</v>
      </c>
      <c r="AC13" s="2" t="s">
        <v>1578</v>
      </c>
      <c r="AD13" s="2" t="s">
        <v>1530</v>
      </c>
      <c r="AE13">
        <v>1.21</v>
      </c>
      <c r="AF13">
        <v>4</v>
      </c>
      <c r="AG13">
        <v>5</v>
      </c>
      <c r="AH13" s="1">
        <v>43497</v>
      </c>
      <c r="AI13" s="2" t="s">
        <v>1531</v>
      </c>
    </row>
    <row r="14" spans="1:35" x14ac:dyDescent="0.3">
      <c r="A14" s="2" t="s">
        <v>1579</v>
      </c>
      <c r="B14">
        <v>1501071909</v>
      </c>
      <c r="C14" s="2" t="s">
        <v>1517</v>
      </c>
      <c r="D14">
        <v>0</v>
      </c>
      <c r="E14" s="2" t="s">
        <v>1518</v>
      </c>
      <c r="F14">
        <v>1</v>
      </c>
      <c r="G14">
        <v>5</v>
      </c>
      <c r="H14">
        <v>3</v>
      </c>
      <c r="I14">
        <v>0</v>
      </c>
      <c r="J14">
        <v>24.5</v>
      </c>
      <c r="K14">
        <v>0</v>
      </c>
      <c r="L14">
        <v>19</v>
      </c>
      <c r="M14" s="2" t="s">
        <v>1534</v>
      </c>
      <c r="N14" s="2" t="s">
        <v>1520</v>
      </c>
      <c r="O14">
        <v>2130</v>
      </c>
      <c r="P14" s="1">
        <v>23775</v>
      </c>
      <c r="Q14" s="2" t="s">
        <v>1518</v>
      </c>
      <c r="R14" s="2" t="s">
        <v>1517</v>
      </c>
      <c r="S14" s="2" t="s">
        <v>1522</v>
      </c>
      <c r="T14" s="2" t="s">
        <v>1536</v>
      </c>
      <c r="U14" s="2" t="s">
        <v>1524</v>
      </c>
      <c r="V14" s="1">
        <v>41589</v>
      </c>
      <c r="W14" s="1">
        <v>45603</v>
      </c>
      <c r="X14" s="2" t="s">
        <v>1525</v>
      </c>
      <c r="Y14" s="2" t="s">
        <v>1526</v>
      </c>
      <c r="Z14" s="2" t="s">
        <v>1537</v>
      </c>
      <c r="AA14" s="2" t="s">
        <v>1580</v>
      </c>
      <c r="AB14">
        <v>19</v>
      </c>
      <c r="AC14" s="2" t="s">
        <v>1529</v>
      </c>
      <c r="AD14" s="2" t="s">
        <v>1530</v>
      </c>
      <c r="AE14">
        <v>3.73</v>
      </c>
      <c r="AF14">
        <v>3</v>
      </c>
      <c r="AG14">
        <v>0</v>
      </c>
      <c r="AH14" s="1">
        <v>43489</v>
      </c>
      <c r="AI14" s="2" t="s">
        <v>1531</v>
      </c>
    </row>
    <row r="15" spans="1:35" x14ac:dyDescent="0.3">
      <c r="A15" s="2" t="s">
        <v>1581</v>
      </c>
      <c r="B15">
        <v>1499902991</v>
      </c>
      <c r="C15" s="2" t="s">
        <v>1540</v>
      </c>
      <c r="D15">
        <v>1</v>
      </c>
      <c r="E15" s="2" t="s">
        <v>1533</v>
      </c>
      <c r="F15">
        <v>5</v>
      </c>
      <c r="G15">
        <v>5</v>
      </c>
      <c r="H15">
        <v>3</v>
      </c>
      <c r="I15">
        <v>0</v>
      </c>
      <c r="J15">
        <v>22</v>
      </c>
      <c r="K15">
        <v>1</v>
      </c>
      <c r="L15">
        <v>20</v>
      </c>
      <c r="M15" s="2" t="s">
        <v>1582</v>
      </c>
      <c r="N15" s="2" t="s">
        <v>1520</v>
      </c>
      <c r="O15">
        <v>2138</v>
      </c>
      <c r="P15" s="1">
        <v>26483</v>
      </c>
      <c r="Q15" s="2" t="s">
        <v>1535</v>
      </c>
      <c r="R15" s="2" t="s">
        <v>1540</v>
      </c>
      <c r="S15" s="2" t="s">
        <v>1522</v>
      </c>
      <c r="T15" s="2" t="s">
        <v>1536</v>
      </c>
      <c r="U15" s="2" t="s">
        <v>1524</v>
      </c>
      <c r="V15" s="1">
        <v>40729</v>
      </c>
      <c r="W15" s="1">
        <v>40947</v>
      </c>
      <c r="X15" s="2" t="s">
        <v>1545</v>
      </c>
      <c r="Y15" s="2" t="s">
        <v>1546</v>
      </c>
      <c r="Z15" s="2" t="s">
        <v>1537</v>
      </c>
      <c r="AA15" s="2" t="s">
        <v>1554</v>
      </c>
      <c r="AB15">
        <v>20</v>
      </c>
      <c r="AC15" s="2" t="s">
        <v>1583</v>
      </c>
      <c r="AD15" s="2" t="s">
        <v>1530</v>
      </c>
      <c r="AE15">
        <v>2.48</v>
      </c>
      <c r="AF15">
        <v>5</v>
      </c>
      <c r="AG15">
        <v>0</v>
      </c>
      <c r="AH15" s="1"/>
      <c r="AI15" s="2" t="s">
        <v>1531</v>
      </c>
    </row>
    <row r="16" spans="1:35" x14ac:dyDescent="0.3">
      <c r="A16" s="2" t="s">
        <v>645</v>
      </c>
      <c r="B16">
        <v>1499902910</v>
      </c>
      <c r="C16" s="2" t="s">
        <v>1517</v>
      </c>
      <c r="D16">
        <v>2</v>
      </c>
      <c r="E16" s="2" t="s">
        <v>1533</v>
      </c>
      <c r="F16">
        <v>1</v>
      </c>
      <c r="G16">
        <v>6</v>
      </c>
      <c r="H16">
        <v>2</v>
      </c>
      <c r="I16">
        <v>1</v>
      </c>
      <c r="J16">
        <v>56</v>
      </c>
      <c r="K16">
        <v>0</v>
      </c>
      <c r="L16">
        <v>21</v>
      </c>
      <c r="M16" s="2" t="s">
        <v>1584</v>
      </c>
      <c r="N16" s="2" t="s">
        <v>1520</v>
      </c>
      <c r="O16">
        <v>1886</v>
      </c>
      <c r="P16" s="1">
        <v>30910</v>
      </c>
      <c r="Q16" s="2" t="s">
        <v>1535</v>
      </c>
      <c r="R16" s="2" t="s">
        <v>1553</v>
      </c>
      <c r="S16" s="2" t="s">
        <v>1522</v>
      </c>
      <c r="T16" s="2" t="s">
        <v>1536</v>
      </c>
      <c r="U16" s="2" t="s">
        <v>1544</v>
      </c>
      <c r="V16" s="1">
        <v>41777</v>
      </c>
      <c r="W16" s="1">
        <v>45603</v>
      </c>
      <c r="X16" s="2" t="s">
        <v>1525</v>
      </c>
      <c r="Y16" s="2" t="s">
        <v>1526</v>
      </c>
      <c r="Z16" s="2" t="s">
        <v>1547</v>
      </c>
      <c r="AA16" s="2" t="s">
        <v>1585</v>
      </c>
      <c r="AB16">
        <v>15</v>
      </c>
      <c r="AC16" s="2" t="s">
        <v>1586</v>
      </c>
      <c r="AD16" s="2" t="s">
        <v>1587</v>
      </c>
      <c r="AE16">
        <v>1.62</v>
      </c>
      <c r="AF16">
        <v>4</v>
      </c>
      <c r="AG16">
        <v>0</v>
      </c>
      <c r="AH16" s="1">
        <v>43481</v>
      </c>
      <c r="AI16" s="2" t="s">
        <v>1531</v>
      </c>
    </row>
    <row r="17" spans="1:35" x14ac:dyDescent="0.3">
      <c r="A17" s="2" t="s">
        <v>1588</v>
      </c>
      <c r="B17">
        <v>1412071844</v>
      </c>
      <c r="C17" s="2" t="s">
        <v>1517</v>
      </c>
      <c r="D17">
        <v>2</v>
      </c>
      <c r="E17" s="2" t="s">
        <v>1518</v>
      </c>
      <c r="F17">
        <v>1</v>
      </c>
      <c r="G17">
        <v>5</v>
      </c>
      <c r="H17">
        <v>3</v>
      </c>
      <c r="I17">
        <v>0</v>
      </c>
      <c r="J17">
        <v>22</v>
      </c>
      <c r="K17">
        <v>0</v>
      </c>
      <c r="L17">
        <v>19</v>
      </c>
      <c r="M17" s="2" t="s">
        <v>1534</v>
      </c>
      <c r="N17" s="2" t="s">
        <v>1520</v>
      </c>
      <c r="O17">
        <v>2027</v>
      </c>
      <c r="P17" s="1">
        <v>21546</v>
      </c>
      <c r="Q17" s="2" t="s">
        <v>1518</v>
      </c>
      <c r="R17" s="2" t="s">
        <v>1553</v>
      </c>
      <c r="S17" s="2" t="s">
        <v>1522</v>
      </c>
      <c r="T17" s="2" t="s">
        <v>1536</v>
      </c>
      <c r="U17" s="2" t="s">
        <v>1589</v>
      </c>
      <c r="V17" s="1">
        <v>41505</v>
      </c>
      <c r="W17" s="1">
        <v>45603</v>
      </c>
      <c r="X17" s="2" t="s">
        <v>1525</v>
      </c>
      <c r="Y17" s="2" t="s">
        <v>1526</v>
      </c>
      <c r="Z17" s="2" t="s">
        <v>1537</v>
      </c>
      <c r="AA17" s="2" t="s">
        <v>1580</v>
      </c>
      <c r="AB17">
        <v>19</v>
      </c>
      <c r="AC17" s="2" t="s">
        <v>1557</v>
      </c>
      <c r="AD17" s="2" t="s">
        <v>1530</v>
      </c>
      <c r="AE17">
        <v>2.39</v>
      </c>
      <c r="AF17">
        <v>3</v>
      </c>
      <c r="AG17">
        <v>0</v>
      </c>
      <c r="AH17" s="1">
        <v>43475</v>
      </c>
      <c r="AI17" s="2" t="s">
        <v>1531</v>
      </c>
    </row>
    <row r="18" spans="1:35" x14ac:dyDescent="0.3">
      <c r="A18" s="2" t="s">
        <v>1590</v>
      </c>
      <c r="B18">
        <v>1412071713</v>
      </c>
      <c r="C18" s="2" t="s">
        <v>1517</v>
      </c>
      <c r="D18">
        <v>3</v>
      </c>
      <c r="E18" s="2" t="s">
        <v>1518</v>
      </c>
      <c r="F18">
        <v>1</v>
      </c>
      <c r="G18">
        <v>5</v>
      </c>
      <c r="H18">
        <v>3</v>
      </c>
      <c r="I18">
        <v>0</v>
      </c>
      <c r="J18">
        <v>19</v>
      </c>
      <c r="K18">
        <v>0</v>
      </c>
      <c r="L18">
        <v>19</v>
      </c>
      <c r="M18" s="2" t="s">
        <v>1534</v>
      </c>
      <c r="N18" s="2" t="s">
        <v>1520</v>
      </c>
      <c r="O18">
        <v>2109</v>
      </c>
      <c r="P18" s="1">
        <v>23480</v>
      </c>
      <c r="Q18" s="2" t="s">
        <v>1518</v>
      </c>
      <c r="R18" s="2" t="s">
        <v>1521</v>
      </c>
      <c r="S18" s="2" t="s">
        <v>1522</v>
      </c>
      <c r="T18" s="2" t="s">
        <v>1536</v>
      </c>
      <c r="U18" s="2" t="s">
        <v>1524</v>
      </c>
      <c r="V18" s="1">
        <v>41645</v>
      </c>
      <c r="W18" s="1">
        <v>45603</v>
      </c>
      <c r="X18" s="2" t="s">
        <v>1525</v>
      </c>
      <c r="Y18" s="2" t="s">
        <v>1526</v>
      </c>
      <c r="Z18" s="2" t="s">
        <v>1537</v>
      </c>
      <c r="AA18" s="2" t="s">
        <v>1591</v>
      </c>
      <c r="AB18">
        <v>18</v>
      </c>
      <c r="AC18" s="2" t="s">
        <v>1592</v>
      </c>
      <c r="AD18" s="2" t="s">
        <v>1530</v>
      </c>
      <c r="AE18">
        <v>5</v>
      </c>
      <c r="AF18">
        <v>5</v>
      </c>
      <c r="AG18">
        <v>0</v>
      </c>
      <c r="AH18" s="1">
        <v>43486</v>
      </c>
      <c r="AI18" s="2" t="s">
        <v>1531</v>
      </c>
    </row>
    <row r="19" spans="1:35" x14ac:dyDescent="0.3">
      <c r="A19" s="2" t="s">
        <v>1593</v>
      </c>
      <c r="B19">
        <v>1412071660</v>
      </c>
      <c r="C19" s="2" t="s">
        <v>1517</v>
      </c>
      <c r="D19">
        <v>3</v>
      </c>
      <c r="E19" s="2" t="s">
        <v>1533</v>
      </c>
      <c r="F19">
        <v>1</v>
      </c>
      <c r="G19">
        <v>6</v>
      </c>
      <c r="H19">
        <v>3</v>
      </c>
      <c r="I19">
        <v>0</v>
      </c>
      <c r="J19">
        <v>55</v>
      </c>
      <c r="K19">
        <v>0</v>
      </c>
      <c r="L19">
        <v>3</v>
      </c>
      <c r="M19" s="2" t="s">
        <v>1541</v>
      </c>
      <c r="N19" s="2" t="s">
        <v>1594</v>
      </c>
      <c r="O19">
        <v>84111</v>
      </c>
      <c r="P19" s="1">
        <v>32504</v>
      </c>
      <c r="Q19" s="2" t="s">
        <v>1535</v>
      </c>
      <c r="R19" s="2" t="s">
        <v>1521</v>
      </c>
      <c r="S19" s="2" t="s">
        <v>1522</v>
      </c>
      <c r="T19" s="2" t="s">
        <v>1536</v>
      </c>
      <c r="U19" s="2" t="s">
        <v>1544</v>
      </c>
      <c r="V19" s="1">
        <v>41029</v>
      </c>
      <c r="W19" s="1">
        <v>45603</v>
      </c>
      <c r="X19" s="2" t="s">
        <v>1525</v>
      </c>
      <c r="Y19" s="2" t="s">
        <v>1526</v>
      </c>
      <c r="Z19" s="2" t="s">
        <v>1547</v>
      </c>
      <c r="AA19" s="2" t="s">
        <v>1548</v>
      </c>
      <c r="AB19">
        <v>17</v>
      </c>
      <c r="AC19" s="2" t="s">
        <v>1595</v>
      </c>
      <c r="AD19" s="2" t="s">
        <v>1530</v>
      </c>
      <c r="AE19">
        <v>4.53</v>
      </c>
      <c r="AF19">
        <v>3</v>
      </c>
      <c r="AG19">
        <v>0</v>
      </c>
      <c r="AH19" s="1">
        <v>43494</v>
      </c>
      <c r="AI19" s="2" t="s">
        <v>1531</v>
      </c>
    </row>
    <row r="20" spans="1:35" x14ac:dyDescent="0.3">
      <c r="A20" s="2" t="s">
        <v>1596</v>
      </c>
      <c r="B20">
        <v>1412071562</v>
      </c>
      <c r="C20" s="2" t="s">
        <v>1517</v>
      </c>
      <c r="D20">
        <v>0</v>
      </c>
      <c r="E20" s="2" t="s">
        <v>1533</v>
      </c>
      <c r="F20">
        <v>4</v>
      </c>
      <c r="G20">
        <v>3</v>
      </c>
      <c r="H20">
        <v>3</v>
      </c>
      <c r="I20">
        <v>0</v>
      </c>
      <c r="J20">
        <v>58.2</v>
      </c>
      <c r="K20">
        <v>1</v>
      </c>
      <c r="L20">
        <v>30</v>
      </c>
      <c r="M20" s="2" t="s">
        <v>1597</v>
      </c>
      <c r="N20" s="2" t="s">
        <v>1576</v>
      </c>
      <c r="O20">
        <v>6033</v>
      </c>
      <c r="P20" s="1">
        <v>23588</v>
      </c>
      <c r="Q20" s="2" t="s">
        <v>1535</v>
      </c>
      <c r="R20" s="2" t="s">
        <v>1517</v>
      </c>
      <c r="S20" s="2" t="s">
        <v>1522</v>
      </c>
      <c r="T20" s="2" t="s">
        <v>1536</v>
      </c>
      <c r="U20" s="2" t="s">
        <v>1544</v>
      </c>
      <c r="V20" s="1">
        <v>41687</v>
      </c>
      <c r="W20" s="1">
        <v>42419</v>
      </c>
      <c r="X20" s="2" t="s">
        <v>1598</v>
      </c>
      <c r="Y20" s="2" t="s">
        <v>1599</v>
      </c>
      <c r="Z20" s="2" t="s">
        <v>1527</v>
      </c>
      <c r="AA20" s="2" t="s">
        <v>1600</v>
      </c>
      <c r="AB20">
        <v>4</v>
      </c>
      <c r="AC20" s="2" t="s">
        <v>1578</v>
      </c>
      <c r="AD20" s="2" t="s">
        <v>1530</v>
      </c>
      <c r="AE20">
        <v>2.94</v>
      </c>
      <c r="AF20">
        <v>5</v>
      </c>
      <c r="AG20">
        <v>7</v>
      </c>
      <c r="AH20" s="1"/>
      <c r="AI20" s="2" t="s">
        <v>1531</v>
      </c>
    </row>
    <row r="21" spans="1:35" x14ac:dyDescent="0.3">
      <c r="A21" s="2" t="s">
        <v>1601</v>
      </c>
      <c r="B21">
        <v>1411071506</v>
      </c>
      <c r="C21" s="2" t="s">
        <v>1540</v>
      </c>
      <c r="D21">
        <v>1</v>
      </c>
      <c r="E21" s="2" t="s">
        <v>1533</v>
      </c>
      <c r="F21">
        <v>1</v>
      </c>
      <c r="G21">
        <v>3</v>
      </c>
      <c r="H21">
        <v>3</v>
      </c>
      <c r="I21">
        <v>0</v>
      </c>
      <c r="J21">
        <v>49.1</v>
      </c>
      <c r="K21">
        <v>0</v>
      </c>
      <c r="L21">
        <v>15</v>
      </c>
      <c r="M21" s="2" t="s">
        <v>1602</v>
      </c>
      <c r="N21" s="2" t="s">
        <v>1520</v>
      </c>
      <c r="O21">
        <v>2343</v>
      </c>
      <c r="P21" s="1">
        <v>25293</v>
      </c>
      <c r="Q21" s="2" t="s">
        <v>1535</v>
      </c>
      <c r="R21" s="2" t="s">
        <v>1540</v>
      </c>
      <c r="S21" s="2" t="s">
        <v>1543</v>
      </c>
      <c r="T21" s="2" t="s">
        <v>1536</v>
      </c>
      <c r="U21" s="2" t="s">
        <v>1524</v>
      </c>
      <c r="V21" s="1">
        <v>42093</v>
      </c>
      <c r="W21" s="1">
        <v>45603</v>
      </c>
      <c r="X21" s="2" t="s">
        <v>1525</v>
      </c>
      <c r="Y21" s="2" t="s">
        <v>1526</v>
      </c>
      <c r="Z21" s="2" t="s">
        <v>1527</v>
      </c>
      <c r="AA21" s="2" t="s">
        <v>1528</v>
      </c>
      <c r="AB21">
        <v>7</v>
      </c>
      <c r="AC21" s="2" t="s">
        <v>1529</v>
      </c>
      <c r="AD21" s="2" t="s">
        <v>1530</v>
      </c>
      <c r="AE21">
        <v>5</v>
      </c>
      <c r="AF21">
        <v>4</v>
      </c>
      <c r="AG21">
        <v>7</v>
      </c>
      <c r="AH21" s="1">
        <v>43479</v>
      </c>
      <c r="AI21" s="2" t="s">
        <v>1531</v>
      </c>
    </row>
    <row r="22" spans="1:35" x14ac:dyDescent="0.3">
      <c r="A22" s="2" t="s">
        <v>1603</v>
      </c>
      <c r="B22">
        <v>1411071481</v>
      </c>
      <c r="C22" s="2" t="s">
        <v>1540</v>
      </c>
      <c r="D22">
        <v>1</v>
      </c>
      <c r="E22" s="2" t="s">
        <v>1533</v>
      </c>
      <c r="F22">
        <v>1</v>
      </c>
      <c r="G22">
        <v>6</v>
      </c>
      <c r="H22">
        <v>3</v>
      </c>
      <c r="I22">
        <v>0</v>
      </c>
      <c r="J22">
        <v>55.5</v>
      </c>
      <c r="K22">
        <v>0</v>
      </c>
      <c r="L22">
        <v>3</v>
      </c>
      <c r="M22" s="2" t="s">
        <v>1541</v>
      </c>
      <c r="N22" s="2" t="s">
        <v>1604</v>
      </c>
      <c r="O22">
        <v>83706</v>
      </c>
      <c r="P22" s="1">
        <v>20009</v>
      </c>
      <c r="Q22" s="2" t="s">
        <v>1535</v>
      </c>
      <c r="R22" s="2" t="s">
        <v>1540</v>
      </c>
      <c r="S22" s="2" t="s">
        <v>1522</v>
      </c>
      <c r="T22" s="2" t="s">
        <v>1536</v>
      </c>
      <c r="U22" s="2" t="s">
        <v>1524</v>
      </c>
      <c r="V22" s="1">
        <v>41771</v>
      </c>
      <c r="W22" s="1">
        <v>45603</v>
      </c>
      <c r="X22" s="2" t="s">
        <v>1525</v>
      </c>
      <c r="Y22" s="2" t="s">
        <v>1526</v>
      </c>
      <c r="Z22" s="2" t="s">
        <v>1547</v>
      </c>
      <c r="AA22" s="2" t="s">
        <v>1548</v>
      </c>
      <c r="AB22">
        <v>17</v>
      </c>
      <c r="AC22" s="2" t="s">
        <v>1605</v>
      </c>
      <c r="AD22" s="2" t="s">
        <v>1530</v>
      </c>
      <c r="AE22">
        <v>3.98</v>
      </c>
      <c r="AF22">
        <v>3</v>
      </c>
      <c r="AG22">
        <v>0</v>
      </c>
      <c r="AH22" s="1">
        <v>43493</v>
      </c>
      <c r="AI22" s="2" t="s">
        <v>1531</v>
      </c>
    </row>
    <row r="23" spans="1:35" x14ac:dyDescent="0.3">
      <c r="A23" s="2" t="s">
        <v>1606</v>
      </c>
      <c r="B23">
        <v>1411071406</v>
      </c>
      <c r="C23" s="2" t="s">
        <v>1540</v>
      </c>
      <c r="D23">
        <v>1</v>
      </c>
      <c r="E23" s="2" t="s">
        <v>1518</v>
      </c>
      <c r="F23">
        <v>5</v>
      </c>
      <c r="G23">
        <v>5</v>
      </c>
      <c r="H23">
        <v>4</v>
      </c>
      <c r="I23">
        <v>0</v>
      </c>
      <c r="J23">
        <v>29</v>
      </c>
      <c r="K23">
        <v>1</v>
      </c>
      <c r="L23">
        <v>20</v>
      </c>
      <c r="M23" s="2" t="s">
        <v>1582</v>
      </c>
      <c r="N23" s="2" t="s">
        <v>1520</v>
      </c>
      <c r="O23">
        <v>1886</v>
      </c>
      <c r="P23" s="1">
        <v>31641</v>
      </c>
      <c r="Q23" s="2" t="s">
        <v>1518</v>
      </c>
      <c r="R23" s="2" t="s">
        <v>1540</v>
      </c>
      <c r="S23" s="2" t="s">
        <v>1522</v>
      </c>
      <c r="T23" s="2" t="s">
        <v>1536</v>
      </c>
      <c r="U23" s="2" t="s">
        <v>1524</v>
      </c>
      <c r="V23" s="1">
        <v>40679</v>
      </c>
      <c r="W23" s="1">
        <v>40943</v>
      </c>
      <c r="X23" s="2" t="s">
        <v>1607</v>
      </c>
      <c r="Y23" s="2" t="s">
        <v>1546</v>
      </c>
      <c r="Z23" s="2" t="s">
        <v>1537</v>
      </c>
      <c r="AA23" s="2" t="s">
        <v>1580</v>
      </c>
      <c r="AB23">
        <v>19</v>
      </c>
      <c r="AC23" s="2" t="s">
        <v>1571</v>
      </c>
      <c r="AD23" s="2" t="s">
        <v>1558</v>
      </c>
      <c r="AE23">
        <v>1.79</v>
      </c>
      <c r="AF23">
        <v>5</v>
      </c>
      <c r="AG23">
        <v>0</v>
      </c>
      <c r="AH23" s="1"/>
      <c r="AI23" s="2" t="s">
        <v>1531</v>
      </c>
    </row>
    <row r="24" spans="1:35" x14ac:dyDescent="0.3">
      <c r="A24" s="2" t="s">
        <v>1608</v>
      </c>
      <c r="B24">
        <v>1411071324</v>
      </c>
      <c r="C24" s="2" t="s">
        <v>1540</v>
      </c>
      <c r="D24">
        <v>1</v>
      </c>
      <c r="E24" s="2" t="s">
        <v>1533</v>
      </c>
      <c r="F24">
        <v>5</v>
      </c>
      <c r="G24">
        <v>5</v>
      </c>
      <c r="H24">
        <v>1</v>
      </c>
      <c r="I24">
        <v>1</v>
      </c>
      <c r="J24">
        <v>29</v>
      </c>
      <c r="K24">
        <v>1</v>
      </c>
      <c r="L24">
        <v>20</v>
      </c>
      <c r="M24" s="2" t="s">
        <v>1582</v>
      </c>
      <c r="N24" s="2" t="s">
        <v>1520</v>
      </c>
      <c r="O24">
        <v>2128</v>
      </c>
      <c r="P24" s="1">
        <v>23662</v>
      </c>
      <c r="Q24" s="2" t="s">
        <v>1535</v>
      </c>
      <c r="R24" s="2" t="s">
        <v>1540</v>
      </c>
      <c r="S24" s="2" t="s">
        <v>1522</v>
      </c>
      <c r="T24" s="2" t="s">
        <v>1536</v>
      </c>
      <c r="U24" s="2" t="s">
        <v>1544</v>
      </c>
      <c r="V24" s="1">
        <v>40294</v>
      </c>
      <c r="W24" s="1">
        <v>40693</v>
      </c>
      <c r="X24" s="2" t="s">
        <v>1609</v>
      </c>
      <c r="Y24" s="2" t="s">
        <v>1546</v>
      </c>
      <c r="Z24" s="2" t="s">
        <v>1537</v>
      </c>
      <c r="AA24" s="2" t="s">
        <v>1610</v>
      </c>
      <c r="AB24">
        <v>12</v>
      </c>
      <c r="AC24" s="2" t="s">
        <v>1586</v>
      </c>
      <c r="AD24" s="2" t="s">
        <v>1574</v>
      </c>
      <c r="AE24">
        <v>4.3499999999999996</v>
      </c>
      <c r="AF24">
        <v>3</v>
      </c>
      <c r="AG24">
        <v>0</v>
      </c>
      <c r="AH24" s="1"/>
      <c r="AI24" s="2" t="s">
        <v>1531</v>
      </c>
    </row>
    <row r="25" spans="1:35" x14ac:dyDescent="0.3">
      <c r="A25" s="2" t="s">
        <v>1611</v>
      </c>
      <c r="B25">
        <v>1411071312</v>
      </c>
      <c r="C25" s="2" t="s">
        <v>1540</v>
      </c>
      <c r="D25">
        <v>1</v>
      </c>
      <c r="E25" s="2" t="s">
        <v>1518</v>
      </c>
      <c r="F25">
        <v>3</v>
      </c>
      <c r="G25">
        <v>3</v>
      </c>
      <c r="H25">
        <v>3</v>
      </c>
      <c r="I25">
        <v>0</v>
      </c>
      <c r="J25">
        <v>54.1</v>
      </c>
      <c r="K25">
        <v>0</v>
      </c>
      <c r="L25">
        <v>28</v>
      </c>
      <c r="M25" s="2" t="s">
        <v>1612</v>
      </c>
      <c r="N25" s="2" t="s">
        <v>1576</v>
      </c>
      <c r="O25">
        <v>6033</v>
      </c>
      <c r="P25" s="1">
        <v>19011</v>
      </c>
      <c r="Q25" s="2" t="s">
        <v>1518</v>
      </c>
      <c r="R25" s="2" t="s">
        <v>1540</v>
      </c>
      <c r="S25" s="2" t="s">
        <v>1522</v>
      </c>
      <c r="T25" s="2" t="s">
        <v>1536</v>
      </c>
      <c r="U25" s="2" t="s">
        <v>1524</v>
      </c>
      <c r="V25" s="1">
        <v>41953</v>
      </c>
      <c r="W25" s="1">
        <v>45603</v>
      </c>
      <c r="X25" s="2" t="s">
        <v>1525</v>
      </c>
      <c r="Y25" s="2" t="s">
        <v>1613</v>
      </c>
      <c r="Z25" s="2" t="s">
        <v>1527</v>
      </c>
      <c r="AA25" s="2" t="s">
        <v>1528</v>
      </c>
      <c r="AB25">
        <v>7</v>
      </c>
      <c r="AC25" s="2" t="s">
        <v>1578</v>
      </c>
      <c r="AD25" s="2" t="s">
        <v>1530</v>
      </c>
      <c r="AE25">
        <v>1.55</v>
      </c>
      <c r="AF25">
        <v>5</v>
      </c>
      <c r="AG25">
        <v>8</v>
      </c>
      <c r="AH25" s="1">
        <v>43508</v>
      </c>
      <c r="AI25" s="2" t="s">
        <v>1531</v>
      </c>
    </row>
    <row r="26" spans="1:35" x14ac:dyDescent="0.3">
      <c r="A26" s="2" t="s">
        <v>1614</v>
      </c>
      <c r="B26">
        <v>1411071302</v>
      </c>
      <c r="C26" s="2" t="s">
        <v>1517</v>
      </c>
      <c r="D26">
        <v>0</v>
      </c>
      <c r="E26" s="2" t="s">
        <v>1533</v>
      </c>
      <c r="F26">
        <v>1</v>
      </c>
      <c r="G26">
        <v>6</v>
      </c>
      <c r="H26">
        <v>3</v>
      </c>
      <c r="I26">
        <v>0</v>
      </c>
      <c r="J26">
        <v>55</v>
      </c>
      <c r="K26">
        <v>0</v>
      </c>
      <c r="L26">
        <v>3</v>
      </c>
      <c r="M26" s="2" t="s">
        <v>1541</v>
      </c>
      <c r="N26" s="2" t="s">
        <v>1576</v>
      </c>
      <c r="O26">
        <v>6050</v>
      </c>
      <c r="P26" s="1">
        <v>23251</v>
      </c>
      <c r="Q26" s="2" t="s">
        <v>1535</v>
      </c>
      <c r="R26" s="2" t="s">
        <v>1517</v>
      </c>
      <c r="S26" s="2" t="s">
        <v>1522</v>
      </c>
      <c r="T26" s="2" t="s">
        <v>1536</v>
      </c>
      <c r="U26" s="2" t="s">
        <v>1544</v>
      </c>
      <c r="V26" s="1">
        <v>40792</v>
      </c>
      <c r="W26" s="1">
        <v>45603</v>
      </c>
      <c r="X26" s="2" t="s">
        <v>1525</v>
      </c>
      <c r="Y26" s="2" t="s">
        <v>1526</v>
      </c>
      <c r="Z26" s="2" t="s">
        <v>1547</v>
      </c>
      <c r="AA26" s="2" t="s">
        <v>1551</v>
      </c>
      <c r="AB26">
        <v>21</v>
      </c>
      <c r="AC26" s="2" t="s">
        <v>1605</v>
      </c>
      <c r="AD26" s="2" t="s">
        <v>1530</v>
      </c>
      <c r="AE26">
        <v>1.64</v>
      </c>
      <c r="AF26">
        <v>3</v>
      </c>
      <c r="AG26">
        <v>0</v>
      </c>
      <c r="AH26" s="1">
        <v>43492</v>
      </c>
      <c r="AI26" s="2" t="s">
        <v>1531</v>
      </c>
    </row>
    <row r="27" spans="1:35" x14ac:dyDescent="0.3">
      <c r="A27" s="2" t="s">
        <v>1615</v>
      </c>
      <c r="B27">
        <v>1411071295</v>
      </c>
      <c r="C27" s="2" t="s">
        <v>1540</v>
      </c>
      <c r="D27">
        <v>1</v>
      </c>
      <c r="E27" s="2" t="s">
        <v>1518</v>
      </c>
      <c r="F27">
        <v>1</v>
      </c>
      <c r="G27">
        <v>6</v>
      </c>
      <c r="H27">
        <v>3</v>
      </c>
      <c r="I27">
        <v>0</v>
      </c>
      <c r="J27">
        <v>54</v>
      </c>
      <c r="K27">
        <v>0</v>
      </c>
      <c r="L27">
        <v>3</v>
      </c>
      <c r="M27" s="2" t="s">
        <v>1541</v>
      </c>
      <c r="N27" s="2" t="s">
        <v>1616</v>
      </c>
      <c r="O27">
        <v>59102</v>
      </c>
      <c r="P27" s="1">
        <v>32640</v>
      </c>
      <c r="Q27" s="2" t="s">
        <v>1518</v>
      </c>
      <c r="R27" s="2" t="s">
        <v>1540</v>
      </c>
      <c r="S27" s="2" t="s">
        <v>1522</v>
      </c>
      <c r="T27" s="2" t="s">
        <v>1536</v>
      </c>
      <c r="U27" s="2" t="s">
        <v>1544</v>
      </c>
      <c r="V27" s="1">
        <v>40448</v>
      </c>
      <c r="W27" s="1">
        <v>45603</v>
      </c>
      <c r="X27" s="2" t="s">
        <v>1525</v>
      </c>
      <c r="Y27" s="2" t="s">
        <v>1526</v>
      </c>
      <c r="Z27" s="2" t="s">
        <v>1547</v>
      </c>
      <c r="AA27" s="2" t="s">
        <v>1548</v>
      </c>
      <c r="AB27">
        <v>17</v>
      </c>
      <c r="AC27" s="2" t="s">
        <v>1568</v>
      </c>
      <c r="AD27" s="2" t="s">
        <v>1530</v>
      </c>
      <c r="AE27">
        <v>2</v>
      </c>
      <c r="AF27">
        <v>4</v>
      </c>
      <c r="AG27">
        <v>0</v>
      </c>
      <c r="AH27" s="1">
        <v>43496</v>
      </c>
      <c r="AI27" s="2" t="s">
        <v>1531</v>
      </c>
    </row>
    <row r="28" spans="1:35" x14ac:dyDescent="0.3">
      <c r="A28" s="2" t="s">
        <v>1617</v>
      </c>
      <c r="B28">
        <v>1411071212</v>
      </c>
      <c r="C28" s="2" t="s">
        <v>1517</v>
      </c>
      <c r="D28">
        <v>2</v>
      </c>
      <c r="E28" s="2" t="s">
        <v>1533</v>
      </c>
      <c r="F28">
        <v>1</v>
      </c>
      <c r="G28">
        <v>5</v>
      </c>
      <c r="H28">
        <v>4</v>
      </c>
      <c r="I28">
        <v>1</v>
      </c>
      <c r="J28">
        <v>16</v>
      </c>
      <c r="K28">
        <v>0</v>
      </c>
      <c r="L28">
        <v>19</v>
      </c>
      <c r="M28" s="2" t="s">
        <v>1534</v>
      </c>
      <c r="N28" s="2" t="s">
        <v>1520</v>
      </c>
      <c r="O28">
        <v>2108</v>
      </c>
      <c r="P28" s="1">
        <v>25475</v>
      </c>
      <c r="Q28" s="2" t="s">
        <v>1535</v>
      </c>
      <c r="R28" s="2" t="s">
        <v>1553</v>
      </c>
      <c r="S28" s="2" t="s">
        <v>1522</v>
      </c>
      <c r="T28" s="2" t="s">
        <v>1536</v>
      </c>
      <c r="U28" s="2" t="s">
        <v>1618</v>
      </c>
      <c r="V28" s="1">
        <v>40735</v>
      </c>
      <c r="W28" s="1">
        <v>45603</v>
      </c>
      <c r="X28" s="2" t="s">
        <v>1525</v>
      </c>
      <c r="Y28" s="2" t="s">
        <v>1526</v>
      </c>
      <c r="Z28" s="2" t="s">
        <v>1537</v>
      </c>
      <c r="AA28" s="2" t="s">
        <v>1610</v>
      </c>
      <c r="AB28">
        <v>12</v>
      </c>
      <c r="AC28" s="2" t="s">
        <v>1586</v>
      </c>
      <c r="AD28" s="2" t="s">
        <v>1558</v>
      </c>
      <c r="AE28">
        <v>1.83</v>
      </c>
      <c r="AF28">
        <v>4</v>
      </c>
      <c r="AG28">
        <v>0</v>
      </c>
      <c r="AH28" s="1">
        <v>43514</v>
      </c>
      <c r="AI28" s="2" t="s">
        <v>1531</v>
      </c>
    </row>
    <row r="29" spans="1:35" x14ac:dyDescent="0.3">
      <c r="A29" s="2" t="s">
        <v>1619</v>
      </c>
      <c r="B29">
        <v>1410071156</v>
      </c>
      <c r="C29" s="2" t="s">
        <v>1540</v>
      </c>
      <c r="D29">
        <v>1</v>
      </c>
      <c r="E29" s="2" t="s">
        <v>1533</v>
      </c>
      <c r="F29">
        <v>4</v>
      </c>
      <c r="G29">
        <v>3</v>
      </c>
      <c r="H29">
        <v>3</v>
      </c>
      <c r="I29">
        <v>0</v>
      </c>
      <c r="J29">
        <v>40.1</v>
      </c>
      <c r="K29">
        <v>1</v>
      </c>
      <c r="L29">
        <v>8</v>
      </c>
      <c r="M29" s="2" t="s">
        <v>1620</v>
      </c>
      <c r="N29" s="2" t="s">
        <v>1520</v>
      </c>
      <c r="O29">
        <v>1960</v>
      </c>
      <c r="P29" s="1">
        <v>31631</v>
      </c>
      <c r="Q29" s="2" t="s">
        <v>1535</v>
      </c>
      <c r="R29" s="2" t="s">
        <v>1540</v>
      </c>
      <c r="S29" s="2" t="s">
        <v>1522</v>
      </c>
      <c r="T29" s="2" t="s">
        <v>1536</v>
      </c>
      <c r="U29" s="2" t="s">
        <v>1544</v>
      </c>
      <c r="V29" s="1">
        <v>42051</v>
      </c>
      <c r="W29" s="1">
        <v>42057</v>
      </c>
      <c r="X29" s="2" t="s">
        <v>1621</v>
      </c>
      <c r="Y29" s="2" t="s">
        <v>1599</v>
      </c>
      <c r="Z29" s="2" t="s">
        <v>1527</v>
      </c>
      <c r="AA29" s="2" t="s">
        <v>1600</v>
      </c>
      <c r="AB29">
        <v>4</v>
      </c>
      <c r="AC29" s="2" t="s">
        <v>1529</v>
      </c>
      <c r="AD29" s="2" t="s">
        <v>1530</v>
      </c>
      <c r="AE29">
        <v>4.33</v>
      </c>
      <c r="AF29">
        <v>3</v>
      </c>
      <c r="AG29">
        <v>7</v>
      </c>
      <c r="AH29" s="1"/>
      <c r="AI29" s="2" t="s">
        <v>1531</v>
      </c>
    </row>
    <row r="30" spans="1:35" x14ac:dyDescent="0.3">
      <c r="A30" s="2" t="s">
        <v>1622</v>
      </c>
      <c r="B30">
        <v>1410071137</v>
      </c>
      <c r="C30" s="2" t="s">
        <v>1540</v>
      </c>
      <c r="D30">
        <v>1</v>
      </c>
      <c r="E30" s="2" t="s">
        <v>1518</v>
      </c>
      <c r="F30">
        <v>1</v>
      </c>
      <c r="G30">
        <v>5</v>
      </c>
      <c r="H30">
        <v>1</v>
      </c>
      <c r="I30">
        <v>0</v>
      </c>
      <c r="J30">
        <v>16</v>
      </c>
      <c r="K30">
        <v>0</v>
      </c>
      <c r="L30">
        <v>19</v>
      </c>
      <c r="M30" s="2" t="s">
        <v>1534</v>
      </c>
      <c r="N30" s="2" t="s">
        <v>1520</v>
      </c>
      <c r="O30">
        <v>2093</v>
      </c>
      <c r="P30" s="1">
        <v>25039</v>
      </c>
      <c r="Q30" s="2" t="s">
        <v>1518</v>
      </c>
      <c r="R30" s="2" t="s">
        <v>1540</v>
      </c>
      <c r="S30" s="2" t="s">
        <v>1522</v>
      </c>
      <c r="T30" s="2" t="s">
        <v>1536</v>
      </c>
      <c r="U30" s="2" t="s">
        <v>1524</v>
      </c>
      <c r="V30" s="1">
        <v>40959</v>
      </c>
      <c r="W30" s="1">
        <v>45603</v>
      </c>
      <c r="X30" s="2" t="s">
        <v>1525</v>
      </c>
      <c r="Y30" s="2" t="s">
        <v>1526</v>
      </c>
      <c r="Z30" s="2" t="s">
        <v>1537</v>
      </c>
      <c r="AA30" s="2" t="s">
        <v>1610</v>
      </c>
      <c r="AB30">
        <v>12</v>
      </c>
      <c r="AC30" s="2" t="s">
        <v>1557</v>
      </c>
      <c r="AD30" s="2" t="s">
        <v>1574</v>
      </c>
      <c r="AE30">
        <v>4.1100000000000003</v>
      </c>
      <c r="AF30">
        <v>2</v>
      </c>
      <c r="AG30">
        <v>0</v>
      </c>
      <c r="AH30" s="1">
        <v>43521</v>
      </c>
      <c r="AI30" s="2" t="s">
        <v>1531</v>
      </c>
    </row>
    <row r="31" spans="1:35" x14ac:dyDescent="0.3">
      <c r="A31" s="2" t="s">
        <v>1623</v>
      </c>
      <c r="B31">
        <v>1410071026</v>
      </c>
      <c r="C31" s="2" t="s">
        <v>1540</v>
      </c>
      <c r="D31">
        <v>1</v>
      </c>
      <c r="E31" s="2" t="s">
        <v>1518</v>
      </c>
      <c r="F31">
        <v>5</v>
      </c>
      <c r="G31">
        <v>5</v>
      </c>
      <c r="H31">
        <v>3</v>
      </c>
      <c r="I31">
        <v>1</v>
      </c>
      <c r="J31">
        <v>33.5</v>
      </c>
      <c r="K31">
        <v>1</v>
      </c>
      <c r="L31">
        <v>18</v>
      </c>
      <c r="M31" s="2" t="s">
        <v>1564</v>
      </c>
      <c r="N31" s="2" t="s">
        <v>1520</v>
      </c>
      <c r="O31">
        <v>2478</v>
      </c>
      <c r="P31" s="1">
        <v>20407</v>
      </c>
      <c r="Q31" s="2" t="s">
        <v>1518</v>
      </c>
      <c r="R31" s="2" t="s">
        <v>1540</v>
      </c>
      <c r="S31" s="2" t="s">
        <v>1522</v>
      </c>
      <c r="T31" s="2" t="s">
        <v>1536</v>
      </c>
      <c r="U31" s="2" t="s">
        <v>1544</v>
      </c>
      <c r="V31" s="1">
        <v>40812</v>
      </c>
      <c r="W31" s="1">
        <v>40910</v>
      </c>
      <c r="X31" s="2" t="s">
        <v>1545</v>
      </c>
      <c r="Y31" s="2" t="s">
        <v>1546</v>
      </c>
      <c r="Z31" s="2" t="s">
        <v>1537</v>
      </c>
      <c r="AA31" s="2" t="s">
        <v>1565</v>
      </c>
      <c r="AB31">
        <v>2</v>
      </c>
      <c r="AC31" s="2" t="s">
        <v>1586</v>
      </c>
      <c r="AD31" s="2" t="s">
        <v>1530</v>
      </c>
      <c r="AE31">
        <v>1.18</v>
      </c>
      <c r="AF31">
        <v>3</v>
      </c>
      <c r="AG31">
        <v>0</v>
      </c>
      <c r="AH31" s="1"/>
      <c r="AI31" s="2" t="s">
        <v>1531</v>
      </c>
    </row>
    <row r="32" spans="1:35" x14ac:dyDescent="0.3">
      <c r="A32" s="2" t="s">
        <v>1624</v>
      </c>
      <c r="B32">
        <v>1410070998</v>
      </c>
      <c r="C32" s="2" t="s">
        <v>1517</v>
      </c>
      <c r="D32">
        <v>0</v>
      </c>
      <c r="E32" s="2" t="s">
        <v>1518</v>
      </c>
      <c r="F32">
        <v>2</v>
      </c>
      <c r="G32">
        <v>5</v>
      </c>
      <c r="H32">
        <v>2</v>
      </c>
      <c r="I32">
        <v>1</v>
      </c>
      <c r="J32">
        <v>20</v>
      </c>
      <c r="K32">
        <v>0</v>
      </c>
      <c r="L32">
        <v>19</v>
      </c>
      <c r="M32" s="2" t="s">
        <v>1534</v>
      </c>
      <c r="N32" s="2" t="s">
        <v>1520</v>
      </c>
      <c r="O32">
        <v>1801</v>
      </c>
      <c r="P32" s="1">
        <v>24995</v>
      </c>
      <c r="Q32" s="2" t="s">
        <v>1518</v>
      </c>
      <c r="R32" s="2" t="s">
        <v>1517</v>
      </c>
      <c r="S32" s="2" t="s">
        <v>1522</v>
      </c>
      <c r="T32" s="2" t="s">
        <v>1536</v>
      </c>
      <c r="U32" s="2" t="s">
        <v>1544</v>
      </c>
      <c r="V32" s="1">
        <v>42555</v>
      </c>
      <c r="W32" s="1">
        <v>45603</v>
      </c>
      <c r="X32" s="2" t="s">
        <v>1625</v>
      </c>
      <c r="Y32" s="2" t="s">
        <v>1626</v>
      </c>
      <c r="Z32" s="2" t="s">
        <v>1537</v>
      </c>
      <c r="AA32" s="2" t="s">
        <v>1591</v>
      </c>
      <c r="AB32">
        <v>18</v>
      </c>
      <c r="AC32" s="2" t="s">
        <v>1586</v>
      </c>
      <c r="AD32" s="2" t="s">
        <v>1587</v>
      </c>
      <c r="AE32">
        <v>1.1200000000000001</v>
      </c>
      <c r="AF32">
        <v>4</v>
      </c>
      <c r="AG32">
        <v>0</v>
      </c>
      <c r="AH32" s="1">
        <v>43514</v>
      </c>
      <c r="AI32" s="2" t="s">
        <v>1531</v>
      </c>
    </row>
    <row r="33" spans="1:35" x14ac:dyDescent="0.3">
      <c r="A33" s="2" t="s">
        <v>1627</v>
      </c>
      <c r="B33">
        <v>1409070567</v>
      </c>
      <c r="C33" s="2" t="s">
        <v>1517</v>
      </c>
      <c r="D33">
        <v>0</v>
      </c>
      <c r="E33" s="2" t="s">
        <v>1518</v>
      </c>
      <c r="F33">
        <v>1</v>
      </c>
      <c r="G33">
        <v>6</v>
      </c>
      <c r="H33">
        <v>4</v>
      </c>
      <c r="I33">
        <v>0</v>
      </c>
      <c r="J33">
        <v>55</v>
      </c>
      <c r="K33">
        <v>0</v>
      </c>
      <c r="L33">
        <v>3</v>
      </c>
      <c r="M33" s="2" t="s">
        <v>1541</v>
      </c>
      <c r="N33" s="2" t="s">
        <v>1628</v>
      </c>
      <c r="O33">
        <v>90007</v>
      </c>
      <c r="P33" s="1">
        <v>32455</v>
      </c>
      <c r="Q33" s="2" t="s">
        <v>1518</v>
      </c>
      <c r="R33" s="2" t="s">
        <v>1517</v>
      </c>
      <c r="S33" s="2" t="s">
        <v>1522</v>
      </c>
      <c r="T33" s="2" t="s">
        <v>1536</v>
      </c>
      <c r="U33" s="2" t="s">
        <v>1524</v>
      </c>
      <c r="V33" s="1">
        <v>40553</v>
      </c>
      <c r="W33" s="1">
        <v>45603</v>
      </c>
      <c r="X33" s="2" t="s">
        <v>1525</v>
      </c>
      <c r="Y33" s="2" t="s">
        <v>1526</v>
      </c>
      <c r="Z33" s="2" t="s">
        <v>1547</v>
      </c>
      <c r="AA33" s="2" t="s">
        <v>1551</v>
      </c>
      <c r="AB33">
        <v>21</v>
      </c>
      <c r="AC33" s="2" t="s">
        <v>1629</v>
      </c>
      <c r="AD33" s="2" t="s">
        <v>1558</v>
      </c>
      <c r="AE33">
        <v>4.7699999999999996</v>
      </c>
      <c r="AF33">
        <v>5</v>
      </c>
      <c r="AG33">
        <v>0</v>
      </c>
      <c r="AH33" s="1">
        <v>43492</v>
      </c>
      <c r="AI33" s="2" t="s">
        <v>1531</v>
      </c>
    </row>
    <row r="34" spans="1:35" x14ac:dyDescent="0.3">
      <c r="A34" s="2" t="s">
        <v>1630</v>
      </c>
      <c r="B34">
        <v>1409070522</v>
      </c>
      <c r="C34" s="2" t="s">
        <v>1517</v>
      </c>
      <c r="D34">
        <v>0</v>
      </c>
      <c r="E34" s="2" t="s">
        <v>1533</v>
      </c>
      <c r="F34">
        <v>1</v>
      </c>
      <c r="G34">
        <v>5</v>
      </c>
      <c r="H34">
        <v>4</v>
      </c>
      <c r="I34">
        <v>0</v>
      </c>
      <c r="J34">
        <v>20</v>
      </c>
      <c r="K34">
        <v>0</v>
      </c>
      <c r="L34">
        <v>19</v>
      </c>
      <c r="M34" s="2" t="s">
        <v>1534</v>
      </c>
      <c r="N34" s="2" t="s">
        <v>1520</v>
      </c>
      <c r="O34">
        <v>1960</v>
      </c>
      <c r="P34" s="1">
        <v>30507</v>
      </c>
      <c r="Q34" s="2" t="s">
        <v>1535</v>
      </c>
      <c r="R34" s="2" t="s">
        <v>1517</v>
      </c>
      <c r="S34" s="2" t="s">
        <v>1522</v>
      </c>
      <c r="T34" s="2" t="s">
        <v>1536</v>
      </c>
      <c r="U34" s="2" t="s">
        <v>1524</v>
      </c>
      <c r="V34" s="1">
        <v>40729</v>
      </c>
      <c r="W34" s="1">
        <v>45603</v>
      </c>
      <c r="X34" s="2" t="s">
        <v>1525</v>
      </c>
      <c r="Y34" s="2" t="s">
        <v>1526</v>
      </c>
      <c r="Z34" s="2" t="s">
        <v>1537</v>
      </c>
      <c r="AA34" s="2" t="s">
        <v>1567</v>
      </c>
      <c r="AB34">
        <v>22</v>
      </c>
      <c r="AC34" s="2" t="s">
        <v>1631</v>
      </c>
      <c r="AD34" s="2" t="s">
        <v>1558</v>
      </c>
      <c r="AE34">
        <v>2.5099999999999998</v>
      </c>
      <c r="AF34">
        <v>5</v>
      </c>
      <c r="AG34">
        <v>0</v>
      </c>
      <c r="AH34" s="1">
        <v>43482</v>
      </c>
      <c r="AI34" s="2" t="s">
        <v>1531</v>
      </c>
    </row>
    <row r="35" spans="1:35" x14ac:dyDescent="0.3">
      <c r="A35" s="2" t="s">
        <v>1632</v>
      </c>
      <c r="B35">
        <v>1409070255</v>
      </c>
      <c r="C35" s="2" t="s">
        <v>1517</v>
      </c>
      <c r="D35">
        <v>2</v>
      </c>
      <c r="E35" s="2" t="s">
        <v>1518</v>
      </c>
      <c r="F35">
        <v>1</v>
      </c>
      <c r="G35">
        <v>5</v>
      </c>
      <c r="H35">
        <v>3</v>
      </c>
      <c r="I35">
        <v>0</v>
      </c>
      <c r="J35">
        <v>24</v>
      </c>
      <c r="K35">
        <v>0</v>
      </c>
      <c r="L35">
        <v>19</v>
      </c>
      <c r="M35" s="2" t="s">
        <v>1534</v>
      </c>
      <c r="N35" s="2" t="s">
        <v>1520</v>
      </c>
      <c r="O35">
        <v>2093</v>
      </c>
      <c r="P35" s="1">
        <v>24628</v>
      </c>
      <c r="Q35" s="2" t="s">
        <v>1518</v>
      </c>
      <c r="R35" s="2" t="s">
        <v>1553</v>
      </c>
      <c r="S35" s="2" t="s">
        <v>1522</v>
      </c>
      <c r="T35" s="2" t="s">
        <v>1536</v>
      </c>
      <c r="U35" s="2" t="s">
        <v>1544</v>
      </c>
      <c r="V35" s="1">
        <v>41323</v>
      </c>
      <c r="W35" s="1">
        <v>45603</v>
      </c>
      <c r="X35" s="2" t="s">
        <v>1525</v>
      </c>
      <c r="Y35" s="2" t="s">
        <v>1526</v>
      </c>
      <c r="Z35" s="2" t="s">
        <v>1537</v>
      </c>
      <c r="AA35" s="2" t="s">
        <v>1610</v>
      </c>
      <c r="AB35">
        <v>12</v>
      </c>
      <c r="AC35" s="2" t="s">
        <v>1557</v>
      </c>
      <c r="AD35" s="2" t="s">
        <v>1530</v>
      </c>
      <c r="AE35">
        <v>4.21</v>
      </c>
      <c r="AF35">
        <v>5</v>
      </c>
      <c r="AG35">
        <v>0</v>
      </c>
      <c r="AH35" s="1">
        <v>43479</v>
      </c>
      <c r="AI35" s="2" t="s">
        <v>1531</v>
      </c>
    </row>
    <row r="36" spans="1:35" x14ac:dyDescent="0.3">
      <c r="A36" s="2" t="s">
        <v>1633</v>
      </c>
      <c r="B36">
        <v>1409070245</v>
      </c>
      <c r="C36" s="2" t="s">
        <v>1517</v>
      </c>
      <c r="D36">
        <v>0</v>
      </c>
      <c r="E36" s="2" t="s">
        <v>1518</v>
      </c>
      <c r="F36">
        <v>5</v>
      </c>
      <c r="G36">
        <v>5</v>
      </c>
      <c r="H36">
        <v>3</v>
      </c>
      <c r="I36">
        <v>1</v>
      </c>
      <c r="J36">
        <v>14</v>
      </c>
      <c r="K36">
        <v>1</v>
      </c>
      <c r="L36">
        <v>19</v>
      </c>
      <c r="M36" s="2" t="s">
        <v>1534</v>
      </c>
      <c r="N36" s="2" t="s">
        <v>1520</v>
      </c>
      <c r="O36">
        <v>1760</v>
      </c>
      <c r="P36" s="1">
        <v>24988</v>
      </c>
      <c r="Q36" s="2" t="s">
        <v>1518</v>
      </c>
      <c r="R36" s="2" t="s">
        <v>1517</v>
      </c>
      <c r="S36" s="2" t="s">
        <v>1522</v>
      </c>
      <c r="T36" s="2" t="s">
        <v>1536</v>
      </c>
      <c r="U36" s="2" t="s">
        <v>1544</v>
      </c>
      <c r="V36" s="1">
        <v>41001</v>
      </c>
      <c r="W36" s="1">
        <v>42319</v>
      </c>
      <c r="X36" s="2" t="s">
        <v>1545</v>
      </c>
      <c r="Y36" s="2" t="s">
        <v>1546</v>
      </c>
      <c r="Z36" s="2" t="s">
        <v>1537</v>
      </c>
      <c r="AA36" s="2" t="s">
        <v>1591</v>
      </c>
      <c r="AB36">
        <v>18</v>
      </c>
      <c r="AC36" s="2" t="s">
        <v>1586</v>
      </c>
      <c r="AD36" s="2" t="s">
        <v>1530</v>
      </c>
      <c r="AE36">
        <v>4.18</v>
      </c>
      <c r="AF36">
        <v>4</v>
      </c>
      <c r="AG36">
        <v>0</v>
      </c>
      <c r="AH36" s="1"/>
      <c r="AI36" s="2" t="s">
        <v>1531</v>
      </c>
    </row>
    <row r="37" spans="1:35" x14ac:dyDescent="0.3">
      <c r="A37" s="2" t="s">
        <v>1634</v>
      </c>
      <c r="B37">
        <v>1409070147</v>
      </c>
      <c r="C37" s="2" t="s">
        <v>1517</v>
      </c>
      <c r="D37">
        <v>0</v>
      </c>
      <c r="E37" s="2" t="s">
        <v>1518</v>
      </c>
      <c r="F37">
        <v>1</v>
      </c>
      <c r="G37">
        <v>5</v>
      </c>
      <c r="H37">
        <v>3</v>
      </c>
      <c r="I37">
        <v>0</v>
      </c>
      <c r="J37">
        <v>51</v>
      </c>
      <c r="K37">
        <v>0</v>
      </c>
      <c r="L37">
        <v>18</v>
      </c>
      <c r="M37" s="2" t="s">
        <v>1564</v>
      </c>
      <c r="N37" s="2" t="s">
        <v>1520</v>
      </c>
      <c r="O37">
        <v>1731</v>
      </c>
      <c r="P37" s="1">
        <v>26996</v>
      </c>
      <c r="Q37" s="2" t="s">
        <v>1518</v>
      </c>
      <c r="R37" s="2" t="s">
        <v>1517</v>
      </c>
      <c r="S37" s="2" t="s">
        <v>1522</v>
      </c>
      <c r="T37" s="2" t="s">
        <v>1536</v>
      </c>
      <c r="U37" s="2" t="s">
        <v>1524</v>
      </c>
      <c r="V37" s="1">
        <v>41900</v>
      </c>
      <c r="W37" s="1">
        <v>45603</v>
      </c>
      <c r="X37" s="2" t="s">
        <v>1525</v>
      </c>
      <c r="Y37" s="2" t="s">
        <v>1526</v>
      </c>
      <c r="Z37" s="2" t="s">
        <v>1537</v>
      </c>
      <c r="AA37" s="2" t="s">
        <v>1565</v>
      </c>
      <c r="AB37">
        <v>2</v>
      </c>
      <c r="AC37" s="2" t="s">
        <v>1562</v>
      </c>
      <c r="AD37" s="2" t="s">
        <v>1530</v>
      </c>
      <c r="AE37">
        <v>4.5199999999999996</v>
      </c>
      <c r="AF37">
        <v>4</v>
      </c>
      <c r="AG37">
        <v>0</v>
      </c>
      <c r="AH37" s="1">
        <v>43480</v>
      </c>
      <c r="AI37" s="2" t="s">
        <v>1531</v>
      </c>
    </row>
    <row r="38" spans="1:35" x14ac:dyDescent="0.3">
      <c r="A38" s="2" t="s">
        <v>1635</v>
      </c>
      <c r="B38">
        <v>1408069882</v>
      </c>
      <c r="C38" s="2" t="s">
        <v>1517</v>
      </c>
      <c r="D38">
        <v>0</v>
      </c>
      <c r="E38" s="2" t="s">
        <v>1518</v>
      </c>
      <c r="F38">
        <v>1</v>
      </c>
      <c r="G38">
        <v>5</v>
      </c>
      <c r="H38">
        <v>3</v>
      </c>
      <c r="I38">
        <v>0</v>
      </c>
      <c r="J38">
        <v>16</v>
      </c>
      <c r="K38">
        <v>0</v>
      </c>
      <c r="L38">
        <v>19</v>
      </c>
      <c r="M38" s="2" t="s">
        <v>1534</v>
      </c>
      <c r="N38" s="2" t="s">
        <v>1520</v>
      </c>
      <c r="O38">
        <v>1775</v>
      </c>
      <c r="P38" s="1">
        <v>33266</v>
      </c>
      <c r="Q38" s="2" t="s">
        <v>1518</v>
      </c>
      <c r="R38" s="2" t="s">
        <v>1517</v>
      </c>
      <c r="S38" s="2" t="s">
        <v>1522</v>
      </c>
      <c r="T38" s="2" t="s">
        <v>1536</v>
      </c>
      <c r="U38" s="2" t="s">
        <v>1524</v>
      </c>
      <c r="V38" s="1">
        <v>41505</v>
      </c>
      <c r="W38" s="1">
        <v>45603</v>
      </c>
      <c r="X38" s="2" t="s">
        <v>1525</v>
      </c>
      <c r="Y38" s="2" t="s">
        <v>1526</v>
      </c>
      <c r="Z38" s="2" t="s">
        <v>1537</v>
      </c>
      <c r="AA38" s="2" t="s">
        <v>1610</v>
      </c>
      <c r="AB38">
        <v>12</v>
      </c>
      <c r="AC38" s="2" t="s">
        <v>1568</v>
      </c>
      <c r="AD38" s="2" t="s">
        <v>1530</v>
      </c>
      <c r="AE38">
        <v>3.99</v>
      </c>
      <c r="AF38">
        <v>3</v>
      </c>
      <c r="AG38">
        <v>0</v>
      </c>
      <c r="AH38" s="1">
        <v>43479</v>
      </c>
      <c r="AI38" s="2" t="s">
        <v>1531</v>
      </c>
    </row>
    <row r="39" spans="1:35" x14ac:dyDescent="0.3">
      <c r="A39" s="2" t="s">
        <v>1636</v>
      </c>
      <c r="B39">
        <v>1408069635</v>
      </c>
      <c r="C39" s="2" t="s">
        <v>1517</v>
      </c>
      <c r="D39">
        <v>3</v>
      </c>
      <c r="E39" s="2" t="s">
        <v>1518</v>
      </c>
      <c r="F39">
        <v>3</v>
      </c>
      <c r="G39">
        <v>5</v>
      </c>
      <c r="H39">
        <v>3</v>
      </c>
      <c r="I39">
        <v>1</v>
      </c>
      <c r="J39">
        <v>20</v>
      </c>
      <c r="K39">
        <v>0</v>
      </c>
      <c r="L39">
        <v>19</v>
      </c>
      <c r="M39" s="2" t="s">
        <v>1534</v>
      </c>
      <c r="N39" s="2" t="s">
        <v>1520</v>
      </c>
      <c r="O39">
        <v>2043</v>
      </c>
      <c r="P39" s="1">
        <v>25506</v>
      </c>
      <c r="Q39" s="2" t="s">
        <v>1518</v>
      </c>
      <c r="R39" s="2" t="s">
        <v>1521</v>
      </c>
      <c r="S39" s="2" t="s">
        <v>1522</v>
      </c>
      <c r="T39" s="2" t="s">
        <v>1536</v>
      </c>
      <c r="U39" s="2" t="s">
        <v>1544</v>
      </c>
      <c r="V39" s="1">
        <v>41589</v>
      </c>
      <c r="W39" s="1">
        <v>45603</v>
      </c>
      <c r="X39" s="2" t="s">
        <v>1525</v>
      </c>
      <c r="Y39" s="2" t="s">
        <v>1613</v>
      </c>
      <c r="Z39" s="2" t="s">
        <v>1537</v>
      </c>
      <c r="AA39" s="2" t="s">
        <v>1554</v>
      </c>
      <c r="AB39">
        <v>20</v>
      </c>
      <c r="AC39" s="2" t="s">
        <v>1586</v>
      </c>
      <c r="AD39" s="2" t="s">
        <v>1530</v>
      </c>
      <c r="AE39">
        <v>2.83</v>
      </c>
      <c r="AF39">
        <v>5</v>
      </c>
      <c r="AG39">
        <v>0</v>
      </c>
      <c r="AH39" s="1">
        <v>43486</v>
      </c>
      <c r="AI39" s="2" t="s">
        <v>1531</v>
      </c>
    </row>
    <row r="40" spans="1:35" x14ac:dyDescent="0.3">
      <c r="A40" s="2" t="s">
        <v>1637</v>
      </c>
      <c r="B40">
        <v>1408069539</v>
      </c>
      <c r="C40" s="2" t="s">
        <v>1517</v>
      </c>
      <c r="D40">
        <v>0</v>
      </c>
      <c r="E40" s="2" t="s">
        <v>1518</v>
      </c>
      <c r="F40">
        <v>1</v>
      </c>
      <c r="G40">
        <v>5</v>
      </c>
      <c r="H40">
        <v>3</v>
      </c>
      <c r="I40">
        <v>0</v>
      </c>
      <c r="J40">
        <v>17</v>
      </c>
      <c r="K40">
        <v>0</v>
      </c>
      <c r="L40">
        <v>19</v>
      </c>
      <c r="M40" s="2" t="s">
        <v>1534</v>
      </c>
      <c r="N40" s="2" t="s">
        <v>1520</v>
      </c>
      <c r="O40">
        <v>2451</v>
      </c>
      <c r="P40" s="1">
        <v>33773</v>
      </c>
      <c r="Q40" s="2" t="s">
        <v>1518</v>
      </c>
      <c r="R40" s="2" t="s">
        <v>1517</v>
      </c>
      <c r="S40" s="2" t="s">
        <v>1522</v>
      </c>
      <c r="T40" s="2" t="s">
        <v>1523</v>
      </c>
      <c r="U40" s="2" t="s">
        <v>1524</v>
      </c>
      <c r="V40" s="1">
        <v>41589</v>
      </c>
      <c r="W40" s="1">
        <v>45603</v>
      </c>
      <c r="X40" s="2" t="s">
        <v>1525</v>
      </c>
      <c r="Y40" s="2" t="s">
        <v>1526</v>
      </c>
      <c r="Z40" s="2" t="s">
        <v>1537</v>
      </c>
      <c r="AA40" s="2" t="s">
        <v>1580</v>
      </c>
      <c r="AB40">
        <v>19</v>
      </c>
      <c r="AC40" s="2" t="s">
        <v>1583</v>
      </c>
      <c r="AD40" s="2" t="s">
        <v>1530</v>
      </c>
      <c r="AE40">
        <v>1.94</v>
      </c>
      <c r="AF40">
        <v>5</v>
      </c>
      <c r="AG40">
        <v>0</v>
      </c>
      <c r="AH40" s="1">
        <v>43514</v>
      </c>
      <c r="AI40" s="2" t="s">
        <v>1531</v>
      </c>
    </row>
    <row r="41" spans="1:35" x14ac:dyDescent="0.3">
      <c r="A41" s="2" t="s">
        <v>1638</v>
      </c>
      <c r="B41">
        <v>1408069503</v>
      </c>
      <c r="C41" s="2" t="s">
        <v>1517</v>
      </c>
      <c r="D41">
        <v>0</v>
      </c>
      <c r="E41" s="2" t="s">
        <v>1533</v>
      </c>
      <c r="F41">
        <v>3</v>
      </c>
      <c r="G41">
        <v>5</v>
      </c>
      <c r="H41">
        <v>3</v>
      </c>
      <c r="I41">
        <v>1</v>
      </c>
      <c r="J41">
        <v>26</v>
      </c>
      <c r="K41">
        <v>0</v>
      </c>
      <c r="L41">
        <v>20</v>
      </c>
      <c r="M41" s="2" t="s">
        <v>1582</v>
      </c>
      <c r="N41" s="2" t="s">
        <v>1520</v>
      </c>
      <c r="O41">
        <v>2127</v>
      </c>
      <c r="P41" s="1">
        <v>28097</v>
      </c>
      <c r="Q41" s="2" t="s">
        <v>1535</v>
      </c>
      <c r="R41" s="2" t="s">
        <v>1517</v>
      </c>
      <c r="S41" s="2" t="s">
        <v>1522</v>
      </c>
      <c r="T41" s="2" t="s">
        <v>1536</v>
      </c>
      <c r="U41" s="2" t="s">
        <v>1639</v>
      </c>
      <c r="V41" s="1">
        <v>40917</v>
      </c>
      <c r="W41" s="1">
        <v>45603</v>
      </c>
      <c r="X41" s="2" t="s">
        <v>1525</v>
      </c>
      <c r="Y41" s="2" t="s">
        <v>1613</v>
      </c>
      <c r="Z41" s="2" t="s">
        <v>1537</v>
      </c>
      <c r="AA41" s="2" t="s">
        <v>1591</v>
      </c>
      <c r="AB41">
        <v>18</v>
      </c>
      <c r="AC41" s="2" t="s">
        <v>1586</v>
      </c>
      <c r="AD41" s="2" t="s">
        <v>1530</v>
      </c>
      <c r="AE41">
        <v>2.5</v>
      </c>
      <c r="AF41">
        <v>4</v>
      </c>
      <c r="AG41">
        <v>0</v>
      </c>
      <c r="AH41" s="1">
        <v>43496</v>
      </c>
      <c r="AI41" s="2" t="s">
        <v>1531</v>
      </c>
    </row>
    <row r="42" spans="1:35" x14ac:dyDescent="0.3">
      <c r="A42" s="2" t="s">
        <v>1640</v>
      </c>
      <c r="B42">
        <v>1408069481</v>
      </c>
      <c r="C42" s="2" t="s">
        <v>1517</v>
      </c>
      <c r="D42">
        <v>0</v>
      </c>
      <c r="E42" s="2" t="s">
        <v>1518</v>
      </c>
      <c r="F42">
        <v>1</v>
      </c>
      <c r="G42">
        <v>6</v>
      </c>
      <c r="H42">
        <v>1</v>
      </c>
      <c r="I42">
        <v>0</v>
      </c>
      <c r="J42">
        <v>55</v>
      </c>
      <c r="K42">
        <v>0</v>
      </c>
      <c r="L42">
        <v>3</v>
      </c>
      <c r="M42" s="2" t="s">
        <v>1541</v>
      </c>
      <c r="N42" s="2" t="s">
        <v>1641</v>
      </c>
      <c r="O42">
        <v>98052</v>
      </c>
      <c r="P42" s="1">
        <v>31911</v>
      </c>
      <c r="Q42" s="2" t="s">
        <v>1518</v>
      </c>
      <c r="R42" s="2" t="s">
        <v>1517</v>
      </c>
      <c r="S42" s="2" t="s">
        <v>1522</v>
      </c>
      <c r="T42" s="2" t="s">
        <v>1523</v>
      </c>
      <c r="U42" s="2" t="s">
        <v>1524</v>
      </c>
      <c r="V42" s="1">
        <v>40959</v>
      </c>
      <c r="W42" s="1">
        <v>45603</v>
      </c>
      <c r="X42" s="2" t="s">
        <v>1525</v>
      </c>
      <c r="Y42" s="2" t="s">
        <v>1526</v>
      </c>
      <c r="Z42" s="2" t="s">
        <v>1547</v>
      </c>
      <c r="AA42" s="2" t="s">
        <v>1548</v>
      </c>
      <c r="AB42">
        <v>17</v>
      </c>
      <c r="AC42" s="2" t="s">
        <v>1595</v>
      </c>
      <c r="AD42" s="2" t="s">
        <v>1574</v>
      </c>
      <c r="AE42">
        <v>2.2999999999999998</v>
      </c>
      <c r="AF42">
        <v>1</v>
      </c>
      <c r="AG42">
        <v>0</v>
      </c>
      <c r="AH42" s="1">
        <v>43494</v>
      </c>
      <c r="AI42" s="2" t="s">
        <v>1531</v>
      </c>
    </row>
    <row r="43" spans="1:35" x14ac:dyDescent="0.3">
      <c r="A43" s="2" t="s">
        <v>1642</v>
      </c>
      <c r="B43">
        <v>1408069409</v>
      </c>
      <c r="C43" s="2" t="s">
        <v>1517</v>
      </c>
      <c r="D43">
        <v>0</v>
      </c>
      <c r="E43" s="2" t="s">
        <v>1518</v>
      </c>
      <c r="F43">
        <v>5</v>
      </c>
      <c r="G43">
        <v>5</v>
      </c>
      <c r="H43">
        <v>3</v>
      </c>
      <c r="I43">
        <v>0</v>
      </c>
      <c r="J43">
        <v>19</v>
      </c>
      <c r="K43">
        <v>1</v>
      </c>
      <c r="L43">
        <v>19</v>
      </c>
      <c r="M43" s="2" t="s">
        <v>1534</v>
      </c>
      <c r="N43" s="2" t="s">
        <v>1520</v>
      </c>
      <c r="O43">
        <v>1810</v>
      </c>
      <c r="P43" s="1">
        <v>28872</v>
      </c>
      <c r="Q43" s="2" t="s">
        <v>1518</v>
      </c>
      <c r="R43" s="2" t="s">
        <v>1517</v>
      </c>
      <c r="S43" s="2" t="s">
        <v>1522</v>
      </c>
      <c r="T43" s="2" t="s">
        <v>1536</v>
      </c>
      <c r="U43" s="2" t="s">
        <v>1589</v>
      </c>
      <c r="V43" s="1">
        <v>40812</v>
      </c>
      <c r="W43" s="1">
        <v>41505</v>
      </c>
      <c r="X43" s="2" t="s">
        <v>1643</v>
      </c>
      <c r="Y43" s="2" t="s">
        <v>1546</v>
      </c>
      <c r="Z43" s="2" t="s">
        <v>1537</v>
      </c>
      <c r="AA43" s="2" t="s">
        <v>1554</v>
      </c>
      <c r="AB43">
        <v>20</v>
      </c>
      <c r="AC43" s="2" t="s">
        <v>1605</v>
      </c>
      <c r="AD43" s="2" t="s">
        <v>1530</v>
      </c>
      <c r="AE43">
        <v>4.88</v>
      </c>
      <c r="AF43">
        <v>3</v>
      </c>
      <c r="AG43">
        <v>0</v>
      </c>
      <c r="AH43" s="1"/>
      <c r="AI43" s="2" t="s">
        <v>1531</v>
      </c>
    </row>
    <row r="44" spans="1:35" x14ac:dyDescent="0.3">
      <c r="A44" s="2" t="s">
        <v>1644</v>
      </c>
      <c r="B44">
        <v>1407069280</v>
      </c>
      <c r="C44" s="2" t="s">
        <v>1540</v>
      </c>
      <c r="D44">
        <v>1</v>
      </c>
      <c r="E44" s="2" t="s">
        <v>1533</v>
      </c>
      <c r="F44">
        <v>2</v>
      </c>
      <c r="G44">
        <v>5</v>
      </c>
      <c r="H44">
        <v>4</v>
      </c>
      <c r="I44">
        <v>0</v>
      </c>
      <c r="J44">
        <v>24.75</v>
      </c>
      <c r="K44">
        <v>0</v>
      </c>
      <c r="L44">
        <v>19</v>
      </c>
      <c r="M44" s="2" t="s">
        <v>1534</v>
      </c>
      <c r="N44" s="2" t="s">
        <v>1520</v>
      </c>
      <c r="O44">
        <v>2134</v>
      </c>
      <c r="P44" s="1">
        <v>29459</v>
      </c>
      <c r="Q44" s="2" t="s">
        <v>1535</v>
      </c>
      <c r="R44" s="2" t="s">
        <v>1540</v>
      </c>
      <c r="S44" s="2" t="s">
        <v>1522</v>
      </c>
      <c r="T44" s="2" t="s">
        <v>1536</v>
      </c>
      <c r="U44" s="2" t="s">
        <v>1524</v>
      </c>
      <c r="V44" s="1">
        <v>42557</v>
      </c>
      <c r="W44" s="1">
        <v>45603</v>
      </c>
      <c r="X44" s="2" t="s">
        <v>1625</v>
      </c>
      <c r="Y44" s="2" t="s">
        <v>1626</v>
      </c>
      <c r="Z44" s="2" t="s">
        <v>1537</v>
      </c>
      <c r="AA44" s="2" t="s">
        <v>1610</v>
      </c>
      <c r="AB44">
        <v>12</v>
      </c>
      <c r="AC44" s="2" t="s">
        <v>1529</v>
      </c>
      <c r="AD44" s="2" t="s">
        <v>1558</v>
      </c>
      <c r="AE44">
        <v>1.97</v>
      </c>
      <c r="AF44">
        <v>4</v>
      </c>
      <c r="AG44">
        <v>0</v>
      </c>
      <c r="AH44" s="1">
        <v>43524</v>
      </c>
      <c r="AI44" s="2" t="s">
        <v>1531</v>
      </c>
    </row>
    <row r="45" spans="1:35" x14ac:dyDescent="0.3">
      <c r="A45" s="2" t="s">
        <v>1645</v>
      </c>
      <c r="B45">
        <v>1407069061</v>
      </c>
      <c r="C45" s="2" t="s">
        <v>1517</v>
      </c>
      <c r="D45">
        <v>0</v>
      </c>
      <c r="E45" s="2" t="s">
        <v>1518</v>
      </c>
      <c r="F45">
        <v>1</v>
      </c>
      <c r="G45">
        <v>5</v>
      </c>
      <c r="H45">
        <v>3</v>
      </c>
      <c r="I45">
        <v>0</v>
      </c>
      <c r="J45">
        <v>14</v>
      </c>
      <c r="K45">
        <v>0</v>
      </c>
      <c r="L45">
        <v>19</v>
      </c>
      <c r="M45" s="2" t="s">
        <v>1534</v>
      </c>
      <c r="N45" s="2" t="s">
        <v>1520</v>
      </c>
      <c r="O45">
        <v>2718</v>
      </c>
      <c r="P45" s="1">
        <v>25065</v>
      </c>
      <c r="Q45" s="2" t="s">
        <v>1518</v>
      </c>
      <c r="R45" s="2" t="s">
        <v>1517</v>
      </c>
      <c r="S45" s="2" t="s">
        <v>1543</v>
      </c>
      <c r="T45" s="2" t="s">
        <v>1536</v>
      </c>
      <c r="U45" s="2" t="s">
        <v>1589</v>
      </c>
      <c r="V45" s="1">
        <v>41043</v>
      </c>
      <c r="W45" s="1">
        <v>45603</v>
      </c>
      <c r="X45" s="2" t="s">
        <v>1525</v>
      </c>
      <c r="Y45" s="2" t="s">
        <v>1526</v>
      </c>
      <c r="Z45" s="2" t="s">
        <v>1537</v>
      </c>
      <c r="AA45" s="2" t="s">
        <v>1646</v>
      </c>
      <c r="AB45">
        <v>16</v>
      </c>
      <c r="AC45" s="2" t="s">
        <v>1583</v>
      </c>
      <c r="AD45" s="2" t="s">
        <v>1530</v>
      </c>
      <c r="AE45">
        <v>2.77</v>
      </c>
      <c r="AF45">
        <v>5</v>
      </c>
      <c r="AG45">
        <v>0</v>
      </c>
      <c r="AH45" s="1">
        <v>43496</v>
      </c>
      <c r="AI45" s="2" t="s">
        <v>1531</v>
      </c>
    </row>
    <row r="46" spans="1:35" x14ac:dyDescent="0.3">
      <c r="A46" s="2" t="s">
        <v>1647</v>
      </c>
      <c r="B46">
        <v>1407068885</v>
      </c>
      <c r="C46" s="2" t="s">
        <v>1540</v>
      </c>
      <c r="D46">
        <v>1</v>
      </c>
      <c r="E46" s="2" t="s">
        <v>1518</v>
      </c>
      <c r="F46">
        <v>1</v>
      </c>
      <c r="G46">
        <v>3</v>
      </c>
      <c r="H46">
        <v>3</v>
      </c>
      <c r="I46">
        <v>0</v>
      </c>
      <c r="J46">
        <v>39.549999999999997</v>
      </c>
      <c r="K46">
        <v>0</v>
      </c>
      <c r="L46">
        <v>9</v>
      </c>
      <c r="M46" s="2" t="s">
        <v>1648</v>
      </c>
      <c r="N46" s="2" t="s">
        <v>1520</v>
      </c>
      <c r="O46">
        <v>1886</v>
      </c>
      <c r="P46" s="1">
        <v>29870</v>
      </c>
      <c r="Q46" s="2" t="s">
        <v>1518</v>
      </c>
      <c r="R46" s="2" t="s">
        <v>1540</v>
      </c>
      <c r="S46" s="2" t="s">
        <v>1522</v>
      </c>
      <c r="T46" s="2" t="s">
        <v>1536</v>
      </c>
      <c r="U46" s="2" t="s">
        <v>1524</v>
      </c>
      <c r="V46" s="1">
        <v>42051</v>
      </c>
      <c r="W46" s="1">
        <v>45603</v>
      </c>
      <c r="X46" s="2" t="s">
        <v>1525</v>
      </c>
      <c r="Y46" s="2" t="s">
        <v>1526</v>
      </c>
      <c r="Z46" s="2" t="s">
        <v>1527</v>
      </c>
      <c r="AA46" s="2" t="s">
        <v>1600</v>
      </c>
      <c r="AB46">
        <v>4</v>
      </c>
      <c r="AC46" s="2" t="s">
        <v>1529</v>
      </c>
      <c r="AD46" s="2" t="s">
        <v>1530</v>
      </c>
      <c r="AE46">
        <v>3.69</v>
      </c>
      <c r="AF46">
        <v>5</v>
      </c>
      <c r="AG46">
        <v>6</v>
      </c>
      <c r="AH46" s="1">
        <v>43510</v>
      </c>
      <c r="AI46" s="2" t="s">
        <v>1531</v>
      </c>
    </row>
    <row r="47" spans="1:35" x14ac:dyDescent="0.3">
      <c r="A47" s="2" t="s">
        <v>163</v>
      </c>
      <c r="B47">
        <v>1406068403</v>
      </c>
      <c r="C47" s="2" t="s">
        <v>1517</v>
      </c>
      <c r="D47">
        <v>2</v>
      </c>
      <c r="E47" s="2" t="s">
        <v>1533</v>
      </c>
      <c r="F47">
        <v>1</v>
      </c>
      <c r="G47">
        <v>3</v>
      </c>
      <c r="H47">
        <v>4</v>
      </c>
      <c r="I47">
        <v>1</v>
      </c>
      <c r="J47">
        <v>35.5</v>
      </c>
      <c r="K47">
        <v>0</v>
      </c>
      <c r="L47">
        <v>9</v>
      </c>
      <c r="M47" s="2" t="s">
        <v>1648</v>
      </c>
      <c r="N47" s="2" t="s">
        <v>1649</v>
      </c>
      <c r="O47">
        <v>78230</v>
      </c>
      <c r="P47" s="1">
        <v>32328</v>
      </c>
      <c r="Q47" s="2" t="s">
        <v>1535</v>
      </c>
      <c r="R47" s="2" t="s">
        <v>1553</v>
      </c>
      <c r="S47" s="2" t="s">
        <v>1522</v>
      </c>
      <c r="T47" s="2" t="s">
        <v>1536</v>
      </c>
      <c r="U47" s="2" t="s">
        <v>1544</v>
      </c>
      <c r="V47" s="1">
        <v>41953</v>
      </c>
      <c r="W47" s="1">
        <v>45603</v>
      </c>
      <c r="X47" s="2" t="s">
        <v>1525</v>
      </c>
      <c r="Y47" s="2" t="s">
        <v>1526</v>
      </c>
      <c r="Z47" s="2" t="s">
        <v>1527</v>
      </c>
      <c r="AA47" s="2" t="s">
        <v>1600</v>
      </c>
      <c r="AB47">
        <v>4</v>
      </c>
      <c r="AC47" s="2" t="s">
        <v>1586</v>
      </c>
      <c r="AD47" s="2" t="s">
        <v>1558</v>
      </c>
      <c r="AE47">
        <v>4.28</v>
      </c>
      <c r="AF47">
        <v>4</v>
      </c>
      <c r="AG47">
        <v>5</v>
      </c>
      <c r="AH47" s="1">
        <v>43521</v>
      </c>
      <c r="AI47" s="2" t="s">
        <v>1531</v>
      </c>
    </row>
    <row r="48" spans="1:35" x14ac:dyDescent="0.3">
      <c r="A48" s="2" t="s">
        <v>1650</v>
      </c>
      <c r="B48">
        <v>1406068345</v>
      </c>
      <c r="C48" s="2" t="s">
        <v>1540</v>
      </c>
      <c r="D48">
        <v>1</v>
      </c>
      <c r="E48" s="2" t="s">
        <v>1518</v>
      </c>
      <c r="F48">
        <v>5</v>
      </c>
      <c r="G48">
        <v>5</v>
      </c>
      <c r="H48">
        <v>3</v>
      </c>
      <c r="I48">
        <v>0</v>
      </c>
      <c r="J48">
        <v>28.75</v>
      </c>
      <c r="K48">
        <v>1</v>
      </c>
      <c r="L48">
        <v>20</v>
      </c>
      <c r="M48" s="2" t="s">
        <v>1582</v>
      </c>
      <c r="N48" s="2" t="s">
        <v>1520</v>
      </c>
      <c r="O48">
        <v>2129</v>
      </c>
      <c r="P48" s="1">
        <v>19503</v>
      </c>
      <c r="Q48" s="2" t="s">
        <v>1518</v>
      </c>
      <c r="R48" s="2" t="s">
        <v>1540</v>
      </c>
      <c r="S48" s="2" t="s">
        <v>1522</v>
      </c>
      <c r="T48" s="2" t="s">
        <v>1536</v>
      </c>
      <c r="U48" s="2" t="s">
        <v>1524</v>
      </c>
      <c r="V48" s="1">
        <v>40679</v>
      </c>
      <c r="W48" s="1">
        <v>41098</v>
      </c>
      <c r="X48" s="2" t="s">
        <v>1545</v>
      </c>
      <c r="Y48" s="2" t="s">
        <v>1546</v>
      </c>
      <c r="Z48" s="2" t="s">
        <v>1537</v>
      </c>
      <c r="AA48" s="2" t="s">
        <v>1646</v>
      </c>
      <c r="AB48">
        <v>16</v>
      </c>
      <c r="AC48" s="2" t="s">
        <v>1562</v>
      </c>
      <c r="AD48" s="2" t="s">
        <v>1530</v>
      </c>
      <c r="AE48">
        <v>3.93</v>
      </c>
      <c r="AF48">
        <v>3</v>
      </c>
      <c r="AG48">
        <v>0</v>
      </c>
      <c r="AH48" s="1"/>
      <c r="AI48" s="2" t="s">
        <v>1531</v>
      </c>
    </row>
    <row r="49" spans="1:35" x14ac:dyDescent="0.3">
      <c r="A49" s="2" t="s">
        <v>1651</v>
      </c>
      <c r="B49">
        <v>1406068293</v>
      </c>
      <c r="C49" s="2" t="s">
        <v>1540</v>
      </c>
      <c r="D49">
        <v>1</v>
      </c>
      <c r="E49" s="2" t="s">
        <v>1518</v>
      </c>
      <c r="F49">
        <v>5</v>
      </c>
      <c r="G49">
        <v>5</v>
      </c>
      <c r="H49">
        <v>3</v>
      </c>
      <c r="I49">
        <v>0</v>
      </c>
      <c r="J49">
        <v>20</v>
      </c>
      <c r="K49">
        <v>1</v>
      </c>
      <c r="L49">
        <v>19</v>
      </c>
      <c r="M49" s="2" t="s">
        <v>1534</v>
      </c>
      <c r="N49" s="2" t="s">
        <v>1520</v>
      </c>
      <c r="O49">
        <v>1701</v>
      </c>
      <c r="P49" s="1">
        <v>33109</v>
      </c>
      <c r="Q49" s="2" t="s">
        <v>1518</v>
      </c>
      <c r="R49" s="2" t="s">
        <v>1540</v>
      </c>
      <c r="S49" s="2" t="s">
        <v>1522</v>
      </c>
      <c r="T49" s="2" t="s">
        <v>1536</v>
      </c>
      <c r="U49" s="2" t="s">
        <v>1524</v>
      </c>
      <c r="V49" s="1">
        <v>41001</v>
      </c>
      <c r="W49" s="1">
        <v>41440</v>
      </c>
      <c r="X49" s="2" t="s">
        <v>1545</v>
      </c>
      <c r="Y49" s="2" t="s">
        <v>1546</v>
      </c>
      <c r="Z49" s="2" t="s">
        <v>1537</v>
      </c>
      <c r="AA49" s="2" t="s">
        <v>1538</v>
      </c>
      <c r="AB49">
        <v>14</v>
      </c>
      <c r="AC49" s="2" t="s">
        <v>1562</v>
      </c>
      <c r="AD49" s="2" t="s">
        <v>1530</v>
      </c>
      <c r="AE49">
        <v>3.35</v>
      </c>
      <c r="AF49">
        <v>4</v>
      </c>
      <c r="AG49">
        <v>0</v>
      </c>
      <c r="AH49" s="1"/>
      <c r="AI49" s="2" t="s">
        <v>1531</v>
      </c>
    </row>
    <row r="50" spans="1:35" x14ac:dyDescent="0.3">
      <c r="A50" s="2" t="s">
        <v>1652</v>
      </c>
      <c r="B50">
        <v>1406068241</v>
      </c>
      <c r="C50" s="2" t="s">
        <v>1540</v>
      </c>
      <c r="D50">
        <v>1</v>
      </c>
      <c r="E50" s="2" t="s">
        <v>1533</v>
      </c>
      <c r="F50">
        <v>1</v>
      </c>
      <c r="G50">
        <v>5</v>
      </c>
      <c r="H50">
        <v>3</v>
      </c>
      <c r="I50">
        <v>0</v>
      </c>
      <c r="J50">
        <v>21</v>
      </c>
      <c r="K50">
        <v>0</v>
      </c>
      <c r="L50">
        <v>19</v>
      </c>
      <c r="M50" s="2" t="s">
        <v>1534</v>
      </c>
      <c r="N50" s="2" t="s">
        <v>1520</v>
      </c>
      <c r="O50">
        <v>1776</v>
      </c>
      <c r="P50" s="1">
        <v>30196</v>
      </c>
      <c r="Q50" s="2" t="s">
        <v>1535</v>
      </c>
      <c r="R50" s="2" t="s">
        <v>1540</v>
      </c>
      <c r="S50" s="2" t="s">
        <v>1522</v>
      </c>
      <c r="T50" s="2" t="s">
        <v>1536</v>
      </c>
      <c r="U50" s="2" t="s">
        <v>1589</v>
      </c>
      <c r="V50" s="1">
        <v>41043</v>
      </c>
      <c r="W50" s="1">
        <v>45603</v>
      </c>
      <c r="X50" s="2" t="s">
        <v>1525</v>
      </c>
      <c r="Y50" s="2" t="s">
        <v>1526</v>
      </c>
      <c r="Z50" s="2" t="s">
        <v>1537</v>
      </c>
      <c r="AA50" s="2" t="s">
        <v>1646</v>
      </c>
      <c r="AB50">
        <v>16</v>
      </c>
      <c r="AC50" s="2" t="s">
        <v>1562</v>
      </c>
      <c r="AD50" s="2" t="s">
        <v>1530</v>
      </c>
      <c r="AE50">
        <v>1.83</v>
      </c>
      <c r="AF50">
        <v>3</v>
      </c>
      <c r="AG50">
        <v>0</v>
      </c>
      <c r="AH50" s="1">
        <v>43518</v>
      </c>
      <c r="AI50" s="2" t="s">
        <v>1531</v>
      </c>
    </row>
    <row r="51" spans="1:35" x14ac:dyDescent="0.3">
      <c r="A51" s="2" t="s">
        <v>1653</v>
      </c>
      <c r="B51">
        <v>1406067957</v>
      </c>
      <c r="C51" s="2" t="s">
        <v>1517</v>
      </c>
      <c r="D51">
        <v>0</v>
      </c>
      <c r="E51" s="2" t="s">
        <v>1518</v>
      </c>
      <c r="F51">
        <v>1</v>
      </c>
      <c r="G51">
        <v>5</v>
      </c>
      <c r="H51">
        <v>3</v>
      </c>
      <c r="I51">
        <v>0</v>
      </c>
      <c r="J51">
        <v>26</v>
      </c>
      <c r="K51">
        <v>0</v>
      </c>
      <c r="L51">
        <v>20</v>
      </c>
      <c r="M51" s="2" t="s">
        <v>1582</v>
      </c>
      <c r="N51" s="2" t="s">
        <v>1520</v>
      </c>
      <c r="O51">
        <v>2149</v>
      </c>
      <c r="P51" s="1">
        <v>31918</v>
      </c>
      <c r="Q51" s="2" t="s">
        <v>1518</v>
      </c>
      <c r="R51" s="2" t="s">
        <v>1517</v>
      </c>
      <c r="S51" s="2" t="s">
        <v>1522</v>
      </c>
      <c r="T51" s="2" t="s">
        <v>1536</v>
      </c>
      <c r="U51" s="2" t="s">
        <v>1524</v>
      </c>
      <c r="V51" s="1">
        <v>42093</v>
      </c>
      <c r="W51" s="1">
        <v>45603</v>
      </c>
      <c r="X51" s="2" t="s">
        <v>1525</v>
      </c>
      <c r="Y51" s="2" t="s">
        <v>1526</v>
      </c>
      <c r="Z51" s="2" t="s">
        <v>1537</v>
      </c>
      <c r="AA51" s="2" t="s">
        <v>1580</v>
      </c>
      <c r="AB51">
        <v>19</v>
      </c>
      <c r="AC51" s="2" t="s">
        <v>1654</v>
      </c>
      <c r="AD51" s="2" t="s">
        <v>1530</v>
      </c>
      <c r="AE51">
        <v>5</v>
      </c>
      <c r="AF51">
        <v>5</v>
      </c>
      <c r="AG51">
        <v>0</v>
      </c>
      <c r="AH51" s="1">
        <v>43503</v>
      </c>
      <c r="AI51" s="2" t="s">
        <v>1531</v>
      </c>
    </row>
    <row r="52" spans="1:35" x14ac:dyDescent="0.3">
      <c r="A52" s="2" t="s">
        <v>1655</v>
      </c>
      <c r="B52">
        <v>1406067865</v>
      </c>
      <c r="C52" s="2" t="s">
        <v>1540</v>
      </c>
      <c r="D52">
        <v>1</v>
      </c>
      <c r="E52" s="2" t="s">
        <v>1518</v>
      </c>
      <c r="F52">
        <v>5</v>
      </c>
      <c r="G52">
        <v>5</v>
      </c>
      <c r="H52">
        <v>3</v>
      </c>
      <c r="I52">
        <v>0</v>
      </c>
      <c r="J52">
        <v>17</v>
      </c>
      <c r="K52">
        <v>1</v>
      </c>
      <c r="L52">
        <v>19</v>
      </c>
      <c r="M52" s="2" t="s">
        <v>1534</v>
      </c>
      <c r="N52" s="2" t="s">
        <v>1520</v>
      </c>
      <c r="O52">
        <v>2343</v>
      </c>
      <c r="P52" s="1">
        <v>33486</v>
      </c>
      <c r="Q52" s="2" t="s">
        <v>1518</v>
      </c>
      <c r="R52" s="2" t="s">
        <v>1540</v>
      </c>
      <c r="S52" s="2" t="s">
        <v>1522</v>
      </c>
      <c r="T52" s="2" t="s">
        <v>1536</v>
      </c>
      <c r="U52" s="2" t="s">
        <v>1524</v>
      </c>
      <c r="V52" s="1">
        <v>40637</v>
      </c>
      <c r="W52" s="1">
        <v>41431</v>
      </c>
      <c r="X52" s="2" t="s">
        <v>1560</v>
      </c>
      <c r="Y52" s="2" t="s">
        <v>1546</v>
      </c>
      <c r="Z52" s="2" t="s">
        <v>1537</v>
      </c>
      <c r="AA52" s="2" t="s">
        <v>1554</v>
      </c>
      <c r="AB52">
        <v>20</v>
      </c>
      <c r="AC52" s="2" t="s">
        <v>1562</v>
      </c>
      <c r="AD52" s="2" t="s">
        <v>1530</v>
      </c>
      <c r="AE52">
        <v>5</v>
      </c>
      <c r="AF52">
        <v>3</v>
      </c>
      <c r="AG52">
        <v>0</v>
      </c>
      <c r="AH52" s="1"/>
      <c r="AI52" s="2" t="s">
        <v>1531</v>
      </c>
    </row>
    <row r="53" spans="1:35" x14ac:dyDescent="0.3">
      <c r="A53" s="2" t="s">
        <v>1656</v>
      </c>
      <c r="B53">
        <v>1405067642</v>
      </c>
      <c r="C53" s="2" t="s">
        <v>1540</v>
      </c>
      <c r="D53">
        <v>1</v>
      </c>
      <c r="E53" s="2" t="s">
        <v>1518</v>
      </c>
      <c r="F53">
        <v>1</v>
      </c>
      <c r="G53">
        <v>5</v>
      </c>
      <c r="H53">
        <v>4</v>
      </c>
      <c r="I53">
        <v>0</v>
      </c>
      <c r="J53">
        <v>22</v>
      </c>
      <c r="K53">
        <v>0</v>
      </c>
      <c r="L53">
        <v>19</v>
      </c>
      <c r="M53" s="2" t="s">
        <v>1534</v>
      </c>
      <c r="N53" s="2" t="s">
        <v>1520</v>
      </c>
      <c r="O53">
        <v>2171</v>
      </c>
      <c r="P53" s="1">
        <v>26676</v>
      </c>
      <c r="Q53" s="2" t="s">
        <v>1518</v>
      </c>
      <c r="R53" s="2" t="s">
        <v>1540</v>
      </c>
      <c r="S53" s="2" t="s">
        <v>1522</v>
      </c>
      <c r="T53" s="2" t="s">
        <v>1536</v>
      </c>
      <c r="U53" s="2" t="s">
        <v>1589</v>
      </c>
      <c r="V53" s="1">
        <v>40875</v>
      </c>
      <c r="W53" s="1">
        <v>45603</v>
      </c>
      <c r="X53" s="2" t="s">
        <v>1525</v>
      </c>
      <c r="Y53" s="2" t="s">
        <v>1526</v>
      </c>
      <c r="Z53" s="2" t="s">
        <v>1537</v>
      </c>
      <c r="AA53" s="2" t="s">
        <v>1561</v>
      </c>
      <c r="AC53" s="2" t="s">
        <v>1562</v>
      </c>
      <c r="AD53" s="2" t="s">
        <v>1558</v>
      </c>
      <c r="AE53">
        <v>4.3600000000000003</v>
      </c>
      <c r="AF53">
        <v>5</v>
      </c>
      <c r="AG53">
        <v>0</v>
      </c>
      <c r="AH53" s="1">
        <v>43507</v>
      </c>
      <c r="AI53" s="2" t="s">
        <v>1531</v>
      </c>
    </row>
    <row r="54" spans="1:35" x14ac:dyDescent="0.3">
      <c r="A54" s="2" t="s">
        <v>1657</v>
      </c>
      <c r="B54">
        <v>1405067565</v>
      </c>
      <c r="C54" s="2" t="s">
        <v>1540</v>
      </c>
      <c r="D54">
        <v>1</v>
      </c>
      <c r="E54" s="2" t="s">
        <v>1533</v>
      </c>
      <c r="F54">
        <v>3</v>
      </c>
      <c r="G54">
        <v>5</v>
      </c>
      <c r="H54">
        <v>3</v>
      </c>
      <c r="I54">
        <v>0</v>
      </c>
      <c r="J54">
        <v>22</v>
      </c>
      <c r="K54">
        <v>0</v>
      </c>
      <c r="L54">
        <v>20</v>
      </c>
      <c r="M54" s="2" t="s">
        <v>1582</v>
      </c>
      <c r="N54" s="2" t="s">
        <v>1520</v>
      </c>
      <c r="O54">
        <v>1770</v>
      </c>
      <c r="P54" s="1">
        <v>28933</v>
      </c>
      <c r="Q54" s="2" t="s">
        <v>1535</v>
      </c>
      <c r="R54" s="2" t="s">
        <v>1540</v>
      </c>
      <c r="S54" s="2" t="s">
        <v>1522</v>
      </c>
      <c r="T54" s="2" t="s">
        <v>1536</v>
      </c>
      <c r="U54" s="2" t="s">
        <v>1524</v>
      </c>
      <c r="V54" s="1">
        <v>41463</v>
      </c>
      <c r="W54" s="1">
        <v>45603</v>
      </c>
      <c r="X54" s="2" t="s">
        <v>1525</v>
      </c>
      <c r="Y54" s="2" t="s">
        <v>1613</v>
      </c>
      <c r="Z54" s="2" t="s">
        <v>1537</v>
      </c>
      <c r="AA54" s="2" t="s">
        <v>1591</v>
      </c>
      <c r="AB54">
        <v>18</v>
      </c>
      <c r="AC54" s="2" t="s">
        <v>1658</v>
      </c>
      <c r="AD54" s="2" t="s">
        <v>1530</v>
      </c>
      <c r="AE54">
        <v>4</v>
      </c>
      <c r="AF54">
        <v>3</v>
      </c>
      <c r="AG54">
        <v>0</v>
      </c>
      <c r="AH54" s="1">
        <v>43514</v>
      </c>
      <c r="AI54" s="2" t="s">
        <v>1531</v>
      </c>
    </row>
    <row r="55" spans="1:35" x14ac:dyDescent="0.3">
      <c r="A55" s="2" t="s">
        <v>1659</v>
      </c>
      <c r="B55">
        <v>1405067501</v>
      </c>
      <c r="C55" s="2" t="s">
        <v>1540</v>
      </c>
      <c r="D55">
        <v>1</v>
      </c>
      <c r="E55" s="2" t="s">
        <v>1518</v>
      </c>
      <c r="F55">
        <v>5</v>
      </c>
      <c r="G55">
        <v>5</v>
      </c>
      <c r="H55">
        <v>3</v>
      </c>
      <c r="I55">
        <v>1</v>
      </c>
      <c r="J55">
        <v>15</v>
      </c>
      <c r="K55">
        <v>1</v>
      </c>
      <c r="L55">
        <v>19</v>
      </c>
      <c r="M55" s="2" t="s">
        <v>1534</v>
      </c>
      <c r="N55" s="2" t="s">
        <v>1520</v>
      </c>
      <c r="O55">
        <v>1801</v>
      </c>
      <c r="P55" s="1">
        <v>27487</v>
      </c>
      <c r="Q55" s="2" t="s">
        <v>1518</v>
      </c>
      <c r="R55" s="2" t="s">
        <v>1540</v>
      </c>
      <c r="S55" s="2" t="s">
        <v>1660</v>
      </c>
      <c r="T55" s="2" t="s">
        <v>1536</v>
      </c>
      <c r="U55" s="2" t="s">
        <v>1661</v>
      </c>
      <c r="V55" s="1">
        <v>39930</v>
      </c>
      <c r="W55" s="1">
        <v>41365</v>
      </c>
      <c r="X55" s="2" t="s">
        <v>1545</v>
      </c>
      <c r="Y55" s="2" t="s">
        <v>1546</v>
      </c>
      <c r="Z55" s="2" t="s">
        <v>1537</v>
      </c>
      <c r="AA55" s="2" t="s">
        <v>1561</v>
      </c>
      <c r="AB55">
        <v>39</v>
      </c>
      <c r="AC55" s="2" t="s">
        <v>1586</v>
      </c>
      <c r="AD55" s="2" t="s">
        <v>1530</v>
      </c>
      <c r="AE55">
        <v>2.52</v>
      </c>
      <c r="AF55">
        <v>5</v>
      </c>
      <c r="AG55">
        <v>0</v>
      </c>
      <c r="AH55" s="1"/>
      <c r="AI55" s="2" t="s">
        <v>1531</v>
      </c>
    </row>
    <row r="56" spans="1:35" x14ac:dyDescent="0.3">
      <c r="A56" s="2" t="s">
        <v>1662</v>
      </c>
      <c r="B56">
        <v>1405067492</v>
      </c>
      <c r="C56" s="2" t="s">
        <v>1517</v>
      </c>
      <c r="D56">
        <v>0</v>
      </c>
      <c r="E56" s="2" t="s">
        <v>1533</v>
      </c>
      <c r="F56">
        <v>5</v>
      </c>
      <c r="G56">
        <v>5</v>
      </c>
      <c r="H56">
        <v>3</v>
      </c>
      <c r="I56">
        <v>0</v>
      </c>
      <c r="J56">
        <v>18</v>
      </c>
      <c r="K56">
        <v>1</v>
      </c>
      <c r="L56">
        <v>19</v>
      </c>
      <c r="M56" s="2" t="s">
        <v>1534</v>
      </c>
      <c r="N56" s="2" t="s">
        <v>1520</v>
      </c>
      <c r="O56">
        <v>2155</v>
      </c>
      <c r="P56" s="1">
        <v>31854</v>
      </c>
      <c r="Q56" s="2" t="s">
        <v>1535</v>
      </c>
      <c r="R56" s="2" t="s">
        <v>1517</v>
      </c>
      <c r="S56" s="2" t="s">
        <v>1522</v>
      </c>
      <c r="T56" s="2" t="s">
        <v>1536</v>
      </c>
      <c r="U56" s="2" t="s">
        <v>1524</v>
      </c>
      <c r="V56" s="1">
        <v>40637</v>
      </c>
      <c r="W56" s="1">
        <v>41134</v>
      </c>
      <c r="X56" s="2" t="s">
        <v>1545</v>
      </c>
      <c r="Y56" s="2" t="s">
        <v>1546</v>
      </c>
      <c r="Z56" s="2" t="s">
        <v>1537</v>
      </c>
      <c r="AA56" s="2" t="s">
        <v>1554</v>
      </c>
      <c r="AB56">
        <v>20</v>
      </c>
      <c r="AC56" s="2" t="s">
        <v>1562</v>
      </c>
      <c r="AD56" s="2" t="s">
        <v>1530</v>
      </c>
      <c r="AE56">
        <v>5</v>
      </c>
      <c r="AF56">
        <v>5</v>
      </c>
      <c r="AG56">
        <v>0</v>
      </c>
      <c r="AH56" s="1"/>
      <c r="AI56" s="2" t="s">
        <v>1531</v>
      </c>
    </row>
    <row r="57" spans="1:35" x14ac:dyDescent="0.3">
      <c r="A57" s="2" t="s">
        <v>1663</v>
      </c>
      <c r="B57">
        <v>1405067298</v>
      </c>
      <c r="C57" s="2" t="s">
        <v>1540</v>
      </c>
      <c r="D57">
        <v>1</v>
      </c>
      <c r="E57" s="2" t="s">
        <v>1518</v>
      </c>
      <c r="F57">
        <v>1</v>
      </c>
      <c r="G57">
        <v>5</v>
      </c>
      <c r="H57">
        <v>3</v>
      </c>
      <c r="I57">
        <v>0</v>
      </c>
      <c r="J57">
        <v>55</v>
      </c>
      <c r="K57">
        <v>0</v>
      </c>
      <c r="L57">
        <v>18</v>
      </c>
      <c r="M57" s="2" t="s">
        <v>1564</v>
      </c>
      <c r="N57" s="2" t="s">
        <v>1520</v>
      </c>
      <c r="O57">
        <v>1776</v>
      </c>
      <c r="P57" s="1">
        <v>28577</v>
      </c>
      <c r="Q57" s="2" t="s">
        <v>1518</v>
      </c>
      <c r="R57" s="2" t="s">
        <v>1540</v>
      </c>
      <c r="S57" s="2" t="s">
        <v>1522</v>
      </c>
      <c r="T57" s="2" t="s">
        <v>1536</v>
      </c>
      <c r="U57" s="2" t="s">
        <v>1544</v>
      </c>
      <c r="V57" s="1">
        <v>39821</v>
      </c>
      <c r="W57" s="1">
        <v>45603</v>
      </c>
      <c r="X57" s="2" t="s">
        <v>1525</v>
      </c>
      <c r="Y57" s="2" t="s">
        <v>1526</v>
      </c>
      <c r="Z57" s="2" t="s">
        <v>1537</v>
      </c>
      <c r="AA57" s="2" t="s">
        <v>1565</v>
      </c>
      <c r="AB57">
        <v>2</v>
      </c>
      <c r="AC57" s="2" t="s">
        <v>1557</v>
      </c>
      <c r="AD57" s="2" t="s">
        <v>1530</v>
      </c>
      <c r="AE57">
        <v>3.73</v>
      </c>
      <c r="AF57">
        <v>4</v>
      </c>
      <c r="AG57">
        <v>0</v>
      </c>
      <c r="AH57" s="1">
        <v>43489</v>
      </c>
      <c r="AI57" s="2" t="s">
        <v>1531</v>
      </c>
    </row>
    <row r="58" spans="1:35" x14ac:dyDescent="0.3">
      <c r="A58" s="2" t="s">
        <v>1664</v>
      </c>
      <c r="B58">
        <v>1405067188</v>
      </c>
      <c r="C58" s="2" t="s">
        <v>1517</v>
      </c>
      <c r="D58">
        <v>0</v>
      </c>
      <c r="E58" s="2" t="s">
        <v>1533</v>
      </c>
      <c r="F58">
        <v>5</v>
      </c>
      <c r="G58">
        <v>5</v>
      </c>
      <c r="H58">
        <v>4</v>
      </c>
      <c r="I58">
        <v>0</v>
      </c>
      <c r="J58">
        <v>29</v>
      </c>
      <c r="K58">
        <v>1</v>
      </c>
      <c r="L58">
        <v>20</v>
      </c>
      <c r="M58" s="2" t="s">
        <v>1582</v>
      </c>
      <c r="N58" s="2" t="s">
        <v>1520</v>
      </c>
      <c r="O58">
        <v>2045</v>
      </c>
      <c r="P58" s="1">
        <v>21496</v>
      </c>
      <c r="Q58" s="2" t="s">
        <v>1535</v>
      </c>
      <c r="R58" s="2" t="s">
        <v>1517</v>
      </c>
      <c r="S58" s="2" t="s">
        <v>1522</v>
      </c>
      <c r="T58" s="2" t="s">
        <v>1536</v>
      </c>
      <c r="U58" s="2" t="s">
        <v>1524</v>
      </c>
      <c r="V58" s="1">
        <v>41281</v>
      </c>
      <c r="W58" s="1">
        <v>42421</v>
      </c>
      <c r="X58" s="2" t="s">
        <v>1665</v>
      </c>
      <c r="Y58" s="2" t="s">
        <v>1546</v>
      </c>
      <c r="Z58" s="2" t="s">
        <v>1537</v>
      </c>
      <c r="AA58" s="2" t="s">
        <v>1610</v>
      </c>
      <c r="AB58">
        <v>12</v>
      </c>
      <c r="AC58" s="2" t="s">
        <v>1568</v>
      </c>
      <c r="AD58" s="2" t="s">
        <v>1558</v>
      </c>
      <c r="AE58">
        <v>1.67</v>
      </c>
      <c r="AF58">
        <v>3</v>
      </c>
      <c r="AG58">
        <v>0</v>
      </c>
      <c r="AH58" s="1"/>
      <c r="AI58" s="2" t="s">
        <v>1531</v>
      </c>
    </row>
    <row r="59" spans="1:35" x14ac:dyDescent="0.3">
      <c r="A59" s="2" t="s">
        <v>1666</v>
      </c>
      <c r="B59">
        <v>1405067138</v>
      </c>
      <c r="C59" s="2" t="s">
        <v>1517</v>
      </c>
      <c r="D59">
        <v>2</v>
      </c>
      <c r="E59" s="2" t="s">
        <v>1518</v>
      </c>
      <c r="F59">
        <v>5</v>
      </c>
      <c r="G59">
        <v>5</v>
      </c>
      <c r="H59">
        <v>4</v>
      </c>
      <c r="I59">
        <v>0</v>
      </c>
      <c r="J59">
        <v>21</v>
      </c>
      <c r="K59">
        <v>1</v>
      </c>
      <c r="L59">
        <v>19</v>
      </c>
      <c r="M59" s="2" t="s">
        <v>1534</v>
      </c>
      <c r="N59" s="2" t="s">
        <v>1520</v>
      </c>
      <c r="O59">
        <v>2359</v>
      </c>
      <c r="P59" s="1">
        <v>26749</v>
      </c>
      <c r="Q59" s="2" t="s">
        <v>1518</v>
      </c>
      <c r="R59" s="2" t="s">
        <v>1553</v>
      </c>
      <c r="S59" s="2" t="s">
        <v>1522</v>
      </c>
      <c r="T59" s="2" t="s">
        <v>1536</v>
      </c>
      <c r="U59" s="2" t="s">
        <v>1524</v>
      </c>
      <c r="V59" s="1">
        <v>41407</v>
      </c>
      <c r="W59" s="1">
        <v>42184</v>
      </c>
      <c r="X59" s="2" t="s">
        <v>1667</v>
      </c>
      <c r="Y59" s="2" t="s">
        <v>1546</v>
      </c>
      <c r="Z59" s="2" t="s">
        <v>1537</v>
      </c>
      <c r="AA59" s="2" t="s">
        <v>1538</v>
      </c>
      <c r="AB59">
        <v>14</v>
      </c>
      <c r="AC59" s="2" t="s">
        <v>1631</v>
      </c>
      <c r="AD59" s="2" t="s">
        <v>1558</v>
      </c>
      <c r="AE59">
        <v>1.97</v>
      </c>
      <c r="AF59">
        <v>4</v>
      </c>
      <c r="AG59">
        <v>0</v>
      </c>
      <c r="AH59" s="1"/>
      <c r="AI59" s="2" t="s">
        <v>1531</v>
      </c>
    </row>
    <row r="60" spans="1:35" x14ac:dyDescent="0.3">
      <c r="A60" s="2" t="s">
        <v>1668</v>
      </c>
      <c r="B60">
        <v>1405067064</v>
      </c>
      <c r="C60" s="2" t="s">
        <v>1540</v>
      </c>
      <c r="D60">
        <v>1</v>
      </c>
      <c r="E60" s="2" t="s">
        <v>1518</v>
      </c>
      <c r="F60">
        <v>1</v>
      </c>
      <c r="G60">
        <v>5</v>
      </c>
      <c r="H60">
        <v>3</v>
      </c>
      <c r="I60">
        <v>0</v>
      </c>
      <c r="J60">
        <v>24</v>
      </c>
      <c r="K60">
        <v>0</v>
      </c>
      <c r="L60">
        <v>19</v>
      </c>
      <c r="M60" s="2" t="s">
        <v>1534</v>
      </c>
      <c r="N60" s="2" t="s">
        <v>1520</v>
      </c>
      <c r="O60">
        <v>2127</v>
      </c>
      <c r="P60" s="1">
        <v>28207</v>
      </c>
      <c r="Q60" s="2" t="s">
        <v>1518</v>
      </c>
      <c r="R60" s="2" t="s">
        <v>1540</v>
      </c>
      <c r="S60" s="2" t="s">
        <v>1522</v>
      </c>
      <c r="T60" s="2" t="s">
        <v>1536</v>
      </c>
      <c r="U60" s="2" t="s">
        <v>1524</v>
      </c>
      <c r="V60" s="1">
        <v>40875</v>
      </c>
      <c r="W60" s="1">
        <v>45603</v>
      </c>
      <c r="X60" s="2" t="s">
        <v>1525</v>
      </c>
      <c r="Y60" s="2" t="s">
        <v>1526</v>
      </c>
      <c r="Z60" s="2" t="s">
        <v>1537</v>
      </c>
      <c r="AA60" s="2" t="s">
        <v>1567</v>
      </c>
      <c r="AB60">
        <v>22</v>
      </c>
      <c r="AC60" s="2" t="s">
        <v>1669</v>
      </c>
      <c r="AD60" s="2" t="s">
        <v>1530</v>
      </c>
      <c r="AE60">
        <v>4.2</v>
      </c>
      <c r="AF60">
        <v>4</v>
      </c>
      <c r="AG60">
        <v>0</v>
      </c>
      <c r="AH60" s="1">
        <v>43518</v>
      </c>
      <c r="AI60" s="2" t="s">
        <v>1531</v>
      </c>
    </row>
    <row r="61" spans="1:35" x14ac:dyDescent="0.3">
      <c r="A61" s="2" t="s">
        <v>1670</v>
      </c>
      <c r="B61">
        <v>1404066949</v>
      </c>
      <c r="C61" s="2" t="s">
        <v>1540</v>
      </c>
      <c r="D61">
        <v>1</v>
      </c>
      <c r="E61" s="2" t="s">
        <v>1533</v>
      </c>
      <c r="F61">
        <v>1</v>
      </c>
      <c r="G61">
        <v>5</v>
      </c>
      <c r="H61">
        <v>4</v>
      </c>
      <c r="I61">
        <v>0</v>
      </c>
      <c r="J61">
        <v>16</v>
      </c>
      <c r="K61">
        <v>0</v>
      </c>
      <c r="L61">
        <v>19</v>
      </c>
      <c r="M61" s="2" t="s">
        <v>1534</v>
      </c>
      <c r="N61" s="2" t="s">
        <v>1520</v>
      </c>
      <c r="O61">
        <v>2478</v>
      </c>
      <c r="P61" s="1">
        <v>28105</v>
      </c>
      <c r="Q61" s="2" t="s">
        <v>1535</v>
      </c>
      <c r="R61" s="2" t="s">
        <v>1540</v>
      </c>
      <c r="S61" s="2" t="s">
        <v>1522</v>
      </c>
      <c r="T61" s="2" t="s">
        <v>1536</v>
      </c>
      <c r="U61" s="2" t="s">
        <v>1524</v>
      </c>
      <c r="V61" s="1">
        <v>41547</v>
      </c>
      <c r="W61" s="1">
        <v>45603</v>
      </c>
      <c r="X61" s="2" t="s">
        <v>1525</v>
      </c>
      <c r="Y61" s="2" t="s">
        <v>1526</v>
      </c>
      <c r="Z61" s="2" t="s">
        <v>1537</v>
      </c>
      <c r="AA61" s="2" t="s">
        <v>1591</v>
      </c>
      <c r="AB61">
        <v>18</v>
      </c>
      <c r="AC61" s="2" t="s">
        <v>1592</v>
      </c>
      <c r="AD61" s="2" t="s">
        <v>1558</v>
      </c>
      <c r="AE61">
        <v>2.86</v>
      </c>
      <c r="AF61">
        <v>3</v>
      </c>
      <c r="AG61">
        <v>0</v>
      </c>
      <c r="AH61" s="1">
        <v>43503</v>
      </c>
      <c r="AI61" s="2" t="s">
        <v>1531</v>
      </c>
    </row>
    <row r="62" spans="1:35" x14ac:dyDescent="0.3">
      <c r="A62" s="2" t="s">
        <v>1671</v>
      </c>
      <c r="B62">
        <v>1404066739</v>
      </c>
      <c r="C62" s="2" t="s">
        <v>1517</v>
      </c>
      <c r="D62">
        <v>0</v>
      </c>
      <c r="E62" s="2" t="s">
        <v>1518</v>
      </c>
      <c r="F62">
        <v>5</v>
      </c>
      <c r="G62">
        <v>5</v>
      </c>
      <c r="H62">
        <v>3</v>
      </c>
      <c r="I62">
        <v>0</v>
      </c>
      <c r="J62">
        <v>20</v>
      </c>
      <c r="K62">
        <v>1</v>
      </c>
      <c r="L62">
        <v>19</v>
      </c>
      <c r="M62" s="2" t="s">
        <v>1534</v>
      </c>
      <c r="N62" s="2" t="s">
        <v>1520</v>
      </c>
      <c r="O62">
        <v>2066</v>
      </c>
      <c r="P62" s="1">
        <v>23871</v>
      </c>
      <c r="Q62" s="2" t="s">
        <v>1518</v>
      </c>
      <c r="R62" s="2" t="s">
        <v>1517</v>
      </c>
      <c r="S62" s="2" t="s">
        <v>1522</v>
      </c>
      <c r="T62" s="2" t="s">
        <v>1536</v>
      </c>
      <c r="U62" s="2" t="s">
        <v>1524</v>
      </c>
      <c r="V62" s="1">
        <v>40729</v>
      </c>
      <c r="W62" s="1">
        <v>40791</v>
      </c>
      <c r="X62" s="2" t="s">
        <v>1643</v>
      </c>
      <c r="Y62" s="2" t="s">
        <v>1546</v>
      </c>
      <c r="Z62" s="2" t="s">
        <v>1537</v>
      </c>
      <c r="AA62" s="2" t="s">
        <v>1573</v>
      </c>
      <c r="AB62">
        <v>11</v>
      </c>
      <c r="AC62" s="2" t="s">
        <v>1557</v>
      </c>
      <c r="AD62" s="2" t="s">
        <v>1530</v>
      </c>
      <c r="AE62">
        <v>3.98</v>
      </c>
      <c r="AF62">
        <v>4</v>
      </c>
      <c r="AG62">
        <v>0</v>
      </c>
      <c r="AH62" s="1"/>
      <c r="AI62" s="2" t="s">
        <v>1531</v>
      </c>
    </row>
    <row r="63" spans="1:35" x14ac:dyDescent="0.3">
      <c r="A63" s="2" t="s">
        <v>1672</v>
      </c>
      <c r="B63">
        <v>1404066711</v>
      </c>
      <c r="C63" s="2" t="s">
        <v>1540</v>
      </c>
      <c r="D63">
        <v>1</v>
      </c>
      <c r="E63" s="2" t="s">
        <v>1533</v>
      </c>
      <c r="F63">
        <v>1</v>
      </c>
      <c r="G63">
        <v>5</v>
      </c>
      <c r="H63">
        <v>3</v>
      </c>
      <c r="I63">
        <v>0</v>
      </c>
      <c r="J63">
        <v>27</v>
      </c>
      <c r="K63">
        <v>0</v>
      </c>
      <c r="L63">
        <v>20</v>
      </c>
      <c r="M63" s="2" t="s">
        <v>1582</v>
      </c>
      <c r="N63" s="2" t="s">
        <v>1520</v>
      </c>
      <c r="O63">
        <v>1450</v>
      </c>
      <c r="P63" s="1">
        <v>33833</v>
      </c>
      <c r="Q63" s="2" t="s">
        <v>1535</v>
      </c>
      <c r="R63" s="2" t="s">
        <v>1540</v>
      </c>
      <c r="S63" s="2" t="s">
        <v>1522</v>
      </c>
      <c r="T63" s="2" t="s">
        <v>1536</v>
      </c>
      <c r="U63" s="2" t="s">
        <v>1524</v>
      </c>
      <c r="V63" s="1">
        <v>40854</v>
      </c>
      <c r="W63" s="1">
        <v>45603</v>
      </c>
      <c r="X63" s="2" t="s">
        <v>1525</v>
      </c>
      <c r="Y63" s="2" t="s">
        <v>1526</v>
      </c>
      <c r="Z63" s="2" t="s">
        <v>1537</v>
      </c>
      <c r="AA63" s="2" t="s">
        <v>1538</v>
      </c>
      <c r="AB63">
        <v>14</v>
      </c>
      <c r="AC63" s="2" t="s">
        <v>1568</v>
      </c>
      <c r="AD63" s="2" t="s">
        <v>1530</v>
      </c>
      <c r="AE63">
        <v>2.67</v>
      </c>
      <c r="AF63">
        <v>3</v>
      </c>
      <c r="AG63">
        <v>0</v>
      </c>
      <c r="AH63" s="1">
        <v>43473</v>
      </c>
      <c r="AI63" s="2" t="s">
        <v>1531</v>
      </c>
    </row>
    <row r="64" spans="1:35" x14ac:dyDescent="0.3">
      <c r="A64" s="2" t="s">
        <v>1673</v>
      </c>
      <c r="B64">
        <v>1404066622</v>
      </c>
      <c r="C64" s="2" t="s">
        <v>1540</v>
      </c>
      <c r="D64">
        <v>1</v>
      </c>
      <c r="E64" s="2" t="s">
        <v>1518</v>
      </c>
      <c r="F64">
        <v>1</v>
      </c>
      <c r="G64">
        <v>5</v>
      </c>
      <c r="H64">
        <v>4</v>
      </c>
      <c r="I64">
        <v>0</v>
      </c>
      <c r="J64">
        <v>20</v>
      </c>
      <c r="K64">
        <v>0</v>
      </c>
      <c r="L64">
        <v>19</v>
      </c>
      <c r="M64" s="2" t="s">
        <v>1534</v>
      </c>
      <c r="N64" s="2" t="s">
        <v>1520</v>
      </c>
      <c r="O64">
        <v>1886</v>
      </c>
      <c r="P64" s="1">
        <v>27151</v>
      </c>
      <c r="Q64" s="2" t="s">
        <v>1518</v>
      </c>
      <c r="R64" s="2" t="s">
        <v>1540</v>
      </c>
      <c r="S64" s="2" t="s">
        <v>1522</v>
      </c>
      <c r="T64" s="2" t="s">
        <v>1536</v>
      </c>
      <c r="U64" s="2" t="s">
        <v>1524</v>
      </c>
      <c r="V64" s="1">
        <v>41771</v>
      </c>
      <c r="W64" s="1">
        <v>45603</v>
      </c>
      <c r="X64" s="2" t="s">
        <v>1525</v>
      </c>
      <c r="Y64" s="2" t="s">
        <v>1526</v>
      </c>
      <c r="Z64" s="2" t="s">
        <v>1537</v>
      </c>
      <c r="AA64" s="2" t="s">
        <v>1573</v>
      </c>
      <c r="AB64">
        <v>11</v>
      </c>
      <c r="AC64" s="2" t="s">
        <v>1605</v>
      </c>
      <c r="AD64" s="2" t="s">
        <v>1558</v>
      </c>
      <c r="AE64">
        <v>4.76</v>
      </c>
      <c r="AF64">
        <v>4</v>
      </c>
      <c r="AG64">
        <v>0</v>
      </c>
      <c r="AH64" s="1">
        <v>43511</v>
      </c>
      <c r="AI64" s="2" t="s">
        <v>1531</v>
      </c>
    </row>
    <row r="65" spans="1:35" x14ac:dyDescent="0.3">
      <c r="A65" s="2" t="s">
        <v>1674</v>
      </c>
      <c r="B65">
        <v>1403066194</v>
      </c>
      <c r="C65" s="2" t="s">
        <v>1517</v>
      </c>
      <c r="D65">
        <v>0</v>
      </c>
      <c r="E65" s="2" t="s">
        <v>1518</v>
      </c>
      <c r="F65">
        <v>1</v>
      </c>
      <c r="G65">
        <v>5</v>
      </c>
      <c r="H65">
        <v>3</v>
      </c>
      <c r="I65">
        <v>0</v>
      </c>
      <c r="J65">
        <v>22</v>
      </c>
      <c r="K65">
        <v>0</v>
      </c>
      <c r="L65">
        <v>19</v>
      </c>
      <c r="M65" s="2" t="s">
        <v>1534</v>
      </c>
      <c r="N65" s="2" t="s">
        <v>1520</v>
      </c>
      <c r="O65">
        <v>1915</v>
      </c>
      <c r="P65" s="1">
        <v>25868</v>
      </c>
      <c r="Q65" s="2" t="s">
        <v>1518</v>
      </c>
      <c r="R65" s="2" t="s">
        <v>1517</v>
      </c>
      <c r="S65" s="2" t="s">
        <v>1543</v>
      </c>
      <c r="T65" s="2" t="s">
        <v>1536</v>
      </c>
      <c r="U65" s="2" t="s">
        <v>1524</v>
      </c>
      <c r="V65" s="1">
        <v>40637</v>
      </c>
      <c r="W65" s="1">
        <v>45603</v>
      </c>
      <c r="X65" s="2" t="s">
        <v>1525</v>
      </c>
      <c r="Y65" s="2" t="s">
        <v>1526</v>
      </c>
      <c r="Z65" s="2" t="s">
        <v>1537</v>
      </c>
      <c r="AA65" s="2" t="s">
        <v>1646</v>
      </c>
      <c r="AB65">
        <v>16</v>
      </c>
      <c r="AC65" s="2" t="s">
        <v>1562</v>
      </c>
      <c r="AD65" s="2" t="s">
        <v>1530</v>
      </c>
      <c r="AE65">
        <v>5</v>
      </c>
      <c r="AF65">
        <v>5</v>
      </c>
      <c r="AG65">
        <v>0</v>
      </c>
      <c r="AH65" s="1">
        <v>43479</v>
      </c>
      <c r="AI65" s="2" t="s">
        <v>1531</v>
      </c>
    </row>
    <row r="66" spans="1:35" x14ac:dyDescent="0.3">
      <c r="A66" s="2" t="s">
        <v>1675</v>
      </c>
      <c r="B66">
        <v>1403066125</v>
      </c>
      <c r="C66" s="2" t="s">
        <v>1517</v>
      </c>
      <c r="D66">
        <v>0</v>
      </c>
      <c r="E66" s="2" t="s">
        <v>1518</v>
      </c>
      <c r="F66">
        <v>1</v>
      </c>
      <c r="G66">
        <v>5</v>
      </c>
      <c r="H66">
        <v>2</v>
      </c>
      <c r="I66">
        <v>0</v>
      </c>
      <c r="J66">
        <v>27</v>
      </c>
      <c r="K66">
        <v>0</v>
      </c>
      <c r="L66">
        <v>20</v>
      </c>
      <c r="M66" s="2" t="s">
        <v>1582</v>
      </c>
      <c r="N66" s="2" t="s">
        <v>1520</v>
      </c>
      <c r="O66">
        <v>2171</v>
      </c>
      <c r="P66" s="1">
        <v>33137</v>
      </c>
      <c r="Q66" s="2" t="s">
        <v>1518</v>
      </c>
      <c r="R66" s="2" t="s">
        <v>1517</v>
      </c>
      <c r="S66" s="2" t="s">
        <v>1522</v>
      </c>
      <c r="T66" s="2" t="s">
        <v>1536</v>
      </c>
      <c r="U66" s="2" t="s">
        <v>1524</v>
      </c>
      <c r="V66" s="1">
        <v>40637</v>
      </c>
      <c r="W66" s="1">
        <v>45603</v>
      </c>
      <c r="X66" s="2" t="s">
        <v>1525</v>
      </c>
      <c r="Y66" s="2" t="s">
        <v>1526</v>
      </c>
      <c r="Z66" s="2" t="s">
        <v>1537</v>
      </c>
      <c r="AA66" s="2" t="s">
        <v>1567</v>
      </c>
      <c r="AB66">
        <v>22</v>
      </c>
      <c r="AC66" s="2" t="s">
        <v>1605</v>
      </c>
      <c r="AD66" s="2" t="s">
        <v>1587</v>
      </c>
      <c r="AE66">
        <v>1.1599999999999999</v>
      </c>
      <c r="AF66">
        <v>3</v>
      </c>
      <c r="AG66">
        <v>0</v>
      </c>
      <c r="AH66" s="1">
        <v>43523</v>
      </c>
      <c r="AI66" s="2" t="s">
        <v>1531</v>
      </c>
    </row>
    <row r="67" spans="1:35" x14ac:dyDescent="0.3">
      <c r="A67" s="2" t="s">
        <v>1676</v>
      </c>
      <c r="B67">
        <v>1403066069</v>
      </c>
      <c r="C67" s="2" t="s">
        <v>1540</v>
      </c>
      <c r="D67">
        <v>1</v>
      </c>
      <c r="E67" s="2" t="s">
        <v>1518</v>
      </c>
      <c r="F67">
        <v>1</v>
      </c>
      <c r="G67">
        <v>5</v>
      </c>
      <c r="H67">
        <v>3</v>
      </c>
      <c r="I67">
        <v>0</v>
      </c>
      <c r="J67">
        <v>15.75</v>
      </c>
      <c r="K67">
        <v>0</v>
      </c>
      <c r="L67">
        <v>19</v>
      </c>
      <c r="M67" s="2" t="s">
        <v>1534</v>
      </c>
      <c r="N67" s="2" t="s">
        <v>1520</v>
      </c>
      <c r="O67">
        <v>2189</v>
      </c>
      <c r="P67" s="1">
        <v>28215</v>
      </c>
      <c r="Q67" s="2" t="s">
        <v>1518</v>
      </c>
      <c r="R67" s="2" t="s">
        <v>1540</v>
      </c>
      <c r="S67" s="2" t="s">
        <v>1522</v>
      </c>
      <c r="T67" s="2" t="s">
        <v>1523</v>
      </c>
      <c r="U67" s="2" t="s">
        <v>1524</v>
      </c>
      <c r="V67" s="1">
        <v>42009</v>
      </c>
      <c r="W67" s="1">
        <v>45603</v>
      </c>
      <c r="X67" s="2" t="s">
        <v>1525</v>
      </c>
      <c r="Y67" s="2" t="s">
        <v>1526</v>
      </c>
      <c r="Z67" s="2" t="s">
        <v>1537</v>
      </c>
      <c r="AA67" s="2" t="s">
        <v>1591</v>
      </c>
      <c r="AB67">
        <v>18</v>
      </c>
      <c r="AC67" s="2" t="s">
        <v>1557</v>
      </c>
      <c r="AD67" s="2" t="s">
        <v>1530</v>
      </c>
      <c r="AE67">
        <v>4.7300000000000004</v>
      </c>
      <c r="AF67">
        <v>5</v>
      </c>
      <c r="AG67">
        <v>0</v>
      </c>
      <c r="AH67" s="1">
        <v>43510</v>
      </c>
      <c r="AI67" s="2" t="s">
        <v>1531</v>
      </c>
    </row>
    <row r="68" spans="1:35" x14ac:dyDescent="0.3">
      <c r="A68" s="2" t="s">
        <v>1677</v>
      </c>
      <c r="B68">
        <v>1403066020</v>
      </c>
      <c r="C68" s="2" t="s">
        <v>1517</v>
      </c>
      <c r="D68">
        <v>3</v>
      </c>
      <c r="E68" s="2" t="s">
        <v>1518</v>
      </c>
      <c r="F68">
        <v>1</v>
      </c>
      <c r="G68">
        <v>5</v>
      </c>
      <c r="H68">
        <v>4</v>
      </c>
      <c r="I68">
        <v>1</v>
      </c>
      <c r="J68">
        <v>15</v>
      </c>
      <c r="K68">
        <v>0</v>
      </c>
      <c r="L68">
        <v>19</v>
      </c>
      <c r="M68" s="2" t="s">
        <v>1534</v>
      </c>
      <c r="N68" s="2" t="s">
        <v>1520</v>
      </c>
      <c r="O68">
        <v>1810</v>
      </c>
      <c r="P68" s="1">
        <v>24626</v>
      </c>
      <c r="Q68" s="2" t="s">
        <v>1518</v>
      </c>
      <c r="R68" s="2" t="s">
        <v>1521</v>
      </c>
      <c r="S68" s="2" t="s">
        <v>1522</v>
      </c>
      <c r="T68" s="2" t="s">
        <v>1536</v>
      </c>
      <c r="U68" s="2" t="s">
        <v>1589</v>
      </c>
      <c r="V68" s="1">
        <v>41365</v>
      </c>
      <c r="W68" s="1">
        <v>45603</v>
      </c>
      <c r="X68" s="2" t="s">
        <v>1525</v>
      </c>
      <c r="Y68" s="2" t="s">
        <v>1526</v>
      </c>
      <c r="Z68" s="2" t="s">
        <v>1537</v>
      </c>
      <c r="AA68" s="2" t="s">
        <v>1610</v>
      </c>
      <c r="AB68">
        <v>12</v>
      </c>
      <c r="AC68" s="2" t="s">
        <v>1586</v>
      </c>
      <c r="AD68" s="2" t="s">
        <v>1558</v>
      </c>
      <c r="AE68">
        <v>1.1200000000000001</v>
      </c>
      <c r="AF68">
        <v>3</v>
      </c>
      <c r="AG68">
        <v>0</v>
      </c>
      <c r="AH68" s="1">
        <v>43509</v>
      </c>
      <c r="AI68" s="2" t="s">
        <v>1531</v>
      </c>
    </row>
    <row r="69" spans="1:35" x14ac:dyDescent="0.3">
      <c r="A69" s="2" t="s">
        <v>1678</v>
      </c>
      <c r="B69">
        <v>1403065874</v>
      </c>
      <c r="C69" s="2" t="s">
        <v>1540</v>
      </c>
      <c r="D69">
        <v>1</v>
      </c>
      <c r="E69" s="2" t="s">
        <v>1533</v>
      </c>
      <c r="F69">
        <v>5</v>
      </c>
      <c r="G69">
        <v>5</v>
      </c>
      <c r="H69">
        <v>2</v>
      </c>
      <c r="I69">
        <v>0</v>
      </c>
      <c r="J69">
        <v>42</v>
      </c>
      <c r="K69">
        <v>1</v>
      </c>
      <c r="L69">
        <v>18</v>
      </c>
      <c r="M69" s="2" t="s">
        <v>1564</v>
      </c>
      <c r="N69" s="2" t="s">
        <v>1520</v>
      </c>
      <c r="O69">
        <v>2128</v>
      </c>
      <c r="P69" s="1">
        <v>28079</v>
      </c>
      <c r="Q69" s="2" t="s">
        <v>1535</v>
      </c>
      <c r="R69" s="2" t="s">
        <v>1540</v>
      </c>
      <c r="S69" s="2" t="s">
        <v>1522</v>
      </c>
      <c r="T69" s="2" t="s">
        <v>1536</v>
      </c>
      <c r="U69" s="2" t="s">
        <v>1589</v>
      </c>
      <c r="V69" s="1">
        <v>40595</v>
      </c>
      <c r="W69" s="1">
        <v>41176</v>
      </c>
      <c r="X69" s="2" t="s">
        <v>1667</v>
      </c>
      <c r="Y69" s="2" t="s">
        <v>1546</v>
      </c>
      <c r="Z69" s="2" t="s">
        <v>1537</v>
      </c>
      <c r="AA69" s="2" t="s">
        <v>1565</v>
      </c>
      <c r="AB69">
        <v>2</v>
      </c>
      <c r="AC69" s="2" t="s">
        <v>1629</v>
      </c>
      <c r="AD69" s="2" t="s">
        <v>1587</v>
      </c>
      <c r="AE69">
        <v>2.34</v>
      </c>
      <c r="AF69">
        <v>2</v>
      </c>
      <c r="AG69">
        <v>0</v>
      </c>
      <c r="AH69" s="1"/>
      <c r="AI69" s="2" t="s">
        <v>1531</v>
      </c>
    </row>
    <row r="70" spans="1:35" x14ac:dyDescent="0.3">
      <c r="A70" s="2" t="s">
        <v>1679</v>
      </c>
      <c r="B70">
        <v>1403065721</v>
      </c>
      <c r="C70" s="2" t="s">
        <v>1517</v>
      </c>
      <c r="D70">
        <v>0</v>
      </c>
      <c r="E70" s="2" t="s">
        <v>1518</v>
      </c>
      <c r="F70">
        <v>1</v>
      </c>
      <c r="G70">
        <v>6</v>
      </c>
      <c r="H70">
        <v>3</v>
      </c>
      <c r="I70">
        <v>0</v>
      </c>
      <c r="J70">
        <v>55</v>
      </c>
      <c r="K70">
        <v>0</v>
      </c>
      <c r="L70">
        <v>3</v>
      </c>
      <c r="M70" s="2" t="s">
        <v>1541</v>
      </c>
      <c r="N70" s="2" t="s">
        <v>1680</v>
      </c>
      <c r="O70">
        <v>5664</v>
      </c>
      <c r="P70" s="1">
        <v>23146</v>
      </c>
      <c r="Q70" s="2" t="s">
        <v>1518</v>
      </c>
      <c r="R70" s="2" t="s">
        <v>1517</v>
      </c>
      <c r="S70" s="2" t="s">
        <v>1522</v>
      </c>
      <c r="T70" s="2" t="s">
        <v>1536</v>
      </c>
      <c r="U70" s="2" t="s">
        <v>1524</v>
      </c>
      <c r="V70" s="1">
        <v>41869</v>
      </c>
      <c r="W70" s="1">
        <v>45603</v>
      </c>
      <c r="X70" s="2" t="s">
        <v>1525</v>
      </c>
      <c r="Y70" s="2" t="s">
        <v>1526</v>
      </c>
      <c r="Z70" s="2" t="s">
        <v>1547</v>
      </c>
      <c r="AA70" s="2" t="s">
        <v>1548</v>
      </c>
      <c r="AB70">
        <v>17</v>
      </c>
      <c r="AC70" s="2" t="s">
        <v>1557</v>
      </c>
      <c r="AD70" s="2" t="s">
        <v>1530</v>
      </c>
      <c r="AE70">
        <v>5</v>
      </c>
      <c r="AF70">
        <v>5</v>
      </c>
      <c r="AG70">
        <v>0</v>
      </c>
      <c r="AH70" s="1">
        <v>43486</v>
      </c>
      <c r="AI70" s="2" t="s">
        <v>1531</v>
      </c>
    </row>
    <row r="71" spans="1:35" x14ac:dyDescent="0.3">
      <c r="A71" s="2" t="s">
        <v>1681</v>
      </c>
      <c r="B71">
        <v>1403065625</v>
      </c>
      <c r="C71" s="2" t="s">
        <v>1540</v>
      </c>
      <c r="D71">
        <v>1</v>
      </c>
      <c r="E71" s="2" t="s">
        <v>1518</v>
      </c>
      <c r="F71">
        <v>4</v>
      </c>
      <c r="G71">
        <v>5</v>
      </c>
      <c r="H71">
        <v>2</v>
      </c>
      <c r="I71">
        <v>0</v>
      </c>
      <c r="J71">
        <v>16</v>
      </c>
      <c r="K71">
        <v>1</v>
      </c>
      <c r="L71">
        <v>19</v>
      </c>
      <c r="M71" s="2" t="s">
        <v>1534</v>
      </c>
      <c r="N71" s="2" t="s">
        <v>1520</v>
      </c>
      <c r="O71">
        <v>1460</v>
      </c>
      <c r="P71" s="1">
        <v>31054</v>
      </c>
      <c r="Q71" s="2" t="s">
        <v>1518</v>
      </c>
      <c r="R71" s="2" t="s">
        <v>1540</v>
      </c>
      <c r="S71" s="2" t="s">
        <v>1522</v>
      </c>
      <c r="T71" s="2" t="s">
        <v>1536</v>
      </c>
      <c r="U71" s="2" t="s">
        <v>1524</v>
      </c>
      <c r="V71" s="1">
        <v>40553</v>
      </c>
      <c r="W71" s="1">
        <v>42507</v>
      </c>
      <c r="X71" s="2" t="s">
        <v>1682</v>
      </c>
      <c r="Y71" s="2" t="s">
        <v>1599</v>
      </c>
      <c r="Z71" s="2" t="s">
        <v>1537</v>
      </c>
      <c r="AA71" s="2" t="s">
        <v>1580</v>
      </c>
      <c r="AB71">
        <v>19</v>
      </c>
      <c r="AC71" s="2" t="s">
        <v>1583</v>
      </c>
      <c r="AD71" s="2" t="s">
        <v>1587</v>
      </c>
      <c r="AE71">
        <v>3.6</v>
      </c>
      <c r="AF71">
        <v>3</v>
      </c>
      <c r="AG71">
        <v>0</v>
      </c>
      <c r="AH71" s="1"/>
      <c r="AI71" s="2" t="s">
        <v>1531</v>
      </c>
    </row>
    <row r="72" spans="1:35" x14ac:dyDescent="0.3">
      <c r="A72" s="2" t="s">
        <v>1683</v>
      </c>
      <c r="B72">
        <v>1402065355</v>
      </c>
      <c r="C72" s="2" t="s">
        <v>1540</v>
      </c>
      <c r="D72">
        <v>1</v>
      </c>
      <c r="E72" s="2" t="s">
        <v>1518</v>
      </c>
      <c r="F72">
        <v>5</v>
      </c>
      <c r="G72">
        <v>5</v>
      </c>
      <c r="H72">
        <v>3</v>
      </c>
      <c r="I72">
        <v>0</v>
      </c>
      <c r="J72">
        <v>38.5</v>
      </c>
      <c r="K72">
        <v>1</v>
      </c>
      <c r="L72">
        <v>18</v>
      </c>
      <c r="M72" s="2" t="s">
        <v>1564</v>
      </c>
      <c r="N72" s="2" t="s">
        <v>1520</v>
      </c>
      <c r="O72">
        <v>2030</v>
      </c>
      <c r="P72" s="1">
        <v>28254</v>
      </c>
      <c r="Q72" s="2" t="s">
        <v>1518</v>
      </c>
      <c r="R72" s="2" t="s">
        <v>1540</v>
      </c>
      <c r="S72" s="2" t="s">
        <v>1522</v>
      </c>
      <c r="T72" s="2" t="s">
        <v>1536</v>
      </c>
      <c r="U72" s="2" t="s">
        <v>1524</v>
      </c>
      <c r="V72" s="1">
        <v>40476</v>
      </c>
      <c r="W72" s="1">
        <v>42508</v>
      </c>
      <c r="X72" s="2" t="s">
        <v>1545</v>
      </c>
      <c r="Y72" s="2" t="s">
        <v>1546</v>
      </c>
      <c r="Z72" s="2" t="s">
        <v>1537</v>
      </c>
      <c r="AA72" s="2" t="s">
        <v>1565</v>
      </c>
      <c r="AB72">
        <v>2</v>
      </c>
      <c r="AC72" s="2" t="s">
        <v>1684</v>
      </c>
      <c r="AD72" s="2" t="s">
        <v>1530</v>
      </c>
      <c r="AE72">
        <v>4.16</v>
      </c>
      <c r="AF72">
        <v>5</v>
      </c>
      <c r="AG72">
        <v>0</v>
      </c>
      <c r="AH72" s="1"/>
      <c r="AI72" s="2" t="s">
        <v>1531</v>
      </c>
    </row>
    <row r="73" spans="1:35" x14ac:dyDescent="0.3">
      <c r="A73" s="2" t="s">
        <v>1685</v>
      </c>
      <c r="B73">
        <v>1402065340</v>
      </c>
      <c r="C73" s="2" t="s">
        <v>1517</v>
      </c>
      <c r="D73">
        <v>2</v>
      </c>
      <c r="E73" s="2" t="s">
        <v>1518</v>
      </c>
      <c r="F73">
        <v>5</v>
      </c>
      <c r="G73">
        <v>5</v>
      </c>
      <c r="H73">
        <v>3</v>
      </c>
      <c r="I73">
        <v>0</v>
      </c>
      <c r="J73">
        <v>26</v>
      </c>
      <c r="K73">
        <v>1</v>
      </c>
      <c r="L73">
        <v>20</v>
      </c>
      <c r="M73" s="2" t="s">
        <v>1582</v>
      </c>
      <c r="N73" s="2" t="s">
        <v>1520</v>
      </c>
      <c r="O73">
        <v>1902</v>
      </c>
      <c r="P73" s="1">
        <v>29834</v>
      </c>
      <c r="Q73" s="2" t="s">
        <v>1518</v>
      </c>
      <c r="R73" s="2" t="s">
        <v>1553</v>
      </c>
      <c r="S73" s="2" t="s">
        <v>1543</v>
      </c>
      <c r="T73" s="2" t="s">
        <v>1536</v>
      </c>
      <c r="U73" s="2" t="s">
        <v>1524</v>
      </c>
      <c r="V73" s="1">
        <v>40812</v>
      </c>
      <c r="W73" s="1">
        <v>40838</v>
      </c>
      <c r="X73" s="2" t="s">
        <v>1643</v>
      </c>
      <c r="Y73" s="2" t="s">
        <v>1546</v>
      </c>
      <c r="Z73" s="2" t="s">
        <v>1537</v>
      </c>
      <c r="AA73" s="2" t="s">
        <v>1538</v>
      </c>
      <c r="AB73">
        <v>14</v>
      </c>
      <c r="AC73" s="2" t="s">
        <v>1562</v>
      </c>
      <c r="AD73" s="2" t="s">
        <v>1530</v>
      </c>
      <c r="AE73">
        <v>2.19</v>
      </c>
      <c r="AF73">
        <v>4</v>
      </c>
      <c r="AG73">
        <v>0</v>
      </c>
      <c r="AH73" s="1"/>
      <c r="AI73" s="2" t="s">
        <v>1531</v>
      </c>
    </row>
    <row r="74" spans="1:35" x14ac:dyDescent="0.3">
      <c r="A74" s="2" t="s">
        <v>1686</v>
      </c>
      <c r="B74">
        <v>1402065303</v>
      </c>
      <c r="C74" s="2" t="s">
        <v>1517</v>
      </c>
      <c r="D74">
        <v>0</v>
      </c>
      <c r="E74" s="2" t="s">
        <v>1518</v>
      </c>
      <c r="F74">
        <v>1</v>
      </c>
      <c r="G74">
        <v>6</v>
      </c>
      <c r="H74">
        <v>3</v>
      </c>
      <c r="I74">
        <v>0</v>
      </c>
      <c r="J74">
        <v>54</v>
      </c>
      <c r="K74">
        <v>0</v>
      </c>
      <c r="L74">
        <v>21</v>
      </c>
      <c r="M74" s="2" t="s">
        <v>1584</v>
      </c>
      <c r="N74" s="2" t="s">
        <v>1680</v>
      </c>
      <c r="O74">
        <v>5473</v>
      </c>
      <c r="P74" s="1">
        <v>32982</v>
      </c>
      <c r="Q74" s="2" t="s">
        <v>1518</v>
      </c>
      <c r="R74" s="2" t="s">
        <v>1517</v>
      </c>
      <c r="S74" s="2" t="s">
        <v>1522</v>
      </c>
      <c r="T74" s="2" t="s">
        <v>1536</v>
      </c>
      <c r="U74" s="2" t="s">
        <v>1524</v>
      </c>
      <c r="V74" s="1">
        <v>41764</v>
      </c>
      <c r="W74" s="1">
        <v>45603</v>
      </c>
      <c r="X74" s="2" t="s">
        <v>1525</v>
      </c>
      <c r="Y74" s="2" t="s">
        <v>1526</v>
      </c>
      <c r="Z74" s="2" t="s">
        <v>1547</v>
      </c>
      <c r="AA74" s="2" t="s">
        <v>1585</v>
      </c>
      <c r="AB74">
        <v>15</v>
      </c>
      <c r="AC74" s="2" t="s">
        <v>1571</v>
      </c>
      <c r="AD74" s="2" t="s">
        <v>1530</v>
      </c>
      <c r="AE74">
        <v>4.62</v>
      </c>
      <c r="AF74">
        <v>4</v>
      </c>
      <c r="AG74">
        <v>0</v>
      </c>
      <c r="AH74" s="1">
        <v>43489</v>
      </c>
      <c r="AI74" s="2" t="s">
        <v>1531</v>
      </c>
    </row>
    <row r="75" spans="1:35" x14ac:dyDescent="0.3">
      <c r="A75" s="2" t="s">
        <v>1687</v>
      </c>
      <c r="B75">
        <v>1402065085</v>
      </c>
      <c r="C75" s="2" t="s">
        <v>1517</v>
      </c>
      <c r="D75">
        <v>0</v>
      </c>
      <c r="E75" s="2" t="s">
        <v>1518</v>
      </c>
      <c r="F75">
        <v>1</v>
      </c>
      <c r="G75">
        <v>5</v>
      </c>
      <c r="H75">
        <v>3</v>
      </c>
      <c r="I75">
        <v>0</v>
      </c>
      <c r="J75">
        <v>24</v>
      </c>
      <c r="K75">
        <v>0</v>
      </c>
      <c r="L75">
        <v>20</v>
      </c>
      <c r="M75" s="2" t="s">
        <v>1582</v>
      </c>
      <c r="N75" s="2" t="s">
        <v>1520</v>
      </c>
      <c r="O75">
        <v>2324</v>
      </c>
      <c r="P75" s="1">
        <v>32047</v>
      </c>
      <c r="Q75" s="2" t="s">
        <v>1518</v>
      </c>
      <c r="R75" s="2" t="s">
        <v>1517</v>
      </c>
      <c r="S75" s="2" t="s">
        <v>1522</v>
      </c>
      <c r="T75" s="2" t="s">
        <v>1536</v>
      </c>
      <c r="U75" s="2" t="s">
        <v>1544</v>
      </c>
      <c r="V75" s="1">
        <v>41687</v>
      </c>
      <c r="W75" s="1">
        <v>45603</v>
      </c>
      <c r="X75" s="2" t="s">
        <v>1525</v>
      </c>
      <c r="Y75" s="2" t="s">
        <v>1526</v>
      </c>
      <c r="Z75" s="2" t="s">
        <v>1537</v>
      </c>
      <c r="AA75" s="2" t="s">
        <v>1561</v>
      </c>
      <c r="AC75" s="2" t="s">
        <v>1654</v>
      </c>
      <c r="AD75" s="2" t="s">
        <v>1530</v>
      </c>
      <c r="AE75">
        <v>4</v>
      </c>
      <c r="AF75">
        <v>4</v>
      </c>
      <c r="AG75">
        <v>0</v>
      </c>
      <c r="AH75" s="1">
        <v>43472</v>
      </c>
      <c r="AI75" s="2" t="s">
        <v>1531</v>
      </c>
    </row>
    <row r="76" spans="1:35" x14ac:dyDescent="0.3">
      <c r="A76" s="2" t="s">
        <v>1688</v>
      </c>
      <c r="B76">
        <v>1401064670</v>
      </c>
      <c r="C76" s="2" t="s">
        <v>1540</v>
      </c>
      <c r="D76">
        <v>1</v>
      </c>
      <c r="E76" s="2" t="s">
        <v>1518</v>
      </c>
      <c r="F76">
        <v>4</v>
      </c>
      <c r="G76">
        <v>4</v>
      </c>
      <c r="H76">
        <v>2</v>
      </c>
      <c r="I76">
        <v>0</v>
      </c>
      <c r="J76">
        <v>48.5</v>
      </c>
      <c r="K76">
        <v>1</v>
      </c>
      <c r="L76">
        <v>24</v>
      </c>
      <c r="M76" s="2" t="s">
        <v>1689</v>
      </c>
      <c r="N76" s="2" t="s">
        <v>1520</v>
      </c>
      <c r="O76">
        <v>1749</v>
      </c>
      <c r="P76" s="1">
        <v>31912</v>
      </c>
      <c r="Q76" s="2" t="s">
        <v>1518</v>
      </c>
      <c r="R76" s="2" t="s">
        <v>1540</v>
      </c>
      <c r="S76" s="2" t="s">
        <v>1522</v>
      </c>
      <c r="T76" s="2" t="s">
        <v>1536</v>
      </c>
      <c r="U76" s="2" t="s">
        <v>1544</v>
      </c>
      <c r="V76" s="1">
        <v>40665</v>
      </c>
      <c r="W76" s="1">
        <v>41430</v>
      </c>
      <c r="X76" s="2" t="s">
        <v>1682</v>
      </c>
      <c r="Y76" s="2" t="s">
        <v>1599</v>
      </c>
      <c r="Z76" s="2" t="s">
        <v>1690</v>
      </c>
      <c r="AA76" s="2" t="s">
        <v>1691</v>
      </c>
      <c r="AB76">
        <v>10</v>
      </c>
      <c r="AC76" s="2" t="s">
        <v>1557</v>
      </c>
      <c r="AD76" s="2" t="s">
        <v>1587</v>
      </c>
      <c r="AE76">
        <v>2.5499999999999998</v>
      </c>
      <c r="AF76">
        <v>5</v>
      </c>
      <c r="AG76">
        <v>4</v>
      </c>
      <c r="AH76" s="1"/>
      <c r="AI76" s="2" t="s">
        <v>1531</v>
      </c>
    </row>
    <row r="77" spans="1:35" x14ac:dyDescent="0.3">
      <c r="A77" s="2" t="s">
        <v>1692</v>
      </c>
      <c r="B77">
        <v>1401064637</v>
      </c>
      <c r="C77" s="2" t="s">
        <v>1517</v>
      </c>
      <c r="D77">
        <v>0</v>
      </c>
      <c r="E77" s="2" t="s">
        <v>1518</v>
      </c>
      <c r="F77">
        <v>1</v>
      </c>
      <c r="G77">
        <v>6</v>
      </c>
      <c r="H77">
        <v>3</v>
      </c>
      <c r="I77">
        <v>0</v>
      </c>
      <c r="J77">
        <v>55</v>
      </c>
      <c r="K77">
        <v>0</v>
      </c>
      <c r="L77">
        <v>3</v>
      </c>
      <c r="M77" s="2" t="s">
        <v>1541</v>
      </c>
      <c r="N77" s="2" t="s">
        <v>1693</v>
      </c>
      <c r="O77">
        <v>97756</v>
      </c>
      <c r="P77" s="1">
        <v>23869</v>
      </c>
      <c r="Q77" s="2" t="s">
        <v>1518</v>
      </c>
      <c r="R77" s="2" t="s">
        <v>1517</v>
      </c>
      <c r="S77" s="2" t="s">
        <v>1522</v>
      </c>
      <c r="T77" s="2" t="s">
        <v>1536</v>
      </c>
      <c r="U77" s="2" t="s">
        <v>1544</v>
      </c>
      <c r="V77" s="1">
        <v>41911</v>
      </c>
      <c r="W77" s="1">
        <v>45603</v>
      </c>
      <c r="X77" s="2" t="s">
        <v>1525</v>
      </c>
      <c r="Y77" s="2" t="s">
        <v>1526</v>
      </c>
      <c r="Z77" s="2" t="s">
        <v>1547</v>
      </c>
      <c r="AA77" s="2" t="s">
        <v>1551</v>
      </c>
      <c r="AB77">
        <v>21</v>
      </c>
      <c r="AC77" s="2" t="s">
        <v>1605</v>
      </c>
      <c r="AD77" s="2" t="s">
        <v>1530</v>
      </c>
      <c r="AE77">
        <v>3.69</v>
      </c>
      <c r="AF77">
        <v>3</v>
      </c>
      <c r="AG77">
        <v>0</v>
      </c>
      <c r="AH77" s="1">
        <v>43493</v>
      </c>
      <c r="AI77" s="2" t="s">
        <v>1531</v>
      </c>
    </row>
    <row r="78" spans="1:35" x14ac:dyDescent="0.3">
      <c r="A78" s="2" t="s">
        <v>1694</v>
      </c>
      <c r="B78">
        <v>1401064562</v>
      </c>
      <c r="C78" s="2" t="s">
        <v>1517</v>
      </c>
      <c r="D78">
        <v>0</v>
      </c>
      <c r="E78" s="2" t="s">
        <v>1533</v>
      </c>
      <c r="F78">
        <v>1</v>
      </c>
      <c r="G78">
        <v>5</v>
      </c>
      <c r="H78">
        <v>3</v>
      </c>
      <c r="I78">
        <v>0</v>
      </c>
      <c r="J78">
        <v>16</v>
      </c>
      <c r="K78">
        <v>0</v>
      </c>
      <c r="L78">
        <v>19</v>
      </c>
      <c r="M78" s="2" t="s">
        <v>1534</v>
      </c>
      <c r="N78" s="2" t="s">
        <v>1520</v>
      </c>
      <c r="O78">
        <v>2109</v>
      </c>
      <c r="P78" s="1">
        <v>22451</v>
      </c>
      <c r="Q78" s="2" t="s">
        <v>1535</v>
      </c>
      <c r="R78" s="2" t="s">
        <v>1517</v>
      </c>
      <c r="S78" s="2" t="s">
        <v>1522</v>
      </c>
      <c r="T78" s="2" t="s">
        <v>1536</v>
      </c>
      <c r="U78" s="2" t="s">
        <v>1524</v>
      </c>
      <c r="V78" s="1">
        <v>41645</v>
      </c>
      <c r="W78" s="1">
        <v>45603</v>
      </c>
      <c r="X78" s="2" t="s">
        <v>1525</v>
      </c>
      <c r="Y78" s="2" t="s">
        <v>1526</v>
      </c>
      <c r="Z78" s="2" t="s">
        <v>1537</v>
      </c>
      <c r="AA78" s="2" t="s">
        <v>1591</v>
      </c>
      <c r="AB78">
        <v>18</v>
      </c>
      <c r="AC78" s="2" t="s">
        <v>1529</v>
      </c>
      <c r="AD78" s="2" t="s">
        <v>1530</v>
      </c>
      <c r="AE78">
        <v>2.4500000000000002</v>
      </c>
      <c r="AF78">
        <v>3</v>
      </c>
      <c r="AG78">
        <v>0</v>
      </c>
      <c r="AH78" s="1">
        <v>43472</v>
      </c>
      <c r="AI78" s="2" t="s">
        <v>1531</v>
      </c>
    </row>
    <row r="79" spans="1:35" x14ac:dyDescent="0.3">
      <c r="A79" s="2" t="s">
        <v>1695</v>
      </c>
      <c r="B79">
        <v>1401064327</v>
      </c>
      <c r="C79" s="2" t="s">
        <v>1540</v>
      </c>
      <c r="D79">
        <v>1</v>
      </c>
      <c r="E79" s="2" t="s">
        <v>1518</v>
      </c>
      <c r="F79">
        <v>1</v>
      </c>
      <c r="G79">
        <v>5</v>
      </c>
      <c r="H79">
        <v>3</v>
      </c>
      <c r="I79">
        <v>0</v>
      </c>
      <c r="J79">
        <v>20</v>
      </c>
      <c r="K79">
        <v>0</v>
      </c>
      <c r="L79">
        <v>19</v>
      </c>
      <c r="M79" s="2" t="s">
        <v>1534</v>
      </c>
      <c r="N79" s="2" t="s">
        <v>1520</v>
      </c>
      <c r="O79">
        <v>2330</v>
      </c>
      <c r="P79" s="1">
        <v>28451</v>
      </c>
      <c r="Q79" s="2" t="s">
        <v>1518</v>
      </c>
      <c r="R79" s="2" t="s">
        <v>1540</v>
      </c>
      <c r="S79" s="2" t="s">
        <v>1522</v>
      </c>
      <c r="T79" s="2" t="s">
        <v>1536</v>
      </c>
      <c r="U79" s="2" t="s">
        <v>1524</v>
      </c>
      <c r="V79" s="1">
        <v>40694</v>
      </c>
      <c r="W79" s="1">
        <v>45603</v>
      </c>
      <c r="X79" s="2" t="s">
        <v>1525</v>
      </c>
      <c r="Y79" s="2" t="s">
        <v>1526</v>
      </c>
      <c r="Z79" s="2" t="s">
        <v>1537</v>
      </c>
      <c r="AA79" s="2" t="s">
        <v>1538</v>
      </c>
      <c r="AB79">
        <v>14</v>
      </c>
      <c r="AC79" s="2" t="s">
        <v>1629</v>
      </c>
      <c r="AD79" s="2" t="s">
        <v>1530</v>
      </c>
      <c r="AE79">
        <v>5</v>
      </c>
      <c r="AF79">
        <v>4</v>
      </c>
      <c r="AG79">
        <v>0</v>
      </c>
      <c r="AH79" s="1">
        <v>43475</v>
      </c>
      <c r="AI79" s="2" t="s">
        <v>1531</v>
      </c>
    </row>
    <row r="80" spans="1:35" x14ac:dyDescent="0.3">
      <c r="A80" s="2" t="s">
        <v>1696</v>
      </c>
      <c r="B80">
        <v>1312063714</v>
      </c>
      <c r="C80" s="2" t="s">
        <v>1540</v>
      </c>
      <c r="D80">
        <v>1</v>
      </c>
      <c r="E80" s="2" t="s">
        <v>1518</v>
      </c>
      <c r="F80">
        <v>1</v>
      </c>
      <c r="G80">
        <v>6</v>
      </c>
      <c r="H80">
        <v>3</v>
      </c>
      <c r="I80">
        <v>0</v>
      </c>
      <c r="J80">
        <v>55</v>
      </c>
      <c r="K80">
        <v>0</v>
      </c>
      <c r="L80">
        <v>3</v>
      </c>
      <c r="M80" s="2" t="s">
        <v>1541</v>
      </c>
      <c r="N80" s="2" t="s">
        <v>1697</v>
      </c>
      <c r="O80">
        <v>85006</v>
      </c>
      <c r="P80" s="1">
        <v>33381</v>
      </c>
      <c r="Q80" s="2" t="s">
        <v>1518</v>
      </c>
      <c r="R80" s="2" t="s">
        <v>1540</v>
      </c>
      <c r="S80" s="2" t="s">
        <v>1522</v>
      </c>
      <c r="T80" s="2" t="s">
        <v>1536</v>
      </c>
      <c r="U80" s="2" t="s">
        <v>1661</v>
      </c>
      <c r="V80" s="1">
        <v>40729</v>
      </c>
      <c r="W80" s="1">
        <v>45603</v>
      </c>
      <c r="X80" s="2" t="s">
        <v>1525</v>
      </c>
      <c r="Y80" s="2" t="s">
        <v>1526</v>
      </c>
      <c r="Z80" s="2" t="s">
        <v>1547</v>
      </c>
      <c r="AA80" s="2" t="s">
        <v>1548</v>
      </c>
      <c r="AB80">
        <v>17</v>
      </c>
      <c r="AC80" s="2" t="s">
        <v>1629</v>
      </c>
      <c r="AD80" s="2" t="s">
        <v>1530</v>
      </c>
      <c r="AE80">
        <v>2.81</v>
      </c>
      <c r="AF80">
        <v>3</v>
      </c>
      <c r="AG80">
        <v>0</v>
      </c>
      <c r="AH80" s="1">
        <v>43482</v>
      </c>
      <c r="AI80" s="2" t="s">
        <v>1531</v>
      </c>
    </row>
    <row r="81" spans="1:35" x14ac:dyDescent="0.3">
      <c r="A81" s="2" t="s">
        <v>1698</v>
      </c>
      <c r="B81">
        <v>1312063675</v>
      </c>
      <c r="C81" s="2" t="s">
        <v>1540</v>
      </c>
      <c r="D81">
        <v>1</v>
      </c>
      <c r="E81" s="2" t="s">
        <v>1518</v>
      </c>
      <c r="F81">
        <v>3</v>
      </c>
      <c r="G81">
        <v>5</v>
      </c>
      <c r="H81">
        <v>3</v>
      </c>
      <c r="I81">
        <v>0</v>
      </c>
      <c r="J81">
        <v>24</v>
      </c>
      <c r="K81">
        <v>0</v>
      </c>
      <c r="L81">
        <v>19</v>
      </c>
      <c r="M81" s="2" t="s">
        <v>1534</v>
      </c>
      <c r="N81" s="2" t="s">
        <v>1520</v>
      </c>
      <c r="O81">
        <v>1864</v>
      </c>
      <c r="P81" s="1">
        <v>27311</v>
      </c>
      <c r="Q81" s="2" t="s">
        <v>1518</v>
      </c>
      <c r="R81" s="2" t="s">
        <v>1540</v>
      </c>
      <c r="S81" s="2" t="s">
        <v>1522</v>
      </c>
      <c r="T81" s="2" t="s">
        <v>1536</v>
      </c>
      <c r="U81" s="2" t="s">
        <v>1589</v>
      </c>
      <c r="V81" s="1">
        <v>41505</v>
      </c>
      <c r="W81" s="1">
        <v>45603</v>
      </c>
      <c r="X81" s="2" t="s">
        <v>1525</v>
      </c>
      <c r="Y81" s="2" t="s">
        <v>1613</v>
      </c>
      <c r="Z81" s="2" t="s">
        <v>1537</v>
      </c>
      <c r="AA81" s="2" t="s">
        <v>1554</v>
      </c>
      <c r="AB81">
        <v>20</v>
      </c>
      <c r="AC81" s="2" t="s">
        <v>1592</v>
      </c>
      <c r="AD81" s="2" t="s">
        <v>1530</v>
      </c>
      <c r="AE81">
        <v>1.71</v>
      </c>
      <c r="AF81">
        <v>5</v>
      </c>
      <c r="AG81">
        <v>0</v>
      </c>
      <c r="AH81" s="1">
        <v>43511</v>
      </c>
      <c r="AI81" s="2" t="s">
        <v>1531</v>
      </c>
    </row>
    <row r="82" spans="1:35" x14ac:dyDescent="0.3">
      <c r="A82" s="2" t="s">
        <v>1699</v>
      </c>
      <c r="B82">
        <v>1312063507</v>
      </c>
      <c r="C82" s="2" t="s">
        <v>1540</v>
      </c>
      <c r="D82">
        <v>1</v>
      </c>
      <c r="E82" s="2" t="s">
        <v>1533</v>
      </c>
      <c r="F82">
        <v>5</v>
      </c>
      <c r="G82">
        <v>5</v>
      </c>
      <c r="H82">
        <v>3</v>
      </c>
      <c r="I82">
        <v>1</v>
      </c>
      <c r="J82">
        <v>22</v>
      </c>
      <c r="K82">
        <v>1</v>
      </c>
      <c r="L82">
        <v>19</v>
      </c>
      <c r="M82" s="2" t="s">
        <v>1534</v>
      </c>
      <c r="N82" s="2" t="s">
        <v>1520</v>
      </c>
      <c r="O82">
        <v>2062</v>
      </c>
      <c r="P82" s="1">
        <v>27081</v>
      </c>
      <c r="Q82" s="2" t="s">
        <v>1535</v>
      </c>
      <c r="R82" s="2" t="s">
        <v>1540</v>
      </c>
      <c r="S82" s="2" t="s">
        <v>1522</v>
      </c>
      <c r="T82" s="2" t="s">
        <v>1523</v>
      </c>
      <c r="U82" s="2" t="s">
        <v>1589</v>
      </c>
      <c r="V82" s="1">
        <v>41001</v>
      </c>
      <c r="W82" s="1">
        <v>41171</v>
      </c>
      <c r="X82" s="2" t="s">
        <v>1667</v>
      </c>
      <c r="Y82" s="2" t="s">
        <v>1546</v>
      </c>
      <c r="Z82" s="2" t="s">
        <v>1537</v>
      </c>
      <c r="AA82" s="2" t="s">
        <v>1554</v>
      </c>
      <c r="AB82">
        <v>20</v>
      </c>
      <c r="AC82" s="2" t="s">
        <v>1586</v>
      </c>
      <c r="AD82" s="2" t="s">
        <v>1530</v>
      </c>
      <c r="AE82">
        <v>1.98</v>
      </c>
      <c r="AF82">
        <v>3</v>
      </c>
      <c r="AG82">
        <v>0</v>
      </c>
      <c r="AH82" s="1"/>
      <c r="AI82" s="2" t="s">
        <v>1531</v>
      </c>
    </row>
    <row r="83" spans="1:35" x14ac:dyDescent="0.3">
      <c r="A83" s="2" t="s">
        <v>1700</v>
      </c>
      <c r="B83">
        <v>1311063172</v>
      </c>
      <c r="C83" s="2" t="s">
        <v>1517</v>
      </c>
      <c r="D83">
        <v>0</v>
      </c>
      <c r="E83" s="2" t="s">
        <v>1518</v>
      </c>
      <c r="F83">
        <v>2</v>
      </c>
      <c r="G83">
        <v>5</v>
      </c>
      <c r="H83">
        <v>3</v>
      </c>
      <c r="I83">
        <v>0</v>
      </c>
      <c r="J83">
        <v>19.75</v>
      </c>
      <c r="K83">
        <v>0</v>
      </c>
      <c r="L83">
        <v>19</v>
      </c>
      <c r="M83" s="2" t="s">
        <v>1534</v>
      </c>
      <c r="N83" s="2" t="s">
        <v>1520</v>
      </c>
      <c r="O83">
        <v>1821</v>
      </c>
      <c r="P83" s="1">
        <v>31877</v>
      </c>
      <c r="Q83" s="2" t="s">
        <v>1518</v>
      </c>
      <c r="R83" s="2" t="s">
        <v>1517</v>
      </c>
      <c r="S83" s="2" t="s">
        <v>1522</v>
      </c>
      <c r="T83" s="2" t="s">
        <v>1536</v>
      </c>
      <c r="U83" s="2" t="s">
        <v>1524</v>
      </c>
      <c r="V83" s="1">
        <v>42557</v>
      </c>
      <c r="W83" s="1">
        <v>45603</v>
      </c>
      <c r="X83" s="2" t="s">
        <v>1625</v>
      </c>
      <c r="Y83" s="2" t="s">
        <v>1626</v>
      </c>
      <c r="Z83" s="2" t="s">
        <v>1537</v>
      </c>
      <c r="AA83" s="2" t="s">
        <v>1567</v>
      </c>
      <c r="AB83">
        <v>22</v>
      </c>
      <c r="AC83" s="2" t="s">
        <v>1654</v>
      </c>
      <c r="AD83" s="2" t="s">
        <v>1530</v>
      </c>
      <c r="AE83">
        <v>4.12</v>
      </c>
      <c r="AF83">
        <v>5</v>
      </c>
      <c r="AG83">
        <v>0</v>
      </c>
      <c r="AH83" s="1">
        <v>43493</v>
      </c>
      <c r="AI83" s="2" t="s">
        <v>1531</v>
      </c>
    </row>
    <row r="84" spans="1:35" x14ac:dyDescent="0.3">
      <c r="A84" s="2" t="s">
        <v>1701</v>
      </c>
      <c r="B84">
        <v>1311063114</v>
      </c>
      <c r="C84" s="2" t="s">
        <v>1517</v>
      </c>
      <c r="D84">
        <v>0</v>
      </c>
      <c r="E84" s="2" t="s">
        <v>1533</v>
      </c>
      <c r="F84">
        <v>1</v>
      </c>
      <c r="G84">
        <v>5</v>
      </c>
      <c r="H84">
        <v>3</v>
      </c>
      <c r="I84">
        <v>0</v>
      </c>
      <c r="J84">
        <v>20</v>
      </c>
      <c r="K84">
        <v>0</v>
      </c>
      <c r="L84">
        <v>19</v>
      </c>
      <c r="M84" s="2" t="s">
        <v>1534</v>
      </c>
      <c r="N84" s="2" t="s">
        <v>1520</v>
      </c>
      <c r="O84">
        <v>1701</v>
      </c>
      <c r="P84" s="1">
        <v>30349</v>
      </c>
      <c r="Q84" s="2" t="s">
        <v>1535</v>
      </c>
      <c r="R84" s="2" t="s">
        <v>1517</v>
      </c>
      <c r="S84" s="2" t="s">
        <v>1522</v>
      </c>
      <c r="T84" s="2" t="s">
        <v>1536</v>
      </c>
      <c r="U84" s="2" t="s">
        <v>1544</v>
      </c>
      <c r="V84" s="1">
        <v>41729</v>
      </c>
      <c r="W84" s="1">
        <v>45603</v>
      </c>
      <c r="X84" s="2" t="s">
        <v>1525</v>
      </c>
      <c r="Y84" s="2" t="s">
        <v>1526</v>
      </c>
      <c r="Z84" s="2" t="s">
        <v>1537</v>
      </c>
      <c r="AA84" s="2" t="s">
        <v>1591</v>
      </c>
      <c r="AB84">
        <v>18</v>
      </c>
      <c r="AC84" s="2" t="s">
        <v>1631</v>
      </c>
      <c r="AD84" s="2" t="s">
        <v>1530</v>
      </c>
      <c r="AE84">
        <v>4.43</v>
      </c>
      <c r="AF84">
        <v>3</v>
      </c>
      <c r="AG84">
        <v>0</v>
      </c>
      <c r="AH84" s="1">
        <v>43497</v>
      </c>
      <c r="AI84" s="2" t="s">
        <v>1531</v>
      </c>
    </row>
    <row r="85" spans="1:35" x14ac:dyDescent="0.3">
      <c r="A85" s="2" t="s">
        <v>1702</v>
      </c>
      <c r="B85">
        <v>1311062610</v>
      </c>
      <c r="C85" s="2" t="s">
        <v>1540</v>
      </c>
      <c r="D85">
        <v>1</v>
      </c>
      <c r="E85" s="2" t="s">
        <v>1533</v>
      </c>
      <c r="F85">
        <v>1</v>
      </c>
      <c r="G85">
        <v>5</v>
      </c>
      <c r="H85">
        <v>3</v>
      </c>
      <c r="I85">
        <v>0</v>
      </c>
      <c r="J85">
        <v>21</v>
      </c>
      <c r="K85">
        <v>0</v>
      </c>
      <c r="L85">
        <v>19</v>
      </c>
      <c r="M85" s="2" t="s">
        <v>1534</v>
      </c>
      <c r="N85" s="2" t="s">
        <v>1520</v>
      </c>
      <c r="O85">
        <v>1801</v>
      </c>
      <c r="P85" s="1">
        <v>29253</v>
      </c>
      <c r="Q85" s="2" t="s">
        <v>1535</v>
      </c>
      <c r="R85" s="2" t="s">
        <v>1540</v>
      </c>
      <c r="S85" s="2" t="s">
        <v>1522</v>
      </c>
      <c r="T85" s="2" t="s">
        <v>1536</v>
      </c>
      <c r="U85" s="2" t="s">
        <v>1589</v>
      </c>
      <c r="V85" s="1">
        <v>40553</v>
      </c>
      <c r="W85" s="1">
        <v>45603</v>
      </c>
      <c r="X85" s="2" t="s">
        <v>1525</v>
      </c>
      <c r="Y85" s="2" t="s">
        <v>1526</v>
      </c>
      <c r="Z85" s="2" t="s">
        <v>1537</v>
      </c>
      <c r="AA85" s="2" t="s">
        <v>1610</v>
      </c>
      <c r="AB85">
        <v>12</v>
      </c>
      <c r="AC85" s="2" t="s">
        <v>1571</v>
      </c>
      <c r="AD85" s="2" t="s">
        <v>1530</v>
      </c>
      <c r="AE85">
        <v>3.38</v>
      </c>
      <c r="AF85">
        <v>3</v>
      </c>
      <c r="AG85">
        <v>0</v>
      </c>
      <c r="AH85" s="1">
        <v>43486</v>
      </c>
      <c r="AI85" s="2" t="s">
        <v>1531</v>
      </c>
    </row>
    <row r="86" spans="1:35" x14ac:dyDescent="0.3">
      <c r="A86" s="2" t="s">
        <v>1703</v>
      </c>
      <c r="B86">
        <v>1309061015</v>
      </c>
      <c r="C86" s="2" t="s">
        <v>1517</v>
      </c>
      <c r="D86">
        <v>0</v>
      </c>
      <c r="E86" s="2" t="s">
        <v>1533</v>
      </c>
      <c r="F86">
        <v>1</v>
      </c>
      <c r="G86">
        <v>5</v>
      </c>
      <c r="H86">
        <v>3</v>
      </c>
      <c r="I86">
        <v>0</v>
      </c>
      <c r="J86">
        <v>19</v>
      </c>
      <c r="K86">
        <v>0</v>
      </c>
      <c r="L86">
        <v>19</v>
      </c>
      <c r="M86" s="2" t="s">
        <v>1534</v>
      </c>
      <c r="N86" s="2" t="s">
        <v>1520</v>
      </c>
      <c r="O86">
        <v>1905</v>
      </c>
      <c r="P86" s="1">
        <v>31305</v>
      </c>
      <c r="Q86" s="2" t="s">
        <v>1535</v>
      </c>
      <c r="R86" s="2" t="s">
        <v>1517</v>
      </c>
      <c r="S86" s="2" t="s">
        <v>1522</v>
      </c>
      <c r="T86" s="2" t="s">
        <v>1523</v>
      </c>
      <c r="U86" s="2" t="s">
        <v>1524</v>
      </c>
      <c r="V86" s="1">
        <v>42093</v>
      </c>
      <c r="W86" s="1">
        <v>45603</v>
      </c>
      <c r="X86" s="2" t="s">
        <v>1525</v>
      </c>
      <c r="Y86" s="2" t="s">
        <v>1526</v>
      </c>
      <c r="Z86" s="2" t="s">
        <v>1537</v>
      </c>
      <c r="AA86" s="2" t="s">
        <v>1538</v>
      </c>
      <c r="AB86">
        <v>14</v>
      </c>
      <c r="AC86" s="2" t="s">
        <v>1529</v>
      </c>
      <c r="AD86" s="2" t="s">
        <v>1530</v>
      </c>
      <c r="AE86">
        <v>4.5</v>
      </c>
      <c r="AF86">
        <v>3</v>
      </c>
      <c r="AG86">
        <v>0</v>
      </c>
      <c r="AH86" s="1">
        <v>43514</v>
      </c>
      <c r="AI86" s="2" t="s">
        <v>1531</v>
      </c>
    </row>
    <row r="87" spans="1:35" x14ac:dyDescent="0.3">
      <c r="A87" s="2" t="s">
        <v>1704</v>
      </c>
      <c r="B87">
        <v>1308060959</v>
      </c>
      <c r="C87" s="2" t="s">
        <v>1517</v>
      </c>
      <c r="D87">
        <v>0</v>
      </c>
      <c r="E87" s="2" t="s">
        <v>1533</v>
      </c>
      <c r="F87">
        <v>1</v>
      </c>
      <c r="G87">
        <v>3</v>
      </c>
      <c r="H87">
        <v>3</v>
      </c>
      <c r="I87">
        <v>0</v>
      </c>
      <c r="J87">
        <v>53</v>
      </c>
      <c r="K87">
        <v>0</v>
      </c>
      <c r="L87">
        <v>28</v>
      </c>
      <c r="M87" s="2" t="s">
        <v>1612</v>
      </c>
      <c r="N87" s="2" t="s">
        <v>1576</v>
      </c>
      <c r="O87">
        <v>6278</v>
      </c>
      <c r="P87" s="1">
        <v>23994</v>
      </c>
      <c r="Q87" s="2" t="s">
        <v>1535</v>
      </c>
      <c r="R87" s="2" t="s">
        <v>1517</v>
      </c>
      <c r="S87" s="2" t="s">
        <v>1522</v>
      </c>
      <c r="T87" s="2" t="s">
        <v>1536</v>
      </c>
      <c r="U87" s="2" t="s">
        <v>1524</v>
      </c>
      <c r="V87" s="1">
        <v>41953</v>
      </c>
      <c r="W87" s="1">
        <v>45603</v>
      </c>
      <c r="X87" s="2" t="s">
        <v>1525</v>
      </c>
      <c r="Y87" s="2" t="s">
        <v>1526</v>
      </c>
      <c r="Z87" s="2" t="s">
        <v>1527</v>
      </c>
      <c r="AA87" s="2" t="s">
        <v>1528</v>
      </c>
      <c r="AB87">
        <v>7</v>
      </c>
      <c r="AC87" s="2" t="s">
        <v>1529</v>
      </c>
      <c r="AD87" s="2" t="s">
        <v>1530</v>
      </c>
      <c r="AE87">
        <v>5</v>
      </c>
      <c r="AF87">
        <v>3</v>
      </c>
      <c r="AG87">
        <v>4</v>
      </c>
      <c r="AH87" s="1">
        <v>43467</v>
      </c>
      <c r="AI87" s="2" t="s">
        <v>1531</v>
      </c>
    </row>
    <row r="88" spans="1:35" x14ac:dyDescent="0.3">
      <c r="A88" s="2" t="s">
        <v>1705</v>
      </c>
      <c r="B88">
        <v>1308060754</v>
      </c>
      <c r="C88" s="2" t="s">
        <v>1540</v>
      </c>
      <c r="D88">
        <v>1</v>
      </c>
      <c r="E88" s="2" t="s">
        <v>1518</v>
      </c>
      <c r="F88">
        <v>1</v>
      </c>
      <c r="G88">
        <v>5</v>
      </c>
      <c r="H88">
        <v>3</v>
      </c>
      <c r="I88">
        <v>0</v>
      </c>
      <c r="J88">
        <v>23</v>
      </c>
      <c r="K88">
        <v>0</v>
      </c>
      <c r="L88">
        <v>19</v>
      </c>
      <c r="M88" s="2" t="s">
        <v>1534</v>
      </c>
      <c r="N88" s="2" t="s">
        <v>1520</v>
      </c>
      <c r="O88">
        <v>2451</v>
      </c>
      <c r="P88" s="1">
        <v>27340</v>
      </c>
      <c r="Q88" s="2" t="s">
        <v>1518</v>
      </c>
      <c r="R88" s="2" t="s">
        <v>1540</v>
      </c>
      <c r="S88" s="2" t="s">
        <v>1522</v>
      </c>
      <c r="T88" s="2" t="s">
        <v>1536</v>
      </c>
      <c r="U88" s="2" t="s">
        <v>1524</v>
      </c>
      <c r="V88" s="1">
        <v>41589</v>
      </c>
      <c r="W88" s="1">
        <v>45603</v>
      </c>
      <c r="X88" s="2" t="s">
        <v>1525</v>
      </c>
      <c r="Y88" s="2" t="s">
        <v>1526</v>
      </c>
      <c r="Z88" s="2" t="s">
        <v>1537</v>
      </c>
      <c r="AA88" s="2" t="s">
        <v>1610</v>
      </c>
      <c r="AB88">
        <v>12</v>
      </c>
      <c r="AC88" s="2" t="s">
        <v>1592</v>
      </c>
      <c r="AD88" s="2" t="s">
        <v>1530</v>
      </c>
      <c r="AE88">
        <v>1.04</v>
      </c>
      <c r="AF88">
        <v>3</v>
      </c>
      <c r="AG88">
        <v>0</v>
      </c>
      <c r="AH88" s="1">
        <v>43487</v>
      </c>
      <c r="AI88" s="2" t="s">
        <v>1531</v>
      </c>
    </row>
    <row r="89" spans="1:35" x14ac:dyDescent="0.3">
      <c r="A89" s="2" t="s">
        <v>1706</v>
      </c>
      <c r="B89">
        <v>1308060671</v>
      </c>
      <c r="C89" s="2" t="s">
        <v>1517</v>
      </c>
      <c r="D89">
        <v>0</v>
      </c>
      <c r="E89" s="2" t="s">
        <v>1518</v>
      </c>
      <c r="F89">
        <v>5</v>
      </c>
      <c r="G89">
        <v>5</v>
      </c>
      <c r="H89">
        <v>3</v>
      </c>
      <c r="I89">
        <v>1</v>
      </c>
      <c r="J89">
        <v>16</v>
      </c>
      <c r="K89">
        <v>1</v>
      </c>
      <c r="L89">
        <v>19</v>
      </c>
      <c r="M89" s="2" t="s">
        <v>1534</v>
      </c>
      <c r="N89" s="2" t="s">
        <v>1520</v>
      </c>
      <c r="O89">
        <v>2109</v>
      </c>
      <c r="P89" s="1">
        <v>25478</v>
      </c>
      <c r="Q89" s="2" t="s">
        <v>1518</v>
      </c>
      <c r="R89" s="2" t="s">
        <v>1517</v>
      </c>
      <c r="S89" s="2" t="s">
        <v>1522</v>
      </c>
      <c r="T89" s="2" t="s">
        <v>1523</v>
      </c>
      <c r="U89" s="2" t="s">
        <v>1661</v>
      </c>
      <c r="V89" s="1">
        <v>40917</v>
      </c>
      <c r="W89" s="1">
        <v>42182</v>
      </c>
      <c r="X89" s="2" t="s">
        <v>1707</v>
      </c>
      <c r="Y89" s="2" t="s">
        <v>1546</v>
      </c>
      <c r="Z89" s="2" t="s">
        <v>1537</v>
      </c>
      <c r="AA89" s="2" t="s">
        <v>1580</v>
      </c>
      <c r="AB89">
        <v>19</v>
      </c>
      <c r="AC89" s="2" t="s">
        <v>1586</v>
      </c>
      <c r="AD89" s="2" t="s">
        <v>1530</v>
      </c>
      <c r="AE89">
        <v>1.44</v>
      </c>
      <c r="AF89">
        <v>4</v>
      </c>
      <c r="AG89">
        <v>0</v>
      </c>
      <c r="AH89" s="1"/>
      <c r="AI89" s="2" t="s">
        <v>1531</v>
      </c>
    </row>
    <row r="90" spans="1:35" x14ac:dyDescent="0.3">
      <c r="A90" s="2" t="s">
        <v>1708</v>
      </c>
      <c r="B90">
        <v>1308060622</v>
      </c>
      <c r="C90" s="2" t="s">
        <v>1517</v>
      </c>
      <c r="D90">
        <v>2</v>
      </c>
      <c r="E90" s="2" t="s">
        <v>1518</v>
      </c>
      <c r="F90">
        <v>5</v>
      </c>
      <c r="G90">
        <v>5</v>
      </c>
      <c r="H90">
        <v>3</v>
      </c>
      <c r="I90">
        <v>1</v>
      </c>
      <c r="J90">
        <v>22</v>
      </c>
      <c r="K90">
        <v>1</v>
      </c>
      <c r="L90">
        <v>19</v>
      </c>
      <c r="M90" s="2" t="s">
        <v>1534</v>
      </c>
      <c r="N90" s="2" t="s">
        <v>1520</v>
      </c>
      <c r="O90">
        <v>2330</v>
      </c>
      <c r="P90" s="1">
        <v>25703</v>
      </c>
      <c r="Q90" s="2" t="s">
        <v>1518</v>
      </c>
      <c r="R90" s="2" t="s">
        <v>1553</v>
      </c>
      <c r="S90" s="2" t="s">
        <v>1522</v>
      </c>
      <c r="T90" s="2" t="s">
        <v>1536</v>
      </c>
      <c r="U90" s="2" t="s">
        <v>1524</v>
      </c>
      <c r="V90" s="1">
        <v>40854</v>
      </c>
      <c r="W90" s="1">
        <v>40862</v>
      </c>
      <c r="X90" s="2" t="s">
        <v>1598</v>
      </c>
      <c r="Y90" s="2" t="s">
        <v>1546</v>
      </c>
      <c r="Z90" s="2" t="s">
        <v>1537</v>
      </c>
      <c r="AA90" s="2" t="s">
        <v>1646</v>
      </c>
      <c r="AB90">
        <v>16</v>
      </c>
      <c r="AC90" s="2" t="s">
        <v>1586</v>
      </c>
      <c r="AD90" s="2" t="s">
        <v>1530</v>
      </c>
      <c r="AE90">
        <v>4.24</v>
      </c>
      <c r="AF90">
        <v>4</v>
      </c>
      <c r="AG90">
        <v>0</v>
      </c>
      <c r="AH90" s="1"/>
      <c r="AI90" s="2" t="s">
        <v>1531</v>
      </c>
    </row>
    <row r="91" spans="1:35" x14ac:dyDescent="0.3">
      <c r="A91" s="2" t="s">
        <v>1709</v>
      </c>
      <c r="B91">
        <v>1308060535</v>
      </c>
      <c r="C91" s="2" t="s">
        <v>1517</v>
      </c>
      <c r="D91">
        <v>0</v>
      </c>
      <c r="E91" s="2" t="s">
        <v>1533</v>
      </c>
      <c r="F91">
        <v>5</v>
      </c>
      <c r="G91">
        <v>5</v>
      </c>
      <c r="H91">
        <v>3</v>
      </c>
      <c r="I91">
        <v>0</v>
      </c>
      <c r="J91">
        <v>21</v>
      </c>
      <c r="K91">
        <v>1</v>
      </c>
      <c r="L91">
        <v>19</v>
      </c>
      <c r="M91" s="2" t="s">
        <v>1534</v>
      </c>
      <c r="N91" s="2" t="s">
        <v>1520</v>
      </c>
      <c r="O91">
        <v>2148</v>
      </c>
      <c r="P91" s="1">
        <v>27384</v>
      </c>
      <c r="Q91" s="2" t="s">
        <v>1535</v>
      </c>
      <c r="R91" s="2" t="s">
        <v>1517</v>
      </c>
      <c r="S91" s="2" t="s">
        <v>1522</v>
      </c>
      <c r="T91" s="2" t="s">
        <v>1536</v>
      </c>
      <c r="U91" s="2" t="s">
        <v>1524</v>
      </c>
      <c r="V91" s="1">
        <v>39818</v>
      </c>
      <c r="W91" s="1">
        <v>40389</v>
      </c>
      <c r="X91" s="2" t="s">
        <v>1707</v>
      </c>
      <c r="Y91" s="2" t="s">
        <v>1546</v>
      </c>
      <c r="Z91" s="2" t="s">
        <v>1537</v>
      </c>
      <c r="AA91" s="2" t="s">
        <v>1567</v>
      </c>
      <c r="AB91">
        <v>22</v>
      </c>
      <c r="AC91" s="2" t="s">
        <v>1669</v>
      </c>
      <c r="AD91" s="2" t="s">
        <v>1530</v>
      </c>
      <c r="AE91">
        <v>1.53</v>
      </c>
      <c r="AF91">
        <v>5</v>
      </c>
      <c r="AG91">
        <v>0</v>
      </c>
      <c r="AH91" s="1"/>
      <c r="AI91" s="2" t="s">
        <v>1531</v>
      </c>
    </row>
    <row r="92" spans="1:35" x14ac:dyDescent="0.3">
      <c r="A92" s="2" t="s">
        <v>1710</v>
      </c>
      <c r="B92">
        <v>1308060366</v>
      </c>
      <c r="C92" s="2" t="s">
        <v>1540</v>
      </c>
      <c r="D92">
        <v>1</v>
      </c>
      <c r="E92" s="2" t="s">
        <v>1518</v>
      </c>
      <c r="F92">
        <v>1</v>
      </c>
      <c r="G92">
        <v>5</v>
      </c>
      <c r="H92">
        <v>4</v>
      </c>
      <c r="I92">
        <v>0</v>
      </c>
      <c r="J92">
        <v>16</v>
      </c>
      <c r="K92">
        <v>0</v>
      </c>
      <c r="L92">
        <v>19</v>
      </c>
      <c r="M92" s="2" t="s">
        <v>1534</v>
      </c>
      <c r="N92" s="2" t="s">
        <v>1520</v>
      </c>
      <c r="O92">
        <v>2031</v>
      </c>
      <c r="P92" s="1">
        <v>32752</v>
      </c>
      <c r="Q92" s="2" t="s">
        <v>1518</v>
      </c>
      <c r="R92" s="2" t="s">
        <v>1540</v>
      </c>
      <c r="S92" s="2" t="s">
        <v>1522</v>
      </c>
      <c r="T92" s="2" t="s">
        <v>1536</v>
      </c>
      <c r="U92" s="2" t="s">
        <v>1524</v>
      </c>
      <c r="V92" s="1">
        <v>41827</v>
      </c>
      <c r="W92" s="1">
        <v>45603</v>
      </c>
      <c r="X92" s="2" t="s">
        <v>1525</v>
      </c>
      <c r="Y92" s="2" t="s">
        <v>1526</v>
      </c>
      <c r="Z92" s="2" t="s">
        <v>1537</v>
      </c>
      <c r="AA92" s="2" t="s">
        <v>1610</v>
      </c>
      <c r="AB92">
        <v>12</v>
      </c>
      <c r="AC92" s="2" t="s">
        <v>1568</v>
      </c>
      <c r="AD92" s="2" t="s">
        <v>1558</v>
      </c>
      <c r="AE92">
        <v>5</v>
      </c>
      <c r="AF92">
        <v>3</v>
      </c>
      <c r="AG92">
        <v>0</v>
      </c>
      <c r="AH92" s="1">
        <v>43523</v>
      </c>
      <c r="AI92" s="2" t="s">
        <v>1531</v>
      </c>
    </row>
    <row r="93" spans="1:35" x14ac:dyDescent="0.3">
      <c r="A93" s="2" t="s">
        <v>1711</v>
      </c>
      <c r="B93">
        <v>1307060212</v>
      </c>
      <c r="C93" s="2" t="s">
        <v>1517</v>
      </c>
      <c r="D93">
        <v>0</v>
      </c>
      <c r="E93" s="2" t="s">
        <v>1533</v>
      </c>
      <c r="F93">
        <v>5</v>
      </c>
      <c r="G93">
        <v>5</v>
      </c>
      <c r="H93">
        <v>3</v>
      </c>
      <c r="I93">
        <v>0</v>
      </c>
      <c r="J93">
        <v>23</v>
      </c>
      <c r="K93">
        <v>1</v>
      </c>
      <c r="L93">
        <v>19</v>
      </c>
      <c r="M93" s="2" t="s">
        <v>1534</v>
      </c>
      <c r="N93" s="2" t="s">
        <v>1520</v>
      </c>
      <c r="O93">
        <v>2030</v>
      </c>
      <c r="P93" s="1">
        <v>31921</v>
      </c>
      <c r="Q93" s="2" t="s">
        <v>1535</v>
      </c>
      <c r="R93" s="2" t="s">
        <v>1517</v>
      </c>
      <c r="S93" s="2" t="s">
        <v>1522</v>
      </c>
      <c r="T93" s="2" t="s">
        <v>1523</v>
      </c>
      <c r="U93" s="2" t="s">
        <v>1524</v>
      </c>
      <c r="V93" s="1">
        <v>40553</v>
      </c>
      <c r="W93" s="1">
        <v>40678</v>
      </c>
      <c r="X93" s="2" t="s">
        <v>1598</v>
      </c>
      <c r="Y93" s="2" t="s">
        <v>1546</v>
      </c>
      <c r="Z93" s="2" t="s">
        <v>1537</v>
      </c>
      <c r="AA93" s="2" t="s">
        <v>1561</v>
      </c>
      <c r="AB93">
        <v>39</v>
      </c>
      <c r="AC93" s="2" t="s">
        <v>1654</v>
      </c>
      <c r="AD93" s="2" t="s">
        <v>1530</v>
      </c>
      <c r="AE93">
        <v>5</v>
      </c>
      <c r="AF93">
        <v>5</v>
      </c>
      <c r="AG93">
        <v>0</v>
      </c>
      <c r="AH93" s="1"/>
      <c r="AI93" s="2" t="s">
        <v>1531</v>
      </c>
    </row>
    <row r="94" spans="1:35" x14ac:dyDescent="0.3">
      <c r="A94" s="2" t="s">
        <v>1712</v>
      </c>
      <c r="B94">
        <v>1307060199</v>
      </c>
      <c r="C94" s="2" t="s">
        <v>1540</v>
      </c>
      <c r="D94">
        <v>1</v>
      </c>
      <c r="E94" s="2" t="s">
        <v>1533</v>
      </c>
      <c r="F94">
        <v>5</v>
      </c>
      <c r="G94">
        <v>3</v>
      </c>
      <c r="H94">
        <v>3</v>
      </c>
      <c r="I94">
        <v>0</v>
      </c>
      <c r="J94">
        <v>62</v>
      </c>
      <c r="K94">
        <v>1</v>
      </c>
      <c r="L94">
        <v>27</v>
      </c>
      <c r="M94" s="2" t="s">
        <v>1713</v>
      </c>
      <c r="N94" s="2" t="s">
        <v>1520</v>
      </c>
      <c r="O94">
        <v>2148</v>
      </c>
      <c r="P94" s="1">
        <v>27519</v>
      </c>
      <c r="Q94" s="2" t="s">
        <v>1535</v>
      </c>
      <c r="R94" s="2" t="s">
        <v>1540</v>
      </c>
      <c r="S94" s="2" t="s">
        <v>1522</v>
      </c>
      <c r="T94" s="2" t="s">
        <v>1536</v>
      </c>
      <c r="U94" s="2" t="s">
        <v>1524</v>
      </c>
      <c r="V94" s="1">
        <v>42093</v>
      </c>
      <c r="W94" s="1">
        <v>42537</v>
      </c>
      <c r="X94" s="2" t="s">
        <v>1609</v>
      </c>
      <c r="Y94" s="2" t="s">
        <v>1546</v>
      </c>
      <c r="Z94" s="2" t="s">
        <v>1527</v>
      </c>
      <c r="AA94" s="2" t="s">
        <v>1600</v>
      </c>
      <c r="AB94">
        <v>4</v>
      </c>
      <c r="AC94" s="2" t="s">
        <v>1714</v>
      </c>
      <c r="AD94" s="2" t="s">
        <v>1530</v>
      </c>
      <c r="AE94">
        <v>4.96</v>
      </c>
      <c r="AF94">
        <v>3</v>
      </c>
      <c r="AG94">
        <v>6</v>
      </c>
      <c r="AH94" s="1"/>
      <c r="AI94" s="2" t="s">
        <v>1531</v>
      </c>
    </row>
    <row r="95" spans="1:35" x14ac:dyDescent="0.3">
      <c r="A95" s="2" t="s">
        <v>1715</v>
      </c>
      <c r="B95">
        <v>1307060188</v>
      </c>
      <c r="C95" s="2" t="s">
        <v>1540</v>
      </c>
      <c r="D95">
        <v>1</v>
      </c>
      <c r="E95" s="2" t="s">
        <v>1518</v>
      </c>
      <c r="F95">
        <v>1</v>
      </c>
      <c r="G95">
        <v>1</v>
      </c>
      <c r="H95">
        <v>3</v>
      </c>
      <c r="I95">
        <v>1</v>
      </c>
      <c r="J95">
        <v>34.950000000000003</v>
      </c>
      <c r="K95">
        <v>0</v>
      </c>
      <c r="L95">
        <v>26</v>
      </c>
      <c r="M95" s="2" t="s">
        <v>1716</v>
      </c>
      <c r="N95" s="2" t="s">
        <v>1520</v>
      </c>
      <c r="O95">
        <v>2468</v>
      </c>
      <c r="P95" s="1">
        <v>31871</v>
      </c>
      <c r="Q95" s="2" t="s">
        <v>1518</v>
      </c>
      <c r="R95" s="2" t="s">
        <v>1540</v>
      </c>
      <c r="S95" s="2" t="s">
        <v>1522</v>
      </c>
      <c r="T95" s="2" t="s">
        <v>1536</v>
      </c>
      <c r="U95" s="2" t="s">
        <v>1589</v>
      </c>
      <c r="V95" s="1">
        <v>42051</v>
      </c>
      <c r="W95" s="1">
        <v>45603</v>
      </c>
      <c r="X95" s="2" t="s">
        <v>1525</v>
      </c>
      <c r="Y95" s="2" t="s">
        <v>1526</v>
      </c>
      <c r="Z95" s="2" t="s">
        <v>1717</v>
      </c>
      <c r="AA95" s="2" t="s">
        <v>1718</v>
      </c>
      <c r="AB95">
        <v>3</v>
      </c>
      <c r="AC95" s="2" t="s">
        <v>1586</v>
      </c>
      <c r="AD95" s="2" t="s">
        <v>1530</v>
      </c>
      <c r="AE95">
        <v>5</v>
      </c>
      <c r="AF95">
        <v>4</v>
      </c>
      <c r="AG95">
        <v>3</v>
      </c>
      <c r="AH95" s="1">
        <v>43514</v>
      </c>
      <c r="AI95" s="2" t="s">
        <v>1531</v>
      </c>
    </row>
    <row r="96" spans="1:35" x14ac:dyDescent="0.3">
      <c r="A96" s="2" t="s">
        <v>1719</v>
      </c>
      <c r="B96">
        <v>1307060083</v>
      </c>
      <c r="C96" s="2" t="s">
        <v>1540</v>
      </c>
      <c r="D96">
        <v>1</v>
      </c>
      <c r="E96" s="2" t="s">
        <v>1518</v>
      </c>
      <c r="F96">
        <v>5</v>
      </c>
      <c r="G96">
        <v>5</v>
      </c>
      <c r="H96">
        <v>3</v>
      </c>
      <c r="I96">
        <v>1</v>
      </c>
      <c r="J96">
        <v>17</v>
      </c>
      <c r="K96">
        <v>1</v>
      </c>
      <c r="L96">
        <v>19</v>
      </c>
      <c r="M96" s="2" t="s">
        <v>1534</v>
      </c>
      <c r="N96" s="2" t="s">
        <v>1520</v>
      </c>
      <c r="O96">
        <v>1902</v>
      </c>
      <c r="P96" s="1">
        <v>27041</v>
      </c>
      <c r="Q96" s="2" t="s">
        <v>1518</v>
      </c>
      <c r="R96" s="2" t="s">
        <v>1540</v>
      </c>
      <c r="S96" s="2" t="s">
        <v>1522</v>
      </c>
      <c r="T96" s="2" t="s">
        <v>1523</v>
      </c>
      <c r="U96" s="2" t="s">
        <v>1639</v>
      </c>
      <c r="V96" s="1">
        <v>40553</v>
      </c>
      <c r="W96" s="1">
        <v>40555</v>
      </c>
      <c r="X96" s="2" t="s">
        <v>1545</v>
      </c>
      <c r="Y96" s="2" t="s">
        <v>1546</v>
      </c>
      <c r="Z96" s="2" t="s">
        <v>1537</v>
      </c>
      <c r="AA96" s="2" t="s">
        <v>1538</v>
      </c>
      <c r="AB96">
        <v>14</v>
      </c>
      <c r="AC96" s="2" t="s">
        <v>1586</v>
      </c>
      <c r="AD96" s="2" t="s">
        <v>1530</v>
      </c>
      <c r="AE96">
        <v>1.79</v>
      </c>
      <c r="AF96">
        <v>4</v>
      </c>
      <c r="AG96">
        <v>0</v>
      </c>
      <c r="AH96" s="1"/>
      <c r="AI96" s="2" t="s">
        <v>1531</v>
      </c>
    </row>
    <row r="97" spans="1:35" x14ac:dyDescent="0.3">
      <c r="A97" s="2" t="s">
        <v>1720</v>
      </c>
      <c r="B97">
        <v>1307060077</v>
      </c>
      <c r="C97" s="2" t="s">
        <v>1517</v>
      </c>
      <c r="D97">
        <v>2</v>
      </c>
      <c r="E97" s="2" t="s">
        <v>1533</v>
      </c>
      <c r="F97">
        <v>1</v>
      </c>
      <c r="G97">
        <v>5</v>
      </c>
      <c r="H97">
        <v>3</v>
      </c>
      <c r="I97">
        <v>0</v>
      </c>
      <c r="J97">
        <v>54</v>
      </c>
      <c r="K97">
        <v>0</v>
      </c>
      <c r="L97">
        <v>18</v>
      </c>
      <c r="M97" s="2" t="s">
        <v>1564</v>
      </c>
      <c r="N97" s="2" t="s">
        <v>1520</v>
      </c>
      <c r="O97">
        <v>1752</v>
      </c>
      <c r="P97" s="1">
        <v>29778</v>
      </c>
      <c r="Q97" s="2" t="s">
        <v>1535</v>
      </c>
      <c r="R97" s="2" t="s">
        <v>1553</v>
      </c>
      <c r="S97" s="2" t="s">
        <v>1522</v>
      </c>
      <c r="T97" s="2" t="s">
        <v>1536</v>
      </c>
      <c r="U97" s="2" t="s">
        <v>1524</v>
      </c>
      <c r="V97" s="1">
        <v>42157</v>
      </c>
      <c r="W97" s="1">
        <v>45603</v>
      </c>
      <c r="X97" s="2" t="s">
        <v>1525</v>
      </c>
      <c r="Y97" s="2" t="s">
        <v>1526</v>
      </c>
      <c r="Z97" s="2" t="s">
        <v>1537</v>
      </c>
      <c r="AA97" s="2" t="s">
        <v>1565</v>
      </c>
      <c r="AB97">
        <v>2</v>
      </c>
      <c r="AC97" s="2" t="s">
        <v>1529</v>
      </c>
      <c r="AD97" s="2" t="s">
        <v>1530</v>
      </c>
      <c r="AE97">
        <v>4.63</v>
      </c>
      <c r="AF97">
        <v>3</v>
      </c>
      <c r="AG97">
        <v>0</v>
      </c>
      <c r="AH97" s="1">
        <v>43469</v>
      </c>
      <c r="AI97" s="2" t="s">
        <v>1531</v>
      </c>
    </row>
    <row r="98" spans="1:35" x14ac:dyDescent="0.3">
      <c r="A98" s="2" t="s">
        <v>1721</v>
      </c>
      <c r="B98">
        <v>1307060058</v>
      </c>
      <c r="C98" s="2" t="s">
        <v>1517</v>
      </c>
      <c r="D98">
        <v>0</v>
      </c>
      <c r="E98" s="2" t="s">
        <v>1533</v>
      </c>
      <c r="F98">
        <v>5</v>
      </c>
      <c r="G98">
        <v>5</v>
      </c>
      <c r="H98">
        <v>2</v>
      </c>
      <c r="I98">
        <v>0</v>
      </c>
      <c r="J98">
        <v>24</v>
      </c>
      <c r="K98">
        <v>1</v>
      </c>
      <c r="L98">
        <v>19</v>
      </c>
      <c r="M98" s="2" t="s">
        <v>1534</v>
      </c>
      <c r="N98" s="2" t="s">
        <v>1520</v>
      </c>
      <c r="O98">
        <v>2458</v>
      </c>
      <c r="P98" s="1">
        <v>32219</v>
      </c>
      <c r="Q98" s="2" t="s">
        <v>1535</v>
      </c>
      <c r="R98" s="2" t="s">
        <v>1517</v>
      </c>
      <c r="S98" s="2" t="s">
        <v>1522</v>
      </c>
      <c r="T98" s="2" t="s">
        <v>1536</v>
      </c>
      <c r="U98" s="2" t="s">
        <v>1544</v>
      </c>
      <c r="V98" s="1">
        <v>40553</v>
      </c>
      <c r="W98" s="1">
        <v>41271</v>
      </c>
      <c r="X98" s="2" t="s">
        <v>1609</v>
      </c>
      <c r="Y98" s="2" t="s">
        <v>1546</v>
      </c>
      <c r="Z98" s="2" t="s">
        <v>1537</v>
      </c>
      <c r="AA98" s="2" t="s">
        <v>1561</v>
      </c>
      <c r="AB98">
        <v>39</v>
      </c>
      <c r="AC98" s="2" t="s">
        <v>1562</v>
      </c>
      <c r="AD98" s="2" t="s">
        <v>1587</v>
      </c>
      <c r="AE98">
        <v>3.54</v>
      </c>
      <c r="AF98">
        <v>5</v>
      </c>
      <c r="AG98">
        <v>0</v>
      </c>
      <c r="AH98" s="1"/>
      <c r="AI98" s="2" t="s">
        <v>1531</v>
      </c>
    </row>
    <row r="99" spans="1:35" x14ac:dyDescent="0.3">
      <c r="A99" s="2" t="s">
        <v>1722</v>
      </c>
      <c r="B99">
        <v>1307059944</v>
      </c>
      <c r="C99" s="2" t="s">
        <v>1540</v>
      </c>
      <c r="D99">
        <v>1</v>
      </c>
      <c r="E99" s="2" t="s">
        <v>1518</v>
      </c>
      <c r="F99">
        <v>1</v>
      </c>
      <c r="G99">
        <v>5</v>
      </c>
      <c r="H99">
        <v>3</v>
      </c>
      <c r="I99">
        <v>0</v>
      </c>
      <c r="J99">
        <v>17</v>
      </c>
      <c r="K99">
        <v>0</v>
      </c>
      <c r="L99">
        <v>19</v>
      </c>
      <c r="M99" s="2" t="s">
        <v>1534</v>
      </c>
      <c r="N99" s="2" t="s">
        <v>1520</v>
      </c>
      <c r="O99">
        <v>1749</v>
      </c>
      <c r="P99" s="1">
        <v>26930</v>
      </c>
      <c r="Q99" s="2" t="s">
        <v>1518</v>
      </c>
      <c r="R99" s="2" t="s">
        <v>1540</v>
      </c>
      <c r="S99" s="2" t="s">
        <v>1522</v>
      </c>
      <c r="T99" s="2" t="s">
        <v>1536</v>
      </c>
      <c r="U99" s="2" t="s">
        <v>1524</v>
      </c>
      <c r="V99" s="1">
        <v>40294</v>
      </c>
      <c r="W99" s="1">
        <v>45603</v>
      </c>
      <c r="X99" s="2" t="s">
        <v>1525</v>
      </c>
      <c r="Y99" s="2" t="s">
        <v>1526</v>
      </c>
      <c r="Z99" s="2" t="s">
        <v>1537</v>
      </c>
      <c r="AA99" s="2" t="s">
        <v>1580</v>
      </c>
      <c r="AB99">
        <v>19</v>
      </c>
      <c r="AC99" s="2" t="s">
        <v>1562</v>
      </c>
      <c r="AD99" s="2" t="s">
        <v>1530</v>
      </c>
      <c r="AE99">
        <v>2.72</v>
      </c>
      <c r="AF99">
        <v>3</v>
      </c>
      <c r="AG99">
        <v>0</v>
      </c>
      <c r="AH99" s="1">
        <v>43486</v>
      </c>
      <c r="AI99" s="2" t="s">
        <v>1531</v>
      </c>
    </row>
    <row r="100" spans="1:35" x14ac:dyDescent="0.3">
      <c r="A100" s="2" t="s">
        <v>1723</v>
      </c>
      <c r="B100">
        <v>1307059937</v>
      </c>
      <c r="C100" s="2" t="s">
        <v>1517</v>
      </c>
      <c r="D100">
        <v>0</v>
      </c>
      <c r="E100" s="2" t="s">
        <v>1533</v>
      </c>
      <c r="F100">
        <v>1</v>
      </c>
      <c r="G100">
        <v>5</v>
      </c>
      <c r="H100">
        <v>3</v>
      </c>
      <c r="I100">
        <v>0</v>
      </c>
      <c r="J100">
        <v>24</v>
      </c>
      <c r="K100">
        <v>0</v>
      </c>
      <c r="L100">
        <v>20</v>
      </c>
      <c r="M100" s="2" t="s">
        <v>1582</v>
      </c>
      <c r="N100" s="2" t="s">
        <v>1520</v>
      </c>
      <c r="O100">
        <v>2155</v>
      </c>
      <c r="P100" s="1">
        <v>32365</v>
      </c>
      <c r="Q100" s="2" t="s">
        <v>1535</v>
      </c>
      <c r="R100" s="2" t="s">
        <v>1517</v>
      </c>
      <c r="S100" s="2" t="s">
        <v>1522</v>
      </c>
      <c r="T100" s="2" t="s">
        <v>1523</v>
      </c>
      <c r="U100" s="2" t="s">
        <v>1524</v>
      </c>
      <c r="V100" s="1">
        <v>41589</v>
      </c>
      <c r="W100" s="1">
        <v>45603</v>
      </c>
      <c r="X100" s="2" t="s">
        <v>1525</v>
      </c>
      <c r="Y100" s="2" t="s">
        <v>1526</v>
      </c>
      <c r="Z100" s="2" t="s">
        <v>1537</v>
      </c>
      <c r="AA100" s="2" t="s">
        <v>1591</v>
      </c>
      <c r="AB100">
        <v>18</v>
      </c>
      <c r="AC100" s="2" t="s">
        <v>1654</v>
      </c>
      <c r="AD100" s="2" t="s">
        <v>1530</v>
      </c>
      <c r="AE100">
        <v>5</v>
      </c>
      <c r="AF100">
        <v>3</v>
      </c>
      <c r="AG100">
        <v>0</v>
      </c>
      <c r="AH100" s="1">
        <v>43473</v>
      </c>
      <c r="AI100" s="2" t="s">
        <v>1531</v>
      </c>
    </row>
    <row r="101" spans="1:35" x14ac:dyDescent="0.3">
      <c r="A101" s="2" t="s">
        <v>1724</v>
      </c>
      <c r="B101">
        <v>1307059817</v>
      </c>
      <c r="C101" s="2" t="s">
        <v>1517</v>
      </c>
      <c r="D101">
        <v>0</v>
      </c>
      <c r="E101" s="2" t="s">
        <v>1518</v>
      </c>
      <c r="F101">
        <v>1</v>
      </c>
      <c r="G101">
        <v>1</v>
      </c>
      <c r="H101">
        <v>3</v>
      </c>
      <c r="I101">
        <v>0</v>
      </c>
      <c r="J101">
        <v>16.559999999999999</v>
      </c>
      <c r="K101">
        <v>0</v>
      </c>
      <c r="L101">
        <v>2</v>
      </c>
      <c r="M101" s="2" t="s">
        <v>1725</v>
      </c>
      <c r="N101" s="2" t="s">
        <v>1520</v>
      </c>
      <c r="O101">
        <v>2330</v>
      </c>
      <c r="P101" s="1">
        <v>32282</v>
      </c>
      <c r="Q101" s="2" t="s">
        <v>1518</v>
      </c>
      <c r="R101" s="2" t="s">
        <v>1517</v>
      </c>
      <c r="S101" s="2" t="s">
        <v>1522</v>
      </c>
      <c r="T101" s="2" t="s">
        <v>1536</v>
      </c>
      <c r="U101" s="2" t="s">
        <v>1524</v>
      </c>
      <c r="V101" s="1">
        <v>42125</v>
      </c>
      <c r="W101" s="1">
        <v>45603</v>
      </c>
      <c r="X101" s="2" t="s">
        <v>1525</v>
      </c>
      <c r="Y101" s="2" t="s">
        <v>1526</v>
      </c>
      <c r="Z101" s="2" t="s">
        <v>1717</v>
      </c>
      <c r="AA101" s="2" t="s">
        <v>1718</v>
      </c>
      <c r="AB101">
        <v>1</v>
      </c>
      <c r="AC101" s="2" t="s">
        <v>1595</v>
      </c>
      <c r="AD101" s="2" t="s">
        <v>1530</v>
      </c>
      <c r="AE101">
        <v>5</v>
      </c>
      <c r="AF101">
        <v>3</v>
      </c>
      <c r="AG101">
        <v>5</v>
      </c>
      <c r="AH101" s="1">
        <v>43480</v>
      </c>
      <c r="AI101" s="2" t="s">
        <v>1531</v>
      </c>
    </row>
    <row r="102" spans="1:35" x14ac:dyDescent="0.3">
      <c r="A102" s="2" t="s">
        <v>1726</v>
      </c>
      <c r="B102">
        <v>1306059197</v>
      </c>
      <c r="C102" s="2" t="s">
        <v>1540</v>
      </c>
      <c r="D102">
        <v>1</v>
      </c>
      <c r="E102" s="2" t="s">
        <v>1533</v>
      </c>
      <c r="F102">
        <v>1</v>
      </c>
      <c r="G102">
        <v>6</v>
      </c>
      <c r="H102">
        <v>3</v>
      </c>
      <c r="I102">
        <v>0</v>
      </c>
      <c r="J102">
        <v>56</v>
      </c>
      <c r="K102">
        <v>0</v>
      </c>
      <c r="L102">
        <v>3</v>
      </c>
      <c r="M102" s="2" t="s">
        <v>1541</v>
      </c>
      <c r="N102" s="2" t="s">
        <v>1727</v>
      </c>
      <c r="O102">
        <v>3062</v>
      </c>
      <c r="P102" s="1">
        <v>32400</v>
      </c>
      <c r="Q102" s="2" t="s">
        <v>1535</v>
      </c>
      <c r="R102" s="2" t="s">
        <v>1540</v>
      </c>
      <c r="S102" s="2" t="s">
        <v>1522</v>
      </c>
      <c r="T102" s="2" t="s">
        <v>1536</v>
      </c>
      <c r="U102" s="2" t="s">
        <v>1618</v>
      </c>
      <c r="V102" s="1">
        <v>41869</v>
      </c>
      <c r="W102" s="1">
        <v>45603</v>
      </c>
      <c r="X102" s="2" t="s">
        <v>1525</v>
      </c>
      <c r="Y102" s="2" t="s">
        <v>1526</v>
      </c>
      <c r="Z102" s="2" t="s">
        <v>1547</v>
      </c>
      <c r="AA102" s="2" t="s">
        <v>1548</v>
      </c>
      <c r="AB102">
        <v>17</v>
      </c>
      <c r="AC102" s="2" t="s">
        <v>1571</v>
      </c>
      <c r="AD102" s="2" t="s">
        <v>1530</v>
      </c>
      <c r="AE102">
        <v>3.6</v>
      </c>
      <c r="AF102">
        <v>5</v>
      </c>
      <c r="AG102">
        <v>0</v>
      </c>
      <c r="AH102" s="1">
        <v>43495</v>
      </c>
      <c r="AI102" s="2" t="s">
        <v>1531</v>
      </c>
    </row>
    <row r="103" spans="1:35" x14ac:dyDescent="0.3">
      <c r="A103" s="2" t="s">
        <v>1728</v>
      </c>
      <c r="B103">
        <v>1306058816</v>
      </c>
      <c r="C103" s="2" t="s">
        <v>1540</v>
      </c>
      <c r="D103">
        <v>1</v>
      </c>
      <c r="E103" s="2" t="s">
        <v>1533</v>
      </c>
      <c r="F103">
        <v>5</v>
      </c>
      <c r="G103">
        <v>5</v>
      </c>
      <c r="H103">
        <v>3</v>
      </c>
      <c r="I103">
        <v>0</v>
      </c>
      <c r="J103">
        <v>23.5</v>
      </c>
      <c r="K103">
        <v>1</v>
      </c>
      <c r="L103">
        <v>19</v>
      </c>
      <c r="M103" s="2" t="s">
        <v>1534</v>
      </c>
      <c r="N103" s="2" t="s">
        <v>1520</v>
      </c>
      <c r="O103">
        <v>1810</v>
      </c>
      <c r="P103" s="1">
        <v>28429</v>
      </c>
      <c r="Q103" s="2" t="s">
        <v>1535</v>
      </c>
      <c r="R103" s="2" t="s">
        <v>1540</v>
      </c>
      <c r="S103" s="2" t="s">
        <v>1522</v>
      </c>
      <c r="T103" s="2" t="s">
        <v>1536</v>
      </c>
      <c r="U103" s="2" t="s">
        <v>1524</v>
      </c>
      <c r="V103" s="1">
        <v>40679</v>
      </c>
      <c r="W103" s="1">
        <v>42163</v>
      </c>
      <c r="X103" s="2" t="s">
        <v>1667</v>
      </c>
      <c r="Y103" s="2" t="s">
        <v>1546</v>
      </c>
      <c r="Z103" s="2" t="s">
        <v>1537</v>
      </c>
      <c r="AA103" s="2" t="s">
        <v>1561</v>
      </c>
      <c r="AB103">
        <v>39</v>
      </c>
      <c r="AC103" s="2" t="s">
        <v>1557</v>
      </c>
      <c r="AD103" s="2" t="s">
        <v>1530</v>
      </c>
      <c r="AE103">
        <v>5</v>
      </c>
      <c r="AF103">
        <v>4</v>
      </c>
      <c r="AG103">
        <v>0</v>
      </c>
      <c r="AH103" s="1"/>
      <c r="AI103" s="2" t="s">
        <v>1531</v>
      </c>
    </row>
    <row r="104" spans="1:35" x14ac:dyDescent="0.3">
      <c r="A104" s="2" t="s">
        <v>1729</v>
      </c>
      <c r="B104">
        <v>1306058509</v>
      </c>
      <c r="C104" s="2" t="s">
        <v>1517</v>
      </c>
      <c r="D104">
        <v>2</v>
      </c>
      <c r="E104" s="2" t="s">
        <v>1518</v>
      </c>
      <c r="F104">
        <v>5</v>
      </c>
      <c r="G104">
        <v>5</v>
      </c>
      <c r="H104">
        <v>3</v>
      </c>
      <c r="I104">
        <v>0</v>
      </c>
      <c r="J104">
        <v>23</v>
      </c>
      <c r="K104">
        <v>1</v>
      </c>
      <c r="L104">
        <v>20</v>
      </c>
      <c r="M104" s="2" t="s">
        <v>1582</v>
      </c>
      <c r="N104" s="2" t="s">
        <v>1520</v>
      </c>
      <c r="O104">
        <v>1742</v>
      </c>
      <c r="P104" s="1">
        <v>28025</v>
      </c>
      <c r="Q104" s="2" t="s">
        <v>1518</v>
      </c>
      <c r="R104" s="2" t="s">
        <v>1553</v>
      </c>
      <c r="S104" s="2" t="s">
        <v>1522</v>
      </c>
      <c r="T104" s="2" t="s">
        <v>1536</v>
      </c>
      <c r="U104" s="2" t="s">
        <v>1524</v>
      </c>
      <c r="V104" s="1">
        <v>40595</v>
      </c>
      <c r="W104" s="1">
        <v>41365</v>
      </c>
      <c r="X104" s="2" t="s">
        <v>1667</v>
      </c>
      <c r="Y104" s="2" t="s">
        <v>1546</v>
      </c>
      <c r="Z104" s="2" t="s">
        <v>1537</v>
      </c>
      <c r="AA104" s="2" t="s">
        <v>1573</v>
      </c>
      <c r="AB104">
        <v>11</v>
      </c>
      <c r="AC104" s="2" t="s">
        <v>1562</v>
      </c>
      <c r="AD104" s="2" t="s">
        <v>1530</v>
      </c>
      <c r="AE104">
        <v>3.72</v>
      </c>
      <c r="AF104">
        <v>3</v>
      </c>
      <c r="AG104">
        <v>0</v>
      </c>
      <c r="AH104" s="1"/>
      <c r="AI104" s="2" t="s">
        <v>1531</v>
      </c>
    </row>
    <row r="105" spans="1:35" x14ac:dyDescent="0.3">
      <c r="A105" s="2" t="s">
        <v>1730</v>
      </c>
      <c r="B105">
        <v>1306057978</v>
      </c>
      <c r="C105" s="2" t="s">
        <v>1517</v>
      </c>
      <c r="D105">
        <v>0</v>
      </c>
      <c r="E105" s="2" t="s">
        <v>1533</v>
      </c>
      <c r="F105">
        <v>1</v>
      </c>
      <c r="G105">
        <v>6</v>
      </c>
      <c r="H105">
        <v>1</v>
      </c>
      <c r="I105">
        <v>0</v>
      </c>
      <c r="J105">
        <v>55</v>
      </c>
      <c r="K105">
        <v>0</v>
      </c>
      <c r="L105">
        <v>3</v>
      </c>
      <c r="M105" s="2" t="s">
        <v>1541</v>
      </c>
      <c r="N105" s="2" t="s">
        <v>1731</v>
      </c>
      <c r="O105">
        <v>36006</v>
      </c>
      <c r="P105" s="1">
        <v>27700</v>
      </c>
      <c r="Q105" s="2" t="s">
        <v>1535</v>
      </c>
      <c r="R105" s="2" t="s">
        <v>1517</v>
      </c>
      <c r="S105" s="2" t="s">
        <v>1522</v>
      </c>
      <c r="T105" s="2" t="s">
        <v>1536</v>
      </c>
      <c r="U105" s="2" t="s">
        <v>1661</v>
      </c>
      <c r="V105" s="1">
        <v>41911</v>
      </c>
      <c r="W105" s="1">
        <v>45603</v>
      </c>
      <c r="X105" s="2" t="s">
        <v>1525</v>
      </c>
      <c r="Y105" s="2" t="s">
        <v>1526</v>
      </c>
      <c r="Z105" s="2" t="s">
        <v>1547</v>
      </c>
      <c r="AA105" s="2" t="s">
        <v>1548</v>
      </c>
      <c r="AB105">
        <v>17</v>
      </c>
      <c r="AC105" s="2" t="s">
        <v>1684</v>
      </c>
      <c r="AD105" s="2" t="s">
        <v>1574</v>
      </c>
      <c r="AE105">
        <v>1.93</v>
      </c>
      <c r="AF105">
        <v>3</v>
      </c>
      <c r="AG105">
        <v>0</v>
      </c>
      <c r="AH105" s="1">
        <v>43495</v>
      </c>
      <c r="AI105" s="2" t="s">
        <v>1531</v>
      </c>
    </row>
    <row r="106" spans="1:35" x14ac:dyDescent="0.3">
      <c r="A106" s="2" t="s">
        <v>1732</v>
      </c>
      <c r="B106">
        <v>1306057810</v>
      </c>
      <c r="C106" s="2" t="s">
        <v>1517</v>
      </c>
      <c r="D106">
        <v>0</v>
      </c>
      <c r="E106" s="2" t="s">
        <v>1518</v>
      </c>
      <c r="F106">
        <v>1</v>
      </c>
      <c r="G106">
        <v>5</v>
      </c>
      <c r="H106">
        <v>4</v>
      </c>
      <c r="I106">
        <v>0</v>
      </c>
      <c r="J106">
        <v>25</v>
      </c>
      <c r="K106">
        <v>0</v>
      </c>
      <c r="L106">
        <v>20</v>
      </c>
      <c r="M106" s="2" t="s">
        <v>1582</v>
      </c>
      <c r="N106" s="2" t="s">
        <v>1520</v>
      </c>
      <c r="O106">
        <v>2128</v>
      </c>
      <c r="P106" s="1">
        <v>25454</v>
      </c>
      <c r="Q106" s="2" t="s">
        <v>1518</v>
      </c>
      <c r="R106" s="2" t="s">
        <v>1517</v>
      </c>
      <c r="S106" s="2" t="s">
        <v>1522</v>
      </c>
      <c r="T106" s="2" t="s">
        <v>1536</v>
      </c>
      <c r="U106" s="2" t="s">
        <v>1524</v>
      </c>
      <c r="V106" s="1">
        <v>41827</v>
      </c>
      <c r="W106" s="1">
        <v>45603</v>
      </c>
      <c r="X106" s="2" t="s">
        <v>1525</v>
      </c>
      <c r="Y106" s="2" t="s">
        <v>1526</v>
      </c>
      <c r="Z106" s="2" t="s">
        <v>1537</v>
      </c>
      <c r="AA106" s="2" t="s">
        <v>1610</v>
      </c>
      <c r="AB106">
        <v>12</v>
      </c>
      <c r="AC106" s="2" t="s">
        <v>1568</v>
      </c>
      <c r="AD106" s="2" t="s">
        <v>1558</v>
      </c>
      <c r="AE106">
        <v>1.51</v>
      </c>
      <c r="AF106">
        <v>3</v>
      </c>
      <c r="AG106">
        <v>0</v>
      </c>
      <c r="AH106" s="1">
        <v>43476</v>
      </c>
      <c r="AI106" s="2" t="s">
        <v>1531</v>
      </c>
    </row>
    <row r="107" spans="1:35" x14ac:dyDescent="0.3">
      <c r="A107" s="2" t="s">
        <v>1733</v>
      </c>
      <c r="B107">
        <v>1305057440</v>
      </c>
      <c r="C107" s="2" t="s">
        <v>1540</v>
      </c>
      <c r="D107">
        <v>1</v>
      </c>
      <c r="E107" s="2" t="s">
        <v>1533</v>
      </c>
      <c r="F107">
        <v>5</v>
      </c>
      <c r="G107">
        <v>5</v>
      </c>
      <c r="H107">
        <v>3</v>
      </c>
      <c r="I107">
        <v>0</v>
      </c>
      <c r="J107">
        <v>18</v>
      </c>
      <c r="K107">
        <v>1</v>
      </c>
      <c r="L107">
        <v>19</v>
      </c>
      <c r="M107" s="2" t="s">
        <v>1534</v>
      </c>
      <c r="N107" s="2" t="s">
        <v>1520</v>
      </c>
      <c r="O107">
        <v>2451</v>
      </c>
      <c r="P107" s="1">
        <v>32208</v>
      </c>
      <c r="Q107" s="2" t="s">
        <v>1535</v>
      </c>
      <c r="R107" s="2" t="s">
        <v>1540</v>
      </c>
      <c r="S107" s="2" t="s">
        <v>1522</v>
      </c>
      <c r="T107" s="2" t="s">
        <v>1536</v>
      </c>
      <c r="U107" s="2" t="s">
        <v>1524</v>
      </c>
      <c r="V107" s="1">
        <v>40729</v>
      </c>
      <c r="W107" s="1">
        <v>41243</v>
      </c>
      <c r="X107" s="2" t="s">
        <v>1607</v>
      </c>
      <c r="Y107" s="2" t="s">
        <v>1546</v>
      </c>
      <c r="Z107" s="2" t="s">
        <v>1537</v>
      </c>
      <c r="AA107" s="2" t="s">
        <v>1610</v>
      </c>
      <c r="AB107">
        <v>12</v>
      </c>
      <c r="AC107" s="2" t="s">
        <v>1562</v>
      </c>
      <c r="AD107" s="2" t="s">
        <v>1530</v>
      </c>
      <c r="AE107">
        <v>5</v>
      </c>
      <c r="AF107">
        <v>3</v>
      </c>
      <c r="AG107">
        <v>0</v>
      </c>
      <c r="AH107" s="1"/>
      <c r="AI107" s="2" t="s">
        <v>1531</v>
      </c>
    </row>
    <row r="108" spans="1:35" x14ac:dyDescent="0.3">
      <c r="A108" s="2" t="s">
        <v>1734</v>
      </c>
      <c r="B108">
        <v>1305057282</v>
      </c>
      <c r="C108" s="2" t="s">
        <v>1517</v>
      </c>
      <c r="D108">
        <v>0</v>
      </c>
      <c r="E108" s="2" t="s">
        <v>1518</v>
      </c>
      <c r="F108">
        <v>1</v>
      </c>
      <c r="G108">
        <v>5</v>
      </c>
      <c r="H108">
        <v>3</v>
      </c>
      <c r="I108">
        <v>0</v>
      </c>
      <c r="J108">
        <v>19.5</v>
      </c>
      <c r="K108">
        <v>0</v>
      </c>
      <c r="L108">
        <v>19</v>
      </c>
      <c r="M108" s="2" t="s">
        <v>1534</v>
      </c>
      <c r="N108" s="2" t="s">
        <v>1520</v>
      </c>
      <c r="O108">
        <v>2170</v>
      </c>
      <c r="P108" s="1">
        <v>28898</v>
      </c>
      <c r="Q108" s="2" t="s">
        <v>1518</v>
      </c>
      <c r="R108" s="2" t="s">
        <v>1517</v>
      </c>
      <c r="S108" s="2" t="s">
        <v>1522</v>
      </c>
      <c r="T108" s="2" t="s">
        <v>1536</v>
      </c>
      <c r="U108" s="2" t="s">
        <v>1524</v>
      </c>
      <c r="V108" s="1">
        <v>41771</v>
      </c>
      <c r="W108" s="1">
        <v>45603</v>
      </c>
      <c r="X108" s="2" t="s">
        <v>1525</v>
      </c>
      <c r="Y108" s="2" t="s">
        <v>1526</v>
      </c>
      <c r="Z108" s="2" t="s">
        <v>1537</v>
      </c>
      <c r="AA108" s="2" t="s">
        <v>1646</v>
      </c>
      <c r="AB108">
        <v>16</v>
      </c>
      <c r="AC108" s="2" t="s">
        <v>1684</v>
      </c>
      <c r="AD108" s="2" t="s">
        <v>1530</v>
      </c>
      <c r="AE108">
        <v>2.73</v>
      </c>
      <c r="AF108">
        <v>4</v>
      </c>
      <c r="AG108">
        <v>0</v>
      </c>
      <c r="AH108" s="1">
        <v>43515</v>
      </c>
      <c r="AI108" s="2" t="s">
        <v>1531</v>
      </c>
    </row>
    <row r="109" spans="1:35" x14ac:dyDescent="0.3">
      <c r="A109" s="2" t="s">
        <v>1735</v>
      </c>
      <c r="B109">
        <v>1305056276</v>
      </c>
      <c r="C109" s="2" t="s">
        <v>1517</v>
      </c>
      <c r="D109">
        <v>4</v>
      </c>
      <c r="E109" s="2" t="s">
        <v>1518</v>
      </c>
      <c r="F109">
        <v>5</v>
      </c>
      <c r="G109">
        <v>5</v>
      </c>
      <c r="H109">
        <v>3</v>
      </c>
      <c r="I109">
        <v>0</v>
      </c>
      <c r="J109">
        <v>24</v>
      </c>
      <c r="K109">
        <v>1</v>
      </c>
      <c r="L109">
        <v>20</v>
      </c>
      <c r="M109" s="2" t="s">
        <v>1582</v>
      </c>
      <c r="N109" s="2" t="s">
        <v>1520</v>
      </c>
      <c r="O109">
        <v>2122</v>
      </c>
      <c r="P109" s="1">
        <v>28120</v>
      </c>
      <c r="Q109" s="2" t="s">
        <v>1518</v>
      </c>
      <c r="R109" s="2" t="s">
        <v>1736</v>
      </c>
      <c r="S109" s="2" t="s">
        <v>1522</v>
      </c>
      <c r="T109" s="2" t="s">
        <v>1536</v>
      </c>
      <c r="U109" s="2" t="s">
        <v>1524</v>
      </c>
      <c r="V109" s="1">
        <v>41463</v>
      </c>
      <c r="W109" s="1">
        <v>41532</v>
      </c>
      <c r="X109" s="2" t="s">
        <v>1607</v>
      </c>
      <c r="Y109" s="2" t="s">
        <v>1546</v>
      </c>
      <c r="Z109" s="2" t="s">
        <v>1537</v>
      </c>
      <c r="AA109" s="2" t="s">
        <v>1567</v>
      </c>
      <c r="AB109">
        <v>22</v>
      </c>
      <c r="AC109" s="2" t="s">
        <v>1592</v>
      </c>
      <c r="AD109" s="2" t="s">
        <v>1530</v>
      </c>
      <c r="AE109">
        <v>4.6500000000000004</v>
      </c>
      <c r="AF109">
        <v>4</v>
      </c>
      <c r="AG109">
        <v>0</v>
      </c>
      <c r="AH109" s="1"/>
      <c r="AI109" s="2" t="s">
        <v>1531</v>
      </c>
    </row>
    <row r="110" spans="1:35" x14ac:dyDescent="0.3">
      <c r="A110" s="2" t="s">
        <v>1737</v>
      </c>
      <c r="B110">
        <v>1304055987</v>
      </c>
      <c r="C110" s="2" t="s">
        <v>1540</v>
      </c>
      <c r="D110">
        <v>1</v>
      </c>
      <c r="E110" s="2" t="s">
        <v>1533</v>
      </c>
      <c r="F110">
        <v>1</v>
      </c>
      <c r="G110">
        <v>5</v>
      </c>
      <c r="H110">
        <v>3</v>
      </c>
      <c r="I110">
        <v>0</v>
      </c>
      <c r="J110">
        <v>17</v>
      </c>
      <c r="K110">
        <v>0</v>
      </c>
      <c r="L110">
        <v>19</v>
      </c>
      <c r="M110" s="2" t="s">
        <v>1534</v>
      </c>
      <c r="N110" s="2" t="s">
        <v>1520</v>
      </c>
      <c r="O110">
        <v>2048</v>
      </c>
      <c r="P110" s="1">
        <v>31755</v>
      </c>
      <c r="Q110" s="2" t="s">
        <v>1535</v>
      </c>
      <c r="R110" s="2" t="s">
        <v>1540</v>
      </c>
      <c r="S110" s="2" t="s">
        <v>1522</v>
      </c>
      <c r="T110" s="2" t="s">
        <v>1536</v>
      </c>
      <c r="U110" s="2" t="s">
        <v>1524</v>
      </c>
      <c r="V110" s="1">
        <v>41099</v>
      </c>
      <c r="W110" s="1">
        <v>45603</v>
      </c>
      <c r="X110" s="2" t="s">
        <v>1525</v>
      </c>
      <c r="Y110" s="2" t="s">
        <v>1526</v>
      </c>
      <c r="Z110" s="2" t="s">
        <v>1537</v>
      </c>
      <c r="AA110" s="2" t="s">
        <v>1538</v>
      </c>
      <c r="AB110">
        <v>14</v>
      </c>
      <c r="AC110" s="2" t="s">
        <v>1654</v>
      </c>
      <c r="AD110" s="2" t="s">
        <v>1530</v>
      </c>
      <c r="AE110">
        <v>5</v>
      </c>
      <c r="AF110">
        <v>5</v>
      </c>
      <c r="AG110">
        <v>0</v>
      </c>
      <c r="AH110" s="1">
        <v>43500</v>
      </c>
      <c r="AI110" s="2" t="s">
        <v>1531</v>
      </c>
    </row>
    <row r="111" spans="1:35" x14ac:dyDescent="0.3">
      <c r="A111" s="2" t="s">
        <v>1738</v>
      </c>
      <c r="B111">
        <v>1304055986</v>
      </c>
      <c r="C111" s="2" t="s">
        <v>1540</v>
      </c>
      <c r="D111">
        <v>1</v>
      </c>
      <c r="E111" s="2" t="s">
        <v>1518</v>
      </c>
      <c r="F111">
        <v>5</v>
      </c>
      <c r="G111">
        <v>5</v>
      </c>
      <c r="H111">
        <v>3</v>
      </c>
      <c r="I111">
        <v>0</v>
      </c>
      <c r="J111">
        <v>23</v>
      </c>
      <c r="K111">
        <v>1</v>
      </c>
      <c r="L111">
        <v>20</v>
      </c>
      <c r="M111" s="2" t="s">
        <v>1582</v>
      </c>
      <c r="N111" s="2" t="s">
        <v>1520</v>
      </c>
      <c r="O111">
        <v>2176</v>
      </c>
      <c r="P111" s="1">
        <v>31756</v>
      </c>
      <c r="Q111" s="2" t="s">
        <v>1518</v>
      </c>
      <c r="R111" s="2" t="s">
        <v>1540</v>
      </c>
      <c r="S111" s="2" t="s">
        <v>1522</v>
      </c>
      <c r="T111" s="2" t="s">
        <v>1536</v>
      </c>
      <c r="U111" s="2" t="s">
        <v>1661</v>
      </c>
      <c r="V111" s="1">
        <v>40729</v>
      </c>
      <c r="W111" s="1">
        <v>40774</v>
      </c>
      <c r="X111" s="2" t="s">
        <v>1545</v>
      </c>
      <c r="Y111" s="2" t="s">
        <v>1546</v>
      </c>
      <c r="Z111" s="2" t="s">
        <v>1537</v>
      </c>
      <c r="AA111" s="2" t="s">
        <v>1573</v>
      </c>
      <c r="AB111">
        <v>11</v>
      </c>
      <c r="AC111" s="2" t="s">
        <v>1654</v>
      </c>
      <c r="AD111" s="2" t="s">
        <v>1530</v>
      </c>
      <c r="AE111">
        <v>5</v>
      </c>
      <c r="AF111">
        <v>4</v>
      </c>
      <c r="AG111">
        <v>0</v>
      </c>
      <c r="AH111" s="1"/>
      <c r="AI111" s="2" t="s">
        <v>1531</v>
      </c>
    </row>
    <row r="112" spans="1:35" x14ac:dyDescent="0.3">
      <c r="A112" s="2" t="s">
        <v>1739</v>
      </c>
      <c r="B112">
        <v>1304055947</v>
      </c>
      <c r="C112" s="2" t="s">
        <v>1517</v>
      </c>
      <c r="D112">
        <v>0</v>
      </c>
      <c r="E112" s="2" t="s">
        <v>1518</v>
      </c>
      <c r="F112">
        <v>1</v>
      </c>
      <c r="G112">
        <v>5</v>
      </c>
      <c r="H112">
        <v>4</v>
      </c>
      <c r="I112">
        <v>0</v>
      </c>
      <c r="J112">
        <v>23</v>
      </c>
      <c r="K112">
        <v>0</v>
      </c>
      <c r="L112">
        <v>19</v>
      </c>
      <c r="M112" s="2" t="s">
        <v>1534</v>
      </c>
      <c r="N112" s="2" t="s">
        <v>1520</v>
      </c>
      <c r="O112">
        <v>1844</v>
      </c>
      <c r="P112" s="1">
        <v>28267</v>
      </c>
      <c r="Q112" s="2" t="s">
        <v>1518</v>
      </c>
      <c r="R112" s="2" t="s">
        <v>1517</v>
      </c>
      <c r="S112" s="2" t="s">
        <v>1522</v>
      </c>
      <c r="T112" s="2" t="s">
        <v>1536</v>
      </c>
      <c r="U112" s="2" t="s">
        <v>1524</v>
      </c>
      <c r="V112" s="1">
        <v>40917</v>
      </c>
      <c r="W112" s="1">
        <v>45603</v>
      </c>
      <c r="X112" s="2" t="s">
        <v>1525</v>
      </c>
      <c r="Y112" s="2" t="s">
        <v>1526</v>
      </c>
      <c r="Z112" s="2" t="s">
        <v>1537</v>
      </c>
      <c r="AA112" s="2" t="s">
        <v>1573</v>
      </c>
      <c r="AB112">
        <v>11</v>
      </c>
      <c r="AC112" s="2" t="s">
        <v>1631</v>
      </c>
      <c r="AD112" s="2" t="s">
        <v>1558</v>
      </c>
      <c r="AE112">
        <v>5</v>
      </c>
      <c r="AF112">
        <v>5</v>
      </c>
      <c r="AG112">
        <v>0</v>
      </c>
      <c r="AH112" s="1">
        <v>43472</v>
      </c>
      <c r="AI112" s="2" t="s">
        <v>1531</v>
      </c>
    </row>
    <row r="113" spans="1:35" x14ac:dyDescent="0.3">
      <c r="A113" s="2" t="s">
        <v>1740</v>
      </c>
      <c r="B113">
        <v>1304055683</v>
      </c>
      <c r="C113" s="2" t="s">
        <v>1517</v>
      </c>
      <c r="D113">
        <v>0</v>
      </c>
      <c r="E113" s="2" t="s">
        <v>1533</v>
      </c>
      <c r="F113">
        <v>1</v>
      </c>
      <c r="G113">
        <v>5</v>
      </c>
      <c r="H113">
        <v>3</v>
      </c>
      <c r="I113">
        <v>0</v>
      </c>
      <c r="J113">
        <v>14</v>
      </c>
      <c r="K113">
        <v>0</v>
      </c>
      <c r="L113">
        <v>19</v>
      </c>
      <c r="M113" s="2" t="s">
        <v>1534</v>
      </c>
      <c r="N113" s="2" t="s">
        <v>1520</v>
      </c>
      <c r="O113">
        <v>1721</v>
      </c>
      <c r="P113" s="1">
        <v>28439</v>
      </c>
      <c r="Q113" s="2" t="s">
        <v>1535</v>
      </c>
      <c r="R113" s="2" t="s">
        <v>1517</v>
      </c>
      <c r="S113" s="2" t="s">
        <v>1522</v>
      </c>
      <c r="T113" s="2" t="s">
        <v>1536</v>
      </c>
      <c r="U113" s="2" t="s">
        <v>1544</v>
      </c>
      <c r="V113" s="1">
        <v>41687</v>
      </c>
      <c r="W113" s="1">
        <v>45603</v>
      </c>
      <c r="X113" s="2" t="s">
        <v>1525</v>
      </c>
      <c r="Y113" s="2" t="s">
        <v>1526</v>
      </c>
      <c r="Z113" s="2" t="s">
        <v>1537</v>
      </c>
      <c r="AA113" s="2" t="s">
        <v>1580</v>
      </c>
      <c r="AB113">
        <v>19</v>
      </c>
      <c r="AC113" s="2" t="s">
        <v>1592</v>
      </c>
      <c r="AD113" s="2" t="s">
        <v>1530</v>
      </c>
      <c r="AE113">
        <v>2.79</v>
      </c>
      <c r="AF113">
        <v>3</v>
      </c>
      <c r="AG113">
        <v>0</v>
      </c>
      <c r="AH113" s="1">
        <v>43502</v>
      </c>
      <c r="AI113" s="2" t="s">
        <v>1531</v>
      </c>
    </row>
    <row r="114" spans="1:35" x14ac:dyDescent="0.3">
      <c r="A114" s="2" t="s">
        <v>1741</v>
      </c>
      <c r="B114">
        <v>1303054625</v>
      </c>
      <c r="C114" s="2" t="s">
        <v>1517</v>
      </c>
      <c r="D114">
        <v>0</v>
      </c>
      <c r="E114" s="2" t="s">
        <v>1518</v>
      </c>
      <c r="F114">
        <v>1</v>
      </c>
      <c r="G114">
        <v>4</v>
      </c>
      <c r="H114">
        <v>3</v>
      </c>
      <c r="I114">
        <v>0</v>
      </c>
      <c r="J114">
        <v>55.51</v>
      </c>
      <c r="K114">
        <v>0</v>
      </c>
      <c r="L114">
        <v>24</v>
      </c>
      <c r="M114" s="2" t="s">
        <v>1689</v>
      </c>
      <c r="N114" s="2" t="s">
        <v>1520</v>
      </c>
      <c r="O114">
        <v>2135</v>
      </c>
      <c r="P114" s="1">
        <v>32088</v>
      </c>
      <c r="Q114" s="2" t="s">
        <v>1518</v>
      </c>
      <c r="R114" s="2" t="s">
        <v>1517</v>
      </c>
      <c r="S114" s="2" t="s">
        <v>1522</v>
      </c>
      <c r="T114" s="2" t="s">
        <v>1536</v>
      </c>
      <c r="U114" s="2" t="s">
        <v>1589</v>
      </c>
      <c r="V114" s="1">
        <v>41589</v>
      </c>
      <c r="W114" s="1">
        <v>45603</v>
      </c>
      <c r="X114" s="2" t="s">
        <v>1525</v>
      </c>
      <c r="Y114" s="2" t="s">
        <v>1526</v>
      </c>
      <c r="Z114" s="2" t="s">
        <v>1690</v>
      </c>
      <c r="AA114" s="2" t="s">
        <v>1691</v>
      </c>
      <c r="AB114">
        <v>10</v>
      </c>
      <c r="AC114" s="2" t="s">
        <v>1562</v>
      </c>
      <c r="AD114" s="2" t="s">
        <v>1530</v>
      </c>
      <c r="AE114">
        <v>1.53</v>
      </c>
      <c r="AF114">
        <v>5</v>
      </c>
      <c r="AG114">
        <v>4</v>
      </c>
      <c r="AH114" s="1">
        <v>43479</v>
      </c>
      <c r="AI114" s="2" t="s">
        <v>1531</v>
      </c>
    </row>
    <row r="115" spans="1:35" x14ac:dyDescent="0.3">
      <c r="A115" s="2" t="s">
        <v>1742</v>
      </c>
      <c r="B115">
        <v>1303054580</v>
      </c>
      <c r="C115" s="2" t="s">
        <v>1517</v>
      </c>
      <c r="D115">
        <v>0</v>
      </c>
      <c r="E115" s="2" t="s">
        <v>1533</v>
      </c>
      <c r="F115">
        <v>5</v>
      </c>
      <c r="G115">
        <v>5</v>
      </c>
      <c r="H115">
        <v>3</v>
      </c>
      <c r="I115">
        <v>0</v>
      </c>
      <c r="J115">
        <v>50.5</v>
      </c>
      <c r="K115">
        <v>1</v>
      </c>
      <c r="L115">
        <v>18</v>
      </c>
      <c r="M115" s="2" t="s">
        <v>1564</v>
      </c>
      <c r="N115" s="2" t="s">
        <v>1520</v>
      </c>
      <c r="O115">
        <v>1901</v>
      </c>
      <c r="P115" s="1">
        <v>25637</v>
      </c>
      <c r="Q115" s="2" t="s">
        <v>1535</v>
      </c>
      <c r="R115" s="2" t="s">
        <v>1517</v>
      </c>
      <c r="S115" s="2" t="s">
        <v>1522</v>
      </c>
      <c r="T115" s="2" t="s">
        <v>1536</v>
      </c>
      <c r="U115" s="2" t="s">
        <v>1589</v>
      </c>
      <c r="V115" s="1">
        <v>41547</v>
      </c>
      <c r="W115" s="1">
        <v>41858</v>
      </c>
      <c r="X115" s="2" t="s">
        <v>1665</v>
      </c>
      <c r="Y115" s="2" t="s">
        <v>1546</v>
      </c>
      <c r="Z115" s="2" t="s">
        <v>1537</v>
      </c>
      <c r="AA115" s="2" t="s">
        <v>1565</v>
      </c>
      <c r="AB115">
        <v>2</v>
      </c>
      <c r="AC115" s="2" t="s">
        <v>1557</v>
      </c>
      <c r="AD115" s="2" t="s">
        <v>1530</v>
      </c>
      <c r="AE115">
        <v>3.39</v>
      </c>
      <c r="AF115">
        <v>3</v>
      </c>
      <c r="AG115">
        <v>0</v>
      </c>
      <c r="AH115" s="1"/>
      <c r="AI115" s="2" t="s">
        <v>1531</v>
      </c>
    </row>
    <row r="116" spans="1:35" x14ac:dyDescent="0.3">
      <c r="A116" s="2" t="s">
        <v>1743</v>
      </c>
      <c r="B116">
        <v>1303054329</v>
      </c>
      <c r="C116" s="2" t="s">
        <v>1540</v>
      </c>
      <c r="D116">
        <v>1</v>
      </c>
      <c r="E116" s="2" t="s">
        <v>1518</v>
      </c>
      <c r="F116">
        <v>2</v>
      </c>
      <c r="G116">
        <v>5</v>
      </c>
      <c r="H116">
        <v>4</v>
      </c>
      <c r="I116">
        <v>0</v>
      </c>
      <c r="J116">
        <v>27</v>
      </c>
      <c r="K116">
        <v>0</v>
      </c>
      <c r="L116">
        <v>20</v>
      </c>
      <c r="M116" s="2" t="s">
        <v>1582</v>
      </c>
      <c r="N116" s="2" t="s">
        <v>1520</v>
      </c>
      <c r="O116">
        <v>2145</v>
      </c>
      <c r="P116" s="1">
        <v>24214</v>
      </c>
      <c r="Q116" s="2" t="s">
        <v>1518</v>
      </c>
      <c r="R116" s="2" t="s">
        <v>1540</v>
      </c>
      <c r="S116" s="2" t="s">
        <v>1522</v>
      </c>
      <c r="T116" s="2" t="s">
        <v>1536</v>
      </c>
      <c r="U116" s="2" t="s">
        <v>1524</v>
      </c>
      <c r="V116" s="1">
        <v>42572</v>
      </c>
      <c r="W116" s="1">
        <v>45603</v>
      </c>
      <c r="X116" s="2" t="s">
        <v>1625</v>
      </c>
      <c r="Y116" s="2" t="s">
        <v>1626</v>
      </c>
      <c r="Z116" s="2" t="s">
        <v>1537</v>
      </c>
      <c r="AA116" s="2" t="s">
        <v>1591</v>
      </c>
      <c r="AB116">
        <v>18</v>
      </c>
      <c r="AC116" s="2" t="s">
        <v>1529</v>
      </c>
      <c r="AD116" s="2" t="s">
        <v>1558</v>
      </c>
      <c r="AE116">
        <v>2.7</v>
      </c>
      <c r="AF116">
        <v>3</v>
      </c>
      <c r="AG116">
        <v>0</v>
      </c>
      <c r="AH116" s="1">
        <v>43479</v>
      </c>
      <c r="AI116" s="2" t="s">
        <v>1531</v>
      </c>
    </row>
    <row r="117" spans="1:35" x14ac:dyDescent="0.3">
      <c r="A117" s="2" t="s">
        <v>1744</v>
      </c>
      <c r="B117">
        <v>1302053362</v>
      </c>
      <c r="C117" s="2" t="s">
        <v>1540</v>
      </c>
      <c r="D117">
        <v>1</v>
      </c>
      <c r="E117" s="2" t="s">
        <v>1518</v>
      </c>
      <c r="F117">
        <v>1</v>
      </c>
      <c r="G117">
        <v>5</v>
      </c>
      <c r="H117">
        <v>3</v>
      </c>
      <c r="I117">
        <v>0</v>
      </c>
      <c r="J117">
        <v>21</v>
      </c>
      <c r="K117">
        <v>0</v>
      </c>
      <c r="L117">
        <v>19</v>
      </c>
      <c r="M117" s="2" t="s">
        <v>1534</v>
      </c>
      <c r="N117" s="2" t="s">
        <v>1520</v>
      </c>
      <c r="O117">
        <v>2154</v>
      </c>
      <c r="P117" s="1">
        <v>32334</v>
      </c>
      <c r="Q117" s="2" t="s">
        <v>1518</v>
      </c>
      <c r="R117" s="2" t="s">
        <v>1540</v>
      </c>
      <c r="S117" s="2" t="s">
        <v>1522</v>
      </c>
      <c r="T117" s="2" t="s">
        <v>1536</v>
      </c>
      <c r="U117" s="2" t="s">
        <v>1544</v>
      </c>
      <c r="V117" s="1">
        <v>41911</v>
      </c>
      <c r="W117" s="1">
        <v>45603</v>
      </c>
      <c r="X117" s="2" t="s">
        <v>1525</v>
      </c>
      <c r="Y117" s="2" t="s">
        <v>1526</v>
      </c>
      <c r="Z117" s="2" t="s">
        <v>1537</v>
      </c>
      <c r="AA117" s="2" t="s">
        <v>1646</v>
      </c>
      <c r="AB117">
        <v>16</v>
      </c>
      <c r="AC117" s="2" t="s">
        <v>1592</v>
      </c>
      <c r="AD117" s="2" t="s">
        <v>1530</v>
      </c>
      <c r="AE117">
        <v>3.51</v>
      </c>
      <c r="AF117">
        <v>3</v>
      </c>
      <c r="AG117">
        <v>0</v>
      </c>
      <c r="AH117" s="1">
        <v>43514</v>
      </c>
      <c r="AI117" s="2" t="s">
        <v>1531</v>
      </c>
    </row>
    <row r="118" spans="1:35" x14ac:dyDescent="0.3">
      <c r="A118" s="2" t="s">
        <v>1745</v>
      </c>
      <c r="B118">
        <v>1302053339</v>
      </c>
      <c r="C118" s="2" t="s">
        <v>1540</v>
      </c>
      <c r="D118">
        <v>1</v>
      </c>
      <c r="E118" s="2" t="s">
        <v>1533</v>
      </c>
      <c r="F118">
        <v>1</v>
      </c>
      <c r="G118">
        <v>5</v>
      </c>
      <c r="H118">
        <v>1</v>
      </c>
      <c r="I118">
        <v>0</v>
      </c>
      <c r="J118">
        <v>18</v>
      </c>
      <c r="K118">
        <v>0</v>
      </c>
      <c r="L118">
        <v>19</v>
      </c>
      <c r="M118" s="2" t="s">
        <v>1534</v>
      </c>
      <c r="N118" s="2" t="s">
        <v>1520</v>
      </c>
      <c r="O118">
        <v>2132</v>
      </c>
      <c r="P118" s="1">
        <v>32799</v>
      </c>
      <c r="Q118" s="2" t="s">
        <v>1535</v>
      </c>
      <c r="R118" s="2" t="s">
        <v>1540</v>
      </c>
      <c r="S118" s="2" t="s">
        <v>1522</v>
      </c>
      <c r="T118" s="2" t="s">
        <v>1536</v>
      </c>
      <c r="U118" s="2" t="s">
        <v>1524</v>
      </c>
      <c r="V118" s="1">
        <v>42135</v>
      </c>
      <c r="W118" s="1">
        <v>45603</v>
      </c>
      <c r="X118" s="2" t="s">
        <v>1525</v>
      </c>
      <c r="Y118" s="2" t="s">
        <v>1526</v>
      </c>
      <c r="Z118" s="2" t="s">
        <v>1537</v>
      </c>
      <c r="AA118" s="2" t="s">
        <v>1573</v>
      </c>
      <c r="AB118">
        <v>11</v>
      </c>
      <c r="AC118" s="2" t="s">
        <v>1568</v>
      </c>
      <c r="AD118" s="2" t="s">
        <v>1574</v>
      </c>
      <c r="AE118">
        <v>1.56</v>
      </c>
      <c r="AF118">
        <v>5</v>
      </c>
      <c r="AG118">
        <v>0</v>
      </c>
      <c r="AH118" s="1">
        <v>43468</v>
      </c>
      <c r="AI118" s="2" t="s">
        <v>1531</v>
      </c>
    </row>
    <row r="119" spans="1:35" x14ac:dyDescent="0.3">
      <c r="A119" s="2" t="s">
        <v>1746</v>
      </c>
      <c r="B119">
        <v>1302053333</v>
      </c>
      <c r="C119" s="2" t="s">
        <v>1517</v>
      </c>
      <c r="D119">
        <v>0</v>
      </c>
      <c r="E119" s="2" t="s">
        <v>1533</v>
      </c>
      <c r="F119">
        <v>1</v>
      </c>
      <c r="G119">
        <v>1</v>
      </c>
      <c r="H119">
        <v>3</v>
      </c>
      <c r="I119">
        <v>0</v>
      </c>
      <c r="J119">
        <v>29</v>
      </c>
      <c r="K119">
        <v>0</v>
      </c>
      <c r="L119">
        <v>1</v>
      </c>
      <c r="M119" s="2" t="s">
        <v>1747</v>
      </c>
      <c r="N119" s="2" t="s">
        <v>1520</v>
      </c>
      <c r="O119">
        <v>2703</v>
      </c>
      <c r="P119" s="1">
        <v>31656</v>
      </c>
      <c r="Q119" s="2" t="s">
        <v>1535</v>
      </c>
      <c r="R119" s="2" t="s">
        <v>1517</v>
      </c>
      <c r="S119" s="2" t="s">
        <v>1522</v>
      </c>
      <c r="T119" s="2" t="s">
        <v>1536</v>
      </c>
      <c r="U119" s="2" t="s">
        <v>1524</v>
      </c>
      <c r="V119" s="1">
        <v>41911</v>
      </c>
      <c r="W119" s="1">
        <v>45603</v>
      </c>
      <c r="X119" s="2" t="s">
        <v>1525</v>
      </c>
      <c r="Y119" s="2" t="s">
        <v>1526</v>
      </c>
      <c r="Z119" s="2" t="s">
        <v>1717</v>
      </c>
      <c r="AA119" s="2" t="s">
        <v>1718</v>
      </c>
      <c r="AB119">
        <v>1</v>
      </c>
      <c r="AC119" s="2" t="s">
        <v>1684</v>
      </c>
      <c r="AD119" s="2" t="s">
        <v>1530</v>
      </c>
      <c r="AE119">
        <v>3.9</v>
      </c>
      <c r="AF119">
        <v>5</v>
      </c>
      <c r="AG119">
        <v>5</v>
      </c>
      <c r="AH119" s="1">
        <v>43483</v>
      </c>
      <c r="AI119" s="2" t="s">
        <v>1531</v>
      </c>
    </row>
    <row r="120" spans="1:35" x14ac:dyDescent="0.3">
      <c r="A120" s="2" t="s">
        <v>1748</v>
      </c>
      <c r="B120">
        <v>1302053046</v>
      </c>
      <c r="C120" s="2" t="s">
        <v>1517</v>
      </c>
      <c r="D120">
        <v>4</v>
      </c>
      <c r="E120" s="2" t="s">
        <v>1518</v>
      </c>
      <c r="F120">
        <v>4</v>
      </c>
      <c r="G120">
        <v>6</v>
      </c>
      <c r="H120">
        <v>3</v>
      </c>
      <c r="I120">
        <v>0</v>
      </c>
      <c r="J120">
        <v>55</v>
      </c>
      <c r="K120">
        <v>1</v>
      </c>
      <c r="L120">
        <v>3</v>
      </c>
      <c r="M120" s="2" t="s">
        <v>1541</v>
      </c>
      <c r="N120" s="2" t="s">
        <v>1749</v>
      </c>
      <c r="O120">
        <v>43050</v>
      </c>
      <c r="P120" s="1">
        <v>26124</v>
      </c>
      <c r="Q120" s="2" t="s">
        <v>1518</v>
      </c>
      <c r="R120" s="2" t="s">
        <v>1736</v>
      </c>
      <c r="S120" s="2" t="s">
        <v>1522</v>
      </c>
      <c r="T120" s="2" t="s">
        <v>1536</v>
      </c>
      <c r="U120" s="2" t="s">
        <v>1544</v>
      </c>
      <c r="V120" s="1">
        <v>41827</v>
      </c>
      <c r="W120" s="1">
        <v>42252</v>
      </c>
      <c r="X120" s="2" t="s">
        <v>1682</v>
      </c>
      <c r="Y120" s="2" t="s">
        <v>1599</v>
      </c>
      <c r="Z120" s="2" t="s">
        <v>1547</v>
      </c>
      <c r="AA120" s="2" t="s">
        <v>1548</v>
      </c>
      <c r="AB120">
        <v>17</v>
      </c>
      <c r="AC120" s="2" t="s">
        <v>1605</v>
      </c>
      <c r="AD120" s="2" t="s">
        <v>1530</v>
      </c>
      <c r="AE120">
        <v>3.97</v>
      </c>
      <c r="AF120">
        <v>4</v>
      </c>
      <c r="AG120">
        <v>0</v>
      </c>
      <c r="AH120" s="1"/>
      <c r="AI120" s="2" t="s">
        <v>1531</v>
      </c>
    </row>
    <row r="121" spans="1:35" x14ac:dyDescent="0.3">
      <c r="A121" s="2" t="s">
        <v>1750</v>
      </c>
      <c r="B121">
        <v>1302053044</v>
      </c>
      <c r="C121" s="2" t="s">
        <v>1540</v>
      </c>
      <c r="D121">
        <v>1</v>
      </c>
      <c r="E121" s="2" t="s">
        <v>1533</v>
      </c>
      <c r="F121">
        <v>3</v>
      </c>
      <c r="G121">
        <v>5</v>
      </c>
      <c r="H121">
        <v>3</v>
      </c>
      <c r="I121">
        <v>0</v>
      </c>
      <c r="J121">
        <v>21</v>
      </c>
      <c r="K121">
        <v>0</v>
      </c>
      <c r="L121">
        <v>19</v>
      </c>
      <c r="M121" s="2" t="s">
        <v>1534</v>
      </c>
      <c r="N121" s="2" t="s">
        <v>1520</v>
      </c>
      <c r="O121">
        <v>2136</v>
      </c>
      <c r="P121" s="1">
        <v>28223</v>
      </c>
      <c r="Q121" s="2" t="s">
        <v>1535</v>
      </c>
      <c r="R121" s="2" t="s">
        <v>1540</v>
      </c>
      <c r="S121" s="2" t="s">
        <v>1522</v>
      </c>
      <c r="T121" s="2" t="s">
        <v>1536</v>
      </c>
      <c r="U121" s="2" t="s">
        <v>1524</v>
      </c>
      <c r="V121" s="1">
        <v>41771</v>
      </c>
      <c r="W121" s="1">
        <v>45603</v>
      </c>
      <c r="X121" s="2" t="s">
        <v>1525</v>
      </c>
      <c r="Y121" s="2" t="s">
        <v>1613</v>
      </c>
      <c r="Z121" s="2" t="s">
        <v>1537</v>
      </c>
      <c r="AA121" s="2" t="s">
        <v>1580</v>
      </c>
      <c r="AB121">
        <v>19</v>
      </c>
      <c r="AC121" s="2" t="s">
        <v>1592</v>
      </c>
      <c r="AD121" s="2" t="s">
        <v>1530</v>
      </c>
      <c r="AE121">
        <v>5</v>
      </c>
      <c r="AF121">
        <v>5</v>
      </c>
      <c r="AG121">
        <v>0</v>
      </c>
      <c r="AH121" s="1">
        <v>43514</v>
      </c>
      <c r="AI121" s="2" t="s">
        <v>1531</v>
      </c>
    </row>
    <row r="122" spans="1:35" x14ac:dyDescent="0.3">
      <c r="A122" s="2" t="s">
        <v>1751</v>
      </c>
      <c r="B122">
        <v>1301052902</v>
      </c>
      <c r="C122" s="2" t="s">
        <v>1517</v>
      </c>
      <c r="D122">
        <v>0</v>
      </c>
      <c r="E122" s="2" t="s">
        <v>1533</v>
      </c>
      <c r="F122">
        <v>1</v>
      </c>
      <c r="G122">
        <v>3</v>
      </c>
      <c r="H122">
        <v>3</v>
      </c>
      <c r="I122">
        <v>0</v>
      </c>
      <c r="J122">
        <v>28.99</v>
      </c>
      <c r="K122">
        <v>0</v>
      </c>
      <c r="L122">
        <v>14</v>
      </c>
      <c r="M122" s="2" t="s">
        <v>1519</v>
      </c>
      <c r="N122" s="2" t="s">
        <v>1520</v>
      </c>
      <c r="O122">
        <v>2170</v>
      </c>
      <c r="P122" s="1">
        <v>31295</v>
      </c>
      <c r="Q122" s="2" t="s">
        <v>1535</v>
      </c>
      <c r="R122" s="2" t="s">
        <v>1517</v>
      </c>
      <c r="S122" s="2" t="s">
        <v>1522</v>
      </c>
      <c r="T122" s="2" t="s">
        <v>1536</v>
      </c>
      <c r="U122" s="2" t="s">
        <v>1524</v>
      </c>
      <c r="V122" s="1">
        <v>41157</v>
      </c>
      <c r="W122" s="1">
        <v>45603</v>
      </c>
      <c r="X122" s="2" t="s">
        <v>1525</v>
      </c>
      <c r="Y122" s="2" t="s">
        <v>1526</v>
      </c>
      <c r="Z122" s="2" t="s">
        <v>1527</v>
      </c>
      <c r="AA122" s="2" t="s">
        <v>1577</v>
      </c>
      <c r="AB122">
        <v>6</v>
      </c>
      <c r="AC122" s="2" t="s">
        <v>1583</v>
      </c>
      <c r="AD122" s="2" t="s">
        <v>1530</v>
      </c>
      <c r="AE122">
        <v>2.5499999999999998</v>
      </c>
      <c r="AF122">
        <v>3</v>
      </c>
      <c r="AG122">
        <v>6</v>
      </c>
      <c r="AH122" s="1">
        <v>43523</v>
      </c>
      <c r="AI122" s="2" t="s">
        <v>1531</v>
      </c>
    </row>
    <row r="123" spans="1:35" x14ac:dyDescent="0.3">
      <c r="A123" s="2" t="s">
        <v>1752</v>
      </c>
      <c r="B123">
        <v>1301052462</v>
      </c>
      <c r="C123" s="2" t="s">
        <v>1517</v>
      </c>
      <c r="D123">
        <v>0</v>
      </c>
      <c r="E123" s="2" t="s">
        <v>1533</v>
      </c>
      <c r="F123">
        <v>1</v>
      </c>
      <c r="G123">
        <v>5</v>
      </c>
      <c r="H123">
        <v>3</v>
      </c>
      <c r="I123">
        <v>0</v>
      </c>
      <c r="J123">
        <v>19</v>
      </c>
      <c r="K123">
        <v>0</v>
      </c>
      <c r="L123">
        <v>19</v>
      </c>
      <c r="M123" s="2" t="s">
        <v>1534</v>
      </c>
      <c r="N123" s="2" t="s">
        <v>1520</v>
      </c>
      <c r="O123">
        <v>1887</v>
      </c>
      <c r="P123" s="1">
        <v>27778</v>
      </c>
      <c r="Q123" s="2" t="s">
        <v>1535</v>
      </c>
      <c r="R123" s="2" t="s">
        <v>1517</v>
      </c>
      <c r="S123" s="2" t="s">
        <v>1522</v>
      </c>
      <c r="T123" s="2" t="s">
        <v>1536</v>
      </c>
      <c r="U123" s="2" t="s">
        <v>1524</v>
      </c>
      <c r="V123" s="1">
        <v>41547</v>
      </c>
      <c r="W123" s="1">
        <v>45603</v>
      </c>
      <c r="X123" s="2" t="s">
        <v>1525</v>
      </c>
      <c r="Y123" s="2" t="s">
        <v>1526</v>
      </c>
      <c r="Z123" s="2" t="s">
        <v>1537</v>
      </c>
      <c r="AA123" s="2" t="s">
        <v>1567</v>
      </c>
      <c r="AB123">
        <v>22</v>
      </c>
      <c r="AC123" s="2" t="s">
        <v>1557</v>
      </c>
      <c r="AD123" s="2" t="s">
        <v>1530</v>
      </c>
      <c r="AE123">
        <v>3.07</v>
      </c>
      <c r="AF123">
        <v>4</v>
      </c>
      <c r="AG123">
        <v>0</v>
      </c>
      <c r="AH123" s="1">
        <v>43488</v>
      </c>
      <c r="AI123" s="2" t="s">
        <v>1531</v>
      </c>
    </row>
    <row r="124" spans="1:35" x14ac:dyDescent="0.3">
      <c r="A124" s="2" t="s">
        <v>1753</v>
      </c>
      <c r="B124">
        <v>1301052449</v>
      </c>
      <c r="C124" s="2" t="s">
        <v>1540</v>
      </c>
      <c r="D124">
        <v>1</v>
      </c>
      <c r="E124" s="2" t="s">
        <v>1533</v>
      </c>
      <c r="F124">
        <v>1</v>
      </c>
      <c r="G124">
        <v>5</v>
      </c>
      <c r="H124">
        <v>3</v>
      </c>
      <c r="I124">
        <v>0</v>
      </c>
      <c r="J124">
        <v>26</v>
      </c>
      <c r="K124">
        <v>0</v>
      </c>
      <c r="L124">
        <v>20</v>
      </c>
      <c r="M124" s="2" t="s">
        <v>1582</v>
      </c>
      <c r="N124" s="2" t="s">
        <v>1520</v>
      </c>
      <c r="O124">
        <v>1890</v>
      </c>
      <c r="P124" s="1">
        <v>28356</v>
      </c>
      <c r="Q124" s="2" t="s">
        <v>1535</v>
      </c>
      <c r="R124" s="2" t="s">
        <v>1540</v>
      </c>
      <c r="S124" s="2" t="s">
        <v>1522</v>
      </c>
      <c r="T124" s="2" t="s">
        <v>1536</v>
      </c>
      <c r="U124" s="2" t="s">
        <v>1524</v>
      </c>
      <c r="V124" s="1">
        <v>40637</v>
      </c>
      <c r="W124" s="1">
        <v>45603</v>
      </c>
      <c r="X124" s="2" t="s">
        <v>1525</v>
      </c>
      <c r="Y124" s="2" t="s">
        <v>1526</v>
      </c>
      <c r="Z124" s="2" t="s">
        <v>1537</v>
      </c>
      <c r="AA124" s="2" t="s">
        <v>1580</v>
      </c>
      <c r="AB124">
        <v>19</v>
      </c>
      <c r="AC124" s="2" t="s">
        <v>1754</v>
      </c>
      <c r="AD124" s="2" t="s">
        <v>1530</v>
      </c>
      <c r="AE124">
        <v>3.25</v>
      </c>
      <c r="AF124">
        <v>5</v>
      </c>
      <c r="AG124">
        <v>0</v>
      </c>
      <c r="AH124" s="1">
        <v>43479</v>
      </c>
      <c r="AI124" s="2" t="s">
        <v>1531</v>
      </c>
    </row>
    <row r="125" spans="1:35" x14ac:dyDescent="0.3">
      <c r="A125" s="2" t="s">
        <v>1755</v>
      </c>
      <c r="B125">
        <v>1301052436</v>
      </c>
      <c r="C125" s="2" t="s">
        <v>1517</v>
      </c>
      <c r="D125">
        <v>3</v>
      </c>
      <c r="E125" s="2" t="s">
        <v>1533</v>
      </c>
      <c r="F125">
        <v>1</v>
      </c>
      <c r="G125">
        <v>5</v>
      </c>
      <c r="H125">
        <v>3</v>
      </c>
      <c r="I125">
        <v>0</v>
      </c>
      <c r="J125">
        <v>29</v>
      </c>
      <c r="K125">
        <v>0</v>
      </c>
      <c r="L125">
        <v>20</v>
      </c>
      <c r="M125" s="2" t="s">
        <v>1582</v>
      </c>
      <c r="N125" s="2" t="s">
        <v>1520</v>
      </c>
      <c r="O125">
        <v>1460</v>
      </c>
      <c r="P125" s="1">
        <v>27364</v>
      </c>
      <c r="Q125" s="2" t="s">
        <v>1535</v>
      </c>
      <c r="R125" s="2" t="s">
        <v>1521</v>
      </c>
      <c r="S125" s="2" t="s">
        <v>1522</v>
      </c>
      <c r="T125" s="2" t="s">
        <v>1536</v>
      </c>
      <c r="U125" s="2" t="s">
        <v>1544</v>
      </c>
      <c r="V125" s="1">
        <v>41407</v>
      </c>
      <c r="W125" s="1">
        <v>45603</v>
      </c>
      <c r="X125" s="2" t="s">
        <v>1525</v>
      </c>
      <c r="Y125" s="2" t="s">
        <v>1526</v>
      </c>
      <c r="Z125" s="2" t="s">
        <v>1537</v>
      </c>
      <c r="AA125" s="2" t="s">
        <v>1567</v>
      </c>
      <c r="AB125">
        <v>22</v>
      </c>
      <c r="AC125" s="2" t="s">
        <v>1592</v>
      </c>
      <c r="AD125" s="2" t="s">
        <v>1530</v>
      </c>
      <c r="AE125">
        <v>4.29</v>
      </c>
      <c r="AF125">
        <v>5</v>
      </c>
      <c r="AG125">
        <v>0</v>
      </c>
      <c r="AH125" s="1">
        <v>43493</v>
      </c>
      <c r="AI125" s="2" t="s">
        <v>1531</v>
      </c>
    </row>
    <row r="126" spans="1:35" x14ac:dyDescent="0.3">
      <c r="A126" s="2" t="s">
        <v>1756</v>
      </c>
      <c r="B126">
        <v>1301052347</v>
      </c>
      <c r="C126" s="2" t="s">
        <v>1517</v>
      </c>
      <c r="D126">
        <v>4</v>
      </c>
      <c r="E126" s="2" t="s">
        <v>1518</v>
      </c>
      <c r="F126">
        <v>1</v>
      </c>
      <c r="G126">
        <v>3</v>
      </c>
      <c r="H126">
        <v>3</v>
      </c>
      <c r="I126">
        <v>0</v>
      </c>
      <c r="J126">
        <v>55.2</v>
      </c>
      <c r="K126">
        <v>0</v>
      </c>
      <c r="L126">
        <v>28</v>
      </c>
      <c r="M126" s="2" t="s">
        <v>1612</v>
      </c>
      <c r="N126" s="2" t="s">
        <v>1520</v>
      </c>
      <c r="O126">
        <v>2453</v>
      </c>
      <c r="P126" s="1">
        <v>28612</v>
      </c>
      <c r="Q126" s="2" t="s">
        <v>1518</v>
      </c>
      <c r="R126" s="2" t="s">
        <v>1736</v>
      </c>
      <c r="S126" s="2" t="s">
        <v>1522</v>
      </c>
      <c r="T126" s="2" t="s">
        <v>1536</v>
      </c>
      <c r="U126" s="2" t="s">
        <v>1589</v>
      </c>
      <c r="V126" s="1">
        <v>42093</v>
      </c>
      <c r="W126" s="1">
        <v>45603</v>
      </c>
      <c r="X126" s="2" t="s">
        <v>1525</v>
      </c>
      <c r="Y126" s="2" t="s">
        <v>1526</v>
      </c>
      <c r="Z126" s="2" t="s">
        <v>1527</v>
      </c>
      <c r="AA126" s="2" t="s">
        <v>1528</v>
      </c>
      <c r="AB126">
        <v>7</v>
      </c>
      <c r="AC126" s="2" t="s">
        <v>1529</v>
      </c>
      <c r="AD126" s="2" t="s">
        <v>1530</v>
      </c>
      <c r="AE126">
        <v>1.06</v>
      </c>
      <c r="AF126">
        <v>4</v>
      </c>
      <c r="AG126">
        <v>8</v>
      </c>
      <c r="AH126" s="1">
        <v>43501</v>
      </c>
      <c r="AI126" s="2" t="s">
        <v>1531</v>
      </c>
    </row>
    <row r="127" spans="1:35" x14ac:dyDescent="0.3">
      <c r="A127" s="2" t="s">
        <v>1757</v>
      </c>
      <c r="B127">
        <v>1301052124</v>
      </c>
      <c r="C127" s="2" t="s">
        <v>1517</v>
      </c>
      <c r="D127">
        <v>4</v>
      </c>
      <c r="E127" s="2" t="s">
        <v>1533</v>
      </c>
      <c r="F127">
        <v>1</v>
      </c>
      <c r="G127">
        <v>5</v>
      </c>
      <c r="H127">
        <v>3</v>
      </c>
      <c r="I127">
        <v>0</v>
      </c>
      <c r="J127">
        <v>22</v>
      </c>
      <c r="K127">
        <v>0</v>
      </c>
      <c r="L127">
        <v>19</v>
      </c>
      <c r="M127" s="2" t="s">
        <v>1534</v>
      </c>
      <c r="N127" s="2" t="s">
        <v>1520</v>
      </c>
      <c r="O127">
        <v>2199</v>
      </c>
      <c r="P127" s="1">
        <v>30365</v>
      </c>
      <c r="Q127" s="2" t="s">
        <v>1535</v>
      </c>
      <c r="R127" s="2" t="s">
        <v>1736</v>
      </c>
      <c r="S127" s="2" t="s">
        <v>1522</v>
      </c>
      <c r="T127" s="2" t="s">
        <v>1536</v>
      </c>
      <c r="U127" s="2" t="s">
        <v>1524</v>
      </c>
      <c r="V127" s="1">
        <v>41547</v>
      </c>
      <c r="W127" s="1">
        <v>45603</v>
      </c>
      <c r="X127" s="2" t="s">
        <v>1525</v>
      </c>
      <c r="Y127" s="2" t="s">
        <v>1526</v>
      </c>
      <c r="Z127" s="2" t="s">
        <v>1537</v>
      </c>
      <c r="AA127" s="2" t="s">
        <v>1580</v>
      </c>
      <c r="AB127">
        <v>19</v>
      </c>
      <c r="AC127" s="2" t="s">
        <v>1529</v>
      </c>
      <c r="AD127" s="2" t="s">
        <v>1530</v>
      </c>
      <c r="AE127">
        <v>5</v>
      </c>
      <c r="AF127">
        <v>4</v>
      </c>
      <c r="AG127">
        <v>0</v>
      </c>
      <c r="AH127" s="1">
        <v>43521</v>
      </c>
      <c r="AI127" s="2" t="s">
        <v>1531</v>
      </c>
    </row>
    <row r="128" spans="1:35" x14ac:dyDescent="0.3">
      <c r="A128" s="2" t="s">
        <v>1758</v>
      </c>
      <c r="B128">
        <v>1212052023</v>
      </c>
      <c r="C128" s="2" t="s">
        <v>1517</v>
      </c>
      <c r="D128">
        <v>2</v>
      </c>
      <c r="E128" s="2" t="s">
        <v>1533</v>
      </c>
      <c r="F128">
        <v>1</v>
      </c>
      <c r="G128">
        <v>3</v>
      </c>
      <c r="H128">
        <v>3</v>
      </c>
      <c r="I128">
        <v>0</v>
      </c>
      <c r="J128">
        <v>45</v>
      </c>
      <c r="K128">
        <v>0</v>
      </c>
      <c r="L128">
        <v>14</v>
      </c>
      <c r="M128" s="2" t="s">
        <v>1519</v>
      </c>
      <c r="N128" s="2" t="s">
        <v>1520</v>
      </c>
      <c r="O128">
        <v>1886</v>
      </c>
      <c r="P128" s="1">
        <v>32149</v>
      </c>
      <c r="Q128" s="2" t="s">
        <v>1535</v>
      </c>
      <c r="R128" s="2" t="s">
        <v>1553</v>
      </c>
      <c r="S128" s="2" t="s">
        <v>1522</v>
      </c>
      <c r="T128" s="2" t="s">
        <v>1536</v>
      </c>
      <c r="U128" s="2" t="s">
        <v>1524</v>
      </c>
      <c r="V128" s="1">
        <v>42009</v>
      </c>
      <c r="W128" s="1">
        <v>45603</v>
      </c>
      <c r="X128" s="2" t="s">
        <v>1525</v>
      </c>
      <c r="Y128" s="2" t="s">
        <v>1526</v>
      </c>
      <c r="Z128" s="2" t="s">
        <v>1527</v>
      </c>
      <c r="AA128" s="2" t="s">
        <v>1528</v>
      </c>
      <c r="AB128">
        <v>7</v>
      </c>
      <c r="AC128" s="2" t="s">
        <v>1583</v>
      </c>
      <c r="AD128" s="2" t="s">
        <v>1530</v>
      </c>
      <c r="AE128">
        <v>1.84</v>
      </c>
      <c r="AF128">
        <v>5</v>
      </c>
      <c r="AG128">
        <v>6</v>
      </c>
      <c r="AH128" s="1">
        <v>43514</v>
      </c>
      <c r="AI128" s="2" t="s">
        <v>1531</v>
      </c>
    </row>
    <row r="129" spans="1:35" x14ac:dyDescent="0.3">
      <c r="A129" s="2" t="s">
        <v>1759</v>
      </c>
      <c r="B129">
        <v>1212051962</v>
      </c>
      <c r="C129" s="2" t="s">
        <v>1517</v>
      </c>
      <c r="D129">
        <v>2</v>
      </c>
      <c r="E129" s="2" t="s">
        <v>1533</v>
      </c>
      <c r="F129">
        <v>5</v>
      </c>
      <c r="G129">
        <v>5</v>
      </c>
      <c r="H129">
        <v>3</v>
      </c>
      <c r="I129">
        <v>0</v>
      </c>
      <c r="J129">
        <v>18</v>
      </c>
      <c r="K129">
        <v>1</v>
      </c>
      <c r="L129">
        <v>19</v>
      </c>
      <c r="M129" s="2" t="s">
        <v>1534</v>
      </c>
      <c r="N129" s="2" t="s">
        <v>1520</v>
      </c>
      <c r="O129">
        <v>2747</v>
      </c>
      <c r="P129" s="1">
        <v>28321</v>
      </c>
      <c r="Q129" s="2" t="s">
        <v>1535</v>
      </c>
      <c r="R129" s="2" t="s">
        <v>1553</v>
      </c>
      <c r="S129" s="2" t="s">
        <v>1522</v>
      </c>
      <c r="T129" s="2" t="s">
        <v>1536</v>
      </c>
      <c r="U129" s="2" t="s">
        <v>1524</v>
      </c>
      <c r="V129" s="1">
        <v>41176</v>
      </c>
      <c r="W129" s="1">
        <v>41370</v>
      </c>
      <c r="X129" s="2" t="s">
        <v>1545</v>
      </c>
      <c r="Y129" s="2" t="s">
        <v>1546</v>
      </c>
      <c r="Z129" s="2" t="s">
        <v>1537</v>
      </c>
      <c r="AA129" s="2" t="s">
        <v>1567</v>
      </c>
      <c r="AB129">
        <v>22</v>
      </c>
      <c r="AC129" s="2" t="s">
        <v>1760</v>
      </c>
      <c r="AD129" s="2" t="s">
        <v>1530</v>
      </c>
      <c r="AE129">
        <v>5</v>
      </c>
      <c r="AF129">
        <v>5</v>
      </c>
      <c r="AG129">
        <v>0</v>
      </c>
      <c r="AH129" s="1"/>
      <c r="AI129" s="2" t="s">
        <v>1531</v>
      </c>
    </row>
    <row r="130" spans="1:35" x14ac:dyDescent="0.3">
      <c r="A130" s="2" t="s">
        <v>1761</v>
      </c>
      <c r="B130">
        <v>1212051409</v>
      </c>
      <c r="C130" s="2" t="s">
        <v>1517</v>
      </c>
      <c r="D130">
        <v>0</v>
      </c>
      <c r="E130" s="2" t="s">
        <v>1518</v>
      </c>
      <c r="F130">
        <v>3</v>
      </c>
      <c r="G130">
        <v>5</v>
      </c>
      <c r="H130">
        <v>3</v>
      </c>
      <c r="I130">
        <v>1</v>
      </c>
      <c r="J130">
        <v>22</v>
      </c>
      <c r="K130">
        <v>0</v>
      </c>
      <c r="L130">
        <v>19</v>
      </c>
      <c r="M130" s="2" t="s">
        <v>1534</v>
      </c>
      <c r="N130" s="2" t="s">
        <v>1520</v>
      </c>
      <c r="O130">
        <v>1902</v>
      </c>
      <c r="P130" s="1">
        <v>25610</v>
      </c>
      <c r="Q130" s="2" t="s">
        <v>1518</v>
      </c>
      <c r="R130" s="2" t="s">
        <v>1517</v>
      </c>
      <c r="S130" s="2" t="s">
        <v>1522</v>
      </c>
      <c r="T130" s="2" t="s">
        <v>1536</v>
      </c>
      <c r="U130" s="2" t="s">
        <v>1661</v>
      </c>
      <c r="V130" s="1">
        <v>40000</v>
      </c>
      <c r="W130" s="1">
        <v>45603</v>
      </c>
      <c r="X130" s="2" t="s">
        <v>1525</v>
      </c>
      <c r="Y130" s="2" t="s">
        <v>1613</v>
      </c>
      <c r="Z130" s="2" t="s">
        <v>1537</v>
      </c>
      <c r="AA130" s="2" t="s">
        <v>1610</v>
      </c>
      <c r="AB130">
        <v>12</v>
      </c>
      <c r="AC130" s="2" t="s">
        <v>1586</v>
      </c>
      <c r="AD130" s="2" t="s">
        <v>1530</v>
      </c>
      <c r="AE130">
        <v>4.46</v>
      </c>
      <c r="AF130">
        <v>3</v>
      </c>
      <c r="AG130">
        <v>0</v>
      </c>
      <c r="AH130" s="1">
        <v>43490</v>
      </c>
      <c r="AI130" s="2" t="s">
        <v>1531</v>
      </c>
    </row>
    <row r="131" spans="1:35" x14ac:dyDescent="0.3">
      <c r="A131" s="2" t="s">
        <v>1762</v>
      </c>
      <c r="B131">
        <v>1211051232</v>
      </c>
      <c r="C131" s="2" t="s">
        <v>1517</v>
      </c>
      <c r="D131">
        <v>4</v>
      </c>
      <c r="E131" s="2" t="s">
        <v>1518</v>
      </c>
      <c r="F131">
        <v>1</v>
      </c>
      <c r="G131">
        <v>5</v>
      </c>
      <c r="H131">
        <v>3</v>
      </c>
      <c r="I131">
        <v>0</v>
      </c>
      <c r="J131">
        <v>15</v>
      </c>
      <c r="K131">
        <v>0</v>
      </c>
      <c r="L131">
        <v>19</v>
      </c>
      <c r="M131" s="2" t="s">
        <v>1534</v>
      </c>
      <c r="N131" s="2" t="s">
        <v>1520</v>
      </c>
      <c r="O131">
        <v>1730</v>
      </c>
      <c r="P131" s="1">
        <v>28719</v>
      </c>
      <c r="Q131" s="2" t="s">
        <v>1518</v>
      </c>
      <c r="R131" s="2" t="s">
        <v>1736</v>
      </c>
      <c r="S131" s="2" t="s">
        <v>1522</v>
      </c>
      <c r="T131" s="2" t="s">
        <v>1536</v>
      </c>
      <c r="U131" s="2" t="s">
        <v>1589</v>
      </c>
      <c r="V131" s="1">
        <v>41911</v>
      </c>
      <c r="W131" s="1">
        <v>45603</v>
      </c>
      <c r="X131" s="2" t="s">
        <v>1525</v>
      </c>
      <c r="Y131" s="2" t="s">
        <v>1526</v>
      </c>
      <c r="Z131" s="2" t="s">
        <v>1537</v>
      </c>
      <c r="AA131" s="2" t="s">
        <v>1538</v>
      </c>
      <c r="AB131">
        <v>14</v>
      </c>
      <c r="AC131" s="2" t="s">
        <v>1592</v>
      </c>
      <c r="AD131" s="2" t="s">
        <v>1530</v>
      </c>
      <c r="AE131">
        <v>1.24</v>
      </c>
      <c r="AF131">
        <v>5</v>
      </c>
      <c r="AG131">
        <v>0</v>
      </c>
      <c r="AH131" s="1">
        <v>43495</v>
      </c>
      <c r="AI131" s="2" t="s">
        <v>1531</v>
      </c>
    </row>
    <row r="132" spans="1:35" x14ac:dyDescent="0.3">
      <c r="A132" s="2" t="s">
        <v>1763</v>
      </c>
      <c r="B132">
        <v>1211050793</v>
      </c>
      <c r="C132" s="2" t="s">
        <v>1517</v>
      </c>
      <c r="D132">
        <v>2</v>
      </c>
      <c r="E132" s="2" t="s">
        <v>1533</v>
      </c>
      <c r="F132">
        <v>5</v>
      </c>
      <c r="G132">
        <v>5</v>
      </c>
      <c r="H132">
        <v>3</v>
      </c>
      <c r="I132">
        <v>0</v>
      </c>
      <c r="J132">
        <v>20</v>
      </c>
      <c r="K132">
        <v>1</v>
      </c>
      <c r="L132">
        <v>19</v>
      </c>
      <c r="M132" s="2" t="s">
        <v>1534</v>
      </c>
      <c r="N132" s="2" t="s">
        <v>1520</v>
      </c>
      <c r="O132">
        <v>2176</v>
      </c>
      <c r="P132" s="1">
        <v>30154</v>
      </c>
      <c r="Q132" s="2" t="s">
        <v>1535</v>
      </c>
      <c r="R132" s="2" t="s">
        <v>1553</v>
      </c>
      <c r="S132" s="2" t="s">
        <v>1522</v>
      </c>
      <c r="T132" s="2" t="s">
        <v>1523</v>
      </c>
      <c r="U132" s="2" t="s">
        <v>1524</v>
      </c>
      <c r="V132" s="1">
        <v>40679</v>
      </c>
      <c r="W132" s="1">
        <v>42384</v>
      </c>
      <c r="X132" s="2" t="s">
        <v>1665</v>
      </c>
      <c r="Y132" s="2" t="s">
        <v>1546</v>
      </c>
      <c r="Z132" s="2" t="s">
        <v>1537</v>
      </c>
      <c r="AA132" s="2" t="s">
        <v>1646</v>
      </c>
      <c r="AB132">
        <v>16</v>
      </c>
      <c r="AC132" s="2" t="s">
        <v>1568</v>
      </c>
      <c r="AD132" s="2" t="s">
        <v>1530</v>
      </c>
      <c r="AE132">
        <v>5</v>
      </c>
      <c r="AF132">
        <v>4</v>
      </c>
      <c r="AG132">
        <v>0</v>
      </c>
      <c r="AH132" s="1"/>
      <c r="AI132" s="2" t="s">
        <v>1531</v>
      </c>
    </row>
    <row r="133" spans="1:35" x14ac:dyDescent="0.3">
      <c r="A133" s="2" t="s">
        <v>1764</v>
      </c>
      <c r="B133">
        <v>1211050782</v>
      </c>
      <c r="C133" s="2" t="s">
        <v>1540</v>
      </c>
      <c r="D133">
        <v>1</v>
      </c>
      <c r="E133" s="2" t="s">
        <v>1518</v>
      </c>
      <c r="F133">
        <v>1</v>
      </c>
      <c r="G133">
        <v>1</v>
      </c>
      <c r="H133">
        <v>3</v>
      </c>
      <c r="I133">
        <v>0</v>
      </c>
      <c r="J133">
        <v>21.5</v>
      </c>
      <c r="K133">
        <v>1</v>
      </c>
      <c r="L133">
        <v>2</v>
      </c>
      <c r="M133" s="2" t="s">
        <v>1725</v>
      </c>
      <c r="N133" s="2" t="s">
        <v>1520</v>
      </c>
      <c r="O133">
        <v>2170</v>
      </c>
      <c r="P133" s="1">
        <v>31306</v>
      </c>
      <c r="Q133" s="2" t="s">
        <v>1518</v>
      </c>
      <c r="R133" s="2" t="s">
        <v>1540</v>
      </c>
      <c r="S133" s="2" t="s">
        <v>1522</v>
      </c>
      <c r="T133" s="2" t="s">
        <v>1536</v>
      </c>
      <c r="U133" s="2" t="s">
        <v>1524</v>
      </c>
      <c r="V133" s="1">
        <v>42051</v>
      </c>
      <c r="W133" s="1">
        <v>42109</v>
      </c>
      <c r="X133" s="2" t="s">
        <v>1765</v>
      </c>
      <c r="Y133" s="2" t="s">
        <v>1599</v>
      </c>
      <c r="Z133" s="2" t="s">
        <v>1717</v>
      </c>
      <c r="AA133" s="2" t="s">
        <v>1718</v>
      </c>
      <c r="AB133">
        <v>1</v>
      </c>
      <c r="AC133" s="2" t="s">
        <v>1571</v>
      </c>
      <c r="AD133" s="2" t="s">
        <v>1530</v>
      </c>
      <c r="AE133">
        <v>3.24</v>
      </c>
      <c r="AF133">
        <v>3</v>
      </c>
      <c r="AG133">
        <v>4</v>
      </c>
      <c r="AH133" s="1"/>
      <c r="AI133" s="2" t="s">
        <v>1531</v>
      </c>
    </row>
    <row r="134" spans="1:35" x14ac:dyDescent="0.3">
      <c r="A134" s="2" t="s">
        <v>1766</v>
      </c>
      <c r="B134">
        <v>1209049326</v>
      </c>
      <c r="C134" s="2" t="s">
        <v>1540</v>
      </c>
      <c r="D134">
        <v>1</v>
      </c>
      <c r="E134" s="2" t="s">
        <v>1533</v>
      </c>
      <c r="F134">
        <v>2</v>
      </c>
      <c r="G134">
        <v>6</v>
      </c>
      <c r="H134">
        <v>3</v>
      </c>
      <c r="I134">
        <v>0</v>
      </c>
      <c r="J134">
        <v>55</v>
      </c>
      <c r="K134">
        <v>0</v>
      </c>
      <c r="L134">
        <v>3</v>
      </c>
      <c r="M134" s="2" t="s">
        <v>1541</v>
      </c>
      <c r="N134" s="2" t="s">
        <v>1649</v>
      </c>
      <c r="O134">
        <v>78789</v>
      </c>
      <c r="P134" s="1">
        <v>30864</v>
      </c>
      <c r="Q134" s="2" t="s">
        <v>1535</v>
      </c>
      <c r="R134" s="2" t="s">
        <v>1540</v>
      </c>
      <c r="S134" s="2" t="s">
        <v>1522</v>
      </c>
      <c r="T134" s="2" t="s">
        <v>1536</v>
      </c>
      <c r="U134" s="2" t="s">
        <v>1661</v>
      </c>
      <c r="V134" s="1">
        <v>42557</v>
      </c>
      <c r="W134" s="1">
        <v>45603</v>
      </c>
      <c r="X134" s="2" t="s">
        <v>1625</v>
      </c>
      <c r="Y134" s="2" t="s">
        <v>1626</v>
      </c>
      <c r="Z134" s="2" t="s">
        <v>1547</v>
      </c>
      <c r="AA134" s="2" t="s">
        <v>1551</v>
      </c>
      <c r="AB134">
        <v>21</v>
      </c>
      <c r="AC134" s="2" t="s">
        <v>1595</v>
      </c>
      <c r="AD134" s="2" t="s">
        <v>1530</v>
      </c>
      <c r="AE134">
        <v>2.91</v>
      </c>
      <c r="AF134">
        <v>4</v>
      </c>
      <c r="AG134">
        <v>0</v>
      </c>
      <c r="AH134" s="1">
        <v>43494</v>
      </c>
      <c r="AI134" s="2" t="s">
        <v>1531</v>
      </c>
    </row>
    <row r="135" spans="1:35" x14ac:dyDescent="0.3">
      <c r="A135" s="2" t="s">
        <v>1767</v>
      </c>
      <c r="B135">
        <v>1209049259</v>
      </c>
      <c r="C135" s="2" t="s">
        <v>1517</v>
      </c>
      <c r="D135">
        <v>0</v>
      </c>
      <c r="E135" s="2" t="s">
        <v>1518</v>
      </c>
      <c r="F135">
        <v>1</v>
      </c>
      <c r="G135">
        <v>5</v>
      </c>
      <c r="H135">
        <v>3</v>
      </c>
      <c r="I135">
        <v>0</v>
      </c>
      <c r="J135">
        <v>17</v>
      </c>
      <c r="K135">
        <v>0</v>
      </c>
      <c r="L135">
        <v>19</v>
      </c>
      <c r="M135" s="2" t="s">
        <v>1534</v>
      </c>
      <c r="N135" s="2" t="s">
        <v>1520</v>
      </c>
      <c r="O135">
        <v>2189</v>
      </c>
      <c r="P135" s="1">
        <v>31600</v>
      </c>
      <c r="Q135" s="2" t="s">
        <v>1518</v>
      </c>
      <c r="R135" s="2" t="s">
        <v>1517</v>
      </c>
      <c r="S135" s="2" t="s">
        <v>1522</v>
      </c>
      <c r="T135" s="2" t="s">
        <v>1536</v>
      </c>
      <c r="U135" s="2" t="s">
        <v>1524</v>
      </c>
      <c r="V135" s="1">
        <v>41645</v>
      </c>
      <c r="W135" s="1">
        <v>45603</v>
      </c>
      <c r="X135" s="2" t="s">
        <v>1525</v>
      </c>
      <c r="Y135" s="2" t="s">
        <v>1526</v>
      </c>
      <c r="Z135" s="2" t="s">
        <v>1537</v>
      </c>
      <c r="AA135" s="2" t="s">
        <v>1580</v>
      </c>
      <c r="AB135">
        <v>19</v>
      </c>
      <c r="AC135" s="2" t="s">
        <v>1654</v>
      </c>
      <c r="AD135" s="2" t="s">
        <v>1530</v>
      </c>
      <c r="AE135">
        <v>2.5499999999999998</v>
      </c>
      <c r="AF135">
        <v>4</v>
      </c>
      <c r="AG135">
        <v>0</v>
      </c>
      <c r="AH135" s="1">
        <v>43522</v>
      </c>
      <c r="AI135" s="2" t="s">
        <v>1531</v>
      </c>
    </row>
    <row r="136" spans="1:35" x14ac:dyDescent="0.3">
      <c r="A136" s="2" t="s">
        <v>1768</v>
      </c>
      <c r="B136">
        <v>1209048771</v>
      </c>
      <c r="C136" s="2" t="s">
        <v>1517</v>
      </c>
      <c r="D136">
        <v>0</v>
      </c>
      <c r="E136" s="2" t="s">
        <v>1533</v>
      </c>
      <c r="F136">
        <v>1</v>
      </c>
      <c r="G136">
        <v>6</v>
      </c>
      <c r="H136">
        <v>3</v>
      </c>
      <c r="I136">
        <v>0</v>
      </c>
      <c r="J136">
        <v>56</v>
      </c>
      <c r="K136">
        <v>0</v>
      </c>
      <c r="L136">
        <v>3</v>
      </c>
      <c r="M136" s="2" t="s">
        <v>1541</v>
      </c>
      <c r="N136" s="2" t="s">
        <v>1649</v>
      </c>
      <c r="O136">
        <v>78207</v>
      </c>
      <c r="P136" s="1">
        <v>25730</v>
      </c>
      <c r="Q136" s="2" t="s">
        <v>1535</v>
      </c>
      <c r="R136" s="2" t="s">
        <v>1517</v>
      </c>
      <c r="S136" s="2" t="s">
        <v>1543</v>
      </c>
      <c r="T136" s="2" t="s">
        <v>1536</v>
      </c>
      <c r="U136" s="2" t="s">
        <v>1544</v>
      </c>
      <c r="V136" s="1">
        <v>41043</v>
      </c>
      <c r="W136" s="1">
        <v>45603</v>
      </c>
      <c r="X136" s="2" t="s">
        <v>1525</v>
      </c>
      <c r="Y136" s="2" t="s">
        <v>1526</v>
      </c>
      <c r="Z136" s="2" t="s">
        <v>1547</v>
      </c>
      <c r="AA136" s="2" t="s">
        <v>1551</v>
      </c>
      <c r="AB136">
        <v>21</v>
      </c>
      <c r="AC136" s="2" t="s">
        <v>1529</v>
      </c>
      <c r="AD136" s="2" t="s">
        <v>1530</v>
      </c>
      <c r="AE136">
        <v>2.94</v>
      </c>
      <c r="AF136">
        <v>5</v>
      </c>
      <c r="AG136">
        <v>0</v>
      </c>
      <c r="AH136" s="1">
        <v>43484</v>
      </c>
      <c r="AI136" s="2" t="s">
        <v>1531</v>
      </c>
    </row>
    <row r="137" spans="1:35" x14ac:dyDescent="0.3">
      <c r="A137" s="2" t="s">
        <v>1769</v>
      </c>
      <c r="B137">
        <v>1209048697</v>
      </c>
      <c r="C137" s="2" t="s">
        <v>1540</v>
      </c>
      <c r="D137">
        <v>1</v>
      </c>
      <c r="E137" s="2" t="s">
        <v>1533</v>
      </c>
      <c r="F137">
        <v>5</v>
      </c>
      <c r="G137">
        <v>5</v>
      </c>
      <c r="H137">
        <v>3</v>
      </c>
      <c r="I137">
        <v>0</v>
      </c>
      <c r="J137">
        <v>26</v>
      </c>
      <c r="K137">
        <v>1</v>
      </c>
      <c r="L137">
        <v>20</v>
      </c>
      <c r="M137" s="2" t="s">
        <v>1582</v>
      </c>
      <c r="N137" s="2" t="s">
        <v>1520</v>
      </c>
      <c r="O137">
        <v>2169</v>
      </c>
      <c r="P137" s="1">
        <v>28819</v>
      </c>
      <c r="Q137" s="2" t="s">
        <v>1535</v>
      </c>
      <c r="R137" s="2" t="s">
        <v>1540</v>
      </c>
      <c r="S137" s="2" t="s">
        <v>1522</v>
      </c>
      <c r="T137" s="2" t="s">
        <v>1536</v>
      </c>
      <c r="U137" s="2" t="s">
        <v>1524</v>
      </c>
      <c r="V137" s="1">
        <v>40420</v>
      </c>
      <c r="W137" s="1">
        <v>40812</v>
      </c>
      <c r="X137" s="2" t="s">
        <v>1609</v>
      </c>
      <c r="Y137" s="2" t="s">
        <v>1546</v>
      </c>
      <c r="Z137" s="2" t="s">
        <v>1537</v>
      </c>
      <c r="AA137" s="2" t="s">
        <v>1538</v>
      </c>
      <c r="AB137">
        <v>14</v>
      </c>
      <c r="AC137" s="2" t="s">
        <v>1629</v>
      </c>
      <c r="AD137" s="2" t="s">
        <v>1530</v>
      </c>
      <c r="AE137">
        <v>1.3</v>
      </c>
      <c r="AF137">
        <v>4</v>
      </c>
      <c r="AG137">
        <v>0</v>
      </c>
      <c r="AH137" s="1"/>
      <c r="AI137" s="2" t="s">
        <v>1531</v>
      </c>
    </row>
    <row r="138" spans="1:35" x14ac:dyDescent="0.3">
      <c r="A138" s="2" t="s">
        <v>1770</v>
      </c>
      <c r="B138">
        <v>1209048696</v>
      </c>
      <c r="C138" s="2" t="s">
        <v>1540</v>
      </c>
      <c r="D138">
        <v>1</v>
      </c>
      <c r="E138" s="2" t="s">
        <v>1518</v>
      </c>
      <c r="F138">
        <v>1</v>
      </c>
      <c r="G138">
        <v>5</v>
      </c>
      <c r="H138">
        <v>2</v>
      </c>
      <c r="I138">
        <v>0</v>
      </c>
      <c r="J138">
        <v>22</v>
      </c>
      <c r="K138">
        <v>0</v>
      </c>
      <c r="L138">
        <v>19</v>
      </c>
      <c r="M138" s="2" t="s">
        <v>1534</v>
      </c>
      <c r="N138" s="2" t="s">
        <v>1520</v>
      </c>
      <c r="O138">
        <v>2351</v>
      </c>
      <c r="P138" s="1">
        <v>28826</v>
      </c>
      <c r="Q138" s="2" t="s">
        <v>1518</v>
      </c>
      <c r="R138" s="2" t="s">
        <v>1540</v>
      </c>
      <c r="S138" s="2" t="s">
        <v>1522</v>
      </c>
      <c r="T138" s="2" t="s">
        <v>1536</v>
      </c>
      <c r="U138" s="2" t="s">
        <v>1544</v>
      </c>
      <c r="V138" s="1">
        <v>41281</v>
      </c>
      <c r="W138" s="1">
        <v>45603</v>
      </c>
      <c r="X138" s="2" t="s">
        <v>1525</v>
      </c>
      <c r="Y138" s="2" t="s">
        <v>1526</v>
      </c>
      <c r="Z138" s="2" t="s">
        <v>1537</v>
      </c>
      <c r="AA138" s="2" t="s">
        <v>1610</v>
      </c>
      <c r="AB138">
        <v>12</v>
      </c>
      <c r="AC138" s="2" t="s">
        <v>1571</v>
      </c>
      <c r="AD138" s="2" t="s">
        <v>1587</v>
      </c>
      <c r="AE138">
        <v>3.88</v>
      </c>
      <c r="AF138">
        <v>4</v>
      </c>
      <c r="AG138">
        <v>0</v>
      </c>
      <c r="AH138" s="1">
        <v>43483</v>
      </c>
      <c r="AI138" s="2" t="s">
        <v>1531</v>
      </c>
    </row>
    <row r="139" spans="1:35" x14ac:dyDescent="0.3">
      <c r="A139" s="2" t="s">
        <v>1771</v>
      </c>
      <c r="B139">
        <v>1208048229</v>
      </c>
      <c r="C139" s="2" t="s">
        <v>1517</v>
      </c>
      <c r="D139">
        <v>2</v>
      </c>
      <c r="E139" s="2" t="s">
        <v>1533</v>
      </c>
      <c r="F139">
        <v>5</v>
      </c>
      <c r="G139">
        <v>5</v>
      </c>
      <c r="H139">
        <v>3</v>
      </c>
      <c r="I139">
        <v>0</v>
      </c>
      <c r="J139">
        <v>21</v>
      </c>
      <c r="K139">
        <v>1</v>
      </c>
      <c r="L139">
        <v>19</v>
      </c>
      <c r="M139" s="2" t="s">
        <v>1534</v>
      </c>
      <c r="N139" s="2" t="s">
        <v>1520</v>
      </c>
      <c r="O139">
        <v>2478</v>
      </c>
      <c r="P139" s="1">
        <v>31047</v>
      </c>
      <c r="Q139" s="2" t="s">
        <v>1535</v>
      </c>
      <c r="R139" s="2" t="s">
        <v>1553</v>
      </c>
      <c r="S139" s="2" t="s">
        <v>1522</v>
      </c>
      <c r="T139" s="2" t="s">
        <v>1536</v>
      </c>
      <c r="U139" s="2" t="s">
        <v>1524</v>
      </c>
      <c r="V139" s="1">
        <v>40812</v>
      </c>
      <c r="W139" s="1">
        <v>41006</v>
      </c>
      <c r="X139" s="2" t="s">
        <v>1607</v>
      </c>
      <c r="Y139" s="2" t="s">
        <v>1546</v>
      </c>
      <c r="Z139" s="2" t="s">
        <v>1537</v>
      </c>
      <c r="AA139" s="2" t="s">
        <v>1567</v>
      </c>
      <c r="AB139">
        <v>22</v>
      </c>
      <c r="AC139" s="2" t="s">
        <v>1571</v>
      </c>
      <c r="AD139" s="2" t="s">
        <v>1530</v>
      </c>
      <c r="AE139">
        <v>3.8</v>
      </c>
      <c r="AF139">
        <v>5</v>
      </c>
      <c r="AG139">
        <v>0</v>
      </c>
      <c r="AH139" s="1"/>
      <c r="AI139" s="2" t="s">
        <v>1531</v>
      </c>
    </row>
    <row r="140" spans="1:35" x14ac:dyDescent="0.3">
      <c r="A140" s="2" t="s">
        <v>1772</v>
      </c>
      <c r="B140">
        <v>1208048062</v>
      </c>
      <c r="C140" s="2" t="s">
        <v>1517</v>
      </c>
      <c r="D140">
        <v>0</v>
      </c>
      <c r="E140" s="2" t="s">
        <v>1518</v>
      </c>
      <c r="F140">
        <v>1</v>
      </c>
      <c r="G140">
        <v>5</v>
      </c>
      <c r="H140">
        <v>3</v>
      </c>
      <c r="I140">
        <v>0</v>
      </c>
      <c r="J140">
        <v>16</v>
      </c>
      <c r="K140">
        <v>0</v>
      </c>
      <c r="L140">
        <v>19</v>
      </c>
      <c r="M140" s="2" t="s">
        <v>1534</v>
      </c>
      <c r="N140" s="2" t="s">
        <v>1520</v>
      </c>
      <c r="O140">
        <v>2763</v>
      </c>
      <c r="P140" s="1">
        <v>18630</v>
      </c>
      <c r="Q140" s="2" t="s">
        <v>1518</v>
      </c>
      <c r="R140" s="2" t="s">
        <v>1517</v>
      </c>
      <c r="S140" s="2" t="s">
        <v>1522</v>
      </c>
      <c r="T140" s="2" t="s">
        <v>1536</v>
      </c>
      <c r="U140" s="2" t="s">
        <v>1524</v>
      </c>
      <c r="V140" s="1">
        <v>41911</v>
      </c>
      <c r="W140" s="1">
        <v>45603</v>
      </c>
      <c r="X140" s="2" t="s">
        <v>1525</v>
      </c>
      <c r="Y140" s="2" t="s">
        <v>1526</v>
      </c>
      <c r="Z140" s="2" t="s">
        <v>1537</v>
      </c>
      <c r="AA140" s="2" t="s">
        <v>1567</v>
      </c>
      <c r="AB140">
        <v>22</v>
      </c>
      <c r="AC140" s="2" t="s">
        <v>1562</v>
      </c>
      <c r="AD140" s="2" t="s">
        <v>1530</v>
      </c>
      <c r="AE140">
        <v>5</v>
      </c>
      <c r="AF140">
        <v>4</v>
      </c>
      <c r="AG140">
        <v>0</v>
      </c>
      <c r="AH140" s="1">
        <v>43508</v>
      </c>
      <c r="AI140" s="2" t="s">
        <v>1531</v>
      </c>
    </row>
    <row r="141" spans="1:35" x14ac:dyDescent="0.3">
      <c r="A141" s="2" t="s">
        <v>1773</v>
      </c>
      <c r="B141">
        <v>1207046956</v>
      </c>
      <c r="C141" s="2" t="s">
        <v>1540</v>
      </c>
      <c r="D141">
        <v>1</v>
      </c>
      <c r="E141" s="2" t="s">
        <v>1518</v>
      </c>
      <c r="F141">
        <v>5</v>
      </c>
      <c r="G141">
        <v>5</v>
      </c>
      <c r="H141">
        <v>3</v>
      </c>
      <c r="I141">
        <v>0</v>
      </c>
      <c r="J141">
        <v>28</v>
      </c>
      <c r="K141">
        <v>1</v>
      </c>
      <c r="L141">
        <v>20</v>
      </c>
      <c r="M141" s="2" t="s">
        <v>1582</v>
      </c>
      <c r="N141" s="2" t="s">
        <v>1520</v>
      </c>
      <c r="O141">
        <v>2445</v>
      </c>
      <c r="P141" s="1">
        <v>30728</v>
      </c>
      <c r="Q141" s="2" t="s">
        <v>1518</v>
      </c>
      <c r="R141" s="2" t="s">
        <v>1540</v>
      </c>
      <c r="S141" s="2" t="s">
        <v>1660</v>
      </c>
      <c r="T141" s="2" t="s">
        <v>1536</v>
      </c>
      <c r="U141" s="2" t="s">
        <v>1524</v>
      </c>
      <c r="V141" s="1">
        <v>40770</v>
      </c>
      <c r="W141" s="1">
        <v>41006</v>
      </c>
      <c r="X141" s="2" t="s">
        <v>1707</v>
      </c>
      <c r="Y141" s="2" t="s">
        <v>1546</v>
      </c>
      <c r="Z141" s="2" t="s">
        <v>1537</v>
      </c>
      <c r="AA141" s="2" t="s">
        <v>1567</v>
      </c>
      <c r="AB141">
        <v>30</v>
      </c>
      <c r="AC141" s="2" t="s">
        <v>1583</v>
      </c>
      <c r="AD141" s="2" t="s">
        <v>1530</v>
      </c>
      <c r="AE141">
        <v>3.03</v>
      </c>
      <c r="AF141">
        <v>5</v>
      </c>
      <c r="AG141">
        <v>0</v>
      </c>
      <c r="AH141" s="1"/>
      <c r="AI141" s="2" t="s">
        <v>1531</v>
      </c>
    </row>
    <row r="142" spans="1:35" x14ac:dyDescent="0.3">
      <c r="A142" s="2" t="s">
        <v>1774</v>
      </c>
      <c r="B142">
        <v>1206044851</v>
      </c>
      <c r="C142" s="2" t="s">
        <v>1517</v>
      </c>
      <c r="D142">
        <v>0</v>
      </c>
      <c r="E142" s="2" t="s">
        <v>1518</v>
      </c>
      <c r="F142">
        <v>4</v>
      </c>
      <c r="G142">
        <v>5</v>
      </c>
      <c r="H142">
        <v>1</v>
      </c>
      <c r="I142">
        <v>0</v>
      </c>
      <c r="J142">
        <v>18.5</v>
      </c>
      <c r="K142">
        <v>1</v>
      </c>
      <c r="L142">
        <v>19</v>
      </c>
      <c r="M142" s="2" t="s">
        <v>1534</v>
      </c>
      <c r="N142" s="2" t="s">
        <v>1520</v>
      </c>
      <c r="O142">
        <v>2152</v>
      </c>
      <c r="P142" s="1">
        <v>29494</v>
      </c>
      <c r="Q142" s="2" t="s">
        <v>1518</v>
      </c>
      <c r="R142" s="2" t="s">
        <v>1517</v>
      </c>
      <c r="S142" s="2" t="s">
        <v>1522</v>
      </c>
      <c r="T142" s="2" t="s">
        <v>1536</v>
      </c>
      <c r="U142" s="2" t="s">
        <v>1661</v>
      </c>
      <c r="V142" s="1">
        <v>41729</v>
      </c>
      <c r="W142" s="1">
        <v>42491</v>
      </c>
      <c r="X142" s="2" t="s">
        <v>1775</v>
      </c>
      <c r="Y142" s="2" t="s">
        <v>1599</v>
      </c>
      <c r="Z142" s="2" t="s">
        <v>1537</v>
      </c>
      <c r="AA142" s="2" t="s">
        <v>1554</v>
      </c>
      <c r="AB142">
        <v>20</v>
      </c>
      <c r="AC142" s="2" t="s">
        <v>1568</v>
      </c>
      <c r="AD142" s="2" t="s">
        <v>1574</v>
      </c>
      <c r="AE142">
        <v>3.09</v>
      </c>
      <c r="AF142">
        <v>2</v>
      </c>
      <c r="AG142">
        <v>0</v>
      </c>
      <c r="AH142" s="1"/>
      <c r="AI142" s="2" t="s">
        <v>1531</v>
      </c>
    </row>
    <row r="143" spans="1:35" x14ac:dyDescent="0.3">
      <c r="A143" s="2" t="s">
        <v>1776</v>
      </c>
      <c r="B143">
        <v>1206043417</v>
      </c>
      <c r="C143" s="2" t="s">
        <v>1540</v>
      </c>
      <c r="D143">
        <v>1</v>
      </c>
      <c r="E143" s="2" t="s">
        <v>1533</v>
      </c>
      <c r="F143">
        <v>5</v>
      </c>
      <c r="G143">
        <v>1</v>
      </c>
      <c r="H143">
        <v>3</v>
      </c>
      <c r="I143">
        <v>1</v>
      </c>
      <c r="J143">
        <v>55</v>
      </c>
      <c r="K143">
        <v>1</v>
      </c>
      <c r="L143">
        <v>23</v>
      </c>
      <c r="M143" s="2" t="s">
        <v>1777</v>
      </c>
      <c r="N143" s="2" t="s">
        <v>1520</v>
      </c>
      <c r="O143">
        <v>2045</v>
      </c>
      <c r="P143" s="1">
        <v>30992</v>
      </c>
      <c r="Q143" s="2" t="s">
        <v>1535</v>
      </c>
      <c r="R143" s="2" t="s">
        <v>1540</v>
      </c>
      <c r="S143" s="2" t="s">
        <v>1543</v>
      </c>
      <c r="T143" s="2" t="s">
        <v>1536</v>
      </c>
      <c r="U143" s="2" t="s">
        <v>1544</v>
      </c>
      <c r="V143" s="1">
        <v>40595</v>
      </c>
      <c r="W143" s="1">
        <v>42231</v>
      </c>
      <c r="X143" s="2" t="s">
        <v>1609</v>
      </c>
      <c r="Y143" s="2" t="s">
        <v>1546</v>
      </c>
      <c r="Z143" s="2" t="s">
        <v>1717</v>
      </c>
      <c r="AA143" s="2" t="s">
        <v>1565</v>
      </c>
      <c r="AB143">
        <v>2</v>
      </c>
      <c r="AC143" s="2" t="s">
        <v>1586</v>
      </c>
      <c r="AD143" s="2" t="s">
        <v>1530</v>
      </c>
      <c r="AE143">
        <v>4.1500000000000004</v>
      </c>
      <c r="AF143">
        <v>4</v>
      </c>
      <c r="AG143">
        <v>0</v>
      </c>
      <c r="AH143" s="1"/>
      <c r="AI143" s="2" t="s">
        <v>1531</v>
      </c>
    </row>
    <row r="144" spans="1:35" x14ac:dyDescent="0.3">
      <c r="A144" s="2" t="s">
        <v>1778</v>
      </c>
      <c r="B144">
        <v>1206042315</v>
      </c>
      <c r="C144" s="2" t="s">
        <v>1540</v>
      </c>
      <c r="D144">
        <v>1</v>
      </c>
      <c r="E144" s="2" t="s">
        <v>1518</v>
      </c>
      <c r="F144">
        <v>5</v>
      </c>
      <c r="G144">
        <v>5</v>
      </c>
      <c r="H144">
        <v>3</v>
      </c>
      <c r="I144">
        <v>0</v>
      </c>
      <c r="J144">
        <v>15.25</v>
      </c>
      <c r="K144">
        <v>1</v>
      </c>
      <c r="L144">
        <v>19</v>
      </c>
      <c r="M144" s="2" t="s">
        <v>1534</v>
      </c>
      <c r="N144" s="2" t="s">
        <v>1520</v>
      </c>
      <c r="O144">
        <v>1886</v>
      </c>
      <c r="P144" s="1">
        <v>29671</v>
      </c>
      <c r="Q144" s="2" t="s">
        <v>1518</v>
      </c>
      <c r="R144" s="2" t="s">
        <v>1540</v>
      </c>
      <c r="S144" s="2" t="s">
        <v>1522</v>
      </c>
      <c r="T144" s="2" t="s">
        <v>1536</v>
      </c>
      <c r="U144" s="2" t="s">
        <v>1524</v>
      </c>
      <c r="V144" s="1">
        <v>40729</v>
      </c>
      <c r="W144" s="1">
        <v>40812</v>
      </c>
      <c r="X144" s="2" t="s">
        <v>1667</v>
      </c>
      <c r="Y144" s="2" t="s">
        <v>1546</v>
      </c>
      <c r="Z144" s="2" t="s">
        <v>1537</v>
      </c>
      <c r="AA144" s="2" t="s">
        <v>1567</v>
      </c>
      <c r="AB144">
        <v>22</v>
      </c>
      <c r="AC144" s="2" t="s">
        <v>1684</v>
      </c>
      <c r="AD144" s="2" t="s">
        <v>1530</v>
      </c>
      <c r="AE144">
        <v>3.18</v>
      </c>
      <c r="AF144">
        <v>4</v>
      </c>
      <c r="AG144">
        <v>0</v>
      </c>
      <c r="AH144" s="1"/>
      <c r="AI144" s="2" t="s">
        <v>1531</v>
      </c>
    </row>
    <row r="145" spans="1:35" x14ac:dyDescent="0.3">
      <c r="A145" s="2" t="s">
        <v>1779</v>
      </c>
      <c r="B145">
        <v>1206038000</v>
      </c>
      <c r="C145" s="2" t="s">
        <v>1540</v>
      </c>
      <c r="D145">
        <v>1</v>
      </c>
      <c r="E145" s="2" t="s">
        <v>1533</v>
      </c>
      <c r="F145">
        <v>5</v>
      </c>
      <c r="G145">
        <v>5</v>
      </c>
      <c r="H145">
        <v>3</v>
      </c>
      <c r="I145">
        <v>0</v>
      </c>
      <c r="J145">
        <v>24</v>
      </c>
      <c r="K145">
        <v>1</v>
      </c>
      <c r="L145">
        <v>19</v>
      </c>
      <c r="M145" s="2" t="s">
        <v>1534</v>
      </c>
      <c r="N145" s="2" t="s">
        <v>1520</v>
      </c>
      <c r="O145">
        <v>1420</v>
      </c>
      <c r="P145" s="1">
        <v>27036</v>
      </c>
      <c r="Q145" s="2" t="s">
        <v>1535</v>
      </c>
      <c r="R145" s="2" t="s">
        <v>1540</v>
      </c>
      <c r="S145" s="2" t="s">
        <v>1522</v>
      </c>
      <c r="T145" s="2" t="s">
        <v>1536</v>
      </c>
      <c r="U145" s="2" t="s">
        <v>1544</v>
      </c>
      <c r="V145" s="1">
        <v>40553</v>
      </c>
      <c r="W145" s="1">
        <v>42395</v>
      </c>
      <c r="X145" s="2" t="s">
        <v>1682</v>
      </c>
      <c r="Y145" s="2" t="s">
        <v>1546</v>
      </c>
      <c r="Z145" s="2" t="s">
        <v>1537</v>
      </c>
      <c r="AA145" s="2" t="s">
        <v>1573</v>
      </c>
      <c r="AB145">
        <v>11</v>
      </c>
      <c r="AC145" s="2" t="s">
        <v>1583</v>
      </c>
      <c r="AD145" s="2" t="s">
        <v>1530</v>
      </c>
      <c r="AE145">
        <v>5</v>
      </c>
      <c r="AF145">
        <v>3</v>
      </c>
      <c r="AG145">
        <v>0</v>
      </c>
      <c r="AH145" s="1"/>
      <c r="AI145" s="2" t="s">
        <v>1531</v>
      </c>
    </row>
    <row r="146" spans="1:35" x14ac:dyDescent="0.3">
      <c r="A146" s="2" t="s">
        <v>1780</v>
      </c>
      <c r="B146">
        <v>1205033439</v>
      </c>
      <c r="C146" s="2" t="s">
        <v>1517</v>
      </c>
      <c r="D146">
        <v>0</v>
      </c>
      <c r="E146" s="2" t="s">
        <v>1533</v>
      </c>
      <c r="F146">
        <v>5</v>
      </c>
      <c r="G146">
        <v>5</v>
      </c>
      <c r="H146">
        <v>1</v>
      </c>
      <c r="I146">
        <v>0</v>
      </c>
      <c r="J146">
        <v>25</v>
      </c>
      <c r="K146">
        <v>1</v>
      </c>
      <c r="L146">
        <v>20</v>
      </c>
      <c r="M146" s="2" t="s">
        <v>1582</v>
      </c>
      <c r="N146" s="2" t="s">
        <v>1520</v>
      </c>
      <c r="O146">
        <v>2472</v>
      </c>
      <c r="P146" s="1">
        <v>31227</v>
      </c>
      <c r="Q146" s="2" t="s">
        <v>1535</v>
      </c>
      <c r="R146" s="2" t="s">
        <v>1517</v>
      </c>
      <c r="S146" s="2" t="s">
        <v>1522</v>
      </c>
      <c r="T146" s="2" t="s">
        <v>1536</v>
      </c>
      <c r="U146" s="2" t="s">
        <v>1524</v>
      </c>
      <c r="V146" s="1">
        <v>40770</v>
      </c>
      <c r="W146" s="1">
        <v>41886</v>
      </c>
      <c r="X146" s="2" t="s">
        <v>1667</v>
      </c>
      <c r="Y146" s="2" t="s">
        <v>1546</v>
      </c>
      <c r="Z146" s="2" t="s">
        <v>1537</v>
      </c>
      <c r="AA146" s="2" t="s">
        <v>1610</v>
      </c>
      <c r="AB146">
        <v>12</v>
      </c>
      <c r="AC146" s="2" t="s">
        <v>1631</v>
      </c>
      <c r="AD146" s="2" t="s">
        <v>1574</v>
      </c>
      <c r="AE146">
        <v>5</v>
      </c>
      <c r="AF146">
        <v>2</v>
      </c>
      <c r="AG146">
        <v>0</v>
      </c>
      <c r="AH146" s="1"/>
      <c r="AI146" s="2" t="s">
        <v>1531</v>
      </c>
    </row>
    <row r="147" spans="1:35" x14ac:dyDescent="0.3">
      <c r="A147" s="2" t="s">
        <v>1781</v>
      </c>
      <c r="B147">
        <v>1205033180</v>
      </c>
      <c r="C147" s="2" t="s">
        <v>1517</v>
      </c>
      <c r="D147">
        <v>0</v>
      </c>
      <c r="E147" s="2" t="s">
        <v>1518</v>
      </c>
      <c r="F147">
        <v>1</v>
      </c>
      <c r="G147">
        <v>5</v>
      </c>
      <c r="H147">
        <v>3</v>
      </c>
      <c r="I147">
        <v>0</v>
      </c>
      <c r="J147">
        <v>22</v>
      </c>
      <c r="K147">
        <v>0</v>
      </c>
      <c r="L147">
        <v>20</v>
      </c>
      <c r="M147" s="2" t="s">
        <v>1582</v>
      </c>
      <c r="N147" s="2" t="s">
        <v>1520</v>
      </c>
      <c r="O147">
        <v>2302</v>
      </c>
      <c r="P147" s="1">
        <v>31157</v>
      </c>
      <c r="Q147" s="2" t="s">
        <v>1518</v>
      </c>
      <c r="R147" s="2" t="s">
        <v>1517</v>
      </c>
      <c r="S147" s="2" t="s">
        <v>1522</v>
      </c>
      <c r="T147" s="2" t="s">
        <v>1536</v>
      </c>
      <c r="U147" s="2" t="s">
        <v>1524</v>
      </c>
      <c r="V147" s="1">
        <v>41911</v>
      </c>
      <c r="W147" s="1">
        <v>45603</v>
      </c>
      <c r="X147" s="2" t="s">
        <v>1525</v>
      </c>
      <c r="Y147" s="2" t="s">
        <v>1526</v>
      </c>
      <c r="Z147" s="2" t="s">
        <v>1537</v>
      </c>
      <c r="AA147" s="2" t="s">
        <v>1538</v>
      </c>
      <c r="AB147">
        <v>14</v>
      </c>
      <c r="AC147" s="2" t="s">
        <v>1654</v>
      </c>
      <c r="AD147" s="2" t="s">
        <v>1530</v>
      </c>
      <c r="AE147">
        <v>3.4</v>
      </c>
      <c r="AF147">
        <v>4</v>
      </c>
      <c r="AG147">
        <v>0</v>
      </c>
      <c r="AH147" s="1">
        <v>43517</v>
      </c>
      <c r="AI147" s="2" t="s">
        <v>1531</v>
      </c>
    </row>
    <row r="148" spans="1:35" x14ac:dyDescent="0.3">
      <c r="A148" s="2" t="s">
        <v>1782</v>
      </c>
      <c r="B148">
        <v>1205033102</v>
      </c>
      <c r="C148" s="2" t="s">
        <v>1540</v>
      </c>
      <c r="D148">
        <v>1</v>
      </c>
      <c r="E148" s="2" t="s">
        <v>1518</v>
      </c>
      <c r="F148">
        <v>1</v>
      </c>
      <c r="G148">
        <v>5</v>
      </c>
      <c r="H148">
        <v>3</v>
      </c>
      <c r="I148">
        <v>0</v>
      </c>
      <c r="J148">
        <v>15</v>
      </c>
      <c r="K148">
        <v>0</v>
      </c>
      <c r="L148">
        <v>19</v>
      </c>
      <c r="M148" s="2" t="s">
        <v>1534</v>
      </c>
      <c r="N148" s="2" t="s">
        <v>1520</v>
      </c>
      <c r="O148">
        <v>2149</v>
      </c>
      <c r="P148" s="1">
        <v>31283</v>
      </c>
      <c r="Q148" s="2" t="s">
        <v>1518</v>
      </c>
      <c r="R148" s="2" t="s">
        <v>1540</v>
      </c>
      <c r="S148" s="2" t="s">
        <v>1522</v>
      </c>
      <c r="T148" s="2" t="s">
        <v>1536</v>
      </c>
      <c r="U148" s="2" t="s">
        <v>1524</v>
      </c>
      <c r="V148" s="1">
        <v>41505</v>
      </c>
      <c r="W148" s="1">
        <v>45603</v>
      </c>
      <c r="X148" s="2" t="s">
        <v>1525</v>
      </c>
      <c r="Y148" s="2" t="s">
        <v>1526</v>
      </c>
      <c r="Z148" s="2" t="s">
        <v>1537</v>
      </c>
      <c r="AA148" s="2" t="s">
        <v>1573</v>
      </c>
      <c r="AB148">
        <v>11</v>
      </c>
      <c r="AC148" s="2" t="s">
        <v>1654</v>
      </c>
      <c r="AD148" s="2" t="s">
        <v>1530</v>
      </c>
      <c r="AE148">
        <v>4.8099999999999996</v>
      </c>
      <c r="AF148">
        <v>4</v>
      </c>
      <c r="AG148">
        <v>0</v>
      </c>
      <c r="AH148" s="1">
        <v>43511</v>
      </c>
      <c r="AI148" s="2" t="s">
        <v>1531</v>
      </c>
    </row>
    <row r="149" spans="1:35" x14ac:dyDescent="0.3">
      <c r="A149" s="2" t="s">
        <v>1783</v>
      </c>
      <c r="B149">
        <v>1204033044</v>
      </c>
      <c r="C149" s="2" t="s">
        <v>1540</v>
      </c>
      <c r="D149">
        <v>1</v>
      </c>
      <c r="E149" s="2" t="s">
        <v>1533</v>
      </c>
      <c r="F149">
        <v>5</v>
      </c>
      <c r="G149">
        <v>5</v>
      </c>
      <c r="H149">
        <v>3</v>
      </c>
      <c r="I149">
        <v>0</v>
      </c>
      <c r="J149">
        <v>22</v>
      </c>
      <c r="K149">
        <v>1</v>
      </c>
      <c r="L149">
        <v>19</v>
      </c>
      <c r="M149" s="2" t="s">
        <v>1534</v>
      </c>
      <c r="N149" s="2" t="s">
        <v>1520</v>
      </c>
      <c r="O149">
        <v>2421</v>
      </c>
      <c r="P149" s="1">
        <v>30403</v>
      </c>
      <c r="Q149" s="2" t="s">
        <v>1535</v>
      </c>
      <c r="R149" s="2" t="s">
        <v>1540</v>
      </c>
      <c r="S149" s="2" t="s">
        <v>1522</v>
      </c>
      <c r="T149" s="2" t="s">
        <v>1536</v>
      </c>
      <c r="U149" s="2" t="s">
        <v>1524</v>
      </c>
      <c r="V149" s="1">
        <v>41365</v>
      </c>
      <c r="W149" s="1">
        <v>42515</v>
      </c>
      <c r="X149" s="2" t="s">
        <v>1607</v>
      </c>
      <c r="Y149" s="2" t="s">
        <v>1546</v>
      </c>
      <c r="Z149" s="2" t="s">
        <v>1537</v>
      </c>
      <c r="AA149" s="2" t="s">
        <v>1573</v>
      </c>
      <c r="AB149">
        <v>11</v>
      </c>
      <c r="AC149" s="2" t="s">
        <v>1529</v>
      </c>
      <c r="AD149" s="2" t="s">
        <v>1530</v>
      </c>
      <c r="AE149">
        <v>3.18</v>
      </c>
      <c r="AF149">
        <v>3</v>
      </c>
      <c r="AG149">
        <v>0</v>
      </c>
      <c r="AH149" s="1"/>
      <c r="AI149" s="2" t="s">
        <v>1531</v>
      </c>
    </row>
    <row r="150" spans="1:35" x14ac:dyDescent="0.3">
      <c r="A150" s="2" t="s">
        <v>1784</v>
      </c>
      <c r="B150">
        <v>1204033041</v>
      </c>
      <c r="C150" s="2" t="s">
        <v>1517</v>
      </c>
      <c r="D150">
        <v>0</v>
      </c>
      <c r="E150" s="2" t="s">
        <v>1533</v>
      </c>
      <c r="F150">
        <v>5</v>
      </c>
      <c r="G150">
        <v>5</v>
      </c>
      <c r="H150">
        <v>3</v>
      </c>
      <c r="I150">
        <v>1</v>
      </c>
      <c r="J150">
        <v>18</v>
      </c>
      <c r="K150">
        <v>1</v>
      </c>
      <c r="L150">
        <v>19</v>
      </c>
      <c r="M150" s="2" t="s">
        <v>1534</v>
      </c>
      <c r="N150" s="2" t="s">
        <v>1520</v>
      </c>
      <c r="O150">
        <v>2110</v>
      </c>
      <c r="P150" s="1">
        <v>32630</v>
      </c>
      <c r="Q150" s="2" t="s">
        <v>1535</v>
      </c>
      <c r="R150" s="2" t="s">
        <v>1517</v>
      </c>
      <c r="S150" s="2" t="s">
        <v>1522</v>
      </c>
      <c r="T150" s="2" t="s">
        <v>1536</v>
      </c>
      <c r="U150" s="2" t="s">
        <v>1544</v>
      </c>
      <c r="V150" s="1">
        <v>40812</v>
      </c>
      <c r="W150" s="1">
        <v>41733</v>
      </c>
      <c r="X150" s="2" t="s">
        <v>1643</v>
      </c>
      <c r="Y150" s="2" t="s">
        <v>1546</v>
      </c>
      <c r="Z150" s="2" t="s">
        <v>1537</v>
      </c>
      <c r="AA150" s="2" t="s">
        <v>1561</v>
      </c>
      <c r="AB150">
        <v>39</v>
      </c>
      <c r="AC150" s="2" t="s">
        <v>1586</v>
      </c>
      <c r="AD150" s="2" t="s">
        <v>1530</v>
      </c>
      <c r="AE150">
        <v>2.61</v>
      </c>
      <c r="AF150">
        <v>3</v>
      </c>
      <c r="AG150">
        <v>0</v>
      </c>
      <c r="AH150" s="1"/>
      <c r="AI150" s="2" t="s">
        <v>1531</v>
      </c>
    </row>
    <row r="151" spans="1:35" x14ac:dyDescent="0.3">
      <c r="A151" s="2" t="s">
        <v>1785</v>
      </c>
      <c r="B151">
        <v>1204032927</v>
      </c>
      <c r="C151" s="2" t="s">
        <v>1517</v>
      </c>
      <c r="D151">
        <v>0</v>
      </c>
      <c r="E151" s="2" t="s">
        <v>1518</v>
      </c>
      <c r="F151">
        <v>1</v>
      </c>
      <c r="G151">
        <v>5</v>
      </c>
      <c r="H151">
        <v>4</v>
      </c>
      <c r="I151">
        <v>0</v>
      </c>
      <c r="J151">
        <v>16</v>
      </c>
      <c r="K151">
        <v>0</v>
      </c>
      <c r="L151">
        <v>19</v>
      </c>
      <c r="M151" s="2" t="s">
        <v>1534</v>
      </c>
      <c r="N151" s="2" t="s">
        <v>1520</v>
      </c>
      <c r="O151">
        <v>2451</v>
      </c>
      <c r="P151" s="1">
        <v>29349</v>
      </c>
      <c r="Q151" s="2" t="s">
        <v>1518</v>
      </c>
      <c r="R151" s="2" t="s">
        <v>1517</v>
      </c>
      <c r="S151" s="2" t="s">
        <v>1522</v>
      </c>
      <c r="T151" s="2" t="s">
        <v>1523</v>
      </c>
      <c r="U151" s="2" t="s">
        <v>1661</v>
      </c>
      <c r="V151" s="1">
        <v>41911</v>
      </c>
      <c r="W151" s="1">
        <v>45603</v>
      </c>
      <c r="X151" s="2" t="s">
        <v>1525</v>
      </c>
      <c r="Y151" s="2" t="s">
        <v>1526</v>
      </c>
      <c r="Z151" s="2" t="s">
        <v>1537</v>
      </c>
      <c r="AA151" s="2" t="s">
        <v>1573</v>
      </c>
      <c r="AB151">
        <v>11</v>
      </c>
      <c r="AC151" s="2" t="s">
        <v>1568</v>
      </c>
      <c r="AD151" s="2" t="s">
        <v>1558</v>
      </c>
      <c r="AE151">
        <v>3.39</v>
      </c>
      <c r="AF151">
        <v>4</v>
      </c>
      <c r="AG151">
        <v>0</v>
      </c>
      <c r="AH151" s="1">
        <v>43503</v>
      </c>
      <c r="AI151" s="2" t="s">
        <v>1531</v>
      </c>
    </row>
    <row r="152" spans="1:35" x14ac:dyDescent="0.3">
      <c r="A152" s="2" t="s">
        <v>1786</v>
      </c>
      <c r="B152">
        <v>1204032843</v>
      </c>
      <c r="C152" s="2" t="s">
        <v>1517</v>
      </c>
      <c r="D152">
        <v>0</v>
      </c>
      <c r="E152" s="2" t="s">
        <v>1533</v>
      </c>
      <c r="F152">
        <v>1</v>
      </c>
      <c r="G152">
        <v>6</v>
      </c>
      <c r="H152">
        <v>3</v>
      </c>
      <c r="I152">
        <v>1</v>
      </c>
      <c r="J152">
        <v>55.5</v>
      </c>
      <c r="K152">
        <v>0</v>
      </c>
      <c r="L152">
        <v>3</v>
      </c>
      <c r="M152" s="2" t="s">
        <v>1541</v>
      </c>
      <c r="N152" s="2" t="s">
        <v>1787</v>
      </c>
      <c r="O152">
        <v>10171</v>
      </c>
      <c r="P152" s="1">
        <v>25258</v>
      </c>
      <c r="Q152" s="2" t="s">
        <v>1535</v>
      </c>
      <c r="R152" s="2" t="s">
        <v>1517</v>
      </c>
      <c r="S152" s="2" t="s">
        <v>1522</v>
      </c>
      <c r="T152" s="2" t="s">
        <v>1523</v>
      </c>
      <c r="U152" s="2" t="s">
        <v>1661</v>
      </c>
      <c r="V152" s="1">
        <v>40609</v>
      </c>
      <c r="W152" s="1">
        <v>45603</v>
      </c>
      <c r="X152" s="2" t="s">
        <v>1525</v>
      </c>
      <c r="Y152" s="2" t="s">
        <v>1526</v>
      </c>
      <c r="Z152" s="2" t="s">
        <v>1547</v>
      </c>
      <c r="AA152" s="2" t="s">
        <v>1548</v>
      </c>
      <c r="AB152">
        <v>17</v>
      </c>
      <c r="AC152" s="2" t="s">
        <v>1586</v>
      </c>
      <c r="AD152" s="2" t="s">
        <v>1530</v>
      </c>
      <c r="AE152">
        <v>3.65</v>
      </c>
      <c r="AF152">
        <v>5</v>
      </c>
      <c r="AG152">
        <v>0</v>
      </c>
      <c r="AH152" s="1">
        <v>43482</v>
      </c>
      <c r="AI152" s="2" t="s">
        <v>1531</v>
      </c>
    </row>
    <row r="153" spans="1:35" x14ac:dyDescent="0.3">
      <c r="A153" s="2" t="s">
        <v>1788</v>
      </c>
      <c r="B153">
        <v>1203032498</v>
      </c>
      <c r="C153" s="2" t="s">
        <v>1517</v>
      </c>
      <c r="D153">
        <v>0</v>
      </c>
      <c r="E153" s="2" t="s">
        <v>1518</v>
      </c>
      <c r="F153">
        <v>1</v>
      </c>
      <c r="G153">
        <v>4</v>
      </c>
      <c r="H153">
        <v>3</v>
      </c>
      <c r="I153">
        <v>0</v>
      </c>
      <c r="J153">
        <v>57.12</v>
      </c>
      <c r="K153">
        <v>0</v>
      </c>
      <c r="L153">
        <v>24</v>
      </c>
      <c r="M153" s="2" t="s">
        <v>1689</v>
      </c>
      <c r="N153" s="2" t="s">
        <v>1520</v>
      </c>
      <c r="O153">
        <v>2176</v>
      </c>
      <c r="P153" s="1">
        <v>29041</v>
      </c>
      <c r="Q153" s="2" t="s">
        <v>1518</v>
      </c>
      <c r="R153" s="2" t="s">
        <v>1517</v>
      </c>
      <c r="S153" s="2" t="s">
        <v>1522</v>
      </c>
      <c r="T153" s="2" t="s">
        <v>1536</v>
      </c>
      <c r="U153" s="2" t="s">
        <v>1544</v>
      </c>
      <c r="V153" s="1">
        <v>40917</v>
      </c>
      <c r="W153" s="1">
        <v>45603</v>
      </c>
      <c r="X153" s="2" t="s">
        <v>1525</v>
      </c>
      <c r="Y153" s="2" t="s">
        <v>1526</v>
      </c>
      <c r="Z153" s="2" t="s">
        <v>1690</v>
      </c>
      <c r="AA153" s="2" t="s">
        <v>1691</v>
      </c>
      <c r="AB153">
        <v>10</v>
      </c>
      <c r="AC153" s="2" t="s">
        <v>1605</v>
      </c>
      <c r="AD153" s="2" t="s">
        <v>1530</v>
      </c>
      <c r="AE153">
        <v>3.79</v>
      </c>
      <c r="AF153">
        <v>5</v>
      </c>
      <c r="AG153">
        <v>5</v>
      </c>
      <c r="AH153" s="1">
        <v>43490</v>
      </c>
      <c r="AI153" s="2" t="s">
        <v>1531</v>
      </c>
    </row>
    <row r="154" spans="1:35" x14ac:dyDescent="0.3">
      <c r="A154" s="2" t="s">
        <v>1789</v>
      </c>
      <c r="B154">
        <v>1203032357</v>
      </c>
      <c r="C154" s="2" t="s">
        <v>1517</v>
      </c>
      <c r="D154">
        <v>0</v>
      </c>
      <c r="E154" s="2" t="s">
        <v>1518</v>
      </c>
      <c r="F154">
        <v>1</v>
      </c>
      <c r="G154">
        <v>5</v>
      </c>
      <c r="H154">
        <v>3</v>
      </c>
      <c r="I154">
        <v>0</v>
      </c>
      <c r="J154">
        <v>19</v>
      </c>
      <c r="K154">
        <v>0</v>
      </c>
      <c r="L154">
        <v>19</v>
      </c>
      <c r="M154" s="2" t="s">
        <v>1534</v>
      </c>
      <c r="N154" s="2" t="s">
        <v>1520</v>
      </c>
      <c r="O154">
        <v>2132</v>
      </c>
      <c r="P154" s="1">
        <v>30870</v>
      </c>
      <c r="Q154" s="2" t="s">
        <v>1518</v>
      </c>
      <c r="R154" s="2" t="s">
        <v>1517</v>
      </c>
      <c r="S154" s="2" t="s">
        <v>1522</v>
      </c>
      <c r="T154" s="2" t="s">
        <v>1536</v>
      </c>
      <c r="U154" s="2" t="s">
        <v>1524</v>
      </c>
      <c r="V154" s="1">
        <v>41463</v>
      </c>
      <c r="W154" s="1">
        <v>45603</v>
      </c>
      <c r="X154" s="2" t="s">
        <v>1525</v>
      </c>
      <c r="Y154" s="2" t="s">
        <v>1526</v>
      </c>
      <c r="Z154" s="2" t="s">
        <v>1537</v>
      </c>
      <c r="AA154" s="2" t="s">
        <v>1538</v>
      </c>
      <c r="AB154">
        <v>14</v>
      </c>
      <c r="AC154" s="2" t="s">
        <v>1578</v>
      </c>
      <c r="AD154" s="2" t="s">
        <v>1530</v>
      </c>
      <c r="AE154">
        <v>2.79</v>
      </c>
      <c r="AF154">
        <v>5</v>
      </c>
      <c r="AG154">
        <v>0</v>
      </c>
      <c r="AH154" s="1">
        <v>43467</v>
      </c>
      <c r="AI154" s="2" t="s">
        <v>1531</v>
      </c>
    </row>
    <row r="155" spans="1:35" x14ac:dyDescent="0.3">
      <c r="A155" s="2" t="s">
        <v>1790</v>
      </c>
      <c r="B155">
        <v>1203032263</v>
      </c>
      <c r="C155" s="2" t="s">
        <v>1540</v>
      </c>
      <c r="D155">
        <v>1</v>
      </c>
      <c r="E155" s="2" t="s">
        <v>1518</v>
      </c>
      <c r="F155">
        <v>1</v>
      </c>
      <c r="G155">
        <v>3</v>
      </c>
      <c r="H155">
        <v>3</v>
      </c>
      <c r="I155">
        <v>0</v>
      </c>
      <c r="J155">
        <v>27.49</v>
      </c>
      <c r="K155">
        <v>0</v>
      </c>
      <c r="L155">
        <v>14</v>
      </c>
      <c r="M155" s="2" t="s">
        <v>1519</v>
      </c>
      <c r="N155" s="2" t="s">
        <v>1520</v>
      </c>
      <c r="O155">
        <v>2360</v>
      </c>
      <c r="P155" s="1">
        <v>26735</v>
      </c>
      <c r="Q155" s="2" t="s">
        <v>1518</v>
      </c>
      <c r="R155" s="2" t="s">
        <v>1540</v>
      </c>
      <c r="S155" s="2" t="s">
        <v>1522</v>
      </c>
      <c r="T155" s="2" t="s">
        <v>1536</v>
      </c>
      <c r="U155" s="2" t="s">
        <v>1544</v>
      </c>
      <c r="V155" s="1">
        <v>40704</v>
      </c>
      <c r="W155" s="1">
        <v>45603</v>
      </c>
      <c r="X155" s="2" t="s">
        <v>1525</v>
      </c>
      <c r="Y155" s="2" t="s">
        <v>1526</v>
      </c>
      <c r="Z155" s="2" t="s">
        <v>1527</v>
      </c>
      <c r="AA155" s="2" t="s">
        <v>1577</v>
      </c>
      <c r="AB155">
        <v>6</v>
      </c>
      <c r="AC155" s="2" t="s">
        <v>1658</v>
      </c>
      <c r="AD155" s="2" t="s">
        <v>1530</v>
      </c>
      <c r="AE155">
        <v>4.3</v>
      </c>
      <c r="AF155">
        <v>3</v>
      </c>
      <c r="AG155">
        <v>5</v>
      </c>
      <c r="AH155" s="1">
        <v>43504</v>
      </c>
      <c r="AI155" s="2" t="s">
        <v>1531</v>
      </c>
    </row>
    <row r="156" spans="1:35" x14ac:dyDescent="0.3">
      <c r="A156" s="2" t="s">
        <v>1791</v>
      </c>
      <c r="B156">
        <v>1203032255</v>
      </c>
      <c r="C156" s="2" t="s">
        <v>1540</v>
      </c>
      <c r="D156">
        <v>1</v>
      </c>
      <c r="E156" s="2" t="s">
        <v>1533</v>
      </c>
      <c r="F156">
        <v>1</v>
      </c>
      <c r="G156">
        <v>3</v>
      </c>
      <c r="H156">
        <v>3</v>
      </c>
      <c r="I156">
        <v>0</v>
      </c>
      <c r="J156">
        <v>42.2</v>
      </c>
      <c r="K156">
        <v>0</v>
      </c>
      <c r="L156">
        <v>9</v>
      </c>
      <c r="M156" s="2" t="s">
        <v>1648</v>
      </c>
      <c r="N156" s="2" t="s">
        <v>1520</v>
      </c>
      <c r="O156">
        <v>1810</v>
      </c>
      <c r="P156" s="1">
        <v>31650</v>
      </c>
      <c r="Q156" s="2" t="s">
        <v>1535</v>
      </c>
      <c r="R156" s="2" t="s">
        <v>1540</v>
      </c>
      <c r="S156" s="2" t="s">
        <v>1522</v>
      </c>
      <c r="T156" s="2" t="s">
        <v>1536</v>
      </c>
      <c r="U156" s="2" t="s">
        <v>1524</v>
      </c>
      <c r="V156" s="1">
        <v>42093</v>
      </c>
      <c r="W156" s="1">
        <v>45603</v>
      </c>
      <c r="X156" s="2" t="s">
        <v>1525</v>
      </c>
      <c r="Y156" s="2" t="s">
        <v>1526</v>
      </c>
      <c r="Z156" s="2" t="s">
        <v>1527</v>
      </c>
      <c r="AA156" s="2" t="s">
        <v>1600</v>
      </c>
      <c r="AB156">
        <v>4</v>
      </c>
      <c r="AC156" s="2" t="s">
        <v>1571</v>
      </c>
      <c r="AD156" s="2" t="s">
        <v>1530</v>
      </c>
      <c r="AE156">
        <v>3.04</v>
      </c>
      <c r="AF156">
        <v>3</v>
      </c>
      <c r="AG156">
        <v>6</v>
      </c>
      <c r="AH156" s="1">
        <v>43487</v>
      </c>
      <c r="AI156" s="2" t="s">
        <v>1531</v>
      </c>
    </row>
    <row r="157" spans="1:35" x14ac:dyDescent="0.3">
      <c r="A157" s="2" t="s">
        <v>1792</v>
      </c>
      <c r="B157">
        <v>1203032235</v>
      </c>
      <c r="C157" s="2" t="s">
        <v>1517</v>
      </c>
      <c r="D157">
        <v>2</v>
      </c>
      <c r="E157" s="2" t="s">
        <v>1533</v>
      </c>
      <c r="F157">
        <v>5</v>
      </c>
      <c r="G157">
        <v>5</v>
      </c>
      <c r="H157">
        <v>4</v>
      </c>
      <c r="I157">
        <v>0</v>
      </c>
      <c r="J157">
        <v>19</v>
      </c>
      <c r="K157">
        <v>1</v>
      </c>
      <c r="L157">
        <v>19</v>
      </c>
      <c r="M157" s="2" t="s">
        <v>1534</v>
      </c>
      <c r="N157" s="2" t="s">
        <v>1520</v>
      </c>
      <c r="O157">
        <v>2171</v>
      </c>
      <c r="P157" s="1">
        <v>31808</v>
      </c>
      <c r="Q157" s="2" t="s">
        <v>1535</v>
      </c>
      <c r="R157" s="2" t="s">
        <v>1553</v>
      </c>
      <c r="S157" s="2" t="s">
        <v>1522</v>
      </c>
      <c r="T157" s="2" t="s">
        <v>1536</v>
      </c>
      <c r="U157" s="2" t="s">
        <v>1524</v>
      </c>
      <c r="V157" s="1">
        <v>41134</v>
      </c>
      <c r="W157" s="1">
        <v>42405</v>
      </c>
      <c r="X157" s="2" t="s">
        <v>1793</v>
      </c>
      <c r="Y157" s="2" t="s">
        <v>1546</v>
      </c>
      <c r="Z157" s="2" t="s">
        <v>1537</v>
      </c>
      <c r="AA157" s="2" t="s">
        <v>1554</v>
      </c>
      <c r="AB157">
        <v>20</v>
      </c>
      <c r="AC157" s="2" t="s">
        <v>1658</v>
      </c>
      <c r="AD157" s="2" t="s">
        <v>1558</v>
      </c>
      <c r="AE157">
        <v>3.84</v>
      </c>
      <c r="AF157">
        <v>5</v>
      </c>
      <c r="AG157">
        <v>0</v>
      </c>
      <c r="AH157" s="1"/>
      <c r="AI157" s="2" t="s">
        <v>1531</v>
      </c>
    </row>
    <row r="158" spans="1:35" x14ac:dyDescent="0.3">
      <c r="A158" s="2" t="s">
        <v>1794</v>
      </c>
      <c r="B158">
        <v>1203032099</v>
      </c>
      <c r="C158" s="2" t="s">
        <v>1517</v>
      </c>
      <c r="D158">
        <v>0</v>
      </c>
      <c r="E158" s="2" t="s">
        <v>1518</v>
      </c>
      <c r="F158">
        <v>1</v>
      </c>
      <c r="G158">
        <v>6</v>
      </c>
      <c r="H158">
        <v>3</v>
      </c>
      <c r="I158">
        <v>0</v>
      </c>
      <c r="J158">
        <v>55</v>
      </c>
      <c r="K158">
        <v>0</v>
      </c>
      <c r="L158">
        <v>3</v>
      </c>
      <c r="M158" s="2" t="s">
        <v>1541</v>
      </c>
      <c r="N158" s="2" t="s">
        <v>1795</v>
      </c>
      <c r="O158">
        <v>46204</v>
      </c>
      <c r="P158" s="1">
        <v>32773</v>
      </c>
      <c r="Q158" s="2" t="s">
        <v>1518</v>
      </c>
      <c r="R158" s="2" t="s">
        <v>1517</v>
      </c>
      <c r="S158" s="2" t="s">
        <v>1522</v>
      </c>
      <c r="T158" s="2" t="s">
        <v>1536</v>
      </c>
      <c r="U158" s="2" t="s">
        <v>1524</v>
      </c>
      <c r="V158" s="1">
        <v>42051</v>
      </c>
      <c r="W158" s="1">
        <v>45603</v>
      </c>
      <c r="X158" s="2" t="s">
        <v>1525</v>
      </c>
      <c r="Y158" s="2" t="s">
        <v>1526</v>
      </c>
      <c r="Z158" s="2" t="s">
        <v>1547</v>
      </c>
      <c r="AA158" s="2" t="s">
        <v>1551</v>
      </c>
      <c r="AB158">
        <v>21</v>
      </c>
      <c r="AC158" s="2" t="s">
        <v>1571</v>
      </c>
      <c r="AD158" s="2" t="s">
        <v>1530</v>
      </c>
      <c r="AE158">
        <v>1.72</v>
      </c>
      <c r="AF158">
        <v>5</v>
      </c>
      <c r="AG158">
        <v>0</v>
      </c>
      <c r="AH158" s="1">
        <v>43490</v>
      </c>
      <c r="AI158" s="2" t="s">
        <v>1531</v>
      </c>
    </row>
    <row r="159" spans="1:35" x14ac:dyDescent="0.3">
      <c r="A159" s="2" t="s">
        <v>1796</v>
      </c>
      <c r="B159">
        <v>1202031821</v>
      </c>
      <c r="C159" s="2" t="s">
        <v>1540</v>
      </c>
      <c r="D159">
        <v>1</v>
      </c>
      <c r="E159" s="2" t="s">
        <v>1518</v>
      </c>
      <c r="F159">
        <v>5</v>
      </c>
      <c r="G159">
        <v>5</v>
      </c>
      <c r="H159">
        <v>2</v>
      </c>
      <c r="I159">
        <v>0</v>
      </c>
      <c r="J159">
        <v>28</v>
      </c>
      <c r="K159">
        <v>1</v>
      </c>
      <c r="L159">
        <v>20</v>
      </c>
      <c r="M159" s="2" t="s">
        <v>1582</v>
      </c>
      <c r="N159" s="2" t="s">
        <v>1520</v>
      </c>
      <c r="O159">
        <v>2472</v>
      </c>
      <c r="P159" s="1">
        <v>32707</v>
      </c>
      <c r="Q159" s="2" t="s">
        <v>1518</v>
      </c>
      <c r="R159" s="2" t="s">
        <v>1540</v>
      </c>
      <c r="S159" s="2" t="s">
        <v>1522</v>
      </c>
      <c r="T159" s="2" t="s">
        <v>1536</v>
      </c>
      <c r="U159" s="2" t="s">
        <v>1589</v>
      </c>
      <c r="V159" s="1">
        <v>40729</v>
      </c>
      <c r="W159" s="1">
        <v>40801</v>
      </c>
      <c r="X159" s="2" t="s">
        <v>1667</v>
      </c>
      <c r="Y159" s="2" t="s">
        <v>1546</v>
      </c>
      <c r="Z159" s="2" t="s">
        <v>1537</v>
      </c>
      <c r="AA159" s="2" t="s">
        <v>1573</v>
      </c>
      <c r="AB159">
        <v>11</v>
      </c>
      <c r="AC159" s="2" t="s">
        <v>1605</v>
      </c>
      <c r="AD159" s="2" t="s">
        <v>1587</v>
      </c>
      <c r="AE159">
        <v>1.03</v>
      </c>
      <c r="AF159">
        <v>5</v>
      </c>
      <c r="AG159">
        <v>0</v>
      </c>
      <c r="AH159" s="1"/>
      <c r="AI159" s="2" t="s">
        <v>1531</v>
      </c>
    </row>
    <row r="160" spans="1:35" x14ac:dyDescent="0.3">
      <c r="A160" s="2" t="s">
        <v>1797</v>
      </c>
      <c r="B160">
        <v>1202031618</v>
      </c>
      <c r="C160" s="2" t="s">
        <v>1517</v>
      </c>
      <c r="D160">
        <v>0</v>
      </c>
      <c r="E160" s="2" t="s">
        <v>1518</v>
      </c>
      <c r="F160">
        <v>1</v>
      </c>
      <c r="G160">
        <v>5</v>
      </c>
      <c r="H160">
        <v>3</v>
      </c>
      <c r="I160">
        <v>0</v>
      </c>
      <c r="J160">
        <v>16.75</v>
      </c>
      <c r="K160">
        <v>0</v>
      </c>
      <c r="L160">
        <v>19</v>
      </c>
      <c r="M160" s="2" t="s">
        <v>1534</v>
      </c>
      <c r="N160" s="2" t="s">
        <v>1520</v>
      </c>
      <c r="O160">
        <v>2125</v>
      </c>
      <c r="P160" s="1">
        <v>31692</v>
      </c>
      <c r="Q160" s="2" t="s">
        <v>1518</v>
      </c>
      <c r="R160" s="2" t="s">
        <v>1517</v>
      </c>
      <c r="S160" s="2" t="s">
        <v>1522</v>
      </c>
      <c r="T160" s="2" t="s">
        <v>1523</v>
      </c>
      <c r="U160" s="2" t="s">
        <v>1524</v>
      </c>
      <c r="V160" s="1">
        <v>41001</v>
      </c>
      <c r="W160" s="1">
        <v>45603</v>
      </c>
      <c r="X160" s="2" t="s">
        <v>1525</v>
      </c>
      <c r="Y160" s="2" t="s">
        <v>1526</v>
      </c>
      <c r="Z160" s="2" t="s">
        <v>1537</v>
      </c>
      <c r="AA160" s="2" t="s">
        <v>1538</v>
      </c>
      <c r="AB160">
        <v>14</v>
      </c>
      <c r="AC160" s="2" t="s">
        <v>1605</v>
      </c>
      <c r="AD160" s="2" t="s">
        <v>1530</v>
      </c>
      <c r="AE160">
        <v>2.79</v>
      </c>
      <c r="AF160">
        <v>5</v>
      </c>
      <c r="AG160">
        <v>0</v>
      </c>
      <c r="AH160" s="1">
        <v>43515</v>
      </c>
      <c r="AI160" s="2" t="s">
        <v>1531</v>
      </c>
    </row>
    <row r="161" spans="1:35" x14ac:dyDescent="0.3">
      <c r="A161" s="2" t="s">
        <v>1798</v>
      </c>
      <c r="B161">
        <v>1201031438</v>
      </c>
      <c r="C161" s="2" t="s">
        <v>1517</v>
      </c>
      <c r="D161">
        <v>0</v>
      </c>
      <c r="E161" s="2" t="s">
        <v>1518</v>
      </c>
      <c r="F161">
        <v>1</v>
      </c>
      <c r="G161">
        <v>5</v>
      </c>
      <c r="H161">
        <v>3</v>
      </c>
      <c r="I161">
        <v>0</v>
      </c>
      <c r="J161">
        <v>20</v>
      </c>
      <c r="K161">
        <v>0</v>
      </c>
      <c r="L161">
        <v>19</v>
      </c>
      <c r="M161" s="2" t="s">
        <v>1534</v>
      </c>
      <c r="N161" s="2" t="s">
        <v>1520</v>
      </c>
      <c r="O161">
        <v>2081</v>
      </c>
      <c r="P161" s="1">
        <v>26553</v>
      </c>
      <c r="Q161" s="2" t="s">
        <v>1518</v>
      </c>
      <c r="R161" s="2" t="s">
        <v>1517</v>
      </c>
      <c r="S161" s="2" t="s">
        <v>1522</v>
      </c>
      <c r="T161" s="2" t="s">
        <v>1536</v>
      </c>
      <c r="U161" s="2" t="s">
        <v>1524</v>
      </c>
      <c r="V161" s="1">
        <v>41218</v>
      </c>
      <c r="W161" s="1">
        <v>45603</v>
      </c>
      <c r="X161" s="2" t="s">
        <v>1525</v>
      </c>
      <c r="Y161" s="2" t="s">
        <v>1526</v>
      </c>
      <c r="Z161" s="2" t="s">
        <v>1537</v>
      </c>
      <c r="AA161" s="2" t="s">
        <v>1538</v>
      </c>
      <c r="AB161">
        <v>14</v>
      </c>
      <c r="AC161" s="2" t="s">
        <v>1654</v>
      </c>
      <c r="AD161" s="2" t="s">
        <v>1530</v>
      </c>
      <c r="AE161">
        <v>2.3199999999999998</v>
      </c>
      <c r="AF161">
        <v>3</v>
      </c>
      <c r="AG161">
        <v>0</v>
      </c>
      <c r="AH161" s="1">
        <v>43482</v>
      </c>
      <c r="AI161" s="2" t="s">
        <v>1531</v>
      </c>
    </row>
    <row r="162" spans="1:35" x14ac:dyDescent="0.3">
      <c r="A162" s="2" t="s">
        <v>1799</v>
      </c>
      <c r="B162">
        <v>1201031324</v>
      </c>
      <c r="C162" s="2" t="s">
        <v>1517</v>
      </c>
      <c r="D162">
        <v>0</v>
      </c>
      <c r="E162" s="2" t="s">
        <v>1533</v>
      </c>
      <c r="F162">
        <v>1</v>
      </c>
      <c r="G162">
        <v>4</v>
      </c>
      <c r="H162">
        <v>4</v>
      </c>
      <c r="I162">
        <v>0</v>
      </c>
      <c r="J162">
        <v>48</v>
      </c>
      <c r="K162">
        <v>0</v>
      </c>
      <c r="L162">
        <v>24</v>
      </c>
      <c r="M162" s="2" t="s">
        <v>1689</v>
      </c>
      <c r="N162" s="2" t="s">
        <v>1520</v>
      </c>
      <c r="O162">
        <v>2140</v>
      </c>
      <c r="P162" s="1">
        <v>30442</v>
      </c>
      <c r="Q162" s="2" t="s">
        <v>1535</v>
      </c>
      <c r="R162" s="2" t="s">
        <v>1517</v>
      </c>
      <c r="S162" s="2" t="s">
        <v>1522</v>
      </c>
      <c r="T162" s="2" t="s">
        <v>1536</v>
      </c>
      <c r="U162" s="2" t="s">
        <v>1524</v>
      </c>
      <c r="V162" s="1">
        <v>41827</v>
      </c>
      <c r="W162" s="1">
        <v>45603</v>
      </c>
      <c r="X162" s="2" t="s">
        <v>1525</v>
      </c>
      <c r="Y162" s="2" t="s">
        <v>1526</v>
      </c>
      <c r="Z162" s="2" t="s">
        <v>1690</v>
      </c>
      <c r="AA162" s="2" t="s">
        <v>1691</v>
      </c>
      <c r="AB162">
        <v>10</v>
      </c>
      <c r="AC162" s="2" t="s">
        <v>1631</v>
      </c>
      <c r="AD162" s="2" t="s">
        <v>1558</v>
      </c>
      <c r="AE162">
        <v>2.61</v>
      </c>
      <c r="AF162">
        <v>5</v>
      </c>
      <c r="AG162">
        <v>5</v>
      </c>
      <c r="AH162" s="1">
        <v>43514</v>
      </c>
      <c r="AI162" s="2" t="s">
        <v>1531</v>
      </c>
    </row>
    <row r="163" spans="1:35" x14ac:dyDescent="0.3">
      <c r="A163" s="2" t="s">
        <v>1800</v>
      </c>
      <c r="B163">
        <v>1201031310</v>
      </c>
      <c r="C163" s="2" t="s">
        <v>1540</v>
      </c>
      <c r="D163">
        <v>1</v>
      </c>
      <c r="E163" s="2" t="s">
        <v>1533</v>
      </c>
      <c r="F163">
        <v>1</v>
      </c>
      <c r="G163">
        <v>5</v>
      </c>
      <c r="H163">
        <v>3</v>
      </c>
      <c r="I163">
        <v>0</v>
      </c>
      <c r="J163">
        <v>19</v>
      </c>
      <c r="K163">
        <v>0</v>
      </c>
      <c r="L163">
        <v>19</v>
      </c>
      <c r="M163" s="2" t="s">
        <v>1534</v>
      </c>
      <c r="N163" s="2" t="s">
        <v>1520</v>
      </c>
      <c r="O163">
        <v>2747</v>
      </c>
      <c r="P163" s="1">
        <v>30231</v>
      </c>
      <c r="Q163" s="2" t="s">
        <v>1535</v>
      </c>
      <c r="R163" s="2" t="s">
        <v>1540</v>
      </c>
      <c r="S163" s="2" t="s">
        <v>1522</v>
      </c>
      <c r="T163" s="2" t="s">
        <v>1523</v>
      </c>
      <c r="U163" s="2" t="s">
        <v>1524</v>
      </c>
      <c r="V163" s="1">
        <v>42009</v>
      </c>
      <c r="W163" s="1">
        <v>45603</v>
      </c>
      <c r="X163" s="2" t="s">
        <v>1525</v>
      </c>
      <c r="Y163" s="2" t="s">
        <v>1526</v>
      </c>
      <c r="Z163" s="2" t="s">
        <v>1537</v>
      </c>
      <c r="AA163" s="2" t="s">
        <v>1567</v>
      </c>
      <c r="AB163">
        <v>22</v>
      </c>
      <c r="AC163" s="2" t="s">
        <v>1669</v>
      </c>
      <c r="AD163" s="2" t="s">
        <v>1530</v>
      </c>
      <c r="AE163">
        <v>4.3600000000000003</v>
      </c>
      <c r="AF163">
        <v>5</v>
      </c>
      <c r="AG163">
        <v>0</v>
      </c>
      <c r="AH163" s="1">
        <v>43489</v>
      </c>
      <c r="AI163" s="2" t="s">
        <v>1531</v>
      </c>
    </row>
    <row r="164" spans="1:35" x14ac:dyDescent="0.3">
      <c r="A164" s="2" t="s">
        <v>1801</v>
      </c>
      <c r="B164">
        <v>1201031308</v>
      </c>
      <c r="C164" s="2" t="s">
        <v>1540</v>
      </c>
      <c r="D164">
        <v>1</v>
      </c>
      <c r="E164" s="2" t="s">
        <v>1518</v>
      </c>
      <c r="F164">
        <v>1</v>
      </c>
      <c r="G164">
        <v>1</v>
      </c>
      <c r="H164">
        <v>3</v>
      </c>
      <c r="I164">
        <v>0</v>
      </c>
      <c r="J164">
        <v>34.950000000000003</v>
      </c>
      <c r="K164">
        <v>0</v>
      </c>
      <c r="L164">
        <v>26</v>
      </c>
      <c r="M164" s="2" t="s">
        <v>1716</v>
      </c>
      <c r="N164" s="2" t="s">
        <v>1520</v>
      </c>
      <c r="O164">
        <v>2050</v>
      </c>
      <c r="P164" s="1">
        <v>28961</v>
      </c>
      <c r="Q164" s="2" t="s">
        <v>1518</v>
      </c>
      <c r="R164" s="2" t="s">
        <v>1540</v>
      </c>
      <c r="S164" s="2" t="s">
        <v>1522</v>
      </c>
      <c r="T164" s="2" t="s">
        <v>1802</v>
      </c>
      <c r="U164" s="2" t="s">
        <v>1524</v>
      </c>
      <c r="V164" s="1">
        <v>39818</v>
      </c>
      <c r="W164" s="1">
        <v>45603</v>
      </c>
      <c r="X164" s="2" t="s">
        <v>1525</v>
      </c>
      <c r="Y164" s="2" t="s">
        <v>1526</v>
      </c>
      <c r="Z164" s="2" t="s">
        <v>1717</v>
      </c>
      <c r="AA164" s="2" t="s">
        <v>1803</v>
      </c>
      <c r="AB164">
        <v>9</v>
      </c>
      <c r="AC164" s="2" t="s">
        <v>1629</v>
      </c>
      <c r="AD164" s="2" t="s">
        <v>1530</v>
      </c>
      <c r="AE164">
        <v>5</v>
      </c>
      <c r="AF164">
        <v>3</v>
      </c>
      <c r="AG164">
        <v>2</v>
      </c>
      <c r="AH164" s="1">
        <v>43504</v>
      </c>
      <c r="AI164" s="2" t="s">
        <v>1531</v>
      </c>
    </row>
    <row r="165" spans="1:35" x14ac:dyDescent="0.3">
      <c r="A165" s="2" t="s">
        <v>1804</v>
      </c>
      <c r="B165">
        <v>1201031274</v>
      </c>
      <c r="C165" s="2" t="s">
        <v>1517</v>
      </c>
      <c r="D165">
        <v>0</v>
      </c>
      <c r="E165" s="2" t="s">
        <v>1533</v>
      </c>
      <c r="F165">
        <v>1</v>
      </c>
      <c r="G165">
        <v>5</v>
      </c>
      <c r="H165">
        <v>3</v>
      </c>
      <c r="I165">
        <v>0</v>
      </c>
      <c r="J165">
        <v>25</v>
      </c>
      <c r="K165">
        <v>0</v>
      </c>
      <c r="L165">
        <v>20</v>
      </c>
      <c r="M165" s="2" t="s">
        <v>1582</v>
      </c>
      <c r="N165" s="2" t="s">
        <v>1520</v>
      </c>
      <c r="O165">
        <v>2458</v>
      </c>
      <c r="P165" s="1">
        <v>29112</v>
      </c>
      <c r="Q165" s="2" t="s">
        <v>1535</v>
      </c>
      <c r="R165" s="2" t="s">
        <v>1517</v>
      </c>
      <c r="S165" s="2" t="s">
        <v>1543</v>
      </c>
      <c r="T165" s="2" t="s">
        <v>1536</v>
      </c>
      <c r="U165" s="2" t="s">
        <v>1661</v>
      </c>
      <c r="V165" s="1">
        <v>40854</v>
      </c>
      <c r="W165" s="1">
        <v>45603</v>
      </c>
      <c r="X165" s="2" t="s">
        <v>1525</v>
      </c>
      <c r="Y165" s="2" t="s">
        <v>1526</v>
      </c>
      <c r="Z165" s="2" t="s">
        <v>1537</v>
      </c>
      <c r="AA165" s="2" t="s">
        <v>1554</v>
      </c>
      <c r="AB165">
        <v>20</v>
      </c>
      <c r="AC165" s="2" t="s">
        <v>1654</v>
      </c>
      <c r="AD165" s="2" t="s">
        <v>1530</v>
      </c>
      <c r="AE165">
        <v>3.96</v>
      </c>
      <c r="AF165">
        <v>4</v>
      </c>
      <c r="AG165">
        <v>0</v>
      </c>
      <c r="AH165" s="1">
        <v>43523</v>
      </c>
      <c r="AI165" s="2" t="s">
        <v>1531</v>
      </c>
    </row>
    <row r="166" spans="1:35" x14ac:dyDescent="0.3">
      <c r="A166" s="2" t="s">
        <v>1805</v>
      </c>
      <c r="B166">
        <v>1201031032</v>
      </c>
      <c r="C166" s="2" t="s">
        <v>1517</v>
      </c>
      <c r="D166">
        <v>4</v>
      </c>
      <c r="E166" s="2" t="s">
        <v>1533</v>
      </c>
      <c r="F166">
        <v>5</v>
      </c>
      <c r="G166">
        <v>5</v>
      </c>
      <c r="H166">
        <v>3</v>
      </c>
      <c r="I166">
        <v>0</v>
      </c>
      <c r="J166">
        <v>15</v>
      </c>
      <c r="K166">
        <v>1</v>
      </c>
      <c r="L166">
        <v>19</v>
      </c>
      <c r="M166" s="2" t="s">
        <v>1534</v>
      </c>
      <c r="N166" s="2" t="s">
        <v>1520</v>
      </c>
      <c r="O166">
        <v>1938</v>
      </c>
      <c r="P166" s="1">
        <v>26612</v>
      </c>
      <c r="Q166" s="2" t="s">
        <v>1535</v>
      </c>
      <c r="R166" s="2" t="s">
        <v>1736</v>
      </c>
      <c r="S166" s="2" t="s">
        <v>1522</v>
      </c>
      <c r="T166" s="2" t="s">
        <v>1536</v>
      </c>
      <c r="U166" s="2" t="s">
        <v>1524</v>
      </c>
      <c r="V166" s="1">
        <v>41176</v>
      </c>
      <c r="W166" s="1">
        <v>41178</v>
      </c>
      <c r="X166" s="2" t="s">
        <v>1598</v>
      </c>
      <c r="Y166" s="2" t="s">
        <v>1546</v>
      </c>
      <c r="Z166" s="2" t="s">
        <v>1537</v>
      </c>
      <c r="AA166" s="2" t="s">
        <v>1573</v>
      </c>
      <c r="AB166">
        <v>11</v>
      </c>
      <c r="AC166" s="2" t="s">
        <v>1806</v>
      </c>
      <c r="AD166" s="2" t="s">
        <v>1530</v>
      </c>
      <c r="AE166">
        <v>3.08</v>
      </c>
      <c r="AF166">
        <v>4</v>
      </c>
      <c r="AG166">
        <v>0</v>
      </c>
      <c r="AH166" s="1"/>
      <c r="AI166" s="2" t="s">
        <v>1531</v>
      </c>
    </row>
    <row r="167" spans="1:35" x14ac:dyDescent="0.3">
      <c r="A167" s="2" t="s">
        <v>1807</v>
      </c>
      <c r="B167">
        <v>1192991000</v>
      </c>
      <c r="C167" s="2" t="s">
        <v>1517</v>
      </c>
      <c r="D167">
        <v>0</v>
      </c>
      <c r="E167" s="2" t="s">
        <v>1533</v>
      </c>
      <c r="F167">
        <v>1</v>
      </c>
      <c r="G167">
        <v>3</v>
      </c>
      <c r="H167">
        <v>4</v>
      </c>
      <c r="I167">
        <v>0</v>
      </c>
      <c r="J167">
        <v>65</v>
      </c>
      <c r="K167">
        <v>0</v>
      </c>
      <c r="L167">
        <v>12</v>
      </c>
      <c r="M167" s="2" t="s">
        <v>1808</v>
      </c>
      <c r="N167" s="2" t="s">
        <v>1520</v>
      </c>
      <c r="O167">
        <v>1460</v>
      </c>
      <c r="P167" s="1">
        <v>29407</v>
      </c>
      <c r="Q167" s="2" t="s">
        <v>1535</v>
      </c>
      <c r="R167" s="2" t="s">
        <v>1517</v>
      </c>
      <c r="S167" s="2" t="s">
        <v>1522</v>
      </c>
      <c r="T167" s="2" t="s">
        <v>1536</v>
      </c>
      <c r="U167" s="2" t="s">
        <v>1544</v>
      </c>
      <c r="V167" s="1">
        <v>40648</v>
      </c>
      <c r="W167" s="1">
        <v>45603</v>
      </c>
      <c r="X167" s="2" t="s">
        <v>1525</v>
      </c>
      <c r="Y167" s="2" t="s">
        <v>1526</v>
      </c>
      <c r="Z167" s="2" t="s">
        <v>1527</v>
      </c>
      <c r="AA167" s="2" t="s">
        <v>1809</v>
      </c>
      <c r="AB167">
        <v>5</v>
      </c>
      <c r="AC167" s="2" t="s">
        <v>1568</v>
      </c>
      <c r="AD167" s="2" t="s">
        <v>1558</v>
      </c>
      <c r="AE167">
        <v>3.76</v>
      </c>
      <c r="AF167">
        <v>5</v>
      </c>
      <c r="AG167">
        <v>5</v>
      </c>
      <c r="AH167" s="1">
        <v>43472</v>
      </c>
      <c r="AI167" s="2" t="s">
        <v>1531</v>
      </c>
    </row>
    <row r="168" spans="1:35" x14ac:dyDescent="0.3">
      <c r="A168" s="2" t="s">
        <v>1810</v>
      </c>
      <c r="B168">
        <v>1112030979</v>
      </c>
      <c r="C168" s="2" t="s">
        <v>1517</v>
      </c>
      <c r="D168">
        <v>0</v>
      </c>
      <c r="E168" s="2" t="s">
        <v>1533</v>
      </c>
      <c r="F168">
        <v>5</v>
      </c>
      <c r="G168">
        <v>4</v>
      </c>
      <c r="H168">
        <v>4</v>
      </c>
      <c r="I168">
        <v>1</v>
      </c>
      <c r="J168">
        <v>52.25</v>
      </c>
      <c r="K168">
        <v>1</v>
      </c>
      <c r="L168">
        <v>24</v>
      </c>
      <c r="M168" s="2" t="s">
        <v>1689</v>
      </c>
      <c r="N168" s="2" t="s">
        <v>1520</v>
      </c>
      <c r="O168">
        <v>1844</v>
      </c>
      <c r="P168" s="1">
        <v>28906</v>
      </c>
      <c r="Q168" s="2" t="s">
        <v>1535</v>
      </c>
      <c r="R168" s="2" t="s">
        <v>1517</v>
      </c>
      <c r="S168" s="2" t="s">
        <v>1522</v>
      </c>
      <c r="T168" s="2" t="s">
        <v>1536</v>
      </c>
      <c r="U168" s="2" t="s">
        <v>1589</v>
      </c>
      <c r="V168" s="1">
        <v>40854</v>
      </c>
      <c r="W168" s="1">
        <v>42254</v>
      </c>
      <c r="X168" s="2" t="s">
        <v>1545</v>
      </c>
      <c r="Y168" s="2" t="s">
        <v>1546</v>
      </c>
      <c r="Z168" s="2" t="s">
        <v>1690</v>
      </c>
      <c r="AA168" s="2" t="s">
        <v>1691</v>
      </c>
      <c r="AB168">
        <v>10</v>
      </c>
      <c r="AC168" s="2" t="s">
        <v>1586</v>
      </c>
      <c r="AD168" s="2" t="s">
        <v>1558</v>
      </c>
      <c r="AE168">
        <v>1.1000000000000001</v>
      </c>
      <c r="AF168">
        <v>5</v>
      </c>
      <c r="AG168">
        <v>3</v>
      </c>
      <c r="AH168" s="1"/>
      <c r="AI168" s="2" t="s">
        <v>1531</v>
      </c>
    </row>
    <row r="169" spans="1:35" x14ac:dyDescent="0.3">
      <c r="A169" s="2" t="s">
        <v>1811</v>
      </c>
      <c r="B169">
        <v>1112030816</v>
      </c>
      <c r="C169" s="2" t="s">
        <v>1517</v>
      </c>
      <c r="D169">
        <v>0</v>
      </c>
      <c r="E169" s="2" t="s">
        <v>1518</v>
      </c>
      <c r="F169">
        <v>1</v>
      </c>
      <c r="G169">
        <v>3</v>
      </c>
      <c r="H169">
        <v>4</v>
      </c>
      <c r="I169">
        <v>0</v>
      </c>
      <c r="J169">
        <v>65</v>
      </c>
      <c r="K169">
        <v>0</v>
      </c>
      <c r="L169">
        <v>6</v>
      </c>
      <c r="M169" s="2" t="s">
        <v>1812</v>
      </c>
      <c r="N169" s="2" t="s">
        <v>1520</v>
      </c>
      <c r="O169">
        <v>2067</v>
      </c>
      <c r="P169" s="1">
        <v>29097</v>
      </c>
      <c r="Q169" s="2" t="s">
        <v>1518</v>
      </c>
      <c r="R169" s="2" t="s">
        <v>1517</v>
      </c>
      <c r="S169" s="2" t="s">
        <v>1522</v>
      </c>
      <c r="T169" s="2" t="s">
        <v>1536</v>
      </c>
      <c r="U169" s="2" t="s">
        <v>1524</v>
      </c>
      <c r="V169" s="1">
        <v>40278</v>
      </c>
      <c r="W169" s="1">
        <v>45603</v>
      </c>
      <c r="X169" s="2" t="s">
        <v>1525</v>
      </c>
      <c r="Y169" s="2" t="s">
        <v>1526</v>
      </c>
      <c r="Z169" s="2" t="s">
        <v>1527</v>
      </c>
      <c r="AA169" s="2" t="s">
        <v>1565</v>
      </c>
      <c r="AB169">
        <v>2</v>
      </c>
      <c r="AC169" s="2" t="s">
        <v>1529</v>
      </c>
      <c r="AD169" s="2" t="s">
        <v>1558</v>
      </c>
      <c r="AE169">
        <v>1.1200000000000001</v>
      </c>
      <c r="AF169">
        <v>5</v>
      </c>
      <c r="AG169">
        <v>6</v>
      </c>
      <c r="AH169" s="1">
        <v>43517</v>
      </c>
      <c r="AI169" s="2" t="s">
        <v>1531</v>
      </c>
    </row>
    <row r="170" spans="1:35" x14ac:dyDescent="0.3">
      <c r="A170" s="2" t="s">
        <v>1813</v>
      </c>
      <c r="B170">
        <v>1111030684</v>
      </c>
      <c r="C170" s="2" t="s">
        <v>1517</v>
      </c>
      <c r="D170">
        <v>0</v>
      </c>
      <c r="E170" s="2" t="s">
        <v>1518</v>
      </c>
      <c r="F170">
        <v>1</v>
      </c>
      <c r="G170">
        <v>6</v>
      </c>
      <c r="H170">
        <v>3</v>
      </c>
      <c r="I170">
        <v>0</v>
      </c>
      <c r="J170">
        <v>55</v>
      </c>
      <c r="K170">
        <v>0</v>
      </c>
      <c r="L170">
        <v>3</v>
      </c>
      <c r="M170" s="2" t="s">
        <v>1541</v>
      </c>
      <c r="N170" s="2" t="s">
        <v>1814</v>
      </c>
      <c r="O170">
        <v>30428</v>
      </c>
      <c r="P170" s="1">
        <v>32598</v>
      </c>
      <c r="Q170" s="2" t="s">
        <v>1518</v>
      </c>
      <c r="R170" s="2" t="s">
        <v>1517</v>
      </c>
      <c r="S170" s="2" t="s">
        <v>1522</v>
      </c>
      <c r="T170" s="2" t="s">
        <v>1536</v>
      </c>
      <c r="U170" s="2" t="s">
        <v>1661</v>
      </c>
      <c r="V170" s="1">
        <v>41463</v>
      </c>
      <c r="W170" s="1">
        <v>45603</v>
      </c>
      <c r="X170" s="2" t="s">
        <v>1525</v>
      </c>
      <c r="Y170" s="2" t="s">
        <v>1526</v>
      </c>
      <c r="Z170" s="2" t="s">
        <v>1547</v>
      </c>
      <c r="AA170" s="2" t="s">
        <v>1551</v>
      </c>
      <c r="AB170">
        <v>21</v>
      </c>
      <c r="AC170" s="2" t="s">
        <v>1571</v>
      </c>
      <c r="AD170" s="2" t="s">
        <v>1530</v>
      </c>
      <c r="AE170">
        <v>5</v>
      </c>
      <c r="AF170">
        <v>5</v>
      </c>
      <c r="AG170">
        <v>0</v>
      </c>
      <c r="AH170" s="1">
        <v>43490</v>
      </c>
      <c r="AI170" s="2" t="s">
        <v>1531</v>
      </c>
    </row>
    <row r="171" spans="1:35" x14ac:dyDescent="0.3">
      <c r="A171" s="2" t="s">
        <v>1815</v>
      </c>
      <c r="B171">
        <v>1111030503</v>
      </c>
      <c r="C171" s="2" t="s">
        <v>1517</v>
      </c>
      <c r="D171">
        <v>0</v>
      </c>
      <c r="E171" s="2" t="s">
        <v>1533</v>
      </c>
      <c r="F171">
        <v>1</v>
      </c>
      <c r="G171">
        <v>6</v>
      </c>
      <c r="H171">
        <v>3</v>
      </c>
      <c r="I171">
        <v>0</v>
      </c>
      <c r="J171">
        <v>56</v>
      </c>
      <c r="K171">
        <v>0</v>
      </c>
      <c r="L171">
        <v>3</v>
      </c>
      <c r="M171" s="2" t="s">
        <v>1541</v>
      </c>
      <c r="N171" s="2" t="s">
        <v>1816</v>
      </c>
      <c r="O171">
        <v>4063</v>
      </c>
      <c r="P171" s="1">
        <v>32700</v>
      </c>
      <c r="Q171" s="2" t="s">
        <v>1535</v>
      </c>
      <c r="R171" s="2" t="s">
        <v>1517</v>
      </c>
      <c r="S171" s="2" t="s">
        <v>1522</v>
      </c>
      <c r="T171" s="2" t="s">
        <v>1536</v>
      </c>
      <c r="U171" s="2" t="s">
        <v>1589</v>
      </c>
      <c r="V171" s="1">
        <v>40973</v>
      </c>
      <c r="W171" s="1">
        <v>45603</v>
      </c>
      <c r="X171" s="2" t="s">
        <v>1525</v>
      </c>
      <c r="Y171" s="2" t="s">
        <v>1526</v>
      </c>
      <c r="Z171" s="2" t="s">
        <v>1547</v>
      </c>
      <c r="AA171" s="2" t="s">
        <v>1548</v>
      </c>
      <c r="AB171">
        <v>17</v>
      </c>
      <c r="AC171" s="2" t="s">
        <v>1595</v>
      </c>
      <c r="AD171" s="2" t="s">
        <v>1530</v>
      </c>
      <c r="AE171">
        <v>1.77</v>
      </c>
      <c r="AF171">
        <v>4</v>
      </c>
      <c r="AG171">
        <v>0</v>
      </c>
      <c r="AH171" s="1">
        <v>43483</v>
      </c>
      <c r="AI171" s="2" t="s">
        <v>1531</v>
      </c>
    </row>
    <row r="172" spans="1:35" x14ac:dyDescent="0.3">
      <c r="A172" s="2" t="s">
        <v>1817</v>
      </c>
      <c r="B172">
        <v>1111030266</v>
      </c>
      <c r="C172" s="2" t="s">
        <v>1517</v>
      </c>
      <c r="D172">
        <v>0</v>
      </c>
      <c r="E172" s="2" t="s">
        <v>1518</v>
      </c>
      <c r="F172">
        <v>5</v>
      </c>
      <c r="G172">
        <v>3</v>
      </c>
      <c r="H172">
        <v>3</v>
      </c>
      <c r="I172">
        <v>0</v>
      </c>
      <c r="J172">
        <v>58.5</v>
      </c>
      <c r="K172">
        <v>1</v>
      </c>
      <c r="L172">
        <v>29</v>
      </c>
      <c r="M172" s="2" t="s">
        <v>1818</v>
      </c>
      <c r="N172" s="2" t="s">
        <v>1520</v>
      </c>
      <c r="O172">
        <v>2703</v>
      </c>
      <c r="P172" s="1">
        <v>26811</v>
      </c>
      <c r="Q172" s="2" t="s">
        <v>1518</v>
      </c>
      <c r="R172" s="2" t="s">
        <v>1517</v>
      </c>
      <c r="S172" s="2" t="s">
        <v>1522</v>
      </c>
      <c r="T172" s="2" t="s">
        <v>1523</v>
      </c>
      <c r="U172" s="2" t="s">
        <v>1524</v>
      </c>
      <c r="V172" s="1">
        <v>42009</v>
      </c>
      <c r="W172" s="1">
        <v>42318</v>
      </c>
      <c r="X172" s="2" t="s">
        <v>1545</v>
      </c>
      <c r="Y172" s="2" t="s">
        <v>1546</v>
      </c>
      <c r="Z172" s="2" t="s">
        <v>1527</v>
      </c>
      <c r="AA172" s="2" t="s">
        <v>1600</v>
      </c>
      <c r="AB172">
        <v>4</v>
      </c>
      <c r="AC172" s="2" t="s">
        <v>1578</v>
      </c>
      <c r="AD172" s="2" t="s">
        <v>1530</v>
      </c>
      <c r="AE172">
        <v>3.88</v>
      </c>
      <c r="AF172">
        <v>3</v>
      </c>
      <c r="AG172">
        <v>7</v>
      </c>
      <c r="AH172" s="1"/>
      <c r="AI172" s="2" t="s">
        <v>1531</v>
      </c>
    </row>
    <row r="173" spans="1:35" x14ac:dyDescent="0.3">
      <c r="A173" s="2" t="s">
        <v>1819</v>
      </c>
      <c r="B173">
        <v>1111030244</v>
      </c>
      <c r="C173" s="2" t="s">
        <v>1517</v>
      </c>
      <c r="D173">
        <v>2</v>
      </c>
      <c r="E173" s="2" t="s">
        <v>1518</v>
      </c>
      <c r="F173">
        <v>1</v>
      </c>
      <c r="G173">
        <v>5</v>
      </c>
      <c r="H173">
        <v>3</v>
      </c>
      <c r="I173">
        <v>0</v>
      </c>
      <c r="J173">
        <v>14</v>
      </c>
      <c r="K173">
        <v>0</v>
      </c>
      <c r="L173">
        <v>19</v>
      </c>
      <c r="M173" s="2" t="s">
        <v>1534</v>
      </c>
      <c r="N173" s="2" t="s">
        <v>1520</v>
      </c>
      <c r="O173">
        <v>2050</v>
      </c>
      <c r="P173" s="1">
        <v>30188</v>
      </c>
      <c r="Q173" s="2" t="s">
        <v>1518</v>
      </c>
      <c r="R173" s="2" t="s">
        <v>1553</v>
      </c>
      <c r="S173" s="2" t="s">
        <v>1522</v>
      </c>
      <c r="T173" s="2" t="s">
        <v>1536</v>
      </c>
      <c r="U173" s="2" t="s">
        <v>1661</v>
      </c>
      <c r="V173" s="1">
        <v>40553</v>
      </c>
      <c r="W173" s="1">
        <v>45603</v>
      </c>
      <c r="X173" s="2" t="s">
        <v>1525</v>
      </c>
      <c r="Y173" s="2" t="s">
        <v>1526</v>
      </c>
      <c r="Z173" s="2" t="s">
        <v>1537</v>
      </c>
      <c r="AA173" s="2" t="s">
        <v>1554</v>
      </c>
      <c r="AB173">
        <v>20</v>
      </c>
      <c r="AC173" s="2" t="s">
        <v>1669</v>
      </c>
      <c r="AD173" s="2" t="s">
        <v>1530</v>
      </c>
      <c r="AE173">
        <v>1.05</v>
      </c>
      <c r="AF173">
        <v>4</v>
      </c>
      <c r="AG173">
        <v>0</v>
      </c>
      <c r="AH173" s="1">
        <v>43503</v>
      </c>
      <c r="AI173" s="2" t="s">
        <v>1531</v>
      </c>
    </row>
    <row r="174" spans="1:35" x14ac:dyDescent="0.3">
      <c r="A174" s="2" t="s">
        <v>1820</v>
      </c>
      <c r="B174">
        <v>1111030148</v>
      </c>
      <c r="C174" s="2" t="s">
        <v>1517</v>
      </c>
      <c r="D174">
        <v>2</v>
      </c>
      <c r="E174" s="2" t="s">
        <v>1533</v>
      </c>
      <c r="F174">
        <v>5</v>
      </c>
      <c r="G174">
        <v>3</v>
      </c>
      <c r="H174">
        <v>3</v>
      </c>
      <c r="I174">
        <v>0</v>
      </c>
      <c r="J174">
        <v>45</v>
      </c>
      <c r="K174">
        <v>1</v>
      </c>
      <c r="L174">
        <v>9</v>
      </c>
      <c r="M174" s="2" t="s">
        <v>1648</v>
      </c>
      <c r="N174" s="2" t="s">
        <v>1520</v>
      </c>
      <c r="O174">
        <v>2452</v>
      </c>
      <c r="P174" s="1">
        <v>32128</v>
      </c>
      <c r="Q174" s="2" t="s">
        <v>1535</v>
      </c>
      <c r="R174" s="2" t="s">
        <v>1553</v>
      </c>
      <c r="S174" s="2" t="s">
        <v>1522</v>
      </c>
      <c r="T174" s="2" t="s">
        <v>1536</v>
      </c>
      <c r="U174" s="2" t="s">
        <v>1544</v>
      </c>
      <c r="V174" s="1">
        <v>42009</v>
      </c>
      <c r="W174" s="1">
        <v>42308</v>
      </c>
      <c r="X174" s="2" t="s">
        <v>1598</v>
      </c>
      <c r="Y174" s="2" t="s">
        <v>1546</v>
      </c>
      <c r="Z174" s="2" t="s">
        <v>1527</v>
      </c>
      <c r="AA174" s="2" t="s">
        <v>1600</v>
      </c>
      <c r="AB174">
        <v>4</v>
      </c>
      <c r="AC174" s="2" t="s">
        <v>1578</v>
      </c>
      <c r="AD174" s="2" t="s">
        <v>1530</v>
      </c>
      <c r="AE174">
        <v>2.19</v>
      </c>
      <c r="AF174">
        <v>3</v>
      </c>
      <c r="AG174">
        <v>5</v>
      </c>
      <c r="AH174" s="1"/>
      <c r="AI174" s="2" t="s">
        <v>1531</v>
      </c>
    </row>
    <row r="175" spans="1:35" x14ac:dyDescent="0.3">
      <c r="A175" s="2" t="s">
        <v>1821</v>
      </c>
      <c r="B175">
        <v>1111030129</v>
      </c>
      <c r="C175" s="2" t="s">
        <v>1517</v>
      </c>
      <c r="D175">
        <v>0</v>
      </c>
      <c r="E175" s="2" t="s">
        <v>1533</v>
      </c>
      <c r="F175">
        <v>1</v>
      </c>
      <c r="G175">
        <v>5</v>
      </c>
      <c r="H175">
        <v>3</v>
      </c>
      <c r="I175">
        <v>0</v>
      </c>
      <c r="J175">
        <v>22</v>
      </c>
      <c r="K175">
        <v>0</v>
      </c>
      <c r="L175">
        <v>19</v>
      </c>
      <c r="M175" s="2" t="s">
        <v>1534</v>
      </c>
      <c r="N175" s="2" t="s">
        <v>1520</v>
      </c>
      <c r="O175">
        <v>1845</v>
      </c>
      <c r="P175" s="1">
        <v>30552</v>
      </c>
      <c r="Q175" s="2" t="s">
        <v>1535</v>
      </c>
      <c r="R175" s="2" t="s">
        <v>1517</v>
      </c>
      <c r="S175" s="2" t="s">
        <v>1522</v>
      </c>
      <c r="T175" s="2" t="s">
        <v>1536</v>
      </c>
      <c r="U175" s="2" t="s">
        <v>1524</v>
      </c>
      <c r="V175" s="1">
        <v>41463</v>
      </c>
      <c r="W175" s="1">
        <v>45603</v>
      </c>
      <c r="X175" s="2" t="s">
        <v>1525</v>
      </c>
      <c r="Y175" s="2" t="s">
        <v>1526</v>
      </c>
      <c r="Z175" s="2" t="s">
        <v>1537</v>
      </c>
      <c r="AA175" s="2" t="s">
        <v>1561</v>
      </c>
      <c r="AC175" s="2" t="s">
        <v>1654</v>
      </c>
      <c r="AD175" s="2" t="s">
        <v>1530</v>
      </c>
      <c r="AE175">
        <v>3.8</v>
      </c>
      <c r="AF175">
        <v>5</v>
      </c>
      <c r="AG175">
        <v>0</v>
      </c>
      <c r="AH175" s="1">
        <v>43479</v>
      </c>
      <c r="AI175" s="2" t="s">
        <v>1531</v>
      </c>
    </row>
    <row r="176" spans="1:35" x14ac:dyDescent="0.3">
      <c r="A176" s="2" t="s">
        <v>1822</v>
      </c>
      <c r="B176">
        <v>1110029990</v>
      </c>
      <c r="C176" s="2" t="s">
        <v>1517</v>
      </c>
      <c r="D176">
        <v>0</v>
      </c>
      <c r="E176" s="2" t="s">
        <v>1533</v>
      </c>
      <c r="F176">
        <v>1</v>
      </c>
      <c r="G176">
        <v>5</v>
      </c>
      <c r="H176">
        <v>4</v>
      </c>
      <c r="I176">
        <v>0</v>
      </c>
      <c r="J176">
        <v>55</v>
      </c>
      <c r="K176">
        <v>0</v>
      </c>
      <c r="L176">
        <v>18</v>
      </c>
      <c r="M176" s="2" t="s">
        <v>1564</v>
      </c>
      <c r="N176" s="2" t="s">
        <v>1520</v>
      </c>
      <c r="O176">
        <v>2169</v>
      </c>
      <c r="P176" s="1">
        <v>30537</v>
      </c>
      <c r="Q176" s="2" t="s">
        <v>1535</v>
      </c>
      <c r="R176" s="2" t="s">
        <v>1517</v>
      </c>
      <c r="S176" s="2" t="s">
        <v>1522</v>
      </c>
      <c r="T176" s="2" t="s">
        <v>1536</v>
      </c>
      <c r="U176" s="2" t="s">
        <v>1524</v>
      </c>
      <c r="V176" s="1">
        <v>42397</v>
      </c>
      <c r="W176" s="1">
        <v>45603</v>
      </c>
      <c r="X176" s="2" t="s">
        <v>1525</v>
      </c>
      <c r="Y176" s="2" t="s">
        <v>1526</v>
      </c>
      <c r="Z176" s="2" t="s">
        <v>1537</v>
      </c>
      <c r="AA176" s="2" t="s">
        <v>1565</v>
      </c>
      <c r="AB176">
        <v>2</v>
      </c>
      <c r="AC176" s="2" t="s">
        <v>1571</v>
      </c>
      <c r="AD176" s="2" t="s">
        <v>1558</v>
      </c>
      <c r="AE176">
        <v>5</v>
      </c>
      <c r="AF176">
        <v>3</v>
      </c>
      <c r="AG176">
        <v>0</v>
      </c>
      <c r="AH176" s="1">
        <v>43518</v>
      </c>
      <c r="AI176" s="2" t="s">
        <v>1531</v>
      </c>
    </row>
    <row r="177" spans="1:35" x14ac:dyDescent="0.3">
      <c r="A177" s="2" t="s">
        <v>1823</v>
      </c>
      <c r="B177">
        <v>1110029777</v>
      </c>
      <c r="C177" s="2" t="s">
        <v>1517</v>
      </c>
      <c r="D177">
        <v>0</v>
      </c>
      <c r="E177" s="2" t="s">
        <v>1533</v>
      </c>
      <c r="F177">
        <v>3</v>
      </c>
      <c r="G177">
        <v>5</v>
      </c>
      <c r="H177">
        <v>3</v>
      </c>
      <c r="I177">
        <v>0</v>
      </c>
      <c r="J177">
        <v>17</v>
      </c>
      <c r="K177">
        <v>0</v>
      </c>
      <c r="L177">
        <v>19</v>
      </c>
      <c r="M177" s="2" t="s">
        <v>1534</v>
      </c>
      <c r="N177" s="2" t="s">
        <v>1520</v>
      </c>
      <c r="O177">
        <v>2452</v>
      </c>
      <c r="P177" s="1">
        <v>28951</v>
      </c>
      <c r="Q177" s="2" t="s">
        <v>1535</v>
      </c>
      <c r="R177" s="2" t="s">
        <v>1517</v>
      </c>
      <c r="S177" s="2" t="s">
        <v>1522</v>
      </c>
      <c r="T177" s="2" t="s">
        <v>1536</v>
      </c>
      <c r="U177" s="2" t="s">
        <v>1589</v>
      </c>
      <c r="V177" s="1">
        <v>41463</v>
      </c>
      <c r="W177" s="1">
        <v>45603</v>
      </c>
      <c r="X177" s="2" t="s">
        <v>1525</v>
      </c>
      <c r="Y177" s="2" t="s">
        <v>1613</v>
      </c>
      <c r="Z177" s="2" t="s">
        <v>1537</v>
      </c>
      <c r="AA177" s="2" t="s">
        <v>1561</v>
      </c>
      <c r="AC177" s="2" t="s">
        <v>1631</v>
      </c>
      <c r="AD177" s="2" t="s">
        <v>1530</v>
      </c>
      <c r="AE177">
        <v>1.0900000000000001</v>
      </c>
      <c r="AF177">
        <v>4</v>
      </c>
      <c r="AG177">
        <v>0</v>
      </c>
      <c r="AH177" s="1">
        <v>43476</v>
      </c>
      <c r="AI177" s="2" t="s">
        <v>1531</v>
      </c>
    </row>
    <row r="178" spans="1:35" x14ac:dyDescent="0.3">
      <c r="A178" s="2" t="s">
        <v>1824</v>
      </c>
      <c r="B178">
        <v>1110029732</v>
      </c>
      <c r="C178" s="2" t="s">
        <v>1517</v>
      </c>
      <c r="D178">
        <v>0</v>
      </c>
      <c r="E178" s="2" t="s">
        <v>1518</v>
      </c>
      <c r="F178">
        <v>1</v>
      </c>
      <c r="G178">
        <v>3</v>
      </c>
      <c r="H178">
        <v>3</v>
      </c>
      <c r="I178">
        <v>0</v>
      </c>
      <c r="J178">
        <v>31.4</v>
      </c>
      <c r="K178">
        <v>0</v>
      </c>
      <c r="L178">
        <v>9</v>
      </c>
      <c r="M178" s="2" t="s">
        <v>1648</v>
      </c>
      <c r="N178" s="2" t="s">
        <v>1520</v>
      </c>
      <c r="O178">
        <v>2148</v>
      </c>
      <c r="P178" s="1">
        <v>28910</v>
      </c>
      <c r="Q178" s="2" t="s">
        <v>1518</v>
      </c>
      <c r="R178" s="2" t="s">
        <v>1517</v>
      </c>
      <c r="S178" s="2" t="s">
        <v>1522</v>
      </c>
      <c r="T178" s="2" t="s">
        <v>1536</v>
      </c>
      <c r="U178" s="2" t="s">
        <v>1524</v>
      </c>
      <c r="V178" s="1">
        <v>42093</v>
      </c>
      <c r="W178" s="1">
        <v>45603</v>
      </c>
      <c r="X178" s="2" t="s">
        <v>1525</v>
      </c>
      <c r="Y178" s="2" t="s">
        <v>1526</v>
      </c>
      <c r="Z178" s="2" t="s">
        <v>1527</v>
      </c>
      <c r="AA178" s="2" t="s">
        <v>1600</v>
      </c>
      <c r="AB178">
        <v>4</v>
      </c>
      <c r="AC178" s="2" t="s">
        <v>1529</v>
      </c>
      <c r="AD178" s="2" t="s">
        <v>1530</v>
      </c>
      <c r="AE178">
        <v>5</v>
      </c>
      <c r="AF178">
        <v>3</v>
      </c>
      <c r="AG178">
        <v>5</v>
      </c>
      <c r="AH178" s="1">
        <v>43497</v>
      </c>
      <c r="AI178" s="2" t="s">
        <v>1531</v>
      </c>
    </row>
    <row r="179" spans="1:35" x14ac:dyDescent="0.3">
      <c r="A179" s="2" t="s">
        <v>1825</v>
      </c>
      <c r="B179">
        <v>1110029623</v>
      </c>
      <c r="C179" s="2" t="s">
        <v>1540</v>
      </c>
      <c r="D179">
        <v>1</v>
      </c>
      <c r="E179" s="2" t="s">
        <v>1518</v>
      </c>
      <c r="F179">
        <v>2</v>
      </c>
      <c r="G179">
        <v>5</v>
      </c>
      <c r="H179">
        <v>3</v>
      </c>
      <c r="I179">
        <v>0</v>
      </c>
      <c r="J179">
        <v>23</v>
      </c>
      <c r="K179">
        <v>0</v>
      </c>
      <c r="L179">
        <v>20</v>
      </c>
      <c r="M179" s="2" t="s">
        <v>1582</v>
      </c>
      <c r="N179" s="2" t="s">
        <v>1520</v>
      </c>
      <c r="O179">
        <v>2324</v>
      </c>
      <c r="P179" s="1">
        <v>27997</v>
      </c>
      <c r="Q179" s="2" t="s">
        <v>1518</v>
      </c>
      <c r="R179" s="2" t="s">
        <v>1540</v>
      </c>
      <c r="S179" s="2" t="s">
        <v>1522</v>
      </c>
      <c r="T179" s="2" t="s">
        <v>1536</v>
      </c>
      <c r="U179" s="2" t="s">
        <v>1524</v>
      </c>
      <c r="V179" s="1">
        <v>42501</v>
      </c>
      <c r="W179" s="1">
        <v>45603</v>
      </c>
      <c r="X179" s="2" t="s">
        <v>1625</v>
      </c>
      <c r="Y179" s="2" t="s">
        <v>1626</v>
      </c>
      <c r="Z179" s="2" t="s">
        <v>1537</v>
      </c>
      <c r="AA179" s="2" t="s">
        <v>1561</v>
      </c>
      <c r="AC179" s="2" t="s">
        <v>1578</v>
      </c>
      <c r="AD179" s="2" t="s">
        <v>1530</v>
      </c>
      <c r="AE179">
        <v>5</v>
      </c>
      <c r="AF179">
        <v>3</v>
      </c>
      <c r="AG179">
        <v>0</v>
      </c>
      <c r="AH179" s="1">
        <v>43486</v>
      </c>
      <c r="AI179" s="2" t="s">
        <v>1531</v>
      </c>
    </row>
    <row r="180" spans="1:35" x14ac:dyDescent="0.3">
      <c r="A180" s="2" t="s">
        <v>1826</v>
      </c>
      <c r="B180">
        <v>1110029602</v>
      </c>
      <c r="C180" s="2" t="s">
        <v>1517</v>
      </c>
      <c r="D180">
        <v>0</v>
      </c>
      <c r="E180" s="2" t="s">
        <v>1518</v>
      </c>
      <c r="F180">
        <v>5</v>
      </c>
      <c r="G180">
        <v>5</v>
      </c>
      <c r="H180">
        <v>3</v>
      </c>
      <c r="I180">
        <v>0</v>
      </c>
      <c r="J180">
        <v>19.75</v>
      </c>
      <c r="K180">
        <v>1</v>
      </c>
      <c r="L180">
        <v>19</v>
      </c>
      <c r="M180" s="2" t="s">
        <v>1534</v>
      </c>
      <c r="N180" s="2" t="s">
        <v>1520</v>
      </c>
      <c r="O180">
        <v>2324</v>
      </c>
      <c r="P180" s="1">
        <v>19224</v>
      </c>
      <c r="Q180" s="2" t="s">
        <v>1518</v>
      </c>
      <c r="R180" s="2" t="s">
        <v>1517</v>
      </c>
      <c r="S180" s="2" t="s">
        <v>1522</v>
      </c>
      <c r="T180" s="2" t="s">
        <v>1536</v>
      </c>
      <c r="U180" s="2" t="s">
        <v>1524</v>
      </c>
      <c r="V180" s="1">
        <v>40917</v>
      </c>
      <c r="W180" s="1">
        <v>42353</v>
      </c>
      <c r="X180" s="2" t="s">
        <v>1665</v>
      </c>
      <c r="Y180" s="2" t="s">
        <v>1546</v>
      </c>
      <c r="Z180" s="2" t="s">
        <v>1537</v>
      </c>
      <c r="AA180" s="2" t="s">
        <v>1561</v>
      </c>
      <c r="AB180">
        <v>39</v>
      </c>
      <c r="AC180" s="2" t="s">
        <v>1605</v>
      </c>
      <c r="AD180" s="2" t="s">
        <v>1530</v>
      </c>
      <c r="AE180">
        <v>4.6399999999999997</v>
      </c>
      <c r="AF180">
        <v>4</v>
      </c>
      <c r="AG180">
        <v>0</v>
      </c>
      <c r="AH180" s="1"/>
      <c r="AI180" s="2" t="s">
        <v>1531</v>
      </c>
    </row>
    <row r="181" spans="1:35" x14ac:dyDescent="0.3">
      <c r="A181" s="2" t="s">
        <v>1827</v>
      </c>
      <c r="B181">
        <v>1109029531</v>
      </c>
      <c r="C181" s="2" t="s">
        <v>1540</v>
      </c>
      <c r="D181">
        <v>1</v>
      </c>
      <c r="E181" s="2" t="s">
        <v>1518</v>
      </c>
      <c r="F181">
        <v>5</v>
      </c>
      <c r="G181">
        <v>5</v>
      </c>
      <c r="H181">
        <v>3</v>
      </c>
      <c r="I181">
        <v>0</v>
      </c>
      <c r="J181">
        <v>18</v>
      </c>
      <c r="K181">
        <v>1</v>
      </c>
      <c r="L181">
        <v>19</v>
      </c>
      <c r="M181" s="2" t="s">
        <v>1534</v>
      </c>
      <c r="N181" s="2" t="s">
        <v>1520</v>
      </c>
      <c r="O181">
        <v>2351</v>
      </c>
      <c r="P181" s="1">
        <v>28976</v>
      </c>
      <c r="Q181" s="2" t="s">
        <v>1518</v>
      </c>
      <c r="R181" s="2" t="s">
        <v>1540</v>
      </c>
      <c r="S181" s="2" t="s">
        <v>1522</v>
      </c>
      <c r="T181" s="2" t="s">
        <v>1536</v>
      </c>
      <c r="U181" s="2" t="s">
        <v>1524</v>
      </c>
      <c r="V181" s="1">
        <v>40581</v>
      </c>
      <c r="W181" s="1">
        <v>41651</v>
      </c>
      <c r="X181" s="2" t="s">
        <v>1545</v>
      </c>
      <c r="Y181" s="2" t="s">
        <v>1546</v>
      </c>
      <c r="Z181" s="2" t="s">
        <v>1537</v>
      </c>
      <c r="AA181" s="2" t="s">
        <v>1646</v>
      </c>
      <c r="AB181">
        <v>16</v>
      </c>
      <c r="AC181" s="2" t="s">
        <v>1549</v>
      </c>
      <c r="AD181" s="2" t="s">
        <v>1530</v>
      </c>
      <c r="AE181">
        <v>3.89</v>
      </c>
      <c r="AF181">
        <v>4</v>
      </c>
      <c r="AG181">
        <v>0</v>
      </c>
      <c r="AH181" s="1"/>
      <c r="AI181" s="2" t="s">
        <v>1531</v>
      </c>
    </row>
    <row r="182" spans="1:35" x14ac:dyDescent="0.3">
      <c r="A182" s="2" t="s">
        <v>1828</v>
      </c>
      <c r="B182">
        <v>1109029366</v>
      </c>
      <c r="C182" s="2" t="s">
        <v>1517</v>
      </c>
      <c r="D182">
        <v>0</v>
      </c>
      <c r="E182" s="2" t="s">
        <v>1533</v>
      </c>
      <c r="F182">
        <v>1</v>
      </c>
      <c r="G182">
        <v>5</v>
      </c>
      <c r="H182">
        <v>3</v>
      </c>
      <c r="I182">
        <v>0</v>
      </c>
      <c r="J182">
        <v>16</v>
      </c>
      <c r="K182">
        <v>0</v>
      </c>
      <c r="L182">
        <v>19</v>
      </c>
      <c r="M182" s="2" t="s">
        <v>1534</v>
      </c>
      <c r="N182" s="2" t="s">
        <v>1520</v>
      </c>
      <c r="O182">
        <v>2072</v>
      </c>
      <c r="P182" s="1">
        <v>25924</v>
      </c>
      <c r="Q182" s="2" t="s">
        <v>1535</v>
      </c>
      <c r="R182" s="2" t="s">
        <v>1517</v>
      </c>
      <c r="S182" s="2" t="s">
        <v>1522</v>
      </c>
      <c r="T182" s="2" t="s">
        <v>1523</v>
      </c>
      <c r="U182" s="2" t="s">
        <v>1524</v>
      </c>
      <c r="V182" s="1">
        <v>41001</v>
      </c>
      <c r="W182" s="1">
        <v>45603</v>
      </c>
      <c r="X182" s="2" t="s">
        <v>1525</v>
      </c>
      <c r="Y182" s="2" t="s">
        <v>1526</v>
      </c>
      <c r="Z182" s="2" t="s">
        <v>1537</v>
      </c>
      <c r="AA182" s="2" t="s">
        <v>1573</v>
      </c>
      <c r="AB182">
        <v>11</v>
      </c>
      <c r="AC182" s="2" t="s">
        <v>1669</v>
      </c>
      <c r="AD182" s="2" t="s">
        <v>1530</v>
      </c>
      <c r="AE182">
        <v>5</v>
      </c>
      <c r="AF182">
        <v>3</v>
      </c>
      <c r="AG182">
        <v>0</v>
      </c>
      <c r="AH182" s="1">
        <v>43479</v>
      </c>
      <c r="AI182" s="2" t="s">
        <v>1531</v>
      </c>
    </row>
    <row r="183" spans="1:35" x14ac:dyDescent="0.3">
      <c r="A183" s="2" t="s">
        <v>1829</v>
      </c>
      <c r="B183">
        <v>1109029264</v>
      </c>
      <c r="C183" s="2" t="s">
        <v>1517</v>
      </c>
      <c r="D183">
        <v>0</v>
      </c>
      <c r="E183" s="2" t="s">
        <v>1518</v>
      </c>
      <c r="F183">
        <v>5</v>
      </c>
      <c r="G183">
        <v>6</v>
      </c>
      <c r="H183">
        <v>3</v>
      </c>
      <c r="I183">
        <v>0</v>
      </c>
      <c r="J183">
        <v>60.25</v>
      </c>
      <c r="K183">
        <v>1</v>
      </c>
      <c r="L183">
        <v>21</v>
      </c>
      <c r="M183" s="2" t="s">
        <v>1584</v>
      </c>
      <c r="N183" s="2" t="s">
        <v>1830</v>
      </c>
      <c r="O183">
        <v>19444</v>
      </c>
      <c r="P183" s="1">
        <v>32823</v>
      </c>
      <c r="Q183" s="2" t="s">
        <v>1518</v>
      </c>
      <c r="R183" s="2" t="s">
        <v>1517</v>
      </c>
      <c r="S183" s="2" t="s">
        <v>1522</v>
      </c>
      <c r="T183" s="2" t="s">
        <v>1536</v>
      </c>
      <c r="U183" s="2" t="s">
        <v>1524</v>
      </c>
      <c r="V183" s="1">
        <v>40854</v>
      </c>
      <c r="W183" s="1">
        <v>41753</v>
      </c>
      <c r="X183" s="2" t="s">
        <v>1793</v>
      </c>
      <c r="Y183" s="2" t="s">
        <v>1546</v>
      </c>
      <c r="Z183" s="2" t="s">
        <v>1547</v>
      </c>
      <c r="AA183" s="2" t="s">
        <v>1585</v>
      </c>
      <c r="AB183">
        <v>15</v>
      </c>
      <c r="AC183" s="2" t="s">
        <v>1549</v>
      </c>
      <c r="AD183" s="2" t="s">
        <v>1530</v>
      </c>
      <c r="AE183">
        <v>1.9</v>
      </c>
      <c r="AF183">
        <v>5</v>
      </c>
      <c r="AG183">
        <v>0</v>
      </c>
      <c r="AH183" s="1"/>
      <c r="AI183" s="2" t="s">
        <v>1531</v>
      </c>
    </row>
    <row r="184" spans="1:35" x14ac:dyDescent="0.3">
      <c r="A184" s="2" t="s">
        <v>1831</v>
      </c>
      <c r="B184">
        <v>1109029256</v>
      </c>
      <c r="C184" s="2" t="s">
        <v>1517</v>
      </c>
      <c r="D184">
        <v>0</v>
      </c>
      <c r="E184" s="2" t="s">
        <v>1518</v>
      </c>
      <c r="F184">
        <v>1</v>
      </c>
      <c r="G184">
        <v>5</v>
      </c>
      <c r="H184">
        <v>3</v>
      </c>
      <c r="I184">
        <v>0</v>
      </c>
      <c r="J184">
        <v>20</v>
      </c>
      <c r="K184">
        <v>0</v>
      </c>
      <c r="L184">
        <v>19</v>
      </c>
      <c r="M184" s="2" t="s">
        <v>1534</v>
      </c>
      <c r="N184" s="2" t="s">
        <v>1520</v>
      </c>
      <c r="O184">
        <v>2346</v>
      </c>
      <c r="P184" s="1">
        <v>28025</v>
      </c>
      <c r="Q184" s="2" t="s">
        <v>1518</v>
      </c>
      <c r="R184" s="2" t="s">
        <v>1517</v>
      </c>
      <c r="S184" s="2" t="s">
        <v>1522</v>
      </c>
      <c r="T184" s="2" t="s">
        <v>1536</v>
      </c>
      <c r="U184" s="2" t="s">
        <v>1524</v>
      </c>
      <c r="V184" s="1">
        <v>42093</v>
      </c>
      <c r="W184" s="1">
        <v>45603</v>
      </c>
      <c r="X184" s="2" t="s">
        <v>1525</v>
      </c>
      <c r="Y184" s="2" t="s">
        <v>1526</v>
      </c>
      <c r="Z184" s="2" t="s">
        <v>1537</v>
      </c>
      <c r="AA184" s="2" t="s">
        <v>1567</v>
      </c>
      <c r="AB184">
        <v>22</v>
      </c>
      <c r="AC184" s="2" t="s">
        <v>1605</v>
      </c>
      <c r="AD184" s="2" t="s">
        <v>1530</v>
      </c>
      <c r="AE184">
        <v>5</v>
      </c>
      <c r="AF184">
        <v>4</v>
      </c>
      <c r="AG184">
        <v>0</v>
      </c>
      <c r="AH184" s="1">
        <v>43486</v>
      </c>
      <c r="AI184" s="2" t="s">
        <v>1531</v>
      </c>
    </row>
    <row r="185" spans="1:35" x14ac:dyDescent="0.3">
      <c r="A185" s="2" t="s">
        <v>1832</v>
      </c>
      <c r="B185">
        <v>1109029186</v>
      </c>
      <c r="C185" s="2" t="s">
        <v>1517</v>
      </c>
      <c r="D185">
        <v>0</v>
      </c>
      <c r="E185" s="2" t="s">
        <v>1518</v>
      </c>
      <c r="F185">
        <v>5</v>
      </c>
      <c r="G185">
        <v>5</v>
      </c>
      <c r="H185">
        <v>3</v>
      </c>
      <c r="I185">
        <v>0</v>
      </c>
      <c r="J185">
        <v>22</v>
      </c>
      <c r="K185">
        <v>1</v>
      </c>
      <c r="L185">
        <v>19</v>
      </c>
      <c r="M185" s="2" t="s">
        <v>1534</v>
      </c>
      <c r="N185" s="2" t="s">
        <v>1520</v>
      </c>
      <c r="O185">
        <v>2176</v>
      </c>
      <c r="P185" s="1">
        <v>31613</v>
      </c>
      <c r="Q185" s="2" t="s">
        <v>1518</v>
      </c>
      <c r="R185" s="2" t="s">
        <v>1517</v>
      </c>
      <c r="S185" s="2" t="s">
        <v>1522</v>
      </c>
      <c r="T185" s="2" t="s">
        <v>1536</v>
      </c>
      <c r="U185" s="2" t="s">
        <v>1524</v>
      </c>
      <c r="V185" s="1">
        <v>40679</v>
      </c>
      <c r="W185" s="1">
        <v>42302</v>
      </c>
      <c r="X185" s="2" t="s">
        <v>1833</v>
      </c>
      <c r="Y185" s="2" t="s">
        <v>1546</v>
      </c>
      <c r="Z185" s="2" t="s">
        <v>1537</v>
      </c>
      <c r="AA185" s="2" t="s">
        <v>1573</v>
      </c>
      <c r="AB185">
        <v>11</v>
      </c>
      <c r="AC185" s="2" t="s">
        <v>1631</v>
      </c>
      <c r="AD185" s="2" t="s">
        <v>1530</v>
      </c>
      <c r="AE185">
        <v>3.45</v>
      </c>
      <c r="AF185">
        <v>4</v>
      </c>
      <c r="AG185">
        <v>0</v>
      </c>
      <c r="AH185" s="1"/>
      <c r="AI185" s="2" t="s">
        <v>1531</v>
      </c>
    </row>
    <row r="186" spans="1:35" x14ac:dyDescent="0.3">
      <c r="A186" s="2" t="s">
        <v>1834</v>
      </c>
      <c r="B186">
        <v>1109029103</v>
      </c>
      <c r="C186" s="2" t="s">
        <v>1517</v>
      </c>
      <c r="D186">
        <v>0</v>
      </c>
      <c r="E186" s="2" t="s">
        <v>1533</v>
      </c>
      <c r="F186">
        <v>5</v>
      </c>
      <c r="G186">
        <v>5</v>
      </c>
      <c r="H186">
        <v>3</v>
      </c>
      <c r="I186">
        <v>0</v>
      </c>
      <c r="J186">
        <v>29</v>
      </c>
      <c r="K186">
        <v>1</v>
      </c>
      <c r="L186">
        <v>20</v>
      </c>
      <c r="M186" s="2" t="s">
        <v>1582</v>
      </c>
      <c r="N186" s="2" t="s">
        <v>1520</v>
      </c>
      <c r="O186">
        <v>2143</v>
      </c>
      <c r="P186" s="1">
        <v>29860</v>
      </c>
      <c r="Q186" s="2" t="s">
        <v>1535</v>
      </c>
      <c r="R186" s="2" t="s">
        <v>1517</v>
      </c>
      <c r="S186" s="2" t="s">
        <v>1522</v>
      </c>
      <c r="T186" s="2" t="s">
        <v>1523</v>
      </c>
      <c r="U186" s="2" t="s">
        <v>1524</v>
      </c>
      <c r="V186" s="1">
        <v>40679</v>
      </c>
      <c r="W186" s="1">
        <v>41449</v>
      </c>
      <c r="X186" s="2" t="s">
        <v>1598</v>
      </c>
      <c r="Y186" s="2" t="s">
        <v>1546</v>
      </c>
      <c r="Z186" s="2" t="s">
        <v>1537</v>
      </c>
      <c r="AA186" s="2" t="s">
        <v>1573</v>
      </c>
      <c r="AB186">
        <v>11</v>
      </c>
      <c r="AC186" s="2" t="s">
        <v>1549</v>
      </c>
      <c r="AD186" s="2" t="s">
        <v>1530</v>
      </c>
      <c r="AE186">
        <v>4.76</v>
      </c>
      <c r="AF186">
        <v>5</v>
      </c>
      <c r="AG186">
        <v>0</v>
      </c>
      <c r="AH186" s="1"/>
      <c r="AI186" s="2" t="s">
        <v>1531</v>
      </c>
    </row>
    <row r="187" spans="1:35" x14ac:dyDescent="0.3">
      <c r="A187" s="2" t="s">
        <v>1835</v>
      </c>
      <c r="B187">
        <v>1108028428</v>
      </c>
      <c r="C187" s="2" t="s">
        <v>1540</v>
      </c>
      <c r="D187">
        <v>1</v>
      </c>
      <c r="E187" s="2" t="s">
        <v>1518</v>
      </c>
      <c r="F187">
        <v>1</v>
      </c>
      <c r="G187">
        <v>5</v>
      </c>
      <c r="H187">
        <v>3</v>
      </c>
      <c r="I187">
        <v>0</v>
      </c>
      <c r="J187">
        <v>27</v>
      </c>
      <c r="K187">
        <v>0</v>
      </c>
      <c r="L187">
        <v>20</v>
      </c>
      <c r="M187" s="2" t="s">
        <v>1582</v>
      </c>
      <c r="N187" s="2" t="s">
        <v>1520</v>
      </c>
      <c r="O187">
        <v>1824</v>
      </c>
      <c r="P187" s="1">
        <v>28755</v>
      </c>
      <c r="Q187" s="2" t="s">
        <v>1518</v>
      </c>
      <c r="R187" s="2" t="s">
        <v>1540</v>
      </c>
      <c r="S187" s="2" t="s">
        <v>1522</v>
      </c>
      <c r="T187" s="2" t="s">
        <v>1536</v>
      </c>
      <c r="U187" s="2" t="s">
        <v>1544</v>
      </c>
      <c r="V187" s="1">
        <v>41827</v>
      </c>
      <c r="W187" s="1">
        <v>45603</v>
      </c>
      <c r="X187" s="2" t="s">
        <v>1525</v>
      </c>
      <c r="Y187" s="2" t="s">
        <v>1526</v>
      </c>
      <c r="Z187" s="2" t="s">
        <v>1537</v>
      </c>
      <c r="AA187" s="2" t="s">
        <v>1646</v>
      </c>
      <c r="AB187">
        <v>16</v>
      </c>
      <c r="AC187" s="2" t="s">
        <v>1568</v>
      </c>
      <c r="AD187" s="2" t="s">
        <v>1530</v>
      </c>
      <c r="AE187">
        <v>1.49</v>
      </c>
      <c r="AF187">
        <v>5</v>
      </c>
      <c r="AG187">
        <v>0</v>
      </c>
      <c r="AH187" s="1">
        <v>43518</v>
      </c>
      <c r="AI187" s="2" t="s">
        <v>1531</v>
      </c>
    </row>
    <row r="188" spans="1:35" x14ac:dyDescent="0.3">
      <c r="A188" s="2" t="s">
        <v>1836</v>
      </c>
      <c r="B188">
        <v>1108028351</v>
      </c>
      <c r="C188" s="2" t="s">
        <v>1517</v>
      </c>
      <c r="D188">
        <v>3</v>
      </c>
      <c r="E188" s="2" t="s">
        <v>1518</v>
      </c>
      <c r="F188">
        <v>3</v>
      </c>
      <c r="G188">
        <v>5</v>
      </c>
      <c r="H188">
        <v>3</v>
      </c>
      <c r="I188">
        <v>0</v>
      </c>
      <c r="J188">
        <v>27</v>
      </c>
      <c r="K188">
        <v>0</v>
      </c>
      <c r="L188">
        <v>20</v>
      </c>
      <c r="M188" s="2" t="s">
        <v>1582</v>
      </c>
      <c r="N188" s="2" t="s">
        <v>1520</v>
      </c>
      <c r="O188">
        <v>1824</v>
      </c>
      <c r="P188" s="1">
        <v>30658</v>
      </c>
      <c r="Q188" s="2" t="s">
        <v>1518</v>
      </c>
      <c r="R188" s="2" t="s">
        <v>1521</v>
      </c>
      <c r="S188" s="2" t="s">
        <v>1522</v>
      </c>
      <c r="T188" s="2" t="s">
        <v>1536</v>
      </c>
      <c r="U188" s="2" t="s">
        <v>1618</v>
      </c>
      <c r="V188" s="1">
        <v>41547</v>
      </c>
      <c r="W188" s="1">
        <v>45603</v>
      </c>
      <c r="X188" s="2" t="s">
        <v>1525</v>
      </c>
      <c r="Y188" s="2" t="s">
        <v>1613</v>
      </c>
      <c r="Z188" s="2" t="s">
        <v>1537</v>
      </c>
      <c r="AA188" s="2" t="s">
        <v>1554</v>
      </c>
      <c r="AB188">
        <v>20</v>
      </c>
      <c r="AC188" s="2" t="s">
        <v>1669</v>
      </c>
      <c r="AD188" s="2" t="s">
        <v>1530</v>
      </c>
      <c r="AE188">
        <v>2.57</v>
      </c>
      <c r="AF188">
        <v>5</v>
      </c>
      <c r="AG188">
        <v>0</v>
      </c>
      <c r="AH188" s="1">
        <v>43517</v>
      </c>
      <c r="AI188" s="2" t="s">
        <v>1531</v>
      </c>
    </row>
    <row r="189" spans="1:35" x14ac:dyDescent="0.3">
      <c r="A189" s="2" t="s">
        <v>1837</v>
      </c>
      <c r="B189">
        <v>1108028108</v>
      </c>
      <c r="C189" s="2" t="s">
        <v>1540</v>
      </c>
      <c r="D189">
        <v>1</v>
      </c>
      <c r="E189" s="2" t="s">
        <v>1533</v>
      </c>
      <c r="F189">
        <v>3</v>
      </c>
      <c r="G189">
        <v>3</v>
      </c>
      <c r="H189">
        <v>3</v>
      </c>
      <c r="I189">
        <v>0</v>
      </c>
      <c r="J189">
        <v>56.2</v>
      </c>
      <c r="K189">
        <v>0</v>
      </c>
      <c r="L189">
        <v>28</v>
      </c>
      <c r="M189" s="2" t="s">
        <v>1612</v>
      </c>
      <c r="N189" s="2" t="s">
        <v>1520</v>
      </c>
      <c r="O189">
        <v>2169</v>
      </c>
      <c r="P189" s="1">
        <v>31525</v>
      </c>
      <c r="Q189" s="2" t="s">
        <v>1535</v>
      </c>
      <c r="R189" s="2" t="s">
        <v>1540</v>
      </c>
      <c r="S189" s="2" t="s">
        <v>1522</v>
      </c>
      <c r="T189" s="2" t="s">
        <v>1536</v>
      </c>
      <c r="U189" s="2" t="s">
        <v>1524</v>
      </c>
      <c r="V189" s="1">
        <v>41953</v>
      </c>
      <c r="W189" s="1">
        <v>45603</v>
      </c>
      <c r="X189" s="2" t="s">
        <v>1525</v>
      </c>
      <c r="Y189" s="2" t="s">
        <v>1613</v>
      </c>
      <c r="Z189" s="2" t="s">
        <v>1527</v>
      </c>
      <c r="AA189" s="2" t="s">
        <v>1528</v>
      </c>
      <c r="AB189">
        <v>7</v>
      </c>
      <c r="AC189" s="2" t="s">
        <v>1529</v>
      </c>
      <c r="AD189" s="2" t="s">
        <v>1530</v>
      </c>
      <c r="AE189">
        <v>4.46</v>
      </c>
      <c r="AF189">
        <v>5</v>
      </c>
      <c r="AG189">
        <v>6</v>
      </c>
      <c r="AH189" s="1">
        <v>43472</v>
      </c>
      <c r="AI189" s="2" t="s">
        <v>1531</v>
      </c>
    </row>
    <row r="190" spans="1:35" x14ac:dyDescent="0.3">
      <c r="A190" s="2" t="s">
        <v>1838</v>
      </c>
      <c r="B190">
        <v>1108027853</v>
      </c>
      <c r="C190" s="2" t="s">
        <v>1540</v>
      </c>
      <c r="D190">
        <v>1</v>
      </c>
      <c r="E190" s="2" t="s">
        <v>1518</v>
      </c>
      <c r="F190">
        <v>1</v>
      </c>
      <c r="G190">
        <v>3</v>
      </c>
      <c r="H190">
        <v>4</v>
      </c>
      <c r="I190">
        <v>0</v>
      </c>
      <c r="J190">
        <v>42.75</v>
      </c>
      <c r="K190">
        <v>0</v>
      </c>
      <c r="L190">
        <v>9</v>
      </c>
      <c r="M190" s="2" t="s">
        <v>1648</v>
      </c>
      <c r="N190" s="2" t="s">
        <v>1520</v>
      </c>
      <c r="O190">
        <v>1886</v>
      </c>
      <c r="P190" s="1">
        <v>30941</v>
      </c>
      <c r="Q190" s="2" t="s">
        <v>1518</v>
      </c>
      <c r="R190" s="2" t="s">
        <v>1540</v>
      </c>
      <c r="S190" s="2" t="s">
        <v>1522</v>
      </c>
      <c r="T190" s="2" t="s">
        <v>1536</v>
      </c>
      <c r="U190" s="2" t="s">
        <v>1589</v>
      </c>
      <c r="V190" s="1">
        <v>41953</v>
      </c>
      <c r="W190" s="1">
        <v>45603</v>
      </c>
      <c r="X190" s="2" t="s">
        <v>1525</v>
      </c>
      <c r="Y190" s="2" t="s">
        <v>1526</v>
      </c>
      <c r="Z190" s="2" t="s">
        <v>1527</v>
      </c>
      <c r="AA190" s="2" t="s">
        <v>1600</v>
      </c>
      <c r="AB190">
        <v>4</v>
      </c>
      <c r="AC190" s="2" t="s">
        <v>1529</v>
      </c>
      <c r="AD190" s="2" t="s">
        <v>1558</v>
      </c>
      <c r="AE190">
        <v>3.71</v>
      </c>
      <c r="AF190">
        <v>5</v>
      </c>
      <c r="AG190">
        <v>7</v>
      </c>
      <c r="AH190" s="1">
        <v>43469</v>
      </c>
      <c r="AI190" s="2" t="s">
        <v>1531</v>
      </c>
    </row>
    <row r="191" spans="1:35" x14ac:dyDescent="0.3">
      <c r="A191" s="2" t="s">
        <v>1839</v>
      </c>
      <c r="B191">
        <v>1107027575</v>
      </c>
      <c r="C191" s="2" t="s">
        <v>1517</v>
      </c>
      <c r="D191">
        <v>0</v>
      </c>
      <c r="E191" s="2" t="s">
        <v>1533</v>
      </c>
      <c r="F191">
        <v>4</v>
      </c>
      <c r="G191">
        <v>5</v>
      </c>
      <c r="H191">
        <v>3</v>
      </c>
      <c r="I191">
        <v>0</v>
      </c>
      <c r="J191">
        <v>15</v>
      </c>
      <c r="K191">
        <v>1</v>
      </c>
      <c r="L191">
        <v>19</v>
      </c>
      <c r="M191" s="2" t="s">
        <v>1534</v>
      </c>
      <c r="N191" s="2" t="s">
        <v>1520</v>
      </c>
      <c r="O191">
        <v>2050</v>
      </c>
      <c r="P191" s="1">
        <v>29877</v>
      </c>
      <c r="Q191" s="2" t="s">
        <v>1535</v>
      </c>
      <c r="R191" s="2" t="s">
        <v>1517</v>
      </c>
      <c r="S191" s="2" t="s">
        <v>1522</v>
      </c>
      <c r="T191" s="2" t="s">
        <v>1536</v>
      </c>
      <c r="U191" s="2" t="s">
        <v>1524</v>
      </c>
      <c r="V191" s="1">
        <v>40595</v>
      </c>
      <c r="W191" s="1">
        <v>40759</v>
      </c>
      <c r="X191" s="2" t="s">
        <v>1682</v>
      </c>
      <c r="Y191" s="2" t="s">
        <v>1599</v>
      </c>
      <c r="Z191" s="2" t="s">
        <v>1537</v>
      </c>
      <c r="AA191" s="2" t="s">
        <v>1591</v>
      </c>
      <c r="AB191">
        <v>18</v>
      </c>
      <c r="AC191" s="2" t="s">
        <v>1549</v>
      </c>
      <c r="AD191" s="2" t="s">
        <v>1530</v>
      </c>
      <c r="AE191">
        <v>5</v>
      </c>
      <c r="AF191">
        <v>4</v>
      </c>
      <c r="AG191">
        <v>0</v>
      </c>
      <c r="AH191" s="1"/>
      <c r="AI191" s="2" t="s">
        <v>1531</v>
      </c>
    </row>
    <row r="192" spans="1:35" x14ac:dyDescent="0.3">
      <c r="A192" s="2" t="s">
        <v>1840</v>
      </c>
      <c r="B192">
        <v>1107027551</v>
      </c>
      <c r="C192" s="2" t="s">
        <v>1517</v>
      </c>
      <c r="D192">
        <v>0</v>
      </c>
      <c r="E192" s="2" t="s">
        <v>1518</v>
      </c>
      <c r="F192">
        <v>5</v>
      </c>
      <c r="G192">
        <v>5</v>
      </c>
      <c r="H192">
        <v>3</v>
      </c>
      <c r="I192">
        <v>0</v>
      </c>
      <c r="J192">
        <v>22</v>
      </c>
      <c r="K192">
        <v>1</v>
      </c>
      <c r="L192">
        <v>20</v>
      </c>
      <c r="M192" s="2" t="s">
        <v>1582</v>
      </c>
      <c r="N192" s="2" t="s">
        <v>1520</v>
      </c>
      <c r="O192">
        <v>1778</v>
      </c>
      <c r="P192" s="1">
        <v>31121</v>
      </c>
      <c r="Q192" s="2" t="s">
        <v>1518</v>
      </c>
      <c r="R192" s="2" t="s">
        <v>1517</v>
      </c>
      <c r="S192" s="2" t="s">
        <v>1522</v>
      </c>
      <c r="T192" s="2" t="s">
        <v>1536</v>
      </c>
      <c r="U192" s="2" t="s">
        <v>1524</v>
      </c>
      <c r="V192" s="1">
        <v>40553</v>
      </c>
      <c r="W192" s="1">
        <v>41092</v>
      </c>
      <c r="X192" s="2" t="s">
        <v>1667</v>
      </c>
      <c r="Y192" s="2" t="s">
        <v>1546</v>
      </c>
      <c r="Z192" s="2" t="s">
        <v>1537</v>
      </c>
      <c r="AA192" s="2" t="s">
        <v>1573</v>
      </c>
      <c r="AB192">
        <v>11</v>
      </c>
      <c r="AC192" s="2" t="s">
        <v>1578</v>
      </c>
      <c r="AD192" s="2" t="s">
        <v>1530</v>
      </c>
      <c r="AE192">
        <v>1.3</v>
      </c>
      <c r="AF192">
        <v>3</v>
      </c>
      <c r="AG192">
        <v>0</v>
      </c>
      <c r="AH192" s="1"/>
      <c r="AI192" s="2" t="s">
        <v>1531</v>
      </c>
    </row>
    <row r="193" spans="1:35" x14ac:dyDescent="0.3">
      <c r="A193" s="2" t="s">
        <v>1841</v>
      </c>
      <c r="B193">
        <v>1107027450</v>
      </c>
      <c r="C193" s="2" t="s">
        <v>1540</v>
      </c>
      <c r="D193">
        <v>1</v>
      </c>
      <c r="E193" s="2" t="s">
        <v>1518</v>
      </c>
      <c r="F193">
        <v>5</v>
      </c>
      <c r="G193">
        <v>5</v>
      </c>
      <c r="H193">
        <v>3</v>
      </c>
      <c r="I193">
        <v>0</v>
      </c>
      <c r="J193">
        <v>21</v>
      </c>
      <c r="K193">
        <v>1</v>
      </c>
      <c r="L193">
        <v>19</v>
      </c>
      <c r="M193" s="2" t="s">
        <v>1534</v>
      </c>
      <c r="N193" s="2" t="s">
        <v>1520</v>
      </c>
      <c r="O193">
        <v>2446</v>
      </c>
      <c r="P193" s="1">
        <v>31519</v>
      </c>
      <c r="Q193" s="2" t="s">
        <v>1518</v>
      </c>
      <c r="R193" s="2" t="s">
        <v>1540</v>
      </c>
      <c r="S193" s="2" t="s">
        <v>1522</v>
      </c>
      <c r="T193" s="2" t="s">
        <v>1536</v>
      </c>
      <c r="U193" s="2" t="s">
        <v>1524</v>
      </c>
      <c r="V193" s="1">
        <v>40553</v>
      </c>
      <c r="W193" s="1">
        <v>42461</v>
      </c>
      <c r="X193" s="2" t="s">
        <v>1667</v>
      </c>
      <c r="Y193" s="2" t="s">
        <v>1546</v>
      </c>
      <c r="Z193" s="2" t="s">
        <v>1537</v>
      </c>
      <c r="AA193" s="2" t="s">
        <v>1646</v>
      </c>
      <c r="AB193">
        <v>16</v>
      </c>
      <c r="AC193" s="2" t="s">
        <v>1605</v>
      </c>
      <c r="AD193" s="2" t="s">
        <v>1530</v>
      </c>
      <c r="AE193">
        <v>4</v>
      </c>
      <c r="AF193">
        <v>4</v>
      </c>
      <c r="AG193">
        <v>0</v>
      </c>
      <c r="AH193" s="1"/>
      <c r="AI193" s="2" t="s">
        <v>1531</v>
      </c>
    </row>
    <row r="194" spans="1:35" x14ac:dyDescent="0.3">
      <c r="A194" s="2" t="s">
        <v>1842</v>
      </c>
      <c r="B194">
        <v>1107027392</v>
      </c>
      <c r="C194" s="2" t="s">
        <v>1517</v>
      </c>
      <c r="D194">
        <v>0</v>
      </c>
      <c r="E194" s="2" t="s">
        <v>1518</v>
      </c>
      <c r="F194">
        <v>4</v>
      </c>
      <c r="G194">
        <v>5</v>
      </c>
      <c r="H194">
        <v>2</v>
      </c>
      <c r="I194">
        <v>0</v>
      </c>
      <c r="J194">
        <v>18</v>
      </c>
      <c r="K194">
        <v>1</v>
      </c>
      <c r="L194">
        <v>19</v>
      </c>
      <c r="M194" s="2" t="s">
        <v>1534</v>
      </c>
      <c r="N194" s="2" t="s">
        <v>1520</v>
      </c>
      <c r="O194">
        <v>2458</v>
      </c>
      <c r="P194" s="1">
        <v>32634</v>
      </c>
      <c r="Q194" s="2" t="s">
        <v>1518</v>
      </c>
      <c r="R194" s="2" t="s">
        <v>1517</v>
      </c>
      <c r="S194" s="2" t="s">
        <v>1522</v>
      </c>
      <c r="T194" s="2" t="s">
        <v>1536</v>
      </c>
      <c r="U194" s="2" t="s">
        <v>1524</v>
      </c>
      <c r="V194" s="1">
        <v>41687</v>
      </c>
      <c r="W194" s="1">
        <v>41695</v>
      </c>
      <c r="X194" s="2" t="s">
        <v>1621</v>
      </c>
      <c r="Y194" s="2" t="s">
        <v>1599</v>
      </c>
      <c r="Z194" s="2" t="s">
        <v>1537</v>
      </c>
      <c r="AA194" s="2" t="s">
        <v>1646</v>
      </c>
      <c r="AB194">
        <v>16</v>
      </c>
      <c r="AC194" s="2" t="s">
        <v>1669</v>
      </c>
      <c r="AD194" s="2" t="s">
        <v>1587</v>
      </c>
      <c r="AE194">
        <v>1.04</v>
      </c>
      <c r="AF194">
        <v>3</v>
      </c>
      <c r="AG194">
        <v>0</v>
      </c>
      <c r="AH194" s="1"/>
      <c r="AI194" s="2" t="s">
        <v>1531</v>
      </c>
    </row>
    <row r="195" spans="1:35" x14ac:dyDescent="0.3">
      <c r="A195" s="2" t="s">
        <v>1843</v>
      </c>
      <c r="B195">
        <v>1107027358</v>
      </c>
      <c r="C195" s="2" t="s">
        <v>1517</v>
      </c>
      <c r="D195">
        <v>0</v>
      </c>
      <c r="E195" s="2" t="s">
        <v>1518</v>
      </c>
      <c r="F195">
        <v>1</v>
      </c>
      <c r="G195">
        <v>4</v>
      </c>
      <c r="H195">
        <v>3</v>
      </c>
      <c r="I195">
        <v>0</v>
      </c>
      <c r="J195">
        <v>47.6</v>
      </c>
      <c r="K195">
        <v>0</v>
      </c>
      <c r="L195">
        <v>24</v>
      </c>
      <c r="M195" s="2" t="s">
        <v>1689</v>
      </c>
      <c r="N195" s="2" t="s">
        <v>1520</v>
      </c>
      <c r="O195">
        <v>2110</v>
      </c>
      <c r="P195" s="1">
        <v>28999</v>
      </c>
      <c r="Q195" s="2" t="s">
        <v>1518</v>
      </c>
      <c r="R195" s="2" t="s">
        <v>1517</v>
      </c>
      <c r="S195" s="2" t="s">
        <v>1522</v>
      </c>
      <c r="T195" s="2" t="s">
        <v>1536</v>
      </c>
      <c r="U195" s="2" t="s">
        <v>1524</v>
      </c>
      <c r="V195" s="1">
        <v>41953</v>
      </c>
      <c r="W195" s="1">
        <v>45603</v>
      </c>
      <c r="X195" s="2" t="s">
        <v>1525</v>
      </c>
      <c r="Y195" s="2" t="s">
        <v>1526</v>
      </c>
      <c r="Z195" s="2" t="s">
        <v>1690</v>
      </c>
      <c r="AA195" s="2" t="s">
        <v>1691</v>
      </c>
      <c r="AB195">
        <v>10</v>
      </c>
      <c r="AC195" s="2" t="s">
        <v>1578</v>
      </c>
      <c r="AD195" s="2" t="s">
        <v>1530</v>
      </c>
      <c r="AE195">
        <v>3.04</v>
      </c>
      <c r="AF195">
        <v>3</v>
      </c>
      <c r="AG195">
        <v>4</v>
      </c>
      <c r="AH195" s="1">
        <v>43467</v>
      </c>
      <c r="AI195" s="2" t="s">
        <v>1531</v>
      </c>
    </row>
    <row r="196" spans="1:35" x14ac:dyDescent="0.3">
      <c r="A196" s="2" t="s">
        <v>1844</v>
      </c>
      <c r="B196">
        <v>1107027351</v>
      </c>
      <c r="C196" s="2" t="s">
        <v>1517</v>
      </c>
      <c r="D196">
        <v>0</v>
      </c>
      <c r="E196" s="2" t="s">
        <v>1533</v>
      </c>
      <c r="F196">
        <v>1</v>
      </c>
      <c r="G196">
        <v>5</v>
      </c>
      <c r="H196">
        <v>3</v>
      </c>
      <c r="I196">
        <v>0</v>
      </c>
      <c r="J196">
        <v>53</v>
      </c>
      <c r="K196">
        <v>0</v>
      </c>
      <c r="L196">
        <v>18</v>
      </c>
      <c r="M196" s="2" t="s">
        <v>1564</v>
      </c>
      <c r="N196" s="2" t="s">
        <v>1520</v>
      </c>
      <c r="O196">
        <v>2045</v>
      </c>
      <c r="P196" s="1">
        <v>29808</v>
      </c>
      <c r="Q196" s="2" t="s">
        <v>1535</v>
      </c>
      <c r="R196" s="2" t="s">
        <v>1517</v>
      </c>
      <c r="S196" s="2" t="s">
        <v>1522</v>
      </c>
      <c r="T196" s="2" t="s">
        <v>1845</v>
      </c>
      <c r="U196" s="2" t="s">
        <v>1639</v>
      </c>
      <c r="V196" s="1">
        <v>41137</v>
      </c>
      <c r="W196" s="1">
        <v>45603</v>
      </c>
      <c r="X196" s="2" t="s">
        <v>1525</v>
      </c>
      <c r="Y196" s="2" t="s">
        <v>1526</v>
      </c>
      <c r="Z196" s="2" t="s">
        <v>1537</v>
      </c>
      <c r="AA196" s="2" t="s">
        <v>1565</v>
      </c>
      <c r="AB196">
        <v>2</v>
      </c>
      <c r="AC196" s="2" t="s">
        <v>1684</v>
      </c>
      <c r="AD196" s="2" t="s">
        <v>1530</v>
      </c>
      <c r="AE196">
        <v>4.37</v>
      </c>
      <c r="AF196">
        <v>3</v>
      </c>
      <c r="AG196">
        <v>0</v>
      </c>
      <c r="AH196" s="1">
        <v>43479</v>
      </c>
      <c r="AI196" s="2" t="s">
        <v>1531</v>
      </c>
    </row>
    <row r="197" spans="1:35" x14ac:dyDescent="0.3">
      <c r="A197" s="2" t="s">
        <v>1846</v>
      </c>
      <c r="B197">
        <v>1106026933</v>
      </c>
      <c r="C197" s="2" t="s">
        <v>1517</v>
      </c>
      <c r="D197">
        <v>0</v>
      </c>
      <c r="E197" s="2" t="s">
        <v>1533</v>
      </c>
      <c r="F197">
        <v>1</v>
      </c>
      <c r="G197">
        <v>3</v>
      </c>
      <c r="H197">
        <v>3</v>
      </c>
      <c r="I197">
        <v>0</v>
      </c>
      <c r="J197">
        <v>62</v>
      </c>
      <c r="K197">
        <v>0</v>
      </c>
      <c r="L197">
        <v>13</v>
      </c>
      <c r="M197" s="2" t="s">
        <v>1847</v>
      </c>
      <c r="N197" s="2" t="s">
        <v>1520</v>
      </c>
      <c r="O197">
        <v>2481</v>
      </c>
      <c r="P197" s="1">
        <v>26759</v>
      </c>
      <c r="Q197" s="2" t="s">
        <v>1535</v>
      </c>
      <c r="R197" s="2" t="s">
        <v>1517</v>
      </c>
      <c r="S197" s="2" t="s">
        <v>1522</v>
      </c>
      <c r="T197" s="2" t="s">
        <v>1536</v>
      </c>
      <c r="U197" s="2" t="s">
        <v>1524</v>
      </c>
      <c r="V197" s="1">
        <v>41294</v>
      </c>
      <c r="W197" s="1">
        <v>45603</v>
      </c>
      <c r="X197" s="2" t="s">
        <v>1525</v>
      </c>
      <c r="Y197" s="2" t="s">
        <v>1526</v>
      </c>
      <c r="Z197" s="2" t="s">
        <v>1527</v>
      </c>
      <c r="AA197" s="2" t="s">
        <v>1809</v>
      </c>
      <c r="AB197">
        <v>5</v>
      </c>
      <c r="AC197" s="2" t="s">
        <v>1568</v>
      </c>
      <c r="AD197" s="2" t="s">
        <v>1530</v>
      </c>
      <c r="AE197">
        <v>2.96</v>
      </c>
      <c r="AF197">
        <v>5</v>
      </c>
      <c r="AG197">
        <v>7</v>
      </c>
      <c r="AH197" s="1">
        <v>43514</v>
      </c>
      <c r="AI197" s="2" t="s">
        <v>1531</v>
      </c>
    </row>
    <row r="198" spans="1:35" x14ac:dyDescent="0.3">
      <c r="A198" s="2" t="s">
        <v>1848</v>
      </c>
      <c r="B198">
        <v>1106026896</v>
      </c>
      <c r="C198" s="2" t="s">
        <v>1540</v>
      </c>
      <c r="D198">
        <v>1</v>
      </c>
      <c r="E198" s="2" t="s">
        <v>1533</v>
      </c>
      <c r="F198">
        <v>1</v>
      </c>
      <c r="G198">
        <v>5</v>
      </c>
      <c r="H198">
        <v>3</v>
      </c>
      <c r="I198">
        <v>0</v>
      </c>
      <c r="J198">
        <v>22</v>
      </c>
      <c r="K198">
        <v>0</v>
      </c>
      <c r="L198">
        <v>19</v>
      </c>
      <c r="M198" s="2" t="s">
        <v>1534</v>
      </c>
      <c r="N198" s="2" t="s">
        <v>1520</v>
      </c>
      <c r="O198">
        <v>2301</v>
      </c>
      <c r="P198" s="1">
        <v>31120</v>
      </c>
      <c r="Q198" s="2" t="s">
        <v>1535</v>
      </c>
      <c r="R198" s="2" t="s">
        <v>1540</v>
      </c>
      <c r="S198" s="2" t="s">
        <v>1522</v>
      </c>
      <c r="T198" s="2" t="s">
        <v>1536</v>
      </c>
      <c r="U198" s="2" t="s">
        <v>1589</v>
      </c>
      <c r="V198" s="1">
        <v>41687</v>
      </c>
      <c r="W198" s="1">
        <v>45603</v>
      </c>
      <c r="X198" s="2" t="s">
        <v>1525</v>
      </c>
      <c r="Y198" s="2" t="s">
        <v>1526</v>
      </c>
      <c r="Z198" s="2" t="s">
        <v>1537</v>
      </c>
      <c r="AA198" s="2" t="s">
        <v>1591</v>
      </c>
      <c r="AB198">
        <v>18</v>
      </c>
      <c r="AC198" s="2" t="s">
        <v>1592</v>
      </c>
      <c r="AD198" s="2" t="s">
        <v>1530</v>
      </c>
      <c r="AE198">
        <v>1.39</v>
      </c>
      <c r="AF198">
        <v>3</v>
      </c>
      <c r="AG198">
        <v>0</v>
      </c>
      <c r="AH198" s="1">
        <v>43476</v>
      </c>
      <c r="AI198" s="2" t="s">
        <v>1531</v>
      </c>
    </row>
    <row r="199" spans="1:35" x14ac:dyDescent="0.3">
      <c r="A199" s="2" t="s">
        <v>1849</v>
      </c>
      <c r="B199">
        <v>1106026579</v>
      </c>
      <c r="C199" s="2" t="s">
        <v>1540</v>
      </c>
      <c r="D199">
        <v>1</v>
      </c>
      <c r="E199" s="2" t="s">
        <v>1533</v>
      </c>
      <c r="F199">
        <v>1</v>
      </c>
      <c r="G199">
        <v>5</v>
      </c>
      <c r="H199">
        <v>3</v>
      </c>
      <c r="I199">
        <v>0</v>
      </c>
      <c r="J199">
        <v>15</v>
      </c>
      <c r="K199">
        <v>0</v>
      </c>
      <c r="L199">
        <v>19</v>
      </c>
      <c r="M199" s="2" t="s">
        <v>1534</v>
      </c>
      <c r="N199" s="2" t="s">
        <v>1520</v>
      </c>
      <c r="O199">
        <v>2169</v>
      </c>
      <c r="P199" s="1">
        <v>28996</v>
      </c>
      <c r="Q199" s="2" t="s">
        <v>1535</v>
      </c>
      <c r="R199" s="2" t="s">
        <v>1540</v>
      </c>
      <c r="S199" s="2" t="s">
        <v>1522</v>
      </c>
      <c r="T199" s="2" t="s">
        <v>1536</v>
      </c>
      <c r="U199" s="2" t="s">
        <v>1524</v>
      </c>
      <c r="V199" s="1">
        <v>41092</v>
      </c>
      <c r="W199" s="1">
        <v>45603</v>
      </c>
      <c r="X199" s="2" t="s">
        <v>1525</v>
      </c>
      <c r="Y199" s="2" t="s">
        <v>1526</v>
      </c>
      <c r="Z199" s="2" t="s">
        <v>1537</v>
      </c>
      <c r="AA199" s="2" t="s">
        <v>1538</v>
      </c>
      <c r="AB199">
        <v>14</v>
      </c>
      <c r="AC199" s="2" t="s">
        <v>1631</v>
      </c>
      <c r="AD199" s="2" t="s">
        <v>1530</v>
      </c>
      <c r="AE199">
        <v>5</v>
      </c>
      <c r="AF199">
        <v>3</v>
      </c>
      <c r="AG199">
        <v>0</v>
      </c>
      <c r="AH199" s="1">
        <v>43479</v>
      </c>
      <c r="AI199" s="2" t="s">
        <v>1531</v>
      </c>
    </row>
    <row r="200" spans="1:35" x14ac:dyDescent="0.3">
      <c r="A200" s="2" t="s">
        <v>1850</v>
      </c>
      <c r="B200">
        <v>1106026572</v>
      </c>
      <c r="C200" s="2" t="s">
        <v>1517</v>
      </c>
      <c r="D200">
        <v>2</v>
      </c>
      <c r="E200" s="2" t="s">
        <v>1533</v>
      </c>
      <c r="F200">
        <v>1</v>
      </c>
      <c r="G200">
        <v>1</v>
      </c>
      <c r="H200">
        <v>3</v>
      </c>
      <c r="I200">
        <v>0</v>
      </c>
      <c r="J200">
        <v>23</v>
      </c>
      <c r="K200">
        <v>0</v>
      </c>
      <c r="L200">
        <v>1</v>
      </c>
      <c r="M200" s="2" t="s">
        <v>1747</v>
      </c>
      <c r="N200" s="2" t="s">
        <v>1520</v>
      </c>
      <c r="O200">
        <v>1460</v>
      </c>
      <c r="P200" s="1">
        <v>30798</v>
      </c>
      <c r="Q200" s="2" t="s">
        <v>1535</v>
      </c>
      <c r="R200" s="2" t="s">
        <v>1553</v>
      </c>
      <c r="S200" s="2" t="s">
        <v>1522</v>
      </c>
      <c r="T200" s="2" t="s">
        <v>1536</v>
      </c>
      <c r="U200" s="2" t="s">
        <v>1544</v>
      </c>
      <c r="V200" s="1">
        <v>41645</v>
      </c>
      <c r="W200" s="1">
        <v>45603</v>
      </c>
      <c r="X200" s="2" t="s">
        <v>1525</v>
      </c>
      <c r="Y200" s="2" t="s">
        <v>1526</v>
      </c>
      <c r="Z200" s="2" t="s">
        <v>1717</v>
      </c>
      <c r="AA200" s="2" t="s">
        <v>1718</v>
      </c>
      <c r="AB200">
        <v>1</v>
      </c>
      <c r="AC200" s="2" t="s">
        <v>1595</v>
      </c>
      <c r="AD200" s="2" t="s">
        <v>1530</v>
      </c>
      <c r="AE200">
        <v>5</v>
      </c>
      <c r="AF200">
        <v>4</v>
      </c>
      <c r="AG200">
        <v>4</v>
      </c>
      <c r="AH200" s="1">
        <v>43482</v>
      </c>
      <c r="AI200" s="2" t="s">
        <v>1531</v>
      </c>
    </row>
    <row r="201" spans="1:35" x14ac:dyDescent="0.3">
      <c r="A201" s="2" t="s">
        <v>1851</v>
      </c>
      <c r="B201">
        <v>1106026474</v>
      </c>
      <c r="C201" s="2" t="s">
        <v>1517</v>
      </c>
      <c r="D201">
        <v>0</v>
      </c>
      <c r="E201" s="2" t="s">
        <v>1518</v>
      </c>
      <c r="F201">
        <v>2</v>
      </c>
      <c r="G201">
        <v>5</v>
      </c>
      <c r="H201">
        <v>3</v>
      </c>
      <c r="I201">
        <v>0</v>
      </c>
      <c r="J201">
        <v>20</v>
      </c>
      <c r="K201">
        <v>0</v>
      </c>
      <c r="L201">
        <v>19</v>
      </c>
      <c r="M201" s="2" t="s">
        <v>1534</v>
      </c>
      <c r="N201" s="2" t="s">
        <v>1520</v>
      </c>
      <c r="O201">
        <v>2124</v>
      </c>
      <c r="P201" s="1">
        <v>31143</v>
      </c>
      <c r="Q201" s="2" t="s">
        <v>1518</v>
      </c>
      <c r="R201" s="2" t="s">
        <v>1517</v>
      </c>
      <c r="S201" s="2" t="s">
        <v>1522</v>
      </c>
      <c r="T201" s="2" t="s">
        <v>1536</v>
      </c>
      <c r="U201" s="2" t="s">
        <v>1524</v>
      </c>
      <c r="V201" s="1">
        <v>42190</v>
      </c>
      <c r="W201" s="1">
        <v>45603</v>
      </c>
      <c r="X201" s="2" t="s">
        <v>1625</v>
      </c>
      <c r="Y201" s="2" t="s">
        <v>1626</v>
      </c>
      <c r="Z201" s="2" t="s">
        <v>1537</v>
      </c>
      <c r="AA201" s="2" t="s">
        <v>1567</v>
      </c>
      <c r="AB201">
        <v>22</v>
      </c>
      <c r="AC201" s="2" t="s">
        <v>1654</v>
      </c>
      <c r="AD201" s="2" t="s">
        <v>1530</v>
      </c>
      <c r="AE201">
        <v>3.21</v>
      </c>
      <c r="AF201">
        <v>3</v>
      </c>
      <c r="AG201">
        <v>0</v>
      </c>
      <c r="AH201" s="1">
        <v>43494</v>
      </c>
      <c r="AI201" s="2" t="s">
        <v>1531</v>
      </c>
    </row>
    <row r="202" spans="1:35" x14ac:dyDescent="0.3">
      <c r="A202" s="2" t="s">
        <v>1852</v>
      </c>
      <c r="B202">
        <v>1106026462</v>
      </c>
      <c r="C202" s="2" t="s">
        <v>1540</v>
      </c>
      <c r="D202">
        <v>1</v>
      </c>
      <c r="E202" s="2" t="s">
        <v>1533</v>
      </c>
      <c r="F202">
        <v>1</v>
      </c>
      <c r="G202">
        <v>5</v>
      </c>
      <c r="H202">
        <v>3</v>
      </c>
      <c r="I202">
        <v>0</v>
      </c>
      <c r="J202">
        <v>29</v>
      </c>
      <c r="K202">
        <v>0</v>
      </c>
      <c r="L202">
        <v>20</v>
      </c>
      <c r="M202" s="2" t="s">
        <v>1582</v>
      </c>
      <c r="N202" s="2" t="s">
        <v>1520</v>
      </c>
      <c r="O202">
        <v>2062</v>
      </c>
      <c r="P202" s="1">
        <v>31528</v>
      </c>
      <c r="Q202" s="2" t="s">
        <v>1535</v>
      </c>
      <c r="R202" s="2" t="s">
        <v>1540</v>
      </c>
      <c r="S202" s="2" t="s">
        <v>1522</v>
      </c>
      <c r="T202" s="2" t="s">
        <v>1536</v>
      </c>
      <c r="U202" s="2" t="s">
        <v>1524</v>
      </c>
      <c r="V202" s="1">
        <v>40420</v>
      </c>
      <c r="W202" s="1">
        <v>45603</v>
      </c>
      <c r="X202" s="2" t="s">
        <v>1525</v>
      </c>
      <c r="Y202" s="2" t="s">
        <v>1526</v>
      </c>
      <c r="Z202" s="2" t="s">
        <v>1537</v>
      </c>
      <c r="AA202" s="2" t="s">
        <v>1591</v>
      </c>
      <c r="AB202">
        <v>18</v>
      </c>
      <c r="AC202" s="2" t="s">
        <v>1605</v>
      </c>
      <c r="AD202" s="2" t="s">
        <v>1530</v>
      </c>
      <c r="AE202">
        <v>2.08</v>
      </c>
      <c r="AF202">
        <v>3</v>
      </c>
      <c r="AG202">
        <v>0</v>
      </c>
      <c r="AH202" s="1">
        <v>43475</v>
      </c>
      <c r="AI202" s="2" t="s">
        <v>1531</v>
      </c>
    </row>
    <row r="203" spans="1:35" x14ac:dyDescent="0.3">
      <c r="A203" s="2" t="s">
        <v>1853</v>
      </c>
      <c r="B203">
        <v>1106026433</v>
      </c>
      <c r="C203" s="2" t="s">
        <v>1517</v>
      </c>
      <c r="D203">
        <v>0</v>
      </c>
      <c r="E203" s="2" t="s">
        <v>1518</v>
      </c>
      <c r="F203">
        <v>2</v>
      </c>
      <c r="G203">
        <v>5</v>
      </c>
      <c r="H203">
        <v>3</v>
      </c>
      <c r="I203">
        <v>0</v>
      </c>
      <c r="J203">
        <v>25</v>
      </c>
      <c r="K203">
        <v>0</v>
      </c>
      <c r="L203">
        <v>20</v>
      </c>
      <c r="M203" s="2" t="s">
        <v>1582</v>
      </c>
      <c r="N203" s="2" t="s">
        <v>1520</v>
      </c>
      <c r="O203">
        <v>2021</v>
      </c>
      <c r="P203" s="1">
        <v>30752</v>
      </c>
      <c r="Q203" s="2" t="s">
        <v>1518</v>
      </c>
      <c r="R203" s="2" t="s">
        <v>1517</v>
      </c>
      <c r="S203" s="2" t="s">
        <v>1522</v>
      </c>
      <c r="T203" s="2" t="s">
        <v>1536</v>
      </c>
      <c r="U203" s="2" t="s">
        <v>1524</v>
      </c>
      <c r="V203" s="1">
        <v>42527</v>
      </c>
      <c r="W203" s="1">
        <v>45603</v>
      </c>
      <c r="X203" s="2" t="s">
        <v>1625</v>
      </c>
      <c r="Y203" s="2" t="s">
        <v>1626</v>
      </c>
      <c r="Z203" s="2" t="s">
        <v>1537</v>
      </c>
      <c r="AA203" s="2" t="s">
        <v>1646</v>
      </c>
      <c r="AB203">
        <v>16</v>
      </c>
      <c r="AC203" s="2" t="s">
        <v>1578</v>
      </c>
      <c r="AD203" s="2" t="s">
        <v>1530</v>
      </c>
      <c r="AE203">
        <v>2.92</v>
      </c>
      <c r="AF203">
        <v>5</v>
      </c>
      <c r="AG203">
        <v>0</v>
      </c>
      <c r="AH203" s="1">
        <v>43483</v>
      </c>
      <c r="AI203" s="2" t="s">
        <v>1531</v>
      </c>
    </row>
    <row r="204" spans="1:35" x14ac:dyDescent="0.3">
      <c r="A204" s="2" t="s">
        <v>1854</v>
      </c>
      <c r="B204">
        <v>1105026041</v>
      </c>
      <c r="C204" s="2" t="s">
        <v>1517</v>
      </c>
      <c r="D204">
        <v>0</v>
      </c>
      <c r="E204" s="2" t="s">
        <v>1518</v>
      </c>
      <c r="F204">
        <v>1</v>
      </c>
      <c r="G204">
        <v>5</v>
      </c>
      <c r="H204">
        <v>3</v>
      </c>
      <c r="I204">
        <v>0</v>
      </c>
      <c r="J204">
        <v>24</v>
      </c>
      <c r="K204">
        <v>0</v>
      </c>
      <c r="L204">
        <v>19</v>
      </c>
      <c r="M204" s="2" t="s">
        <v>1534</v>
      </c>
      <c r="N204" s="2" t="s">
        <v>1520</v>
      </c>
      <c r="O204">
        <v>2121</v>
      </c>
      <c r="P204" s="1">
        <v>30652</v>
      </c>
      <c r="Q204" s="2" t="s">
        <v>1518</v>
      </c>
      <c r="R204" s="2" t="s">
        <v>1517</v>
      </c>
      <c r="S204" s="2" t="s">
        <v>1522</v>
      </c>
      <c r="T204" s="2" t="s">
        <v>1523</v>
      </c>
      <c r="U204" s="2" t="s">
        <v>1544</v>
      </c>
      <c r="V204" s="1">
        <v>40679</v>
      </c>
      <c r="W204" s="1">
        <v>45603</v>
      </c>
      <c r="X204" s="2" t="s">
        <v>1525</v>
      </c>
      <c r="Y204" s="2" t="s">
        <v>1526</v>
      </c>
      <c r="Z204" s="2" t="s">
        <v>1537</v>
      </c>
      <c r="AA204" s="2" t="s">
        <v>1591</v>
      </c>
      <c r="AB204">
        <v>18</v>
      </c>
      <c r="AC204" s="2" t="s">
        <v>1631</v>
      </c>
      <c r="AD204" s="2" t="s">
        <v>1530</v>
      </c>
      <c r="AE204">
        <v>1.66</v>
      </c>
      <c r="AF204">
        <v>4</v>
      </c>
      <c r="AG204">
        <v>0</v>
      </c>
      <c r="AH204" s="1">
        <v>43522</v>
      </c>
      <c r="AI204" s="2" t="s">
        <v>1531</v>
      </c>
    </row>
    <row r="205" spans="1:35" x14ac:dyDescent="0.3">
      <c r="A205" s="2" t="s">
        <v>1855</v>
      </c>
      <c r="B205">
        <v>1105025721</v>
      </c>
      <c r="C205" s="2" t="s">
        <v>1540</v>
      </c>
      <c r="D205">
        <v>1</v>
      </c>
      <c r="E205" s="2" t="s">
        <v>1533</v>
      </c>
      <c r="F205">
        <v>5</v>
      </c>
      <c r="G205">
        <v>5</v>
      </c>
      <c r="H205">
        <v>4</v>
      </c>
      <c r="I205">
        <v>0</v>
      </c>
      <c r="J205">
        <v>17</v>
      </c>
      <c r="K205">
        <v>1</v>
      </c>
      <c r="L205">
        <v>19</v>
      </c>
      <c r="M205" s="2" t="s">
        <v>1534</v>
      </c>
      <c r="N205" s="2" t="s">
        <v>1520</v>
      </c>
      <c r="O205">
        <v>2445</v>
      </c>
      <c r="P205" s="1">
        <v>21781</v>
      </c>
      <c r="Q205" s="2" t="s">
        <v>1535</v>
      </c>
      <c r="R205" s="2" t="s">
        <v>1540</v>
      </c>
      <c r="S205" s="2" t="s">
        <v>1522</v>
      </c>
      <c r="T205" s="2" t="s">
        <v>1536</v>
      </c>
      <c r="U205" s="2" t="s">
        <v>1524</v>
      </c>
      <c r="V205" s="1">
        <v>40854</v>
      </c>
      <c r="W205" s="1">
        <v>42489</v>
      </c>
      <c r="X205" s="2" t="s">
        <v>1607</v>
      </c>
      <c r="Y205" s="2" t="s">
        <v>1546</v>
      </c>
      <c r="Z205" s="2" t="s">
        <v>1537</v>
      </c>
      <c r="AA205" s="2" t="s">
        <v>1567</v>
      </c>
      <c r="AB205">
        <v>22</v>
      </c>
      <c r="AC205" s="2" t="s">
        <v>1605</v>
      </c>
      <c r="AD205" s="2" t="s">
        <v>1558</v>
      </c>
      <c r="AE205">
        <v>1.65</v>
      </c>
      <c r="AF205">
        <v>4</v>
      </c>
      <c r="AG205">
        <v>0</v>
      </c>
      <c r="AH205" s="1"/>
      <c r="AI205" s="2" t="s">
        <v>1531</v>
      </c>
    </row>
    <row r="206" spans="1:35" x14ac:dyDescent="0.3">
      <c r="A206" s="2" t="s">
        <v>1856</v>
      </c>
      <c r="B206">
        <v>1105025718</v>
      </c>
      <c r="C206" s="2" t="s">
        <v>1517</v>
      </c>
      <c r="D206">
        <v>0</v>
      </c>
      <c r="E206" s="2" t="s">
        <v>1518</v>
      </c>
      <c r="F206">
        <v>1</v>
      </c>
      <c r="G206">
        <v>3</v>
      </c>
      <c r="H206">
        <v>3</v>
      </c>
      <c r="I206">
        <v>0</v>
      </c>
      <c r="J206">
        <v>34</v>
      </c>
      <c r="K206">
        <v>0</v>
      </c>
      <c r="L206">
        <v>8</v>
      </c>
      <c r="M206" s="2" t="s">
        <v>1620</v>
      </c>
      <c r="N206" s="2" t="s">
        <v>1520</v>
      </c>
      <c r="O206">
        <v>2493</v>
      </c>
      <c r="P206" s="1">
        <v>30733</v>
      </c>
      <c r="Q206" s="2" t="s">
        <v>1518</v>
      </c>
      <c r="R206" s="2" t="s">
        <v>1517</v>
      </c>
      <c r="S206" s="2" t="s">
        <v>1522</v>
      </c>
      <c r="T206" s="2" t="s">
        <v>1536</v>
      </c>
      <c r="U206" s="2" t="s">
        <v>1524</v>
      </c>
      <c r="V206" s="1">
        <v>42093</v>
      </c>
      <c r="W206" s="1">
        <v>45603</v>
      </c>
      <c r="X206" s="2" t="s">
        <v>1525</v>
      </c>
      <c r="Y206" s="2" t="s">
        <v>1526</v>
      </c>
      <c r="Z206" s="2" t="s">
        <v>1527</v>
      </c>
      <c r="AA206" s="2" t="s">
        <v>1600</v>
      </c>
      <c r="AB206">
        <v>4</v>
      </c>
      <c r="AC206" s="2" t="s">
        <v>1583</v>
      </c>
      <c r="AD206" s="2" t="s">
        <v>1530</v>
      </c>
      <c r="AE206">
        <v>4.4800000000000004</v>
      </c>
      <c r="AF206">
        <v>5</v>
      </c>
      <c r="AG206">
        <v>6</v>
      </c>
      <c r="AH206" s="1">
        <v>43468</v>
      </c>
      <c r="AI206" s="2" t="s">
        <v>1531</v>
      </c>
    </row>
    <row r="207" spans="1:35" x14ac:dyDescent="0.3">
      <c r="A207" s="2" t="s">
        <v>1857</v>
      </c>
      <c r="B207">
        <v>1105025661</v>
      </c>
      <c r="C207" s="2" t="s">
        <v>1517</v>
      </c>
      <c r="D207">
        <v>3</v>
      </c>
      <c r="E207" s="2" t="s">
        <v>1518</v>
      </c>
      <c r="F207">
        <v>1</v>
      </c>
      <c r="G207">
        <v>5</v>
      </c>
      <c r="H207">
        <v>1</v>
      </c>
      <c r="I207">
        <v>0</v>
      </c>
      <c r="J207">
        <v>24</v>
      </c>
      <c r="K207">
        <v>0</v>
      </c>
      <c r="L207">
        <v>20</v>
      </c>
      <c r="M207" s="2" t="s">
        <v>1582</v>
      </c>
      <c r="N207" s="2" t="s">
        <v>1520</v>
      </c>
      <c r="O207">
        <v>2133</v>
      </c>
      <c r="P207" s="1">
        <v>32745</v>
      </c>
      <c r="Q207" s="2" t="s">
        <v>1518</v>
      </c>
      <c r="R207" s="2" t="s">
        <v>1521</v>
      </c>
      <c r="S207" s="2" t="s">
        <v>1522</v>
      </c>
      <c r="T207" s="2" t="s">
        <v>1536</v>
      </c>
      <c r="U207" s="2" t="s">
        <v>1524</v>
      </c>
      <c r="V207" s="1">
        <v>41827</v>
      </c>
      <c r="W207" s="1">
        <v>45603</v>
      </c>
      <c r="X207" s="2" t="s">
        <v>1525</v>
      </c>
      <c r="Y207" s="2" t="s">
        <v>1526</v>
      </c>
      <c r="Z207" s="2" t="s">
        <v>1537</v>
      </c>
      <c r="AA207" s="2" t="s">
        <v>1567</v>
      </c>
      <c r="AB207">
        <v>22</v>
      </c>
      <c r="AC207" s="2" t="s">
        <v>1571</v>
      </c>
      <c r="AD207" s="2" t="s">
        <v>1574</v>
      </c>
      <c r="AE207">
        <v>4.59</v>
      </c>
      <c r="AF207">
        <v>1</v>
      </c>
      <c r="AG207">
        <v>0</v>
      </c>
      <c r="AH207" s="1">
        <v>43521</v>
      </c>
      <c r="AI207" s="2" t="s">
        <v>1531</v>
      </c>
    </row>
    <row r="208" spans="1:35" x14ac:dyDescent="0.3">
      <c r="A208" s="2" t="s">
        <v>1858</v>
      </c>
      <c r="B208">
        <v>1104025486</v>
      </c>
      <c r="C208" s="2" t="s">
        <v>1540</v>
      </c>
      <c r="D208">
        <v>1</v>
      </c>
      <c r="E208" s="2" t="s">
        <v>1533</v>
      </c>
      <c r="F208">
        <v>5</v>
      </c>
      <c r="G208">
        <v>5</v>
      </c>
      <c r="H208">
        <v>3</v>
      </c>
      <c r="I208">
        <v>0</v>
      </c>
      <c r="J208">
        <v>28</v>
      </c>
      <c r="K208">
        <v>1</v>
      </c>
      <c r="L208">
        <v>20</v>
      </c>
      <c r="M208" s="2" t="s">
        <v>1582</v>
      </c>
      <c r="N208" s="2" t="s">
        <v>1520</v>
      </c>
      <c r="O208">
        <v>2126</v>
      </c>
      <c r="P208" s="1">
        <v>30811</v>
      </c>
      <c r="Q208" s="2" t="s">
        <v>1535</v>
      </c>
      <c r="R208" s="2" t="s">
        <v>1540</v>
      </c>
      <c r="S208" s="2" t="s">
        <v>1522</v>
      </c>
      <c r="T208" s="2" t="s">
        <v>1536</v>
      </c>
      <c r="U208" s="2" t="s">
        <v>1524</v>
      </c>
      <c r="V208" s="1">
        <v>41001</v>
      </c>
      <c r="W208" s="1">
        <v>41379</v>
      </c>
      <c r="X208" s="2" t="s">
        <v>1607</v>
      </c>
      <c r="Y208" s="2" t="s">
        <v>1546</v>
      </c>
      <c r="Z208" s="2" t="s">
        <v>1537</v>
      </c>
      <c r="AA208" s="2" t="s">
        <v>1554</v>
      </c>
      <c r="AB208">
        <v>20</v>
      </c>
      <c r="AC208" s="2" t="s">
        <v>1669</v>
      </c>
      <c r="AD208" s="2" t="s">
        <v>1530</v>
      </c>
      <c r="AE208">
        <v>1.84</v>
      </c>
      <c r="AF208">
        <v>3</v>
      </c>
      <c r="AG208">
        <v>0</v>
      </c>
      <c r="AH208" s="1"/>
      <c r="AI208" s="2" t="s">
        <v>1531</v>
      </c>
    </row>
    <row r="209" spans="1:35" x14ac:dyDescent="0.3">
      <c r="A209" s="2" t="s">
        <v>1859</v>
      </c>
      <c r="B209">
        <v>1104025466</v>
      </c>
      <c r="C209" s="2" t="s">
        <v>1540</v>
      </c>
      <c r="D209">
        <v>1</v>
      </c>
      <c r="E209" s="2" t="s">
        <v>1533</v>
      </c>
      <c r="F209">
        <v>5</v>
      </c>
      <c r="G209">
        <v>3</v>
      </c>
      <c r="H209">
        <v>3</v>
      </c>
      <c r="I209">
        <v>0</v>
      </c>
      <c r="J209">
        <v>28</v>
      </c>
      <c r="K209">
        <v>1</v>
      </c>
      <c r="L209">
        <v>15</v>
      </c>
      <c r="M209" s="2" t="s">
        <v>1602</v>
      </c>
      <c r="N209" s="2" t="s">
        <v>1520</v>
      </c>
      <c r="O209">
        <v>1420</v>
      </c>
      <c r="P209" s="1">
        <v>32268</v>
      </c>
      <c r="Q209" s="2" t="s">
        <v>1535</v>
      </c>
      <c r="R209" s="2" t="s">
        <v>1540</v>
      </c>
      <c r="S209" s="2" t="s">
        <v>1522</v>
      </c>
      <c r="T209" s="2" t="s">
        <v>1536</v>
      </c>
      <c r="U209" s="2" t="s">
        <v>1524</v>
      </c>
      <c r="V209" s="1">
        <v>42009</v>
      </c>
      <c r="W209" s="1">
        <v>42136</v>
      </c>
      <c r="X209" s="2" t="s">
        <v>1833</v>
      </c>
      <c r="Y209" s="2" t="s">
        <v>1546</v>
      </c>
      <c r="Z209" s="2" t="s">
        <v>1527</v>
      </c>
      <c r="AA209" s="2" t="s">
        <v>1528</v>
      </c>
      <c r="AB209">
        <v>7</v>
      </c>
      <c r="AC209" s="2" t="s">
        <v>1605</v>
      </c>
      <c r="AD209" s="2" t="s">
        <v>1530</v>
      </c>
      <c r="AE209">
        <v>5</v>
      </c>
      <c r="AF209">
        <v>3</v>
      </c>
      <c r="AG209">
        <v>5</v>
      </c>
      <c r="AH209" s="1"/>
      <c r="AI209" s="2" t="s">
        <v>1531</v>
      </c>
    </row>
    <row r="210" spans="1:35" x14ac:dyDescent="0.3">
      <c r="A210" s="2" t="s">
        <v>1860</v>
      </c>
      <c r="B210">
        <v>1104025435</v>
      </c>
      <c r="C210" s="2" t="s">
        <v>1517</v>
      </c>
      <c r="D210">
        <v>0</v>
      </c>
      <c r="E210" s="2" t="s">
        <v>1518</v>
      </c>
      <c r="F210">
        <v>1</v>
      </c>
      <c r="G210">
        <v>5</v>
      </c>
      <c r="H210">
        <v>3</v>
      </c>
      <c r="I210">
        <v>0</v>
      </c>
      <c r="J210">
        <v>26.39</v>
      </c>
      <c r="K210">
        <v>0</v>
      </c>
      <c r="L210">
        <v>20</v>
      </c>
      <c r="M210" s="2" t="s">
        <v>1582</v>
      </c>
      <c r="N210" s="2" t="s">
        <v>1520</v>
      </c>
      <c r="O210">
        <v>1040</v>
      </c>
      <c r="P210" s="1">
        <v>31374</v>
      </c>
      <c r="Q210" s="2" t="s">
        <v>1518</v>
      </c>
      <c r="R210" s="2" t="s">
        <v>1517</v>
      </c>
      <c r="S210" s="2" t="s">
        <v>1522</v>
      </c>
      <c r="T210" s="2" t="s">
        <v>1536</v>
      </c>
      <c r="U210" s="2" t="s">
        <v>1524</v>
      </c>
      <c r="V210" s="1">
        <v>41953</v>
      </c>
      <c r="W210" s="1">
        <v>45603</v>
      </c>
      <c r="X210" s="2" t="s">
        <v>1525</v>
      </c>
      <c r="Y210" s="2" t="s">
        <v>1526</v>
      </c>
      <c r="Z210" s="2" t="s">
        <v>1537</v>
      </c>
      <c r="AA210" s="2" t="s">
        <v>1646</v>
      </c>
      <c r="AB210">
        <v>16</v>
      </c>
      <c r="AC210" s="2" t="s">
        <v>1583</v>
      </c>
      <c r="AD210" s="2" t="s">
        <v>1530</v>
      </c>
      <c r="AE210">
        <v>4.53</v>
      </c>
      <c r="AF210">
        <v>5</v>
      </c>
      <c r="AG210">
        <v>0</v>
      </c>
      <c r="AH210" s="1">
        <v>43481</v>
      </c>
      <c r="AI210" s="2" t="s">
        <v>1531</v>
      </c>
    </row>
    <row r="211" spans="1:35" x14ac:dyDescent="0.3">
      <c r="A211" s="2" t="s">
        <v>1861</v>
      </c>
      <c r="B211">
        <v>1104025414</v>
      </c>
      <c r="C211" s="2" t="s">
        <v>1517</v>
      </c>
      <c r="D211">
        <v>0</v>
      </c>
      <c r="E211" s="2" t="s">
        <v>1533</v>
      </c>
      <c r="F211">
        <v>1</v>
      </c>
      <c r="G211">
        <v>5</v>
      </c>
      <c r="H211">
        <v>3</v>
      </c>
      <c r="I211">
        <v>0</v>
      </c>
      <c r="J211">
        <v>18</v>
      </c>
      <c r="K211">
        <v>0</v>
      </c>
      <c r="L211">
        <v>19</v>
      </c>
      <c r="M211" s="2" t="s">
        <v>1534</v>
      </c>
      <c r="N211" s="2" t="s">
        <v>1520</v>
      </c>
      <c r="O211">
        <v>1550</v>
      </c>
      <c r="P211" s="1">
        <v>29329</v>
      </c>
      <c r="Q211" s="2" t="s">
        <v>1535</v>
      </c>
      <c r="R211" s="2" t="s">
        <v>1517</v>
      </c>
      <c r="S211" s="2" t="s">
        <v>1522</v>
      </c>
      <c r="T211" s="2" t="s">
        <v>1536</v>
      </c>
      <c r="U211" s="2" t="s">
        <v>1589</v>
      </c>
      <c r="V211" s="1">
        <v>41463</v>
      </c>
      <c r="W211" s="1">
        <v>45603</v>
      </c>
      <c r="X211" s="2" t="s">
        <v>1525</v>
      </c>
      <c r="Y211" s="2" t="s">
        <v>1526</v>
      </c>
      <c r="Z211" s="2" t="s">
        <v>1537</v>
      </c>
      <c r="AA211" s="2" t="s">
        <v>1554</v>
      </c>
      <c r="AB211">
        <v>20</v>
      </c>
      <c r="AC211" s="2" t="s">
        <v>1568</v>
      </c>
      <c r="AD211" s="2" t="s">
        <v>1530</v>
      </c>
      <c r="AE211">
        <v>2.61</v>
      </c>
      <c r="AF211">
        <v>4</v>
      </c>
      <c r="AG211">
        <v>0</v>
      </c>
      <c r="AH211" s="1">
        <v>43487</v>
      </c>
      <c r="AI211" s="2" t="s">
        <v>1531</v>
      </c>
    </row>
    <row r="212" spans="1:35" x14ac:dyDescent="0.3">
      <c r="A212" s="2" t="s">
        <v>1862</v>
      </c>
      <c r="B212">
        <v>1104025243</v>
      </c>
      <c r="C212" s="2" t="s">
        <v>1517</v>
      </c>
      <c r="D212">
        <v>0</v>
      </c>
      <c r="E212" s="2" t="s">
        <v>1533</v>
      </c>
      <c r="F212">
        <v>4</v>
      </c>
      <c r="G212">
        <v>5</v>
      </c>
      <c r="H212">
        <v>2</v>
      </c>
      <c r="I212">
        <v>0</v>
      </c>
      <c r="J212">
        <v>17</v>
      </c>
      <c r="K212">
        <v>1</v>
      </c>
      <c r="L212">
        <v>19</v>
      </c>
      <c r="M212" s="2" t="s">
        <v>1534</v>
      </c>
      <c r="N212" s="2" t="s">
        <v>1520</v>
      </c>
      <c r="O212">
        <v>2129</v>
      </c>
      <c r="P212" s="1">
        <v>30561</v>
      </c>
      <c r="Q212" s="2" t="s">
        <v>1535</v>
      </c>
      <c r="R212" s="2" t="s">
        <v>1517</v>
      </c>
      <c r="S212" s="2" t="s">
        <v>1522</v>
      </c>
      <c r="T212" s="2" t="s">
        <v>1536</v>
      </c>
      <c r="U212" s="2" t="s">
        <v>1524</v>
      </c>
      <c r="V212" s="1">
        <v>41001</v>
      </c>
      <c r="W212" s="1">
        <v>41909</v>
      </c>
      <c r="X212" s="2" t="s">
        <v>1682</v>
      </c>
      <c r="Y212" s="2" t="s">
        <v>1599</v>
      </c>
      <c r="Z212" s="2" t="s">
        <v>1537</v>
      </c>
      <c r="AA212" s="2" t="s">
        <v>1567</v>
      </c>
      <c r="AB212">
        <v>22</v>
      </c>
      <c r="AC212" s="2" t="s">
        <v>1669</v>
      </c>
      <c r="AD212" s="2" t="s">
        <v>1587</v>
      </c>
      <c r="AE212">
        <v>5</v>
      </c>
      <c r="AF212">
        <v>4</v>
      </c>
      <c r="AG212">
        <v>0</v>
      </c>
      <c r="AH212" s="1"/>
      <c r="AI212" s="2" t="s">
        <v>1531</v>
      </c>
    </row>
    <row r="213" spans="1:35" x14ac:dyDescent="0.3">
      <c r="A213" s="2" t="s">
        <v>1863</v>
      </c>
      <c r="B213">
        <v>1104025179</v>
      </c>
      <c r="C213" s="2" t="s">
        <v>1517</v>
      </c>
      <c r="D213">
        <v>3</v>
      </c>
      <c r="E213" s="2" t="s">
        <v>1518</v>
      </c>
      <c r="F213">
        <v>5</v>
      </c>
      <c r="G213">
        <v>5</v>
      </c>
      <c r="H213">
        <v>3</v>
      </c>
      <c r="I213">
        <v>0</v>
      </c>
      <c r="J213">
        <v>29</v>
      </c>
      <c r="K213">
        <v>1</v>
      </c>
      <c r="L213">
        <v>20</v>
      </c>
      <c r="M213" s="2" t="s">
        <v>1582</v>
      </c>
      <c r="N213" s="2" t="s">
        <v>1520</v>
      </c>
      <c r="O213">
        <v>2343</v>
      </c>
      <c r="P213" s="1">
        <v>18684</v>
      </c>
      <c r="Q213" s="2" t="s">
        <v>1518</v>
      </c>
      <c r="R213" s="2" t="s">
        <v>1521</v>
      </c>
      <c r="S213" s="2" t="s">
        <v>1522</v>
      </c>
      <c r="T213" s="2" t="s">
        <v>1536</v>
      </c>
      <c r="U213" s="2" t="s">
        <v>1544</v>
      </c>
      <c r="V213" s="1">
        <v>40637</v>
      </c>
      <c r="W213" s="1">
        <v>42312</v>
      </c>
      <c r="X213" s="2" t="s">
        <v>1607</v>
      </c>
      <c r="Y213" s="2" t="s">
        <v>1546</v>
      </c>
      <c r="Z213" s="2" t="s">
        <v>1537</v>
      </c>
      <c r="AA213" s="2" t="s">
        <v>1591</v>
      </c>
      <c r="AB213">
        <v>18</v>
      </c>
      <c r="AC213" s="2" t="s">
        <v>1562</v>
      </c>
      <c r="AD213" s="2" t="s">
        <v>1530</v>
      </c>
      <c r="AE213">
        <v>4.62</v>
      </c>
      <c r="AF213">
        <v>5</v>
      </c>
      <c r="AG213">
        <v>0</v>
      </c>
      <c r="AH213" s="1"/>
      <c r="AI213" s="2" t="s">
        <v>1531</v>
      </c>
    </row>
    <row r="214" spans="1:35" x14ac:dyDescent="0.3">
      <c r="A214" s="2" t="s">
        <v>1864</v>
      </c>
      <c r="B214">
        <v>1104025008</v>
      </c>
      <c r="C214" s="2" t="s">
        <v>1517</v>
      </c>
      <c r="D214">
        <v>0</v>
      </c>
      <c r="E214" s="2" t="s">
        <v>1533</v>
      </c>
      <c r="F214">
        <v>1</v>
      </c>
      <c r="G214">
        <v>6</v>
      </c>
      <c r="H214">
        <v>3</v>
      </c>
      <c r="I214">
        <v>0</v>
      </c>
      <c r="J214">
        <v>55</v>
      </c>
      <c r="K214">
        <v>0</v>
      </c>
      <c r="L214">
        <v>3</v>
      </c>
      <c r="M214" s="2" t="s">
        <v>1541</v>
      </c>
      <c r="N214" s="2" t="s">
        <v>1865</v>
      </c>
      <c r="O214">
        <v>80820</v>
      </c>
      <c r="P214" s="1">
        <v>29186</v>
      </c>
      <c r="Q214" s="2" t="s">
        <v>1535</v>
      </c>
      <c r="R214" s="2" t="s">
        <v>1517</v>
      </c>
      <c r="S214" s="2" t="s">
        <v>1522</v>
      </c>
      <c r="T214" s="2" t="s">
        <v>1536</v>
      </c>
      <c r="U214" s="2" t="s">
        <v>1524</v>
      </c>
      <c r="V214" s="1">
        <v>41505</v>
      </c>
      <c r="W214" s="1">
        <v>45603</v>
      </c>
      <c r="X214" s="2" t="s">
        <v>1525</v>
      </c>
      <c r="Y214" s="2" t="s">
        <v>1526</v>
      </c>
      <c r="Z214" s="2" t="s">
        <v>1547</v>
      </c>
      <c r="AA214" s="2" t="s">
        <v>1551</v>
      </c>
      <c r="AB214">
        <v>21</v>
      </c>
      <c r="AC214" s="2" t="s">
        <v>1571</v>
      </c>
      <c r="AD214" s="2" t="s">
        <v>1530</v>
      </c>
      <c r="AE214">
        <v>2.19</v>
      </c>
      <c r="AF214">
        <v>5</v>
      </c>
      <c r="AG214">
        <v>0</v>
      </c>
      <c r="AH214" s="1">
        <v>43487</v>
      </c>
      <c r="AI214" s="2" t="s">
        <v>1531</v>
      </c>
    </row>
    <row r="215" spans="1:35" x14ac:dyDescent="0.3">
      <c r="A215" s="2" t="s">
        <v>1866</v>
      </c>
      <c r="B215">
        <v>1103024924</v>
      </c>
      <c r="C215" s="2" t="s">
        <v>1517</v>
      </c>
      <c r="D215">
        <v>3</v>
      </c>
      <c r="E215" s="2" t="s">
        <v>1518</v>
      </c>
      <c r="F215">
        <v>2</v>
      </c>
      <c r="G215">
        <v>5</v>
      </c>
      <c r="H215">
        <v>3</v>
      </c>
      <c r="I215">
        <v>0</v>
      </c>
      <c r="J215">
        <v>28</v>
      </c>
      <c r="K215">
        <v>0</v>
      </c>
      <c r="L215">
        <v>20</v>
      </c>
      <c r="M215" s="2" t="s">
        <v>1582</v>
      </c>
      <c r="N215" s="2" t="s">
        <v>1520</v>
      </c>
      <c r="O215">
        <v>2351</v>
      </c>
      <c r="P215" s="1">
        <v>33731</v>
      </c>
      <c r="Q215" s="2" t="s">
        <v>1518</v>
      </c>
      <c r="R215" s="2" t="s">
        <v>1521</v>
      </c>
      <c r="S215" s="2" t="s">
        <v>1522</v>
      </c>
      <c r="T215" s="2" t="s">
        <v>1536</v>
      </c>
      <c r="U215" s="2" t="s">
        <v>1524</v>
      </c>
      <c r="V215" s="1">
        <v>42160</v>
      </c>
      <c r="W215" s="1">
        <v>45603</v>
      </c>
      <c r="X215" s="2" t="s">
        <v>1625</v>
      </c>
      <c r="Y215" s="2" t="s">
        <v>1626</v>
      </c>
      <c r="Z215" s="2" t="s">
        <v>1537</v>
      </c>
      <c r="AA215" s="2" t="s">
        <v>1561</v>
      </c>
      <c r="AC215" s="2" t="s">
        <v>1629</v>
      </c>
      <c r="AD215" s="2" t="s">
        <v>1530</v>
      </c>
      <c r="AE215">
        <v>2.63</v>
      </c>
      <c r="AF215">
        <v>3</v>
      </c>
      <c r="AG215">
        <v>0</v>
      </c>
      <c r="AH215" s="1">
        <v>43510</v>
      </c>
      <c r="AI215" s="2" t="s">
        <v>1531</v>
      </c>
    </row>
    <row r="216" spans="1:35" x14ac:dyDescent="0.3">
      <c r="A216" s="2" t="s">
        <v>1867</v>
      </c>
      <c r="B216">
        <v>1103024859</v>
      </c>
      <c r="C216" s="2" t="s">
        <v>1517</v>
      </c>
      <c r="D216">
        <v>2</v>
      </c>
      <c r="E216" s="2" t="s">
        <v>1518</v>
      </c>
      <c r="F216">
        <v>5</v>
      </c>
      <c r="G216">
        <v>5</v>
      </c>
      <c r="H216">
        <v>3</v>
      </c>
      <c r="I216">
        <v>0</v>
      </c>
      <c r="J216">
        <v>14</v>
      </c>
      <c r="K216">
        <v>1</v>
      </c>
      <c r="L216">
        <v>19</v>
      </c>
      <c r="M216" s="2" t="s">
        <v>1534</v>
      </c>
      <c r="N216" s="2" t="s">
        <v>1520</v>
      </c>
      <c r="O216">
        <v>2176</v>
      </c>
      <c r="P216" s="1">
        <v>30457</v>
      </c>
      <c r="Q216" s="2" t="s">
        <v>1518</v>
      </c>
      <c r="R216" s="2" t="s">
        <v>1553</v>
      </c>
      <c r="S216" s="2" t="s">
        <v>1522</v>
      </c>
      <c r="T216" s="2" t="s">
        <v>1536</v>
      </c>
      <c r="U216" s="2" t="s">
        <v>1524</v>
      </c>
      <c r="V216" s="1">
        <v>40595</v>
      </c>
      <c r="W216" s="1">
        <v>41650</v>
      </c>
      <c r="X216" s="2" t="s">
        <v>1607</v>
      </c>
      <c r="Y216" s="2" t="s">
        <v>1546</v>
      </c>
      <c r="Z216" s="2" t="s">
        <v>1537</v>
      </c>
      <c r="AA216" s="2" t="s">
        <v>1591</v>
      </c>
      <c r="AB216">
        <v>18</v>
      </c>
      <c r="AC216" s="2" t="s">
        <v>1605</v>
      </c>
      <c r="AD216" s="2" t="s">
        <v>1530</v>
      </c>
      <c r="AE216">
        <v>5</v>
      </c>
      <c r="AF216">
        <v>5</v>
      </c>
      <c r="AG216">
        <v>0</v>
      </c>
      <c r="AH216" s="1"/>
      <c r="AI216" s="2" t="s">
        <v>1531</v>
      </c>
    </row>
    <row r="217" spans="1:35" x14ac:dyDescent="0.3">
      <c r="A217" s="2" t="s">
        <v>1868</v>
      </c>
      <c r="B217">
        <v>1103024843</v>
      </c>
      <c r="C217" s="2" t="s">
        <v>1540</v>
      </c>
      <c r="D217">
        <v>1</v>
      </c>
      <c r="E217" s="2" t="s">
        <v>1518</v>
      </c>
      <c r="F217">
        <v>1</v>
      </c>
      <c r="G217">
        <v>5</v>
      </c>
      <c r="H217">
        <v>3</v>
      </c>
      <c r="I217">
        <v>0</v>
      </c>
      <c r="J217">
        <v>26</v>
      </c>
      <c r="K217">
        <v>0</v>
      </c>
      <c r="L217">
        <v>20</v>
      </c>
      <c r="M217" s="2" t="s">
        <v>1582</v>
      </c>
      <c r="N217" s="2" t="s">
        <v>1520</v>
      </c>
      <c r="O217">
        <v>2050</v>
      </c>
      <c r="P217" s="1">
        <v>28924</v>
      </c>
      <c r="Q217" s="2" t="s">
        <v>1518</v>
      </c>
      <c r="R217" s="2" t="s">
        <v>1540</v>
      </c>
      <c r="S217" s="2" t="s">
        <v>1543</v>
      </c>
      <c r="T217" s="2" t="s">
        <v>1536</v>
      </c>
      <c r="U217" s="2" t="s">
        <v>1589</v>
      </c>
      <c r="V217" s="1">
        <v>41001</v>
      </c>
      <c r="W217" s="1">
        <v>45603</v>
      </c>
      <c r="X217" s="2" t="s">
        <v>1525</v>
      </c>
      <c r="Y217" s="2" t="s">
        <v>1526</v>
      </c>
      <c r="Z217" s="2" t="s">
        <v>1537</v>
      </c>
      <c r="AA217" s="2" t="s">
        <v>1610</v>
      </c>
      <c r="AB217">
        <v>12</v>
      </c>
      <c r="AC217" s="2" t="s">
        <v>1631</v>
      </c>
      <c r="AD217" s="2" t="s">
        <v>1530</v>
      </c>
      <c r="AE217">
        <v>2.61</v>
      </c>
      <c r="AF217">
        <v>3</v>
      </c>
      <c r="AG217">
        <v>0</v>
      </c>
      <c r="AH217" s="1">
        <v>43479</v>
      </c>
      <c r="AI217" s="2" t="s">
        <v>1531</v>
      </c>
    </row>
    <row r="218" spans="1:35" x14ac:dyDescent="0.3">
      <c r="A218" s="2" t="s">
        <v>1869</v>
      </c>
      <c r="B218">
        <v>1103024679</v>
      </c>
      <c r="C218" s="2" t="s">
        <v>1540</v>
      </c>
      <c r="D218">
        <v>1</v>
      </c>
      <c r="E218" s="2" t="s">
        <v>1518</v>
      </c>
      <c r="F218">
        <v>1</v>
      </c>
      <c r="G218">
        <v>5</v>
      </c>
      <c r="H218">
        <v>4</v>
      </c>
      <c r="I218">
        <v>0</v>
      </c>
      <c r="J218">
        <v>55</v>
      </c>
      <c r="K218">
        <v>0</v>
      </c>
      <c r="L218">
        <v>18</v>
      </c>
      <c r="M218" s="2" t="s">
        <v>1564</v>
      </c>
      <c r="N218" s="2" t="s">
        <v>1520</v>
      </c>
      <c r="O218">
        <v>2110</v>
      </c>
      <c r="P218" s="1">
        <v>29885</v>
      </c>
      <c r="Q218" s="2" t="s">
        <v>1518</v>
      </c>
      <c r="R218" s="2" t="s">
        <v>1540</v>
      </c>
      <c r="S218" s="2" t="s">
        <v>1522</v>
      </c>
      <c r="T218" s="2" t="s">
        <v>1536</v>
      </c>
      <c r="U218" s="2" t="s">
        <v>1524</v>
      </c>
      <c r="V218" s="1">
        <v>41547</v>
      </c>
      <c r="W218" s="1">
        <v>45603</v>
      </c>
      <c r="X218" s="2" t="s">
        <v>1525</v>
      </c>
      <c r="Y218" s="2" t="s">
        <v>1526</v>
      </c>
      <c r="Z218" s="2" t="s">
        <v>1537</v>
      </c>
      <c r="AA218" s="2" t="s">
        <v>1565</v>
      </c>
      <c r="AB218">
        <v>2</v>
      </c>
      <c r="AC218" s="2" t="s">
        <v>1595</v>
      </c>
      <c r="AD218" s="2" t="s">
        <v>1558</v>
      </c>
      <c r="AE218">
        <v>3.66</v>
      </c>
      <c r="AF218">
        <v>3</v>
      </c>
      <c r="AG218">
        <v>0</v>
      </c>
      <c r="AH218" s="1">
        <v>43486</v>
      </c>
      <c r="AI218" s="2" t="s">
        <v>1531</v>
      </c>
    </row>
    <row r="219" spans="1:35" x14ac:dyDescent="0.3">
      <c r="A219" s="2" t="s">
        <v>1870</v>
      </c>
      <c r="B219">
        <v>1103024504</v>
      </c>
      <c r="C219" s="2" t="s">
        <v>1517</v>
      </c>
      <c r="D219">
        <v>2</v>
      </c>
      <c r="E219" s="2" t="s">
        <v>1518</v>
      </c>
      <c r="F219">
        <v>5</v>
      </c>
      <c r="G219">
        <v>5</v>
      </c>
      <c r="H219">
        <v>3</v>
      </c>
      <c r="I219">
        <v>0</v>
      </c>
      <c r="J219">
        <v>20</v>
      </c>
      <c r="K219">
        <v>1</v>
      </c>
      <c r="L219">
        <v>19</v>
      </c>
      <c r="M219" s="2" t="s">
        <v>1534</v>
      </c>
      <c r="N219" s="2" t="s">
        <v>1520</v>
      </c>
      <c r="O219">
        <v>1876</v>
      </c>
      <c r="P219" s="1">
        <v>30527</v>
      </c>
      <c r="Q219" s="2" t="s">
        <v>1518</v>
      </c>
      <c r="R219" s="2" t="s">
        <v>1553</v>
      </c>
      <c r="S219" s="2" t="s">
        <v>1522</v>
      </c>
      <c r="T219" s="2" t="s">
        <v>1536</v>
      </c>
      <c r="U219" s="2" t="s">
        <v>1524</v>
      </c>
      <c r="V219" s="1">
        <v>40553</v>
      </c>
      <c r="W219" s="1">
        <v>40677</v>
      </c>
      <c r="X219" s="2" t="s">
        <v>1545</v>
      </c>
      <c r="Y219" s="2" t="s">
        <v>1546</v>
      </c>
      <c r="Z219" s="2" t="s">
        <v>1537</v>
      </c>
      <c r="AA219" s="2" t="s">
        <v>1580</v>
      </c>
      <c r="AB219">
        <v>19</v>
      </c>
      <c r="AC219" s="2" t="s">
        <v>1549</v>
      </c>
      <c r="AD219" s="2" t="s">
        <v>1530</v>
      </c>
      <c r="AE219">
        <v>2.81</v>
      </c>
      <c r="AF219">
        <v>5</v>
      </c>
      <c r="AG219">
        <v>0</v>
      </c>
      <c r="AH219" s="1"/>
      <c r="AI219" s="2" t="s">
        <v>1531</v>
      </c>
    </row>
    <row r="220" spans="1:35" x14ac:dyDescent="0.3">
      <c r="A220" s="2" t="s">
        <v>1871</v>
      </c>
      <c r="B220">
        <v>1103024456</v>
      </c>
      <c r="C220" s="2" t="s">
        <v>1540</v>
      </c>
      <c r="D220">
        <v>1</v>
      </c>
      <c r="E220" s="2" t="s">
        <v>1518</v>
      </c>
      <c r="F220">
        <v>1</v>
      </c>
      <c r="G220">
        <v>1</v>
      </c>
      <c r="H220">
        <v>3</v>
      </c>
      <c r="I220">
        <v>1</v>
      </c>
      <c r="J220">
        <v>28.5</v>
      </c>
      <c r="K220">
        <v>0</v>
      </c>
      <c r="L220">
        <v>1</v>
      </c>
      <c r="M220" s="2" t="s">
        <v>1747</v>
      </c>
      <c r="N220" s="2" t="s">
        <v>1520</v>
      </c>
      <c r="O220">
        <v>1450</v>
      </c>
      <c r="P220" s="1">
        <v>32105</v>
      </c>
      <c r="Q220" s="2" t="s">
        <v>1518</v>
      </c>
      <c r="R220" s="2" t="s">
        <v>1540</v>
      </c>
      <c r="S220" s="2" t="s">
        <v>1522</v>
      </c>
      <c r="T220" s="2" t="s">
        <v>1536</v>
      </c>
      <c r="U220" s="2" t="s">
        <v>1544</v>
      </c>
      <c r="V220" s="1">
        <v>39748</v>
      </c>
      <c r="W220" s="1">
        <v>45603</v>
      </c>
      <c r="X220" s="2" t="s">
        <v>1525</v>
      </c>
      <c r="Y220" s="2" t="s">
        <v>1526</v>
      </c>
      <c r="Z220" s="2" t="s">
        <v>1717</v>
      </c>
      <c r="AA220" s="2" t="s">
        <v>1718</v>
      </c>
      <c r="AB220">
        <v>1</v>
      </c>
      <c r="AC220" s="2" t="s">
        <v>1586</v>
      </c>
      <c r="AD220" s="2" t="s">
        <v>1530</v>
      </c>
      <c r="AE220">
        <v>2.04</v>
      </c>
      <c r="AF220">
        <v>2</v>
      </c>
      <c r="AG220">
        <v>6</v>
      </c>
      <c r="AH220" s="1">
        <v>43480</v>
      </c>
      <c r="AI220" s="2" t="s">
        <v>1531</v>
      </c>
    </row>
    <row r="221" spans="1:35" x14ac:dyDescent="0.3">
      <c r="A221" s="2" t="s">
        <v>1872</v>
      </c>
      <c r="B221">
        <v>1103024335</v>
      </c>
      <c r="C221" s="2" t="s">
        <v>1517</v>
      </c>
      <c r="D221">
        <v>0</v>
      </c>
      <c r="E221" s="2" t="s">
        <v>1533</v>
      </c>
      <c r="F221">
        <v>1</v>
      </c>
      <c r="G221">
        <v>5</v>
      </c>
      <c r="H221">
        <v>2</v>
      </c>
      <c r="I221">
        <v>0</v>
      </c>
      <c r="J221">
        <v>22</v>
      </c>
      <c r="K221">
        <v>0</v>
      </c>
      <c r="L221">
        <v>19</v>
      </c>
      <c r="M221" s="2" t="s">
        <v>1534</v>
      </c>
      <c r="N221" s="2" t="s">
        <v>1520</v>
      </c>
      <c r="O221">
        <v>1760</v>
      </c>
      <c r="P221" s="1">
        <v>29183</v>
      </c>
      <c r="Q221" s="2" t="s">
        <v>1535</v>
      </c>
      <c r="R221" s="2" t="s">
        <v>1517</v>
      </c>
      <c r="S221" s="2" t="s">
        <v>1522</v>
      </c>
      <c r="T221" s="2" t="s">
        <v>1536</v>
      </c>
      <c r="U221" s="2" t="s">
        <v>1544</v>
      </c>
      <c r="V221" s="1">
        <v>41687</v>
      </c>
      <c r="W221" s="1">
        <v>45603</v>
      </c>
      <c r="X221" s="2" t="s">
        <v>1525</v>
      </c>
      <c r="Y221" s="2" t="s">
        <v>1526</v>
      </c>
      <c r="Z221" s="2" t="s">
        <v>1537</v>
      </c>
      <c r="AA221" s="2" t="s">
        <v>1567</v>
      </c>
      <c r="AB221">
        <v>22</v>
      </c>
      <c r="AC221" s="2" t="s">
        <v>1631</v>
      </c>
      <c r="AD221" s="2" t="s">
        <v>1587</v>
      </c>
      <c r="AE221">
        <v>4.25</v>
      </c>
      <c r="AF221">
        <v>3</v>
      </c>
      <c r="AG221">
        <v>0</v>
      </c>
      <c r="AH221" s="1">
        <v>43500</v>
      </c>
      <c r="AI221" s="2" t="s">
        <v>1531</v>
      </c>
    </row>
    <row r="222" spans="1:35" x14ac:dyDescent="0.3">
      <c r="A222" s="2" t="s">
        <v>1873</v>
      </c>
      <c r="B222">
        <v>1102024274</v>
      </c>
      <c r="C222" s="2" t="s">
        <v>1517</v>
      </c>
      <c r="D222">
        <v>2</v>
      </c>
      <c r="E222" s="2" t="s">
        <v>1518</v>
      </c>
      <c r="F222">
        <v>5</v>
      </c>
      <c r="G222">
        <v>5</v>
      </c>
      <c r="H222">
        <v>3</v>
      </c>
      <c r="I222">
        <v>0</v>
      </c>
      <c r="J222">
        <v>19</v>
      </c>
      <c r="K222">
        <v>1</v>
      </c>
      <c r="L222">
        <v>19</v>
      </c>
      <c r="M222" s="2" t="s">
        <v>1534</v>
      </c>
      <c r="N222" s="2" t="s">
        <v>1520</v>
      </c>
      <c r="O222">
        <v>1742</v>
      </c>
      <c r="P222" s="1">
        <v>30970</v>
      </c>
      <c r="Q222" s="2" t="s">
        <v>1518</v>
      </c>
      <c r="R222" s="2" t="s">
        <v>1553</v>
      </c>
      <c r="S222" s="2" t="s">
        <v>1543</v>
      </c>
      <c r="T222" s="2" t="s">
        <v>1536</v>
      </c>
      <c r="U222" s="2" t="s">
        <v>1589</v>
      </c>
      <c r="V222" s="1">
        <v>40679</v>
      </c>
      <c r="W222" s="1">
        <v>40698</v>
      </c>
      <c r="X222" s="2" t="s">
        <v>1545</v>
      </c>
      <c r="Y222" s="2" t="s">
        <v>1546</v>
      </c>
      <c r="Z222" s="2" t="s">
        <v>1537</v>
      </c>
      <c r="AA222" s="2" t="s">
        <v>1554</v>
      </c>
      <c r="AB222">
        <v>20</v>
      </c>
      <c r="AC222" s="2" t="s">
        <v>1549</v>
      </c>
      <c r="AD222" s="2" t="s">
        <v>1530</v>
      </c>
      <c r="AE222">
        <v>3.17</v>
      </c>
      <c r="AF222">
        <v>4</v>
      </c>
      <c r="AG222">
        <v>0</v>
      </c>
      <c r="AH222" s="1"/>
      <c r="AI222" s="2" t="s">
        <v>1531</v>
      </c>
    </row>
    <row r="223" spans="1:35" x14ac:dyDescent="0.3">
      <c r="A223" s="2" t="s">
        <v>1874</v>
      </c>
      <c r="B223">
        <v>1102024173</v>
      </c>
      <c r="C223" s="2" t="s">
        <v>1540</v>
      </c>
      <c r="D223">
        <v>1</v>
      </c>
      <c r="E223" s="2" t="s">
        <v>1533</v>
      </c>
      <c r="F223">
        <v>1</v>
      </c>
      <c r="G223">
        <v>3</v>
      </c>
      <c r="H223">
        <v>3</v>
      </c>
      <c r="I223">
        <v>0</v>
      </c>
      <c r="J223">
        <v>42</v>
      </c>
      <c r="K223">
        <v>0</v>
      </c>
      <c r="L223">
        <v>14</v>
      </c>
      <c r="M223" s="2" t="s">
        <v>1519</v>
      </c>
      <c r="N223" s="2" t="s">
        <v>1520</v>
      </c>
      <c r="O223">
        <v>2135</v>
      </c>
      <c r="P223" s="1">
        <v>32836</v>
      </c>
      <c r="Q223" s="2" t="s">
        <v>1535</v>
      </c>
      <c r="R223" s="2" t="s">
        <v>1540</v>
      </c>
      <c r="S223" s="2" t="s">
        <v>1522</v>
      </c>
      <c r="T223" s="2" t="s">
        <v>1523</v>
      </c>
      <c r="U223" s="2" t="s">
        <v>1524</v>
      </c>
      <c r="V223" s="1">
        <v>42093</v>
      </c>
      <c r="W223" s="1">
        <v>45603</v>
      </c>
      <c r="X223" s="2" t="s">
        <v>1525</v>
      </c>
      <c r="Y223" s="2" t="s">
        <v>1526</v>
      </c>
      <c r="Z223" s="2" t="s">
        <v>1527</v>
      </c>
      <c r="AA223" s="2" t="s">
        <v>1528</v>
      </c>
      <c r="AB223">
        <v>7</v>
      </c>
      <c r="AC223" s="2" t="s">
        <v>1658</v>
      </c>
      <c r="AD223" s="2" t="s">
        <v>1530</v>
      </c>
      <c r="AE223">
        <v>2.21</v>
      </c>
      <c r="AF223">
        <v>5</v>
      </c>
      <c r="AG223">
        <v>7</v>
      </c>
      <c r="AH223" s="1">
        <v>43475</v>
      </c>
      <c r="AI223" s="2" t="s">
        <v>1531</v>
      </c>
    </row>
    <row r="224" spans="1:35" x14ac:dyDescent="0.3">
      <c r="A224" s="2" t="s">
        <v>1875</v>
      </c>
      <c r="B224">
        <v>1102024149</v>
      </c>
      <c r="C224" s="2" t="s">
        <v>1540</v>
      </c>
      <c r="D224">
        <v>1</v>
      </c>
      <c r="E224" s="2" t="s">
        <v>1518</v>
      </c>
      <c r="F224">
        <v>1</v>
      </c>
      <c r="G224">
        <v>5</v>
      </c>
      <c r="H224">
        <v>3</v>
      </c>
      <c r="I224">
        <v>0</v>
      </c>
      <c r="J224">
        <v>52</v>
      </c>
      <c r="K224">
        <v>0</v>
      </c>
      <c r="L224">
        <v>18</v>
      </c>
      <c r="M224" s="2" t="s">
        <v>1564</v>
      </c>
      <c r="N224" s="2" t="s">
        <v>1520</v>
      </c>
      <c r="O224">
        <v>2451</v>
      </c>
      <c r="P224" s="1">
        <v>27667</v>
      </c>
      <c r="Q224" s="2" t="s">
        <v>1518</v>
      </c>
      <c r="R224" s="2" t="s">
        <v>1540</v>
      </c>
      <c r="S224" s="2" t="s">
        <v>1522</v>
      </c>
      <c r="T224" s="2" t="s">
        <v>1536</v>
      </c>
      <c r="U224" s="2" t="s">
        <v>1524</v>
      </c>
      <c r="V224" s="1">
        <v>41184</v>
      </c>
      <c r="W224" s="1">
        <v>45603</v>
      </c>
      <c r="X224" s="2" t="s">
        <v>1525</v>
      </c>
      <c r="Y224" s="2" t="s">
        <v>1526</v>
      </c>
      <c r="Z224" s="2" t="s">
        <v>1537</v>
      </c>
      <c r="AA224" s="2" t="s">
        <v>1565</v>
      </c>
      <c r="AB224">
        <v>2</v>
      </c>
      <c r="AC224" s="2" t="s">
        <v>1578</v>
      </c>
      <c r="AD224" s="2" t="s">
        <v>1530</v>
      </c>
      <c r="AE224">
        <v>4.83</v>
      </c>
      <c r="AF224">
        <v>5</v>
      </c>
      <c r="AG224">
        <v>0</v>
      </c>
      <c r="AH224" s="1">
        <v>43510</v>
      </c>
      <c r="AI224" s="2" t="s">
        <v>1531</v>
      </c>
    </row>
    <row r="225" spans="1:35" x14ac:dyDescent="0.3">
      <c r="A225" s="2" t="s">
        <v>1876</v>
      </c>
      <c r="B225">
        <v>1102024121</v>
      </c>
      <c r="C225" s="2" t="s">
        <v>1517</v>
      </c>
      <c r="D225">
        <v>2</v>
      </c>
      <c r="E225" s="2" t="s">
        <v>1518</v>
      </c>
      <c r="F225">
        <v>1</v>
      </c>
      <c r="G225">
        <v>5</v>
      </c>
      <c r="H225">
        <v>3</v>
      </c>
      <c r="I225">
        <v>0</v>
      </c>
      <c r="J225">
        <v>15</v>
      </c>
      <c r="K225">
        <v>0</v>
      </c>
      <c r="L225">
        <v>19</v>
      </c>
      <c r="M225" s="2" t="s">
        <v>1534</v>
      </c>
      <c r="N225" s="2" t="s">
        <v>1520</v>
      </c>
      <c r="O225">
        <v>2453</v>
      </c>
      <c r="P225" s="1">
        <v>30870</v>
      </c>
      <c r="Q225" s="2" t="s">
        <v>1518</v>
      </c>
      <c r="R225" s="2" t="s">
        <v>1553</v>
      </c>
      <c r="S225" s="2" t="s">
        <v>1522</v>
      </c>
      <c r="T225" s="2" t="s">
        <v>1536</v>
      </c>
      <c r="U225" s="2" t="s">
        <v>1524</v>
      </c>
      <c r="V225" s="1">
        <v>41365</v>
      </c>
      <c r="W225" s="1">
        <v>45603</v>
      </c>
      <c r="X225" s="2" t="s">
        <v>1525</v>
      </c>
      <c r="Y225" s="2" t="s">
        <v>1526</v>
      </c>
      <c r="Z225" s="2" t="s">
        <v>1537</v>
      </c>
      <c r="AA225" s="2" t="s">
        <v>1646</v>
      </c>
      <c r="AB225">
        <v>16</v>
      </c>
      <c r="AC225" s="2" t="s">
        <v>1631</v>
      </c>
      <c r="AD225" s="2" t="s">
        <v>1530</v>
      </c>
      <c r="AE225">
        <v>1.76</v>
      </c>
      <c r="AF225">
        <v>4</v>
      </c>
      <c r="AG225">
        <v>0</v>
      </c>
      <c r="AH225" s="1">
        <v>43482</v>
      </c>
      <c r="AI225" s="2" t="s">
        <v>1531</v>
      </c>
    </row>
    <row r="226" spans="1:35" x14ac:dyDescent="0.3">
      <c r="A226" s="2" t="s">
        <v>1877</v>
      </c>
      <c r="B226">
        <v>1102024115</v>
      </c>
      <c r="C226" s="2" t="s">
        <v>1540</v>
      </c>
      <c r="D226">
        <v>1</v>
      </c>
      <c r="E226" s="2" t="s">
        <v>1533</v>
      </c>
      <c r="F226">
        <v>1</v>
      </c>
      <c r="G226">
        <v>1</v>
      </c>
      <c r="H226">
        <v>3</v>
      </c>
      <c r="I226">
        <v>0</v>
      </c>
      <c r="J226">
        <v>55</v>
      </c>
      <c r="K226">
        <v>0</v>
      </c>
      <c r="L226">
        <v>23</v>
      </c>
      <c r="M226" s="2" t="s">
        <v>1777</v>
      </c>
      <c r="N226" s="2" t="s">
        <v>1520</v>
      </c>
      <c r="O226">
        <v>1460</v>
      </c>
      <c r="P226" s="1">
        <v>30843</v>
      </c>
      <c r="Q226" s="2" t="s">
        <v>1535</v>
      </c>
      <c r="R226" s="2" t="s">
        <v>1540</v>
      </c>
      <c r="S226" s="2" t="s">
        <v>1522</v>
      </c>
      <c r="T226" s="2" t="s">
        <v>1536</v>
      </c>
      <c r="U226" s="2" t="s">
        <v>1524</v>
      </c>
      <c r="V226" s="1">
        <v>42374</v>
      </c>
      <c r="W226" s="1">
        <v>45603</v>
      </c>
      <c r="X226" s="2" t="s">
        <v>1525</v>
      </c>
      <c r="Y226" s="2" t="s">
        <v>1526</v>
      </c>
      <c r="Z226" s="2" t="s">
        <v>1717</v>
      </c>
      <c r="AA226" s="2" t="s">
        <v>1565</v>
      </c>
      <c r="AB226">
        <v>2</v>
      </c>
      <c r="AC226" s="2" t="s">
        <v>1605</v>
      </c>
      <c r="AD226" s="2" t="s">
        <v>1530</v>
      </c>
      <c r="AE226">
        <v>1.95</v>
      </c>
      <c r="AF226">
        <v>4</v>
      </c>
      <c r="AG226">
        <v>0</v>
      </c>
      <c r="AH226" s="1">
        <v>43493</v>
      </c>
      <c r="AI226" s="2" t="s">
        <v>1531</v>
      </c>
    </row>
    <row r="227" spans="1:35" x14ac:dyDescent="0.3">
      <c r="A227" s="2" t="s">
        <v>1878</v>
      </c>
      <c r="B227">
        <v>1102024106</v>
      </c>
      <c r="C227" s="2" t="s">
        <v>1540</v>
      </c>
      <c r="D227">
        <v>1</v>
      </c>
      <c r="E227" s="2" t="s">
        <v>1518</v>
      </c>
      <c r="F227">
        <v>1</v>
      </c>
      <c r="G227">
        <v>6</v>
      </c>
      <c r="H227">
        <v>3</v>
      </c>
      <c r="I227">
        <v>0</v>
      </c>
      <c r="J227">
        <v>55</v>
      </c>
      <c r="K227">
        <v>0</v>
      </c>
      <c r="L227">
        <v>3</v>
      </c>
      <c r="M227" s="2" t="s">
        <v>1541</v>
      </c>
      <c r="N227" s="2" t="s">
        <v>1879</v>
      </c>
      <c r="O227">
        <v>40220</v>
      </c>
      <c r="P227" s="1">
        <v>32384</v>
      </c>
      <c r="Q227" s="2" t="s">
        <v>1518</v>
      </c>
      <c r="R227" s="2" t="s">
        <v>1540</v>
      </c>
      <c r="S227" s="2" t="s">
        <v>1522</v>
      </c>
      <c r="T227" s="2" t="s">
        <v>1536</v>
      </c>
      <c r="U227" s="2" t="s">
        <v>1544</v>
      </c>
      <c r="V227" s="1">
        <v>40917</v>
      </c>
      <c r="W227" s="1">
        <v>45603</v>
      </c>
      <c r="X227" s="2" t="s">
        <v>1525</v>
      </c>
      <c r="Y227" s="2" t="s">
        <v>1526</v>
      </c>
      <c r="Z227" s="2" t="s">
        <v>1547</v>
      </c>
      <c r="AA227" s="2" t="s">
        <v>1551</v>
      </c>
      <c r="AB227">
        <v>21</v>
      </c>
      <c r="AC227" s="2" t="s">
        <v>1595</v>
      </c>
      <c r="AD227" s="2" t="s">
        <v>1530</v>
      </c>
      <c r="AE227">
        <v>4.2</v>
      </c>
      <c r="AF227">
        <v>5</v>
      </c>
      <c r="AG227">
        <v>0</v>
      </c>
      <c r="AH227" s="1">
        <v>43497</v>
      </c>
      <c r="AI227" s="2" t="s">
        <v>1531</v>
      </c>
    </row>
    <row r="228" spans="1:35" x14ac:dyDescent="0.3">
      <c r="A228" s="2" t="s">
        <v>1880</v>
      </c>
      <c r="B228">
        <v>1102024057</v>
      </c>
      <c r="C228" s="2" t="s">
        <v>1517</v>
      </c>
      <c r="D228">
        <v>0</v>
      </c>
      <c r="E228" s="2" t="s">
        <v>1533</v>
      </c>
      <c r="F228">
        <v>5</v>
      </c>
      <c r="G228">
        <v>4</v>
      </c>
      <c r="H228">
        <v>3</v>
      </c>
      <c r="I228">
        <v>1</v>
      </c>
      <c r="J228">
        <v>45.42</v>
      </c>
      <c r="K228">
        <v>1</v>
      </c>
      <c r="L228">
        <v>24</v>
      </c>
      <c r="M228" s="2" t="s">
        <v>1689</v>
      </c>
      <c r="N228" s="2" t="s">
        <v>1520</v>
      </c>
      <c r="O228">
        <v>2451</v>
      </c>
      <c r="P228" s="1">
        <v>30481</v>
      </c>
      <c r="Q228" s="2" t="s">
        <v>1535</v>
      </c>
      <c r="R228" s="2" t="s">
        <v>1517</v>
      </c>
      <c r="S228" s="2" t="s">
        <v>1660</v>
      </c>
      <c r="T228" s="2" t="s">
        <v>1536</v>
      </c>
      <c r="U228" s="2" t="s">
        <v>1544</v>
      </c>
      <c r="V228" s="1">
        <v>41323</v>
      </c>
      <c r="W228" s="1">
        <v>41744</v>
      </c>
      <c r="X228" s="2" t="s">
        <v>1833</v>
      </c>
      <c r="Y228" s="2" t="s">
        <v>1546</v>
      </c>
      <c r="Z228" s="2" t="s">
        <v>1690</v>
      </c>
      <c r="AA228" s="2" t="s">
        <v>1691</v>
      </c>
      <c r="AB228">
        <v>10</v>
      </c>
      <c r="AC228" s="2" t="s">
        <v>1586</v>
      </c>
      <c r="AD228" s="2" t="s">
        <v>1530</v>
      </c>
      <c r="AE228">
        <v>1.1100000000000001</v>
      </c>
      <c r="AF228">
        <v>3</v>
      </c>
      <c r="AG228">
        <v>4</v>
      </c>
      <c r="AH228" s="1"/>
      <c r="AI228" s="2" t="s">
        <v>1531</v>
      </c>
    </row>
    <row r="229" spans="1:35" x14ac:dyDescent="0.3">
      <c r="A229" s="2" t="s">
        <v>1881</v>
      </c>
      <c r="B229">
        <v>1102024056</v>
      </c>
      <c r="C229" s="2" t="s">
        <v>1517</v>
      </c>
      <c r="D229">
        <v>0</v>
      </c>
      <c r="E229" s="2" t="s">
        <v>1518</v>
      </c>
      <c r="F229">
        <v>4</v>
      </c>
      <c r="G229">
        <v>3</v>
      </c>
      <c r="H229">
        <v>3</v>
      </c>
      <c r="I229">
        <v>0</v>
      </c>
      <c r="J229">
        <v>43</v>
      </c>
      <c r="K229">
        <v>1</v>
      </c>
      <c r="L229">
        <v>8</v>
      </c>
      <c r="M229" s="2" t="s">
        <v>1620</v>
      </c>
      <c r="N229" s="2" t="s">
        <v>1520</v>
      </c>
      <c r="O229">
        <v>2026</v>
      </c>
      <c r="P229" s="1">
        <v>31506</v>
      </c>
      <c r="Q229" s="2" t="s">
        <v>1518</v>
      </c>
      <c r="R229" s="2" t="s">
        <v>1517</v>
      </c>
      <c r="S229" s="2" t="s">
        <v>1522</v>
      </c>
      <c r="T229" s="2" t="s">
        <v>1523</v>
      </c>
      <c r="U229" s="2" t="s">
        <v>1524</v>
      </c>
      <c r="V229" s="1">
        <v>41827</v>
      </c>
      <c r="W229" s="1">
        <v>42259</v>
      </c>
      <c r="X229" s="2" t="s">
        <v>1775</v>
      </c>
      <c r="Y229" s="2" t="s">
        <v>1599</v>
      </c>
      <c r="Z229" s="2" t="s">
        <v>1527</v>
      </c>
      <c r="AA229" s="2" t="s">
        <v>1600</v>
      </c>
      <c r="AB229">
        <v>4</v>
      </c>
      <c r="AC229" s="2" t="s">
        <v>1562</v>
      </c>
      <c r="AD229" s="2" t="s">
        <v>1530</v>
      </c>
      <c r="AE229">
        <v>1.87</v>
      </c>
      <c r="AF229">
        <v>4</v>
      </c>
      <c r="AG229">
        <v>5</v>
      </c>
      <c r="AH229" s="1"/>
      <c r="AI229" s="2" t="s">
        <v>1531</v>
      </c>
    </row>
    <row r="230" spans="1:35" x14ac:dyDescent="0.3">
      <c r="A230" s="2" t="s">
        <v>1882</v>
      </c>
      <c r="B230">
        <v>1102023965</v>
      </c>
      <c r="C230" s="2" t="s">
        <v>1540</v>
      </c>
      <c r="D230">
        <v>1</v>
      </c>
      <c r="E230" s="2" t="s">
        <v>1533</v>
      </c>
      <c r="F230">
        <v>5</v>
      </c>
      <c r="G230">
        <v>3</v>
      </c>
      <c r="H230">
        <v>3</v>
      </c>
      <c r="I230">
        <v>0</v>
      </c>
      <c r="J230">
        <v>41</v>
      </c>
      <c r="K230">
        <v>1</v>
      </c>
      <c r="L230">
        <v>9</v>
      </c>
      <c r="M230" s="2" t="s">
        <v>1648</v>
      </c>
      <c r="N230" s="2" t="s">
        <v>1520</v>
      </c>
      <c r="O230">
        <v>2747</v>
      </c>
      <c r="P230" s="1">
        <v>30930</v>
      </c>
      <c r="Q230" s="2" t="s">
        <v>1535</v>
      </c>
      <c r="R230" s="2" t="s">
        <v>1540</v>
      </c>
      <c r="S230" s="2" t="s">
        <v>1522</v>
      </c>
      <c r="T230" s="2" t="s">
        <v>1536</v>
      </c>
      <c r="U230" s="2" t="s">
        <v>1524</v>
      </c>
      <c r="V230" s="1">
        <v>41974</v>
      </c>
      <c r="W230" s="1">
        <v>42491</v>
      </c>
      <c r="X230" s="2" t="s">
        <v>1775</v>
      </c>
      <c r="Y230" s="2" t="s">
        <v>1546</v>
      </c>
      <c r="Z230" s="2" t="s">
        <v>1527</v>
      </c>
      <c r="AA230" s="2" t="s">
        <v>1600</v>
      </c>
      <c r="AB230">
        <v>4</v>
      </c>
      <c r="AC230" s="2" t="s">
        <v>1529</v>
      </c>
      <c r="AD230" s="2" t="s">
        <v>1530</v>
      </c>
      <c r="AE230">
        <v>1.62</v>
      </c>
      <c r="AF230">
        <v>4</v>
      </c>
      <c r="AG230">
        <v>5</v>
      </c>
      <c r="AH230" s="1"/>
      <c r="AI230" s="2" t="s">
        <v>1531</v>
      </c>
    </row>
    <row r="231" spans="1:35" x14ac:dyDescent="0.3">
      <c r="A231" s="2" t="s">
        <v>1883</v>
      </c>
      <c r="B231">
        <v>1101023839</v>
      </c>
      <c r="C231" s="2" t="s">
        <v>1540</v>
      </c>
      <c r="D231">
        <v>1</v>
      </c>
      <c r="E231" s="2" t="s">
        <v>1533</v>
      </c>
      <c r="F231">
        <v>5</v>
      </c>
      <c r="G231">
        <v>5</v>
      </c>
      <c r="H231">
        <v>3</v>
      </c>
      <c r="I231">
        <v>0</v>
      </c>
      <c r="J231">
        <v>21</v>
      </c>
      <c r="K231">
        <v>1</v>
      </c>
      <c r="L231">
        <v>19</v>
      </c>
      <c r="M231" s="2" t="s">
        <v>1534</v>
      </c>
      <c r="N231" s="2" t="s">
        <v>1520</v>
      </c>
      <c r="O231">
        <v>2324</v>
      </c>
      <c r="P231" s="1">
        <v>23994</v>
      </c>
      <c r="Q231" s="2" t="s">
        <v>1535</v>
      </c>
      <c r="R231" s="2" t="s">
        <v>1540</v>
      </c>
      <c r="S231" s="2" t="s">
        <v>1543</v>
      </c>
      <c r="T231" s="2" t="s">
        <v>1536</v>
      </c>
      <c r="U231" s="2" t="s">
        <v>1524</v>
      </c>
      <c r="V231" s="1">
        <v>40679</v>
      </c>
      <c r="W231" s="1">
        <v>42254</v>
      </c>
      <c r="X231" s="2" t="s">
        <v>1667</v>
      </c>
      <c r="Y231" s="2" t="s">
        <v>1546</v>
      </c>
      <c r="Z231" s="2" t="s">
        <v>1537</v>
      </c>
      <c r="AA231" s="2" t="s">
        <v>1573</v>
      </c>
      <c r="AB231">
        <v>11</v>
      </c>
      <c r="AC231" s="2" t="s">
        <v>1595</v>
      </c>
      <c r="AD231" s="2" t="s">
        <v>1530</v>
      </c>
      <c r="AE231">
        <v>5</v>
      </c>
      <c r="AF231">
        <v>3</v>
      </c>
      <c r="AG231">
        <v>0</v>
      </c>
      <c r="AH231" s="1"/>
      <c r="AI231" s="2" t="s">
        <v>1531</v>
      </c>
    </row>
    <row r="232" spans="1:35" x14ac:dyDescent="0.3">
      <c r="A232" s="2" t="s">
        <v>1884</v>
      </c>
      <c r="B232">
        <v>1101023754</v>
      </c>
      <c r="C232" s="2" t="s">
        <v>1517</v>
      </c>
      <c r="D232">
        <v>0</v>
      </c>
      <c r="E232" s="2" t="s">
        <v>1533</v>
      </c>
      <c r="F232">
        <v>1</v>
      </c>
      <c r="G232">
        <v>3</v>
      </c>
      <c r="H232">
        <v>4</v>
      </c>
      <c r="I232">
        <v>0</v>
      </c>
      <c r="J232">
        <v>64</v>
      </c>
      <c r="K232">
        <v>0</v>
      </c>
      <c r="L232">
        <v>13</v>
      </c>
      <c r="M232" s="2" t="s">
        <v>1885</v>
      </c>
      <c r="N232" s="2" t="s">
        <v>1520</v>
      </c>
      <c r="O232">
        <v>1886</v>
      </c>
      <c r="P232" s="1">
        <v>25758</v>
      </c>
      <c r="Q232" s="2" t="s">
        <v>1535</v>
      </c>
      <c r="R232" s="2" t="s">
        <v>1517</v>
      </c>
      <c r="S232" s="2" t="s">
        <v>1522</v>
      </c>
      <c r="T232" s="2" t="s">
        <v>1536</v>
      </c>
      <c r="U232" s="2" t="s">
        <v>1524</v>
      </c>
      <c r="V232" s="1">
        <v>41644</v>
      </c>
      <c r="W232" s="1">
        <v>45603</v>
      </c>
      <c r="X232" s="2" t="s">
        <v>1525</v>
      </c>
      <c r="Y232" s="2" t="s">
        <v>1526</v>
      </c>
      <c r="Z232" s="2" t="s">
        <v>1527</v>
      </c>
      <c r="AA232" s="2" t="s">
        <v>1809</v>
      </c>
      <c r="AB232">
        <v>5</v>
      </c>
      <c r="AC232" s="2" t="s">
        <v>1568</v>
      </c>
      <c r="AD232" s="2" t="s">
        <v>1558</v>
      </c>
      <c r="AE232">
        <v>1.99</v>
      </c>
      <c r="AF232">
        <v>5</v>
      </c>
      <c r="AG232">
        <v>5</v>
      </c>
      <c r="AH232" s="1">
        <v>43469</v>
      </c>
      <c r="AI232" s="2" t="s">
        <v>1531</v>
      </c>
    </row>
    <row r="233" spans="1:35" x14ac:dyDescent="0.3">
      <c r="A233" s="2" t="s">
        <v>1886</v>
      </c>
      <c r="B233">
        <v>1101023679</v>
      </c>
      <c r="C233" s="2" t="s">
        <v>1517</v>
      </c>
      <c r="D233">
        <v>0</v>
      </c>
      <c r="E233" s="2" t="s">
        <v>1533</v>
      </c>
      <c r="F233">
        <v>1</v>
      </c>
      <c r="G233">
        <v>5</v>
      </c>
      <c r="H233">
        <v>3</v>
      </c>
      <c r="I233">
        <v>0</v>
      </c>
      <c r="J233">
        <v>16.760000000000002</v>
      </c>
      <c r="K233">
        <v>0</v>
      </c>
      <c r="L233">
        <v>19</v>
      </c>
      <c r="M233" s="2" t="s">
        <v>1534</v>
      </c>
      <c r="N233" s="2" t="s">
        <v>1520</v>
      </c>
      <c r="O233">
        <v>1810</v>
      </c>
      <c r="P233" s="1">
        <v>30517</v>
      </c>
      <c r="Q233" s="2" t="s">
        <v>1535</v>
      </c>
      <c r="R233" s="2" t="s">
        <v>1517</v>
      </c>
      <c r="S233" s="2" t="s">
        <v>1522</v>
      </c>
      <c r="T233" s="2" t="s">
        <v>1536</v>
      </c>
      <c r="U233" s="2" t="s">
        <v>1661</v>
      </c>
      <c r="V233" s="1">
        <v>40959</v>
      </c>
      <c r="W233" s="1">
        <v>45603</v>
      </c>
      <c r="X233" s="2" t="s">
        <v>1525</v>
      </c>
      <c r="Y233" s="2" t="s">
        <v>1526</v>
      </c>
      <c r="Z233" s="2" t="s">
        <v>1537</v>
      </c>
      <c r="AA233" s="2" t="s">
        <v>1591</v>
      </c>
      <c r="AB233">
        <v>18</v>
      </c>
      <c r="AC233" s="2" t="s">
        <v>1549</v>
      </c>
      <c r="AD233" s="2" t="s">
        <v>1530</v>
      </c>
      <c r="AE233">
        <v>1.41</v>
      </c>
      <c r="AF233">
        <v>4</v>
      </c>
      <c r="AG233">
        <v>0</v>
      </c>
      <c r="AH233" s="1">
        <v>43510</v>
      </c>
      <c r="AI233" s="2" t="s">
        <v>1531</v>
      </c>
    </row>
    <row r="234" spans="1:35" x14ac:dyDescent="0.3">
      <c r="A234" s="2" t="s">
        <v>1887</v>
      </c>
      <c r="B234">
        <v>1101023619</v>
      </c>
      <c r="C234" s="2" t="s">
        <v>1517</v>
      </c>
      <c r="D234">
        <v>0</v>
      </c>
      <c r="E234" s="2" t="s">
        <v>1518</v>
      </c>
      <c r="F234">
        <v>5</v>
      </c>
      <c r="G234">
        <v>5</v>
      </c>
      <c r="H234">
        <v>2</v>
      </c>
      <c r="I234">
        <v>0</v>
      </c>
      <c r="J234">
        <v>15</v>
      </c>
      <c r="K234">
        <v>1</v>
      </c>
      <c r="L234">
        <v>19</v>
      </c>
      <c r="M234" s="2" t="s">
        <v>1534</v>
      </c>
      <c r="N234" s="2" t="s">
        <v>1520</v>
      </c>
      <c r="O234">
        <v>1887</v>
      </c>
      <c r="P234" s="1">
        <v>29435</v>
      </c>
      <c r="Q234" s="2" t="s">
        <v>1518</v>
      </c>
      <c r="R234" s="2" t="s">
        <v>1517</v>
      </c>
      <c r="S234" s="2" t="s">
        <v>1522</v>
      </c>
      <c r="T234" s="2" t="s">
        <v>1536</v>
      </c>
      <c r="U234" s="2" t="s">
        <v>1524</v>
      </c>
      <c r="V234" s="1">
        <v>41134</v>
      </c>
      <c r="W234" s="1">
        <v>42248</v>
      </c>
      <c r="X234" s="2" t="s">
        <v>1609</v>
      </c>
      <c r="Y234" s="2" t="s">
        <v>1546</v>
      </c>
      <c r="Z234" s="2" t="s">
        <v>1537</v>
      </c>
      <c r="AA234" s="2" t="s">
        <v>1646</v>
      </c>
      <c r="AB234">
        <v>16</v>
      </c>
      <c r="AC234" s="2" t="s">
        <v>1605</v>
      </c>
      <c r="AD234" s="2" t="s">
        <v>1587</v>
      </c>
      <c r="AE234">
        <v>1.27</v>
      </c>
      <c r="AF234">
        <v>3</v>
      </c>
      <c r="AG234">
        <v>0</v>
      </c>
      <c r="AH234" s="1"/>
      <c r="AI234" s="2" t="s">
        <v>1531</v>
      </c>
    </row>
    <row r="235" spans="1:35" x14ac:dyDescent="0.3">
      <c r="A235" s="2" t="s">
        <v>1888</v>
      </c>
      <c r="B235">
        <v>1101023612</v>
      </c>
      <c r="C235" s="2" t="s">
        <v>1540</v>
      </c>
      <c r="D235">
        <v>1</v>
      </c>
      <c r="E235" s="2" t="s">
        <v>1533</v>
      </c>
      <c r="F235">
        <v>1</v>
      </c>
      <c r="G235">
        <v>5</v>
      </c>
      <c r="H235">
        <v>3</v>
      </c>
      <c r="I235">
        <v>0</v>
      </c>
      <c r="J235">
        <v>21</v>
      </c>
      <c r="K235">
        <v>0</v>
      </c>
      <c r="L235">
        <v>19</v>
      </c>
      <c r="M235" s="2" t="s">
        <v>1534</v>
      </c>
      <c r="N235" s="2" t="s">
        <v>1520</v>
      </c>
      <c r="O235">
        <v>2045</v>
      </c>
      <c r="P235" s="1">
        <v>28727</v>
      </c>
      <c r="Q235" s="2" t="s">
        <v>1535</v>
      </c>
      <c r="R235" s="2" t="s">
        <v>1540</v>
      </c>
      <c r="S235" s="2" t="s">
        <v>1522</v>
      </c>
      <c r="T235" s="2" t="s">
        <v>1536</v>
      </c>
      <c r="U235" s="2" t="s">
        <v>1524</v>
      </c>
      <c r="V235" s="1">
        <v>41729</v>
      </c>
      <c r="W235" s="1">
        <v>45603</v>
      </c>
      <c r="X235" s="2" t="s">
        <v>1525</v>
      </c>
      <c r="Y235" s="2" t="s">
        <v>1526</v>
      </c>
      <c r="Z235" s="2" t="s">
        <v>1537</v>
      </c>
      <c r="AA235" s="2" t="s">
        <v>1591</v>
      </c>
      <c r="AB235">
        <v>18</v>
      </c>
      <c r="AC235" s="2" t="s">
        <v>1529</v>
      </c>
      <c r="AD235" s="2" t="s">
        <v>1530</v>
      </c>
      <c r="AE235">
        <v>2.0499999999999998</v>
      </c>
      <c r="AF235">
        <v>3</v>
      </c>
      <c r="AG235">
        <v>0</v>
      </c>
      <c r="AH235" s="1">
        <v>43476</v>
      </c>
      <c r="AI235" s="2" t="s">
        <v>1531</v>
      </c>
    </row>
    <row r="236" spans="1:35" x14ac:dyDescent="0.3">
      <c r="A236" s="2" t="s">
        <v>1889</v>
      </c>
      <c r="B236">
        <v>1101023577</v>
      </c>
      <c r="C236" s="2" t="s">
        <v>1517</v>
      </c>
      <c r="D236">
        <v>0</v>
      </c>
      <c r="E236" s="2" t="s">
        <v>1518</v>
      </c>
      <c r="F236">
        <v>1</v>
      </c>
      <c r="G236">
        <v>4</v>
      </c>
      <c r="H236">
        <v>3</v>
      </c>
      <c r="I236">
        <v>0</v>
      </c>
      <c r="J236">
        <v>56</v>
      </c>
      <c r="K236">
        <v>0</v>
      </c>
      <c r="L236">
        <v>24</v>
      </c>
      <c r="M236" s="2" t="s">
        <v>1689</v>
      </c>
      <c r="N236" s="2" t="s">
        <v>1520</v>
      </c>
      <c r="O236">
        <v>2132</v>
      </c>
      <c r="P236" s="1">
        <v>31872</v>
      </c>
      <c r="Q236" s="2" t="s">
        <v>1518</v>
      </c>
      <c r="R236" s="2" t="s">
        <v>1517</v>
      </c>
      <c r="S236" s="2" t="s">
        <v>1522</v>
      </c>
      <c r="T236" s="2" t="s">
        <v>1536</v>
      </c>
      <c r="U236" s="2" t="s">
        <v>1524</v>
      </c>
      <c r="V236" s="1">
        <v>41589</v>
      </c>
      <c r="W236" s="1">
        <v>45603</v>
      </c>
      <c r="X236" s="2" t="s">
        <v>1525</v>
      </c>
      <c r="Y236" s="2" t="s">
        <v>1526</v>
      </c>
      <c r="Z236" s="2" t="s">
        <v>1690</v>
      </c>
      <c r="AA236" s="2" t="s">
        <v>1691</v>
      </c>
      <c r="AB236">
        <v>10</v>
      </c>
      <c r="AC236" s="2" t="s">
        <v>1571</v>
      </c>
      <c r="AD236" s="2" t="s">
        <v>1530</v>
      </c>
      <c r="AE236">
        <v>4.96</v>
      </c>
      <c r="AF236">
        <v>4</v>
      </c>
      <c r="AG236">
        <v>6</v>
      </c>
      <c r="AH236" s="1">
        <v>43495</v>
      </c>
      <c r="AI236" s="2" t="s">
        <v>1531</v>
      </c>
    </row>
    <row r="237" spans="1:35" x14ac:dyDescent="0.3">
      <c r="A237" s="2" t="s">
        <v>1890</v>
      </c>
      <c r="B237">
        <v>1101023540</v>
      </c>
      <c r="C237" s="2" t="s">
        <v>1540</v>
      </c>
      <c r="D237">
        <v>1</v>
      </c>
      <c r="E237" s="2" t="s">
        <v>1518</v>
      </c>
      <c r="F237">
        <v>1</v>
      </c>
      <c r="G237">
        <v>3</v>
      </c>
      <c r="H237">
        <v>3</v>
      </c>
      <c r="I237">
        <v>0</v>
      </c>
      <c r="J237">
        <v>37</v>
      </c>
      <c r="K237">
        <v>0</v>
      </c>
      <c r="L237">
        <v>14</v>
      </c>
      <c r="M237" s="2" t="s">
        <v>1519</v>
      </c>
      <c r="N237" s="2" t="s">
        <v>1520</v>
      </c>
      <c r="O237">
        <v>2119</v>
      </c>
      <c r="P237" s="1">
        <v>32342</v>
      </c>
      <c r="Q237" s="2" t="s">
        <v>1518</v>
      </c>
      <c r="R237" s="2" t="s">
        <v>1540</v>
      </c>
      <c r="S237" s="2" t="s">
        <v>1522</v>
      </c>
      <c r="T237" s="2" t="s">
        <v>1536</v>
      </c>
      <c r="U237" s="2" t="s">
        <v>1524</v>
      </c>
      <c r="V237" s="1">
        <v>42009</v>
      </c>
      <c r="W237" s="1">
        <v>45603</v>
      </c>
      <c r="X237" s="2" t="s">
        <v>1525</v>
      </c>
      <c r="Y237" s="2" t="s">
        <v>1526</v>
      </c>
      <c r="Z237" s="2" t="s">
        <v>1527</v>
      </c>
      <c r="AA237" s="2" t="s">
        <v>1528</v>
      </c>
      <c r="AB237">
        <v>7</v>
      </c>
      <c r="AC237" s="2" t="s">
        <v>1529</v>
      </c>
      <c r="AD237" s="2" t="s">
        <v>1530</v>
      </c>
      <c r="AE237">
        <v>4.1100000000000003</v>
      </c>
      <c r="AF237">
        <v>4</v>
      </c>
      <c r="AG237">
        <v>6</v>
      </c>
      <c r="AH237" s="1">
        <v>43521</v>
      </c>
      <c r="AI237" s="2" t="s">
        <v>1531</v>
      </c>
    </row>
    <row r="238" spans="1:35" x14ac:dyDescent="0.3">
      <c r="A238" s="2" t="s">
        <v>1891</v>
      </c>
      <c r="B238">
        <v>1101023457</v>
      </c>
      <c r="C238" s="2" t="s">
        <v>1517</v>
      </c>
      <c r="D238">
        <v>0</v>
      </c>
      <c r="E238" s="2" t="s">
        <v>1533</v>
      </c>
      <c r="F238">
        <v>1</v>
      </c>
      <c r="G238">
        <v>5</v>
      </c>
      <c r="H238">
        <v>3</v>
      </c>
      <c r="I238">
        <v>0</v>
      </c>
      <c r="J238">
        <v>22</v>
      </c>
      <c r="K238">
        <v>0</v>
      </c>
      <c r="L238">
        <v>20</v>
      </c>
      <c r="M238" s="2" t="s">
        <v>1582</v>
      </c>
      <c r="N238" s="2" t="s">
        <v>1520</v>
      </c>
      <c r="O238">
        <v>1013</v>
      </c>
      <c r="P238" s="1">
        <v>30525</v>
      </c>
      <c r="Q238" s="2" t="s">
        <v>1535</v>
      </c>
      <c r="R238" s="2" t="s">
        <v>1517</v>
      </c>
      <c r="S238" s="2" t="s">
        <v>1522</v>
      </c>
      <c r="T238" s="2" t="s">
        <v>1536</v>
      </c>
      <c r="U238" s="2" t="s">
        <v>1524</v>
      </c>
      <c r="V238" s="1">
        <v>41911</v>
      </c>
      <c r="W238" s="1">
        <v>45603</v>
      </c>
      <c r="X238" s="2" t="s">
        <v>1525</v>
      </c>
      <c r="Y238" s="2" t="s">
        <v>1526</v>
      </c>
      <c r="Z238" s="2" t="s">
        <v>1537</v>
      </c>
      <c r="AA238" s="2" t="s">
        <v>1561</v>
      </c>
      <c r="AC238" s="2" t="s">
        <v>1669</v>
      </c>
      <c r="AD238" s="2" t="s">
        <v>1530</v>
      </c>
      <c r="AE238">
        <v>3.19</v>
      </c>
      <c r="AF238">
        <v>3</v>
      </c>
      <c r="AG238">
        <v>0</v>
      </c>
      <c r="AH238" s="1">
        <v>43497</v>
      </c>
      <c r="AI238" s="2" t="s">
        <v>1531</v>
      </c>
    </row>
    <row r="239" spans="1:35" x14ac:dyDescent="0.3">
      <c r="A239" s="2" t="s">
        <v>1892</v>
      </c>
      <c r="B239">
        <v>1101023394</v>
      </c>
      <c r="C239" s="2" t="s">
        <v>1517</v>
      </c>
      <c r="D239">
        <v>0</v>
      </c>
      <c r="E239" s="2" t="s">
        <v>1518</v>
      </c>
      <c r="F239">
        <v>5</v>
      </c>
      <c r="G239">
        <v>5</v>
      </c>
      <c r="H239">
        <v>3</v>
      </c>
      <c r="I239">
        <v>0</v>
      </c>
      <c r="J239">
        <v>21</v>
      </c>
      <c r="K239">
        <v>1</v>
      </c>
      <c r="L239">
        <v>19</v>
      </c>
      <c r="M239" s="2" t="s">
        <v>1534</v>
      </c>
      <c r="N239" s="2" t="s">
        <v>1520</v>
      </c>
      <c r="O239">
        <v>1775</v>
      </c>
      <c r="P239" s="1">
        <v>30555</v>
      </c>
      <c r="Q239" s="2" t="s">
        <v>1518</v>
      </c>
      <c r="R239" s="2" t="s">
        <v>1517</v>
      </c>
      <c r="S239" s="2" t="s">
        <v>1522</v>
      </c>
      <c r="T239" s="2" t="s">
        <v>1536</v>
      </c>
      <c r="U239" s="2" t="s">
        <v>1524</v>
      </c>
      <c r="V239" s="1">
        <v>40721</v>
      </c>
      <c r="W239" s="1">
        <v>42323</v>
      </c>
      <c r="X239" s="2" t="s">
        <v>1707</v>
      </c>
      <c r="Y239" s="2" t="s">
        <v>1546</v>
      </c>
      <c r="Z239" s="2" t="s">
        <v>1537</v>
      </c>
      <c r="AA239" s="2" t="s">
        <v>1573</v>
      </c>
      <c r="AB239">
        <v>11</v>
      </c>
      <c r="AC239" s="2" t="s">
        <v>1629</v>
      </c>
      <c r="AD239" s="2" t="s">
        <v>1530</v>
      </c>
      <c r="AE239">
        <v>2</v>
      </c>
      <c r="AF239">
        <v>4</v>
      </c>
      <c r="AG239">
        <v>0</v>
      </c>
      <c r="AH239" s="1"/>
      <c r="AI239" s="2" t="s">
        <v>1531</v>
      </c>
    </row>
    <row r="240" spans="1:35" x14ac:dyDescent="0.3">
      <c r="A240" s="2" t="s">
        <v>1893</v>
      </c>
      <c r="B240">
        <v>1101023353</v>
      </c>
      <c r="C240" s="2" t="s">
        <v>1540</v>
      </c>
      <c r="D240">
        <v>1</v>
      </c>
      <c r="E240" s="2" t="s">
        <v>1518</v>
      </c>
      <c r="F240">
        <v>3</v>
      </c>
      <c r="G240">
        <v>5</v>
      </c>
      <c r="H240">
        <v>3</v>
      </c>
      <c r="I240">
        <v>0</v>
      </c>
      <c r="J240">
        <v>20</v>
      </c>
      <c r="K240">
        <v>0</v>
      </c>
      <c r="L240">
        <v>19</v>
      </c>
      <c r="M240" s="2" t="s">
        <v>1534</v>
      </c>
      <c r="N240" s="2" t="s">
        <v>1520</v>
      </c>
      <c r="O240">
        <v>2122</v>
      </c>
      <c r="P240" s="1">
        <v>27689</v>
      </c>
      <c r="Q240" s="2" t="s">
        <v>1518</v>
      </c>
      <c r="R240" s="2" t="s">
        <v>1540</v>
      </c>
      <c r="S240" s="2" t="s">
        <v>1522</v>
      </c>
      <c r="T240" s="2" t="s">
        <v>1536</v>
      </c>
      <c r="U240" s="2" t="s">
        <v>1544</v>
      </c>
      <c r="V240" s="1">
        <v>42051</v>
      </c>
      <c r="W240" s="1">
        <v>45603</v>
      </c>
      <c r="X240" s="2" t="s">
        <v>1525</v>
      </c>
      <c r="Y240" s="2" t="s">
        <v>1613</v>
      </c>
      <c r="Z240" s="2" t="s">
        <v>1537</v>
      </c>
      <c r="AA240" s="2" t="s">
        <v>1646</v>
      </c>
      <c r="AB240">
        <v>16</v>
      </c>
      <c r="AC240" s="2" t="s">
        <v>1595</v>
      </c>
      <c r="AD240" s="2" t="s">
        <v>1530</v>
      </c>
      <c r="AE240">
        <v>5</v>
      </c>
      <c r="AF240">
        <v>3</v>
      </c>
      <c r="AG240">
        <v>0</v>
      </c>
      <c r="AH240" s="1">
        <v>43488</v>
      </c>
      <c r="AI240" s="2" t="s">
        <v>1531</v>
      </c>
    </row>
    <row r="241" spans="1:35" x14ac:dyDescent="0.3">
      <c r="A241" s="2" t="s">
        <v>1894</v>
      </c>
      <c r="B241">
        <v>1012023295</v>
      </c>
      <c r="C241" s="2" t="s">
        <v>1517</v>
      </c>
      <c r="D241">
        <v>0</v>
      </c>
      <c r="E241" s="2" t="s">
        <v>1518</v>
      </c>
      <c r="F241">
        <v>1</v>
      </c>
      <c r="G241">
        <v>5</v>
      </c>
      <c r="H241">
        <v>3</v>
      </c>
      <c r="I241">
        <v>0</v>
      </c>
      <c r="J241">
        <v>22</v>
      </c>
      <c r="K241">
        <v>0</v>
      </c>
      <c r="L241">
        <v>19</v>
      </c>
      <c r="M241" s="2" t="s">
        <v>1534</v>
      </c>
      <c r="N241" s="2" t="s">
        <v>1520</v>
      </c>
      <c r="O241">
        <v>2044</v>
      </c>
      <c r="P241" s="1">
        <v>32294</v>
      </c>
      <c r="Q241" s="2" t="s">
        <v>1518</v>
      </c>
      <c r="R241" s="2" t="s">
        <v>1517</v>
      </c>
      <c r="S241" s="2" t="s">
        <v>1660</v>
      </c>
      <c r="T241" s="2" t="s">
        <v>1536</v>
      </c>
      <c r="U241" s="2" t="s">
        <v>1544</v>
      </c>
      <c r="V241" s="1">
        <v>40819</v>
      </c>
      <c r="W241" s="1">
        <v>45603</v>
      </c>
      <c r="X241" s="2" t="s">
        <v>1525</v>
      </c>
      <c r="Y241" s="2" t="s">
        <v>1526</v>
      </c>
      <c r="Z241" s="2" t="s">
        <v>1537</v>
      </c>
      <c r="AA241" s="2" t="s">
        <v>1580</v>
      </c>
      <c r="AB241">
        <v>19</v>
      </c>
      <c r="AC241" s="2" t="s">
        <v>1571</v>
      </c>
      <c r="AD241" s="2" t="s">
        <v>1530</v>
      </c>
      <c r="AE241">
        <v>3.58</v>
      </c>
      <c r="AF241">
        <v>5</v>
      </c>
      <c r="AG241">
        <v>0</v>
      </c>
      <c r="AH241" s="1">
        <v>43495</v>
      </c>
      <c r="AI241" s="2" t="s">
        <v>1531</v>
      </c>
    </row>
    <row r="242" spans="1:35" x14ac:dyDescent="0.3">
      <c r="A242" s="2" t="s">
        <v>1895</v>
      </c>
      <c r="B242">
        <v>1012023226</v>
      </c>
      <c r="C242" s="2" t="s">
        <v>1540</v>
      </c>
      <c r="D242">
        <v>1</v>
      </c>
      <c r="E242" s="2" t="s">
        <v>1518</v>
      </c>
      <c r="F242">
        <v>5</v>
      </c>
      <c r="G242">
        <v>5</v>
      </c>
      <c r="H242">
        <v>3</v>
      </c>
      <c r="I242">
        <v>0</v>
      </c>
      <c r="J242">
        <v>25</v>
      </c>
      <c r="K242">
        <v>1</v>
      </c>
      <c r="L242">
        <v>20</v>
      </c>
      <c r="M242" s="2" t="s">
        <v>1582</v>
      </c>
      <c r="N242" s="2" t="s">
        <v>1520</v>
      </c>
      <c r="O242">
        <v>1752</v>
      </c>
      <c r="P242" s="1">
        <v>29829</v>
      </c>
      <c r="Q242" s="2" t="s">
        <v>1518</v>
      </c>
      <c r="R242" s="2" t="s">
        <v>1540</v>
      </c>
      <c r="S242" s="2" t="s">
        <v>1522</v>
      </c>
      <c r="T242" s="2" t="s">
        <v>1536</v>
      </c>
      <c r="U242" s="2" t="s">
        <v>1524</v>
      </c>
      <c r="V242" s="1">
        <v>40679</v>
      </c>
      <c r="W242" s="1">
        <v>41281</v>
      </c>
      <c r="X242" s="2" t="s">
        <v>1667</v>
      </c>
      <c r="Y242" s="2" t="s">
        <v>1546</v>
      </c>
      <c r="Z242" s="2" t="s">
        <v>1537</v>
      </c>
      <c r="AA242" s="2" t="s">
        <v>1610</v>
      </c>
      <c r="AB242">
        <v>12</v>
      </c>
      <c r="AC242" s="2" t="s">
        <v>1669</v>
      </c>
      <c r="AD242" s="2" t="s">
        <v>1530</v>
      </c>
      <c r="AE242">
        <v>1.1599999999999999</v>
      </c>
      <c r="AF242">
        <v>5</v>
      </c>
      <c r="AG242">
        <v>0</v>
      </c>
      <c r="AH242" s="1"/>
      <c r="AI242" s="2" t="s">
        <v>1531</v>
      </c>
    </row>
    <row r="243" spans="1:35" x14ac:dyDescent="0.3">
      <c r="A243" s="2" t="s">
        <v>1896</v>
      </c>
      <c r="B243">
        <v>1012023204</v>
      </c>
      <c r="C243" s="2" t="s">
        <v>1540</v>
      </c>
      <c r="D243">
        <v>1</v>
      </c>
      <c r="E243" s="2" t="s">
        <v>1518</v>
      </c>
      <c r="F243">
        <v>5</v>
      </c>
      <c r="G243">
        <v>5</v>
      </c>
      <c r="H243">
        <v>3</v>
      </c>
      <c r="I243">
        <v>0</v>
      </c>
      <c r="J243">
        <v>24</v>
      </c>
      <c r="K243">
        <v>1</v>
      </c>
      <c r="L243">
        <v>20</v>
      </c>
      <c r="M243" s="2" t="s">
        <v>1582</v>
      </c>
      <c r="N243" s="2" t="s">
        <v>1520</v>
      </c>
      <c r="O243">
        <v>2170</v>
      </c>
      <c r="P243" s="1">
        <v>30628</v>
      </c>
      <c r="Q243" s="2" t="s">
        <v>1518</v>
      </c>
      <c r="R243" s="2" t="s">
        <v>1540</v>
      </c>
      <c r="S243" s="2" t="s">
        <v>1522</v>
      </c>
      <c r="T243" s="2" t="s">
        <v>1536</v>
      </c>
      <c r="U243" s="2" t="s">
        <v>1524</v>
      </c>
      <c r="V243" s="1">
        <v>40637</v>
      </c>
      <c r="W243" s="1">
        <v>40917</v>
      </c>
      <c r="X243" s="2" t="s">
        <v>1609</v>
      </c>
      <c r="Y243" s="2" t="s">
        <v>1546</v>
      </c>
      <c r="Z243" s="2" t="s">
        <v>1537</v>
      </c>
      <c r="AA243" s="2" t="s">
        <v>1580</v>
      </c>
      <c r="AB243">
        <v>19</v>
      </c>
      <c r="AC243" s="2" t="s">
        <v>1669</v>
      </c>
      <c r="AD243" s="2" t="s">
        <v>1530</v>
      </c>
      <c r="AE243">
        <v>3.66</v>
      </c>
      <c r="AF243">
        <v>3</v>
      </c>
      <c r="AG243">
        <v>0</v>
      </c>
      <c r="AH243" s="1"/>
      <c r="AI243" s="2" t="s">
        <v>1531</v>
      </c>
    </row>
    <row r="244" spans="1:35" x14ac:dyDescent="0.3">
      <c r="A244" s="2" t="s">
        <v>1897</v>
      </c>
      <c r="B244">
        <v>1012023185</v>
      </c>
      <c r="C244" s="2" t="s">
        <v>1540</v>
      </c>
      <c r="D244">
        <v>1</v>
      </c>
      <c r="E244" s="2" t="s">
        <v>1518</v>
      </c>
      <c r="F244">
        <v>1</v>
      </c>
      <c r="G244">
        <v>4</v>
      </c>
      <c r="H244">
        <v>3</v>
      </c>
      <c r="I244">
        <v>0</v>
      </c>
      <c r="J244">
        <v>49.25</v>
      </c>
      <c r="K244">
        <v>0</v>
      </c>
      <c r="L244">
        <v>24</v>
      </c>
      <c r="M244" s="2" t="s">
        <v>1689</v>
      </c>
      <c r="N244" s="2" t="s">
        <v>1520</v>
      </c>
      <c r="O244">
        <v>2132</v>
      </c>
      <c r="P244" s="1">
        <v>31617</v>
      </c>
      <c r="Q244" s="2" t="s">
        <v>1518</v>
      </c>
      <c r="R244" s="2" t="s">
        <v>1540</v>
      </c>
      <c r="S244" s="2" t="s">
        <v>1522</v>
      </c>
      <c r="T244" s="2" t="s">
        <v>1536</v>
      </c>
      <c r="U244" s="2" t="s">
        <v>1524</v>
      </c>
      <c r="V244" s="1">
        <v>41218</v>
      </c>
      <c r="W244" s="1">
        <v>45603</v>
      </c>
      <c r="X244" s="2" t="s">
        <v>1525</v>
      </c>
      <c r="Y244" s="2" t="s">
        <v>1526</v>
      </c>
      <c r="Z244" s="2" t="s">
        <v>1690</v>
      </c>
      <c r="AA244" s="2" t="s">
        <v>1691</v>
      </c>
      <c r="AB244">
        <v>10</v>
      </c>
      <c r="AC244" s="2" t="s">
        <v>1571</v>
      </c>
      <c r="AD244" s="2" t="s">
        <v>1530</v>
      </c>
      <c r="AE244">
        <v>1.74</v>
      </c>
      <c r="AF244">
        <v>3</v>
      </c>
      <c r="AG244">
        <v>6</v>
      </c>
      <c r="AH244" s="1">
        <v>43509</v>
      </c>
      <c r="AI244" s="2" t="s">
        <v>1531</v>
      </c>
    </row>
    <row r="245" spans="1:35" x14ac:dyDescent="0.3">
      <c r="A245" s="2" t="s">
        <v>1898</v>
      </c>
      <c r="B245">
        <v>1012023152</v>
      </c>
      <c r="C245" s="2" t="s">
        <v>1517</v>
      </c>
      <c r="D245">
        <v>0</v>
      </c>
      <c r="E245" s="2" t="s">
        <v>1518</v>
      </c>
      <c r="F245">
        <v>1</v>
      </c>
      <c r="G245">
        <v>5</v>
      </c>
      <c r="H245">
        <v>2</v>
      </c>
      <c r="I245">
        <v>0</v>
      </c>
      <c r="J245">
        <v>22</v>
      </c>
      <c r="K245">
        <v>0</v>
      </c>
      <c r="L245">
        <v>19</v>
      </c>
      <c r="M245" s="2" t="s">
        <v>1534</v>
      </c>
      <c r="N245" s="2" t="s">
        <v>1520</v>
      </c>
      <c r="O245">
        <v>2021</v>
      </c>
      <c r="P245" s="1">
        <v>30452</v>
      </c>
      <c r="Q245" s="2" t="s">
        <v>1518</v>
      </c>
      <c r="R245" s="2" t="s">
        <v>1517</v>
      </c>
      <c r="S245" s="2" t="s">
        <v>1522</v>
      </c>
      <c r="T245" s="2" t="s">
        <v>1536</v>
      </c>
      <c r="U245" s="2" t="s">
        <v>1524</v>
      </c>
      <c r="V245" s="1">
        <v>41687</v>
      </c>
      <c r="W245" s="1">
        <v>45603</v>
      </c>
      <c r="X245" s="2" t="s">
        <v>1525</v>
      </c>
      <c r="Y245" s="2" t="s">
        <v>1526</v>
      </c>
      <c r="Z245" s="2" t="s">
        <v>1537</v>
      </c>
      <c r="AA245" s="2" t="s">
        <v>1538</v>
      </c>
      <c r="AB245">
        <v>14</v>
      </c>
      <c r="AC245" s="2" t="s">
        <v>1568</v>
      </c>
      <c r="AD245" s="2" t="s">
        <v>1587</v>
      </c>
      <c r="AE245">
        <v>2.44</v>
      </c>
      <c r="AF245">
        <v>5</v>
      </c>
      <c r="AG245">
        <v>0</v>
      </c>
      <c r="AH245" s="1">
        <v>43507</v>
      </c>
      <c r="AI245" s="2" t="s">
        <v>1531</v>
      </c>
    </row>
    <row r="246" spans="1:35" x14ac:dyDescent="0.3">
      <c r="A246" s="2" t="s">
        <v>1899</v>
      </c>
      <c r="B246">
        <v>1012023103</v>
      </c>
      <c r="C246" s="2" t="s">
        <v>1517</v>
      </c>
      <c r="D246">
        <v>0</v>
      </c>
      <c r="E246" s="2" t="s">
        <v>1518</v>
      </c>
      <c r="F246">
        <v>5</v>
      </c>
      <c r="G246">
        <v>5</v>
      </c>
      <c r="H246">
        <v>3</v>
      </c>
      <c r="I246">
        <v>0</v>
      </c>
      <c r="J246">
        <v>23</v>
      </c>
      <c r="K246">
        <v>1</v>
      </c>
      <c r="L246">
        <v>20</v>
      </c>
      <c r="M246" s="2" t="s">
        <v>1582</v>
      </c>
      <c r="N246" s="2" t="s">
        <v>1520</v>
      </c>
      <c r="O246">
        <v>1851</v>
      </c>
      <c r="P246" s="1">
        <v>32106</v>
      </c>
      <c r="Q246" s="2" t="s">
        <v>1518</v>
      </c>
      <c r="R246" s="2" t="s">
        <v>1517</v>
      </c>
      <c r="S246" s="2" t="s">
        <v>1522</v>
      </c>
      <c r="T246" s="2" t="s">
        <v>1536</v>
      </c>
      <c r="U246" s="2" t="s">
        <v>1524</v>
      </c>
      <c r="V246" s="1">
        <v>40112</v>
      </c>
      <c r="W246" s="1">
        <v>42102</v>
      </c>
      <c r="X246" s="2" t="s">
        <v>1793</v>
      </c>
      <c r="Y246" s="2" t="s">
        <v>1546</v>
      </c>
      <c r="Z246" s="2" t="s">
        <v>1537</v>
      </c>
      <c r="AA246" s="2" t="s">
        <v>1567</v>
      </c>
      <c r="AB246">
        <v>22</v>
      </c>
      <c r="AC246" s="2" t="s">
        <v>1605</v>
      </c>
      <c r="AD246" s="2" t="s">
        <v>1530</v>
      </c>
      <c r="AE246">
        <v>4.68</v>
      </c>
      <c r="AF246">
        <v>4</v>
      </c>
      <c r="AG246">
        <v>0</v>
      </c>
      <c r="AH246" s="1"/>
      <c r="AI246" s="2" t="s">
        <v>1531</v>
      </c>
    </row>
    <row r="247" spans="1:35" x14ac:dyDescent="0.3">
      <c r="A247" s="2" t="s">
        <v>1900</v>
      </c>
      <c r="B247">
        <v>1012023013</v>
      </c>
      <c r="C247" s="2" t="s">
        <v>1517</v>
      </c>
      <c r="D247">
        <v>0</v>
      </c>
      <c r="E247" s="2" t="s">
        <v>1533</v>
      </c>
      <c r="F247">
        <v>1</v>
      </c>
      <c r="G247">
        <v>3</v>
      </c>
      <c r="H247">
        <v>1</v>
      </c>
      <c r="I247">
        <v>0</v>
      </c>
      <c r="J247">
        <v>43</v>
      </c>
      <c r="K247">
        <v>0</v>
      </c>
      <c r="L247">
        <v>15</v>
      </c>
      <c r="M247" s="2" t="s">
        <v>1602</v>
      </c>
      <c r="N247" s="2" t="s">
        <v>1520</v>
      </c>
      <c r="O247">
        <v>2138</v>
      </c>
      <c r="P247" s="1">
        <v>31946</v>
      </c>
      <c r="Q247" s="2" t="s">
        <v>1535</v>
      </c>
      <c r="R247" s="2" t="s">
        <v>1517</v>
      </c>
      <c r="S247" s="2" t="s">
        <v>1522</v>
      </c>
      <c r="T247" s="2" t="s">
        <v>1536</v>
      </c>
      <c r="U247" s="2" t="s">
        <v>1524</v>
      </c>
      <c r="V247" s="1">
        <v>42093</v>
      </c>
      <c r="W247" s="1">
        <v>45603</v>
      </c>
      <c r="X247" s="2" t="s">
        <v>1525</v>
      </c>
      <c r="Y247" s="2" t="s">
        <v>1526</v>
      </c>
      <c r="Z247" s="2" t="s">
        <v>1527</v>
      </c>
      <c r="AA247" s="2" t="s">
        <v>1528</v>
      </c>
      <c r="AB247">
        <v>7</v>
      </c>
      <c r="AC247" s="2" t="s">
        <v>1578</v>
      </c>
      <c r="AD247" s="2" t="s">
        <v>1574</v>
      </c>
      <c r="AE247">
        <v>1.2</v>
      </c>
      <c r="AF247">
        <v>3</v>
      </c>
      <c r="AG247">
        <v>6</v>
      </c>
      <c r="AH247" s="1">
        <v>43500</v>
      </c>
      <c r="AI247" s="2" t="s">
        <v>1531</v>
      </c>
    </row>
    <row r="248" spans="1:35" x14ac:dyDescent="0.3">
      <c r="A248" s="2" t="s">
        <v>1901</v>
      </c>
      <c r="B248">
        <v>1012023010</v>
      </c>
      <c r="C248" s="2" t="s">
        <v>1517</v>
      </c>
      <c r="D248">
        <v>0</v>
      </c>
      <c r="E248" s="2" t="s">
        <v>1533</v>
      </c>
      <c r="F248">
        <v>1</v>
      </c>
      <c r="G248">
        <v>5</v>
      </c>
      <c r="H248">
        <v>3</v>
      </c>
      <c r="I248">
        <v>0</v>
      </c>
      <c r="J248">
        <v>24.25</v>
      </c>
      <c r="K248">
        <v>0</v>
      </c>
      <c r="L248">
        <v>20</v>
      </c>
      <c r="M248" s="2" t="s">
        <v>1582</v>
      </c>
      <c r="N248" s="2" t="s">
        <v>1520</v>
      </c>
      <c r="O248">
        <v>1810</v>
      </c>
      <c r="P248" s="1">
        <v>31178</v>
      </c>
      <c r="Q248" s="2" t="s">
        <v>1535</v>
      </c>
      <c r="R248" s="2" t="s">
        <v>1517</v>
      </c>
      <c r="S248" s="2" t="s">
        <v>1522</v>
      </c>
      <c r="T248" s="2" t="s">
        <v>1536</v>
      </c>
      <c r="U248" s="2" t="s">
        <v>1524</v>
      </c>
      <c r="V248" s="1">
        <v>41827</v>
      </c>
      <c r="W248" s="1">
        <v>45603</v>
      </c>
      <c r="X248" s="2" t="s">
        <v>1525</v>
      </c>
      <c r="Y248" s="2" t="s">
        <v>1526</v>
      </c>
      <c r="Z248" s="2" t="s">
        <v>1537</v>
      </c>
      <c r="AA248" s="2" t="s">
        <v>1554</v>
      </c>
      <c r="AB248">
        <v>20</v>
      </c>
      <c r="AC248" s="2" t="s">
        <v>1578</v>
      </c>
      <c r="AD248" s="2" t="s">
        <v>1530</v>
      </c>
      <c r="AE248">
        <v>4.07</v>
      </c>
      <c r="AF248">
        <v>4</v>
      </c>
      <c r="AG248">
        <v>0</v>
      </c>
      <c r="AH248" s="1">
        <v>43524</v>
      </c>
      <c r="AI248" s="2" t="s">
        <v>1531</v>
      </c>
    </row>
    <row r="249" spans="1:35" x14ac:dyDescent="0.3">
      <c r="A249" s="2" t="s">
        <v>1902</v>
      </c>
      <c r="B249">
        <v>1011022932</v>
      </c>
      <c r="C249" s="2" t="s">
        <v>1517</v>
      </c>
      <c r="D249">
        <v>0</v>
      </c>
      <c r="E249" s="2" t="s">
        <v>1518</v>
      </c>
      <c r="F249">
        <v>5</v>
      </c>
      <c r="G249">
        <v>5</v>
      </c>
      <c r="H249">
        <v>3</v>
      </c>
      <c r="I249">
        <v>0</v>
      </c>
      <c r="J249">
        <v>24</v>
      </c>
      <c r="K249">
        <v>1</v>
      </c>
      <c r="L249">
        <v>20</v>
      </c>
      <c r="M249" s="2" t="s">
        <v>1582</v>
      </c>
      <c r="N249" s="2" t="s">
        <v>1520</v>
      </c>
      <c r="O249">
        <v>2021</v>
      </c>
      <c r="P249" s="1">
        <v>26538</v>
      </c>
      <c r="Q249" s="2" t="s">
        <v>1518</v>
      </c>
      <c r="R249" s="2" t="s">
        <v>1517</v>
      </c>
      <c r="S249" s="2" t="s">
        <v>1522</v>
      </c>
      <c r="T249" s="2" t="s">
        <v>1536</v>
      </c>
      <c r="U249" s="2" t="s">
        <v>1524</v>
      </c>
      <c r="V249" s="1">
        <v>40553</v>
      </c>
      <c r="W249" s="1">
        <v>41323</v>
      </c>
      <c r="X249" s="2" t="s">
        <v>1598</v>
      </c>
      <c r="Y249" s="2" t="s">
        <v>1546</v>
      </c>
      <c r="Z249" s="2" t="s">
        <v>1537</v>
      </c>
      <c r="AA249" s="2" t="s">
        <v>1591</v>
      </c>
      <c r="AB249">
        <v>18</v>
      </c>
      <c r="AC249" s="2" t="s">
        <v>1605</v>
      </c>
      <c r="AD249" s="2" t="s">
        <v>1530</v>
      </c>
      <c r="AE249">
        <v>5</v>
      </c>
      <c r="AF249">
        <v>3</v>
      </c>
      <c r="AG249">
        <v>0</v>
      </c>
      <c r="AH249" s="1"/>
      <c r="AI249" s="2" t="s">
        <v>1531</v>
      </c>
    </row>
    <row r="250" spans="1:35" x14ac:dyDescent="0.3">
      <c r="A250" s="2" t="s">
        <v>1903</v>
      </c>
      <c r="B250">
        <v>1011022926</v>
      </c>
      <c r="C250" s="2" t="s">
        <v>1517</v>
      </c>
      <c r="D250">
        <v>2</v>
      </c>
      <c r="E250" s="2" t="s">
        <v>1518</v>
      </c>
      <c r="F250">
        <v>5</v>
      </c>
      <c r="G250">
        <v>5</v>
      </c>
      <c r="H250">
        <v>3</v>
      </c>
      <c r="I250">
        <v>0</v>
      </c>
      <c r="J250">
        <v>16</v>
      </c>
      <c r="K250">
        <v>1</v>
      </c>
      <c r="L250">
        <v>19</v>
      </c>
      <c r="M250" s="2" t="s">
        <v>1534</v>
      </c>
      <c r="N250" s="2" t="s">
        <v>1520</v>
      </c>
      <c r="O250">
        <v>2474</v>
      </c>
      <c r="P250" s="1">
        <v>25833</v>
      </c>
      <c r="Q250" s="2" t="s">
        <v>1518</v>
      </c>
      <c r="R250" s="2" t="s">
        <v>1553</v>
      </c>
      <c r="S250" s="2" t="s">
        <v>1522</v>
      </c>
      <c r="T250" s="2" t="s">
        <v>1536</v>
      </c>
      <c r="U250" s="2" t="s">
        <v>1524</v>
      </c>
      <c r="V250" s="1">
        <v>41176</v>
      </c>
      <c r="W250" s="1">
        <v>41443</v>
      </c>
      <c r="X250" s="2" t="s">
        <v>1667</v>
      </c>
      <c r="Y250" s="2" t="s">
        <v>1546</v>
      </c>
      <c r="Z250" s="2" t="s">
        <v>1537</v>
      </c>
      <c r="AA250" s="2" t="s">
        <v>1554</v>
      </c>
      <c r="AB250">
        <v>20</v>
      </c>
      <c r="AC250" s="2" t="s">
        <v>1557</v>
      </c>
      <c r="AD250" s="2" t="s">
        <v>1530</v>
      </c>
      <c r="AE250">
        <v>1.5</v>
      </c>
      <c r="AF250">
        <v>5</v>
      </c>
      <c r="AG250">
        <v>0</v>
      </c>
      <c r="AH250" s="1"/>
      <c r="AI250" s="2" t="s">
        <v>1531</v>
      </c>
    </row>
    <row r="251" spans="1:35" x14ac:dyDescent="0.3">
      <c r="A251" s="2" t="s">
        <v>1904</v>
      </c>
      <c r="B251">
        <v>1011022887</v>
      </c>
      <c r="C251" s="2" t="s">
        <v>1517</v>
      </c>
      <c r="D251">
        <v>4</v>
      </c>
      <c r="E251" s="2" t="s">
        <v>1533</v>
      </c>
      <c r="F251">
        <v>1</v>
      </c>
      <c r="G251">
        <v>5</v>
      </c>
      <c r="H251">
        <v>4</v>
      </c>
      <c r="I251">
        <v>0</v>
      </c>
      <c r="J251">
        <v>17</v>
      </c>
      <c r="K251">
        <v>0</v>
      </c>
      <c r="L251">
        <v>19</v>
      </c>
      <c r="M251" s="2" t="s">
        <v>1534</v>
      </c>
      <c r="N251" s="2" t="s">
        <v>1520</v>
      </c>
      <c r="O251">
        <v>1730</v>
      </c>
      <c r="P251" s="1">
        <v>31075</v>
      </c>
      <c r="Q251" s="2" t="s">
        <v>1535</v>
      </c>
      <c r="R251" s="2" t="s">
        <v>1736</v>
      </c>
      <c r="S251" s="2" t="s">
        <v>1522</v>
      </c>
      <c r="T251" s="2" t="s">
        <v>1536</v>
      </c>
      <c r="U251" s="2" t="s">
        <v>1524</v>
      </c>
      <c r="V251" s="1">
        <v>41463</v>
      </c>
      <c r="W251" s="1">
        <v>45603</v>
      </c>
      <c r="X251" s="2" t="s">
        <v>1525</v>
      </c>
      <c r="Y251" s="2" t="s">
        <v>1526</v>
      </c>
      <c r="Z251" s="2" t="s">
        <v>1537</v>
      </c>
      <c r="AA251" s="2" t="s">
        <v>1610</v>
      </c>
      <c r="AB251">
        <v>12</v>
      </c>
      <c r="AC251" s="2" t="s">
        <v>1529</v>
      </c>
      <c r="AD251" s="2" t="s">
        <v>1558</v>
      </c>
      <c r="AE251">
        <v>3.02</v>
      </c>
      <c r="AF251">
        <v>5</v>
      </c>
      <c r="AG251">
        <v>0</v>
      </c>
      <c r="AH251" s="1">
        <v>43507</v>
      </c>
      <c r="AI251" s="2" t="s">
        <v>1531</v>
      </c>
    </row>
    <row r="252" spans="1:35" x14ac:dyDescent="0.3">
      <c r="A252" s="2" t="s">
        <v>1905</v>
      </c>
      <c r="B252">
        <v>1011022883</v>
      </c>
      <c r="C252" s="2" t="s">
        <v>1540</v>
      </c>
      <c r="D252">
        <v>1</v>
      </c>
      <c r="E252" s="2" t="s">
        <v>1518</v>
      </c>
      <c r="F252">
        <v>1</v>
      </c>
      <c r="G252">
        <v>5</v>
      </c>
      <c r="H252">
        <v>3</v>
      </c>
      <c r="I252">
        <v>0</v>
      </c>
      <c r="J252">
        <v>21</v>
      </c>
      <c r="K252">
        <v>0</v>
      </c>
      <c r="L252">
        <v>19</v>
      </c>
      <c r="M252" s="2" t="s">
        <v>1534</v>
      </c>
      <c r="N252" s="2" t="s">
        <v>1520</v>
      </c>
      <c r="O252">
        <v>1886</v>
      </c>
      <c r="P252" s="1">
        <v>32413</v>
      </c>
      <c r="Q252" s="2" t="s">
        <v>1518</v>
      </c>
      <c r="R252" s="2" t="s">
        <v>1540</v>
      </c>
      <c r="S252" s="2" t="s">
        <v>1522</v>
      </c>
      <c r="T252" s="2" t="s">
        <v>1536</v>
      </c>
      <c r="U252" s="2" t="s">
        <v>1524</v>
      </c>
      <c r="V252" s="1">
        <v>39454</v>
      </c>
      <c r="W252" s="1">
        <v>45603</v>
      </c>
      <c r="X252" s="2" t="s">
        <v>1525</v>
      </c>
      <c r="Y252" s="2" t="s">
        <v>1526</v>
      </c>
      <c r="Z252" s="2" t="s">
        <v>1537</v>
      </c>
      <c r="AA252" s="2" t="s">
        <v>1646</v>
      </c>
      <c r="AB252">
        <v>16</v>
      </c>
      <c r="AC252" s="2" t="s">
        <v>1557</v>
      </c>
      <c r="AD252" s="2" t="s">
        <v>1530</v>
      </c>
      <c r="AE252">
        <v>4.84</v>
      </c>
      <c r="AF252">
        <v>5</v>
      </c>
      <c r="AG252">
        <v>0</v>
      </c>
      <c r="AH252" s="1">
        <v>43468</v>
      </c>
      <c r="AI252" s="2" t="s">
        <v>1531</v>
      </c>
    </row>
    <row r="253" spans="1:35" x14ac:dyDescent="0.3">
      <c r="A253" s="2" t="s">
        <v>1906</v>
      </c>
      <c r="B253">
        <v>1011022863</v>
      </c>
      <c r="C253" s="2" t="s">
        <v>1540</v>
      </c>
      <c r="D253">
        <v>1</v>
      </c>
      <c r="E253" s="2" t="s">
        <v>1533</v>
      </c>
      <c r="F253">
        <v>1</v>
      </c>
      <c r="G253">
        <v>3</v>
      </c>
      <c r="H253">
        <v>2</v>
      </c>
      <c r="I253">
        <v>1</v>
      </c>
      <c r="J253">
        <v>63</v>
      </c>
      <c r="K253">
        <v>0</v>
      </c>
      <c r="L253">
        <v>13</v>
      </c>
      <c r="M253" s="2" t="s">
        <v>1907</v>
      </c>
      <c r="N253" s="2" t="s">
        <v>1520</v>
      </c>
      <c r="O253">
        <v>2134</v>
      </c>
      <c r="P253" s="1">
        <v>31690</v>
      </c>
      <c r="Q253" s="2" t="s">
        <v>1535</v>
      </c>
      <c r="R253" s="2" t="s">
        <v>1540</v>
      </c>
      <c r="S253" s="2" t="s">
        <v>1543</v>
      </c>
      <c r="T253" s="2" t="s">
        <v>1523</v>
      </c>
      <c r="U253" s="2" t="s">
        <v>1639</v>
      </c>
      <c r="V253" s="1">
        <v>40954</v>
      </c>
      <c r="W253" s="1">
        <v>45603</v>
      </c>
      <c r="X253" s="2" t="s">
        <v>1525</v>
      </c>
      <c r="Y253" s="2" t="s">
        <v>1526</v>
      </c>
      <c r="Z253" s="2" t="s">
        <v>1527</v>
      </c>
      <c r="AA253" s="2" t="s">
        <v>1809</v>
      </c>
      <c r="AB253">
        <v>5</v>
      </c>
      <c r="AC253" s="2" t="s">
        <v>1586</v>
      </c>
      <c r="AD253" s="2" t="s">
        <v>1587</v>
      </c>
      <c r="AE253">
        <v>2.39</v>
      </c>
      <c r="AF253">
        <v>3</v>
      </c>
      <c r="AG253">
        <v>6</v>
      </c>
      <c r="AH253" s="1">
        <v>43518</v>
      </c>
      <c r="AI253" s="2" t="s">
        <v>1531</v>
      </c>
    </row>
    <row r="254" spans="1:35" x14ac:dyDescent="0.3">
      <c r="A254" s="2" t="s">
        <v>1908</v>
      </c>
      <c r="B254">
        <v>1011022820</v>
      </c>
      <c r="C254" s="2" t="s">
        <v>1517</v>
      </c>
      <c r="D254">
        <v>0</v>
      </c>
      <c r="E254" s="2" t="s">
        <v>1518</v>
      </c>
      <c r="F254">
        <v>1</v>
      </c>
      <c r="G254">
        <v>5</v>
      </c>
      <c r="H254">
        <v>3</v>
      </c>
      <c r="I254">
        <v>0</v>
      </c>
      <c r="J254">
        <v>25</v>
      </c>
      <c r="K254">
        <v>0</v>
      </c>
      <c r="L254">
        <v>20</v>
      </c>
      <c r="M254" s="2" t="s">
        <v>1582</v>
      </c>
      <c r="N254" s="2" t="s">
        <v>1520</v>
      </c>
      <c r="O254">
        <v>2148</v>
      </c>
      <c r="P254" s="1">
        <v>29282</v>
      </c>
      <c r="Q254" s="2" t="s">
        <v>1518</v>
      </c>
      <c r="R254" s="2" t="s">
        <v>1517</v>
      </c>
      <c r="S254" s="2" t="s">
        <v>1522</v>
      </c>
      <c r="T254" s="2" t="s">
        <v>1536</v>
      </c>
      <c r="U254" s="2" t="s">
        <v>1544</v>
      </c>
      <c r="V254" s="1">
        <v>40973</v>
      </c>
      <c r="W254" s="1">
        <v>45603</v>
      </c>
      <c r="X254" s="2" t="s">
        <v>1525</v>
      </c>
      <c r="Y254" s="2" t="s">
        <v>1526</v>
      </c>
      <c r="Z254" s="2" t="s">
        <v>1537</v>
      </c>
      <c r="AA254" s="2" t="s">
        <v>1573</v>
      </c>
      <c r="AB254">
        <v>11</v>
      </c>
      <c r="AC254" s="2" t="s">
        <v>1529</v>
      </c>
      <c r="AD254" s="2" t="s">
        <v>1530</v>
      </c>
      <c r="AE254">
        <v>4.51</v>
      </c>
      <c r="AF254">
        <v>4</v>
      </c>
      <c r="AG254">
        <v>0</v>
      </c>
      <c r="AH254" s="1">
        <v>43517</v>
      </c>
      <c r="AI254" s="2" t="s">
        <v>1531</v>
      </c>
    </row>
    <row r="255" spans="1:35" x14ac:dyDescent="0.3">
      <c r="A255" s="2" t="s">
        <v>1909</v>
      </c>
      <c r="B255">
        <v>1011022818</v>
      </c>
      <c r="C255" s="2" t="s">
        <v>1517</v>
      </c>
      <c r="D255">
        <v>0</v>
      </c>
      <c r="E255" s="2" t="s">
        <v>1533</v>
      </c>
      <c r="F255">
        <v>1</v>
      </c>
      <c r="G255">
        <v>5</v>
      </c>
      <c r="H255">
        <v>3</v>
      </c>
      <c r="I255">
        <v>0</v>
      </c>
      <c r="J255">
        <v>22</v>
      </c>
      <c r="K255">
        <v>0</v>
      </c>
      <c r="L255">
        <v>20</v>
      </c>
      <c r="M255" s="2" t="s">
        <v>1582</v>
      </c>
      <c r="N255" s="2" t="s">
        <v>1520</v>
      </c>
      <c r="O255">
        <v>2459</v>
      </c>
      <c r="P255" s="1">
        <v>27800</v>
      </c>
      <c r="Q255" s="2" t="s">
        <v>1535</v>
      </c>
      <c r="R255" s="2" t="s">
        <v>1517</v>
      </c>
      <c r="S255" s="2" t="s">
        <v>1522</v>
      </c>
      <c r="T255" s="2" t="s">
        <v>1536</v>
      </c>
      <c r="U255" s="2" t="s">
        <v>1544</v>
      </c>
      <c r="V255" s="1">
        <v>41869</v>
      </c>
      <c r="W255" s="1">
        <v>45603</v>
      </c>
      <c r="X255" s="2" t="s">
        <v>1525</v>
      </c>
      <c r="Y255" s="2" t="s">
        <v>1526</v>
      </c>
      <c r="Z255" s="2" t="s">
        <v>1537</v>
      </c>
      <c r="AA255" s="2" t="s">
        <v>1580</v>
      </c>
      <c r="AB255">
        <v>19</v>
      </c>
      <c r="AC255" s="2" t="s">
        <v>1529</v>
      </c>
      <c r="AD255" s="2" t="s">
        <v>1530</v>
      </c>
      <c r="AE255">
        <v>3.11</v>
      </c>
      <c r="AF255">
        <v>5</v>
      </c>
      <c r="AG255">
        <v>0</v>
      </c>
      <c r="AH255" s="1">
        <v>43508</v>
      </c>
      <c r="AI255" s="2" t="s">
        <v>1531</v>
      </c>
    </row>
    <row r="256" spans="1:35" x14ac:dyDescent="0.3">
      <c r="A256" s="2" t="s">
        <v>1910</v>
      </c>
      <c r="B256">
        <v>1011022814</v>
      </c>
      <c r="C256" s="2" t="s">
        <v>1540</v>
      </c>
      <c r="D256">
        <v>1</v>
      </c>
      <c r="E256" s="2" t="s">
        <v>1518</v>
      </c>
      <c r="F256">
        <v>4</v>
      </c>
      <c r="G256">
        <v>5</v>
      </c>
      <c r="H256">
        <v>4</v>
      </c>
      <c r="I256">
        <v>0</v>
      </c>
      <c r="J256">
        <v>21</v>
      </c>
      <c r="K256">
        <v>1</v>
      </c>
      <c r="L256">
        <v>19</v>
      </c>
      <c r="M256" s="2" t="s">
        <v>1534</v>
      </c>
      <c r="N256" s="2" t="s">
        <v>1520</v>
      </c>
      <c r="O256">
        <v>2747</v>
      </c>
      <c r="P256" s="1">
        <v>31566</v>
      </c>
      <c r="Q256" s="2" t="s">
        <v>1518</v>
      </c>
      <c r="R256" s="2" t="s">
        <v>1540</v>
      </c>
      <c r="S256" s="2" t="s">
        <v>1522</v>
      </c>
      <c r="T256" s="2" t="s">
        <v>1536</v>
      </c>
      <c r="U256" s="2" t="s">
        <v>1524</v>
      </c>
      <c r="V256" s="1">
        <v>40812</v>
      </c>
      <c r="W256" s="1">
        <v>42408</v>
      </c>
      <c r="X256" s="2" t="s">
        <v>1911</v>
      </c>
      <c r="Y256" s="2" t="s">
        <v>1599</v>
      </c>
      <c r="Z256" s="2" t="s">
        <v>1537</v>
      </c>
      <c r="AA256" s="2" t="s">
        <v>1591</v>
      </c>
      <c r="AB256">
        <v>18</v>
      </c>
      <c r="AC256" s="2" t="s">
        <v>1549</v>
      </c>
      <c r="AD256" s="2" t="s">
        <v>1558</v>
      </c>
      <c r="AE256">
        <v>2.79</v>
      </c>
      <c r="AF256">
        <v>5</v>
      </c>
      <c r="AG256">
        <v>0</v>
      </c>
      <c r="AH256" s="1"/>
      <c r="AI256" s="2" t="s">
        <v>1531</v>
      </c>
    </row>
    <row r="257" spans="1:35" x14ac:dyDescent="0.3">
      <c r="A257" s="2" t="s">
        <v>1912</v>
      </c>
      <c r="B257">
        <v>1011022777</v>
      </c>
      <c r="C257" s="2" t="s">
        <v>1517</v>
      </c>
      <c r="D257">
        <v>4</v>
      </c>
      <c r="E257" s="2" t="s">
        <v>1533</v>
      </c>
      <c r="F257">
        <v>5</v>
      </c>
      <c r="G257">
        <v>5</v>
      </c>
      <c r="H257">
        <v>3</v>
      </c>
      <c r="I257">
        <v>0</v>
      </c>
      <c r="J257">
        <v>23</v>
      </c>
      <c r="K257">
        <v>1</v>
      </c>
      <c r="L257">
        <v>20</v>
      </c>
      <c r="M257" s="2" t="s">
        <v>1582</v>
      </c>
      <c r="N257" s="2" t="s">
        <v>1520</v>
      </c>
      <c r="O257">
        <v>2472</v>
      </c>
      <c r="P257" s="1">
        <v>27653</v>
      </c>
      <c r="Q257" s="2" t="s">
        <v>1535</v>
      </c>
      <c r="R257" s="2" t="s">
        <v>1736</v>
      </c>
      <c r="S257" s="2" t="s">
        <v>1522</v>
      </c>
      <c r="T257" s="2" t="s">
        <v>1536</v>
      </c>
      <c r="U257" s="2" t="s">
        <v>1524</v>
      </c>
      <c r="V257" s="1">
        <v>39258</v>
      </c>
      <c r="W257" s="1">
        <v>40420</v>
      </c>
      <c r="X257" s="2" t="s">
        <v>1560</v>
      </c>
      <c r="Y257" s="2" t="s">
        <v>1546</v>
      </c>
      <c r="Z257" s="2" t="s">
        <v>1537</v>
      </c>
      <c r="AA257" s="2" t="s">
        <v>1561</v>
      </c>
      <c r="AB257">
        <v>39</v>
      </c>
      <c r="AC257" s="2" t="s">
        <v>1571</v>
      </c>
      <c r="AD257" s="2" t="s">
        <v>1530</v>
      </c>
      <c r="AE257">
        <v>1.37</v>
      </c>
      <c r="AF257">
        <v>4</v>
      </c>
      <c r="AG257">
        <v>0</v>
      </c>
      <c r="AH257" s="1"/>
      <c r="AI257" s="2" t="s">
        <v>1531</v>
      </c>
    </row>
    <row r="258" spans="1:35" x14ac:dyDescent="0.3">
      <c r="A258" s="2" t="s">
        <v>1913</v>
      </c>
      <c r="B258">
        <v>1010022337</v>
      </c>
      <c r="C258" s="2" t="s">
        <v>1517</v>
      </c>
      <c r="D258">
        <v>0</v>
      </c>
      <c r="E258" s="2" t="s">
        <v>1518</v>
      </c>
      <c r="F258">
        <v>2</v>
      </c>
      <c r="G258">
        <v>3</v>
      </c>
      <c r="H258">
        <v>3</v>
      </c>
      <c r="I258">
        <v>0</v>
      </c>
      <c r="J258">
        <v>61.3</v>
      </c>
      <c r="K258">
        <v>0</v>
      </c>
      <c r="L258">
        <v>27</v>
      </c>
      <c r="M258" s="2" t="s">
        <v>1713</v>
      </c>
      <c r="N258" s="2" t="s">
        <v>1520</v>
      </c>
      <c r="O258">
        <v>1886</v>
      </c>
      <c r="P258" s="1">
        <v>31569</v>
      </c>
      <c r="Q258" s="2" t="s">
        <v>1518</v>
      </c>
      <c r="R258" s="2" t="s">
        <v>1517</v>
      </c>
      <c r="S258" s="2" t="s">
        <v>1522</v>
      </c>
      <c r="T258" s="2" t="s">
        <v>1536</v>
      </c>
      <c r="U258" s="2" t="s">
        <v>1544</v>
      </c>
      <c r="V258" s="1">
        <v>42551</v>
      </c>
      <c r="W258" s="1">
        <v>45603</v>
      </c>
      <c r="X258" s="2" t="s">
        <v>1625</v>
      </c>
      <c r="Y258" s="2" t="s">
        <v>1626</v>
      </c>
      <c r="Z258" s="2" t="s">
        <v>1527</v>
      </c>
      <c r="AA258" s="2" t="s">
        <v>1600</v>
      </c>
      <c r="AB258">
        <v>4</v>
      </c>
      <c r="AC258" s="2" t="s">
        <v>1578</v>
      </c>
      <c r="AD258" s="2" t="s">
        <v>1530</v>
      </c>
      <c r="AE258">
        <v>5</v>
      </c>
      <c r="AF258">
        <v>5</v>
      </c>
      <c r="AG258">
        <v>6</v>
      </c>
      <c r="AH258" s="1">
        <v>43514</v>
      </c>
      <c r="AI258" s="2" t="s">
        <v>1531</v>
      </c>
    </row>
    <row r="259" spans="1:35" x14ac:dyDescent="0.3">
      <c r="A259" s="2" t="s">
        <v>1914</v>
      </c>
      <c r="B259">
        <v>1010022030</v>
      </c>
      <c r="C259" s="2" t="s">
        <v>1517</v>
      </c>
      <c r="D259">
        <v>2</v>
      </c>
      <c r="E259" s="2" t="s">
        <v>1518</v>
      </c>
      <c r="F259">
        <v>5</v>
      </c>
      <c r="G259">
        <v>5</v>
      </c>
      <c r="H259">
        <v>3</v>
      </c>
      <c r="I259">
        <v>0</v>
      </c>
      <c r="J259">
        <v>22</v>
      </c>
      <c r="K259">
        <v>1</v>
      </c>
      <c r="L259">
        <v>20</v>
      </c>
      <c r="M259" s="2" t="s">
        <v>1582</v>
      </c>
      <c r="N259" s="2" t="s">
        <v>1520</v>
      </c>
      <c r="O259">
        <v>2090</v>
      </c>
      <c r="P259" s="1">
        <v>29061</v>
      </c>
      <c r="Q259" s="2" t="s">
        <v>1518</v>
      </c>
      <c r="R259" s="2" t="s">
        <v>1553</v>
      </c>
      <c r="S259" s="2" t="s">
        <v>1522</v>
      </c>
      <c r="T259" s="2" t="s">
        <v>1536</v>
      </c>
      <c r="U259" s="2" t="s">
        <v>1589</v>
      </c>
      <c r="V259" s="1">
        <v>41281</v>
      </c>
      <c r="W259" s="1">
        <v>41729</v>
      </c>
      <c r="X259" s="2" t="s">
        <v>1545</v>
      </c>
      <c r="Y259" s="2" t="s">
        <v>1546</v>
      </c>
      <c r="Z259" s="2" t="s">
        <v>1537</v>
      </c>
      <c r="AA259" s="2" t="s">
        <v>1538</v>
      </c>
      <c r="AB259">
        <v>14</v>
      </c>
      <c r="AC259" s="2" t="s">
        <v>1583</v>
      </c>
      <c r="AD259" s="2" t="s">
        <v>1530</v>
      </c>
      <c r="AE259">
        <v>4.5199999999999996</v>
      </c>
      <c r="AF259">
        <v>3</v>
      </c>
      <c r="AG259">
        <v>0</v>
      </c>
      <c r="AH259" s="1"/>
      <c r="AI259" s="2" t="s">
        <v>1531</v>
      </c>
    </row>
    <row r="260" spans="1:35" x14ac:dyDescent="0.3">
      <c r="A260" s="2" t="s">
        <v>1915</v>
      </c>
      <c r="B260">
        <v>1009920000</v>
      </c>
      <c r="C260" s="2" t="s">
        <v>1540</v>
      </c>
      <c r="D260">
        <v>1</v>
      </c>
      <c r="E260" s="2" t="s">
        <v>1533</v>
      </c>
      <c r="F260">
        <v>1</v>
      </c>
      <c r="G260">
        <v>3</v>
      </c>
      <c r="H260">
        <v>3</v>
      </c>
      <c r="I260">
        <v>0</v>
      </c>
      <c r="J260">
        <v>45</v>
      </c>
      <c r="K260">
        <v>0</v>
      </c>
      <c r="L260">
        <v>4</v>
      </c>
      <c r="M260" s="2" t="s">
        <v>1916</v>
      </c>
      <c r="N260" s="2" t="s">
        <v>1520</v>
      </c>
      <c r="O260">
        <v>2134</v>
      </c>
      <c r="P260" s="1">
        <v>32689</v>
      </c>
      <c r="Q260" s="2" t="s">
        <v>1535</v>
      </c>
      <c r="R260" s="2" t="s">
        <v>1540</v>
      </c>
      <c r="S260" s="2" t="s">
        <v>1522</v>
      </c>
      <c r="T260" s="2" t="s">
        <v>1536</v>
      </c>
      <c r="U260" s="2" t="s">
        <v>1544</v>
      </c>
      <c r="V260" s="1">
        <v>42845</v>
      </c>
      <c r="W260" s="1">
        <v>45603</v>
      </c>
      <c r="X260" s="2" t="s">
        <v>1525</v>
      </c>
      <c r="Y260" s="2" t="s">
        <v>1526</v>
      </c>
      <c r="Z260" s="2" t="s">
        <v>1527</v>
      </c>
      <c r="AA260" s="2" t="s">
        <v>1917</v>
      </c>
      <c r="AB260">
        <v>13</v>
      </c>
      <c r="AC260" s="2" t="s">
        <v>1918</v>
      </c>
      <c r="AD260" s="2" t="s">
        <v>1530</v>
      </c>
      <c r="AE260">
        <v>2.06</v>
      </c>
      <c r="AF260">
        <v>5</v>
      </c>
      <c r="AG260">
        <v>5</v>
      </c>
      <c r="AH260" s="1">
        <v>43493</v>
      </c>
      <c r="AI260" s="2" t="s">
        <v>1531</v>
      </c>
    </row>
    <row r="261" spans="1:35" x14ac:dyDescent="0.3">
      <c r="A261" s="2" t="s">
        <v>1919</v>
      </c>
      <c r="B261">
        <v>1009919990</v>
      </c>
      <c r="C261" s="2" t="s">
        <v>1540</v>
      </c>
      <c r="D261">
        <v>1</v>
      </c>
      <c r="E261" s="2" t="s">
        <v>1533</v>
      </c>
      <c r="F261">
        <v>1</v>
      </c>
      <c r="G261">
        <v>3</v>
      </c>
      <c r="H261">
        <v>3</v>
      </c>
      <c r="I261">
        <v>0</v>
      </c>
      <c r="J261">
        <v>45</v>
      </c>
      <c r="K261">
        <v>0</v>
      </c>
      <c r="L261">
        <v>4</v>
      </c>
      <c r="M261" s="2" t="s">
        <v>1916</v>
      </c>
      <c r="N261" s="2" t="s">
        <v>1520</v>
      </c>
      <c r="O261">
        <v>2134</v>
      </c>
      <c r="P261" s="1">
        <v>32074</v>
      </c>
      <c r="Q261" s="2" t="s">
        <v>1535</v>
      </c>
      <c r="R261" s="2" t="s">
        <v>1540</v>
      </c>
      <c r="S261" s="2" t="s">
        <v>1522</v>
      </c>
      <c r="T261" s="2" t="s">
        <v>1536</v>
      </c>
      <c r="U261" s="2" t="s">
        <v>1524</v>
      </c>
      <c r="V261" s="1">
        <v>42845</v>
      </c>
      <c r="W261" s="1">
        <v>45603</v>
      </c>
      <c r="X261" s="2" t="s">
        <v>1525</v>
      </c>
      <c r="Y261" s="2" t="s">
        <v>1526</v>
      </c>
      <c r="Z261" s="2" t="s">
        <v>1527</v>
      </c>
      <c r="AA261" s="2" t="s">
        <v>1917</v>
      </c>
      <c r="AB261">
        <v>13</v>
      </c>
      <c r="AC261" s="2" t="s">
        <v>1918</v>
      </c>
      <c r="AD261" s="2" t="s">
        <v>1530</v>
      </c>
      <c r="AE261">
        <v>1.82</v>
      </c>
      <c r="AF261">
        <v>3</v>
      </c>
      <c r="AG261">
        <v>6</v>
      </c>
      <c r="AH261" s="1">
        <v>43467</v>
      </c>
      <c r="AI261" s="2" t="s">
        <v>1531</v>
      </c>
    </row>
    <row r="262" spans="1:35" x14ac:dyDescent="0.3">
      <c r="A262" s="2" t="s">
        <v>1920</v>
      </c>
      <c r="B262">
        <v>1009919980</v>
      </c>
      <c r="C262" s="2" t="s">
        <v>1517</v>
      </c>
      <c r="D262">
        <v>0</v>
      </c>
      <c r="E262" s="2" t="s">
        <v>1533</v>
      </c>
      <c r="F262">
        <v>1</v>
      </c>
      <c r="G262">
        <v>3</v>
      </c>
      <c r="H262">
        <v>3</v>
      </c>
      <c r="I262">
        <v>0</v>
      </c>
      <c r="J262">
        <v>46</v>
      </c>
      <c r="K262">
        <v>0</v>
      </c>
      <c r="L262">
        <v>4</v>
      </c>
      <c r="M262" s="2" t="s">
        <v>1916</v>
      </c>
      <c r="N262" s="2" t="s">
        <v>1520</v>
      </c>
      <c r="O262">
        <v>2045</v>
      </c>
      <c r="P262" s="1">
        <v>30563</v>
      </c>
      <c r="Q262" s="2" t="s">
        <v>1535</v>
      </c>
      <c r="R262" s="2" t="s">
        <v>1517</v>
      </c>
      <c r="S262" s="2" t="s">
        <v>1522</v>
      </c>
      <c r="T262" s="2" t="s">
        <v>1536</v>
      </c>
      <c r="U262" s="2" t="s">
        <v>1524</v>
      </c>
      <c r="V262" s="1">
        <v>42781</v>
      </c>
      <c r="W262" s="1">
        <v>45603</v>
      </c>
      <c r="X262" s="2" t="s">
        <v>1525</v>
      </c>
      <c r="Y262" s="2" t="s">
        <v>1526</v>
      </c>
      <c r="Z262" s="2" t="s">
        <v>1527</v>
      </c>
      <c r="AA262" s="2" t="s">
        <v>1917</v>
      </c>
      <c r="AB262">
        <v>13</v>
      </c>
      <c r="AC262" s="2" t="s">
        <v>1918</v>
      </c>
      <c r="AD262" s="2" t="s">
        <v>1530</v>
      </c>
      <c r="AE262">
        <v>3.01</v>
      </c>
      <c r="AF262">
        <v>5</v>
      </c>
      <c r="AG262">
        <v>7</v>
      </c>
      <c r="AH262" s="1">
        <v>43488</v>
      </c>
      <c r="AI262" s="2" t="s">
        <v>1531</v>
      </c>
    </row>
    <row r="263" spans="1:35" x14ac:dyDescent="0.3">
      <c r="A263" s="2" t="s">
        <v>1921</v>
      </c>
      <c r="B263">
        <v>1009919970</v>
      </c>
      <c r="C263" s="2" t="s">
        <v>1517</v>
      </c>
      <c r="D263">
        <v>0</v>
      </c>
      <c r="E263" s="2" t="s">
        <v>1533</v>
      </c>
      <c r="F263">
        <v>1</v>
      </c>
      <c r="G263">
        <v>3</v>
      </c>
      <c r="H263">
        <v>3</v>
      </c>
      <c r="I263">
        <v>0</v>
      </c>
      <c r="J263">
        <v>51</v>
      </c>
      <c r="K263">
        <v>0</v>
      </c>
      <c r="L263">
        <v>22</v>
      </c>
      <c r="M263" s="2" t="s">
        <v>1922</v>
      </c>
      <c r="N263" s="2" t="s">
        <v>1520</v>
      </c>
      <c r="O263">
        <v>1887</v>
      </c>
      <c r="P263" s="1">
        <v>29775</v>
      </c>
      <c r="Q263" s="2" t="s">
        <v>1535</v>
      </c>
      <c r="R263" s="2" t="s">
        <v>1517</v>
      </c>
      <c r="S263" s="2" t="s">
        <v>1522</v>
      </c>
      <c r="T263" s="2" t="s">
        <v>1536</v>
      </c>
      <c r="U263" s="2" t="s">
        <v>1589</v>
      </c>
      <c r="V263" s="1">
        <v>42781</v>
      </c>
      <c r="W263" s="1">
        <v>45603</v>
      </c>
      <c r="X263" s="2" t="s">
        <v>1525</v>
      </c>
      <c r="Y263" s="2" t="s">
        <v>1526</v>
      </c>
      <c r="Z263" s="2" t="s">
        <v>1527</v>
      </c>
      <c r="AA263" s="2" t="s">
        <v>1917</v>
      </c>
      <c r="AB263">
        <v>13</v>
      </c>
      <c r="AC263" s="2" t="s">
        <v>1918</v>
      </c>
      <c r="AD263" s="2" t="s">
        <v>1530</v>
      </c>
      <c r="AE263">
        <v>3.42</v>
      </c>
      <c r="AF263">
        <v>4</v>
      </c>
      <c r="AG263">
        <v>7</v>
      </c>
      <c r="AH263" s="1">
        <v>43469</v>
      </c>
      <c r="AI263" s="2" t="s">
        <v>1531</v>
      </c>
    </row>
    <row r="264" spans="1:35" x14ac:dyDescent="0.3">
      <c r="A264" s="2" t="s">
        <v>1923</v>
      </c>
      <c r="B264">
        <v>1009919960</v>
      </c>
      <c r="C264" s="2" t="s">
        <v>1517</v>
      </c>
      <c r="D264">
        <v>0</v>
      </c>
      <c r="E264" s="2" t="s">
        <v>1533</v>
      </c>
      <c r="F264">
        <v>1</v>
      </c>
      <c r="G264">
        <v>3</v>
      </c>
      <c r="H264">
        <v>3</v>
      </c>
      <c r="I264">
        <v>0</v>
      </c>
      <c r="J264">
        <v>52.25</v>
      </c>
      <c r="K264">
        <v>0</v>
      </c>
      <c r="L264">
        <v>22</v>
      </c>
      <c r="M264" s="2" t="s">
        <v>1922</v>
      </c>
      <c r="N264" s="2" t="s">
        <v>1520</v>
      </c>
      <c r="O264">
        <v>2056</v>
      </c>
      <c r="P264" s="1">
        <v>25683</v>
      </c>
      <c r="Q264" s="2" t="s">
        <v>1535</v>
      </c>
      <c r="R264" s="2" t="s">
        <v>1517</v>
      </c>
      <c r="S264" s="2" t="s">
        <v>1522</v>
      </c>
      <c r="T264" s="2" t="s">
        <v>1536</v>
      </c>
      <c r="U264" s="2" t="s">
        <v>1589</v>
      </c>
      <c r="V264" s="1">
        <v>42776</v>
      </c>
      <c r="W264" s="1">
        <v>45603</v>
      </c>
      <c r="X264" s="2" t="s">
        <v>1525</v>
      </c>
      <c r="Y264" s="2" t="s">
        <v>1526</v>
      </c>
      <c r="Z264" s="2" t="s">
        <v>1527</v>
      </c>
      <c r="AA264" s="2" t="s">
        <v>1917</v>
      </c>
      <c r="AB264">
        <v>13</v>
      </c>
      <c r="AC264" s="2" t="s">
        <v>1918</v>
      </c>
      <c r="AD264" s="2" t="s">
        <v>1530</v>
      </c>
      <c r="AE264">
        <v>5</v>
      </c>
      <c r="AF264">
        <v>3</v>
      </c>
      <c r="AG264">
        <v>6</v>
      </c>
      <c r="AH264" s="1">
        <v>43521</v>
      </c>
      <c r="AI264" s="2" t="s">
        <v>1531</v>
      </c>
    </row>
    <row r="265" spans="1:35" x14ac:dyDescent="0.3">
      <c r="A265" s="2" t="s">
        <v>1924</v>
      </c>
      <c r="B265">
        <v>1009919950</v>
      </c>
      <c r="C265" s="2" t="s">
        <v>1517</v>
      </c>
      <c r="D265">
        <v>0</v>
      </c>
      <c r="E265" s="2" t="s">
        <v>1518</v>
      </c>
      <c r="F265">
        <v>1</v>
      </c>
      <c r="G265">
        <v>3</v>
      </c>
      <c r="H265">
        <v>3</v>
      </c>
      <c r="I265">
        <v>0</v>
      </c>
      <c r="J265">
        <v>55</v>
      </c>
      <c r="K265">
        <v>0</v>
      </c>
      <c r="L265">
        <v>7</v>
      </c>
      <c r="M265" s="2" t="s">
        <v>1925</v>
      </c>
      <c r="N265" s="2" t="s">
        <v>1520</v>
      </c>
      <c r="O265">
        <v>2056</v>
      </c>
      <c r="P265" s="1">
        <v>26624</v>
      </c>
      <c r="Q265" s="2" t="s">
        <v>1518</v>
      </c>
      <c r="R265" s="2" t="s">
        <v>1517</v>
      </c>
      <c r="S265" s="2" t="s">
        <v>1522</v>
      </c>
      <c r="T265" s="2" t="s">
        <v>1536</v>
      </c>
      <c r="U265" s="2" t="s">
        <v>1544</v>
      </c>
      <c r="V265" s="1">
        <v>42742</v>
      </c>
      <c r="W265" s="1">
        <v>45603</v>
      </c>
      <c r="X265" s="2" t="s">
        <v>1525</v>
      </c>
      <c r="Y265" s="2" t="s">
        <v>1526</v>
      </c>
      <c r="Z265" s="2" t="s">
        <v>1527</v>
      </c>
      <c r="AA265" s="2" t="s">
        <v>1917</v>
      </c>
      <c r="AB265">
        <v>13</v>
      </c>
      <c r="AC265" s="2" t="s">
        <v>1918</v>
      </c>
      <c r="AD265" s="2" t="s">
        <v>1530</v>
      </c>
      <c r="AE265">
        <v>4.9400000000000004</v>
      </c>
      <c r="AF265">
        <v>3</v>
      </c>
      <c r="AG265">
        <v>5</v>
      </c>
      <c r="AH265" s="1">
        <v>43502</v>
      </c>
      <c r="AI265" s="2" t="s">
        <v>1531</v>
      </c>
    </row>
    <row r="266" spans="1:35" x14ac:dyDescent="0.3">
      <c r="A266" s="2" t="s">
        <v>1926</v>
      </c>
      <c r="B266">
        <v>1009919940</v>
      </c>
      <c r="C266" s="2" t="s">
        <v>1540</v>
      </c>
      <c r="D266">
        <v>1</v>
      </c>
      <c r="E266" s="2" t="s">
        <v>1518</v>
      </c>
      <c r="F266">
        <v>1</v>
      </c>
      <c r="G266">
        <v>3</v>
      </c>
      <c r="H266">
        <v>3</v>
      </c>
      <c r="I266">
        <v>0</v>
      </c>
      <c r="J266">
        <v>45</v>
      </c>
      <c r="K266">
        <v>0</v>
      </c>
      <c r="L266">
        <v>4</v>
      </c>
      <c r="M266" s="2" t="s">
        <v>1916</v>
      </c>
      <c r="N266" s="2" t="s">
        <v>1520</v>
      </c>
      <c r="O266">
        <v>2110</v>
      </c>
      <c r="P266" s="1">
        <v>29353</v>
      </c>
      <c r="Q266" s="2" t="s">
        <v>1518</v>
      </c>
      <c r="R266" s="2" t="s">
        <v>1540</v>
      </c>
      <c r="S266" s="2" t="s">
        <v>1522</v>
      </c>
      <c r="T266" s="2" t="s">
        <v>1536</v>
      </c>
      <c r="U266" s="2" t="s">
        <v>1544</v>
      </c>
      <c r="V266" s="1">
        <v>42645</v>
      </c>
      <c r="W266" s="1">
        <v>45603</v>
      </c>
      <c r="X266" s="2" t="s">
        <v>1525</v>
      </c>
      <c r="Y266" s="2" t="s">
        <v>1526</v>
      </c>
      <c r="Z266" s="2" t="s">
        <v>1527</v>
      </c>
      <c r="AA266" s="2" t="s">
        <v>1917</v>
      </c>
      <c r="AB266">
        <v>13</v>
      </c>
      <c r="AC266" s="2" t="s">
        <v>1918</v>
      </c>
      <c r="AD266" s="2" t="s">
        <v>1530</v>
      </c>
      <c r="AE266">
        <v>2.02</v>
      </c>
      <c r="AF266">
        <v>4</v>
      </c>
      <c r="AG266">
        <v>6</v>
      </c>
      <c r="AH266" s="1">
        <v>43502</v>
      </c>
      <c r="AI266" s="2" t="s">
        <v>1531</v>
      </c>
    </row>
    <row r="267" spans="1:35" x14ac:dyDescent="0.3">
      <c r="A267" s="2" t="s">
        <v>1927</v>
      </c>
      <c r="B267">
        <v>1009919930</v>
      </c>
      <c r="C267" s="2" t="s">
        <v>1517</v>
      </c>
      <c r="D267">
        <v>0</v>
      </c>
      <c r="E267" s="2" t="s">
        <v>1518</v>
      </c>
      <c r="F267">
        <v>1</v>
      </c>
      <c r="G267">
        <v>3</v>
      </c>
      <c r="H267">
        <v>3</v>
      </c>
      <c r="I267">
        <v>0</v>
      </c>
      <c r="J267">
        <v>50.25</v>
      </c>
      <c r="K267">
        <v>0</v>
      </c>
      <c r="L267">
        <v>22</v>
      </c>
      <c r="M267" s="2" t="s">
        <v>1922</v>
      </c>
      <c r="N267" s="2" t="s">
        <v>1520</v>
      </c>
      <c r="O267">
        <v>1886</v>
      </c>
      <c r="P267" s="1">
        <v>31942</v>
      </c>
      <c r="Q267" s="2" t="s">
        <v>1518</v>
      </c>
      <c r="R267" s="2" t="s">
        <v>1517</v>
      </c>
      <c r="S267" s="2" t="s">
        <v>1522</v>
      </c>
      <c r="T267" s="2" t="s">
        <v>1536</v>
      </c>
      <c r="U267" s="2" t="s">
        <v>1589</v>
      </c>
      <c r="V267" s="1">
        <v>42645</v>
      </c>
      <c r="W267" s="1">
        <v>45603</v>
      </c>
      <c r="X267" s="2" t="s">
        <v>1525</v>
      </c>
      <c r="Y267" s="2" t="s">
        <v>1526</v>
      </c>
      <c r="Z267" s="2" t="s">
        <v>1527</v>
      </c>
      <c r="AA267" s="2" t="s">
        <v>1917</v>
      </c>
      <c r="AB267">
        <v>13</v>
      </c>
      <c r="AC267" s="2" t="s">
        <v>1918</v>
      </c>
      <c r="AD267" s="2" t="s">
        <v>1530</v>
      </c>
      <c r="AE267">
        <v>2.09</v>
      </c>
      <c r="AF267">
        <v>5</v>
      </c>
      <c r="AG267">
        <v>7</v>
      </c>
      <c r="AH267" s="1">
        <v>43473</v>
      </c>
      <c r="AI267" s="2" t="s">
        <v>1531</v>
      </c>
    </row>
    <row r="268" spans="1:35" x14ac:dyDescent="0.3">
      <c r="A268" s="2" t="s">
        <v>1928</v>
      </c>
      <c r="B268">
        <v>1009919920</v>
      </c>
      <c r="C268" s="2" t="s">
        <v>1540</v>
      </c>
      <c r="D268">
        <v>1</v>
      </c>
      <c r="E268" s="2" t="s">
        <v>1533</v>
      </c>
      <c r="F268">
        <v>1</v>
      </c>
      <c r="G268">
        <v>3</v>
      </c>
      <c r="H268">
        <v>3</v>
      </c>
      <c r="I268">
        <v>0</v>
      </c>
      <c r="J268">
        <v>63.5</v>
      </c>
      <c r="K268">
        <v>0</v>
      </c>
      <c r="L268">
        <v>5</v>
      </c>
      <c r="M268" s="2" t="s">
        <v>1929</v>
      </c>
      <c r="N268" s="2" t="s">
        <v>1520</v>
      </c>
      <c r="O268">
        <v>2045</v>
      </c>
      <c r="P268" s="1">
        <v>26338</v>
      </c>
      <c r="Q268" s="2" t="s">
        <v>1535</v>
      </c>
      <c r="R268" s="2" t="s">
        <v>1540</v>
      </c>
      <c r="S268" s="2" t="s">
        <v>1522</v>
      </c>
      <c r="T268" s="2" t="s">
        <v>1536</v>
      </c>
      <c r="U268" s="2" t="s">
        <v>1524</v>
      </c>
      <c r="V268" s="1">
        <v>42619</v>
      </c>
      <c r="W268" s="1">
        <v>45603</v>
      </c>
      <c r="X268" s="2" t="s">
        <v>1525</v>
      </c>
      <c r="Y268" s="2" t="s">
        <v>1526</v>
      </c>
      <c r="Z268" s="2" t="s">
        <v>1527</v>
      </c>
      <c r="AA268" s="2" t="s">
        <v>1809</v>
      </c>
      <c r="AB268">
        <v>5</v>
      </c>
      <c r="AC268" s="2" t="s">
        <v>1568</v>
      </c>
      <c r="AD268" s="2" t="s">
        <v>1530</v>
      </c>
      <c r="AE268">
        <v>4.5</v>
      </c>
      <c r="AF268">
        <v>5</v>
      </c>
      <c r="AG268">
        <v>7</v>
      </c>
      <c r="AH268" s="1">
        <v>43480</v>
      </c>
      <c r="AI268" s="2" t="s">
        <v>1531</v>
      </c>
    </row>
    <row r="269" spans="1:35" x14ac:dyDescent="0.3">
      <c r="A269" s="2" t="s">
        <v>1930</v>
      </c>
      <c r="B269">
        <v>1009021646</v>
      </c>
      <c r="C269" s="2" t="s">
        <v>1540</v>
      </c>
      <c r="D269">
        <v>1</v>
      </c>
      <c r="E269" s="2" t="s">
        <v>1518</v>
      </c>
      <c r="F269">
        <v>1</v>
      </c>
      <c r="G269">
        <v>6</v>
      </c>
      <c r="H269">
        <v>3</v>
      </c>
      <c r="I269">
        <v>0</v>
      </c>
      <c r="J269">
        <v>60</v>
      </c>
      <c r="K269">
        <v>0</v>
      </c>
      <c r="L269">
        <v>11</v>
      </c>
      <c r="M269" s="2" t="s">
        <v>1931</v>
      </c>
      <c r="N269" s="2" t="s">
        <v>1932</v>
      </c>
      <c r="O269">
        <v>2908</v>
      </c>
      <c r="P269" s="1">
        <v>24183</v>
      </c>
      <c r="Q269" s="2" t="s">
        <v>1518</v>
      </c>
      <c r="R269" s="2" t="s">
        <v>1540</v>
      </c>
      <c r="S269" s="2" t="s">
        <v>1522</v>
      </c>
      <c r="T269" s="2" t="s">
        <v>1536</v>
      </c>
      <c r="U269" s="2" t="s">
        <v>1524</v>
      </c>
      <c r="V269" s="1">
        <v>41764</v>
      </c>
      <c r="W269" s="1">
        <v>45603</v>
      </c>
      <c r="X269" s="2" t="s">
        <v>1525</v>
      </c>
      <c r="Y269" s="2" t="s">
        <v>1526</v>
      </c>
      <c r="Z269" s="2" t="s">
        <v>1547</v>
      </c>
      <c r="AA269" s="2" t="s">
        <v>1565</v>
      </c>
      <c r="AB269">
        <v>2</v>
      </c>
      <c r="AC269" s="2" t="s">
        <v>1631</v>
      </c>
      <c r="AD269" s="2" t="s">
        <v>1530</v>
      </c>
      <c r="AE269">
        <v>1.22</v>
      </c>
      <c r="AF269">
        <v>4</v>
      </c>
      <c r="AG269">
        <v>0</v>
      </c>
      <c r="AH269" s="1">
        <v>43486</v>
      </c>
      <c r="AI269" s="2" t="s">
        <v>1531</v>
      </c>
    </row>
    <row r="270" spans="1:35" x14ac:dyDescent="0.3">
      <c r="A270" s="2" t="s">
        <v>1933</v>
      </c>
      <c r="B270">
        <v>1008021030</v>
      </c>
      <c r="C270" s="2" t="s">
        <v>1517</v>
      </c>
      <c r="D270">
        <v>0</v>
      </c>
      <c r="E270" s="2" t="s">
        <v>1518</v>
      </c>
      <c r="F270">
        <v>5</v>
      </c>
      <c r="G270">
        <v>5</v>
      </c>
      <c r="H270">
        <v>3</v>
      </c>
      <c r="I270">
        <v>0</v>
      </c>
      <c r="J270">
        <v>26</v>
      </c>
      <c r="K270">
        <v>1</v>
      </c>
      <c r="L270">
        <v>20</v>
      </c>
      <c r="M270" s="2" t="s">
        <v>1582</v>
      </c>
      <c r="N270" s="2" t="s">
        <v>1520</v>
      </c>
      <c r="O270">
        <v>2210</v>
      </c>
      <c r="P270" s="1">
        <v>24488</v>
      </c>
      <c r="Q270" s="2" t="s">
        <v>1518</v>
      </c>
      <c r="R270" s="2" t="s">
        <v>1517</v>
      </c>
      <c r="S270" s="2" t="s">
        <v>1522</v>
      </c>
      <c r="T270" s="2" t="s">
        <v>1536</v>
      </c>
      <c r="U270" s="2" t="s">
        <v>1524</v>
      </c>
      <c r="V270" s="1">
        <v>40553</v>
      </c>
      <c r="W270" s="1">
        <v>41733</v>
      </c>
      <c r="X270" s="2" t="s">
        <v>1609</v>
      </c>
      <c r="Y270" s="2" t="s">
        <v>1546</v>
      </c>
      <c r="Z270" s="2" t="s">
        <v>1537</v>
      </c>
      <c r="AA270" s="2" t="s">
        <v>1646</v>
      </c>
      <c r="AB270">
        <v>16</v>
      </c>
      <c r="AC270" s="2" t="s">
        <v>1562</v>
      </c>
      <c r="AD270" s="2" t="s">
        <v>1530</v>
      </c>
      <c r="AE270">
        <v>1.38</v>
      </c>
      <c r="AF270">
        <v>5</v>
      </c>
      <c r="AG270">
        <v>0</v>
      </c>
      <c r="AH270" s="1"/>
      <c r="AI270" s="2" t="s">
        <v>1531</v>
      </c>
    </row>
    <row r="271" spans="1:35" x14ac:dyDescent="0.3">
      <c r="A271" s="2" t="s">
        <v>1934</v>
      </c>
      <c r="B271">
        <v>1008020960</v>
      </c>
      <c r="C271" s="2" t="s">
        <v>1540</v>
      </c>
      <c r="D271">
        <v>1</v>
      </c>
      <c r="E271" s="2" t="s">
        <v>1533</v>
      </c>
      <c r="F271">
        <v>5</v>
      </c>
      <c r="G271">
        <v>5</v>
      </c>
      <c r="H271">
        <v>2</v>
      </c>
      <c r="I271">
        <v>1</v>
      </c>
      <c r="J271">
        <v>15</v>
      </c>
      <c r="K271">
        <v>1</v>
      </c>
      <c r="L271">
        <v>19</v>
      </c>
      <c r="M271" s="2" t="s">
        <v>1534</v>
      </c>
      <c r="N271" s="2" t="s">
        <v>1520</v>
      </c>
      <c r="O271">
        <v>2062</v>
      </c>
      <c r="P271" s="1">
        <v>27250</v>
      </c>
      <c r="Q271" s="2" t="s">
        <v>1535</v>
      </c>
      <c r="R271" s="2" t="s">
        <v>1540</v>
      </c>
      <c r="S271" s="2" t="s">
        <v>1522</v>
      </c>
      <c r="T271" s="2" t="s">
        <v>1536</v>
      </c>
      <c r="U271" s="2" t="s">
        <v>1544</v>
      </c>
      <c r="V271" s="1">
        <v>41001</v>
      </c>
      <c r="W271" s="1">
        <v>42180</v>
      </c>
      <c r="X271" s="2" t="s">
        <v>1560</v>
      </c>
      <c r="Y271" s="2" t="s">
        <v>1546</v>
      </c>
      <c r="Z271" s="2" t="s">
        <v>1537</v>
      </c>
      <c r="AA271" s="2" t="s">
        <v>1561</v>
      </c>
      <c r="AB271">
        <v>39</v>
      </c>
      <c r="AC271" s="2" t="s">
        <v>1586</v>
      </c>
      <c r="AD271" s="2" t="s">
        <v>1587</v>
      </c>
      <c r="AE271">
        <v>3.97</v>
      </c>
      <c r="AF271">
        <v>4</v>
      </c>
      <c r="AG271">
        <v>0</v>
      </c>
      <c r="AH271" s="1"/>
      <c r="AI271" s="2" t="s">
        <v>1531</v>
      </c>
    </row>
    <row r="272" spans="1:35" x14ac:dyDescent="0.3">
      <c r="A272" s="2" t="s">
        <v>1935</v>
      </c>
      <c r="B272">
        <v>1008020942</v>
      </c>
      <c r="C272" s="2" t="s">
        <v>1517</v>
      </c>
      <c r="D272">
        <v>2</v>
      </c>
      <c r="E272" s="2" t="s">
        <v>1518</v>
      </c>
      <c r="F272">
        <v>1</v>
      </c>
      <c r="G272">
        <v>5</v>
      </c>
      <c r="H272">
        <v>4</v>
      </c>
      <c r="I272">
        <v>0</v>
      </c>
      <c r="J272">
        <v>22.5</v>
      </c>
      <c r="K272">
        <v>0</v>
      </c>
      <c r="L272">
        <v>20</v>
      </c>
      <c r="M272" s="2" t="s">
        <v>1582</v>
      </c>
      <c r="N272" s="2" t="s">
        <v>1520</v>
      </c>
      <c r="O272">
        <v>1821</v>
      </c>
      <c r="P272" s="1">
        <v>31722</v>
      </c>
      <c r="Q272" s="2" t="s">
        <v>1518</v>
      </c>
      <c r="R272" s="2" t="s">
        <v>1553</v>
      </c>
      <c r="S272" s="2" t="s">
        <v>1522</v>
      </c>
      <c r="T272" s="2" t="s">
        <v>1536</v>
      </c>
      <c r="U272" s="2" t="s">
        <v>1618</v>
      </c>
      <c r="V272" s="1">
        <v>40729</v>
      </c>
      <c r="W272" s="1">
        <v>45603</v>
      </c>
      <c r="X272" s="2" t="s">
        <v>1525</v>
      </c>
      <c r="Y272" s="2" t="s">
        <v>1526</v>
      </c>
      <c r="Z272" s="2" t="s">
        <v>1537</v>
      </c>
      <c r="AA272" s="2" t="s">
        <v>1580</v>
      </c>
      <c r="AB272">
        <v>19</v>
      </c>
      <c r="AC272" s="2" t="s">
        <v>1631</v>
      </c>
      <c r="AD272" s="2" t="s">
        <v>1558</v>
      </c>
      <c r="AE272">
        <v>4.5999999999999996</v>
      </c>
      <c r="AF272">
        <v>4</v>
      </c>
      <c r="AG272">
        <v>0</v>
      </c>
      <c r="AH272" s="1">
        <v>43521</v>
      </c>
      <c r="AI272" s="2" t="s">
        <v>1531</v>
      </c>
    </row>
    <row r="273" spans="1:35" x14ac:dyDescent="0.3">
      <c r="A273" s="2" t="s">
        <v>1936</v>
      </c>
      <c r="B273">
        <v>1007020403</v>
      </c>
      <c r="C273" s="2" t="s">
        <v>1517</v>
      </c>
      <c r="D273">
        <v>0</v>
      </c>
      <c r="E273" s="2" t="s">
        <v>1533</v>
      </c>
      <c r="F273">
        <v>1</v>
      </c>
      <c r="G273">
        <v>5</v>
      </c>
      <c r="H273">
        <v>3</v>
      </c>
      <c r="I273">
        <v>0</v>
      </c>
      <c r="J273">
        <v>21.25</v>
      </c>
      <c r="K273">
        <v>0</v>
      </c>
      <c r="L273">
        <v>19</v>
      </c>
      <c r="M273" s="2" t="s">
        <v>1534</v>
      </c>
      <c r="N273" s="2" t="s">
        <v>1520</v>
      </c>
      <c r="O273">
        <v>2026</v>
      </c>
      <c r="P273" s="1">
        <v>27180</v>
      </c>
      <c r="Q273" s="2" t="s">
        <v>1535</v>
      </c>
      <c r="R273" s="2" t="s">
        <v>1517</v>
      </c>
      <c r="S273" s="2" t="s">
        <v>1522</v>
      </c>
      <c r="T273" s="2" t="s">
        <v>1536</v>
      </c>
      <c r="U273" s="2" t="s">
        <v>1524</v>
      </c>
      <c r="V273" s="1">
        <v>41953</v>
      </c>
      <c r="W273" s="1">
        <v>45603</v>
      </c>
      <c r="X273" s="2" t="s">
        <v>1525</v>
      </c>
      <c r="Y273" s="2" t="s">
        <v>1526</v>
      </c>
      <c r="Z273" s="2" t="s">
        <v>1537</v>
      </c>
      <c r="AA273" s="2" t="s">
        <v>1591</v>
      </c>
      <c r="AB273">
        <v>18</v>
      </c>
      <c r="AC273" s="2" t="s">
        <v>1631</v>
      </c>
      <c r="AD273" s="2" t="s">
        <v>1530</v>
      </c>
      <c r="AE273">
        <v>1.86</v>
      </c>
      <c r="AF273">
        <v>5</v>
      </c>
      <c r="AG273">
        <v>0</v>
      </c>
      <c r="AH273" s="1">
        <v>43509</v>
      </c>
      <c r="AI273" s="2" t="s">
        <v>1531</v>
      </c>
    </row>
    <row r="274" spans="1:35" x14ac:dyDescent="0.3">
      <c r="A274" s="2" t="s">
        <v>1937</v>
      </c>
      <c r="B274">
        <v>1006020066</v>
      </c>
      <c r="C274" s="2" t="s">
        <v>1517</v>
      </c>
      <c r="D274">
        <v>0</v>
      </c>
      <c r="E274" s="2" t="s">
        <v>1518</v>
      </c>
      <c r="F274">
        <v>1</v>
      </c>
      <c r="G274">
        <v>5</v>
      </c>
      <c r="H274">
        <v>4</v>
      </c>
      <c r="I274">
        <v>0</v>
      </c>
      <c r="J274">
        <v>60</v>
      </c>
      <c r="K274">
        <v>0</v>
      </c>
      <c r="L274">
        <v>10</v>
      </c>
      <c r="M274" s="2" t="s">
        <v>1938</v>
      </c>
      <c r="N274" s="2" t="s">
        <v>1520</v>
      </c>
      <c r="O274">
        <v>2030</v>
      </c>
      <c r="P274" s="1">
        <v>30394</v>
      </c>
      <c r="Q274" s="2" t="s">
        <v>1518</v>
      </c>
      <c r="R274" s="2" t="s">
        <v>1517</v>
      </c>
      <c r="S274" s="2" t="s">
        <v>1522</v>
      </c>
      <c r="T274" s="2" t="s">
        <v>1536</v>
      </c>
      <c r="U274" s="2" t="s">
        <v>1544</v>
      </c>
      <c r="V274" s="1">
        <v>39818</v>
      </c>
      <c r="W274" s="1">
        <v>45603</v>
      </c>
      <c r="X274" s="2" t="s">
        <v>1525</v>
      </c>
      <c r="Y274" s="2" t="s">
        <v>1526</v>
      </c>
      <c r="Z274" s="2" t="s">
        <v>1537</v>
      </c>
      <c r="AA274" s="2" t="s">
        <v>1565</v>
      </c>
      <c r="AB274">
        <v>2</v>
      </c>
      <c r="AC274" s="2" t="s">
        <v>1629</v>
      </c>
      <c r="AD274" s="2" t="s">
        <v>1558</v>
      </c>
      <c r="AE274">
        <v>3.02</v>
      </c>
      <c r="AF274">
        <v>5</v>
      </c>
      <c r="AG274">
        <v>0</v>
      </c>
      <c r="AH274" s="1">
        <v>43500</v>
      </c>
      <c r="AI274" s="2" t="s">
        <v>1531</v>
      </c>
    </row>
    <row r="275" spans="1:35" x14ac:dyDescent="0.3">
      <c r="A275" s="2" t="s">
        <v>1939</v>
      </c>
      <c r="B275">
        <v>1006020020</v>
      </c>
      <c r="C275" s="2" t="s">
        <v>1540</v>
      </c>
      <c r="D275">
        <v>1</v>
      </c>
      <c r="E275" s="2" t="s">
        <v>1518</v>
      </c>
      <c r="F275">
        <v>1</v>
      </c>
      <c r="G275">
        <v>5</v>
      </c>
      <c r="H275">
        <v>3</v>
      </c>
      <c r="I275">
        <v>0</v>
      </c>
      <c r="J275">
        <v>24</v>
      </c>
      <c r="K275">
        <v>0</v>
      </c>
      <c r="L275">
        <v>19</v>
      </c>
      <c r="M275" s="2" t="s">
        <v>1534</v>
      </c>
      <c r="N275" s="2" t="s">
        <v>1520</v>
      </c>
      <c r="O275">
        <v>2155</v>
      </c>
      <c r="P275" s="1">
        <v>29661</v>
      </c>
      <c r="Q275" s="2" t="s">
        <v>1518</v>
      </c>
      <c r="R275" s="2" t="s">
        <v>1540</v>
      </c>
      <c r="S275" s="2" t="s">
        <v>1522</v>
      </c>
      <c r="T275" s="2" t="s">
        <v>1536</v>
      </c>
      <c r="U275" s="2" t="s">
        <v>1524</v>
      </c>
      <c r="V275" s="1">
        <v>40917</v>
      </c>
      <c r="W275" s="1">
        <v>45603</v>
      </c>
      <c r="X275" s="2" t="s">
        <v>1525</v>
      </c>
      <c r="Y275" s="2" t="s">
        <v>1526</v>
      </c>
      <c r="Z275" s="2" t="s">
        <v>1537</v>
      </c>
      <c r="AA275" s="2" t="s">
        <v>1610</v>
      </c>
      <c r="AB275">
        <v>12</v>
      </c>
      <c r="AC275" s="2" t="s">
        <v>1549</v>
      </c>
      <c r="AD275" s="2" t="s">
        <v>1530</v>
      </c>
      <c r="AE275">
        <v>5</v>
      </c>
      <c r="AF275">
        <v>5</v>
      </c>
      <c r="AG275">
        <v>0</v>
      </c>
      <c r="AH275" s="1">
        <v>43494</v>
      </c>
      <c r="AI275" s="2" t="s">
        <v>1531</v>
      </c>
    </row>
    <row r="276" spans="1:35" x14ac:dyDescent="0.3">
      <c r="A276" s="2" t="s">
        <v>1940</v>
      </c>
      <c r="B276">
        <v>1005019209</v>
      </c>
      <c r="C276" s="2" t="s">
        <v>1540</v>
      </c>
      <c r="D276">
        <v>1</v>
      </c>
      <c r="E276" s="2" t="s">
        <v>1518</v>
      </c>
      <c r="F276">
        <v>5</v>
      </c>
      <c r="G276">
        <v>5</v>
      </c>
      <c r="H276">
        <v>3</v>
      </c>
      <c r="I276">
        <v>0</v>
      </c>
      <c r="J276">
        <v>29</v>
      </c>
      <c r="K276">
        <v>1</v>
      </c>
      <c r="L276">
        <v>20</v>
      </c>
      <c r="M276" s="2" t="s">
        <v>1582</v>
      </c>
      <c r="N276" s="2" t="s">
        <v>1520</v>
      </c>
      <c r="O276">
        <v>1810</v>
      </c>
      <c r="P276" s="1">
        <v>32405</v>
      </c>
      <c r="Q276" s="2" t="s">
        <v>1518</v>
      </c>
      <c r="R276" s="2" t="s">
        <v>1540</v>
      </c>
      <c r="S276" s="2" t="s">
        <v>1522</v>
      </c>
      <c r="T276" s="2" t="s">
        <v>1536</v>
      </c>
      <c r="U276" s="2" t="s">
        <v>1524</v>
      </c>
      <c r="V276" s="1">
        <v>40729</v>
      </c>
      <c r="W276" s="1">
        <v>41176</v>
      </c>
      <c r="X276" s="2" t="s">
        <v>1598</v>
      </c>
      <c r="Y276" s="2" t="s">
        <v>1546</v>
      </c>
      <c r="Z276" s="2" t="s">
        <v>1537</v>
      </c>
      <c r="AA276" s="2" t="s">
        <v>1554</v>
      </c>
      <c r="AB276">
        <v>20</v>
      </c>
      <c r="AC276" s="2" t="s">
        <v>1654</v>
      </c>
      <c r="AD276" s="2" t="s">
        <v>1530</v>
      </c>
      <c r="AE276">
        <v>3.02</v>
      </c>
      <c r="AF276">
        <v>3</v>
      </c>
      <c r="AG276">
        <v>0</v>
      </c>
      <c r="AH276" s="1"/>
      <c r="AI276" s="2" t="s">
        <v>1531</v>
      </c>
    </row>
    <row r="277" spans="1:35" x14ac:dyDescent="0.3">
      <c r="A277" s="2" t="s">
        <v>1941</v>
      </c>
      <c r="B277">
        <v>1003018246</v>
      </c>
      <c r="C277" s="2" t="s">
        <v>1540</v>
      </c>
      <c r="D277">
        <v>1</v>
      </c>
      <c r="E277" s="2" t="s">
        <v>1518</v>
      </c>
      <c r="F277">
        <v>3</v>
      </c>
      <c r="G277">
        <v>3</v>
      </c>
      <c r="H277">
        <v>3</v>
      </c>
      <c r="I277">
        <v>0</v>
      </c>
      <c r="J277">
        <v>40</v>
      </c>
      <c r="K277">
        <v>0</v>
      </c>
      <c r="L277">
        <v>8</v>
      </c>
      <c r="M277" s="2" t="s">
        <v>1620</v>
      </c>
      <c r="N277" s="2" t="s">
        <v>1520</v>
      </c>
      <c r="O277">
        <v>2301</v>
      </c>
      <c r="P277" s="1">
        <v>31723</v>
      </c>
      <c r="Q277" s="2" t="s">
        <v>1518</v>
      </c>
      <c r="R277" s="2" t="s">
        <v>1540</v>
      </c>
      <c r="S277" s="2" t="s">
        <v>1522</v>
      </c>
      <c r="T277" s="2" t="s">
        <v>1536</v>
      </c>
      <c r="U277" s="2" t="s">
        <v>1589</v>
      </c>
      <c r="V277" s="1">
        <v>42009</v>
      </c>
      <c r="W277" s="1">
        <v>45603</v>
      </c>
      <c r="X277" s="2" t="s">
        <v>1525</v>
      </c>
      <c r="Y277" s="2" t="s">
        <v>1613</v>
      </c>
      <c r="Z277" s="2" t="s">
        <v>1527</v>
      </c>
      <c r="AA277" s="2" t="s">
        <v>1600</v>
      </c>
      <c r="AB277">
        <v>4</v>
      </c>
      <c r="AC277" s="2" t="s">
        <v>1583</v>
      </c>
      <c r="AD277" s="2" t="s">
        <v>1530</v>
      </c>
      <c r="AE277">
        <v>3.75</v>
      </c>
      <c r="AF277">
        <v>3</v>
      </c>
      <c r="AG277">
        <v>5</v>
      </c>
      <c r="AH277" s="1">
        <v>43507</v>
      </c>
      <c r="AI277" s="2" t="s">
        <v>1531</v>
      </c>
    </row>
    <row r="278" spans="1:35" x14ac:dyDescent="0.3">
      <c r="A278" s="2" t="s">
        <v>1942</v>
      </c>
      <c r="B278">
        <v>1002017900</v>
      </c>
      <c r="C278" s="2" t="s">
        <v>1517</v>
      </c>
      <c r="D278">
        <v>0</v>
      </c>
      <c r="E278" s="2" t="s">
        <v>1533</v>
      </c>
      <c r="F278">
        <v>1</v>
      </c>
      <c r="G278">
        <v>5</v>
      </c>
      <c r="H278">
        <v>3</v>
      </c>
      <c r="I278">
        <v>0</v>
      </c>
      <c r="J278">
        <v>19</v>
      </c>
      <c r="K278">
        <v>0</v>
      </c>
      <c r="L278">
        <v>19</v>
      </c>
      <c r="M278" s="2" t="s">
        <v>1534</v>
      </c>
      <c r="N278" s="2" t="s">
        <v>1520</v>
      </c>
      <c r="O278">
        <v>2149</v>
      </c>
      <c r="P278" s="1">
        <v>30685</v>
      </c>
      <c r="Q278" s="2" t="s">
        <v>1535</v>
      </c>
      <c r="R278" s="2" t="s">
        <v>1517</v>
      </c>
      <c r="S278" s="2" t="s">
        <v>1522</v>
      </c>
      <c r="T278" s="2" t="s">
        <v>1536</v>
      </c>
      <c r="U278" s="2" t="s">
        <v>1524</v>
      </c>
      <c r="V278" s="1">
        <v>41134</v>
      </c>
      <c r="W278" s="1">
        <v>45603</v>
      </c>
      <c r="X278" s="2" t="s">
        <v>1525</v>
      </c>
      <c r="Y278" s="2" t="s">
        <v>1526</v>
      </c>
      <c r="Z278" s="2" t="s">
        <v>1537</v>
      </c>
      <c r="AA278" s="2" t="s">
        <v>1580</v>
      </c>
      <c r="AB278">
        <v>19</v>
      </c>
      <c r="AC278" s="2" t="s">
        <v>1549</v>
      </c>
      <c r="AD278" s="2" t="s">
        <v>1530</v>
      </c>
      <c r="AE278">
        <v>4.17</v>
      </c>
      <c r="AF278">
        <v>4</v>
      </c>
      <c r="AG278">
        <v>0</v>
      </c>
      <c r="AH278" s="1">
        <v>43507</v>
      </c>
      <c r="AI278" s="2" t="s">
        <v>1531</v>
      </c>
    </row>
    <row r="279" spans="1:35" x14ac:dyDescent="0.3">
      <c r="A279" s="2" t="s">
        <v>1943</v>
      </c>
      <c r="B279">
        <v>1001970770</v>
      </c>
      <c r="C279" s="2" t="s">
        <v>1517</v>
      </c>
      <c r="D279">
        <v>0</v>
      </c>
      <c r="E279" s="2" t="s">
        <v>1533</v>
      </c>
      <c r="F279">
        <v>1</v>
      </c>
      <c r="G279">
        <v>5</v>
      </c>
      <c r="H279">
        <v>4</v>
      </c>
      <c r="I279">
        <v>0</v>
      </c>
      <c r="J279">
        <v>22</v>
      </c>
      <c r="K279">
        <v>0</v>
      </c>
      <c r="L279">
        <v>20</v>
      </c>
      <c r="M279" s="2" t="s">
        <v>1582</v>
      </c>
      <c r="N279" s="2" t="s">
        <v>1520</v>
      </c>
      <c r="O279">
        <v>2045</v>
      </c>
      <c r="P279" s="1">
        <v>23314</v>
      </c>
      <c r="Q279" s="2" t="s">
        <v>1535</v>
      </c>
      <c r="R279" s="2" t="s">
        <v>1517</v>
      </c>
      <c r="S279" s="2" t="s">
        <v>1522</v>
      </c>
      <c r="T279" s="2" t="s">
        <v>1536</v>
      </c>
      <c r="U279" s="2" t="s">
        <v>1524</v>
      </c>
      <c r="V279" s="1">
        <v>41911</v>
      </c>
      <c r="W279" s="1">
        <v>45603</v>
      </c>
      <c r="X279" s="2" t="s">
        <v>1525</v>
      </c>
      <c r="Y279" s="2" t="s">
        <v>1526</v>
      </c>
      <c r="Z279" s="2" t="s">
        <v>1537</v>
      </c>
      <c r="AA279" s="2" t="s">
        <v>1646</v>
      </c>
      <c r="AB279">
        <v>16</v>
      </c>
      <c r="AC279" s="2" t="s">
        <v>1571</v>
      </c>
      <c r="AD279" s="2" t="s">
        <v>1558</v>
      </c>
      <c r="AE279">
        <v>2.41</v>
      </c>
      <c r="AF279">
        <v>3</v>
      </c>
      <c r="AG279">
        <v>0</v>
      </c>
      <c r="AH279" s="1">
        <v>43493</v>
      </c>
      <c r="AI279" s="2" t="s">
        <v>1531</v>
      </c>
    </row>
    <row r="280" spans="1:35" x14ac:dyDescent="0.3">
      <c r="A280" s="2" t="s">
        <v>1944</v>
      </c>
      <c r="B280">
        <v>1001956578</v>
      </c>
      <c r="C280" s="2" t="s">
        <v>1540</v>
      </c>
      <c r="D280">
        <v>1</v>
      </c>
      <c r="E280" s="2" t="s">
        <v>1518</v>
      </c>
      <c r="F280">
        <v>1</v>
      </c>
      <c r="G280">
        <v>3</v>
      </c>
      <c r="H280">
        <v>3</v>
      </c>
      <c r="I280">
        <v>0</v>
      </c>
      <c r="J280">
        <v>27</v>
      </c>
      <c r="K280">
        <v>0</v>
      </c>
      <c r="L280">
        <v>15</v>
      </c>
      <c r="M280" s="2" t="s">
        <v>1602</v>
      </c>
      <c r="N280" s="2" t="s">
        <v>1520</v>
      </c>
      <c r="O280">
        <v>2048</v>
      </c>
      <c r="P280" s="1">
        <v>28949</v>
      </c>
      <c r="Q280" s="2" t="s">
        <v>1518</v>
      </c>
      <c r="R280" s="2" t="s">
        <v>1540</v>
      </c>
      <c r="S280" s="2" t="s">
        <v>1522</v>
      </c>
      <c r="T280" s="2" t="s">
        <v>1536</v>
      </c>
      <c r="U280" s="2" t="s">
        <v>1524</v>
      </c>
      <c r="V280" s="1">
        <v>42051</v>
      </c>
      <c r="W280" s="1">
        <v>45603</v>
      </c>
      <c r="X280" s="2" t="s">
        <v>1525</v>
      </c>
      <c r="Y280" s="2" t="s">
        <v>1526</v>
      </c>
      <c r="Z280" s="2" t="s">
        <v>1527</v>
      </c>
      <c r="AA280" s="2" t="s">
        <v>1528</v>
      </c>
      <c r="AB280">
        <v>7</v>
      </c>
      <c r="AC280" s="2" t="s">
        <v>1605</v>
      </c>
      <c r="AD280" s="2" t="s">
        <v>1530</v>
      </c>
      <c r="AE280">
        <v>3.81</v>
      </c>
      <c r="AF280">
        <v>3</v>
      </c>
      <c r="AG280">
        <v>6</v>
      </c>
      <c r="AH280" s="1">
        <v>43507</v>
      </c>
      <c r="AI280" s="2" t="s">
        <v>1531</v>
      </c>
    </row>
    <row r="281" spans="1:35" x14ac:dyDescent="0.3">
      <c r="A281" s="2" t="s">
        <v>1945</v>
      </c>
      <c r="B281">
        <v>1001944783</v>
      </c>
      <c r="C281" s="2" t="s">
        <v>1540</v>
      </c>
      <c r="D281">
        <v>1</v>
      </c>
      <c r="E281" s="2" t="s">
        <v>1533</v>
      </c>
      <c r="F281">
        <v>4</v>
      </c>
      <c r="G281">
        <v>5</v>
      </c>
      <c r="H281">
        <v>3</v>
      </c>
      <c r="I281">
        <v>0</v>
      </c>
      <c r="J281">
        <v>48.5</v>
      </c>
      <c r="K281">
        <v>1</v>
      </c>
      <c r="L281">
        <v>18</v>
      </c>
      <c r="M281" s="2" t="s">
        <v>1564</v>
      </c>
      <c r="N281" s="2" t="s">
        <v>1520</v>
      </c>
      <c r="O281">
        <v>1890</v>
      </c>
      <c r="P281" s="1">
        <v>26481</v>
      </c>
      <c r="Q281" s="2" t="s">
        <v>1535</v>
      </c>
      <c r="R281" s="2" t="s">
        <v>1540</v>
      </c>
      <c r="S281" s="2" t="s">
        <v>1522</v>
      </c>
      <c r="T281" s="2" t="s">
        <v>1536</v>
      </c>
      <c r="U281" s="2" t="s">
        <v>1524</v>
      </c>
      <c r="V281" s="1">
        <v>40553</v>
      </c>
      <c r="W281" s="1">
        <v>42350</v>
      </c>
      <c r="X281" s="2" t="s">
        <v>1682</v>
      </c>
      <c r="Y281" s="2" t="s">
        <v>1599</v>
      </c>
      <c r="Z281" s="2" t="s">
        <v>1537</v>
      </c>
      <c r="AA281" s="2" t="s">
        <v>1565</v>
      </c>
      <c r="AB281">
        <v>2</v>
      </c>
      <c r="AC281" s="2" t="s">
        <v>1529</v>
      </c>
      <c r="AD281" s="2" t="s">
        <v>1530</v>
      </c>
      <c r="AE281">
        <v>4.78</v>
      </c>
      <c r="AF281">
        <v>4</v>
      </c>
      <c r="AG281">
        <v>0</v>
      </c>
      <c r="AH281" s="1"/>
      <c r="AI281" s="2" t="s">
        <v>1531</v>
      </c>
    </row>
    <row r="282" spans="1:35" x14ac:dyDescent="0.3">
      <c r="A282" s="2" t="s">
        <v>1946</v>
      </c>
      <c r="B282">
        <v>1001856521</v>
      </c>
      <c r="C282" s="2" t="s">
        <v>1540</v>
      </c>
      <c r="D282">
        <v>1</v>
      </c>
      <c r="E282" s="2" t="s">
        <v>1518</v>
      </c>
      <c r="F282">
        <v>5</v>
      </c>
      <c r="G282">
        <v>5</v>
      </c>
      <c r="H282">
        <v>3</v>
      </c>
      <c r="I282">
        <v>0</v>
      </c>
      <c r="J282">
        <v>25</v>
      </c>
      <c r="K282">
        <v>1</v>
      </c>
      <c r="L282">
        <v>20</v>
      </c>
      <c r="M282" s="2" t="s">
        <v>1582</v>
      </c>
      <c r="N282" s="2" t="s">
        <v>1520</v>
      </c>
      <c r="O282">
        <v>2492</v>
      </c>
      <c r="P282" s="1">
        <v>19035</v>
      </c>
      <c r="Q282" s="2" t="s">
        <v>1518</v>
      </c>
      <c r="R282" s="2" t="s">
        <v>1540</v>
      </c>
      <c r="S282" s="2" t="s">
        <v>1522</v>
      </c>
      <c r="T282" s="2" t="s">
        <v>1536</v>
      </c>
      <c r="U282" s="2" t="s">
        <v>1589</v>
      </c>
      <c r="V282" s="1">
        <v>41043</v>
      </c>
      <c r="W282" s="1">
        <v>41505</v>
      </c>
      <c r="X282" s="2" t="s">
        <v>1667</v>
      </c>
      <c r="Y282" s="2" t="s">
        <v>1546</v>
      </c>
      <c r="Z282" s="2" t="s">
        <v>1537</v>
      </c>
      <c r="AA282" s="2" t="s">
        <v>1561</v>
      </c>
      <c r="AB282">
        <v>39</v>
      </c>
      <c r="AC282" s="2" t="s">
        <v>1654</v>
      </c>
      <c r="AD282" s="2" t="s">
        <v>1530</v>
      </c>
      <c r="AE282">
        <v>5</v>
      </c>
      <c r="AF282">
        <v>3</v>
      </c>
      <c r="AG282">
        <v>0</v>
      </c>
      <c r="AH282" s="1"/>
      <c r="AI282" s="2" t="s">
        <v>1531</v>
      </c>
    </row>
    <row r="283" spans="1:35" x14ac:dyDescent="0.3">
      <c r="A283" s="2" t="s">
        <v>1947</v>
      </c>
      <c r="B283">
        <v>1001735072</v>
      </c>
      <c r="C283" s="2" t="s">
        <v>1517</v>
      </c>
      <c r="D283">
        <v>0</v>
      </c>
      <c r="E283" s="2" t="s">
        <v>1533</v>
      </c>
      <c r="F283">
        <v>1</v>
      </c>
      <c r="G283">
        <v>5</v>
      </c>
      <c r="H283">
        <v>3</v>
      </c>
      <c r="I283">
        <v>0</v>
      </c>
      <c r="J283">
        <v>17</v>
      </c>
      <c r="K283">
        <v>0</v>
      </c>
      <c r="L283">
        <v>19</v>
      </c>
      <c r="M283" s="2" t="s">
        <v>1534</v>
      </c>
      <c r="N283" s="2" t="s">
        <v>1520</v>
      </c>
      <c r="O283">
        <v>2451</v>
      </c>
      <c r="P283" s="1">
        <v>29913</v>
      </c>
      <c r="Q283" s="2" t="s">
        <v>1535</v>
      </c>
      <c r="R283" s="2" t="s">
        <v>1517</v>
      </c>
      <c r="S283" s="2" t="s">
        <v>1522</v>
      </c>
      <c r="T283" s="2" t="s">
        <v>1536</v>
      </c>
      <c r="U283" s="2" t="s">
        <v>1544</v>
      </c>
      <c r="V283" s="1">
        <v>39391</v>
      </c>
      <c r="W283" s="1">
        <v>45603</v>
      </c>
      <c r="X283" s="2" t="s">
        <v>1525</v>
      </c>
      <c r="Y283" s="2" t="s">
        <v>1526</v>
      </c>
      <c r="Z283" s="2" t="s">
        <v>1537</v>
      </c>
      <c r="AA283" s="2" t="s">
        <v>1538</v>
      </c>
      <c r="AB283">
        <v>14</v>
      </c>
      <c r="AC283" s="2" t="s">
        <v>1562</v>
      </c>
      <c r="AD283" s="2" t="s">
        <v>1530</v>
      </c>
      <c r="AE283">
        <v>3.66</v>
      </c>
      <c r="AF283">
        <v>3</v>
      </c>
      <c r="AG283">
        <v>0</v>
      </c>
      <c r="AH283" s="1">
        <v>43521</v>
      </c>
      <c r="AI283" s="2" t="s">
        <v>1531</v>
      </c>
    </row>
    <row r="284" spans="1:35" x14ac:dyDescent="0.3">
      <c r="A284" s="2" t="s">
        <v>1948</v>
      </c>
      <c r="B284">
        <v>1001644719</v>
      </c>
      <c r="C284" s="2" t="s">
        <v>1517</v>
      </c>
      <c r="D284">
        <v>0</v>
      </c>
      <c r="E284" s="2" t="s">
        <v>1533</v>
      </c>
      <c r="F284">
        <v>1</v>
      </c>
      <c r="G284">
        <v>4</v>
      </c>
      <c r="H284">
        <v>3</v>
      </c>
      <c r="I284">
        <v>0</v>
      </c>
      <c r="J284">
        <v>27</v>
      </c>
      <c r="K284">
        <v>0</v>
      </c>
      <c r="L284">
        <v>25</v>
      </c>
      <c r="M284" s="2" t="s">
        <v>1949</v>
      </c>
      <c r="N284" s="2" t="s">
        <v>1520</v>
      </c>
      <c r="O284">
        <v>2184</v>
      </c>
      <c r="P284" s="1">
        <v>24433</v>
      </c>
      <c r="Q284" s="2" t="s">
        <v>1535</v>
      </c>
      <c r="R284" s="2" t="s">
        <v>1517</v>
      </c>
      <c r="S284" s="2" t="s">
        <v>1522</v>
      </c>
      <c r="T284" s="2" t="s">
        <v>1536</v>
      </c>
      <c r="U284" s="2" t="s">
        <v>1524</v>
      </c>
      <c r="V284" s="1">
        <v>40770</v>
      </c>
      <c r="W284" s="1">
        <v>45603</v>
      </c>
      <c r="X284" s="2" t="s">
        <v>1525</v>
      </c>
      <c r="Y284" s="2" t="s">
        <v>1526</v>
      </c>
      <c r="Z284" s="2" t="s">
        <v>1690</v>
      </c>
      <c r="AA284" s="2" t="s">
        <v>1809</v>
      </c>
      <c r="AB284">
        <v>5</v>
      </c>
      <c r="AC284" s="2" t="s">
        <v>1562</v>
      </c>
      <c r="AD284" s="2" t="s">
        <v>1530</v>
      </c>
      <c r="AE284">
        <v>3.84</v>
      </c>
      <c r="AF284">
        <v>3</v>
      </c>
      <c r="AG284">
        <v>5</v>
      </c>
      <c r="AH284" s="1">
        <v>43486</v>
      </c>
      <c r="AI284" s="2" t="s">
        <v>1531</v>
      </c>
    </row>
    <row r="285" spans="1:35" x14ac:dyDescent="0.3">
      <c r="A285" s="2" t="s">
        <v>1950</v>
      </c>
      <c r="B285">
        <v>1001549006</v>
      </c>
      <c r="C285" s="2" t="s">
        <v>1540</v>
      </c>
      <c r="D285">
        <v>1</v>
      </c>
      <c r="E285" s="2" t="s">
        <v>1518</v>
      </c>
      <c r="F285">
        <v>3</v>
      </c>
      <c r="G285">
        <v>5</v>
      </c>
      <c r="H285">
        <v>3</v>
      </c>
      <c r="I285">
        <v>0</v>
      </c>
      <c r="J285">
        <v>24.25</v>
      </c>
      <c r="K285">
        <v>0</v>
      </c>
      <c r="L285">
        <v>20</v>
      </c>
      <c r="M285" s="2" t="s">
        <v>1582</v>
      </c>
      <c r="N285" s="2" t="s">
        <v>1520</v>
      </c>
      <c r="O285">
        <v>1886</v>
      </c>
      <c r="P285" s="1">
        <v>31557</v>
      </c>
      <c r="Q285" s="2" t="s">
        <v>1518</v>
      </c>
      <c r="R285" s="2" t="s">
        <v>1540</v>
      </c>
      <c r="S285" s="2" t="s">
        <v>1522</v>
      </c>
      <c r="T285" s="2" t="s">
        <v>1536</v>
      </c>
      <c r="U285" s="2" t="s">
        <v>1524</v>
      </c>
      <c r="V285" s="1">
        <v>41771</v>
      </c>
      <c r="W285" s="1">
        <v>45603</v>
      </c>
      <c r="X285" s="2" t="s">
        <v>1525</v>
      </c>
      <c r="Y285" s="2" t="s">
        <v>1613</v>
      </c>
      <c r="Z285" s="2" t="s">
        <v>1537</v>
      </c>
      <c r="AA285" s="2" t="s">
        <v>1538</v>
      </c>
      <c r="AB285">
        <v>14</v>
      </c>
      <c r="AC285" s="2" t="s">
        <v>1568</v>
      </c>
      <c r="AD285" s="2" t="s">
        <v>1530</v>
      </c>
      <c r="AE285">
        <v>2.04</v>
      </c>
      <c r="AF285">
        <v>3</v>
      </c>
      <c r="AG285">
        <v>0</v>
      </c>
      <c r="AH285" s="1">
        <v>43503</v>
      </c>
      <c r="AI285" s="2" t="s">
        <v>1531</v>
      </c>
    </row>
    <row r="286" spans="1:35" x14ac:dyDescent="0.3">
      <c r="A286" s="2" t="s">
        <v>1951</v>
      </c>
      <c r="B286">
        <v>1001504432</v>
      </c>
      <c r="C286" s="2" t="s">
        <v>1517</v>
      </c>
      <c r="D286">
        <v>0</v>
      </c>
      <c r="E286" s="2" t="s">
        <v>1518</v>
      </c>
      <c r="F286">
        <v>1</v>
      </c>
      <c r="G286">
        <v>5</v>
      </c>
      <c r="H286">
        <v>4</v>
      </c>
      <c r="I286">
        <v>0</v>
      </c>
      <c r="J286">
        <v>26.1</v>
      </c>
      <c r="K286">
        <v>0</v>
      </c>
      <c r="L286">
        <v>20</v>
      </c>
      <c r="M286" s="2" t="s">
        <v>1582</v>
      </c>
      <c r="N286" s="2" t="s">
        <v>1520</v>
      </c>
      <c r="O286">
        <v>2324</v>
      </c>
      <c r="P286" s="1">
        <v>30038</v>
      </c>
      <c r="Q286" s="2" t="s">
        <v>1518</v>
      </c>
      <c r="R286" s="2" t="s">
        <v>1517</v>
      </c>
      <c r="S286" s="2" t="s">
        <v>1522</v>
      </c>
      <c r="T286" s="2" t="s">
        <v>1536</v>
      </c>
      <c r="U286" s="2" t="s">
        <v>1544</v>
      </c>
      <c r="V286" s="1">
        <v>41505</v>
      </c>
      <c r="W286" s="1">
        <v>45603</v>
      </c>
      <c r="X286" s="2" t="s">
        <v>1525</v>
      </c>
      <c r="Y286" s="2" t="s">
        <v>1526</v>
      </c>
      <c r="Z286" s="2" t="s">
        <v>1537</v>
      </c>
      <c r="AA286" s="2" t="s">
        <v>1646</v>
      </c>
      <c r="AB286">
        <v>16</v>
      </c>
      <c r="AC286" s="2" t="s">
        <v>1583</v>
      </c>
      <c r="AD286" s="2" t="s">
        <v>1558</v>
      </c>
      <c r="AE286">
        <v>1.64</v>
      </c>
      <c r="AF286">
        <v>4</v>
      </c>
      <c r="AG286">
        <v>0</v>
      </c>
      <c r="AH286" s="1">
        <v>43508</v>
      </c>
      <c r="AI286" s="2" t="s">
        <v>1531</v>
      </c>
    </row>
    <row r="287" spans="1:35" x14ac:dyDescent="0.3">
      <c r="A287" s="2" t="s">
        <v>1952</v>
      </c>
      <c r="B287">
        <v>1001495124</v>
      </c>
      <c r="C287" s="2" t="s">
        <v>1540</v>
      </c>
      <c r="D287">
        <v>1</v>
      </c>
      <c r="E287" s="2" t="s">
        <v>1518</v>
      </c>
      <c r="F287">
        <v>1</v>
      </c>
      <c r="G287">
        <v>2</v>
      </c>
      <c r="H287">
        <v>3</v>
      </c>
      <c r="I287">
        <v>0</v>
      </c>
      <c r="J287">
        <v>80</v>
      </c>
      <c r="K287">
        <v>0</v>
      </c>
      <c r="L287">
        <v>16</v>
      </c>
      <c r="M287" s="2" t="s">
        <v>1953</v>
      </c>
      <c r="N287" s="2" t="s">
        <v>1520</v>
      </c>
      <c r="O287">
        <v>1902</v>
      </c>
      <c r="P287" s="1">
        <v>19988</v>
      </c>
      <c r="Q287" s="2" t="s">
        <v>1518</v>
      </c>
      <c r="R287" s="2" t="s">
        <v>1540</v>
      </c>
      <c r="S287" s="2" t="s">
        <v>1522</v>
      </c>
      <c r="T287" s="2" t="s">
        <v>1523</v>
      </c>
      <c r="U287" s="2" t="s">
        <v>1524</v>
      </c>
      <c r="V287" s="1">
        <v>41092</v>
      </c>
      <c r="W287" s="1">
        <v>45603</v>
      </c>
      <c r="X287" s="2" t="s">
        <v>1525</v>
      </c>
      <c r="Y287" s="2" t="s">
        <v>1526</v>
      </c>
      <c r="Z287" s="2" t="s">
        <v>1954</v>
      </c>
      <c r="AA287" s="2" t="s">
        <v>1803</v>
      </c>
      <c r="AB287">
        <v>9</v>
      </c>
      <c r="AC287" s="2" t="s">
        <v>1571</v>
      </c>
      <c r="AD287" s="2" t="s">
        <v>1530</v>
      </c>
      <c r="AE287">
        <v>4.83</v>
      </c>
      <c r="AF287">
        <v>3</v>
      </c>
      <c r="AG287">
        <v>0</v>
      </c>
      <c r="AH287" s="1">
        <v>43482</v>
      </c>
      <c r="AI287" s="2" t="s">
        <v>1531</v>
      </c>
    </row>
    <row r="288" spans="1:35" x14ac:dyDescent="0.3">
      <c r="A288" s="2" t="s">
        <v>1955</v>
      </c>
      <c r="B288">
        <v>1001450968</v>
      </c>
      <c r="C288" s="2" t="s">
        <v>1517</v>
      </c>
      <c r="D288">
        <v>0</v>
      </c>
      <c r="E288" s="2" t="s">
        <v>1533</v>
      </c>
      <c r="F288">
        <v>4</v>
      </c>
      <c r="G288">
        <v>5</v>
      </c>
      <c r="H288">
        <v>2</v>
      </c>
      <c r="I288">
        <v>0</v>
      </c>
      <c r="J288">
        <v>15</v>
      </c>
      <c r="K288">
        <v>1</v>
      </c>
      <c r="L288">
        <v>19</v>
      </c>
      <c r="M288" s="2" t="s">
        <v>1534</v>
      </c>
      <c r="N288" s="2" t="s">
        <v>1520</v>
      </c>
      <c r="O288">
        <v>1880</v>
      </c>
      <c r="P288" s="1">
        <v>29079</v>
      </c>
      <c r="Q288" s="2" t="s">
        <v>1535</v>
      </c>
      <c r="R288" s="2" t="s">
        <v>1517</v>
      </c>
      <c r="S288" s="2" t="s">
        <v>1522</v>
      </c>
      <c r="T288" s="2" t="s">
        <v>1536</v>
      </c>
      <c r="U288" s="2" t="s">
        <v>1544</v>
      </c>
      <c r="V288" s="1">
        <v>40735</v>
      </c>
      <c r="W288" s="1">
        <v>41175</v>
      </c>
      <c r="X288" s="2" t="s">
        <v>1775</v>
      </c>
      <c r="Y288" s="2" t="s">
        <v>1599</v>
      </c>
      <c r="Z288" s="2" t="s">
        <v>1537</v>
      </c>
      <c r="AA288" s="2" t="s">
        <v>1554</v>
      </c>
      <c r="AB288">
        <v>20</v>
      </c>
      <c r="AC288" s="2" t="s">
        <v>1631</v>
      </c>
      <c r="AD288" s="2" t="s">
        <v>1587</v>
      </c>
      <c r="AE288">
        <v>1.42</v>
      </c>
      <c r="AF288">
        <v>3</v>
      </c>
      <c r="AG288">
        <v>0</v>
      </c>
      <c r="AH288" s="1"/>
      <c r="AI288" s="2" t="s">
        <v>1531</v>
      </c>
    </row>
    <row r="289" spans="1:35" x14ac:dyDescent="0.3">
      <c r="A289" s="2" t="s">
        <v>1956</v>
      </c>
      <c r="B289">
        <v>1001417624</v>
      </c>
      <c r="C289" s="2" t="s">
        <v>1517</v>
      </c>
      <c r="D289">
        <v>2</v>
      </c>
      <c r="E289" s="2" t="s">
        <v>1518</v>
      </c>
      <c r="F289">
        <v>5</v>
      </c>
      <c r="G289">
        <v>5</v>
      </c>
      <c r="H289">
        <v>3</v>
      </c>
      <c r="I289">
        <v>0</v>
      </c>
      <c r="J289">
        <v>16</v>
      </c>
      <c r="K289">
        <v>1</v>
      </c>
      <c r="L289">
        <v>19</v>
      </c>
      <c r="M289" s="2" t="s">
        <v>1534</v>
      </c>
      <c r="N289" s="2" t="s">
        <v>1520</v>
      </c>
      <c r="O289">
        <v>2169</v>
      </c>
      <c r="P289" s="1">
        <v>32759</v>
      </c>
      <c r="Q289" s="2" t="s">
        <v>1518</v>
      </c>
      <c r="R289" s="2" t="s">
        <v>1553</v>
      </c>
      <c r="S289" s="2" t="s">
        <v>1522</v>
      </c>
      <c r="T289" s="2" t="s">
        <v>1536</v>
      </c>
      <c r="U289" s="2" t="s">
        <v>1524</v>
      </c>
      <c r="V289" s="1">
        <v>40735</v>
      </c>
      <c r="W289" s="1">
        <v>40792</v>
      </c>
      <c r="X289" s="2" t="s">
        <v>1643</v>
      </c>
      <c r="Y289" s="2" t="s">
        <v>1546</v>
      </c>
      <c r="Z289" s="2" t="s">
        <v>1537</v>
      </c>
      <c r="AA289" s="2" t="s">
        <v>1561</v>
      </c>
      <c r="AB289">
        <v>39</v>
      </c>
      <c r="AC289" s="2" t="s">
        <v>1669</v>
      </c>
      <c r="AD289" s="2" t="s">
        <v>1530</v>
      </c>
      <c r="AE289">
        <v>5</v>
      </c>
      <c r="AF289">
        <v>4</v>
      </c>
      <c r="AG289">
        <v>0</v>
      </c>
      <c r="AH289" s="1"/>
      <c r="AI289" s="2" t="s">
        <v>1531</v>
      </c>
    </row>
    <row r="290" spans="1:35" x14ac:dyDescent="0.3">
      <c r="A290" s="2" t="s">
        <v>1957</v>
      </c>
      <c r="B290">
        <v>1001268402</v>
      </c>
      <c r="C290" s="2" t="s">
        <v>1517</v>
      </c>
      <c r="D290">
        <v>0</v>
      </c>
      <c r="E290" s="2" t="s">
        <v>1518</v>
      </c>
      <c r="F290">
        <v>5</v>
      </c>
      <c r="G290">
        <v>5</v>
      </c>
      <c r="H290">
        <v>1</v>
      </c>
      <c r="I290">
        <v>0</v>
      </c>
      <c r="J290">
        <v>22</v>
      </c>
      <c r="K290">
        <v>1</v>
      </c>
      <c r="L290">
        <v>19</v>
      </c>
      <c r="M290" s="2" t="s">
        <v>1534</v>
      </c>
      <c r="N290" s="2" t="s">
        <v>1520</v>
      </c>
      <c r="O290">
        <v>2458</v>
      </c>
      <c r="P290" s="1">
        <v>30075</v>
      </c>
      <c r="Q290" s="2" t="s">
        <v>1518</v>
      </c>
      <c r="R290" s="2" t="s">
        <v>1517</v>
      </c>
      <c r="S290" s="2" t="s">
        <v>1522</v>
      </c>
      <c r="T290" s="2" t="s">
        <v>1536</v>
      </c>
      <c r="U290" s="2" t="s">
        <v>1589</v>
      </c>
      <c r="V290" s="1">
        <v>39693</v>
      </c>
      <c r="W290" s="1">
        <v>42276</v>
      </c>
      <c r="X290" s="2" t="s">
        <v>1545</v>
      </c>
      <c r="Y290" s="2" t="s">
        <v>1546</v>
      </c>
      <c r="Z290" s="2" t="s">
        <v>1537</v>
      </c>
      <c r="AA290" s="2" t="s">
        <v>1610</v>
      </c>
      <c r="AB290">
        <v>12</v>
      </c>
      <c r="AC290" s="2" t="s">
        <v>1562</v>
      </c>
      <c r="AD290" s="2" t="s">
        <v>1574</v>
      </c>
      <c r="AE290">
        <v>4.29</v>
      </c>
      <c r="AF290">
        <v>2</v>
      </c>
      <c r="AG290">
        <v>0</v>
      </c>
      <c r="AH290" s="1"/>
      <c r="AI290" s="2" t="s">
        <v>1531</v>
      </c>
    </row>
    <row r="291" spans="1:35" x14ac:dyDescent="0.3">
      <c r="A291" s="2" t="s">
        <v>1958</v>
      </c>
      <c r="B291">
        <v>1001175250</v>
      </c>
      <c r="C291" s="2" t="s">
        <v>1517</v>
      </c>
      <c r="D291">
        <v>2</v>
      </c>
      <c r="E291" s="2" t="s">
        <v>1533</v>
      </c>
      <c r="F291">
        <v>5</v>
      </c>
      <c r="G291">
        <v>3</v>
      </c>
      <c r="H291">
        <v>3</v>
      </c>
      <c r="I291">
        <v>1</v>
      </c>
      <c r="J291">
        <v>21</v>
      </c>
      <c r="K291">
        <v>1</v>
      </c>
      <c r="L291">
        <v>13</v>
      </c>
      <c r="M291" s="2" t="s">
        <v>1847</v>
      </c>
      <c r="N291" s="2" t="s">
        <v>1520</v>
      </c>
      <c r="O291">
        <v>1915</v>
      </c>
      <c r="P291" s="1">
        <v>23380</v>
      </c>
      <c r="Q291" s="2" t="s">
        <v>1535</v>
      </c>
      <c r="R291" s="2" t="s">
        <v>1553</v>
      </c>
      <c r="S291" s="2" t="s">
        <v>1522</v>
      </c>
      <c r="T291" s="2" t="s">
        <v>1536</v>
      </c>
      <c r="U291" s="2" t="s">
        <v>1661</v>
      </c>
      <c r="V291" s="1">
        <v>40917</v>
      </c>
      <c r="W291" s="1">
        <v>42312</v>
      </c>
      <c r="X291" s="2" t="s">
        <v>1598</v>
      </c>
      <c r="Y291" s="2" t="s">
        <v>1546</v>
      </c>
      <c r="Z291" s="2" t="s">
        <v>1527</v>
      </c>
      <c r="AA291" s="2" t="s">
        <v>1809</v>
      </c>
      <c r="AB291">
        <v>5</v>
      </c>
      <c r="AC291" s="2" t="s">
        <v>1586</v>
      </c>
      <c r="AD291" s="2" t="s">
        <v>1530</v>
      </c>
      <c r="AE291">
        <v>2.5099999999999998</v>
      </c>
      <c r="AF291">
        <v>4</v>
      </c>
      <c r="AG291">
        <v>6</v>
      </c>
      <c r="AH291" s="1"/>
      <c r="AI291" s="2" t="s">
        <v>1531</v>
      </c>
    </row>
    <row r="292" spans="1:35" x14ac:dyDescent="0.3">
      <c r="A292" s="2" t="s">
        <v>1959</v>
      </c>
      <c r="B292">
        <v>1001167253</v>
      </c>
      <c r="C292" s="2" t="s">
        <v>1517</v>
      </c>
      <c r="D292">
        <v>0</v>
      </c>
      <c r="E292" s="2" t="s">
        <v>1533</v>
      </c>
      <c r="F292">
        <v>5</v>
      </c>
      <c r="G292">
        <v>6</v>
      </c>
      <c r="H292">
        <v>3</v>
      </c>
      <c r="I292">
        <v>0</v>
      </c>
      <c r="J292">
        <v>55</v>
      </c>
      <c r="K292">
        <v>1</v>
      </c>
      <c r="L292">
        <v>3</v>
      </c>
      <c r="M292" s="2" t="s">
        <v>1541</v>
      </c>
      <c r="N292" s="2" t="s">
        <v>1960</v>
      </c>
      <c r="O292">
        <v>37129</v>
      </c>
      <c r="P292" s="1">
        <v>25243</v>
      </c>
      <c r="Q292" s="2" t="s">
        <v>1535</v>
      </c>
      <c r="R292" s="2" t="s">
        <v>1517</v>
      </c>
      <c r="S292" s="2" t="s">
        <v>1522</v>
      </c>
      <c r="T292" s="2" t="s">
        <v>1536</v>
      </c>
      <c r="U292" s="2" t="s">
        <v>1661</v>
      </c>
      <c r="V292" s="1">
        <v>40609</v>
      </c>
      <c r="W292" s="1">
        <v>41943</v>
      </c>
      <c r="X292" s="2" t="s">
        <v>1707</v>
      </c>
      <c r="Y292" s="2" t="s">
        <v>1546</v>
      </c>
      <c r="Z292" s="2" t="s">
        <v>1547</v>
      </c>
      <c r="AA292" s="2" t="s">
        <v>1548</v>
      </c>
      <c r="AB292">
        <v>17</v>
      </c>
      <c r="AC292" s="2" t="s">
        <v>1654</v>
      </c>
      <c r="AD292" s="2" t="s">
        <v>1530</v>
      </c>
      <c r="AE292">
        <v>4.5</v>
      </c>
      <c r="AF292">
        <v>5</v>
      </c>
      <c r="AG292">
        <v>0</v>
      </c>
      <c r="AH292" s="1"/>
      <c r="AI292" s="2" t="s">
        <v>1531</v>
      </c>
    </row>
    <row r="293" spans="1:35" x14ac:dyDescent="0.3">
      <c r="A293" s="2" t="s">
        <v>1961</v>
      </c>
      <c r="B293">
        <v>1001138521</v>
      </c>
      <c r="C293" s="2" t="s">
        <v>1517</v>
      </c>
      <c r="D293">
        <v>0</v>
      </c>
      <c r="E293" s="2" t="s">
        <v>1518</v>
      </c>
      <c r="F293">
        <v>5</v>
      </c>
      <c r="G293">
        <v>5</v>
      </c>
      <c r="H293">
        <v>4</v>
      </c>
      <c r="I293">
        <v>1</v>
      </c>
      <c r="J293">
        <v>19</v>
      </c>
      <c r="K293">
        <v>1</v>
      </c>
      <c r="L293">
        <v>19</v>
      </c>
      <c r="M293" s="2" t="s">
        <v>1534</v>
      </c>
      <c r="N293" s="2" t="s">
        <v>1520</v>
      </c>
      <c r="O293">
        <v>1844</v>
      </c>
      <c r="P293" s="1">
        <v>26709</v>
      </c>
      <c r="Q293" s="2" t="s">
        <v>1518</v>
      </c>
      <c r="R293" s="2" t="s">
        <v>1517</v>
      </c>
      <c r="S293" s="2" t="s">
        <v>1522</v>
      </c>
      <c r="T293" s="2" t="s">
        <v>1523</v>
      </c>
      <c r="U293" s="2" t="s">
        <v>1661</v>
      </c>
      <c r="V293" s="1">
        <v>40854</v>
      </c>
      <c r="W293" s="1">
        <v>42322</v>
      </c>
      <c r="X293" s="2" t="s">
        <v>1545</v>
      </c>
      <c r="Y293" s="2" t="s">
        <v>1546</v>
      </c>
      <c r="Z293" s="2" t="s">
        <v>1537</v>
      </c>
      <c r="AA293" s="2" t="s">
        <v>1561</v>
      </c>
      <c r="AB293">
        <v>39</v>
      </c>
      <c r="AC293" s="2" t="s">
        <v>1586</v>
      </c>
      <c r="AD293" s="2" t="s">
        <v>1558</v>
      </c>
      <c r="AE293">
        <v>5</v>
      </c>
      <c r="AF293">
        <v>4</v>
      </c>
      <c r="AG293">
        <v>0</v>
      </c>
      <c r="AH293" s="1"/>
      <c r="AI293" s="2" t="s">
        <v>1531</v>
      </c>
    </row>
    <row r="294" spans="1:35" x14ac:dyDescent="0.3">
      <c r="A294" s="2" t="s">
        <v>1962</v>
      </c>
      <c r="B294">
        <v>1001109612</v>
      </c>
      <c r="C294" s="2" t="s">
        <v>1540</v>
      </c>
      <c r="D294">
        <v>1</v>
      </c>
      <c r="E294" s="2" t="s">
        <v>1518</v>
      </c>
      <c r="F294">
        <v>1</v>
      </c>
      <c r="G294">
        <v>5</v>
      </c>
      <c r="H294">
        <v>3</v>
      </c>
      <c r="I294">
        <v>0</v>
      </c>
      <c r="J294">
        <v>15</v>
      </c>
      <c r="K294">
        <v>0</v>
      </c>
      <c r="L294">
        <v>19</v>
      </c>
      <c r="M294" s="2" t="s">
        <v>1534</v>
      </c>
      <c r="N294" s="2" t="s">
        <v>1520</v>
      </c>
      <c r="O294">
        <v>2110</v>
      </c>
      <c r="P294" s="1">
        <v>28799</v>
      </c>
      <c r="Q294" s="2" t="s">
        <v>1518</v>
      </c>
      <c r="R294" s="2" t="s">
        <v>1540</v>
      </c>
      <c r="S294" s="2" t="s">
        <v>1522</v>
      </c>
      <c r="T294" s="2" t="s">
        <v>1536</v>
      </c>
      <c r="U294" s="2" t="s">
        <v>1524</v>
      </c>
      <c r="V294" s="1">
        <v>41092</v>
      </c>
      <c r="W294" s="1">
        <v>45603</v>
      </c>
      <c r="X294" s="2" t="s">
        <v>1525</v>
      </c>
      <c r="Y294" s="2" t="s">
        <v>1526</v>
      </c>
      <c r="Z294" s="2" t="s">
        <v>1537</v>
      </c>
      <c r="AA294" s="2" t="s">
        <v>1646</v>
      </c>
      <c r="AB294">
        <v>16</v>
      </c>
      <c r="AC294" s="2" t="s">
        <v>1557</v>
      </c>
      <c r="AD294" s="2" t="s">
        <v>1530</v>
      </c>
      <c r="AE294">
        <v>5</v>
      </c>
      <c r="AF294">
        <v>3</v>
      </c>
      <c r="AG294">
        <v>0</v>
      </c>
      <c r="AH294" s="1">
        <v>43521</v>
      </c>
      <c r="AI294" s="2" t="s">
        <v>1531</v>
      </c>
    </row>
    <row r="295" spans="1:35" x14ac:dyDescent="0.3">
      <c r="A295" s="2" t="s">
        <v>1963</v>
      </c>
      <c r="B295">
        <v>1001103149</v>
      </c>
      <c r="C295" s="2" t="s">
        <v>1517</v>
      </c>
      <c r="D295">
        <v>0</v>
      </c>
      <c r="E295" s="2" t="s">
        <v>1518</v>
      </c>
      <c r="F295">
        <v>1</v>
      </c>
      <c r="G295">
        <v>5</v>
      </c>
      <c r="H295">
        <v>4</v>
      </c>
      <c r="I295">
        <v>0</v>
      </c>
      <c r="J295">
        <v>25</v>
      </c>
      <c r="K295">
        <v>0</v>
      </c>
      <c r="L295">
        <v>20</v>
      </c>
      <c r="M295" s="2" t="s">
        <v>1582</v>
      </c>
      <c r="N295" s="2" t="s">
        <v>1520</v>
      </c>
      <c r="O295">
        <v>2126</v>
      </c>
      <c r="P295" s="1">
        <v>25682</v>
      </c>
      <c r="Q295" s="2" t="s">
        <v>1518</v>
      </c>
      <c r="R295" s="2" t="s">
        <v>1517</v>
      </c>
      <c r="S295" s="2" t="s">
        <v>1522</v>
      </c>
      <c r="T295" s="2" t="s">
        <v>1536</v>
      </c>
      <c r="U295" s="2" t="s">
        <v>1544</v>
      </c>
      <c r="V295" s="1">
        <v>41407</v>
      </c>
      <c r="W295" s="1">
        <v>45603</v>
      </c>
      <c r="X295" s="2" t="s">
        <v>1525</v>
      </c>
      <c r="Y295" s="2" t="s">
        <v>1526</v>
      </c>
      <c r="Z295" s="2" t="s">
        <v>1537</v>
      </c>
      <c r="AA295" s="2" t="s">
        <v>1554</v>
      </c>
      <c r="AB295">
        <v>20</v>
      </c>
      <c r="AC295" s="2" t="s">
        <v>1557</v>
      </c>
      <c r="AD295" s="2" t="s">
        <v>1558</v>
      </c>
      <c r="AE295">
        <v>2.5499999999999998</v>
      </c>
      <c r="AF295">
        <v>3</v>
      </c>
      <c r="AG295">
        <v>0</v>
      </c>
      <c r="AH295" s="1">
        <v>43479</v>
      </c>
      <c r="AI295" s="2" t="s">
        <v>1531</v>
      </c>
    </row>
    <row r="296" spans="1:35" x14ac:dyDescent="0.3">
      <c r="A296" s="2" t="s">
        <v>1964</v>
      </c>
      <c r="B296">
        <v>1001084890</v>
      </c>
      <c r="C296" s="2" t="s">
        <v>1540</v>
      </c>
      <c r="D296">
        <v>1</v>
      </c>
      <c r="E296" s="2" t="s">
        <v>1533</v>
      </c>
      <c r="F296">
        <v>1</v>
      </c>
      <c r="G296">
        <v>6</v>
      </c>
      <c r="H296">
        <v>1</v>
      </c>
      <c r="I296">
        <v>0</v>
      </c>
      <c r="J296">
        <v>56</v>
      </c>
      <c r="K296">
        <v>0</v>
      </c>
      <c r="L296">
        <v>3</v>
      </c>
      <c r="M296" s="2" t="s">
        <v>1541</v>
      </c>
      <c r="N296" s="2" t="s">
        <v>1965</v>
      </c>
      <c r="O296">
        <v>89139</v>
      </c>
      <c r="P296" s="1">
        <v>27158</v>
      </c>
      <c r="Q296" s="2" t="s">
        <v>1535</v>
      </c>
      <c r="R296" s="2" t="s">
        <v>1540</v>
      </c>
      <c r="S296" s="2" t="s">
        <v>1522</v>
      </c>
      <c r="T296" s="2" t="s">
        <v>1536</v>
      </c>
      <c r="U296" s="2" t="s">
        <v>1524</v>
      </c>
      <c r="V296" s="1">
        <v>41771</v>
      </c>
      <c r="W296" s="1">
        <v>45603</v>
      </c>
      <c r="X296" s="2" t="s">
        <v>1525</v>
      </c>
      <c r="Y296" s="2" t="s">
        <v>1526</v>
      </c>
      <c r="Z296" s="2" t="s">
        <v>1547</v>
      </c>
      <c r="AA296" s="2" t="s">
        <v>1551</v>
      </c>
      <c r="AB296">
        <v>21</v>
      </c>
      <c r="AC296" s="2" t="s">
        <v>1595</v>
      </c>
      <c r="AD296" s="2" t="s">
        <v>1574</v>
      </c>
      <c r="AE296">
        <v>1.81</v>
      </c>
      <c r="AF296">
        <v>2</v>
      </c>
      <c r="AG296">
        <v>0</v>
      </c>
      <c r="AH296" s="1">
        <v>43482</v>
      </c>
      <c r="AI296" s="2" t="s">
        <v>1531</v>
      </c>
    </row>
    <row r="297" spans="1:35" x14ac:dyDescent="0.3">
      <c r="A297" s="2" t="s">
        <v>1966</v>
      </c>
      <c r="B297">
        <v>1000974650</v>
      </c>
      <c r="C297" s="2" t="s">
        <v>1517</v>
      </c>
      <c r="D297">
        <v>2</v>
      </c>
      <c r="E297" s="2" t="s">
        <v>1533</v>
      </c>
      <c r="F297">
        <v>1</v>
      </c>
      <c r="G297">
        <v>5</v>
      </c>
      <c r="H297">
        <v>2</v>
      </c>
      <c r="I297">
        <v>0</v>
      </c>
      <c r="J297">
        <v>53</v>
      </c>
      <c r="K297">
        <v>0</v>
      </c>
      <c r="L297">
        <v>18</v>
      </c>
      <c r="M297" s="2" t="s">
        <v>1564</v>
      </c>
      <c r="N297" s="2" t="s">
        <v>1520</v>
      </c>
      <c r="O297">
        <v>1803</v>
      </c>
      <c r="P297" s="1">
        <v>27745</v>
      </c>
      <c r="Q297" s="2" t="s">
        <v>1535</v>
      </c>
      <c r="R297" s="2" t="s">
        <v>1553</v>
      </c>
      <c r="S297" s="2" t="s">
        <v>1522</v>
      </c>
      <c r="T297" s="2" t="s">
        <v>1536</v>
      </c>
      <c r="U297" s="2" t="s">
        <v>1524</v>
      </c>
      <c r="V297" s="1">
        <v>40379</v>
      </c>
      <c r="W297" s="1">
        <v>45603</v>
      </c>
      <c r="X297" s="2" t="s">
        <v>1525</v>
      </c>
      <c r="Y297" s="2" t="s">
        <v>1526</v>
      </c>
      <c r="Z297" s="2" t="s">
        <v>1537</v>
      </c>
      <c r="AA297" s="2" t="s">
        <v>1565</v>
      </c>
      <c r="AB297">
        <v>2</v>
      </c>
      <c r="AC297" s="2" t="s">
        <v>1605</v>
      </c>
      <c r="AD297" s="2" t="s">
        <v>1587</v>
      </c>
      <c r="AE297">
        <v>4.13</v>
      </c>
      <c r="AF297">
        <v>2</v>
      </c>
      <c r="AG297">
        <v>0</v>
      </c>
      <c r="AH297" s="1">
        <v>43479</v>
      </c>
      <c r="AI297" s="2" t="s">
        <v>1531</v>
      </c>
    </row>
    <row r="298" spans="1:35" x14ac:dyDescent="0.3">
      <c r="A298" s="2" t="s">
        <v>1967</v>
      </c>
      <c r="B298">
        <v>909015167</v>
      </c>
      <c r="C298" s="2" t="s">
        <v>1540</v>
      </c>
      <c r="D298">
        <v>1</v>
      </c>
      <c r="E298" s="2" t="s">
        <v>1518</v>
      </c>
      <c r="F298">
        <v>1</v>
      </c>
      <c r="G298">
        <v>5</v>
      </c>
      <c r="H298">
        <v>3</v>
      </c>
      <c r="I298">
        <v>0</v>
      </c>
      <c r="J298">
        <v>24</v>
      </c>
      <c r="K298">
        <v>0</v>
      </c>
      <c r="L298">
        <v>19</v>
      </c>
      <c r="M298" s="2" t="s">
        <v>1534</v>
      </c>
      <c r="N298" s="2" t="s">
        <v>1520</v>
      </c>
      <c r="O298">
        <v>2184</v>
      </c>
      <c r="P298" s="1">
        <v>31784</v>
      </c>
      <c r="Q298" s="2" t="s">
        <v>1518</v>
      </c>
      <c r="R298" s="2" t="s">
        <v>1540</v>
      </c>
      <c r="S298" s="2" t="s">
        <v>1522</v>
      </c>
      <c r="T298" s="2" t="s">
        <v>1536</v>
      </c>
      <c r="U298" s="2" t="s">
        <v>1544</v>
      </c>
      <c r="V298" s="1">
        <v>41281</v>
      </c>
      <c r="W298" s="1">
        <v>45603</v>
      </c>
      <c r="X298" s="2" t="s">
        <v>1525</v>
      </c>
      <c r="Y298" s="2" t="s">
        <v>1526</v>
      </c>
      <c r="Z298" s="2" t="s">
        <v>1537</v>
      </c>
      <c r="AA298" s="2" t="s">
        <v>1554</v>
      </c>
      <c r="AB298">
        <v>20</v>
      </c>
      <c r="AC298" s="2" t="s">
        <v>1605</v>
      </c>
      <c r="AD298" s="2" t="s">
        <v>1530</v>
      </c>
      <c r="AE298">
        <v>3.93</v>
      </c>
      <c r="AF298">
        <v>3</v>
      </c>
      <c r="AG298">
        <v>0</v>
      </c>
      <c r="AH298" s="1">
        <v>43495</v>
      </c>
      <c r="AI298" s="2" t="s">
        <v>1531</v>
      </c>
    </row>
    <row r="299" spans="1:35" x14ac:dyDescent="0.3">
      <c r="A299" s="2" t="s">
        <v>1968</v>
      </c>
      <c r="B299">
        <v>906014183</v>
      </c>
      <c r="C299" s="2" t="s">
        <v>1540</v>
      </c>
      <c r="D299">
        <v>1</v>
      </c>
      <c r="E299" s="2" t="s">
        <v>1518</v>
      </c>
      <c r="F299">
        <v>1</v>
      </c>
      <c r="G299">
        <v>3</v>
      </c>
      <c r="H299">
        <v>3</v>
      </c>
      <c r="I299">
        <v>0</v>
      </c>
      <c r="J299">
        <v>47</v>
      </c>
      <c r="K299">
        <v>0</v>
      </c>
      <c r="L299">
        <v>15</v>
      </c>
      <c r="M299" s="2" t="s">
        <v>1602</v>
      </c>
      <c r="N299" s="2" t="s">
        <v>1520</v>
      </c>
      <c r="O299">
        <v>1773</v>
      </c>
      <c r="P299" s="1">
        <v>29690</v>
      </c>
      <c r="Q299" s="2" t="s">
        <v>1518</v>
      </c>
      <c r="R299" s="2" t="s">
        <v>1540</v>
      </c>
      <c r="S299" s="2" t="s">
        <v>1522</v>
      </c>
      <c r="T299" s="2" t="s">
        <v>1536</v>
      </c>
      <c r="U299" s="2" t="s">
        <v>1524</v>
      </c>
      <c r="V299" s="1">
        <v>41912</v>
      </c>
      <c r="W299" s="1">
        <v>45603</v>
      </c>
      <c r="X299" s="2" t="s">
        <v>1525</v>
      </c>
      <c r="Y299" s="2" t="s">
        <v>1526</v>
      </c>
      <c r="Z299" s="2" t="s">
        <v>1527</v>
      </c>
      <c r="AA299" s="2" t="s">
        <v>1528</v>
      </c>
      <c r="AB299">
        <v>7</v>
      </c>
      <c r="AC299" s="2" t="s">
        <v>1578</v>
      </c>
      <c r="AD299" s="2" t="s">
        <v>1530</v>
      </c>
      <c r="AE299">
        <v>3.31</v>
      </c>
      <c r="AF299">
        <v>3</v>
      </c>
      <c r="AG299">
        <v>6</v>
      </c>
      <c r="AH299" s="1">
        <v>43472</v>
      </c>
      <c r="AI299" s="2" t="s">
        <v>1531</v>
      </c>
    </row>
    <row r="300" spans="1:35" x14ac:dyDescent="0.3">
      <c r="A300" s="2" t="s">
        <v>1969</v>
      </c>
      <c r="B300">
        <v>905013738</v>
      </c>
      <c r="C300" s="2" t="s">
        <v>1517</v>
      </c>
      <c r="D300">
        <v>0</v>
      </c>
      <c r="E300" s="2" t="s">
        <v>1518</v>
      </c>
      <c r="F300">
        <v>4</v>
      </c>
      <c r="G300">
        <v>3</v>
      </c>
      <c r="H300">
        <v>3</v>
      </c>
      <c r="I300">
        <v>0</v>
      </c>
      <c r="J300">
        <v>48.5</v>
      </c>
      <c r="K300">
        <v>1</v>
      </c>
      <c r="L300">
        <v>8</v>
      </c>
      <c r="M300" s="2" t="s">
        <v>1620</v>
      </c>
      <c r="N300" s="2" t="s">
        <v>1520</v>
      </c>
      <c r="O300">
        <v>2127</v>
      </c>
      <c r="P300" s="1">
        <v>26229</v>
      </c>
      <c r="Q300" s="2" t="s">
        <v>1518</v>
      </c>
      <c r="R300" s="2" t="s">
        <v>1517</v>
      </c>
      <c r="S300" s="2" t="s">
        <v>1522</v>
      </c>
      <c r="T300" s="2" t="s">
        <v>1536</v>
      </c>
      <c r="U300" s="2" t="s">
        <v>1524</v>
      </c>
      <c r="V300" s="1">
        <v>42051</v>
      </c>
      <c r="W300" s="1">
        <v>42078</v>
      </c>
      <c r="X300" s="2" t="s">
        <v>1621</v>
      </c>
      <c r="Y300" s="2" t="s">
        <v>1599</v>
      </c>
      <c r="Z300" s="2" t="s">
        <v>1527</v>
      </c>
      <c r="AA300" s="2" t="s">
        <v>1600</v>
      </c>
      <c r="AB300">
        <v>4</v>
      </c>
      <c r="AC300" s="2" t="s">
        <v>1583</v>
      </c>
      <c r="AD300" s="2" t="s">
        <v>1530</v>
      </c>
      <c r="AE300">
        <v>1.87</v>
      </c>
      <c r="AF300">
        <v>4</v>
      </c>
      <c r="AG300">
        <v>4</v>
      </c>
      <c r="AH300" s="1"/>
      <c r="AI300" s="2" t="s">
        <v>1531</v>
      </c>
    </row>
    <row r="301" spans="1:35" x14ac:dyDescent="0.3">
      <c r="A301" s="2" t="s">
        <v>1970</v>
      </c>
      <c r="B301">
        <v>904013591</v>
      </c>
      <c r="C301" s="2" t="s">
        <v>1540</v>
      </c>
      <c r="D301">
        <v>1</v>
      </c>
      <c r="E301" s="2" t="s">
        <v>1533</v>
      </c>
      <c r="F301">
        <v>2</v>
      </c>
      <c r="G301">
        <v>3</v>
      </c>
      <c r="H301">
        <v>3</v>
      </c>
      <c r="I301">
        <v>0</v>
      </c>
      <c r="J301">
        <v>53.8</v>
      </c>
      <c r="K301">
        <v>0</v>
      </c>
      <c r="L301">
        <v>28</v>
      </c>
      <c r="M301" s="2" t="s">
        <v>1612</v>
      </c>
      <c r="N301" s="2" t="s">
        <v>1520</v>
      </c>
      <c r="O301">
        <v>1545</v>
      </c>
      <c r="P301" s="1">
        <v>30356</v>
      </c>
      <c r="Q301" s="2" t="s">
        <v>1535</v>
      </c>
      <c r="R301" s="2" t="s">
        <v>1540</v>
      </c>
      <c r="S301" s="2" t="s">
        <v>1522</v>
      </c>
      <c r="T301" s="2" t="s">
        <v>1536</v>
      </c>
      <c r="U301" s="2" t="s">
        <v>1589</v>
      </c>
      <c r="V301" s="1">
        <v>42551</v>
      </c>
      <c r="W301" s="1">
        <v>45603</v>
      </c>
      <c r="X301" s="2" t="s">
        <v>1625</v>
      </c>
      <c r="Y301" s="2" t="s">
        <v>1626</v>
      </c>
      <c r="Z301" s="2" t="s">
        <v>1527</v>
      </c>
      <c r="AA301" s="2" t="s">
        <v>1528</v>
      </c>
      <c r="AB301">
        <v>7</v>
      </c>
      <c r="AC301" s="2" t="s">
        <v>1592</v>
      </c>
      <c r="AD301" s="2" t="s">
        <v>1530</v>
      </c>
      <c r="AE301">
        <v>3.27</v>
      </c>
      <c r="AF301">
        <v>4</v>
      </c>
      <c r="AG301">
        <v>5</v>
      </c>
      <c r="AH301" s="1">
        <v>43479</v>
      </c>
      <c r="AI301" s="2" t="s">
        <v>1531</v>
      </c>
    </row>
    <row r="302" spans="1:35" x14ac:dyDescent="0.3">
      <c r="A302" s="2" t="s">
        <v>1971</v>
      </c>
      <c r="B302">
        <v>903013071</v>
      </c>
      <c r="C302" s="2" t="s">
        <v>1540</v>
      </c>
      <c r="D302">
        <v>1</v>
      </c>
      <c r="E302" s="2" t="s">
        <v>1518</v>
      </c>
      <c r="F302">
        <v>5</v>
      </c>
      <c r="G302">
        <v>5</v>
      </c>
      <c r="H302">
        <v>3</v>
      </c>
      <c r="I302">
        <v>0</v>
      </c>
      <c r="J302">
        <v>24</v>
      </c>
      <c r="K302">
        <v>1</v>
      </c>
      <c r="L302">
        <v>19</v>
      </c>
      <c r="M302" s="2" t="s">
        <v>1534</v>
      </c>
      <c r="N302" s="2" t="s">
        <v>1520</v>
      </c>
      <c r="O302">
        <v>2127</v>
      </c>
      <c r="P302" s="1">
        <v>25849</v>
      </c>
      <c r="Q302" s="2" t="s">
        <v>1518</v>
      </c>
      <c r="R302" s="2" t="s">
        <v>1540</v>
      </c>
      <c r="S302" s="2" t="s">
        <v>1522</v>
      </c>
      <c r="T302" s="2" t="s">
        <v>1536</v>
      </c>
      <c r="U302" s="2" t="s">
        <v>1524</v>
      </c>
      <c r="V302" s="1">
        <v>40812</v>
      </c>
      <c r="W302" s="1">
        <v>40917</v>
      </c>
      <c r="X302" s="2" t="s">
        <v>1607</v>
      </c>
      <c r="Y302" s="2" t="s">
        <v>1546</v>
      </c>
      <c r="Z302" s="2" t="s">
        <v>1537</v>
      </c>
      <c r="AA302" s="2" t="s">
        <v>1573</v>
      </c>
      <c r="AB302">
        <v>11</v>
      </c>
      <c r="AC302" s="2" t="s">
        <v>1562</v>
      </c>
      <c r="AD302" s="2" t="s">
        <v>1530</v>
      </c>
      <c r="AE302">
        <v>3.49</v>
      </c>
      <c r="AF302">
        <v>4</v>
      </c>
      <c r="AG302">
        <v>0</v>
      </c>
      <c r="AH302" s="1"/>
      <c r="AI302" s="2" t="s">
        <v>1531</v>
      </c>
    </row>
    <row r="303" spans="1:35" x14ac:dyDescent="0.3">
      <c r="A303" s="2" t="s">
        <v>1972</v>
      </c>
      <c r="B303">
        <v>812011761</v>
      </c>
      <c r="C303" s="2" t="s">
        <v>1517</v>
      </c>
      <c r="D303">
        <v>0</v>
      </c>
      <c r="E303" s="2" t="s">
        <v>1533</v>
      </c>
      <c r="F303">
        <v>1</v>
      </c>
      <c r="G303">
        <v>6</v>
      </c>
      <c r="H303">
        <v>3</v>
      </c>
      <c r="I303">
        <v>0</v>
      </c>
      <c r="J303">
        <v>55</v>
      </c>
      <c r="K303">
        <v>0</v>
      </c>
      <c r="L303">
        <v>3</v>
      </c>
      <c r="M303" s="2" t="s">
        <v>1541</v>
      </c>
      <c r="N303" s="2" t="s">
        <v>1973</v>
      </c>
      <c r="O303">
        <v>27229</v>
      </c>
      <c r="P303" s="1">
        <v>30090</v>
      </c>
      <c r="Q303" s="2" t="s">
        <v>1535</v>
      </c>
      <c r="R303" s="2" t="s">
        <v>1517</v>
      </c>
      <c r="S303" s="2" t="s">
        <v>1522</v>
      </c>
      <c r="T303" s="2" t="s">
        <v>1536</v>
      </c>
      <c r="U303" s="2" t="s">
        <v>1524</v>
      </c>
      <c r="V303" s="1">
        <v>42009</v>
      </c>
      <c r="W303" s="1">
        <v>45603</v>
      </c>
      <c r="X303" s="2" t="s">
        <v>1525</v>
      </c>
      <c r="Y303" s="2" t="s">
        <v>1526</v>
      </c>
      <c r="Z303" s="2" t="s">
        <v>1547</v>
      </c>
      <c r="AA303" s="2" t="s">
        <v>1548</v>
      </c>
      <c r="AB303">
        <v>17</v>
      </c>
      <c r="AC303" s="2" t="s">
        <v>1595</v>
      </c>
      <c r="AD303" s="2" t="s">
        <v>1530</v>
      </c>
      <c r="AE303">
        <v>5</v>
      </c>
      <c r="AF303">
        <v>5</v>
      </c>
      <c r="AG303">
        <v>0</v>
      </c>
      <c r="AH303" s="1">
        <v>43479</v>
      </c>
      <c r="AI303" s="2" t="s">
        <v>1531</v>
      </c>
    </row>
    <row r="304" spans="1:35" x14ac:dyDescent="0.3">
      <c r="A304" s="2" t="s">
        <v>1974</v>
      </c>
      <c r="B304">
        <v>808010278</v>
      </c>
      <c r="C304" s="2" t="s">
        <v>1540</v>
      </c>
      <c r="D304">
        <v>1</v>
      </c>
      <c r="E304" s="2" t="s">
        <v>1533</v>
      </c>
      <c r="F304">
        <v>1</v>
      </c>
      <c r="G304">
        <v>3</v>
      </c>
      <c r="H304">
        <v>3</v>
      </c>
      <c r="I304">
        <v>0</v>
      </c>
      <c r="J304">
        <v>30.2</v>
      </c>
      <c r="K304">
        <v>0</v>
      </c>
      <c r="L304">
        <v>9</v>
      </c>
      <c r="M304" s="2" t="s">
        <v>1648</v>
      </c>
      <c r="N304" s="2" t="s">
        <v>1520</v>
      </c>
      <c r="O304">
        <v>2110</v>
      </c>
      <c r="P304" s="1">
        <v>25607</v>
      </c>
      <c r="Q304" s="2" t="s">
        <v>1535</v>
      </c>
      <c r="R304" s="2" t="s">
        <v>1540</v>
      </c>
      <c r="S304" s="2" t="s">
        <v>1522</v>
      </c>
      <c r="T304" s="2" t="s">
        <v>1523</v>
      </c>
      <c r="U304" s="2" t="s">
        <v>1524</v>
      </c>
      <c r="V304" s="1">
        <v>42009</v>
      </c>
      <c r="W304" s="1">
        <v>45603</v>
      </c>
      <c r="X304" s="2" t="s">
        <v>1525</v>
      </c>
      <c r="Y304" s="2" t="s">
        <v>1526</v>
      </c>
      <c r="Z304" s="2" t="s">
        <v>1527</v>
      </c>
      <c r="AA304" s="2" t="s">
        <v>1600</v>
      </c>
      <c r="AB304">
        <v>4</v>
      </c>
      <c r="AC304" s="2" t="s">
        <v>1529</v>
      </c>
      <c r="AD304" s="2" t="s">
        <v>1530</v>
      </c>
      <c r="AE304">
        <v>3.32</v>
      </c>
      <c r="AF304">
        <v>3</v>
      </c>
      <c r="AG304">
        <v>7</v>
      </c>
      <c r="AH304" s="1">
        <v>43479</v>
      </c>
      <c r="AI304" s="2" t="s">
        <v>1531</v>
      </c>
    </row>
    <row r="305" spans="1:35" x14ac:dyDescent="0.3">
      <c r="A305" s="2" t="s">
        <v>1975</v>
      </c>
      <c r="B305">
        <v>807010161</v>
      </c>
      <c r="C305" s="2" t="s">
        <v>1517</v>
      </c>
      <c r="D305">
        <v>0</v>
      </c>
      <c r="E305" s="2" t="s">
        <v>1518</v>
      </c>
      <c r="F305">
        <v>3</v>
      </c>
      <c r="G305">
        <v>5</v>
      </c>
      <c r="H305">
        <v>3</v>
      </c>
      <c r="I305">
        <v>0</v>
      </c>
      <c r="J305">
        <v>15.2</v>
      </c>
      <c r="K305">
        <v>0</v>
      </c>
      <c r="L305">
        <v>19</v>
      </c>
      <c r="M305" s="2" t="s">
        <v>1534</v>
      </c>
      <c r="N305" s="2" t="s">
        <v>1520</v>
      </c>
      <c r="O305">
        <v>2191</v>
      </c>
      <c r="P305" s="1">
        <v>27463</v>
      </c>
      <c r="Q305" s="2" t="s">
        <v>1518</v>
      </c>
      <c r="R305" s="2" t="s">
        <v>1517</v>
      </c>
      <c r="S305" s="2" t="s">
        <v>1522</v>
      </c>
      <c r="T305" s="2" t="s">
        <v>1536</v>
      </c>
      <c r="U305" s="2" t="s">
        <v>1589</v>
      </c>
      <c r="V305" s="1">
        <v>41547</v>
      </c>
      <c r="W305" s="1">
        <v>45603</v>
      </c>
      <c r="X305" s="2" t="s">
        <v>1525</v>
      </c>
      <c r="Y305" s="2" t="s">
        <v>1613</v>
      </c>
      <c r="Z305" s="2" t="s">
        <v>1537</v>
      </c>
      <c r="AA305" s="2" t="s">
        <v>1561</v>
      </c>
      <c r="AC305" s="2" t="s">
        <v>1562</v>
      </c>
      <c r="AD305" s="2" t="s">
        <v>1530</v>
      </c>
      <c r="AE305">
        <v>5</v>
      </c>
      <c r="AF305">
        <v>5</v>
      </c>
      <c r="AG305">
        <v>0</v>
      </c>
      <c r="AH305" s="1">
        <v>43517</v>
      </c>
      <c r="AI305" s="2" t="s">
        <v>1531</v>
      </c>
    </row>
    <row r="306" spans="1:35" x14ac:dyDescent="0.3">
      <c r="A306" s="2" t="s">
        <v>1976</v>
      </c>
      <c r="B306">
        <v>803009012</v>
      </c>
      <c r="C306" s="2" t="s">
        <v>1517</v>
      </c>
      <c r="D306">
        <v>0</v>
      </c>
      <c r="E306" s="2" t="s">
        <v>1518</v>
      </c>
      <c r="F306">
        <v>1</v>
      </c>
      <c r="G306">
        <v>5</v>
      </c>
      <c r="H306">
        <v>3</v>
      </c>
      <c r="I306">
        <v>0</v>
      </c>
      <c r="J306">
        <v>23</v>
      </c>
      <c r="K306">
        <v>0</v>
      </c>
      <c r="L306">
        <v>19</v>
      </c>
      <c r="M306" s="2" t="s">
        <v>1534</v>
      </c>
      <c r="N306" s="2" t="s">
        <v>1520</v>
      </c>
      <c r="O306">
        <v>2176</v>
      </c>
      <c r="P306" s="1">
        <v>31573</v>
      </c>
      <c r="Q306" s="2" t="s">
        <v>1518</v>
      </c>
      <c r="R306" s="2" t="s">
        <v>1517</v>
      </c>
      <c r="S306" s="2" t="s">
        <v>1522</v>
      </c>
      <c r="T306" s="2" t="s">
        <v>1536</v>
      </c>
      <c r="U306" s="2" t="s">
        <v>1524</v>
      </c>
      <c r="V306" s="1">
        <v>40959</v>
      </c>
      <c r="W306" s="1">
        <v>45603</v>
      </c>
      <c r="X306" s="2" t="s">
        <v>1525</v>
      </c>
      <c r="Y306" s="2" t="s">
        <v>1526</v>
      </c>
      <c r="Z306" s="2" t="s">
        <v>1537</v>
      </c>
      <c r="AA306" s="2" t="s">
        <v>1580</v>
      </c>
      <c r="AB306">
        <v>19</v>
      </c>
      <c r="AC306" s="2" t="s">
        <v>1654</v>
      </c>
      <c r="AD306" s="2" t="s">
        <v>1530</v>
      </c>
      <c r="AE306">
        <v>1.85</v>
      </c>
      <c r="AF306">
        <v>4</v>
      </c>
      <c r="AG306">
        <v>0</v>
      </c>
      <c r="AH306" s="1">
        <v>43472</v>
      </c>
      <c r="AI306" s="2" t="s">
        <v>1531</v>
      </c>
    </row>
    <row r="307" spans="1:35" x14ac:dyDescent="0.3">
      <c r="A307" s="2" t="s">
        <v>1977</v>
      </c>
      <c r="B307">
        <v>711007713</v>
      </c>
      <c r="C307" s="2" t="s">
        <v>1540</v>
      </c>
      <c r="D307">
        <v>1</v>
      </c>
      <c r="E307" s="2" t="s">
        <v>1518</v>
      </c>
      <c r="F307">
        <v>5</v>
      </c>
      <c r="G307">
        <v>1</v>
      </c>
      <c r="H307">
        <v>3</v>
      </c>
      <c r="I307">
        <v>1</v>
      </c>
      <c r="J307">
        <v>20.5</v>
      </c>
      <c r="K307">
        <v>1</v>
      </c>
      <c r="L307">
        <v>2</v>
      </c>
      <c r="M307" s="2" t="s">
        <v>1725</v>
      </c>
      <c r="N307" s="2" t="s">
        <v>1520</v>
      </c>
      <c r="O307">
        <v>1844</v>
      </c>
      <c r="P307" s="1">
        <v>31942</v>
      </c>
      <c r="Q307" s="2" t="s">
        <v>1518</v>
      </c>
      <c r="R307" s="2" t="s">
        <v>1540</v>
      </c>
      <c r="S307" s="2" t="s">
        <v>1522</v>
      </c>
      <c r="T307" s="2" t="s">
        <v>1536</v>
      </c>
      <c r="U307" s="2" t="s">
        <v>1589</v>
      </c>
      <c r="V307" s="1">
        <v>40812</v>
      </c>
      <c r="W307" s="1">
        <v>41542</v>
      </c>
      <c r="X307" s="2" t="s">
        <v>1609</v>
      </c>
      <c r="Y307" s="2" t="s">
        <v>1546</v>
      </c>
      <c r="Z307" s="2" t="s">
        <v>1717</v>
      </c>
      <c r="AA307" s="2" t="s">
        <v>1718</v>
      </c>
      <c r="AB307">
        <v>1</v>
      </c>
      <c r="AC307" s="2" t="s">
        <v>1586</v>
      </c>
      <c r="AD307" s="2" t="s">
        <v>1530</v>
      </c>
      <c r="AE307">
        <v>3.8</v>
      </c>
      <c r="AF307">
        <v>4</v>
      </c>
      <c r="AG307">
        <v>4</v>
      </c>
      <c r="AH307" s="1"/>
      <c r="AI307" s="2" t="s">
        <v>1531</v>
      </c>
    </row>
    <row r="308" spans="1:35" x14ac:dyDescent="0.3">
      <c r="A308" s="2" t="s">
        <v>1978</v>
      </c>
      <c r="B308">
        <v>710007555</v>
      </c>
      <c r="C308" s="2" t="s">
        <v>1517</v>
      </c>
      <c r="D308">
        <v>3</v>
      </c>
      <c r="E308" s="2" t="s">
        <v>1518</v>
      </c>
      <c r="F308">
        <v>1</v>
      </c>
      <c r="G308">
        <v>5</v>
      </c>
      <c r="H308">
        <v>3</v>
      </c>
      <c r="I308">
        <v>0</v>
      </c>
      <c r="J308">
        <v>17</v>
      </c>
      <c r="K308">
        <v>0</v>
      </c>
      <c r="L308">
        <v>19</v>
      </c>
      <c r="M308" s="2" t="s">
        <v>1534</v>
      </c>
      <c r="N308" s="2" t="s">
        <v>1520</v>
      </c>
      <c r="O308">
        <v>1886</v>
      </c>
      <c r="P308" s="1">
        <v>27368</v>
      </c>
      <c r="Q308" s="2" t="s">
        <v>1518</v>
      </c>
      <c r="R308" s="2" t="s">
        <v>1521</v>
      </c>
      <c r="S308" s="2" t="s">
        <v>1522</v>
      </c>
      <c r="T308" s="2" t="s">
        <v>1536</v>
      </c>
      <c r="U308" s="2" t="s">
        <v>1524</v>
      </c>
      <c r="V308" s="1">
        <v>41645</v>
      </c>
      <c r="W308" s="1">
        <v>45603</v>
      </c>
      <c r="X308" s="2" t="s">
        <v>1525</v>
      </c>
      <c r="Y308" s="2" t="s">
        <v>1526</v>
      </c>
      <c r="Z308" s="2" t="s">
        <v>1537</v>
      </c>
      <c r="AA308" s="2" t="s">
        <v>1538</v>
      </c>
      <c r="AB308">
        <v>14</v>
      </c>
      <c r="AC308" s="2" t="s">
        <v>1595</v>
      </c>
      <c r="AD308" s="2" t="s">
        <v>1530</v>
      </c>
      <c r="AE308">
        <v>5</v>
      </c>
      <c r="AF308">
        <v>4</v>
      </c>
      <c r="AG308">
        <v>0</v>
      </c>
      <c r="AH308" s="1">
        <v>43496</v>
      </c>
      <c r="AI308" s="2" t="s">
        <v>1531</v>
      </c>
    </row>
    <row r="309" spans="1:35" x14ac:dyDescent="0.3">
      <c r="A309" s="2" t="s">
        <v>1979</v>
      </c>
      <c r="B309">
        <v>710007401</v>
      </c>
      <c r="C309" s="2" t="s">
        <v>1540</v>
      </c>
      <c r="D309">
        <v>1</v>
      </c>
      <c r="E309" s="2" t="s">
        <v>1518</v>
      </c>
      <c r="F309">
        <v>5</v>
      </c>
      <c r="G309">
        <v>5</v>
      </c>
      <c r="H309">
        <v>3</v>
      </c>
      <c r="I309">
        <v>0</v>
      </c>
      <c r="J309">
        <v>22</v>
      </c>
      <c r="K309">
        <v>1</v>
      </c>
      <c r="L309">
        <v>19</v>
      </c>
      <c r="M309" s="2" t="s">
        <v>1534</v>
      </c>
      <c r="N309" s="2" t="s">
        <v>1520</v>
      </c>
      <c r="O309">
        <v>2170</v>
      </c>
      <c r="P309" s="1">
        <v>27006</v>
      </c>
      <c r="Q309" s="2" t="s">
        <v>1518</v>
      </c>
      <c r="R309" s="2" t="s">
        <v>1540</v>
      </c>
      <c r="S309" s="2" t="s">
        <v>1522</v>
      </c>
      <c r="T309" s="2" t="s">
        <v>1536</v>
      </c>
      <c r="U309" s="2" t="s">
        <v>1524</v>
      </c>
      <c r="V309" s="1">
        <v>40812</v>
      </c>
      <c r="W309" s="1">
        <v>42159</v>
      </c>
      <c r="X309" s="2" t="s">
        <v>1607</v>
      </c>
      <c r="Y309" s="2" t="s">
        <v>1546</v>
      </c>
      <c r="Z309" s="2" t="s">
        <v>1537</v>
      </c>
      <c r="AA309" s="2" t="s">
        <v>1561</v>
      </c>
      <c r="AB309">
        <v>39</v>
      </c>
      <c r="AC309" s="2" t="s">
        <v>1562</v>
      </c>
      <c r="AD309" s="2" t="s">
        <v>1530</v>
      </c>
      <c r="AE309">
        <v>3.6</v>
      </c>
      <c r="AF309">
        <v>5</v>
      </c>
      <c r="AG309">
        <v>0</v>
      </c>
      <c r="AH309" s="1"/>
      <c r="AI309" s="2" t="s">
        <v>1531</v>
      </c>
    </row>
    <row r="310" spans="1:35" x14ac:dyDescent="0.3">
      <c r="A310" s="2" t="s">
        <v>1980</v>
      </c>
      <c r="B310">
        <v>706006285</v>
      </c>
      <c r="C310" s="2" t="s">
        <v>1517</v>
      </c>
      <c r="D310">
        <v>0</v>
      </c>
      <c r="E310" s="2" t="s">
        <v>1533</v>
      </c>
      <c r="F310">
        <v>1</v>
      </c>
      <c r="G310">
        <v>5</v>
      </c>
      <c r="H310">
        <v>3</v>
      </c>
      <c r="I310">
        <v>0</v>
      </c>
      <c r="J310">
        <v>21</v>
      </c>
      <c r="K310">
        <v>0</v>
      </c>
      <c r="L310">
        <v>19</v>
      </c>
      <c r="M310" s="2" t="s">
        <v>1534</v>
      </c>
      <c r="N310" s="2" t="s">
        <v>1520</v>
      </c>
      <c r="O310">
        <v>2180</v>
      </c>
      <c r="P310" s="1">
        <v>30270</v>
      </c>
      <c r="Q310" s="2" t="s">
        <v>1535</v>
      </c>
      <c r="R310" s="2" t="s">
        <v>1517</v>
      </c>
      <c r="S310" s="2" t="s">
        <v>1522</v>
      </c>
      <c r="T310" s="2" t="s">
        <v>1536</v>
      </c>
      <c r="U310" s="2" t="s">
        <v>1524</v>
      </c>
      <c r="V310" s="1">
        <v>41771</v>
      </c>
      <c r="W310" s="1">
        <v>45603</v>
      </c>
      <c r="X310" s="2" t="s">
        <v>1525</v>
      </c>
      <c r="Y310" s="2" t="s">
        <v>1526</v>
      </c>
      <c r="Z310" s="2" t="s">
        <v>1537</v>
      </c>
      <c r="AA310" s="2" t="s">
        <v>1580</v>
      </c>
      <c r="AB310">
        <v>19</v>
      </c>
      <c r="AC310" s="2" t="s">
        <v>1571</v>
      </c>
      <c r="AD310" s="2" t="s">
        <v>1530</v>
      </c>
      <c r="AE310">
        <v>1.1299999999999999</v>
      </c>
      <c r="AF310">
        <v>4</v>
      </c>
      <c r="AG310">
        <v>0</v>
      </c>
      <c r="AH310" s="1">
        <v>43515</v>
      </c>
      <c r="AI310" s="2" t="s">
        <v>1531</v>
      </c>
    </row>
    <row r="311" spans="1:35" x14ac:dyDescent="0.3">
      <c r="A311" s="2" t="s">
        <v>1981</v>
      </c>
      <c r="B311">
        <v>602000312</v>
      </c>
      <c r="C311" s="2" t="s">
        <v>1517</v>
      </c>
      <c r="D311">
        <v>0</v>
      </c>
      <c r="E311" s="2" t="s">
        <v>1518</v>
      </c>
      <c r="F311">
        <v>1</v>
      </c>
      <c r="G311">
        <v>3</v>
      </c>
      <c r="H311">
        <v>4</v>
      </c>
      <c r="I311">
        <v>1</v>
      </c>
      <c r="J311">
        <v>26</v>
      </c>
      <c r="K311">
        <v>0</v>
      </c>
      <c r="L311">
        <v>14</v>
      </c>
      <c r="M311" s="2" t="s">
        <v>1519</v>
      </c>
      <c r="N311" s="2" t="s">
        <v>1576</v>
      </c>
      <c r="O311">
        <v>6070</v>
      </c>
      <c r="P311" s="1">
        <v>32421</v>
      </c>
      <c r="Q311" s="2" t="s">
        <v>1518</v>
      </c>
      <c r="R311" s="2" t="s">
        <v>1517</v>
      </c>
      <c r="S311" s="2" t="s">
        <v>1522</v>
      </c>
      <c r="T311" s="2" t="s">
        <v>1523</v>
      </c>
      <c r="U311" s="2" t="s">
        <v>1661</v>
      </c>
      <c r="V311" s="1">
        <v>40564</v>
      </c>
      <c r="W311" s="1">
        <v>45603</v>
      </c>
      <c r="X311" s="2" t="s">
        <v>1525</v>
      </c>
      <c r="Y311" s="2" t="s">
        <v>1526</v>
      </c>
      <c r="Z311" s="2" t="s">
        <v>1527</v>
      </c>
      <c r="AA311" s="2" t="s">
        <v>1577</v>
      </c>
      <c r="AB311">
        <v>6</v>
      </c>
      <c r="AC311" s="2" t="s">
        <v>1586</v>
      </c>
      <c r="AD311" s="2" t="s">
        <v>1558</v>
      </c>
      <c r="AE311">
        <v>4.6399999999999997</v>
      </c>
      <c r="AF311">
        <v>4</v>
      </c>
      <c r="AG311">
        <v>5</v>
      </c>
      <c r="AH311" s="1">
        <v>43490</v>
      </c>
      <c r="AI311" s="2" t="s">
        <v>1531</v>
      </c>
    </row>
    <row r="312" spans="1:35" x14ac:dyDescent="0.3">
      <c r="A312" s="2" t="s">
        <v>1982</v>
      </c>
      <c r="B312">
        <v>9017883000</v>
      </c>
      <c r="C312" s="2" t="s">
        <v>1540</v>
      </c>
      <c r="D312">
        <v>1</v>
      </c>
      <c r="E312" s="2" t="s">
        <v>1533</v>
      </c>
      <c r="F312">
        <v>5</v>
      </c>
      <c r="G312">
        <v>5</v>
      </c>
      <c r="H312">
        <v>3</v>
      </c>
      <c r="I312">
        <v>0</v>
      </c>
      <c r="J312">
        <v>22</v>
      </c>
      <c r="K312">
        <v>1</v>
      </c>
      <c r="L312">
        <v>19</v>
      </c>
      <c r="M312" s="2" t="s">
        <v>1534</v>
      </c>
      <c r="N312" s="2" t="s">
        <v>1520</v>
      </c>
      <c r="P312" s="1">
        <v>32759</v>
      </c>
      <c r="Q312" s="2" t="s">
        <v>1535</v>
      </c>
      <c r="R312" s="2" t="s">
        <v>1540</v>
      </c>
      <c r="S312" s="2" t="s">
        <v>1522</v>
      </c>
      <c r="T312" s="2" t="s">
        <v>1536</v>
      </c>
      <c r="U312" s="2" t="s">
        <v>1524</v>
      </c>
      <c r="V312" s="1">
        <v>40735</v>
      </c>
      <c r="W312" s="1">
        <v>40792</v>
      </c>
      <c r="X312" s="2" t="s">
        <v>1643</v>
      </c>
      <c r="Y312" s="2" t="s">
        <v>1546</v>
      </c>
      <c r="Z312" s="2" t="s">
        <v>1537</v>
      </c>
      <c r="AA312" s="2" t="s">
        <v>1561</v>
      </c>
      <c r="AB312">
        <v>39</v>
      </c>
      <c r="AC312" s="2" t="s">
        <v>1562</v>
      </c>
      <c r="AD312" s="2" t="s">
        <v>1530</v>
      </c>
      <c r="AE312">
        <v>3.13</v>
      </c>
      <c r="AF312">
        <v>4</v>
      </c>
      <c r="AG312">
        <v>0</v>
      </c>
      <c r="AH312" s="1"/>
      <c r="AI312" s="2" t="s">
        <v>1983</v>
      </c>
    </row>
    <row r="313" spans="1:35" x14ac:dyDescent="0.3">
      <c r="A313" s="2" t="s">
        <v>1984</v>
      </c>
      <c r="B313">
        <v>9010362999</v>
      </c>
      <c r="C313" s="2" t="s">
        <v>1517</v>
      </c>
      <c r="D313">
        <v>0</v>
      </c>
      <c r="E313" s="2" t="s">
        <v>1533</v>
      </c>
      <c r="F313">
        <v>5</v>
      </c>
      <c r="G313">
        <v>5</v>
      </c>
      <c r="H313">
        <v>3</v>
      </c>
      <c r="I313">
        <v>0</v>
      </c>
      <c r="J313">
        <v>22</v>
      </c>
      <c r="K313">
        <v>0</v>
      </c>
      <c r="L313">
        <v>19</v>
      </c>
      <c r="M313" s="2" t="s">
        <v>1534</v>
      </c>
      <c r="N313" s="2" t="s">
        <v>1520</v>
      </c>
      <c r="P313" s="1">
        <v>31143</v>
      </c>
      <c r="Q313" s="2" t="s">
        <v>1535</v>
      </c>
      <c r="R313" s="2" t="s">
        <v>1517</v>
      </c>
      <c r="S313" s="2" t="s">
        <v>1522</v>
      </c>
      <c r="T313" s="2" t="s">
        <v>1536</v>
      </c>
      <c r="U313" s="2" t="s">
        <v>1524</v>
      </c>
      <c r="V313" s="1">
        <v>42190</v>
      </c>
      <c r="W313" s="1">
        <v>42395</v>
      </c>
      <c r="X313" s="2" t="s">
        <v>1793</v>
      </c>
      <c r="Y313" s="2" t="s">
        <v>1546</v>
      </c>
      <c r="Z313" s="2" t="s">
        <v>1537</v>
      </c>
      <c r="AA313" s="2" t="s">
        <v>1561</v>
      </c>
      <c r="AB313">
        <v>39</v>
      </c>
      <c r="AC313" s="2" t="s">
        <v>1557</v>
      </c>
      <c r="AD313" s="2" t="s">
        <v>1530</v>
      </c>
      <c r="AE313">
        <v>3.13</v>
      </c>
      <c r="AF313">
        <v>4</v>
      </c>
      <c r="AG313">
        <v>0</v>
      </c>
      <c r="AH313" s="1"/>
      <c r="AI313" s="2" t="s">
        <v>1983</v>
      </c>
    </row>
    <row r="314" spans="1:35" x14ac:dyDescent="0.3">
      <c r="A314" s="2" t="s">
        <v>1985</v>
      </c>
      <c r="B314">
        <v>9077762998</v>
      </c>
      <c r="C314" s="2" t="s">
        <v>1517</v>
      </c>
      <c r="D314">
        <v>2</v>
      </c>
      <c r="E314" s="2" t="s">
        <v>1533</v>
      </c>
      <c r="F314">
        <v>5</v>
      </c>
      <c r="G314">
        <v>5</v>
      </c>
      <c r="H314">
        <v>3</v>
      </c>
      <c r="I314">
        <v>0</v>
      </c>
      <c r="J314">
        <v>22</v>
      </c>
      <c r="K314">
        <v>0</v>
      </c>
      <c r="L314">
        <v>19</v>
      </c>
      <c r="M314" s="2" t="s">
        <v>1534</v>
      </c>
      <c r="N314" s="2" t="s">
        <v>1520</v>
      </c>
      <c r="P314" s="1">
        <v>30231</v>
      </c>
      <c r="Q314" s="2" t="s">
        <v>1535</v>
      </c>
      <c r="R314" s="2" t="s">
        <v>1553</v>
      </c>
      <c r="S314" s="2" t="s">
        <v>1522</v>
      </c>
      <c r="T314" s="2" t="s">
        <v>1536</v>
      </c>
      <c r="U314" s="2" t="s">
        <v>1524</v>
      </c>
      <c r="V314" s="1">
        <v>42009</v>
      </c>
      <c r="W314" s="1">
        <v>42491</v>
      </c>
      <c r="X314" s="2" t="s">
        <v>1545</v>
      </c>
      <c r="Y314" s="2" t="s">
        <v>1546</v>
      </c>
      <c r="Z314" s="2" t="s">
        <v>1537</v>
      </c>
      <c r="AA314" s="2" t="s">
        <v>1561</v>
      </c>
      <c r="AB314">
        <v>39</v>
      </c>
      <c r="AC314" s="2" t="s">
        <v>1557</v>
      </c>
      <c r="AD314" s="2" t="s">
        <v>1530</v>
      </c>
      <c r="AE314">
        <v>3.8</v>
      </c>
      <c r="AF314">
        <v>4</v>
      </c>
      <c r="AG314">
        <v>0</v>
      </c>
      <c r="AH314" s="1"/>
      <c r="AI314" s="2" t="s">
        <v>1983</v>
      </c>
    </row>
    <row r="315" spans="1:35" x14ac:dyDescent="0.3">
      <c r="A315" s="2" t="s">
        <v>1986</v>
      </c>
      <c r="B315">
        <v>9065642997</v>
      </c>
      <c r="C315" s="2" t="s">
        <v>1517</v>
      </c>
      <c r="D315">
        <v>2</v>
      </c>
      <c r="E315" s="2" t="s">
        <v>1533</v>
      </c>
      <c r="F315">
        <v>5</v>
      </c>
      <c r="G315">
        <v>5</v>
      </c>
      <c r="H315">
        <v>3</v>
      </c>
      <c r="I315">
        <v>0</v>
      </c>
      <c r="J315">
        <v>22</v>
      </c>
      <c r="K315">
        <v>1</v>
      </c>
      <c r="L315">
        <v>19</v>
      </c>
      <c r="M315" s="2" t="s">
        <v>1534</v>
      </c>
      <c r="N315" s="2" t="s">
        <v>1520</v>
      </c>
      <c r="P315" s="1">
        <v>27384</v>
      </c>
      <c r="Q315" s="2" t="s">
        <v>1535</v>
      </c>
      <c r="R315" s="2" t="s">
        <v>1553</v>
      </c>
      <c r="S315" s="2" t="s">
        <v>1522</v>
      </c>
      <c r="T315" s="2" t="s">
        <v>1536</v>
      </c>
      <c r="U315" s="2" t="s">
        <v>1524</v>
      </c>
      <c r="V315" s="1">
        <v>39818</v>
      </c>
      <c r="W315" s="1">
        <v>40389</v>
      </c>
      <c r="X315" s="2" t="s">
        <v>1707</v>
      </c>
      <c r="Y315" s="2" t="s">
        <v>1546</v>
      </c>
      <c r="Z315" s="2" t="s">
        <v>1537</v>
      </c>
      <c r="AA315" s="2" t="s">
        <v>1561</v>
      </c>
      <c r="AB315">
        <v>39</v>
      </c>
      <c r="AC315" s="2" t="s">
        <v>1557</v>
      </c>
      <c r="AD315" s="2" t="s">
        <v>1530</v>
      </c>
      <c r="AE315">
        <v>3.8</v>
      </c>
      <c r="AF315">
        <v>4</v>
      </c>
      <c r="AG315">
        <v>0</v>
      </c>
      <c r="AH315" s="1"/>
      <c r="AI315" s="2" t="s">
        <v>1983</v>
      </c>
    </row>
    <row r="316" spans="1:35" x14ac:dyDescent="0.3">
      <c r="A316" s="2" t="s">
        <v>1987</v>
      </c>
      <c r="B316">
        <v>9047432996</v>
      </c>
      <c r="C316" s="2" t="s">
        <v>1517</v>
      </c>
      <c r="D316">
        <v>2</v>
      </c>
      <c r="E316" s="2" t="s">
        <v>1533</v>
      </c>
      <c r="F316">
        <v>5</v>
      </c>
      <c r="G316">
        <v>5</v>
      </c>
      <c r="H316">
        <v>3</v>
      </c>
      <c r="I316">
        <v>0</v>
      </c>
      <c r="J316">
        <v>21</v>
      </c>
      <c r="K316">
        <v>1</v>
      </c>
      <c r="L316">
        <v>19</v>
      </c>
      <c r="M316" s="2" t="s">
        <v>1534</v>
      </c>
      <c r="N316" s="2" t="s">
        <v>1520</v>
      </c>
      <c r="P316" s="1">
        <v>31047</v>
      </c>
      <c r="Q316" s="2" t="s">
        <v>1535</v>
      </c>
      <c r="R316" s="2" t="s">
        <v>1553</v>
      </c>
      <c r="S316" s="2" t="s">
        <v>1522</v>
      </c>
      <c r="T316" s="2" t="s">
        <v>1536</v>
      </c>
      <c r="U316" s="2" t="s">
        <v>1524</v>
      </c>
      <c r="V316" s="1">
        <v>40812</v>
      </c>
      <c r="W316" s="1">
        <v>41006</v>
      </c>
      <c r="X316" s="2" t="s">
        <v>1607</v>
      </c>
      <c r="Y316" s="2" t="s">
        <v>1546</v>
      </c>
      <c r="Z316" s="2" t="s">
        <v>1537</v>
      </c>
      <c r="AA316" s="2" t="s">
        <v>1988</v>
      </c>
      <c r="AB316">
        <v>0</v>
      </c>
      <c r="AC316" s="2" t="s">
        <v>1654</v>
      </c>
      <c r="AD316" s="2" t="s">
        <v>1530</v>
      </c>
      <c r="AE316">
        <v>3.8</v>
      </c>
      <c r="AF316">
        <v>3</v>
      </c>
      <c r="AG316">
        <v>0</v>
      </c>
      <c r="AH316" s="1"/>
      <c r="AI316" s="2" t="s">
        <v>1983</v>
      </c>
    </row>
    <row r="317" spans="1:35" x14ac:dyDescent="0.3">
      <c r="A317" s="2" t="s">
        <v>1989</v>
      </c>
      <c r="B317">
        <v>9006772995</v>
      </c>
      <c r="C317" s="2" t="s">
        <v>1517</v>
      </c>
      <c r="D317">
        <v>2</v>
      </c>
      <c r="E317" s="2" t="s">
        <v>1533</v>
      </c>
      <c r="F317">
        <v>5</v>
      </c>
      <c r="G317">
        <v>5</v>
      </c>
      <c r="H317">
        <v>3</v>
      </c>
      <c r="I317">
        <v>0</v>
      </c>
      <c r="J317">
        <v>21</v>
      </c>
      <c r="K317">
        <v>0</v>
      </c>
      <c r="L317">
        <v>19</v>
      </c>
      <c r="M317" s="2" t="s">
        <v>1534</v>
      </c>
      <c r="N317" s="2" t="s">
        <v>1520</v>
      </c>
      <c r="P317" s="1">
        <v>29183</v>
      </c>
      <c r="Q317" s="2" t="s">
        <v>1535</v>
      </c>
      <c r="R317" s="2" t="s">
        <v>1553</v>
      </c>
      <c r="S317" s="2" t="s">
        <v>1522</v>
      </c>
      <c r="T317" s="2" t="s">
        <v>1536</v>
      </c>
      <c r="U317" s="2" t="s">
        <v>1524</v>
      </c>
      <c r="V317" s="1">
        <v>41687</v>
      </c>
      <c r="W317" s="1">
        <v>42259</v>
      </c>
      <c r="X317" s="2" t="s">
        <v>1667</v>
      </c>
      <c r="Y317" s="2" t="s">
        <v>1546</v>
      </c>
      <c r="Z317" s="2" t="s">
        <v>1537</v>
      </c>
      <c r="AA317" s="2" t="s">
        <v>1988</v>
      </c>
      <c r="AB317">
        <v>0</v>
      </c>
      <c r="AC317" s="2" t="s">
        <v>1654</v>
      </c>
      <c r="AD317" s="2" t="s">
        <v>1530</v>
      </c>
      <c r="AE317">
        <v>3.21</v>
      </c>
      <c r="AF317">
        <v>3</v>
      </c>
      <c r="AG317">
        <v>0</v>
      </c>
      <c r="AH317" s="1"/>
      <c r="AI317" s="2" t="s">
        <v>1983</v>
      </c>
    </row>
    <row r="318" spans="1:35" x14ac:dyDescent="0.3">
      <c r="A318" s="2" t="s">
        <v>1990</v>
      </c>
      <c r="B318">
        <v>9073872994</v>
      </c>
      <c r="C318" s="2" t="s">
        <v>1517</v>
      </c>
      <c r="D318">
        <v>2</v>
      </c>
      <c r="E318" s="2" t="s">
        <v>1533</v>
      </c>
      <c r="F318">
        <v>5</v>
      </c>
      <c r="G318">
        <v>5</v>
      </c>
      <c r="H318">
        <v>3</v>
      </c>
      <c r="I318">
        <v>0</v>
      </c>
      <c r="J318">
        <v>20</v>
      </c>
      <c r="K318">
        <v>0</v>
      </c>
      <c r="L318">
        <v>19</v>
      </c>
      <c r="M318" s="2" t="s">
        <v>1534</v>
      </c>
      <c r="N318" s="2" t="s">
        <v>1520</v>
      </c>
      <c r="P318" s="1">
        <v>28025</v>
      </c>
      <c r="Q318" s="2" t="s">
        <v>1535</v>
      </c>
      <c r="R318" s="2" t="s">
        <v>1553</v>
      </c>
      <c r="S318" s="2" t="s">
        <v>1522</v>
      </c>
      <c r="T318" s="2" t="s">
        <v>1536</v>
      </c>
      <c r="U318" s="2" t="s">
        <v>1524</v>
      </c>
      <c r="V318" s="1">
        <v>42093</v>
      </c>
      <c r="W318" s="1">
        <v>42182</v>
      </c>
      <c r="X318" s="2" t="s">
        <v>1598</v>
      </c>
      <c r="Y318" s="2" t="s">
        <v>1546</v>
      </c>
      <c r="Z318" s="2" t="s">
        <v>1537</v>
      </c>
      <c r="AA318" s="2" t="s">
        <v>1567</v>
      </c>
      <c r="AB318">
        <v>22</v>
      </c>
      <c r="AC318" s="2" t="s">
        <v>1654</v>
      </c>
      <c r="AD318" s="2" t="s">
        <v>1530</v>
      </c>
      <c r="AE318">
        <v>3.21</v>
      </c>
      <c r="AF318">
        <v>5</v>
      </c>
      <c r="AG318">
        <v>0</v>
      </c>
      <c r="AH318" s="1"/>
      <c r="AI318" s="2" t="s">
        <v>1983</v>
      </c>
    </row>
    <row r="319" spans="1:35" x14ac:dyDescent="0.3">
      <c r="A319" s="2" t="s">
        <v>1991</v>
      </c>
      <c r="B319">
        <v>9042492993</v>
      </c>
      <c r="C319" s="2" t="s">
        <v>1517</v>
      </c>
      <c r="D319">
        <v>2</v>
      </c>
      <c r="E319" s="2" t="s">
        <v>1533</v>
      </c>
      <c r="F319">
        <v>1</v>
      </c>
      <c r="G319">
        <v>5</v>
      </c>
      <c r="H319">
        <v>3</v>
      </c>
      <c r="I319">
        <v>0</v>
      </c>
      <c r="J319">
        <v>20</v>
      </c>
      <c r="K319">
        <v>1</v>
      </c>
      <c r="L319">
        <v>19</v>
      </c>
      <c r="M319" s="2" t="s">
        <v>1534</v>
      </c>
      <c r="N319" s="2" t="s">
        <v>1520</v>
      </c>
      <c r="P319" s="1">
        <v>29671</v>
      </c>
      <c r="Q319" s="2" t="s">
        <v>1535</v>
      </c>
      <c r="R319" s="2" t="s">
        <v>1553</v>
      </c>
      <c r="S319" s="2" t="s">
        <v>1522</v>
      </c>
      <c r="T319" s="2" t="s">
        <v>1536</v>
      </c>
      <c r="U319" s="2" t="s">
        <v>1524</v>
      </c>
      <c r="V319" s="1">
        <v>40729</v>
      </c>
      <c r="W319" s="1">
        <v>45603</v>
      </c>
      <c r="X319" s="2" t="s">
        <v>1525</v>
      </c>
      <c r="Y319" s="2" t="s">
        <v>1526</v>
      </c>
      <c r="Z319" s="2" t="s">
        <v>1537</v>
      </c>
      <c r="AA319" s="2" t="s">
        <v>1567</v>
      </c>
      <c r="AB319">
        <v>22</v>
      </c>
      <c r="AC319" s="2" t="s">
        <v>1669</v>
      </c>
      <c r="AD319" s="2" t="s">
        <v>1530</v>
      </c>
      <c r="AE319">
        <v>3.21</v>
      </c>
      <c r="AF319">
        <v>5</v>
      </c>
      <c r="AG319">
        <v>0</v>
      </c>
      <c r="AH319" s="1"/>
      <c r="AI319" s="2" t="s">
        <v>1983</v>
      </c>
    </row>
    <row r="320" spans="1:35" x14ac:dyDescent="0.3">
      <c r="A320" s="2" t="s">
        <v>1992</v>
      </c>
      <c r="B320">
        <v>9065812992</v>
      </c>
      <c r="C320" s="2" t="s">
        <v>1517</v>
      </c>
      <c r="D320">
        <v>2</v>
      </c>
      <c r="E320" s="2" t="s">
        <v>1533</v>
      </c>
      <c r="F320">
        <v>1</v>
      </c>
      <c r="G320">
        <v>5</v>
      </c>
      <c r="H320">
        <v>3</v>
      </c>
      <c r="I320">
        <v>0</v>
      </c>
      <c r="J320">
        <v>20</v>
      </c>
      <c r="K320">
        <v>0</v>
      </c>
      <c r="L320">
        <v>19</v>
      </c>
      <c r="M320" s="2" t="s">
        <v>1534</v>
      </c>
      <c r="N320" s="2" t="s">
        <v>1520</v>
      </c>
      <c r="P320" s="1">
        <v>27778</v>
      </c>
      <c r="Q320" s="2" t="s">
        <v>1535</v>
      </c>
      <c r="R320" s="2" t="s">
        <v>1553</v>
      </c>
      <c r="S320" s="2" t="s">
        <v>1522</v>
      </c>
      <c r="T320" s="2" t="s">
        <v>1536</v>
      </c>
      <c r="U320" s="2" t="s">
        <v>1544</v>
      </c>
      <c r="V320" s="1">
        <v>41547</v>
      </c>
      <c r="W320" s="1">
        <v>45603</v>
      </c>
      <c r="X320" s="2" t="s">
        <v>1525</v>
      </c>
      <c r="Y320" s="2" t="s">
        <v>1526</v>
      </c>
      <c r="Z320" s="2" t="s">
        <v>1537</v>
      </c>
      <c r="AA320" s="2" t="s">
        <v>1567</v>
      </c>
      <c r="AB320">
        <v>22</v>
      </c>
      <c r="AC320" s="2" t="s">
        <v>1669</v>
      </c>
      <c r="AD320" s="2" t="s">
        <v>1530</v>
      </c>
      <c r="AE320">
        <v>3.21</v>
      </c>
      <c r="AF320">
        <v>5</v>
      </c>
      <c r="AG320">
        <v>0</v>
      </c>
      <c r="AH320" s="1"/>
      <c r="AI320" s="2" t="s">
        <v>1983</v>
      </c>
    </row>
    <row r="321" spans="1:35" x14ac:dyDescent="0.3">
      <c r="A321" s="2" t="s">
        <v>1993</v>
      </c>
      <c r="B321">
        <v>9000912991</v>
      </c>
      <c r="C321" s="2" t="s">
        <v>1517</v>
      </c>
      <c r="D321">
        <v>2</v>
      </c>
      <c r="E321" s="2" t="s">
        <v>1518</v>
      </c>
      <c r="F321">
        <v>1</v>
      </c>
      <c r="G321">
        <v>5</v>
      </c>
      <c r="H321">
        <v>3</v>
      </c>
      <c r="I321">
        <v>0</v>
      </c>
      <c r="J321">
        <v>17</v>
      </c>
      <c r="K321">
        <v>1</v>
      </c>
      <c r="L321">
        <v>19</v>
      </c>
      <c r="M321" s="2" t="s">
        <v>1534</v>
      </c>
      <c r="N321" s="2" t="s">
        <v>1520</v>
      </c>
      <c r="P321" s="1">
        <v>21781</v>
      </c>
      <c r="Q321" s="2" t="s">
        <v>1518</v>
      </c>
      <c r="R321" s="2" t="s">
        <v>1553</v>
      </c>
      <c r="S321" s="2" t="s">
        <v>1522</v>
      </c>
      <c r="T321" s="2" t="s">
        <v>1536</v>
      </c>
      <c r="U321" s="2" t="s">
        <v>1544</v>
      </c>
      <c r="V321" s="1">
        <v>40854</v>
      </c>
      <c r="W321" s="1">
        <v>45603</v>
      </c>
      <c r="X321" s="2" t="s">
        <v>1525</v>
      </c>
      <c r="Y321" s="2" t="s">
        <v>1526</v>
      </c>
      <c r="Z321" s="2" t="s">
        <v>1537</v>
      </c>
      <c r="AA321" s="2" t="s">
        <v>1567</v>
      </c>
      <c r="AB321">
        <v>22</v>
      </c>
      <c r="AC321" s="2" t="s">
        <v>1605</v>
      </c>
      <c r="AD321" s="2" t="s">
        <v>1530</v>
      </c>
      <c r="AE321">
        <v>3.8</v>
      </c>
      <c r="AF321">
        <v>5</v>
      </c>
      <c r="AG321">
        <v>0</v>
      </c>
      <c r="AH321" s="1"/>
      <c r="AI321" s="2" t="s">
        <v>1983</v>
      </c>
    </row>
    <row r="322" spans="1:35" x14ac:dyDescent="0.3">
      <c r="A322" s="2" t="s">
        <v>1994</v>
      </c>
      <c r="B322">
        <v>9044982990</v>
      </c>
      <c r="C322" s="2" t="s">
        <v>1540</v>
      </c>
      <c r="D322">
        <v>1</v>
      </c>
      <c r="E322" s="2" t="s">
        <v>1518</v>
      </c>
      <c r="F322">
        <v>1</v>
      </c>
      <c r="G322">
        <v>5</v>
      </c>
      <c r="H322">
        <v>3</v>
      </c>
      <c r="I322">
        <v>0</v>
      </c>
      <c r="J322">
        <v>17</v>
      </c>
      <c r="K322">
        <v>0</v>
      </c>
      <c r="L322">
        <v>19</v>
      </c>
      <c r="M322" s="2" t="s">
        <v>1534</v>
      </c>
      <c r="N322" s="2" t="s">
        <v>1520</v>
      </c>
      <c r="P322" s="1">
        <v>28207</v>
      </c>
      <c r="Q322" s="2" t="s">
        <v>1518</v>
      </c>
      <c r="R322" s="2" t="s">
        <v>1540</v>
      </c>
      <c r="S322" s="2" t="s">
        <v>1522</v>
      </c>
      <c r="T322" s="2" t="s">
        <v>1536</v>
      </c>
      <c r="U322" s="2" t="s">
        <v>1544</v>
      </c>
      <c r="V322" s="1">
        <v>40875</v>
      </c>
      <c r="W322" s="1">
        <v>45603</v>
      </c>
      <c r="X322" s="2" t="s">
        <v>1525</v>
      </c>
      <c r="Y322" s="2" t="s">
        <v>1526</v>
      </c>
      <c r="Z322" s="2" t="s">
        <v>1537</v>
      </c>
      <c r="AA322" s="2" t="s">
        <v>1567</v>
      </c>
      <c r="AB322">
        <v>22</v>
      </c>
      <c r="AC322" s="2" t="s">
        <v>1605</v>
      </c>
      <c r="AD322" s="2" t="s">
        <v>1530</v>
      </c>
      <c r="AE322">
        <v>3.07</v>
      </c>
      <c r="AF322">
        <v>4</v>
      </c>
      <c r="AG322">
        <v>0</v>
      </c>
      <c r="AH322" s="1"/>
      <c r="AI322" s="2" t="s">
        <v>1983</v>
      </c>
    </row>
    <row r="323" spans="1:35" x14ac:dyDescent="0.3">
      <c r="A323" s="2" t="s">
        <v>1995</v>
      </c>
      <c r="B323">
        <v>9059852989</v>
      </c>
      <c r="C323" s="2" t="s">
        <v>1540</v>
      </c>
      <c r="D323">
        <v>1</v>
      </c>
      <c r="E323" s="2" t="s">
        <v>1518</v>
      </c>
      <c r="F323">
        <v>1</v>
      </c>
      <c r="G323">
        <v>5</v>
      </c>
      <c r="H323">
        <v>3</v>
      </c>
      <c r="I323">
        <v>0</v>
      </c>
      <c r="J323">
        <v>17</v>
      </c>
      <c r="K323">
        <v>0</v>
      </c>
      <c r="L323">
        <v>19</v>
      </c>
      <c r="M323" s="2" t="s">
        <v>1534</v>
      </c>
      <c r="N323" s="2" t="s">
        <v>1520</v>
      </c>
      <c r="P323" s="1">
        <v>33147</v>
      </c>
      <c r="Q323" s="2" t="s">
        <v>1518</v>
      </c>
      <c r="R323" s="2" t="s">
        <v>1540</v>
      </c>
      <c r="S323" s="2" t="s">
        <v>1522</v>
      </c>
      <c r="T323" s="2" t="s">
        <v>1536</v>
      </c>
      <c r="U323" s="2" t="s">
        <v>1524</v>
      </c>
      <c r="V323" s="1">
        <v>42093</v>
      </c>
      <c r="W323" s="1">
        <v>45603</v>
      </c>
      <c r="X323" s="2" t="s">
        <v>1525</v>
      </c>
      <c r="Y323" s="2" t="s">
        <v>1526</v>
      </c>
      <c r="Z323" s="2" t="s">
        <v>1537</v>
      </c>
      <c r="AA323" s="2" t="s">
        <v>1567</v>
      </c>
      <c r="AB323">
        <v>22</v>
      </c>
      <c r="AC323" s="2" t="s">
        <v>1684</v>
      </c>
      <c r="AD323" s="2" t="s">
        <v>1530</v>
      </c>
      <c r="AE323">
        <v>3.07</v>
      </c>
      <c r="AF323">
        <v>4</v>
      </c>
      <c r="AG323">
        <v>0</v>
      </c>
      <c r="AH323" s="1"/>
      <c r="AI323" s="2" t="s">
        <v>1983</v>
      </c>
    </row>
    <row r="324" spans="1:35" x14ac:dyDescent="0.3">
      <c r="A324" s="2" t="s">
        <v>1996</v>
      </c>
      <c r="B324">
        <v>9056312988</v>
      </c>
      <c r="C324" s="2" t="s">
        <v>1540</v>
      </c>
      <c r="D324">
        <v>1</v>
      </c>
      <c r="E324" s="2" t="s">
        <v>1518</v>
      </c>
      <c r="F324">
        <v>1</v>
      </c>
      <c r="G324">
        <v>5</v>
      </c>
      <c r="H324">
        <v>3</v>
      </c>
      <c r="I324">
        <v>0</v>
      </c>
      <c r="J324">
        <v>19</v>
      </c>
      <c r="K324">
        <v>1</v>
      </c>
      <c r="L324">
        <v>19</v>
      </c>
      <c r="M324" s="2" t="s">
        <v>1534</v>
      </c>
      <c r="N324" s="2" t="s">
        <v>1520</v>
      </c>
      <c r="P324" s="1">
        <v>30561</v>
      </c>
      <c r="Q324" s="2" t="s">
        <v>1518</v>
      </c>
      <c r="R324" s="2" t="s">
        <v>1540</v>
      </c>
      <c r="S324" s="2" t="s">
        <v>1522</v>
      </c>
      <c r="T324" s="2" t="s">
        <v>1536</v>
      </c>
      <c r="U324" s="2" t="s">
        <v>1524</v>
      </c>
      <c r="V324" s="1">
        <v>41001</v>
      </c>
      <c r="W324" s="1">
        <v>45603</v>
      </c>
      <c r="X324" s="2" t="s">
        <v>1525</v>
      </c>
      <c r="Y324" s="2" t="s">
        <v>1526</v>
      </c>
      <c r="Z324" s="2" t="s">
        <v>1537</v>
      </c>
      <c r="AA324" s="2" t="s">
        <v>1567</v>
      </c>
      <c r="AB324">
        <v>22</v>
      </c>
      <c r="AC324" s="2" t="s">
        <v>1684</v>
      </c>
      <c r="AD324" s="2" t="s">
        <v>1530</v>
      </c>
      <c r="AE324">
        <v>4.2</v>
      </c>
      <c r="AF324">
        <v>4</v>
      </c>
      <c r="AG324">
        <v>0</v>
      </c>
      <c r="AH324" s="1"/>
      <c r="AI324" s="2" t="s">
        <v>1983</v>
      </c>
    </row>
    <row r="325" spans="1:35" x14ac:dyDescent="0.3">
      <c r="A325" s="2" t="s">
        <v>1997</v>
      </c>
      <c r="B325">
        <v>9053452987</v>
      </c>
      <c r="C325" s="2" t="s">
        <v>1540</v>
      </c>
      <c r="D325">
        <v>1</v>
      </c>
      <c r="E325" s="2" t="s">
        <v>1533</v>
      </c>
      <c r="F325">
        <v>1</v>
      </c>
      <c r="G325">
        <v>5</v>
      </c>
      <c r="H325">
        <v>3</v>
      </c>
      <c r="I325">
        <v>0</v>
      </c>
      <c r="J325">
        <v>19</v>
      </c>
      <c r="K325">
        <v>0</v>
      </c>
      <c r="L325">
        <v>19</v>
      </c>
      <c r="M325" s="2" t="s">
        <v>1534</v>
      </c>
      <c r="N325" s="2" t="s">
        <v>1520</v>
      </c>
      <c r="P325" s="1">
        <v>31877</v>
      </c>
      <c r="Q325" s="2" t="s">
        <v>1535</v>
      </c>
      <c r="R325" s="2" t="s">
        <v>1540</v>
      </c>
      <c r="S325" s="2" t="s">
        <v>1522</v>
      </c>
      <c r="T325" s="2" t="s">
        <v>1536</v>
      </c>
      <c r="U325" s="2" t="s">
        <v>1524</v>
      </c>
      <c r="V325" s="1">
        <v>42557</v>
      </c>
      <c r="W325" s="1">
        <v>45603</v>
      </c>
      <c r="X325" s="2" t="s">
        <v>1625</v>
      </c>
      <c r="Y325" s="2" t="s">
        <v>1526</v>
      </c>
      <c r="Z325" s="2" t="s">
        <v>1537</v>
      </c>
      <c r="AA325" s="2" t="s">
        <v>1567</v>
      </c>
      <c r="AB325">
        <v>22</v>
      </c>
      <c r="AC325" s="2" t="s">
        <v>1669</v>
      </c>
      <c r="AD325" s="2" t="s">
        <v>1530</v>
      </c>
      <c r="AE325">
        <v>4.2</v>
      </c>
      <c r="AF325">
        <v>4</v>
      </c>
      <c r="AG325">
        <v>0</v>
      </c>
      <c r="AH325" s="1"/>
      <c r="AI325" s="2" t="s">
        <v>1983</v>
      </c>
    </row>
    <row r="326" spans="1:35" x14ac:dyDescent="0.3">
      <c r="A326" s="2" t="s">
        <v>1998</v>
      </c>
      <c r="B326">
        <v>9001872986</v>
      </c>
      <c r="C326" s="2" t="s">
        <v>1540</v>
      </c>
      <c r="D326">
        <v>1</v>
      </c>
      <c r="E326" s="2" t="s">
        <v>1533</v>
      </c>
      <c r="F326">
        <v>1</v>
      </c>
      <c r="G326">
        <v>5</v>
      </c>
      <c r="H326">
        <v>3</v>
      </c>
      <c r="I326">
        <v>0</v>
      </c>
      <c r="J326">
        <v>19</v>
      </c>
      <c r="K326">
        <v>0</v>
      </c>
      <c r="L326">
        <v>19</v>
      </c>
      <c r="M326" s="2" t="s">
        <v>1534</v>
      </c>
      <c r="N326" s="2" t="s">
        <v>1520</v>
      </c>
      <c r="P326" s="1">
        <v>18630</v>
      </c>
      <c r="Q326" s="2" t="s">
        <v>1535</v>
      </c>
      <c r="R326" s="2" t="s">
        <v>1540</v>
      </c>
      <c r="S326" s="2" t="s">
        <v>1522</v>
      </c>
      <c r="T326" s="2" t="s">
        <v>1536</v>
      </c>
      <c r="U326" s="2" t="s">
        <v>1524</v>
      </c>
      <c r="V326" s="1">
        <v>41911</v>
      </c>
      <c r="W326" s="1">
        <v>45603</v>
      </c>
      <c r="X326" s="2" t="s">
        <v>1525</v>
      </c>
      <c r="Y326" s="2" t="s">
        <v>1526</v>
      </c>
      <c r="Z326" s="2" t="s">
        <v>1537</v>
      </c>
      <c r="AA326" s="2" t="s">
        <v>1567</v>
      </c>
      <c r="AB326">
        <v>22</v>
      </c>
      <c r="AC326" s="2" t="s">
        <v>1669</v>
      </c>
      <c r="AD326" s="2" t="s">
        <v>1530</v>
      </c>
      <c r="AE326">
        <v>4.2</v>
      </c>
      <c r="AF326">
        <v>4</v>
      </c>
      <c r="AG326">
        <v>0</v>
      </c>
      <c r="AH326" s="1"/>
      <c r="AI326" s="2" t="s">
        <v>1983</v>
      </c>
    </row>
    <row r="327" spans="1:35" x14ac:dyDescent="0.3">
      <c r="A327" s="2" t="s">
        <v>1999</v>
      </c>
      <c r="B327">
        <v>9065642985</v>
      </c>
      <c r="C327" s="2" t="s">
        <v>1517</v>
      </c>
      <c r="D327">
        <v>0</v>
      </c>
      <c r="E327" s="2" t="s">
        <v>1533</v>
      </c>
      <c r="F327">
        <v>2</v>
      </c>
      <c r="G327">
        <v>5</v>
      </c>
      <c r="H327">
        <v>3</v>
      </c>
      <c r="I327">
        <v>0</v>
      </c>
      <c r="J327">
        <v>19</v>
      </c>
      <c r="K327">
        <v>1</v>
      </c>
      <c r="L327">
        <v>19</v>
      </c>
      <c r="M327" s="2" t="s">
        <v>1534</v>
      </c>
      <c r="N327" s="2" t="s">
        <v>1520</v>
      </c>
      <c r="P327" s="1">
        <v>28321</v>
      </c>
      <c r="Q327" s="2" t="s">
        <v>1535</v>
      </c>
      <c r="R327" s="2" t="s">
        <v>1517</v>
      </c>
      <c r="S327" s="2" t="s">
        <v>1522</v>
      </c>
      <c r="T327" s="2" t="s">
        <v>1536</v>
      </c>
      <c r="U327" s="2" t="s">
        <v>1524</v>
      </c>
      <c r="V327" s="1">
        <v>41176</v>
      </c>
      <c r="W327" s="1">
        <v>45603</v>
      </c>
      <c r="X327" s="2" t="s">
        <v>1525</v>
      </c>
      <c r="Y327" s="2" t="s">
        <v>1626</v>
      </c>
      <c r="Z327" s="2" t="s">
        <v>1537</v>
      </c>
      <c r="AA327" s="2" t="s">
        <v>1567</v>
      </c>
      <c r="AB327">
        <v>22</v>
      </c>
      <c r="AC327" s="2" t="s">
        <v>1562</v>
      </c>
      <c r="AD327" s="2" t="s">
        <v>1530</v>
      </c>
      <c r="AE327">
        <v>4.2</v>
      </c>
      <c r="AF327">
        <v>4</v>
      </c>
      <c r="AG327">
        <v>0</v>
      </c>
      <c r="AH327" s="1"/>
      <c r="AI327" s="2" t="s">
        <v>1983</v>
      </c>
    </row>
    <row r="328" spans="1:35" x14ac:dyDescent="0.3">
      <c r="A328" s="2" t="s">
        <v>2000</v>
      </c>
      <c r="B328">
        <v>9008812984</v>
      </c>
      <c r="C328" s="2" t="s">
        <v>1517</v>
      </c>
      <c r="D328">
        <v>0</v>
      </c>
      <c r="E328" s="2" t="s">
        <v>1533</v>
      </c>
      <c r="F328">
        <v>2</v>
      </c>
      <c r="G328">
        <v>5</v>
      </c>
      <c r="H328">
        <v>3</v>
      </c>
      <c r="I328">
        <v>0</v>
      </c>
      <c r="J328">
        <v>18</v>
      </c>
      <c r="K328">
        <v>0</v>
      </c>
      <c r="L328">
        <v>19</v>
      </c>
      <c r="M328" s="2" t="s">
        <v>1534</v>
      </c>
      <c r="N328" s="2" t="s">
        <v>1520</v>
      </c>
      <c r="P328" s="1">
        <v>30507</v>
      </c>
      <c r="Q328" s="2" t="s">
        <v>1535</v>
      </c>
      <c r="R328" s="2" t="s">
        <v>1517</v>
      </c>
      <c r="S328" s="2" t="s">
        <v>1522</v>
      </c>
      <c r="T328" s="2" t="s">
        <v>1536</v>
      </c>
      <c r="U328" s="2" t="s">
        <v>1524</v>
      </c>
      <c r="V328" s="1">
        <v>40729</v>
      </c>
      <c r="W328" s="1">
        <v>45603</v>
      </c>
      <c r="X328" s="2" t="s">
        <v>1525</v>
      </c>
      <c r="Y328" s="2" t="s">
        <v>1626</v>
      </c>
      <c r="Z328" s="2" t="s">
        <v>1537</v>
      </c>
      <c r="AA328" s="2" t="s">
        <v>1567</v>
      </c>
      <c r="AB328">
        <v>22</v>
      </c>
      <c r="AC328" s="2" t="s">
        <v>1562</v>
      </c>
      <c r="AD328" s="2" t="s">
        <v>1530</v>
      </c>
      <c r="AE328">
        <v>4.12</v>
      </c>
      <c r="AF328">
        <v>4</v>
      </c>
      <c r="AG328">
        <v>0</v>
      </c>
      <c r="AH328" s="1"/>
      <c r="AI328" s="2" t="s">
        <v>1983</v>
      </c>
    </row>
    <row r="329" spans="1:35" x14ac:dyDescent="0.3">
      <c r="A329" s="2" t="s">
        <v>2001</v>
      </c>
      <c r="B329">
        <v>9073882983</v>
      </c>
      <c r="C329" s="2" t="s">
        <v>1517</v>
      </c>
      <c r="D329">
        <v>2</v>
      </c>
      <c r="E329" s="2" t="s">
        <v>1518</v>
      </c>
      <c r="F329">
        <v>2</v>
      </c>
      <c r="G329">
        <v>5</v>
      </c>
      <c r="H329">
        <v>3</v>
      </c>
      <c r="I329">
        <v>0</v>
      </c>
      <c r="J329">
        <v>18</v>
      </c>
      <c r="K329">
        <v>1</v>
      </c>
      <c r="L329">
        <v>19</v>
      </c>
      <c r="M329" s="2" t="s">
        <v>1534</v>
      </c>
      <c r="N329" s="2" t="s">
        <v>1520</v>
      </c>
      <c r="P329" s="1">
        <v>31808</v>
      </c>
      <c r="Q329" s="2" t="s">
        <v>1518</v>
      </c>
      <c r="R329" s="2" t="s">
        <v>1553</v>
      </c>
      <c r="S329" s="2" t="s">
        <v>1522</v>
      </c>
      <c r="T329" s="2" t="s">
        <v>1536</v>
      </c>
      <c r="U329" s="2" t="s">
        <v>1524</v>
      </c>
      <c r="V329" s="1">
        <v>41134</v>
      </c>
      <c r="W329" s="1">
        <v>45603</v>
      </c>
      <c r="X329" s="2" t="s">
        <v>1525</v>
      </c>
      <c r="Y329" s="2" t="s">
        <v>1626</v>
      </c>
      <c r="Z329" s="2" t="s">
        <v>1537</v>
      </c>
      <c r="AA329" s="2" t="s">
        <v>1567</v>
      </c>
      <c r="AB329">
        <v>22</v>
      </c>
      <c r="AC329" s="2" t="s">
        <v>1562</v>
      </c>
      <c r="AD329" s="2" t="s">
        <v>1530</v>
      </c>
      <c r="AE329">
        <v>4.12</v>
      </c>
      <c r="AF329">
        <v>4</v>
      </c>
      <c r="AG329">
        <v>0</v>
      </c>
      <c r="AH329" s="1"/>
      <c r="AI329" s="2" t="s">
        <v>1983</v>
      </c>
    </row>
    <row r="330" spans="1:35" x14ac:dyDescent="0.3">
      <c r="A330" s="2" t="s">
        <v>2002</v>
      </c>
      <c r="B330">
        <v>9064932982</v>
      </c>
      <c r="C330" s="2" t="s">
        <v>1517</v>
      </c>
      <c r="D330">
        <v>2</v>
      </c>
      <c r="E330" s="2" t="s">
        <v>1533</v>
      </c>
      <c r="F330">
        <v>2</v>
      </c>
      <c r="G330">
        <v>5</v>
      </c>
      <c r="H330">
        <v>3</v>
      </c>
      <c r="I330">
        <v>0</v>
      </c>
      <c r="J330">
        <v>18</v>
      </c>
      <c r="K330">
        <v>0</v>
      </c>
      <c r="L330">
        <v>19</v>
      </c>
      <c r="M330" s="2" t="s">
        <v>1534</v>
      </c>
      <c r="N330" s="2" t="s">
        <v>1520</v>
      </c>
      <c r="P330" s="1">
        <v>30188</v>
      </c>
      <c r="Q330" s="2" t="s">
        <v>1535</v>
      </c>
      <c r="R330" s="2" t="s">
        <v>1553</v>
      </c>
      <c r="S330" s="2" t="s">
        <v>1522</v>
      </c>
      <c r="T330" s="2" t="s">
        <v>1536</v>
      </c>
      <c r="U330" s="2" t="s">
        <v>1524</v>
      </c>
      <c r="V330" s="1">
        <v>40553</v>
      </c>
      <c r="W330" s="1">
        <v>45603</v>
      </c>
      <c r="X330" s="2" t="s">
        <v>1525</v>
      </c>
      <c r="Y330" s="2" t="s">
        <v>1626</v>
      </c>
      <c r="Z330" s="2" t="s">
        <v>1537</v>
      </c>
      <c r="AA330" s="2" t="s">
        <v>1567</v>
      </c>
      <c r="AB330">
        <v>22</v>
      </c>
      <c r="AC330" s="2" t="s">
        <v>1562</v>
      </c>
      <c r="AD330" s="2" t="s">
        <v>1530</v>
      </c>
      <c r="AE330">
        <v>5</v>
      </c>
      <c r="AF330">
        <v>5</v>
      </c>
      <c r="AG330">
        <v>0</v>
      </c>
      <c r="AH330" s="1"/>
      <c r="AI330" s="2" t="s">
        <v>1983</v>
      </c>
    </row>
    <row r="331" spans="1:35" x14ac:dyDescent="0.3">
      <c r="A331" s="2" t="s">
        <v>2003</v>
      </c>
      <c r="B331">
        <v>9038972981</v>
      </c>
      <c r="C331" s="2" t="s">
        <v>1517</v>
      </c>
      <c r="D331">
        <v>2</v>
      </c>
      <c r="E331" s="2" t="s">
        <v>1533</v>
      </c>
      <c r="F331">
        <v>1</v>
      </c>
      <c r="G331">
        <v>5</v>
      </c>
      <c r="H331">
        <v>3</v>
      </c>
      <c r="I331">
        <v>0</v>
      </c>
      <c r="J331">
        <v>18</v>
      </c>
      <c r="K331">
        <v>1</v>
      </c>
      <c r="L331">
        <v>19</v>
      </c>
      <c r="M331" s="2" t="s">
        <v>1534</v>
      </c>
      <c r="N331" s="2" t="s">
        <v>1520</v>
      </c>
      <c r="P331" s="1">
        <v>31854</v>
      </c>
      <c r="Q331" s="2" t="s">
        <v>1535</v>
      </c>
      <c r="R331" s="2" t="s">
        <v>1553</v>
      </c>
      <c r="S331" s="2" t="s">
        <v>1522</v>
      </c>
      <c r="T331" s="2" t="s">
        <v>1536</v>
      </c>
      <c r="U331" s="2" t="s">
        <v>1524</v>
      </c>
      <c r="V331" s="1">
        <v>40637</v>
      </c>
      <c r="W331" s="1">
        <v>45603</v>
      </c>
      <c r="X331" s="2" t="s">
        <v>1525</v>
      </c>
      <c r="Y331" s="2" t="s">
        <v>1526</v>
      </c>
      <c r="Z331" s="2" t="s">
        <v>1537</v>
      </c>
      <c r="AA331" s="2" t="s">
        <v>1567</v>
      </c>
      <c r="AB331">
        <v>22</v>
      </c>
      <c r="AC331" s="2" t="s">
        <v>1562</v>
      </c>
      <c r="AD331" s="2" t="s">
        <v>1530</v>
      </c>
      <c r="AE331">
        <v>5</v>
      </c>
      <c r="AF331">
        <v>5</v>
      </c>
      <c r="AG331">
        <v>0</v>
      </c>
      <c r="AH331" s="1"/>
      <c r="AI331" s="2" t="s">
        <v>1983</v>
      </c>
    </row>
    <row r="332" spans="1:35" x14ac:dyDescent="0.3">
      <c r="A332" s="2" t="s">
        <v>2004</v>
      </c>
      <c r="B332">
        <v>9078902980</v>
      </c>
      <c r="C332" s="2" t="s">
        <v>1517</v>
      </c>
      <c r="D332">
        <v>2</v>
      </c>
      <c r="E332" s="2" t="s">
        <v>1533</v>
      </c>
      <c r="F332">
        <v>1</v>
      </c>
      <c r="G332">
        <v>5</v>
      </c>
      <c r="H332">
        <v>3</v>
      </c>
      <c r="I332">
        <v>0</v>
      </c>
      <c r="J332">
        <v>18</v>
      </c>
      <c r="K332">
        <v>1</v>
      </c>
      <c r="L332">
        <v>19</v>
      </c>
      <c r="M332" s="2" t="s">
        <v>1534</v>
      </c>
      <c r="N332" s="2" t="s">
        <v>1520</v>
      </c>
      <c r="P332" s="1">
        <v>25833</v>
      </c>
      <c r="Q332" s="2" t="s">
        <v>1535</v>
      </c>
      <c r="R332" s="2" t="s">
        <v>1553</v>
      </c>
      <c r="S332" s="2" t="s">
        <v>1522</v>
      </c>
      <c r="T332" s="2" t="s">
        <v>1536</v>
      </c>
      <c r="U332" s="2" t="s">
        <v>1524</v>
      </c>
      <c r="V332" s="1">
        <v>41176</v>
      </c>
      <c r="W332" s="1">
        <v>45603</v>
      </c>
      <c r="X332" s="2" t="s">
        <v>1525</v>
      </c>
      <c r="Y332" s="2" t="s">
        <v>1526</v>
      </c>
      <c r="Z332" s="2" t="s">
        <v>1537</v>
      </c>
      <c r="AA332" s="2" t="s">
        <v>1567</v>
      </c>
      <c r="AB332">
        <v>22</v>
      </c>
      <c r="AC332" s="2" t="s">
        <v>1562</v>
      </c>
      <c r="AD332" s="2" t="s">
        <v>1530</v>
      </c>
      <c r="AE332">
        <v>5</v>
      </c>
      <c r="AF332">
        <v>5</v>
      </c>
      <c r="AG332">
        <v>0</v>
      </c>
      <c r="AH332" s="1"/>
      <c r="AI332" s="2" t="s">
        <v>1983</v>
      </c>
    </row>
    <row r="333" spans="1:35" x14ac:dyDescent="0.3">
      <c r="A333" s="2" t="s">
        <v>2005</v>
      </c>
      <c r="B333">
        <v>9056862979</v>
      </c>
      <c r="C333" s="2" t="s">
        <v>1517</v>
      </c>
      <c r="D333">
        <v>2</v>
      </c>
      <c r="E333" s="2" t="s">
        <v>1533</v>
      </c>
      <c r="F333">
        <v>1</v>
      </c>
      <c r="G333">
        <v>5</v>
      </c>
      <c r="H333">
        <v>4</v>
      </c>
      <c r="I333">
        <v>0</v>
      </c>
      <c r="J333">
        <v>16</v>
      </c>
      <c r="K333">
        <v>1</v>
      </c>
      <c r="L333">
        <v>19</v>
      </c>
      <c r="M333" s="2" t="s">
        <v>1534</v>
      </c>
      <c r="N333" s="2" t="s">
        <v>1520</v>
      </c>
      <c r="P333" s="1">
        <v>30970</v>
      </c>
      <c r="Q333" s="2" t="s">
        <v>1535</v>
      </c>
      <c r="R333" s="2" t="s">
        <v>1553</v>
      </c>
      <c r="S333" s="2" t="s">
        <v>1522</v>
      </c>
      <c r="T333" s="2" t="s">
        <v>1536</v>
      </c>
      <c r="U333" s="2" t="s">
        <v>1524</v>
      </c>
      <c r="V333" s="1">
        <v>40679</v>
      </c>
      <c r="W333" s="1">
        <v>45603</v>
      </c>
      <c r="X333" s="2" t="s">
        <v>1525</v>
      </c>
      <c r="Y333" s="2" t="s">
        <v>1526</v>
      </c>
      <c r="Z333" s="2" t="s">
        <v>1537</v>
      </c>
      <c r="AA333" s="2" t="s">
        <v>1567</v>
      </c>
      <c r="AB333">
        <v>22</v>
      </c>
      <c r="AC333" s="2" t="s">
        <v>1658</v>
      </c>
      <c r="AD333" s="2" t="s">
        <v>1558</v>
      </c>
      <c r="AE333">
        <v>5</v>
      </c>
      <c r="AF333">
        <v>5</v>
      </c>
      <c r="AG333">
        <v>0</v>
      </c>
      <c r="AH333" s="1"/>
      <c r="AI333" s="2" t="s">
        <v>1983</v>
      </c>
    </row>
    <row r="334" spans="1:35" x14ac:dyDescent="0.3">
      <c r="A334" s="2" t="s">
        <v>2006</v>
      </c>
      <c r="B334">
        <v>9015212978</v>
      </c>
      <c r="C334" s="2" t="s">
        <v>1517</v>
      </c>
      <c r="D334">
        <v>2</v>
      </c>
      <c r="E334" s="2" t="s">
        <v>1533</v>
      </c>
      <c r="F334">
        <v>5</v>
      </c>
      <c r="G334">
        <v>5</v>
      </c>
      <c r="H334">
        <v>4</v>
      </c>
      <c r="I334">
        <v>0</v>
      </c>
      <c r="J334">
        <v>16</v>
      </c>
      <c r="K334">
        <v>1</v>
      </c>
      <c r="L334">
        <v>19</v>
      </c>
      <c r="M334" s="2" t="s">
        <v>1534</v>
      </c>
      <c r="N334" s="2" t="s">
        <v>1520</v>
      </c>
      <c r="P334" s="1">
        <v>29494</v>
      </c>
      <c r="Q334" s="2" t="s">
        <v>1535</v>
      </c>
      <c r="R334" s="2" t="s">
        <v>1553</v>
      </c>
      <c r="S334" s="2" t="s">
        <v>1522</v>
      </c>
      <c r="T334" s="2" t="s">
        <v>1536</v>
      </c>
      <c r="U334" s="2" t="s">
        <v>1524</v>
      </c>
      <c r="V334" s="1">
        <v>41729</v>
      </c>
      <c r="W334" s="1">
        <v>42491</v>
      </c>
      <c r="X334" s="2" t="s">
        <v>1775</v>
      </c>
      <c r="Y334" s="2" t="s">
        <v>1546</v>
      </c>
      <c r="Z334" s="2" t="s">
        <v>1537</v>
      </c>
      <c r="AA334" s="2" t="s">
        <v>1567</v>
      </c>
      <c r="AB334">
        <v>22</v>
      </c>
      <c r="AC334" s="2" t="s">
        <v>1557</v>
      </c>
      <c r="AD334" s="2" t="s">
        <v>1558</v>
      </c>
      <c r="AE334">
        <v>1.05</v>
      </c>
      <c r="AF334">
        <v>5</v>
      </c>
      <c r="AG334">
        <v>0</v>
      </c>
      <c r="AH334" s="1"/>
      <c r="AI334" s="2" t="s">
        <v>1983</v>
      </c>
    </row>
    <row r="335" spans="1:35" x14ac:dyDescent="0.3">
      <c r="A335" s="2" t="s">
        <v>2007</v>
      </c>
      <c r="B335">
        <v>9037332977</v>
      </c>
      <c r="C335" s="2" t="s">
        <v>1517</v>
      </c>
      <c r="D335">
        <v>2</v>
      </c>
      <c r="E335" s="2" t="s">
        <v>1533</v>
      </c>
      <c r="F335">
        <v>5</v>
      </c>
      <c r="G335">
        <v>5</v>
      </c>
      <c r="H335">
        <v>4</v>
      </c>
      <c r="I335">
        <v>0</v>
      </c>
      <c r="J335">
        <v>19</v>
      </c>
      <c r="K335">
        <v>0</v>
      </c>
      <c r="L335">
        <v>19</v>
      </c>
      <c r="M335" s="2" t="s">
        <v>1534</v>
      </c>
      <c r="N335" s="2" t="s">
        <v>1520</v>
      </c>
      <c r="P335" s="1">
        <v>31784</v>
      </c>
      <c r="Q335" s="2" t="s">
        <v>1535</v>
      </c>
      <c r="R335" s="2" t="s">
        <v>1553</v>
      </c>
      <c r="S335" s="2" t="s">
        <v>1522</v>
      </c>
      <c r="T335" s="2" t="s">
        <v>1536</v>
      </c>
      <c r="U335" s="2" t="s">
        <v>1524</v>
      </c>
      <c r="V335" s="1">
        <v>41281</v>
      </c>
      <c r="W335" s="1">
        <v>41430</v>
      </c>
      <c r="X335" s="2" t="s">
        <v>1545</v>
      </c>
      <c r="Y335" s="2" t="s">
        <v>1546</v>
      </c>
      <c r="Z335" s="2" t="s">
        <v>1537</v>
      </c>
      <c r="AA335" s="2" t="s">
        <v>1554</v>
      </c>
      <c r="AB335">
        <v>20</v>
      </c>
      <c r="AC335" s="2" t="s">
        <v>1549</v>
      </c>
      <c r="AD335" s="2" t="s">
        <v>1558</v>
      </c>
      <c r="AE335">
        <v>1.05</v>
      </c>
      <c r="AF335">
        <v>4</v>
      </c>
      <c r="AG335">
        <v>0</v>
      </c>
      <c r="AH335" s="1"/>
      <c r="AI335" s="2" t="s">
        <v>1983</v>
      </c>
    </row>
    <row r="336" spans="1:35" x14ac:dyDescent="0.3">
      <c r="A336" s="2" t="s">
        <v>2008</v>
      </c>
      <c r="B336">
        <v>9025752976</v>
      </c>
      <c r="C336" s="2" t="s">
        <v>1517</v>
      </c>
      <c r="D336">
        <v>2</v>
      </c>
      <c r="E336" s="2" t="s">
        <v>1518</v>
      </c>
      <c r="F336">
        <v>4</v>
      </c>
      <c r="G336">
        <v>5</v>
      </c>
      <c r="H336">
        <v>1</v>
      </c>
      <c r="I336">
        <v>0</v>
      </c>
      <c r="J336">
        <v>18.5</v>
      </c>
      <c r="K336">
        <v>1</v>
      </c>
      <c r="L336">
        <v>19</v>
      </c>
      <c r="M336" s="2" t="s">
        <v>1534</v>
      </c>
      <c r="N336" s="2" t="s">
        <v>1520</v>
      </c>
      <c r="P336" s="1">
        <v>28872</v>
      </c>
      <c r="Q336" s="2" t="s">
        <v>1518</v>
      </c>
      <c r="R336" s="2" t="s">
        <v>1553</v>
      </c>
      <c r="S336" s="2" t="s">
        <v>1522</v>
      </c>
      <c r="T336" s="2" t="s">
        <v>1536</v>
      </c>
      <c r="U336" s="2" t="s">
        <v>1524</v>
      </c>
      <c r="V336" s="1">
        <v>40812</v>
      </c>
      <c r="W336" s="1">
        <v>41505</v>
      </c>
      <c r="X336" s="2" t="s">
        <v>1643</v>
      </c>
      <c r="Y336" s="2" t="s">
        <v>1599</v>
      </c>
      <c r="Z336" s="2" t="s">
        <v>1537</v>
      </c>
      <c r="AA336" s="2" t="s">
        <v>1554</v>
      </c>
      <c r="AB336">
        <v>20</v>
      </c>
      <c r="AC336" s="2" t="s">
        <v>1549</v>
      </c>
      <c r="AD336" s="2" t="s">
        <v>1574</v>
      </c>
      <c r="AE336">
        <v>5</v>
      </c>
      <c r="AF336">
        <v>4</v>
      </c>
      <c r="AG336">
        <v>0</v>
      </c>
      <c r="AH336" s="1"/>
      <c r="AI336" s="2" t="s">
        <v>1983</v>
      </c>
    </row>
    <row r="337" spans="1:35" x14ac:dyDescent="0.3">
      <c r="A337" s="2" t="s">
        <v>2009</v>
      </c>
      <c r="B337">
        <v>9027452975</v>
      </c>
      <c r="C337" s="2" t="s">
        <v>1517</v>
      </c>
      <c r="D337">
        <v>2</v>
      </c>
      <c r="E337" s="2" t="s">
        <v>1518</v>
      </c>
      <c r="F337">
        <v>4</v>
      </c>
      <c r="G337">
        <v>5</v>
      </c>
      <c r="H337">
        <v>1</v>
      </c>
      <c r="I337">
        <v>0</v>
      </c>
      <c r="J337">
        <v>18.5</v>
      </c>
      <c r="K337">
        <v>0</v>
      </c>
      <c r="L337">
        <v>19</v>
      </c>
      <c r="M337" s="2" t="s">
        <v>1534</v>
      </c>
      <c r="N337" s="2" t="s">
        <v>1520</v>
      </c>
      <c r="P337" s="1">
        <v>24188</v>
      </c>
      <c r="Q337" s="2" t="s">
        <v>1518</v>
      </c>
      <c r="R337" s="2" t="s">
        <v>1553</v>
      </c>
      <c r="S337" s="2" t="s">
        <v>1522</v>
      </c>
      <c r="T337" s="2" t="s">
        <v>1536</v>
      </c>
      <c r="U337" s="2" t="s">
        <v>1544</v>
      </c>
      <c r="V337" s="1">
        <v>41547</v>
      </c>
      <c r="W337" s="1">
        <v>42491</v>
      </c>
      <c r="X337" s="2" t="s">
        <v>1607</v>
      </c>
      <c r="Y337" s="2" t="s">
        <v>1599</v>
      </c>
      <c r="Z337" s="2" t="s">
        <v>1537</v>
      </c>
      <c r="AA337" s="2" t="s">
        <v>1554</v>
      </c>
      <c r="AB337">
        <v>20</v>
      </c>
      <c r="AC337" s="2" t="s">
        <v>1549</v>
      </c>
      <c r="AD337" s="2" t="s">
        <v>1574</v>
      </c>
      <c r="AE337">
        <v>5</v>
      </c>
      <c r="AF337">
        <v>4</v>
      </c>
      <c r="AG337">
        <v>0</v>
      </c>
      <c r="AH337" s="1"/>
      <c r="AI337" s="2" t="s">
        <v>1983</v>
      </c>
    </row>
    <row r="338" spans="1:35" x14ac:dyDescent="0.3">
      <c r="A338" s="2" t="s">
        <v>2010</v>
      </c>
      <c r="B338">
        <v>9000542974</v>
      </c>
      <c r="C338" s="2" t="s">
        <v>1517</v>
      </c>
      <c r="D338">
        <v>0</v>
      </c>
      <c r="E338" s="2" t="s">
        <v>1518</v>
      </c>
      <c r="F338">
        <v>4</v>
      </c>
      <c r="G338">
        <v>5</v>
      </c>
      <c r="H338">
        <v>3</v>
      </c>
      <c r="I338">
        <v>0</v>
      </c>
      <c r="J338">
        <v>18.5</v>
      </c>
      <c r="K338">
        <v>0</v>
      </c>
      <c r="L338">
        <v>19</v>
      </c>
      <c r="M338" s="2" t="s">
        <v>1534</v>
      </c>
      <c r="N338" s="2" t="s">
        <v>1520</v>
      </c>
      <c r="P338" s="1">
        <v>27311</v>
      </c>
      <c r="Q338" s="2" t="s">
        <v>1518</v>
      </c>
      <c r="R338" s="2" t="s">
        <v>1517</v>
      </c>
      <c r="S338" s="2" t="s">
        <v>1543</v>
      </c>
      <c r="T338" s="2" t="s">
        <v>1536</v>
      </c>
      <c r="U338" s="2" t="s">
        <v>1544</v>
      </c>
      <c r="V338" s="1">
        <v>41505</v>
      </c>
      <c r="W338" s="1">
        <v>42322</v>
      </c>
      <c r="X338" s="2" t="s">
        <v>1667</v>
      </c>
      <c r="Y338" s="2" t="s">
        <v>1599</v>
      </c>
      <c r="Z338" s="2" t="s">
        <v>1537</v>
      </c>
      <c r="AA338" s="2" t="s">
        <v>1554</v>
      </c>
      <c r="AB338">
        <v>20</v>
      </c>
      <c r="AC338" s="2" t="s">
        <v>1605</v>
      </c>
      <c r="AD338" s="2" t="s">
        <v>1530</v>
      </c>
      <c r="AE338">
        <v>3.09</v>
      </c>
      <c r="AF338">
        <v>4</v>
      </c>
      <c r="AG338">
        <v>0</v>
      </c>
      <c r="AH338" s="1"/>
      <c r="AI338" s="2" t="s">
        <v>1983</v>
      </c>
    </row>
    <row r="339" spans="1:35" x14ac:dyDescent="0.3">
      <c r="A339" s="2" t="s">
        <v>2011</v>
      </c>
      <c r="B339">
        <v>9071312973</v>
      </c>
      <c r="C339" s="2" t="s">
        <v>1517</v>
      </c>
      <c r="D339">
        <v>2</v>
      </c>
      <c r="E339" s="2" t="s">
        <v>1518</v>
      </c>
      <c r="F339">
        <v>1</v>
      </c>
      <c r="G339">
        <v>5</v>
      </c>
      <c r="H339">
        <v>3</v>
      </c>
      <c r="I339">
        <v>0</v>
      </c>
      <c r="J339">
        <v>18.5</v>
      </c>
      <c r="K339">
        <v>0</v>
      </c>
      <c r="L339">
        <v>19</v>
      </c>
      <c r="M339" s="2" t="s">
        <v>1534</v>
      </c>
      <c r="N339" s="2" t="s">
        <v>1520</v>
      </c>
      <c r="P339" s="1">
        <v>29329</v>
      </c>
      <c r="Q339" s="2" t="s">
        <v>1518</v>
      </c>
      <c r="R339" s="2" t="s">
        <v>1553</v>
      </c>
      <c r="S339" s="2" t="s">
        <v>1543</v>
      </c>
      <c r="T339" s="2" t="s">
        <v>1536</v>
      </c>
      <c r="U339" s="2" t="s">
        <v>1589</v>
      </c>
      <c r="V339" s="1">
        <v>41463</v>
      </c>
      <c r="W339" s="1">
        <v>45603</v>
      </c>
      <c r="X339" s="2" t="s">
        <v>1525</v>
      </c>
      <c r="Y339" s="2" t="s">
        <v>1526</v>
      </c>
      <c r="Z339" s="2" t="s">
        <v>1537</v>
      </c>
      <c r="AA339" s="2" t="s">
        <v>1554</v>
      </c>
      <c r="AB339">
        <v>20</v>
      </c>
      <c r="AC339" s="2" t="s">
        <v>1605</v>
      </c>
      <c r="AD339" s="2" t="s">
        <v>1530</v>
      </c>
      <c r="AE339">
        <v>1.71</v>
      </c>
      <c r="AF339">
        <v>4</v>
      </c>
      <c r="AG339">
        <v>0</v>
      </c>
      <c r="AH339" s="1"/>
      <c r="AI339" s="2" t="s">
        <v>1983</v>
      </c>
    </row>
    <row r="340" spans="1:35" x14ac:dyDescent="0.3">
      <c r="A340" s="2" t="s">
        <v>2012</v>
      </c>
      <c r="B340">
        <v>9028952972</v>
      </c>
      <c r="C340" s="2" t="s">
        <v>1517</v>
      </c>
      <c r="D340">
        <v>2</v>
      </c>
      <c r="E340" s="2" t="s">
        <v>1518</v>
      </c>
      <c r="F340">
        <v>1</v>
      </c>
      <c r="G340">
        <v>5</v>
      </c>
      <c r="H340">
        <v>3</v>
      </c>
      <c r="I340">
        <v>0</v>
      </c>
      <c r="J340">
        <v>18.5</v>
      </c>
      <c r="K340">
        <v>1</v>
      </c>
      <c r="L340">
        <v>19</v>
      </c>
      <c r="M340" s="2" t="s">
        <v>1534</v>
      </c>
      <c r="N340" s="2" t="s">
        <v>1520</v>
      </c>
      <c r="P340" s="1">
        <v>33486</v>
      </c>
      <c r="Q340" s="2" t="s">
        <v>1518</v>
      </c>
      <c r="R340" s="2" t="s">
        <v>1553</v>
      </c>
      <c r="S340" s="2" t="s">
        <v>1522</v>
      </c>
      <c r="T340" s="2" t="s">
        <v>1536</v>
      </c>
      <c r="U340" s="2" t="s">
        <v>1589</v>
      </c>
      <c r="V340" s="1">
        <v>40637</v>
      </c>
      <c r="W340" s="1">
        <v>45603</v>
      </c>
      <c r="X340" s="2" t="s">
        <v>1525</v>
      </c>
      <c r="Y340" s="2" t="s">
        <v>1526</v>
      </c>
      <c r="Z340" s="2" t="s">
        <v>1537</v>
      </c>
      <c r="AA340" s="2" t="s">
        <v>1554</v>
      </c>
      <c r="AB340">
        <v>20</v>
      </c>
      <c r="AC340" s="2" t="s">
        <v>1592</v>
      </c>
      <c r="AD340" s="2" t="s">
        <v>1530</v>
      </c>
      <c r="AE340">
        <v>1.71</v>
      </c>
      <c r="AF340">
        <v>4</v>
      </c>
      <c r="AG340">
        <v>0</v>
      </c>
      <c r="AH340" s="1"/>
      <c r="AI340" s="2" t="s">
        <v>1983</v>
      </c>
    </row>
    <row r="341" spans="1:35" x14ac:dyDescent="0.3">
      <c r="A341" s="2" t="s">
        <v>2013</v>
      </c>
      <c r="B341">
        <v>9004732971</v>
      </c>
      <c r="C341" s="2" t="s">
        <v>1517</v>
      </c>
      <c r="D341">
        <v>2</v>
      </c>
      <c r="E341" s="2" t="s">
        <v>1518</v>
      </c>
      <c r="F341">
        <v>3</v>
      </c>
      <c r="G341">
        <v>5</v>
      </c>
      <c r="H341">
        <v>3</v>
      </c>
      <c r="I341">
        <v>0</v>
      </c>
      <c r="J341">
        <v>24</v>
      </c>
      <c r="K341">
        <v>1</v>
      </c>
      <c r="L341">
        <v>19</v>
      </c>
      <c r="M341" s="2" t="s">
        <v>1534</v>
      </c>
      <c r="N341" s="2" t="s">
        <v>1520</v>
      </c>
      <c r="P341" s="1">
        <v>29079</v>
      </c>
      <c r="Q341" s="2" t="s">
        <v>1518</v>
      </c>
      <c r="R341" s="2" t="s">
        <v>1553</v>
      </c>
      <c r="S341" s="2" t="s">
        <v>1522</v>
      </c>
      <c r="T341" s="2" t="s">
        <v>1536</v>
      </c>
      <c r="U341" s="2" t="s">
        <v>1589</v>
      </c>
      <c r="V341" s="1">
        <v>40735</v>
      </c>
      <c r="W341" s="1">
        <v>45603</v>
      </c>
      <c r="X341" s="2" t="s">
        <v>1775</v>
      </c>
      <c r="Y341" s="2" t="s">
        <v>1613</v>
      </c>
      <c r="Z341" s="2" t="s">
        <v>1537</v>
      </c>
      <c r="AA341" s="2" t="s">
        <v>1554</v>
      </c>
      <c r="AB341">
        <v>20</v>
      </c>
      <c r="AC341" s="2" t="s">
        <v>1592</v>
      </c>
      <c r="AD341" s="2" t="s">
        <v>1530</v>
      </c>
      <c r="AE341">
        <v>1.71</v>
      </c>
      <c r="AF341">
        <v>3</v>
      </c>
      <c r="AG341">
        <v>0</v>
      </c>
      <c r="AH341" s="1"/>
      <c r="AI341" s="2" t="s">
        <v>1983</v>
      </c>
    </row>
    <row r="342" spans="1:35" x14ac:dyDescent="0.3">
      <c r="A342" s="2" t="s">
        <v>2014</v>
      </c>
      <c r="B342">
        <v>9031012970</v>
      </c>
      <c r="C342" s="2" t="s">
        <v>1517</v>
      </c>
      <c r="D342">
        <v>2</v>
      </c>
      <c r="E342" s="2" t="s">
        <v>1533</v>
      </c>
      <c r="F342">
        <v>5</v>
      </c>
      <c r="G342">
        <v>5</v>
      </c>
      <c r="H342">
        <v>3</v>
      </c>
      <c r="I342">
        <v>0</v>
      </c>
      <c r="J342">
        <v>24</v>
      </c>
      <c r="K342">
        <v>0</v>
      </c>
      <c r="L342">
        <v>19</v>
      </c>
      <c r="M342" s="2" t="s">
        <v>1534</v>
      </c>
      <c r="N342" s="2" t="s">
        <v>1520</v>
      </c>
      <c r="P342" s="1">
        <v>25506</v>
      </c>
      <c r="Q342" s="2" t="s">
        <v>1535</v>
      </c>
      <c r="R342" s="2" t="s">
        <v>1553</v>
      </c>
      <c r="S342" s="2" t="s">
        <v>1522</v>
      </c>
      <c r="T342" s="2" t="s">
        <v>1536</v>
      </c>
      <c r="U342" s="2" t="s">
        <v>1589</v>
      </c>
      <c r="V342" s="1">
        <v>41589</v>
      </c>
      <c r="W342" s="1">
        <v>41695</v>
      </c>
      <c r="X342" s="2" t="s">
        <v>1665</v>
      </c>
      <c r="Y342" s="2" t="s">
        <v>1546</v>
      </c>
      <c r="Z342" s="2" t="s">
        <v>1537</v>
      </c>
      <c r="AA342" s="2" t="s">
        <v>1554</v>
      </c>
      <c r="AB342">
        <v>20</v>
      </c>
      <c r="AC342" s="2" t="s">
        <v>1592</v>
      </c>
      <c r="AD342" s="2" t="s">
        <v>1530</v>
      </c>
      <c r="AE342">
        <v>1.71</v>
      </c>
      <c r="AF342">
        <v>3</v>
      </c>
      <c r="AG342">
        <v>0</v>
      </c>
      <c r="AH342" s="1"/>
      <c r="AI342" s="2" t="s">
        <v>1983</v>
      </c>
    </row>
    <row r="343" spans="1:35" x14ac:dyDescent="0.3">
      <c r="A343" s="2" t="s">
        <v>2015</v>
      </c>
      <c r="B343">
        <v>9068852969</v>
      </c>
      <c r="C343" s="2" t="s">
        <v>1540</v>
      </c>
      <c r="D343">
        <v>1</v>
      </c>
      <c r="E343" s="2" t="s">
        <v>1533</v>
      </c>
      <c r="F343">
        <v>5</v>
      </c>
      <c r="G343">
        <v>5</v>
      </c>
      <c r="H343">
        <v>3</v>
      </c>
      <c r="I343">
        <v>0</v>
      </c>
      <c r="J343">
        <v>24</v>
      </c>
      <c r="K343">
        <v>1</v>
      </c>
      <c r="L343">
        <v>19</v>
      </c>
      <c r="M343" s="2" t="s">
        <v>1534</v>
      </c>
      <c r="N343" s="2" t="s">
        <v>1520</v>
      </c>
      <c r="P343" s="1">
        <v>27081</v>
      </c>
      <c r="Q343" s="2" t="s">
        <v>1535</v>
      </c>
      <c r="R343" s="2" t="s">
        <v>1540</v>
      </c>
      <c r="S343" s="2" t="s">
        <v>1522</v>
      </c>
      <c r="T343" s="2" t="s">
        <v>1536</v>
      </c>
      <c r="U343" s="2" t="s">
        <v>1524</v>
      </c>
      <c r="V343" s="1">
        <v>41001</v>
      </c>
      <c r="W343" s="1">
        <v>41171</v>
      </c>
      <c r="X343" s="2" t="s">
        <v>1667</v>
      </c>
      <c r="Y343" s="2" t="s">
        <v>1546</v>
      </c>
      <c r="Z343" s="2" t="s">
        <v>1537</v>
      </c>
      <c r="AA343" s="2" t="s">
        <v>1554</v>
      </c>
      <c r="AB343">
        <v>20</v>
      </c>
      <c r="AC343" s="2" t="s">
        <v>1592</v>
      </c>
      <c r="AD343" s="2" t="s">
        <v>1530</v>
      </c>
      <c r="AE343">
        <v>1.71</v>
      </c>
      <c r="AF343">
        <v>3</v>
      </c>
      <c r="AG343">
        <v>0</v>
      </c>
      <c r="AH343" s="1"/>
      <c r="AI343" s="2" t="s">
        <v>1983</v>
      </c>
    </row>
    <row r="344" spans="1:35" x14ac:dyDescent="0.3">
      <c r="A344" s="2" t="s">
        <v>2016</v>
      </c>
      <c r="B344">
        <v>9077352968</v>
      </c>
      <c r="C344" s="2" t="s">
        <v>1517</v>
      </c>
      <c r="D344">
        <v>3</v>
      </c>
      <c r="E344" s="2" t="s">
        <v>1518</v>
      </c>
      <c r="F344">
        <v>3</v>
      </c>
      <c r="G344">
        <v>5</v>
      </c>
      <c r="H344">
        <v>3</v>
      </c>
      <c r="I344">
        <v>0</v>
      </c>
      <c r="J344">
        <v>20</v>
      </c>
      <c r="K344">
        <v>1</v>
      </c>
      <c r="L344">
        <v>19</v>
      </c>
      <c r="M344" s="2" t="s">
        <v>1534</v>
      </c>
      <c r="N344" s="2" t="s">
        <v>1520</v>
      </c>
      <c r="P344" s="1">
        <v>25478</v>
      </c>
      <c r="Q344" s="2" t="s">
        <v>1518</v>
      </c>
      <c r="R344" s="2" t="s">
        <v>1521</v>
      </c>
      <c r="S344" s="2" t="s">
        <v>1522</v>
      </c>
      <c r="T344" s="2" t="s">
        <v>1536</v>
      </c>
      <c r="U344" s="2" t="s">
        <v>1524</v>
      </c>
      <c r="V344" s="1">
        <v>40917</v>
      </c>
      <c r="W344" s="1">
        <v>45603</v>
      </c>
      <c r="X344" s="2" t="s">
        <v>1707</v>
      </c>
      <c r="Y344" s="2" t="s">
        <v>1613</v>
      </c>
      <c r="Z344" s="2" t="s">
        <v>1537</v>
      </c>
      <c r="AA344" s="2" t="s">
        <v>1554</v>
      </c>
      <c r="AB344">
        <v>20</v>
      </c>
      <c r="AC344" s="2" t="s">
        <v>1592</v>
      </c>
      <c r="AD344" s="2" t="s">
        <v>1530</v>
      </c>
      <c r="AE344">
        <v>1.71</v>
      </c>
      <c r="AF344">
        <v>3</v>
      </c>
      <c r="AG344">
        <v>0</v>
      </c>
      <c r="AH344" s="1"/>
      <c r="AI344" s="2" t="s">
        <v>1983</v>
      </c>
    </row>
    <row r="345" spans="1:35" x14ac:dyDescent="0.3">
      <c r="A345" s="2" t="s">
        <v>2017</v>
      </c>
      <c r="B345">
        <v>9052782967</v>
      </c>
      <c r="C345" s="2" t="s">
        <v>1517</v>
      </c>
      <c r="D345">
        <v>3</v>
      </c>
      <c r="E345" s="2" t="s">
        <v>1518</v>
      </c>
      <c r="F345">
        <v>3</v>
      </c>
      <c r="G345">
        <v>5</v>
      </c>
      <c r="H345">
        <v>3</v>
      </c>
      <c r="I345">
        <v>1</v>
      </c>
      <c r="J345">
        <v>22</v>
      </c>
      <c r="K345">
        <v>1</v>
      </c>
      <c r="L345">
        <v>19</v>
      </c>
      <c r="M345" s="2" t="s">
        <v>1534</v>
      </c>
      <c r="N345" s="2" t="s">
        <v>1520</v>
      </c>
      <c r="P345" s="1">
        <v>30527</v>
      </c>
      <c r="Q345" s="2" t="s">
        <v>1518</v>
      </c>
      <c r="R345" s="2" t="s">
        <v>1521</v>
      </c>
      <c r="S345" s="2" t="s">
        <v>1522</v>
      </c>
      <c r="T345" s="2" t="s">
        <v>1536</v>
      </c>
      <c r="U345" s="2" t="s">
        <v>1524</v>
      </c>
      <c r="V345" s="1">
        <v>40553</v>
      </c>
      <c r="W345" s="1">
        <v>45603</v>
      </c>
      <c r="X345" s="2" t="s">
        <v>1525</v>
      </c>
      <c r="Y345" s="2" t="s">
        <v>1613</v>
      </c>
      <c r="Z345" s="2" t="s">
        <v>1537</v>
      </c>
      <c r="AA345" s="2" t="s">
        <v>1554</v>
      </c>
      <c r="AB345">
        <v>20</v>
      </c>
      <c r="AC345" s="2" t="s">
        <v>1586</v>
      </c>
      <c r="AD345" s="2" t="s">
        <v>1530</v>
      </c>
      <c r="AE345">
        <v>1.71</v>
      </c>
      <c r="AF345">
        <v>3</v>
      </c>
      <c r="AG345">
        <v>0</v>
      </c>
      <c r="AH345" s="1"/>
      <c r="AI345" s="2" t="s">
        <v>1983</v>
      </c>
    </row>
    <row r="346" spans="1:35" x14ac:dyDescent="0.3">
      <c r="A346" s="2" t="s">
        <v>2018</v>
      </c>
      <c r="B346">
        <v>9079122966</v>
      </c>
      <c r="C346" s="2" t="s">
        <v>1517</v>
      </c>
      <c r="D346">
        <v>3</v>
      </c>
      <c r="E346" s="2" t="s">
        <v>1533</v>
      </c>
      <c r="F346">
        <v>3</v>
      </c>
      <c r="G346">
        <v>5</v>
      </c>
      <c r="H346">
        <v>3</v>
      </c>
      <c r="I346">
        <v>1</v>
      </c>
      <c r="J346">
        <v>22</v>
      </c>
      <c r="K346">
        <v>0</v>
      </c>
      <c r="L346">
        <v>19</v>
      </c>
      <c r="M346" s="2" t="s">
        <v>1534</v>
      </c>
      <c r="N346" s="2" t="s">
        <v>1520</v>
      </c>
      <c r="P346" s="1">
        <v>23775</v>
      </c>
      <c r="Q346" s="2" t="s">
        <v>1535</v>
      </c>
      <c r="R346" s="2" t="s">
        <v>1521</v>
      </c>
      <c r="S346" s="2" t="s">
        <v>1522</v>
      </c>
      <c r="T346" s="2" t="s">
        <v>1523</v>
      </c>
      <c r="U346" s="2" t="s">
        <v>1661</v>
      </c>
      <c r="V346" s="1">
        <v>41589</v>
      </c>
      <c r="W346" s="1">
        <v>45603</v>
      </c>
      <c r="X346" s="2" t="s">
        <v>1525</v>
      </c>
      <c r="Y346" s="2" t="s">
        <v>1613</v>
      </c>
      <c r="Z346" s="2" t="s">
        <v>1537</v>
      </c>
      <c r="AA346" s="2" t="s">
        <v>1554</v>
      </c>
      <c r="AB346">
        <v>20</v>
      </c>
      <c r="AC346" s="2" t="s">
        <v>1586</v>
      </c>
      <c r="AD346" s="2" t="s">
        <v>1530</v>
      </c>
      <c r="AE346">
        <v>5</v>
      </c>
      <c r="AF346">
        <v>3</v>
      </c>
      <c r="AG346">
        <v>0</v>
      </c>
      <c r="AH346" s="1"/>
      <c r="AI346" s="2" t="s">
        <v>1983</v>
      </c>
    </row>
    <row r="347" spans="1:35" x14ac:dyDescent="0.3">
      <c r="A347" s="2" t="s">
        <v>2019</v>
      </c>
      <c r="B347">
        <v>9061322965</v>
      </c>
      <c r="C347" s="2" t="s">
        <v>1517</v>
      </c>
      <c r="D347">
        <v>3</v>
      </c>
      <c r="E347" s="2" t="s">
        <v>1533</v>
      </c>
      <c r="F347">
        <v>3</v>
      </c>
      <c r="G347">
        <v>5</v>
      </c>
      <c r="H347">
        <v>3</v>
      </c>
      <c r="I347">
        <v>1</v>
      </c>
      <c r="J347">
        <v>22</v>
      </c>
      <c r="K347">
        <v>1</v>
      </c>
      <c r="L347">
        <v>19</v>
      </c>
      <c r="M347" s="2" t="s">
        <v>1534</v>
      </c>
      <c r="N347" s="2" t="s">
        <v>1520</v>
      </c>
      <c r="P347" s="1">
        <v>31054</v>
      </c>
      <c r="Q347" s="2" t="s">
        <v>1535</v>
      </c>
      <c r="R347" s="2" t="s">
        <v>1521</v>
      </c>
      <c r="S347" s="2" t="s">
        <v>1522</v>
      </c>
      <c r="T347" s="2" t="s">
        <v>1523</v>
      </c>
      <c r="U347" s="2" t="s">
        <v>1661</v>
      </c>
      <c r="V347" s="1">
        <v>40553</v>
      </c>
      <c r="W347" s="1">
        <v>45603</v>
      </c>
      <c r="X347" s="2" t="s">
        <v>1682</v>
      </c>
      <c r="Y347" s="2" t="s">
        <v>1613</v>
      </c>
      <c r="Z347" s="2" t="s">
        <v>1537</v>
      </c>
      <c r="AA347" s="2" t="s">
        <v>1554</v>
      </c>
      <c r="AB347">
        <v>20</v>
      </c>
      <c r="AC347" s="2" t="s">
        <v>1586</v>
      </c>
      <c r="AD347" s="2" t="s">
        <v>1530</v>
      </c>
      <c r="AE347">
        <v>5</v>
      </c>
      <c r="AF347">
        <v>3</v>
      </c>
      <c r="AG347">
        <v>0</v>
      </c>
      <c r="AH347" s="1"/>
      <c r="AI347" s="2" t="s">
        <v>1983</v>
      </c>
    </row>
    <row r="348" spans="1:35" x14ac:dyDescent="0.3">
      <c r="A348" s="2" t="s">
        <v>2020</v>
      </c>
      <c r="B348">
        <v>9034602964</v>
      </c>
      <c r="C348" s="2" t="s">
        <v>1517</v>
      </c>
      <c r="D348">
        <v>0</v>
      </c>
      <c r="E348" s="2" t="s">
        <v>1533</v>
      </c>
      <c r="F348">
        <v>1</v>
      </c>
      <c r="G348">
        <v>5</v>
      </c>
      <c r="H348">
        <v>3</v>
      </c>
      <c r="I348">
        <v>1</v>
      </c>
      <c r="J348">
        <v>22</v>
      </c>
      <c r="K348">
        <v>0</v>
      </c>
      <c r="L348">
        <v>19</v>
      </c>
      <c r="M348" s="2" t="s">
        <v>1534</v>
      </c>
      <c r="N348" s="2" t="s">
        <v>1520</v>
      </c>
      <c r="P348" s="1">
        <v>26930</v>
      </c>
      <c r="Q348" s="2" t="s">
        <v>1535</v>
      </c>
      <c r="R348" s="2" t="s">
        <v>1517</v>
      </c>
      <c r="S348" s="2" t="s">
        <v>1522</v>
      </c>
      <c r="T348" s="2" t="s">
        <v>1523</v>
      </c>
      <c r="U348" s="2" t="s">
        <v>1661</v>
      </c>
      <c r="V348" s="1">
        <v>40294</v>
      </c>
      <c r="W348" s="1">
        <v>45603</v>
      </c>
      <c r="X348" s="2" t="s">
        <v>1525</v>
      </c>
      <c r="Y348" s="2" t="s">
        <v>1526</v>
      </c>
      <c r="Z348" s="2" t="s">
        <v>1537</v>
      </c>
      <c r="AA348" s="2" t="s">
        <v>1554</v>
      </c>
      <c r="AB348">
        <v>20</v>
      </c>
      <c r="AC348" s="2" t="s">
        <v>1586</v>
      </c>
      <c r="AD348" s="2" t="s">
        <v>1530</v>
      </c>
      <c r="AE348">
        <v>2.81</v>
      </c>
      <c r="AF348">
        <v>3</v>
      </c>
      <c r="AG348">
        <v>0</v>
      </c>
      <c r="AH348" s="1"/>
      <c r="AI348" s="2" t="s">
        <v>1983</v>
      </c>
    </row>
    <row r="349" spans="1:35" x14ac:dyDescent="0.3">
      <c r="A349" s="2" t="s">
        <v>2021</v>
      </c>
      <c r="B349">
        <v>9063562963</v>
      </c>
      <c r="C349" s="2" t="s">
        <v>1517</v>
      </c>
      <c r="D349">
        <v>0</v>
      </c>
      <c r="E349" s="2" t="s">
        <v>1533</v>
      </c>
      <c r="F349">
        <v>1</v>
      </c>
      <c r="G349">
        <v>5</v>
      </c>
      <c r="H349">
        <v>3</v>
      </c>
      <c r="I349">
        <v>1</v>
      </c>
      <c r="J349">
        <v>16</v>
      </c>
      <c r="K349">
        <v>0</v>
      </c>
      <c r="L349">
        <v>19</v>
      </c>
      <c r="M349" s="2" t="s">
        <v>1534</v>
      </c>
      <c r="N349" s="2" t="s">
        <v>1520</v>
      </c>
      <c r="P349" s="1">
        <v>28223</v>
      </c>
      <c r="Q349" s="2" t="s">
        <v>1535</v>
      </c>
      <c r="R349" s="2" t="s">
        <v>1517</v>
      </c>
      <c r="S349" s="2" t="s">
        <v>1522</v>
      </c>
      <c r="T349" s="2" t="s">
        <v>1523</v>
      </c>
      <c r="U349" s="2" t="s">
        <v>1524</v>
      </c>
      <c r="V349" s="1">
        <v>41771</v>
      </c>
      <c r="W349" s="1">
        <v>45603</v>
      </c>
      <c r="X349" s="2" t="s">
        <v>1525</v>
      </c>
      <c r="Y349" s="2" t="s">
        <v>1526</v>
      </c>
      <c r="Z349" s="2" t="s">
        <v>1537</v>
      </c>
      <c r="AA349" s="2" t="s">
        <v>1554</v>
      </c>
      <c r="AB349">
        <v>20</v>
      </c>
      <c r="AC349" s="2" t="s">
        <v>1549</v>
      </c>
      <c r="AD349" s="2" t="s">
        <v>1530</v>
      </c>
      <c r="AE349">
        <v>3.73</v>
      </c>
      <c r="AF349">
        <v>3</v>
      </c>
      <c r="AG349">
        <v>0</v>
      </c>
      <c r="AH349" s="1"/>
      <c r="AI349" s="2" t="s">
        <v>1983</v>
      </c>
    </row>
    <row r="350" spans="1:35" x14ac:dyDescent="0.3">
      <c r="A350" s="2" t="s">
        <v>2022</v>
      </c>
      <c r="B350">
        <v>9025822962</v>
      </c>
      <c r="C350" s="2" t="s">
        <v>1540</v>
      </c>
      <c r="D350">
        <v>1</v>
      </c>
      <c r="E350" s="2" t="s">
        <v>1533</v>
      </c>
      <c r="F350">
        <v>1</v>
      </c>
      <c r="G350">
        <v>5</v>
      </c>
      <c r="H350">
        <v>2</v>
      </c>
      <c r="I350">
        <v>1</v>
      </c>
      <c r="J350">
        <v>16</v>
      </c>
      <c r="K350">
        <v>0</v>
      </c>
      <c r="L350">
        <v>19</v>
      </c>
      <c r="M350" s="2" t="s">
        <v>1534</v>
      </c>
      <c r="N350" s="2" t="s">
        <v>1520</v>
      </c>
      <c r="P350" s="1">
        <v>31600</v>
      </c>
      <c r="Q350" s="2" t="s">
        <v>1535</v>
      </c>
      <c r="R350" s="2" t="s">
        <v>1540</v>
      </c>
      <c r="S350" s="2" t="s">
        <v>1522</v>
      </c>
      <c r="T350" s="2" t="s">
        <v>1523</v>
      </c>
      <c r="U350" s="2" t="s">
        <v>1524</v>
      </c>
      <c r="V350" s="1">
        <v>41645</v>
      </c>
      <c r="W350" s="1">
        <v>45603</v>
      </c>
      <c r="X350" s="2" t="s">
        <v>1525</v>
      </c>
      <c r="Y350" s="2" t="s">
        <v>1526</v>
      </c>
      <c r="Z350" s="2" t="s">
        <v>1537</v>
      </c>
      <c r="AA350" s="2" t="s">
        <v>1580</v>
      </c>
      <c r="AB350">
        <v>19</v>
      </c>
      <c r="AC350" s="2" t="s">
        <v>1529</v>
      </c>
      <c r="AD350" s="2" t="s">
        <v>1587</v>
      </c>
      <c r="AE350">
        <v>3.73</v>
      </c>
      <c r="AF350">
        <v>3</v>
      </c>
      <c r="AG350">
        <v>0</v>
      </c>
      <c r="AH350" s="1"/>
      <c r="AI350" s="2" t="s">
        <v>1983</v>
      </c>
    </row>
    <row r="351" spans="1:35" x14ac:dyDescent="0.3">
      <c r="A351" s="2" t="s">
        <v>2023</v>
      </c>
      <c r="B351">
        <v>9070162961</v>
      </c>
      <c r="C351" s="2" t="s">
        <v>1540</v>
      </c>
      <c r="D351">
        <v>1</v>
      </c>
      <c r="E351" s="2" t="s">
        <v>1518</v>
      </c>
      <c r="F351">
        <v>3</v>
      </c>
      <c r="G351">
        <v>5</v>
      </c>
      <c r="H351">
        <v>2</v>
      </c>
      <c r="I351">
        <v>0</v>
      </c>
      <c r="J351">
        <v>16</v>
      </c>
      <c r="K351">
        <v>0</v>
      </c>
      <c r="L351">
        <v>19</v>
      </c>
      <c r="M351" s="2" t="s">
        <v>1534</v>
      </c>
      <c r="N351" s="2" t="s">
        <v>1520</v>
      </c>
      <c r="P351" s="1">
        <v>28439</v>
      </c>
      <c r="Q351" s="2" t="s">
        <v>1518</v>
      </c>
      <c r="R351" s="2" t="s">
        <v>1540</v>
      </c>
      <c r="S351" s="2" t="s">
        <v>1522</v>
      </c>
      <c r="T351" s="2" t="s">
        <v>1536</v>
      </c>
      <c r="U351" s="2" t="s">
        <v>1524</v>
      </c>
      <c r="V351" s="1">
        <v>41687</v>
      </c>
      <c r="W351" s="1">
        <v>45603</v>
      </c>
      <c r="X351" s="2" t="s">
        <v>1525</v>
      </c>
      <c r="Y351" s="2" t="s">
        <v>1613</v>
      </c>
      <c r="Z351" s="2" t="s">
        <v>1537</v>
      </c>
      <c r="AA351" s="2" t="s">
        <v>1580</v>
      </c>
      <c r="AB351">
        <v>19</v>
      </c>
      <c r="AC351" s="2" t="s">
        <v>1562</v>
      </c>
      <c r="AD351" s="2" t="s">
        <v>1587</v>
      </c>
      <c r="AE351">
        <v>3.73</v>
      </c>
      <c r="AF351">
        <v>3</v>
      </c>
      <c r="AG351">
        <v>0</v>
      </c>
      <c r="AH351" s="1"/>
      <c r="AI351" s="2" t="s">
        <v>1983</v>
      </c>
    </row>
    <row r="352" spans="1:35" x14ac:dyDescent="0.3">
      <c r="A352" s="2" t="s">
        <v>2024</v>
      </c>
      <c r="B352">
        <v>9088662960</v>
      </c>
      <c r="C352" s="2" t="s">
        <v>1517</v>
      </c>
      <c r="D352">
        <v>0</v>
      </c>
      <c r="E352" s="2" t="s">
        <v>1518</v>
      </c>
      <c r="F352">
        <v>3</v>
      </c>
      <c r="G352">
        <v>5</v>
      </c>
      <c r="H352">
        <v>2</v>
      </c>
      <c r="I352">
        <v>0</v>
      </c>
      <c r="J352">
        <v>16</v>
      </c>
      <c r="K352">
        <v>0</v>
      </c>
      <c r="L352">
        <v>19</v>
      </c>
      <c r="M352" s="2" t="s">
        <v>1534</v>
      </c>
      <c r="N352" s="2" t="s">
        <v>1520</v>
      </c>
      <c r="P352" s="1">
        <v>30685</v>
      </c>
      <c r="Q352" s="2" t="s">
        <v>1518</v>
      </c>
      <c r="R352" s="2" t="s">
        <v>1517</v>
      </c>
      <c r="S352" s="2" t="s">
        <v>1522</v>
      </c>
      <c r="T352" s="2" t="s">
        <v>1536</v>
      </c>
      <c r="U352" s="2" t="s">
        <v>1524</v>
      </c>
      <c r="V352" s="1">
        <v>41134</v>
      </c>
      <c r="W352" s="1">
        <v>45603</v>
      </c>
      <c r="X352" s="2" t="s">
        <v>1525</v>
      </c>
      <c r="Y352" s="2" t="s">
        <v>1613</v>
      </c>
      <c r="Z352" s="2" t="s">
        <v>1537</v>
      </c>
      <c r="AA352" s="2" t="s">
        <v>1580</v>
      </c>
      <c r="AB352">
        <v>19</v>
      </c>
      <c r="AC352" s="2" t="s">
        <v>1592</v>
      </c>
      <c r="AD352" s="2" t="s">
        <v>1587</v>
      </c>
      <c r="AE352">
        <v>2.5499999999999998</v>
      </c>
      <c r="AF352">
        <v>4</v>
      </c>
      <c r="AG352">
        <v>0</v>
      </c>
      <c r="AH352" s="1"/>
      <c r="AI352" s="2" t="s">
        <v>1983</v>
      </c>
    </row>
    <row r="353" spans="1:35" x14ac:dyDescent="0.3">
      <c r="A353" s="2" t="s">
        <v>2025</v>
      </c>
      <c r="B353">
        <v>9051892959</v>
      </c>
      <c r="C353" s="2" t="s">
        <v>1517</v>
      </c>
      <c r="D353">
        <v>0</v>
      </c>
      <c r="E353" s="2" t="s">
        <v>1518</v>
      </c>
      <c r="F353">
        <v>1</v>
      </c>
      <c r="G353">
        <v>5</v>
      </c>
      <c r="H353">
        <v>3</v>
      </c>
      <c r="I353">
        <v>0</v>
      </c>
      <c r="J353">
        <v>16</v>
      </c>
      <c r="K353">
        <v>0</v>
      </c>
      <c r="L353">
        <v>19</v>
      </c>
      <c r="M353" s="2" t="s">
        <v>1534</v>
      </c>
      <c r="N353" s="2" t="s">
        <v>1520</v>
      </c>
      <c r="P353" s="1">
        <v>33773</v>
      </c>
      <c r="Q353" s="2" t="s">
        <v>1518</v>
      </c>
      <c r="R353" s="2" t="s">
        <v>1517</v>
      </c>
      <c r="S353" s="2" t="s">
        <v>1522</v>
      </c>
      <c r="T353" s="2" t="s">
        <v>1536</v>
      </c>
      <c r="U353" s="2" t="s">
        <v>1524</v>
      </c>
      <c r="V353" s="1">
        <v>41589</v>
      </c>
      <c r="W353" s="1">
        <v>45603</v>
      </c>
      <c r="X353" s="2" t="s">
        <v>1525</v>
      </c>
      <c r="Y353" s="2" t="s">
        <v>1526</v>
      </c>
      <c r="Z353" s="2" t="s">
        <v>1537</v>
      </c>
      <c r="AA353" s="2" t="s">
        <v>1580</v>
      </c>
      <c r="AB353">
        <v>19</v>
      </c>
      <c r="AC353" s="2" t="s">
        <v>1592</v>
      </c>
      <c r="AD353" s="2" t="s">
        <v>1530</v>
      </c>
      <c r="AE353">
        <v>2.5499999999999998</v>
      </c>
      <c r="AF353">
        <v>4</v>
      </c>
      <c r="AG353">
        <v>0</v>
      </c>
      <c r="AH353" s="1"/>
      <c r="AI353" s="2" t="s">
        <v>1983</v>
      </c>
    </row>
    <row r="354" spans="1:35" x14ac:dyDescent="0.3">
      <c r="A354" s="2" t="s">
        <v>2026</v>
      </c>
      <c r="B354">
        <v>9080392958</v>
      </c>
      <c r="C354" s="2" t="s">
        <v>1517</v>
      </c>
      <c r="D354">
        <v>0</v>
      </c>
      <c r="E354" s="2" t="s">
        <v>1518</v>
      </c>
      <c r="F354">
        <v>1</v>
      </c>
      <c r="G354">
        <v>5</v>
      </c>
      <c r="H354">
        <v>3</v>
      </c>
      <c r="I354">
        <v>0</v>
      </c>
      <c r="J354">
        <v>16</v>
      </c>
      <c r="K354">
        <v>0</v>
      </c>
      <c r="L354">
        <v>19</v>
      </c>
      <c r="M354" s="2" t="s">
        <v>1534</v>
      </c>
      <c r="N354" s="2" t="s">
        <v>1520</v>
      </c>
      <c r="P354" s="1">
        <v>31573</v>
      </c>
      <c r="Q354" s="2" t="s">
        <v>1518</v>
      </c>
      <c r="R354" s="2" t="s">
        <v>1517</v>
      </c>
      <c r="S354" s="2" t="s">
        <v>1522</v>
      </c>
      <c r="T354" s="2" t="s">
        <v>1536</v>
      </c>
      <c r="U354" s="2" t="s">
        <v>1524</v>
      </c>
      <c r="V354" s="1">
        <v>40959</v>
      </c>
      <c r="W354" s="1">
        <v>45603</v>
      </c>
      <c r="X354" s="2" t="s">
        <v>1525</v>
      </c>
      <c r="Y354" s="2" t="s">
        <v>1526</v>
      </c>
      <c r="Z354" s="2" t="s">
        <v>1537</v>
      </c>
      <c r="AA354" s="2" t="s">
        <v>1580</v>
      </c>
      <c r="AB354">
        <v>19</v>
      </c>
      <c r="AC354" s="2" t="s">
        <v>1592</v>
      </c>
      <c r="AD354" s="2" t="s">
        <v>1530</v>
      </c>
      <c r="AE354">
        <v>2.5499999999999998</v>
      </c>
      <c r="AF354">
        <v>4</v>
      </c>
      <c r="AG354">
        <v>0</v>
      </c>
      <c r="AH354" s="1"/>
      <c r="AI354" s="2" t="s">
        <v>1983</v>
      </c>
    </row>
    <row r="355" spans="1:35" x14ac:dyDescent="0.3">
      <c r="A355" s="2" t="s">
        <v>2027</v>
      </c>
      <c r="B355">
        <v>9074142957</v>
      </c>
      <c r="C355" s="2" t="s">
        <v>1517</v>
      </c>
      <c r="D355">
        <v>0</v>
      </c>
      <c r="E355" s="2" t="s">
        <v>1533</v>
      </c>
      <c r="F355">
        <v>1</v>
      </c>
      <c r="G355">
        <v>5</v>
      </c>
      <c r="H355">
        <v>3</v>
      </c>
      <c r="I355">
        <v>0</v>
      </c>
      <c r="J355">
        <v>23</v>
      </c>
      <c r="K355">
        <v>0</v>
      </c>
      <c r="L355">
        <v>19</v>
      </c>
      <c r="M355" s="2" t="s">
        <v>1534</v>
      </c>
      <c r="N355" s="2" t="s">
        <v>1520</v>
      </c>
      <c r="P355" s="1">
        <v>30270</v>
      </c>
      <c r="Q355" s="2" t="s">
        <v>1535</v>
      </c>
      <c r="R355" s="2" t="s">
        <v>1517</v>
      </c>
      <c r="S355" s="2" t="s">
        <v>1522</v>
      </c>
      <c r="T355" s="2" t="s">
        <v>1536</v>
      </c>
      <c r="U355" s="2" t="s">
        <v>1524</v>
      </c>
      <c r="V355" s="1">
        <v>41771</v>
      </c>
      <c r="W355" s="1">
        <v>45603</v>
      </c>
      <c r="X355" s="2" t="s">
        <v>1525</v>
      </c>
      <c r="Y355" s="2" t="s">
        <v>1526</v>
      </c>
      <c r="Z355" s="2" t="s">
        <v>1537</v>
      </c>
      <c r="AA355" s="2" t="s">
        <v>1580</v>
      </c>
      <c r="AB355">
        <v>19</v>
      </c>
      <c r="AC355" s="2" t="s">
        <v>1592</v>
      </c>
      <c r="AD355" s="2" t="s">
        <v>1530</v>
      </c>
      <c r="AE355">
        <v>4.17</v>
      </c>
      <c r="AF355">
        <v>4</v>
      </c>
      <c r="AG355">
        <v>0</v>
      </c>
      <c r="AH355" s="1"/>
      <c r="AI355" s="2" t="s">
        <v>1983</v>
      </c>
    </row>
    <row r="356" spans="1:35" x14ac:dyDescent="0.3">
      <c r="A356" s="2" t="s">
        <v>2028</v>
      </c>
      <c r="B356">
        <v>9005382956</v>
      </c>
      <c r="C356" s="2" t="s">
        <v>1517</v>
      </c>
      <c r="D356">
        <v>0</v>
      </c>
      <c r="E356" s="2" t="s">
        <v>1533</v>
      </c>
      <c r="F356">
        <v>1</v>
      </c>
      <c r="G356">
        <v>5</v>
      </c>
      <c r="H356">
        <v>3</v>
      </c>
      <c r="I356">
        <v>0</v>
      </c>
      <c r="J356">
        <v>23</v>
      </c>
      <c r="K356">
        <v>0</v>
      </c>
      <c r="L356">
        <v>19</v>
      </c>
      <c r="M356" s="2" t="s">
        <v>1534</v>
      </c>
      <c r="N356" s="2" t="s">
        <v>1520</v>
      </c>
      <c r="P356" s="1">
        <v>32294</v>
      </c>
      <c r="Q356" s="2" t="s">
        <v>1535</v>
      </c>
      <c r="R356" s="2" t="s">
        <v>1517</v>
      </c>
      <c r="S356" s="2" t="s">
        <v>1522</v>
      </c>
      <c r="T356" s="2" t="s">
        <v>1536</v>
      </c>
      <c r="U356" s="2" t="s">
        <v>1524</v>
      </c>
      <c r="V356" s="1">
        <v>40819</v>
      </c>
      <c r="W356" s="1">
        <v>45603</v>
      </c>
      <c r="X356" s="2" t="s">
        <v>1525</v>
      </c>
      <c r="Y356" s="2" t="s">
        <v>1526</v>
      </c>
      <c r="Z356" s="2" t="s">
        <v>1537</v>
      </c>
      <c r="AA356" s="2" t="s">
        <v>1580</v>
      </c>
      <c r="AB356">
        <v>19</v>
      </c>
      <c r="AC356" s="2" t="s">
        <v>1592</v>
      </c>
      <c r="AD356" s="2" t="s">
        <v>1530</v>
      </c>
      <c r="AE356">
        <v>1.1299999999999999</v>
      </c>
      <c r="AF356">
        <v>4</v>
      </c>
      <c r="AG356">
        <v>0</v>
      </c>
      <c r="AH356" s="1"/>
      <c r="AI356" s="2" t="s">
        <v>1983</v>
      </c>
    </row>
    <row r="357" spans="1:35" x14ac:dyDescent="0.3">
      <c r="A357" s="2" t="s">
        <v>2029</v>
      </c>
      <c r="B357">
        <v>9025092955</v>
      </c>
      <c r="C357" s="2" t="s">
        <v>1517</v>
      </c>
      <c r="D357">
        <v>0</v>
      </c>
      <c r="E357" s="2" t="s">
        <v>1533</v>
      </c>
      <c r="F357">
        <v>1</v>
      </c>
      <c r="G357">
        <v>5</v>
      </c>
      <c r="H357">
        <v>3</v>
      </c>
      <c r="I357">
        <v>0</v>
      </c>
      <c r="J357">
        <v>21</v>
      </c>
      <c r="K357">
        <v>0</v>
      </c>
      <c r="L357">
        <v>19</v>
      </c>
      <c r="M357" s="2" t="s">
        <v>1534</v>
      </c>
      <c r="N357" s="2" t="s">
        <v>1520</v>
      </c>
      <c r="P357" s="1">
        <v>21546</v>
      </c>
      <c r="Q357" s="2" t="s">
        <v>1535</v>
      </c>
      <c r="R357" s="2" t="s">
        <v>1517</v>
      </c>
      <c r="S357" s="2" t="s">
        <v>1660</v>
      </c>
      <c r="T357" s="2" t="s">
        <v>1536</v>
      </c>
      <c r="U357" s="2" t="s">
        <v>1524</v>
      </c>
      <c r="V357" s="1">
        <v>41505</v>
      </c>
      <c r="W357" s="1">
        <v>45603</v>
      </c>
      <c r="X357" s="2" t="s">
        <v>1525</v>
      </c>
      <c r="Y357" s="2" t="s">
        <v>1526</v>
      </c>
      <c r="Z357" s="2" t="s">
        <v>1537</v>
      </c>
      <c r="AA357" s="2" t="s">
        <v>1580</v>
      </c>
      <c r="AB357">
        <v>19</v>
      </c>
      <c r="AC357" s="2" t="s">
        <v>1583</v>
      </c>
      <c r="AD357" s="2" t="s">
        <v>1530</v>
      </c>
      <c r="AE357">
        <v>1.1299999999999999</v>
      </c>
      <c r="AF357">
        <v>4</v>
      </c>
      <c r="AG357">
        <v>0</v>
      </c>
      <c r="AH357" s="1"/>
      <c r="AI357" s="2" t="s">
        <v>1983</v>
      </c>
    </row>
    <row r="358" spans="1:35" x14ac:dyDescent="0.3">
      <c r="A358" s="2" t="s">
        <v>2030</v>
      </c>
      <c r="B358">
        <v>9012282954</v>
      </c>
      <c r="C358" s="2" t="s">
        <v>1517</v>
      </c>
      <c r="D358">
        <v>0</v>
      </c>
      <c r="E358" s="2" t="s">
        <v>1518</v>
      </c>
      <c r="F358">
        <v>1</v>
      </c>
      <c r="G358">
        <v>5</v>
      </c>
      <c r="H358">
        <v>3</v>
      </c>
      <c r="I358">
        <v>0</v>
      </c>
      <c r="J358">
        <v>22</v>
      </c>
      <c r="K358">
        <v>0</v>
      </c>
      <c r="L358">
        <v>19</v>
      </c>
      <c r="M358" s="2" t="s">
        <v>1534</v>
      </c>
      <c r="N358" s="2" t="s">
        <v>1520</v>
      </c>
      <c r="P358" s="1">
        <v>30365</v>
      </c>
      <c r="Q358" s="2" t="s">
        <v>1518</v>
      </c>
      <c r="R358" s="2" t="s">
        <v>1517</v>
      </c>
      <c r="S358" s="2" t="s">
        <v>1660</v>
      </c>
      <c r="T358" s="2" t="s">
        <v>1536</v>
      </c>
      <c r="U358" s="2" t="s">
        <v>1524</v>
      </c>
      <c r="V358" s="1">
        <v>41547</v>
      </c>
      <c r="W358" s="1">
        <v>45603</v>
      </c>
      <c r="X358" s="2" t="s">
        <v>1525</v>
      </c>
      <c r="Y358" s="2" t="s">
        <v>1526</v>
      </c>
      <c r="Z358" s="2" t="s">
        <v>1537</v>
      </c>
      <c r="AA358" s="2" t="s">
        <v>1580</v>
      </c>
      <c r="AB358">
        <v>19</v>
      </c>
      <c r="AC358" s="2" t="s">
        <v>1557</v>
      </c>
      <c r="AD358" s="2" t="s">
        <v>1530</v>
      </c>
      <c r="AE358">
        <v>1.1299999999999999</v>
      </c>
      <c r="AF358">
        <v>4</v>
      </c>
      <c r="AG358">
        <v>0</v>
      </c>
      <c r="AH358" s="1"/>
      <c r="AI358" s="2" t="s">
        <v>1983</v>
      </c>
    </row>
    <row r="359" spans="1:35" x14ac:dyDescent="0.3">
      <c r="A359" s="2" t="s">
        <v>2031</v>
      </c>
      <c r="B359">
        <v>9057722953</v>
      </c>
      <c r="C359" s="2" t="s">
        <v>1517</v>
      </c>
      <c r="D359">
        <v>0</v>
      </c>
      <c r="E359" s="2" t="s">
        <v>1518</v>
      </c>
      <c r="F359">
        <v>1</v>
      </c>
      <c r="G359">
        <v>5</v>
      </c>
      <c r="H359">
        <v>3</v>
      </c>
      <c r="I359">
        <v>0</v>
      </c>
      <c r="J359">
        <v>22</v>
      </c>
      <c r="K359">
        <v>1</v>
      </c>
      <c r="L359">
        <v>19</v>
      </c>
      <c r="M359" s="2" t="s">
        <v>1534</v>
      </c>
      <c r="N359" s="2" t="s">
        <v>1520</v>
      </c>
      <c r="P359" s="1">
        <v>31566</v>
      </c>
      <c r="Q359" s="2" t="s">
        <v>1518</v>
      </c>
      <c r="R359" s="2" t="s">
        <v>1517</v>
      </c>
      <c r="S359" s="2" t="s">
        <v>1660</v>
      </c>
      <c r="T359" s="2" t="s">
        <v>1536</v>
      </c>
      <c r="U359" s="2" t="s">
        <v>1524</v>
      </c>
      <c r="V359" s="1">
        <v>40812</v>
      </c>
      <c r="W359" s="1">
        <v>45603</v>
      </c>
      <c r="X359" s="2" t="s">
        <v>1525</v>
      </c>
      <c r="Y359" s="2" t="s">
        <v>1526</v>
      </c>
      <c r="Z359" s="2" t="s">
        <v>1537</v>
      </c>
      <c r="AA359" s="2" t="s">
        <v>1580</v>
      </c>
      <c r="AB359">
        <v>19</v>
      </c>
      <c r="AC359" s="2" t="s">
        <v>1557</v>
      </c>
      <c r="AD359" s="2" t="s">
        <v>1530</v>
      </c>
      <c r="AE359">
        <v>1.1299999999999999</v>
      </c>
      <c r="AF359">
        <v>4</v>
      </c>
      <c r="AG359">
        <v>0</v>
      </c>
      <c r="AH359" s="1"/>
      <c r="AI359" s="2" t="s">
        <v>1983</v>
      </c>
    </row>
    <row r="360" spans="1:35" x14ac:dyDescent="0.3">
      <c r="A360" s="2" t="s">
        <v>2032</v>
      </c>
      <c r="B360">
        <v>9046702952</v>
      </c>
      <c r="C360" s="2" t="s">
        <v>1517</v>
      </c>
      <c r="D360">
        <v>0</v>
      </c>
      <c r="E360" s="2" t="s">
        <v>1533</v>
      </c>
      <c r="F360">
        <v>1</v>
      </c>
      <c r="G360">
        <v>5</v>
      </c>
      <c r="H360">
        <v>3</v>
      </c>
      <c r="I360">
        <v>0</v>
      </c>
      <c r="J360">
        <v>22</v>
      </c>
      <c r="K360">
        <v>0</v>
      </c>
      <c r="L360">
        <v>19</v>
      </c>
      <c r="M360" s="2" t="s">
        <v>1534</v>
      </c>
      <c r="N360" s="2" t="s">
        <v>1520</v>
      </c>
      <c r="P360" s="1">
        <v>31120</v>
      </c>
      <c r="Q360" s="2" t="s">
        <v>1535</v>
      </c>
      <c r="R360" s="2" t="s">
        <v>1517</v>
      </c>
      <c r="S360" s="2" t="s">
        <v>1660</v>
      </c>
      <c r="T360" s="2" t="s">
        <v>1536</v>
      </c>
      <c r="U360" s="2" t="s">
        <v>1524</v>
      </c>
      <c r="V360" s="1">
        <v>41687</v>
      </c>
      <c r="W360" s="1">
        <v>45603</v>
      </c>
      <c r="X360" s="2" t="s">
        <v>1525</v>
      </c>
      <c r="Y360" s="2" t="s">
        <v>1526</v>
      </c>
      <c r="Z360" s="2" t="s">
        <v>1537</v>
      </c>
      <c r="AA360" s="2" t="s">
        <v>1580</v>
      </c>
      <c r="AB360">
        <v>19</v>
      </c>
      <c r="AC360" s="2" t="s">
        <v>1557</v>
      </c>
      <c r="AD360" s="2" t="s">
        <v>1530</v>
      </c>
      <c r="AE360">
        <v>2.39</v>
      </c>
      <c r="AF360">
        <v>4</v>
      </c>
      <c r="AG360">
        <v>0</v>
      </c>
      <c r="AH360" s="1"/>
      <c r="AI360" s="2" t="s">
        <v>1983</v>
      </c>
    </row>
    <row r="361" spans="1:35" x14ac:dyDescent="0.3">
      <c r="A361" s="2" t="s">
        <v>2033</v>
      </c>
      <c r="B361">
        <v>9071832951</v>
      </c>
      <c r="C361" s="2" t="s">
        <v>1517</v>
      </c>
      <c r="D361">
        <v>0</v>
      </c>
      <c r="E361" s="2" t="s">
        <v>1533</v>
      </c>
      <c r="F361">
        <v>1</v>
      </c>
      <c r="G361">
        <v>5</v>
      </c>
      <c r="H361">
        <v>3</v>
      </c>
      <c r="I361">
        <v>0</v>
      </c>
      <c r="J361">
        <v>22</v>
      </c>
      <c r="K361">
        <v>0</v>
      </c>
      <c r="L361">
        <v>19</v>
      </c>
      <c r="M361" s="2" t="s">
        <v>1534</v>
      </c>
      <c r="N361" s="2" t="s">
        <v>1520</v>
      </c>
      <c r="P361" s="1">
        <v>24995</v>
      </c>
      <c r="Q361" s="2" t="s">
        <v>1535</v>
      </c>
      <c r="R361" s="2" t="s">
        <v>1517</v>
      </c>
      <c r="S361" s="2" t="s">
        <v>1522</v>
      </c>
      <c r="T361" s="2" t="s">
        <v>1536</v>
      </c>
      <c r="U361" s="2" t="s">
        <v>1524</v>
      </c>
      <c r="V361" s="1">
        <v>42555</v>
      </c>
      <c r="W361" s="1">
        <v>45603</v>
      </c>
      <c r="X361" s="2" t="s">
        <v>1625</v>
      </c>
      <c r="Y361" s="2" t="s">
        <v>1526</v>
      </c>
      <c r="Z361" s="2" t="s">
        <v>1537</v>
      </c>
      <c r="AA361" s="2" t="s">
        <v>1580</v>
      </c>
      <c r="AB361">
        <v>19</v>
      </c>
      <c r="AC361" s="2" t="s">
        <v>1557</v>
      </c>
      <c r="AD361" s="2" t="s">
        <v>1530</v>
      </c>
      <c r="AE361">
        <v>2.39</v>
      </c>
      <c r="AF361">
        <v>4</v>
      </c>
      <c r="AG361">
        <v>0</v>
      </c>
      <c r="AH361" s="1"/>
      <c r="AI361" s="2" t="s">
        <v>1983</v>
      </c>
    </row>
    <row r="362" spans="1:35" x14ac:dyDescent="0.3">
      <c r="A362" s="2" t="s">
        <v>2034</v>
      </c>
      <c r="B362">
        <v>9087552950</v>
      </c>
      <c r="C362" s="2" t="s">
        <v>1517</v>
      </c>
      <c r="D362">
        <v>2</v>
      </c>
      <c r="E362" s="2" t="s">
        <v>1533</v>
      </c>
      <c r="F362">
        <v>1</v>
      </c>
      <c r="G362">
        <v>5</v>
      </c>
      <c r="H362">
        <v>3</v>
      </c>
      <c r="I362">
        <v>0</v>
      </c>
      <c r="J362">
        <v>20</v>
      </c>
      <c r="K362">
        <v>0</v>
      </c>
      <c r="L362">
        <v>19</v>
      </c>
      <c r="M362" s="2" t="s">
        <v>1534</v>
      </c>
      <c r="N362" s="2" t="s">
        <v>1520</v>
      </c>
      <c r="P362" s="1">
        <v>22451</v>
      </c>
      <c r="Q362" s="2" t="s">
        <v>1535</v>
      </c>
      <c r="R362" s="2" t="s">
        <v>1553</v>
      </c>
      <c r="S362" s="2" t="s">
        <v>1522</v>
      </c>
      <c r="T362" s="2" t="s">
        <v>1536</v>
      </c>
      <c r="U362" s="2" t="s">
        <v>1524</v>
      </c>
      <c r="V362" s="1">
        <v>41645</v>
      </c>
      <c r="W362" s="1">
        <v>45603</v>
      </c>
      <c r="X362" s="2" t="s">
        <v>1525</v>
      </c>
      <c r="Y362" s="2" t="s">
        <v>1526</v>
      </c>
      <c r="Z362" s="2" t="s">
        <v>1537</v>
      </c>
      <c r="AA362" s="2" t="s">
        <v>1580</v>
      </c>
      <c r="AB362">
        <v>19</v>
      </c>
      <c r="AC362" s="2" t="s">
        <v>1557</v>
      </c>
      <c r="AD362" s="2" t="s">
        <v>1530</v>
      </c>
      <c r="AE362">
        <v>2.79</v>
      </c>
      <c r="AF362">
        <v>4</v>
      </c>
      <c r="AG362">
        <v>0</v>
      </c>
      <c r="AH362" s="1"/>
      <c r="AI362" s="2" t="s">
        <v>1983</v>
      </c>
    </row>
    <row r="363" spans="1:35" x14ac:dyDescent="0.3">
      <c r="A363" s="2" t="s">
        <v>2035</v>
      </c>
      <c r="B363">
        <v>9097712949</v>
      </c>
      <c r="C363" s="2" t="s">
        <v>1517</v>
      </c>
      <c r="D363">
        <v>2</v>
      </c>
      <c r="E363" s="2" t="s">
        <v>1533</v>
      </c>
      <c r="F363">
        <v>1</v>
      </c>
      <c r="G363">
        <v>5</v>
      </c>
      <c r="H363">
        <v>3</v>
      </c>
      <c r="I363">
        <v>0</v>
      </c>
      <c r="J363">
        <v>20</v>
      </c>
      <c r="K363">
        <v>0</v>
      </c>
      <c r="L363">
        <v>19</v>
      </c>
      <c r="M363" s="2" t="s">
        <v>1534</v>
      </c>
      <c r="N363" s="2" t="s">
        <v>1520</v>
      </c>
      <c r="P363" s="1">
        <v>28105</v>
      </c>
      <c r="Q363" s="2" t="s">
        <v>1535</v>
      </c>
      <c r="R363" s="2" t="s">
        <v>1553</v>
      </c>
      <c r="S363" s="2" t="s">
        <v>1522</v>
      </c>
      <c r="T363" s="2" t="s">
        <v>1536</v>
      </c>
      <c r="U363" s="2" t="s">
        <v>1524</v>
      </c>
      <c r="V363" s="1">
        <v>41547</v>
      </c>
      <c r="W363" s="1">
        <v>45603</v>
      </c>
      <c r="X363" s="2" t="s">
        <v>1525</v>
      </c>
      <c r="Y363" s="2" t="s">
        <v>1526</v>
      </c>
      <c r="Z363" s="2" t="s">
        <v>1537</v>
      </c>
      <c r="AA363" s="2" t="s">
        <v>1580</v>
      </c>
      <c r="AB363">
        <v>19</v>
      </c>
      <c r="AC363" s="2" t="s">
        <v>1529</v>
      </c>
      <c r="AD363" s="2" t="s">
        <v>1530</v>
      </c>
      <c r="AE363">
        <v>2.79</v>
      </c>
      <c r="AF363">
        <v>4</v>
      </c>
      <c r="AG363">
        <v>0</v>
      </c>
      <c r="AH363" s="1"/>
      <c r="AI363" s="2" t="s">
        <v>1983</v>
      </c>
    </row>
    <row r="364" spans="1:35" x14ac:dyDescent="0.3">
      <c r="A364" s="2" t="s">
        <v>2036</v>
      </c>
      <c r="B364">
        <v>9034772948</v>
      </c>
      <c r="C364" s="2" t="s">
        <v>1517</v>
      </c>
      <c r="D364">
        <v>2</v>
      </c>
      <c r="E364" s="2" t="s">
        <v>1533</v>
      </c>
      <c r="F364">
        <v>1</v>
      </c>
      <c r="G364">
        <v>5</v>
      </c>
      <c r="H364">
        <v>3</v>
      </c>
      <c r="I364">
        <v>0</v>
      </c>
      <c r="J364">
        <v>20</v>
      </c>
      <c r="K364">
        <v>1</v>
      </c>
      <c r="L364">
        <v>19</v>
      </c>
      <c r="M364" s="2" t="s">
        <v>1534</v>
      </c>
      <c r="N364" s="2" t="s">
        <v>1520</v>
      </c>
      <c r="P364" s="1">
        <v>24988</v>
      </c>
      <c r="Q364" s="2" t="s">
        <v>1535</v>
      </c>
      <c r="R364" s="2" t="s">
        <v>1553</v>
      </c>
      <c r="S364" s="2" t="s">
        <v>1522</v>
      </c>
      <c r="T364" s="2" t="s">
        <v>1536</v>
      </c>
      <c r="U364" s="2" t="s">
        <v>1524</v>
      </c>
      <c r="V364" s="1">
        <v>41001</v>
      </c>
      <c r="W364" s="1">
        <v>45603</v>
      </c>
      <c r="X364" s="2" t="s">
        <v>1525</v>
      </c>
      <c r="Y364" s="2" t="s">
        <v>1526</v>
      </c>
      <c r="Z364" s="2" t="s">
        <v>1537</v>
      </c>
      <c r="AA364" s="2" t="s">
        <v>1591</v>
      </c>
      <c r="AB364">
        <v>18</v>
      </c>
      <c r="AC364" s="2" t="s">
        <v>1529</v>
      </c>
      <c r="AD364" s="2" t="s">
        <v>1530</v>
      </c>
      <c r="AE364">
        <v>2.86</v>
      </c>
      <c r="AF364">
        <v>4</v>
      </c>
      <c r="AG364">
        <v>0</v>
      </c>
      <c r="AH364" s="1"/>
      <c r="AI364" s="2" t="s">
        <v>1983</v>
      </c>
    </row>
    <row r="365" spans="1:35" x14ac:dyDescent="0.3">
      <c r="A365" s="2" t="s">
        <v>2037</v>
      </c>
      <c r="B365">
        <v>9053142947</v>
      </c>
      <c r="C365" s="2" t="s">
        <v>1517</v>
      </c>
      <c r="D365">
        <v>2</v>
      </c>
      <c r="E365" s="2" t="s">
        <v>1533</v>
      </c>
      <c r="F365">
        <v>1</v>
      </c>
      <c r="G365">
        <v>5</v>
      </c>
      <c r="H365">
        <v>3</v>
      </c>
      <c r="I365">
        <v>0</v>
      </c>
      <c r="J365">
        <v>20</v>
      </c>
      <c r="K365">
        <v>1</v>
      </c>
      <c r="L365">
        <v>19</v>
      </c>
      <c r="M365" s="2" t="s">
        <v>1534</v>
      </c>
      <c r="N365" s="2" t="s">
        <v>1520</v>
      </c>
      <c r="P365" s="1">
        <v>29877</v>
      </c>
      <c r="Q365" s="2" t="s">
        <v>1535</v>
      </c>
      <c r="R365" s="2" t="s">
        <v>1553</v>
      </c>
      <c r="S365" s="2" t="s">
        <v>1522</v>
      </c>
      <c r="T365" s="2" t="s">
        <v>1536</v>
      </c>
      <c r="U365" s="2" t="s">
        <v>1524</v>
      </c>
      <c r="V365" s="1">
        <v>40595</v>
      </c>
      <c r="W365" s="1">
        <v>45603</v>
      </c>
      <c r="X365" s="2" t="s">
        <v>1525</v>
      </c>
      <c r="Y365" s="2" t="s">
        <v>1526</v>
      </c>
      <c r="Z365" s="2" t="s">
        <v>1537</v>
      </c>
      <c r="AA365" s="2" t="s">
        <v>1591</v>
      </c>
      <c r="AB365">
        <v>18</v>
      </c>
      <c r="AC365" s="2" t="s">
        <v>1529</v>
      </c>
      <c r="AD365" s="2" t="s">
        <v>1530</v>
      </c>
      <c r="AE365">
        <v>2.86</v>
      </c>
      <c r="AF365">
        <v>3</v>
      </c>
      <c r="AG365">
        <v>0</v>
      </c>
      <c r="AH365" s="1"/>
      <c r="AI365" s="2" t="s">
        <v>1983</v>
      </c>
    </row>
    <row r="366" spans="1:35" x14ac:dyDescent="0.3">
      <c r="A366" s="2" t="s">
        <v>2038</v>
      </c>
      <c r="B366">
        <v>9024192946</v>
      </c>
      <c r="C366" s="2" t="s">
        <v>1540</v>
      </c>
      <c r="D366">
        <v>1</v>
      </c>
      <c r="E366" s="2" t="s">
        <v>1533</v>
      </c>
      <c r="F366">
        <v>4</v>
      </c>
      <c r="G366">
        <v>5</v>
      </c>
      <c r="H366">
        <v>3</v>
      </c>
      <c r="I366">
        <v>1</v>
      </c>
      <c r="J366">
        <v>16</v>
      </c>
      <c r="K366">
        <v>0</v>
      </c>
      <c r="L366">
        <v>19</v>
      </c>
      <c r="M366" s="2" t="s">
        <v>1534</v>
      </c>
      <c r="N366" s="2" t="s">
        <v>1520</v>
      </c>
      <c r="P366" s="1">
        <v>23480</v>
      </c>
      <c r="Q366" s="2" t="s">
        <v>1535</v>
      </c>
      <c r="R366" s="2" t="s">
        <v>1540</v>
      </c>
      <c r="S366" s="2" t="s">
        <v>1522</v>
      </c>
      <c r="T366" s="2" t="s">
        <v>1536</v>
      </c>
      <c r="U366" s="2" t="s">
        <v>1524</v>
      </c>
      <c r="V366" s="1">
        <v>41645</v>
      </c>
      <c r="W366" s="1">
        <v>41776</v>
      </c>
      <c r="X366" s="2" t="s">
        <v>1545</v>
      </c>
      <c r="Y366" s="2" t="s">
        <v>1599</v>
      </c>
      <c r="Z366" s="2" t="s">
        <v>1537</v>
      </c>
      <c r="AA366" s="2" t="s">
        <v>1591</v>
      </c>
      <c r="AB366">
        <v>18</v>
      </c>
      <c r="AC366" s="2" t="s">
        <v>1592</v>
      </c>
      <c r="AD366" s="2" t="s">
        <v>1530</v>
      </c>
      <c r="AE366">
        <v>2.86</v>
      </c>
      <c r="AF366">
        <v>5</v>
      </c>
      <c r="AG366">
        <v>0</v>
      </c>
      <c r="AH366" s="1"/>
      <c r="AI366" s="2" t="s">
        <v>1983</v>
      </c>
    </row>
    <row r="367" spans="1:35" x14ac:dyDescent="0.3">
      <c r="A367" s="2" t="s">
        <v>2039</v>
      </c>
      <c r="B367">
        <v>9019982945</v>
      </c>
      <c r="C367" s="2" t="s">
        <v>1540</v>
      </c>
      <c r="D367">
        <v>1</v>
      </c>
      <c r="E367" s="2" t="s">
        <v>1533</v>
      </c>
      <c r="F367">
        <v>4</v>
      </c>
      <c r="G367">
        <v>5</v>
      </c>
      <c r="H367">
        <v>3</v>
      </c>
      <c r="I367">
        <v>1</v>
      </c>
      <c r="J367">
        <v>16</v>
      </c>
      <c r="K367">
        <v>1</v>
      </c>
      <c r="L367">
        <v>19</v>
      </c>
      <c r="M367" s="2" t="s">
        <v>1534</v>
      </c>
      <c r="N367" s="2" t="s">
        <v>1520</v>
      </c>
      <c r="P367" s="1">
        <v>30457</v>
      </c>
      <c r="Q367" s="2" t="s">
        <v>1535</v>
      </c>
      <c r="R367" s="2" t="s">
        <v>1540</v>
      </c>
      <c r="S367" s="2" t="s">
        <v>1522</v>
      </c>
      <c r="T367" s="2" t="s">
        <v>1536</v>
      </c>
      <c r="U367" s="2" t="s">
        <v>1544</v>
      </c>
      <c r="V367" s="1">
        <v>40595</v>
      </c>
      <c r="W367" s="1">
        <v>41650</v>
      </c>
      <c r="X367" s="2" t="s">
        <v>1607</v>
      </c>
      <c r="Y367" s="2" t="s">
        <v>1599</v>
      </c>
      <c r="Z367" s="2" t="s">
        <v>1537</v>
      </c>
      <c r="AA367" s="2" t="s">
        <v>1591</v>
      </c>
      <c r="AB367">
        <v>18</v>
      </c>
      <c r="AC367" s="2" t="s">
        <v>1592</v>
      </c>
      <c r="AD367" s="2" t="s">
        <v>1530</v>
      </c>
      <c r="AE367">
        <v>2.86</v>
      </c>
      <c r="AF367">
        <v>5</v>
      </c>
      <c r="AG367">
        <v>0</v>
      </c>
      <c r="AH367" s="1"/>
      <c r="AI367" s="2" t="s">
        <v>1983</v>
      </c>
    </row>
    <row r="368" spans="1:35" x14ac:dyDescent="0.3">
      <c r="A368" s="2" t="s">
        <v>2040</v>
      </c>
      <c r="B368">
        <v>9080182944</v>
      </c>
      <c r="C368" s="2" t="s">
        <v>1540</v>
      </c>
      <c r="D368">
        <v>1</v>
      </c>
      <c r="E368" s="2" t="s">
        <v>1533</v>
      </c>
      <c r="F368">
        <v>1</v>
      </c>
      <c r="G368">
        <v>5</v>
      </c>
      <c r="H368">
        <v>3</v>
      </c>
      <c r="I368">
        <v>1</v>
      </c>
      <c r="J368">
        <v>16</v>
      </c>
      <c r="K368">
        <v>0</v>
      </c>
      <c r="L368">
        <v>19</v>
      </c>
      <c r="M368" s="2" t="s">
        <v>1534</v>
      </c>
      <c r="N368" s="2" t="s">
        <v>1520</v>
      </c>
      <c r="P368" s="1">
        <v>30652</v>
      </c>
      <c r="Q368" s="2" t="s">
        <v>1535</v>
      </c>
      <c r="R368" s="2" t="s">
        <v>1540</v>
      </c>
      <c r="S368" s="2" t="s">
        <v>1522</v>
      </c>
      <c r="T368" s="2" t="s">
        <v>1536</v>
      </c>
      <c r="U368" s="2" t="s">
        <v>1544</v>
      </c>
      <c r="V368" s="1">
        <v>40679</v>
      </c>
      <c r="W368" s="1">
        <v>45603</v>
      </c>
      <c r="X368" s="2" t="s">
        <v>1525</v>
      </c>
      <c r="Y368" s="2" t="s">
        <v>1526</v>
      </c>
      <c r="Z368" s="2" t="s">
        <v>1537</v>
      </c>
      <c r="AA368" s="2" t="s">
        <v>1591</v>
      </c>
      <c r="AB368">
        <v>18</v>
      </c>
      <c r="AC368" s="2" t="s">
        <v>1592</v>
      </c>
      <c r="AD368" s="2" t="s">
        <v>1530</v>
      </c>
      <c r="AE368">
        <v>2.86</v>
      </c>
      <c r="AF368">
        <v>5</v>
      </c>
      <c r="AG368">
        <v>0</v>
      </c>
      <c r="AH368" s="1"/>
      <c r="AI368" s="2" t="s">
        <v>1983</v>
      </c>
    </row>
    <row r="369" spans="1:35" x14ac:dyDescent="0.3">
      <c r="A369" s="2" t="s">
        <v>2041</v>
      </c>
      <c r="B369">
        <v>9042792943</v>
      </c>
      <c r="C369" s="2" t="s">
        <v>1540</v>
      </c>
      <c r="D369">
        <v>1</v>
      </c>
      <c r="E369" s="2" t="s">
        <v>1533</v>
      </c>
      <c r="F369">
        <v>1</v>
      </c>
      <c r="G369">
        <v>5</v>
      </c>
      <c r="H369">
        <v>3</v>
      </c>
      <c r="I369">
        <v>1</v>
      </c>
      <c r="J369">
        <v>24</v>
      </c>
      <c r="K369">
        <v>0</v>
      </c>
      <c r="L369">
        <v>19</v>
      </c>
      <c r="M369" s="2" t="s">
        <v>1534</v>
      </c>
      <c r="N369" s="2" t="s">
        <v>1520</v>
      </c>
      <c r="P369" s="1">
        <v>28727</v>
      </c>
      <c r="Q369" s="2" t="s">
        <v>1535</v>
      </c>
      <c r="R369" s="2" t="s">
        <v>1540</v>
      </c>
      <c r="S369" s="2" t="s">
        <v>1522</v>
      </c>
      <c r="T369" s="2" t="s">
        <v>1536</v>
      </c>
      <c r="U369" s="2" t="s">
        <v>1544</v>
      </c>
      <c r="V369" s="1">
        <v>41729</v>
      </c>
      <c r="W369" s="1">
        <v>45603</v>
      </c>
      <c r="X369" s="2" t="s">
        <v>1525</v>
      </c>
      <c r="Y369" s="2" t="s">
        <v>1526</v>
      </c>
      <c r="Z369" s="2" t="s">
        <v>1537</v>
      </c>
      <c r="AA369" s="2" t="s">
        <v>1591</v>
      </c>
      <c r="AB369">
        <v>18</v>
      </c>
      <c r="AC369" s="2" t="s">
        <v>1592</v>
      </c>
      <c r="AD369" s="2" t="s">
        <v>1530</v>
      </c>
      <c r="AE369">
        <v>2.86</v>
      </c>
      <c r="AF369">
        <v>5</v>
      </c>
      <c r="AG369">
        <v>0</v>
      </c>
      <c r="AH369" s="1"/>
      <c r="AI369" s="2" t="s">
        <v>1983</v>
      </c>
    </row>
    <row r="370" spans="1:35" x14ac:dyDescent="0.3">
      <c r="A370" s="2" t="s">
        <v>2042</v>
      </c>
      <c r="B370">
        <v>9029192942</v>
      </c>
      <c r="C370" s="2" t="s">
        <v>1540</v>
      </c>
      <c r="D370">
        <v>1</v>
      </c>
      <c r="E370" s="2" t="s">
        <v>1518</v>
      </c>
      <c r="F370">
        <v>1</v>
      </c>
      <c r="G370">
        <v>5</v>
      </c>
      <c r="H370">
        <v>3</v>
      </c>
      <c r="I370">
        <v>0</v>
      </c>
      <c r="J370">
        <v>21.25</v>
      </c>
      <c r="K370">
        <v>0</v>
      </c>
      <c r="L370">
        <v>19</v>
      </c>
      <c r="M370" s="2" t="s">
        <v>1534</v>
      </c>
      <c r="N370" s="2" t="s">
        <v>1520</v>
      </c>
      <c r="P370" s="1">
        <v>27180</v>
      </c>
      <c r="Q370" s="2" t="s">
        <v>1518</v>
      </c>
      <c r="R370" s="2" t="s">
        <v>1540</v>
      </c>
      <c r="S370" s="2" t="s">
        <v>1522</v>
      </c>
      <c r="T370" s="2" t="s">
        <v>1536</v>
      </c>
      <c r="U370" s="2" t="s">
        <v>1524</v>
      </c>
      <c r="V370" s="1">
        <v>41953</v>
      </c>
      <c r="W370" s="1">
        <v>45603</v>
      </c>
      <c r="X370" s="2" t="s">
        <v>1525</v>
      </c>
      <c r="Y370" s="2" t="s">
        <v>1526</v>
      </c>
      <c r="Z370" s="2" t="s">
        <v>1537</v>
      </c>
      <c r="AA370" s="2" t="s">
        <v>1591</v>
      </c>
      <c r="AB370">
        <v>18</v>
      </c>
      <c r="AC370" s="2" t="s">
        <v>1592</v>
      </c>
      <c r="AD370" s="2" t="s">
        <v>1530</v>
      </c>
      <c r="AE370">
        <v>2.86</v>
      </c>
      <c r="AF370">
        <v>5</v>
      </c>
      <c r="AG370">
        <v>0</v>
      </c>
      <c r="AH370" s="1"/>
      <c r="AI370" s="2" t="s">
        <v>1983</v>
      </c>
    </row>
    <row r="371" spans="1:35" x14ac:dyDescent="0.3">
      <c r="A371" s="2" t="s">
        <v>2043</v>
      </c>
      <c r="B371">
        <v>9065552941</v>
      </c>
      <c r="C371" s="2" t="s">
        <v>1517</v>
      </c>
      <c r="D371">
        <v>2</v>
      </c>
      <c r="E371" s="2" t="s">
        <v>1533</v>
      </c>
      <c r="F371">
        <v>1</v>
      </c>
      <c r="G371">
        <v>5</v>
      </c>
      <c r="H371">
        <v>3</v>
      </c>
      <c r="I371">
        <v>0</v>
      </c>
      <c r="J371">
        <v>21.25</v>
      </c>
      <c r="K371">
        <v>0</v>
      </c>
      <c r="L371">
        <v>19</v>
      </c>
      <c r="M371" s="2" t="s">
        <v>1534</v>
      </c>
      <c r="N371" s="2" t="s">
        <v>1520</v>
      </c>
      <c r="P371" s="1">
        <v>28215</v>
      </c>
      <c r="Q371" s="2" t="s">
        <v>1535</v>
      </c>
      <c r="R371" s="2" t="s">
        <v>1553</v>
      </c>
      <c r="S371" s="2" t="s">
        <v>1522</v>
      </c>
      <c r="T371" s="2" t="s">
        <v>1536</v>
      </c>
      <c r="U371" s="2" t="s">
        <v>1524</v>
      </c>
      <c r="V371" s="1">
        <v>42009</v>
      </c>
      <c r="W371" s="1">
        <v>45603</v>
      </c>
      <c r="X371" s="2" t="s">
        <v>1525</v>
      </c>
      <c r="Y371" s="2" t="s">
        <v>1526</v>
      </c>
      <c r="Z371" s="2" t="s">
        <v>1537</v>
      </c>
      <c r="AA371" s="2" t="s">
        <v>1591</v>
      </c>
      <c r="AB371">
        <v>18</v>
      </c>
      <c r="AC371" s="2" t="s">
        <v>1605</v>
      </c>
      <c r="AD371" s="2" t="s">
        <v>1530</v>
      </c>
      <c r="AE371">
        <v>2.86</v>
      </c>
      <c r="AF371">
        <v>5</v>
      </c>
      <c r="AG371">
        <v>0</v>
      </c>
      <c r="AH371" s="1"/>
      <c r="AI371" s="2" t="s">
        <v>1983</v>
      </c>
    </row>
    <row r="372" spans="1:35" x14ac:dyDescent="0.3">
      <c r="A372" s="2" t="s">
        <v>2044</v>
      </c>
      <c r="B372">
        <v>9041722940</v>
      </c>
      <c r="C372" s="2" t="s">
        <v>1517</v>
      </c>
      <c r="D372">
        <v>2</v>
      </c>
      <c r="E372" s="2" t="s">
        <v>1533</v>
      </c>
      <c r="F372">
        <v>1</v>
      </c>
      <c r="G372">
        <v>5</v>
      </c>
      <c r="H372">
        <v>3</v>
      </c>
      <c r="I372">
        <v>0</v>
      </c>
      <c r="J372">
        <v>20</v>
      </c>
      <c r="K372">
        <v>0</v>
      </c>
      <c r="L372">
        <v>19</v>
      </c>
      <c r="M372" s="2" t="s">
        <v>1534</v>
      </c>
      <c r="N372" s="2" t="s">
        <v>1520</v>
      </c>
      <c r="P372" s="1">
        <v>30349</v>
      </c>
      <c r="Q372" s="2" t="s">
        <v>1535</v>
      </c>
      <c r="R372" s="2" t="s">
        <v>1553</v>
      </c>
      <c r="S372" s="2" t="s">
        <v>1522</v>
      </c>
      <c r="T372" s="2" t="s">
        <v>1536</v>
      </c>
      <c r="U372" s="2" t="s">
        <v>1524</v>
      </c>
      <c r="V372" s="1">
        <v>41729</v>
      </c>
      <c r="W372" s="1">
        <v>45603</v>
      </c>
      <c r="X372" s="2" t="s">
        <v>1525</v>
      </c>
      <c r="Y372" s="2" t="s">
        <v>1526</v>
      </c>
      <c r="Z372" s="2" t="s">
        <v>1537</v>
      </c>
      <c r="AA372" s="2" t="s">
        <v>1591</v>
      </c>
      <c r="AB372">
        <v>18</v>
      </c>
      <c r="AC372" s="2" t="s">
        <v>1605</v>
      </c>
      <c r="AD372" s="2" t="s">
        <v>1530</v>
      </c>
      <c r="AE372">
        <v>1.66</v>
      </c>
      <c r="AF372">
        <v>5</v>
      </c>
      <c r="AG372">
        <v>0</v>
      </c>
      <c r="AH372" s="1"/>
      <c r="AI372" s="2" t="s">
        <v>1983</v>
      </c>
    </row>
    <row r="373" spans="1:35" x14ac:dyDescent="0.3">
      <c r="A373" s="2" t="s">
        <v>2045</v>
      </c>
      <c r="B373">
        <v>9033712939</v>
      </c>
      <c r="C373" s="2" t="s">
        <v>1517</v>
      </c>
      <c r="D373">
        <v>2</v>
      </c>
      <c r="E373" s="2" t="s">
        <v>1533</v>
      </c>
      <c r="F373">
        <v>1</v>
      </c>
      <c r="G373">
        <v>5</v>
      </c>
      <c r="H373">
        <v>3</v>
      </c>
      <c r="I373">
        <v>0</v>
      </c>
      <c r="J373">
        <v>20</v>
      </c>
      <c r="K373">
        <v>0</v>
      </c>
      <c r="L373">
        <v>19</v>
      </c>
      <c r="M373" s="2" t="s">
        <v>1534</v>
      </c>
      <c r="N373" s="2" t="s">
        <v>1520</v>
      </c>
      <c r="P373" s="1">
        <v>30517</v>
      </c>
      <c r="Q373" s="2" t="s">
        <v>1535</v>
      </c>
      <c r="R373" s="2" t="s">
        <v>1553</v>
      </c>
      <c r="S373" s="2" t="s">
        <v>1522</v>
      </c>
      <c r="T373" s="2" t="s">
        <v>1536</v>
      </c>
      <c r="U373" s="2" t="s">
        <v>1524</v>
      </c>
      <c r="V373" s="1">
        <v>40959</v>
      </c>
      <c r="W373" s="1">
        <v>45603</v>
      </c>
      <c r="X373" s="2" t="s">
        <v>1525</v>
      </c>
      <c r="Y373" s="2" t="s">
        <v>1526</v>
      </c>
      <c r="Z373" s="2" t="s">
        <v>1537</v>
      </c>
      <c r="AA373" s="2" t="s">
        <v>1591</v>
      </c>
      <c r="AB373">
        <v>18</v>
      </c>
      <c r="AC373" s="2" t="s">
        <v>1557</v>
      </c>
      <c r="AD373" s="2" t="s">
        <v>1530</v>
      </c>
      <c r="AE373">
        <v>1.66</v>
      </c>
      <c r="AF373">
        <v>3</v>
      </c>
      <c r="AG373">
        <v>0</v>
      </c>
      <c r="AH373" s="1"/>
      <c r="AI373" s="2" t="s">
        <v>1983</v>
      </c>
    </row>
    <row r="374" spans="1:35" x14ac:dyDescent="0.3">
      <c r="A374" s="2" t="s">
        <v>2046</v>
      </c>
      <c r="B374">
        <v>9042272938</v>
      </c>
      <c r="C374" s="2" t="s">
        <v>1517</v>
      </c>
      <c r="D374">
        <v>2</v>
      </c>
      <c r="E374" s="2" t="s">
        <v>1533</v>
      </c>
      <c r="F374">
        <v>1</v>
      </c>
      <c r="G374">
        <v>5</v>
      </c>
      <c r="H374">
        <v>3</v>
      </c>
      <c r="I374">
        <v>0</v>
      </c>
      <c r="J374">
        <v>20</v>
      </c>
      <c r="K374">
        <v>1</v>
      </c>
      <c r="L374">
        <v>19</v>
      </c>
      <c r="M374" s="2" t="s">
        <v>1534</v>
      </c>
      <c r="N374" s="2" t="s">
        <v>1520</v>
      </c>
      <c r="P374" s="1">
        <v>29435</v>
      </c>
      <c r="Q374" s="2" t="s">
        <v>1535</v>
      </c>
      <c r="R374" s="2" t="s">
        <v>1553</v>
      </c>
      <c r="S374" s="2" t="s">
        <v>1522</v>
      </c>
      <c r="T374" s="2" t="s">
        <v>1536</v>
      </c>
      <c r="U374" s="2" t="s">
        <v>1661</v>
      </c>
      <c r="V374" s="1">
        <v>41134</v>
      </c>
      <c r="W374" s="1">
        <v>45603</v>
      </c>
      <c r="X374" s="2" t="s">
        <v>1525</v>
      </c>
      <c r="Y374" s="2" t="s">
        <v>1526</v>
      </c>
      <c r="Z374" s="2" t="s">
        <v>1537</v>
      </c>
      <c r="AA374" s="2" t="s">
        <v>1591</v>
      </c>
      <c r="AB374">
        <v>18</v>
      </c>
      <c r="AC374" s="2" t="s">
        <v>1557</v>
      </c>
      <c r="AD374" s="2" t="s">
        <v>1530</v>
      </c>
      <c r="AE374">
        <v>4.43</v>
      </c>
      <c r="AF374">
        <v>3</v>
      </c>
      <c r="AG374">
        <v>0</v>
      </c>
      <c r="AH374" s="1"/>
      <c r="AI374" s="2" t="s">
        <v>1983</v>
      </c>
    </row>
    <row r="375" spans="1:35" x14ac:dyDescent="0.3">
      <c r="A375" s="2" t="s">
        <v>2047</v>
      </c>
      <c r="B375">
        <v>9024012937</v>
      </c>
      <c r="C375" s="2" t="s">
        <v>1517</v>
      </c>
      <c r="D375">
        <v>0</v>
      </c>
      <c r="E375" s="2" t="s">
        <v>1533</v>
      </c>
      <c r="F375">
        <v>1</v>
      </c>
      <c r="G375">
        <v>5</v>
      </c>
      <c r="H375">
        <v>3</v>
      </c>
      <c r="I375">
        <v>0</v>
      </c>
      <c r="J375">
        <v>20</v>
      </c>
      <c r="K375">
        <v>0</v>
      </c>
      <c r="L375">
        <v>19</v>
      </c>
      <c r="M375" s="2" t="s">
        <v>1534</v>
      </c>
      <c r="N375" s="2" t="s">
        <v>1520</v>
      </c>
      <c r="P375" s="1">
        <v>25065</v>
      </c>
      <c r="Q375" s="2" t="s">
        <v>1535</v>
      </c>
      <c r="R375" s="2" t="s">
        <v>1517</v>
      </c>
      <c r="S375" s="2" t="s">
        <v>1522</v>
      </c>
      <c r="T375" s="2" t="s">
        <v>1536</v>
      </c>
      <c r="U375" s="2" t="s">
        <v>1661</v>
      </c>
      <c r="V375" s="1">
        <v>41043</v>
      </c>
      <c r="W375" s="1">
        <v>45603</v>
      </c>
      <c r="X375" s="2" t="s">
        <v>1525</v>
      </c>
      <c r="Y375" s="2" t="s">
        <v>1526</v>
      </c>
      <c r="Z375" s="2" t="s">
        <v>1537</v>
      </c>
      <c r="AA375" s="2" t="s">
        <v>1591</v>
      </c>
      <c r="AB375">
        <v>18</v>
      </c>
      <c r="AC375" s="2" t="s">
        <v>1557</v>
      </c>
      <c r="AD375" s="2" t="s">
        <v>1530</v>
      </c>
      <c r="AE375">
        <v>4.43</v>
      </c>
      <c r="AF375">
        <v>3</v>
      </c>
      <c r="AG375">
        <v>0</v>
      </c>
      <c r="AH375" s="1"/>
      <c r="AI375" s="2" t="s">
        <v>1983</v>
      </c>
    </row>
    <row r="376" spans="1:35" x14ac:dyDescent="0.3">
      <c r="A376" s="2" t="s">
        <v>2048</v>
      </c>
      <c r="B376">
        <v>9085462936</v>
      </c>
      <c r="C376" s="2" t="s">
        <v>1517</v>
      </c>
      <c r="D376">
        <v>0</v>
      </c>
      <c r="E376" s="2" t="s">
        <v>1533</v>
      </c>
      <c r="F376">
        <v>5</v>
      </c>
      <c r="G376">
        <v>5</v>
      </c>
      <c r="H376">
        <v>3</v>
      </c>
      <c r="I376">
        <v>0</v>
      </c>
      <c r="J376">
        <v>20</v>
      </c>
      <c r="K376">
        <v>0</v>
      </c>
      <c r="L376">
        <v>19</v>
      </c>
      <c r="M376" s="2" t="s">
        <v>1534</v>
      </c>
      <c r="N376" s="2" t="s">
        <v>1520</v>
      </c>
      <c r="P376" s="1">
        <v>32334</v>
      </c>
      <c r="Q376" s="2" t="s">
        <v>1535</v>
      </c>
      <c r="R376" s="2" t="s">
        <v>1517</v>
      </c>
      <c r="S376" s="2" t="s">
        <v>1522</v>
      </c>
      <c r="T376" s="2" t="s">
        <v>1536</v>
      </c>
      <c r="U376" s="2" t="s">
        <v>1524</v>
      </c>
      <c r="V376" s="1">
        <v>41911</v>
      </c>
      <c r="W376" s="1">
        <v>41943</v>
      </c>
      <c r="X376" s="2" t="s">
        <v>1793</v>
      </c>
      <c r="Y376" s="2" t="s">
        <v>1546</v>
      </c>
      <c r="Z376" s="2" t="s">
        <v>1537</v>
      </c>
      <c r="AA376" s="2" t="s">
        <v>1591</v>
      </c>
      <c r="AB376">
        <v>18</v>
      </c>
      <c r="AC376" s="2" t="s">
        <v>1557</v>
      </c>
      <c r="AD376" s="2" t="s">
        <v>1530</v>
      </c>
      <c r="AE376">
        <v>2.77</v>
      </c>
      <c r="AF376">
        <v>3</v>
      </c>
      <c r="AG376">
        <v>0</v>
      </c>
      <c r="AH376" s="1"/>
      <c r="AI376" s="2" t="s">
        <v>1983</v>
      </c>
    </row>
    <row r="377" spans="1:35" x14ac:dyDescent="0.3">
      <c r="A377" s="2" t="s">
        <v>2049</v>
      </c>
      <c r="B377">
        <v>9092022935</v>
      </c>
      <c r="C377" s="2" t="s">
        <v>1517</v>
      </c>
      <c r="D377">
        <v>0</v>
      </c>
      <c r="E377" s="2" t="s">
        <v>1518</v>
      </c>
      <c r="F377">
        <v>5</v>
      </c>
      <c r="G377">
        <v>5</v>
      </c>
      <c r="H377">
        <v>3</v>
      </c>
      <c r="I377">
        <v>0</v>
      </c>
      <c r="J377">
        <v>15</v>
      </c>
      <c r="K377">
        <v>1</v>
      </c>
      <c r="L377">
        <v>19</v>
      </c>
      <c r="M377" s="2" t="s">
        <v>1534</v>
      </c>
      <c r="N377" s="2" t="s">
        <v>1520</v>
      </c>
      <c r="P377" s="1">
        <v>30154</v>
      </c>
      <c r="Q377" s="2" t="s">
        <v>1518</v>
      </c>
      <c r="R377" s="2" t="s">
        <v>1517</v>
      </c>
      <c r="S377" s="2" t="s">
        <v>1522</v>
      </c>
      <c r="T377" s="2" t="s">
        <v>1536</v>
      </c>
      <c r="U377" s="2" t="s">
        <v>1524</v>
      </c>
      <c r="V377" s="1">
        <v>40679</v>
      </c>
      <c r="W377" s="1">
        <v>42384</v>
      </c>
      <c r="X377" s="2" t="s">
        <v>1665</v>
      </c>
      <c r="Y377" s="2" t="s">
        <v>1546</v>
      </c>
      <c r="Z377" s="2" t="s">
        <v>1537</v>
      </c>
      <c r="AA377" s="2" t="s">
        <v>1591</v>
      </c>
      <c r="AB377">
        <v>18</v>
      </c>
      <c r="AC377" s="2" t="s">
        <v>1583</v>
      </c>
      <c r="AD377" s="2" t="s">
        <v>1530</v>
      </c>
      <c r="AE377">
        <v>2.77</v>
      </c>
      <c r="AF377">
        <v>3</v>
      </c>
      <c r="AG377">
        <v>0</v>
      </c>
      <c r="AH377" s="1"/>
      <c r="AI377" s="2" t="s">
        <v>1983</v>
      </c>
    </row>
    <row r="378" spans="1:35" x14ac:dyDescent="0.3">
      <c r="A378" s="2" t="s">
        <v>2050</v>
      </c>
      <c r="B378">
        <v>9097392934</v>
      </c>
      <c r="C378" s="2" t="s">
        <v>1517</v>
      </c>
      <c r="D378">
        <v>0</v>
      </c>
      <c r="E378" s="2" t="s">
        <v>1518</v>
      </c>
      <c r="F378">
        <v>1</v>
      </c>
      <c r="G378">
        <v>5</v>
      </c>
      <c r="H378">
        <v>3</v>
      </c>
      <c r="I378">
        <v>0</v>
      </c>
      <c r="J378">
        <v>15</v>
      </c>
      <c r="K378">
        <v>1</v>
      </c>
      <c r="L378">
        <v>19</v>
      </c>
      <c r="M378" s="2" t="s">
        <v>1534</v>
      </c>
      <c r="N378" s="2" t="s">
        <v>1520</v>
      </c>
      <c r="P378" s="1">
        <v>28976</v>
      </c>
      <c r="Q378" s="2" t="s">
        <v>1518</v>
      </c>
      <c r="R378" s="2" t="s">
        <v>1517</v>
      </c>
      <c r="S378" s="2" t="s">
        <v>1522</v>
      </c>
      <c r="T378" s="2" t="s">
        <v>1536</v>
      </c>
      <c r="U378" s="2" t="s">
        <v>1524</v>
      </c>
      <c r="V378" s="1">
        <v>40581</v>
      </c>
      <c r="W378" s="1">
        <v>45603</v>
      </c>
      <c r="X378" s="2" t="s">
        <v>1525</v>
      </c>
      <c r="Y378" s="2" t="s">
        <v>1526</v>
      </c>
      <c r="Z378" s="2" t="s">
        <v>1537</v>
      </c>
      <c r="AA378" s="2" t="s">
        <v>1646</v>
      </c>
      <c r="AB378">
        <v>16</v>
      </c>
      <c r="AC378" s="2" t="s">
        <v>1583</v>
      </c>
      <c r="AD378" s="2" t="s">
        <v>1530</v>
      </c>
      <c r="AE378">
        <v>2.77</v>
      </c>
      <c r="AF378">
        <v>3</v>
      </c>
      <c r="AG378">
        <v>0</v>
      </c>
      <c r="AH378" s="1"/>
      <c r="AI378" s="2" t="s">
        <v>1983</v>
      </c>
    </row>
    <row r="379" spans="1:35" x14ac:dyDescent="0.3">
      <c r="A379" s="2" t="s">
        <v>2051</v>
      </c>
      <c r="B379">
        <v>9070842933</v>
      </c>
      <c r="C379" s="2" t="s">
        <v>1540</v>
      </c>
      <c r="D379">
        <v>1</v>
      </c>
      <c r="E379" s="2" t="s">
        <v>1518</v>
      </c>
      <c r="F379">
        <v>1</v>
      </c>
      <c r="G379">
        <v>5</v>
      </c>
      <c r="H379">
        <v>3</v>
      </c>
      <c r="I379">
        <v>0</v>
      </c>
      <c r="J379">
        <v>15</v>
      </c>
      <c r="K379">
        <v>0</v>
      </c>
      <c r="L379">
        <v>19</v>
      </c>
      <c r="M379" s="2" t="s">
        <v>1534</v>
      </c>
      <c r="N379" s="2" t="s">
        <v>1520</v>
      </c>
      <c r="P379" s="1">
        <v>30870</v>
      </c>
      <c r="Q379" s="2" t="s">
        <v>1518</v>
      </c>
      <c r="R379" s="2" t="s">
        <v>1540</v>
      </c>
      <c r="S379" s="2" t="s">
        <v>1522</v>
      </c>
      <c r="T379" s="2" t="s">
        <v>1536</v>
      </c>
      <c r="U379" s="2" t="s">
        <v>1524</v>
      </c>
      <c r="V379" s="1">
        <v>41365</v>
      </c>
      <c r="W379" s="1">
        <v>45603</v>
      </c>
      <c r="X379" s="2" t="s">
        <v>1525</v>
      </c>
      <c r="Y379" s="2" t="s">
        <v>1526</v>
      </c>
      <c r="Z379" s="2" t="s">
        <v>1537</v>
      </c>
      <c r="AA379" s="2" t="s">
        <v>1646</v>
      </c>
      <c r="AB379">
        <v>16</v>
      </c>
      <c r="AC379" s="2" t="s">
        <v>1583</v>
      </c>
      <c r="AD379" s="2" t="s">
        <v>1530</v>
      </c>
      <c r="AE379">
        <v>3.51</v>
      </c>
      <c r="AF379">
        <v>5</v>
      </c>
      <c r="AG379">
        <v>0</v>
      </c>
      <c r="AH379" s="1"/>
      <c r="AI379" s="2" t="s">
        <v>1983</v>
      </c>
    </row>
    <row r="380" spans="1:35" x14ac:dyDescent="0.3">
      <c r="A380" s="2" t="s">
        <v>2052</v>
      </c>
      <c r="B380">
        <v>9013912932</v>
      </c>
      <c r="C380" s="2" t="s">
        <v>1540</v>
      </c>
      <c r="D380">
        <v>1</v>
      </c>
      <c r="E380" s="2" t="s">
        <v>1518</v>
      </c>
      <c r="F380">
        <v>5</v>
      </c>
      <c r="G380">
        <v>5</v>
      </c>
      <c r="H380">
        <v>3</v>
      </c>
      <c r="I380">
        <v>0</v>
      </c>
      <c r="J380">
        <v>15</v>
      </c>
      <c r="K380">
        <v>0</v>
      </c>
      <c r="L380">
        <v>19</v>
      </c>
      <c r="M380" s="2" t="s">
        <v>1534</v>
      </c>
      <c r="N380" s="2" t="s">
        <v>1520</v>
      </c>
      <c r="P380" s="1">
        <v>27689</v>
      </c>
      <c r="Q380" s="2" t="s">
        <v>1518</v>
      </c>
      <c r="R380" s="2" t="s">
        <v>1540</v>
      </c>
      <c r="S380" s="2" t="s">
        <v>1522</v>
      </c>
      <c r="T380" s="2" t="s">
        <v>1536</v>
      </c>
      <c r="U380" s="2" t="s">
        <v>1524</v>
      </c>
      <c r="V380" s="1">
        <v>42051</v>
      </c>
      <c r="W380" s="1">
        <v>42323</v>
      </c>
      <c r="X380" s="2" t="s">
        <v>1607</v>
      </c>
      <c r="Y380" s="2" t="s">
        <v>1546</v>
      </c>
      <c r="Z380" s="2" t="s">
        <v>1537</v>
      </c>
      <c r="AA380" s="2" t="s">
        <v>1646</v>
      </c>
      <c r="AB380">
        <v>16</v>
      </c>
      <c r="AC380" s="2" t="s">
        <v>1568</v>
      </c>
      <c r="AD380" s="2" t="s">
        <v>1530</v>
      </c>
      <c r="AE380">
        <v>3.51</v>
      </c>
      <c r="AF380">
        <v>5</v>
      </c>
      <c r="AG380">
        <v>0</v>
      </c>
      <c r="AH380" s="1"/>
      <c r="AI380" s="2" t="s">
        <v>1983</v>
      </c>
    </row>
    <row r="381" spans="1:35" x14ac:dyDescent="0.3">
      <c r="A381" s="2" t="s">
        <v>2053</v>
      </c>
      <c r="B381">
        <v>9055822931</v>
      </c>
      <c r="C381" s="2" t="s">
        <v>1540</v>
      </c>
      <c r="D381">
        <v>1</v>
      </c>
      <c r="E381" s="2" t="s">
        <v>1518</v>
      </c>
      <c r="F381">
        <v>5</v>
      </c>
      <c r="G381">
        <v>5</v>
      </c>
      <c r="H381">
        <v>3</v>
      </c>
      <c r="I381">
        <v>0</v>
      </c>
      <c r="J381">
        <v>18</v>
      </c>
      <c r="K381">
        <v>1</v>
      </c>
      <c r="L381">
        <v>19</v>
      </c>
      <c r="M381" s="2" t="s">
        <v>1534</v>
      </c>
      <c r="N381" s="2" t="s">
        <v>1520</v>
      </c>
      <c r="P381" s="1">
        <v>31519</v>
      </c>
      <c r="Q381" s="2" t="s">
        <v>1518</v>
      </c>
      <c r="R381" s="2" t="s">
        <v>1540</v>
      </c>
      <c r="S381" s="2" t="s">
        <v>1522</v>
      </c>
      <c r="T381" s="2" t="s">
        <v>1536</v>
      </c>
      <c r="U381" s="2" t="s">
        <v>1524</v>
      </c>
      <c r="V381" s="1">
        <v>40553</v>
      </c>
      <c r="W381" s="1">
        <v>42461</v>
      </c>
      <c r="X381" s="2" t="s">
        <v>1667</v>
      </c>
      <c r="Y381" s="2" t="s">
        <v>1546</v>
      </c>
      <c r="Z381" s="2" t="s">
        <v>1537</v>
      </c>
      <c r="AA381" s="2" t="s">
        <v>1646</v>
      </c>
      <c r="AB381">
        <v>16</v>
      </c>
      <c r="AC381" s="2" t="s">
        <v>1568</v>
      </c>
      <c r="AD381" s="2" t="s">
        <v>1530</v>
      </c>
      <c r="AE381">
        <v>3.89</v>
      </c>
      <c r="AF381">
        <v>5</v>
      </c>
      <c r="AG381">
        <v>0</v>
      </c>
      <c r="AH381" s="1"/>
      <c r="AI381" s="2" t="s">
        <v>1983</v>
      </c>
    </row>
    <row r="382" spans="1:35" x14ac:dyDescent="0.3">
      <c r="A382" s="2" t="s">
        <v>2054</v>
      </c>
      <c r="B382">
        <v>9095992930</v>
      </c>
      <c r="C382" s="2" t="s">
        <v>1540</v>
      </c>
      <c r="D382">
        <v>1</v>
      </c>
      <c r="E382" s="2" t="s">
        <v>1518</v>
      </c>
      <c r="F382">
        <v>1</v>
      </c>
      <c r="G382">
        <v>5</v>
      </c>
      <c r="H382">
        <v>3</v>
      </c>
      <c r="I382">
        <v>0</v>
      </c>
      <c r="J382">
        <v>20</v>
      </c>
      <c r="K382">
        <v>0</v>
      </c>
      <c r="L382">
        <v>19</v>
      </c>
      <c r="M382" s="2" t="s">
        <v>1534</v>
      </c>
      <c r="N382" s="2" t="s">
        <v>1520</v>
      </c>
      <c r="P382" s="1">
        <v>30196</v>
      </c>
      <c r="Q382" s="2" t="s">
        <v>1518</v>
      </c>
      <c r="R382" s="2" t="s">
        <v>1540</v>
      </c>
      <c r="S382" s="2" t="s">
        <v>1522</v>
      </c>
      <c r="T382" s="2" t="s">
        <v>1536</v>
      </c>
      <c r="U382" s="2" t="s">
        <v>1544</v>
      </c>
      <c r="V382" s="1">
        <v>41043</v>
      </c>
      <c r="W382" s="1">
        <v>45603</v>
      </c>
      <c r="X382" s="2" t="s">
        <v>1525</v>
      </c>
      <c r="Y382" s="2" t="s">
        <v>1526</v>
      </c>
      <c r="Z382" s="2" t="s">
        <v>1537</v>
      </c>
      <c r="AA382" s="2" t="s">
        <v>1646</v>
      </c>
      <c r="AB382">
        <v>16</v>
      </c>
      <c r="AC382" s="2" t="s">
        <v>1595</v>
      </c>
      <c r="AD382" s="2" t="s">
        <v>1530</v>
      </c>
      <c r="AE382">
        <v>3.89</v>
      </c>
      <c r="AF382">
        <v>4</v>
      </c>
      <c r="AG382">
        <v>0</v>
      </c>
      <c r="AH382" s="1"/>
      <c r="AI382" s="2" t="s">
        <v>1983</v>
      </c>
    </row>
    <row r="383" spans="1:35" x14ac:dyDescent="0.3">
      <c r="A383" s="2" t="s">
        <v>2055</v>
      </c>
      <c r="B383">
        <v>9031862929</v>
      </c>
      <c r="C383" s="2" t="s">
        <v>1540</v>
      </c>
      <c r="D383">
        <v>1</v>
      </c>
      <c r="E383" s="2" t="s">
        <v>1518</v>
      </c>
      <c r="F383">
        <v>1</v>
      </c>
      <c r="G383">
        <v>5</v>
      </c>
      <c r="H383">
        <v>3</v>
      </c>
      <c r="I383">
        <v>0</v>
      </c>
      <c r="J383">
        <v>22</v>
      </c>
      <c r="K383">
        <v>1</v>
      </c>
      <c r="L383">
        <v>19</v>
      </c>
      <c r="M383" s="2" t="s">
        <v>1534</v>
      </c>
      <c r="N383" s="2" t="s">
        <v>1520</v>
      </c>
      <c r="P383" s="1">
        <v>25703</v>
      </c>
      <c r="Q383" s="2" t="s">
        <v>1518</v>
      </c>
      <c r="R383" s="2" t="s">
        <v>1540</v>
      </c>
      <c r="S383" s="2" t="s">
        <v>1522</v>
      </c>
      <c r="T383" s="2" t="s">
        <v>1536</v>
      </c>
      <c r="U383" s="2" t="s">
        <v>1544</v>
      </c>
      <c r="V383" s="1">
        <v>40854</v>
      </c>
      <c r="W383" s="1">
        <v>45603</v>
      </c>
      <c r="X383" s="2" t="s">
        <v>1525</v>
      </c>
      <c r="Y383" s="2" t="s">
        <v>1526</v>
      </c>
      <c r="Z383" s="2" t="s">
        <v>1537</v>
      </c>
      <c r="AA383" s="2" t="s">
        <v>1646</v>
      </c>
      <c r="AB383">
        <v>16</v>
      </c>
      <c r="AC383" s="2" t="s">
        <v>1595</v>
      </c>
      <c r="AD383" s="2" t="s">
        <v>1530</v>
      </c>
      <c r="AE383">
        <v>3.89</v>
      </c>
      <c r="AF383">
        <v>4</v>
      </c>
      <c r="AG383">
        <v>0</v>
      </c>
      <c r="AH383" s="1"/>
      <c r="AI383" s="2" t="s">
        <v>1983</v>
      </c>
    </row>
    <row r="384" spans="1:35" x14ac:dyDescent="0.3">
      <c r="A384" s="2" t="s">
        <v>2056</v>
      </c>
      <c r="B384">
        <v>9017772928</v>
      </c>
      <c r="C384" s="2" t="s">
        <v>1540</v>
      </c>
      <c r="D384">
        <v>1</v>
      </c>
      <c r="E384" s="2" t="s">
        <v>1533</v>
      </c>
      <c r="F384">
        <v>1</v>
      </c>
      <c r="G384">
        <v>5</v>
      </c>
      <c r="H384">
        <v>3</v>
      </c>
      <c r="I384">
        <v>0</v>
      </c>
      <c r="J384">
        <v>22</v>
      </c>
      <c r="K384">
        <v>1</v>
      </c>
      <c r="L384">
        <v>19</v>
      </c>
      <c r="M384" s="2" t="s">
        <v>1534</v>
      </c>
      <c r="N384" s="2" t="s">
        <v>1520</v>
      </c>
      <c r="P384" s="1">
        <v>32634</v>
      </c>
      <c r="Q384" s="2" t="s">
        <v>1535</v>
      </c>
      <c r="R384" s="2" t="s">
        <v>1540</v>
      </c>
      <c r="S384" s="2" t="s">
        <v>1522</v>
      </c>
      <c r="T384" s="2" t="s">
        <v>1536</v>
      </c>
      <c r="U384" s="2" t="s">
        <v>1524</v>
      </c>
      <c r="V384" s="1">
        <v>41687</v>
      </c>
      <c r="W384" s="1">
        <v>45603</v>
      </c>
      <c r="X384" s="2" t="s">
        <v>1525</v>
      </c>
      <c r="Y384" s="2" t="s">
        <v>1526</v>
      </c>
      <c r="Z384" s="2" t="s">
        <v>1537</v>
      </c>
      <c r="AA384" s="2" t="s">
        <v>1646</v>
      </c>
      <c r="AB384">
        <v>16</v>
      </c>
      <c r="AC384" s="2" t="s">
        <v>1595</v>
      </c>
      <c r="AD384" s="2" t="s">
        <v>1530</v>
      </c>
      <c r="AE384">
        <v>4</v>
      </c>
      <c r="AF384">
        <v>4</v>
      </c>
      <c r="AG384">
        <v>0</v>
      </c>
      <c r="AH384" s="1"/>
      <c r="AI384" s="2" t="s">
        <v>1983</v>
      </c>
    </row>
    <row r="385" spans="1:35" x14ac:dyDescent="0.3">
      <c r="A385" s="2" t="s">
        <v>2057</v>
      </c>
      <c r="B385">
        <v>9027712927</v>
      </c>
      <c r="C385" s="2" t="s">
        <v>1540</v>
      </c>
      <c r="D385">
        <v>1</v>
      </c>
      <c r="E385" s="2" t="s">
        <v>1518</v>
      </c>
      <c r="F385">
        <v>1</v>
      </c>
      <c r="G385">
        <v>5</v>
      </c>
      <c r="H385">
        <v>3</v>
      </c>
      <c r="I385">
        <v>0</v>
      </c>
      <c r="J385">
        <v>15</v>
      </c>
      <c r="K385">
        <v>0</v>
      </c>
      <c r="L385">
        <v>19</v>
      </c>
      <c r="M385" s="2" t="s">
        <v>1534</v>
      </c>
      <c r="N385" s="2" t="s">
        <v>1520</v>
      </c>
      <c r="P385" s="1">
        <v>28799</v>
      </c>
      <c r="Q385" s="2" t="s">
        <v>1518</v>
      </c>
      <c r="R385" s="2" t="s">
        <v>1540</v>
      </c>
      <c r="S385" s="2" t="s">
        <v>1522</v>
      </c>
      <c r="T385" s="2" t="s">
        <v>1536</v>
      </c>
      <c r="U385" s="2" t="s">
        <v>1524</v>
      </c>
      <c r="V385" s="1">
        <v>41092</v>
      </c>
      <c r="W385" s="1">
        <v>45603</v>
      </c>
      <c r="X385" s="2" t="s">
        <v>1525</v>
      </c>
      <c r="Y385" s="2" t="s">
        <v>1526</v>
      </c>
      <c r="Z385" s="2" t="s">
        <v>1537</v>
      </c>
      <c r="AA385" s="2" t="s">
        <v>1646</v>
      </c>
      <c r="AB385">
        <v>16</v>
      </c>
      <c r="AC385" s="2" t="s">
        <v>1595</v>
      </c>
      <c r="AD385" s="2" t="s">
        <v>1530</v>
      </c>
      <c r="AE385">
        <v>4</v>
      </c>
      <c r="AF385">
        <v>4</v>
      </c>
      <c r="AG385">
        <v>0</v>
      </c>
      <c r="AH385" s="1"/>
      <c r="AI385" s="2" t="s">
        <v>1983</v>
      </c>
    </row>
    <row r="386" spans="1:35" x14ac:dyDescent="0.3">
      <c r="A386" s="2" t="s">
        <v>2058</v>
      </c>
      <c r="B386">
        <v>9062632926</v>
      </c>
      <c r="C386" s="2" t="s">
        <v>1540</v>
      </c>
      <c r="D386">
        <v>1</v>
      </c>
      <c r="E386" s="2" t="s">
        <v>1518</v>
      </c>
      <c r="F386">
        <v>1</v>
      </c>
      <c r="G386">
        <v>5</v>
      </c>
      <c r="H386">
        <v>3</v>
      </c>
      <c r="I386">
        <v>1</v>
      </c>
      <c r="J386">
        <v>15</v>
      </c>
      <c r="K386">
        <v>0</v>
      </c>
      <c r="L386">
        <v>19</v>
      </c>
      <c r="M386" s="2" t="s">
        <v>1534</v>
      </c>
      <c r="N386" s="2" t="s">
        <v>1520</v>
      </c>
      <c r="P386" s="1">
        <v>28898</v>
      </c>
      <c r="Q386" s="2" t="s">
        <v>1518</v>
      </c>
      <c r="R386" s="2" t="s">
        <v>1540</v>
      </c>
      <c r="S386" s="2" t="s">
        <v>1522</v>
      </c>
      <c r="T386" s="2" t="s">
        <v>1536</v>
      </c>
      <c r="U386" s="2" t="s">
        <v>1524</v>
      </c>
      <c r="V386" s="1">
        <v>41771</v>
      </c>
      <c r="W386" s="1">
        <v>45603</v>
      </c>
      <c r="X386" s="2" t="s">
        <v>1525</v>
      </c>
      <c r="Y386" s="2" t="s">
        <v>1526</v>
      </c>
      <c r="Z386" s="2" t="s">
        <v>1537</v>
      </c>
      <c r="AA386" s="2" t="s">
        <v>1646</v>
      </c>
      <c r="AB386">
        <v>16</v>
      </c>
      <c r="AC386" s="2" t="s">
        <v>1595</v>
      </c>
      <c r="AD386" s="2" t="s">
        <v>1530</v>
      </c>
      <c r="AE386">
        <v>4</v>
      </c>
      <c r="AF386">
        <v>4</v>
      </c>
      <c r="AG386">
        <v>0</v>
      </c>
      <c r="AH386" s="1"/>
      <c r="AI386" s="2" t="s">
        <v>1983</v>
      </c>
    </row>
    <row r="387" spans="1:35" x14ac:dyDescent="0.3">
      <c r="A387" s="2" t="s">
        <v>2059</v>
      </c>
      <c r="B387">
        <v>9081132925</v>
      </c>
      <c r="C387" s="2" t="s">
        <v>1517</v>
      </c>
      <c r="D387">
        <v>0</v>
      </c>
      <c r="E387" s="2" t="s">
        <v>1518</v>
      </c>
      <c r="F387">
        <v>1</v>
      </c>
      <c r="G387">
        <v>5</v>
      </c>
      <c r="H387">
        <v>3</v>
      </c>
      <c r="I387">
        <v>1</v>
      </c>
      <c r="J387">
        <v>15</v>
      </c>
      <c r="K387">
        <v>0</v>
      </c>
      <c r="L387">
        <v>19</v>
      </c>
      <c r="M387" s="2" t="s">
        <v>1534</v>
      </c>
      <c r="N387" s="2" t="s">
        <v>1520</v>
      </c>
      <c r="P387" s="1">
        <v>25868</v>
      </c>
      <c r="Q387" s="2" t="s">
        <v>1518</v>
      </c>
      <c r="R387" s="2" t="s">
        <v>1517</v>
      </c>
      <c r="S387" s="2" t="s">
        <v>1522</v>
      </c>
      <c r="T387" s="2" t="s">
        <v>1536</v>
      </c>
      <c r="U387" s="2" t="s">
        <v>1524</v>
      </c>
      <c r="V387" s="1">
        <v>40637</v>
      </c>
      <c r="W387" s="1">
        <v>45603</v>
      </c>
      <c r="X387" s="2" t="s">
        <v>1525</v>
      </c>
      <c r="Y387" s="2" t="s">
        <v>1526</v>
      </c>
      <c r="Z387" s="2" t="s">
        <v>1537</v>
      </c>
      <c r="AA387" s="2" t="s">
        <v>1646</v>
      </c>
      <c r="AB387">
        <v>16</v>
      </c>
      <c r="AC387" s="2" t="s">
        <v>1595</v>
      </c>
      <c r="AD387" s="2" t="s">
        <v>1530</v>
      </c>
      <c r="AE387">
        <v>5</v>
      </c>
      <c r="AF387">
        <v>3</v>
      </c>
      <c r="AG387">
        <v>0</v>
      </c>
      <c r="AH387" s="1"/>
      <c r="AI387" s="2" t="s">
        <v>1983</v>
      </c>
    </row>
    <row r="388" spans="1:35" x14ac:dyDescent="0.3">
      <c r="A388" s="2" t="s">
        <v>2060</v>
      </c>
      <c r="B388">
        <v>9074072924</v>
      </c>
      <c r="C388" s="2" t="s">
        <v>1517</v>
      </c>
      <c r="D388">
        <v>0</v>
      </c>
      <c r="E388" s="2" t="s">
        <v>1518</v>
      </c>
      <c r="F388">
        <v>1</v>
      </c>
      <c r="G388">
        <v>5</v>
      </c>
      <c r="H388">
        <v>3</v>
      </c>
      <c r="I388">
        <v>0</v>
      </c>
      <c r="J388">
        <v>15</v>
      </c>
      <c r="K388">
        <v>0</v>
      </c>
      <c r="L388">
        <v>19</v>
      </c>
      <c r="M388" s="2" t="s">
        <v>1534</v>
      </c>
      <c r="N388" s="2" t="s">
        <v>1520</v>
      </c>
      <c r="P388" s="1">
        <v>32413</v>
      </c>
      <c r="Q388" s="2" t="s">
        <v>1518</v>
      </c>
      <c r="R388" s="2" t="s">
        <v>1517</v>
      </c>
      <c r="S388" s="2" t="s">
        <v>1522</v>
      </c>
      <c r="T388" s="2" t="s">
        <v>1536</v>
      </c>
      <c r="U388" s="2" t="s">
        <v>1524</v>
      </c>
      <c r="V388" s="1">
        <v>39454</v>
      </c>
      <c r="W388" s="1">
        <v>45603</v>
      </c>
      <c r="X388" s="2" t="s">
        <v>1525</v>
      </c>
      <c r="Y388" s="2" t="s">
        <v>1526</v>
      </c>
      <c r="Z388" s="2" t="s">
        <v>1537</v>
      </c>
      <c r="AA388" s="2" t="s">
        <v>1646</v>
      </c>
      <c r="AB388">
        <v>16</v>
      </c>
      <c r="AC388" s="2" t="s">
        <v>1669</v>
      </c>
      <c r="AD388" s="2" t="s">
        <v>1530</v>
      </c>
      <c r="AE388">
        <v>5</v>
      </c>
      <c r="AF388">
        <v>3</v>
      </c>
      <c r="AG388">
        <v>0</v>
      </c>
      <c r="AH388" s="1"/>
      <c r="AI388" s="2" t="s">
        <v>1983</v>
      </c>
    </row>
    <row r="389" spans="1:35" x14ac:dyDescent="0.3">
      <c r="A389" s="2" t="s">
        <v>2061</v>
      </c>
      <c r="B389">
        <v>9014652923</v>
      </c>
      <c r="C389" s="2" t="s">
        <v>1540</v>
      </c>
      <c r="D389">
        <v>1</v>
      </c>
      <c r="E389" s="2" t="s">
        <v>1518</v>
      </c>
      <c r="F389">
        <v>1</v>
      </c>
      <c r="G389">
        <v>5</v>
      </c>
      <c r="H389">
        <v>3</v>
      </c>
      <c r="I389">
        <v>0</v>
      </c>
      <c r="J389">
        <v>21</v>
      </c>
      <c r="K389">
        <v>0</v>
      </c>
      <c r="L389">
        <v>19</v>
      </c>
      <c r="M389" s="2" t="s">
        <v>1534</v>
      </c>
      <c r="N389" s="2" t="s">
        <v>1520</v>
      </c>
      <c r="P389" s="1">
        <v>28719</v>
      </c>
      <c r="Q389" s="2" t="s">
        <v>1518</v>
      </c>
      <c r="R389" s="2" t="s">
        <v>1540</v>
      </c>
      <c r="S389" s="2" t="s">
        <v>1522</v>
      </c>
      <c r="T389" s="2" t="s">
        <v>1536</v>
      </c>
      <c r="U389" s="2" t="s">
        <v>1524</v>
      </c>
      <c r="V389" s="1">
        <v>41911</v>
      </c>
      <c r="W389" s="1">
        <v>45603</v>
      </c>
      <c r="X389" s="2" t="s">
        <v>1525</v>
      </c>
      <c r="Y389" s="2" t="s">
        <v>1526</v>
      </c>
      <c r="Z389" s="2" t="s">
        <v>1537</v>
      </c>
      <c r="AA389" s="2" t="s">
        <v>1646</v>
      </c>
      <c r="AB389">
        <v>16</v>
      </c>
      <c r="AC389" s="2" t="s">
        <v>1562</v>
      </c>
      <c r="AD389" s="2" t="s">
        <v>1530</v>
      </c>
      <c r="AE389">
        <v>2.73</v>
      </c>
      <c r="AF389">
        <v>3</v>
      </c>
      <c r="AG389">
        <v>0</v>
      </c>
      <c r="AH389" s="1"/>
      <c r="AI389" s="2" t="s">
        <v>1983</v>
      </c>
    </row>
    <row r="390" spans="1:35" x14ac:dyDescent="0.3">
      <c r="A390" s="2" t="s">
        <v>2062</v>
      </c>
      <c r="B390">
        <v>9061642922</v>
      </c>
      <c r="C390" s="2" t="s">
        <v>1540</v>
      </c>
      <c r="D390">
        <v>1</v>
      </c>
      <c r="E390" s="2" t="s">
        <v>1518</v>
      </c>
      <c r="F390">
        <v>1</v>
      </c>
      <c r="G390">
        <v>5</v>
      </c>
      <c r="H390">
        <v>3</v>
      </c>
      <c r="I390">
        <v>0</v>
      </c>
      <c r="J390">
        <v>21</v>
      </c>
      <c r="K390">
        <v>0</v>
      </c>
      <c r="L390">
        <v>19</v>
      </c>
      <c r="M390" s="2" t="s">
        <v>1534</v>
      </c>
      <c r="N390" s="2" t="s">
        <v>1520</v>
      </c>
      <c r="P390" s="1">
        <v>30452</v>
      </c>
      <c r="Q390" s="2" t="s">
        <v>1518</v>
      </c>
      <c r="R390" s="2" t="s">
        <v>1540</v>
      </c>
      <c r="S390" s="2" t="s">
        <v>1522</v>
      </c>
      <c r="T390" s="2" t="s">
        <v>1536</v>
      </c>
      <c r="U390" s="2" t="s">
        <v>1524</v>
      </c>
      <c r="V390" s="1">
        <v>41687</v>
      </c>
      <c r="W390" s="1">
        <v>45603</v>
      </c>
      <c r="X390" s="2" t="s">
        <v>1525</v>
      </c>
      <c r="Y390" s="2" t="s">
        <v>1526</v>
      </c>
      <c r="Z390" s="2" t="s">
        <v>1537</v>
      </c>
      <c r="AA390" s="2" t="s">
        <v>1646</v>
      </c>
      <c r="AB390">
        <v>16</v>
      </c>
      <c r="AC390" s="2" t="s">
        <v>1562</v>
      </c>
      <c r="AD390" s="2" t="s">
        <v>1530</v>
      </c>
      <c r="AE390">
        <v>2.73</v>
      </c>
      <c r="AF390">
        <v>3</v>
      </c>
      <c r="AG390">
        <v>0</v>
      </c>
      <c r="AH390" s="1"/>
      <c r="AI390" s="2" t="s">
        <v>1983</v>
      </c>
    </row>
    <row r="391" spans="1:35" x14ac:dyDescent="0.3">
      <c r="A391" s="2" t="s">
        <v>2063</v>
      </c>
      <c r="B391">
        <v>9016532921</v>
      </c>
      <c r="C391" s="2" t="s">
        <v>1540</v>
      </c>
      <c r="D391">
        <v>1</v>
      </c>
      <c r="E391" s="2" t="s">
        <v>1518</v>
      </c>
      <c r="F391">
        <v>1</v>
      </c>
      <c r="G391">
        <v>5</v>
      </c>
      <c r="H391">
        <v>3</v>
      </c>
      <c r="I391">
        <v>0</v>
      </c>
      <c r="J391">
        <v>21</v>
      </c>
      <c r="K391">
        <v>1</v>
      </c>
      <c r="L391">
        <v>19</v>
      </c>
      <c r="M391" s="2" t="s">
        <v>1534</v>
      </c>
      <c r="N391" s="2" t="s">
        <v>1520</v>
      </c>
      <c r="P391" s="1">
        <v>26749</v>
      </c>
      <c r="Q391" s="2" t="s">
        <v>1518</v>
      </c>
      <c r="R391" s="2" t="s">
        <v>1540</v>
      </c>
      <c r="S391" s="2" t="s">
        <v>1522</v>
      </c>
      <c r="T391" s="2" t="s">
        <v>1536</v>
      </c>
      <c r="U391" s="2" t="s">
        <v>1524</v>
      </c>
      <c r="V391" s="1">
        <v>41407</v>
      </c>
      <c r="W391" s="1">
        <v>45603</v>
      </c>
      <c r="X391" s="2" t="s">
        <v>1525</v>
      </c>
      <c r="Y391" s="2" t="s">
        <v>1526</v>
      </c>
      <c r="Z391" s="2" t="s">
        <v>1537</v>
      </c>
      <c r="AA391" s="2" t="s">
        <v>1646</v>
      </c>
      <c r="AB391">
        <v>16</v>
      </c>
      <c r="AC391" s="2" t="s">
        <v>1562</v>
      </c>
      <c r="AD391" s="2" t="s">
        <v>1530</v>
      </c>
      <c r="AE391">
        <v>2.73</v>
      </c>
      <c r="AF391">
        <v>3</v>
      </c>
      <c r="AG391">
        <v>0</v>
      </c>
      <c r="AH391" s="1"/>
      <c r="AI391" s="2" t="s">
        <v>1983</v>
      </c>
    </row>
    <row r="392" spans="1:35" x14ac:dyDescent="0.3">
      <c r="A392" s="2" t="s">
        <v>2064</v>
      </c>
      <c r="B392">
        <v>9025862920</v>
      </c>
      <c r="C392" s="2" t="s">
        <v>1540</v>
      </c>
      <c r="D392">
        <v>1</v>
      </c>
      <c r="E392" s="2" t="s">
        <v>1518</v>
      </c>
      <c r="F392">
        <v>1</v>
      </c>
      <c r="G392">
        <v>5</v>
      </c>
      <c r="H392">
        <v>2</v>
      </c>
      <c r="I392">
        <v>0</v>
      </c>
      <c r="J392">
        <v>17</v>
      </c>
      <c r="K392">
        <v>0</v>
      </c>
      <c r="L392">
        <v>19</v>
      </c>
      <c r="M392" s="2" t="s">
        <v>1534</v>
      </c>
      <c r="N392" s="2" t="s">
        <v>1520</v>
      </c>
      <c r="P392" s="1">
        <v>27368</v>
      </c>
      <c r="Q392" s="2" t="s">
        <v>1518</v>
      </c>
      <c r="R392" s="2" t="s">
        <v>1540</v>
      </c>
      <c r="S392" s="2" t="s">
        <v>1522</v>
      </c>
      <c r="T392" s="2" t="s">
        <v>1536</v>
      </c>
      <c r="U392" s="2" t="s">
        <v>1524</v>
      </c>
      <c r="V392" s="1">
        <v>41645</v>
      </c>
      <c r="W392" s="1">
        <v>45603</v>
      </c>
      <c r="X392" s="2" t="s">
        <v>1525</v>
      </c>
      <c r="Y392" s="2" t="s">
        <v>1526</v>
      </c>
      <c r="Z392" s="2" t="s">
        <v>1537</v>
      </c>
      <c r="AA392" s="2" t="s">
        <v>1538</v>
      </c>
      <c r="AB392">
        <v>14</v>
      </c>
      <c r="AC392" s="2" t="s">
        <v>1592</v>
      </c>
      <c r="AD392" s="2" t="s">
        <v>1587</v>
      </c>
      <c r="AE392">
        <v>4.84</v>
      </c>
      <c r="AF392">
        <v>5</v>
      </c>
      <c r="AG392">
        <v>0</v>
      </c>
      <c r="AH392" s="1"/>
      <c r="AI392" s="2" t="s">
        <v>1983</v>
      </c>
    </row>
    <row r="393" spans="1:35" x14ac:dyDescent="0.3">
      <c r="A393" s="2" t="s">
        <v>2065</v>
      </c>
      <c r="B393">
        <v>9006152919</v>
      </c>
      <c r="C393" s="2" t="s">
        <v>1540</v>
      </c>
      <c r="D393">
        <v>1</v>
      </c>
      <c r="E393" s="2" t="s">
        <v>1518</v>
      </c>
      <c r="F393">
        <v>1</v>
      </c>
      <c r="G393">
        <v>5</v>
      </c>
      <c r="H393">
        <v>2</v>
      </c>
      <c r="I393">
        <v>0</v>
      </c>
      <c r="J393">
        <v>17</v>
      </c>
      <c r="K393">
        <v>0</v>
      </c>
      <c r="L393">
        <v>19</v>
      </c>
      <c r="M393" s="2" t="s">
        <v>1534</v>
      </c>
      <c r="N393" s="2" t="s">
        <v>1520</v>
      </c>
      <c r="P393" s="1">
        <v>29913</v>
      </c>
      <c r="Q393" s="2" t="s">
        <v>1518</v>
      </c>
      <c r="R393" s="2" t="s">
        <v>1540</v>
      </c>
      <c r="S393" s="2" t="s">
        <v>1522</v>
      </c>
      <c r="T393" s="2" t="s">
        <v>1536</v>
      </c>
      <c r="U393" s="2" t="s">
        <v>1524</v>
      </c>
      <c r="V393" s="1">
        <v>39391</v>
      </c>
      <c r="W393" s="1">
        <v>45603</v>
      </c>
      <c r="X393" s="2" t="s">
        <v>1525</v>
      </c>
      <c r="Y393" s="2" t="s">
        <v>1526</v>
      </c>
      <c r="Z393" s="2" t="s">
        <v>1537</v>
      </c>
      <c r="AA393" s="2" t="s">
        <v>1538</v>
      </c>
      <c r="AB393">
        <v>14</v>
      </c>
      <c r="AC393" s="2" t="s">
        <v>1568</v>
      </c>
      <c r="AD393" s="2" t="s">
        <v>1587</v>
      </c>
      <c r="AE393">
        <v>4.84</v>
      </c>
      <c r="AF393">
        <v>5</v>
      </c>
      <c r="AG393">
        <v>0</v>
      </c>
      <c r="AH393" s="1"/>
      <c r="AI393" s="2" t="s">
        <v>1983</v>
      </c>
    </row>
    <row r="394" spans="1:35" x14ac:dyDescent="0.3">
      <c r="A394" s="2" t="s">
        <v>2066</v>
      </c>
      <c r="B394">
        <v>9042622918</v>
      </c>
      <c r="C394" s="2" t="s">
        <v>1540</v>
      </c>
      <c r="D394">
        <v>1</v>
      </c>
      <c r="E394" s="2" t="s">
        <v>1518</v>
      </c>
      <c r="F394">
        <v>1</v>
      </c>
      <c r="G394">
        <v>5</v>
      </c>
      <c r="H394">
        <v>4</v>
      </c>
      <c r="I394">
        <v>0</v>
      </c>
      <c r="J394">
        <v>17</v>
      </c>
      <c r="K394">
        <v>0</v>
      </c>
      <c r="L394">
        <v>19</v>
      </c>
      <c r="M394" s="2" t="s">
        <v>1534</v>
      </c>
      <c r="N394" s="2" t="s">
        <v>1520</v>
      </c>
      <c r="P394" s="1">
        <v>30870</v>
      </c>
      <c r="Q394" s="2" t="s">
        <v>1518</v>
      </c>
      <c r="R394" s="2" t="s">
        <v>1540</v>
      </c>
      <c r="S394" s="2" t="s">
        <v>1522</v>
      </c>
      <c r="T394" s="2" t="s">
        <v>1536</v>
      </c>
      <c r="U394" s="2" t="s">
        <v>1524</v>
      </c>
      <c r="V394" s="1">
        <v>41463</v>
      </c>
      <c r="W394" s="1">
        <v>45603</v>
      </c>
      <c r="X394" s="2" t="s">
        <v>1525</v>
      </c>
      <c r="Y394" s="2" t="s">
        <v>1526</v>
      </c>
      <c r="Z394" s="2" t="s">
        <v>1537</v>
      </c>
      <c r="AA394" s="2" t="s">
        <v>1538</v>
      </c>
      <c r="AB394">
        <v>14</v>
      </c>
      <c r="AC394" s="2" t="s">
        <v>1568</v>
      </c>
      <c r="AD394" s="2" t="s">
        <v>1558</v>
      </c>
      <c r="AE394">
        <v>3.66</v>
      </c>
      <c r="AF394">
        <v>3</v>
      </c>
      <c r="AG394">
        <v>0</v>
      </c>
      <c r="AH394" s="1"/>
      <c r="AI394" s="2" t="s">
        <v>1983</v>
      </c>
    </row>
    <row r="395" spans="1:35" x14ac:dyDescent="0.3">
      <c r="A395" s="2" t="s">
        <v>2067</v>
      </c>
      <c r="B395">
        <v>9028892917</v>
      </c>
      <c r="C395" s="2" t="s">
        <v>1517</v>
      </c>
      <c r="D395">
        <v>0</v>
      </c>
      <c r="E395" s="2" t="s">
        <v>1533</v>
      </c>
      <c r="F395">
        <v>1</v>
      </c>
      <c r="G395">
        <v>5</v>
      </c>
      <c r="H395">
        <v>3</v>
      </c>
      <c r="I395">
        <v>0</v>
      </c>
      <c r="J395">
        <v>17</v>
      </c>
      <c r="K395">
        <v>0</v>
      </c>
      <c r="L395">
        <v>19</v>
      </c>
      <c r="M395" s="2" t="s">
        <v>1534</v>
      </c>
      <c r="N395" s="2" t="s">
        <v>1520</v>
      </c>
      <c r="P395" s="1">
        <v>28451</v>
      </c>
      <c r="Q395" s="2" t="s">
        <v>1535</v>
      </c>
      <c r="R395" s="2" t="s">
        <v>1517</v>
      </c>
      <c r="S395" s="2" t="s">
        <v>1522</v>
      </c>
      <c r="T395" s="2" t="s">
        <v>1536</v>
      </c>
      <c r="U395" s="2" t="s">
        <v>1544</v>
      </c>
      <c r="V395" s="1">
        <v>40694</v>
      </c>
      <c r="W395" s="1">
        <v>45603</v>
      </c>
      <c r="X395" s="2" t="s">
        <v>1525</v>
      </c>
      <c r="Y395" s="2" t="s">
        <v>1526</v>
      </c>
      <c r="Z395" s="2" t="s">
        <v>1537</v>
      </c>
      <c r="AA395" s="2" t="s">
        <v>1538</v>
      </c>
      <c r="AB395">
        <v>14</v>
      </c>
      <c r="AC395" s="2" t="s">
        <v>1568</v>
      </c>
      <c r="AD395" s="2" t="s">
        <v>1530</v>
      </c>
      <c r="AE395">
        <v>3.66</v>
      </c>
      <c r="AF395">
        <v>3</v>
      </c>
      <c r="AG395">
        <v>0</v>
      </c>
      <c r="AH395" s="1"/>
      <c r="AI395" s="2" t="s">
        <v>1983</v>
      </c>
    </row>
    <row r="396" spans="1:35" x14ac:dyDescent="0.3">
      <c r="A396" s="2" t="s">
        <v>2068</v>
      </c>
      <c r="B396">
        <v>9078122916</v>
      </c>
      <c r="C396" s="2" t="s">
        <v>1517</v>
      </c>
      <c r="D396">
        <v>0</v>
      </c>
      <c r="E396" s="2" t="s">
        <v>1533</v>
      </c>
      <c r="F396">
        <v>1</v>
      </c>
      <c r="G396">
        <v>5</v>
      </c>
      <c r="H396">
        <v>3</v>
      </c>
      <c r="I396">
        <v>0</v>
      </c>
      <c r="J396">
        <v>17</v>
      </c>
      <c r="K396">
        <v>0</v>
      </c>
      <c r="L396">
        <v>19</v>
      </c>
      <c r="M396" s="2" t="s">
        <v>1534</v>
      </c>
      <c r="N396" s="2" t="s">
        <v>1520</v>
      </c>
      <c r="P396" s="1">
        <v>31755</v>
      </c>
      <c r="Q396" s="2" t="s">
        <v>1535</v>
      </c>
      <c r="R396" s="2" t="s">
        <v>1517</v>
      </c>
      <c r="S396" s="2" t="s">
        <v>1522</v>
      </c>
      <c r="T396" s="2" t="s">
        <v>1536</v>
      </c>
      <c r="U396" s="2" t="s">
        <v>1544</v>
      </c>
      <c r="V396" s="1">
        <v>41099</v>
      </c>
      <c r="W396" s="1">
        <v>45603</v>
      </c>
      <c r="X396" s="2" t="s">
        <v>1525</v>
      </c>
      <c r="Y396" s="2" t="s">
        <v>1526</v>
      </c>
      <c r="Z396" s="2" t="s">
        <v>1537</v>
      </c>
      <c r="AA396" s="2" t="s">
        <v>1538</v>
      </c>
      <c r="AB396">
        <v>14</v>
      </c>
      <c r="AC396" s="2" t="s">
        <v>1595</v>
      </c>
      <c r="AD396" s="2" t="s">
        <v>1530</v>
      </c>
      <c r="AE396">
        <v>3.66</v>
      </c>
      <c r="AF396">
        <v>3</v>
      </c>
      <c r="AG396">
        <v>0</v>
      </c>
      <c r="AH396" s="1"/>
      <c r="AI396" s="2" t="s">
        <v>1983</v>
      </c>
    </row>
    <row r="397" spans="1:35" x14ac:dyDescent="0.3">
      <c r="A397" s="2" t="s">
        <v>2069</v>
      </c>
      <c r="B397">
        <v>9061162915</v>
      </c>
      <c r="C397" s="2" t="s">
        <v>1517</v>
      </c>
      <c r="D397">
        <v>0</v>
      </c>
      <c r="E397" s="2" t="s">
        <v>1533</v>
      </c>
      <c r="F397">
        <v>1</v>
      </c>
      <c r="G397">
        <v>5</v>
      </c>
      <c r="H397">
        <v>3</v>
      </c>
      <c r="I397">
        <v>0</v>
      </c>
      <c r="J397">
        <v>20</v>
      </c>
      <c r="K397">
        <v>0</v>
      </c>
      <c r="L397">
        <v>19</v>
      </c>
      <c r="M397" s="2" t="s">
        <v>1534</v>
      </c>
      <c r="N397" s="2" t="s">
        <v>1520</v>
      </c>
      <c r="P397" s="1">
        <v>26553</v>
      </c>
      <c r="Q397" s="2" t="s">
        <v>1535</v>
      </c>
      <c r="R397" s="2" t="s">
        <v>1517</v>
      </c>
      <c r="S397" s="2" t="s">
        <v>1522</v>
      </c>
      <c r="T397" s="2" t="s">
        <v>1536</v>
      </c>
      <c r="U397" s="2" t="s">
        <v>1524</v>
      </c>
      <c r="V397" s="1">
        <v>41218</v>
      </c>
      <c r="W397" s="1">
        <v>45603</v>
      </c>
      <c r="X397" s="2" t="s">
        <v>1525</v>
      </c>
      <c r="Y397" s="2" t="s">
        <v>1526</v>
      </c>
      <c r="Z397" s="2" t="s">
        <v>1537</v>
      </c>
      <c r="AA397" s="2" t="s">
        <v>1538</v>
      </c>
      <c r="AB397">
        <v>14</v>
      </c>
      <c r="AC397" s="2" t="s">
        <v>1578</v>
      </c>
      <c r="AD397" s="2" t="s">
        <v>1530</v>
      </c>
      <c r="AE397">
        <v>5</v>
      </c>
      <c r="AF397">
        <v>3</v>
      </c>
      <c r="AG397">
        <v>0</v>
      </c>
      <c r="AH397" s="1"/>
      <c r="AI397" s="2" t="s">
        <v>1983</v>
      </c>
    </row>
    <row r="398" spans="1:35" x14ac:dyDescent="0.3">
      <c r="A398" s="2" t="s">
        <v>2070</v>
      </c>
      <c r="B398">
        <v>9069412914</v>
      </c>
      <c r="C398" s="2" t="s">
        <v>1540</v>
      </c>
      <c r="D398">
        <v>1</v>
      </c>
      <c r="E398" s="2" t="s">
        <v>1533</v>
      </c>
      <c r="F398">
        <v>1</v>
      </c>
      <c r="G398">
        <v>5</v>
      </c>
      <c r="H398">
        <v>3</v>
      </c>
      <c r="I398">
        <v>0</v>
      </c>
      <c r="J398">
        <v>20</v>
      </c>
      <c r="K398">
        <v>0</v>
      </c>
      <c r="L398">
        <v>19</v>
      </c>
      <c r="M398" s="2" t="s">
        <v>1534</v>
      </c>
      <c r="N398" s="2" t="s">
        <v>1520</v>
      </c>
      <c r="P398" s="1">
        <v>28996</v>
      </c>
      <c r="Q398" s="2" t="s">
        <v>1535</v>
      </c>
      <c r="R398" s="2" t="s">
        <v>1540</v>
      </c>
      <c r="S398" s="2" t="s">
        <v>1522</v>
      </c>
      <c r="T398" s="2" t="s">
        <v>1536</v>
      </c>
      <c r="U398" s="2" t="s">
        <v>1524</v>
      </c>
      <c r="V398" s="1">
        <v>41092</v>
      </c>
      <c r="W398" s="1">
        <v>45603</v>
      </c>
      <c r="X398" s="2" t="s">
        <v>1525</v>
      </c>
      <c r="Y398" s="2" t="s">
        <v>1526</v>
      </c>
      <c r="Z398" s="2" t="s">
        <v>1537</v>
      </c>
      <c r="AA398" s="2" t="s">
        <v>1538</v>
      </c>
      <c r="AB398">
        <v>14</v>
      </c>
      <c r="AC398" s="2" t="s">
        <v>1654</v>
      </c>
      <c r="AD398" s="2" t="s">
        <v>1530</v>
      </c>
      <c r="AE398">
        <v>5</v>
      </c>
      <c r="AF398">
        <v>3</v>
      </c>
      <c r="AG398">
        <v>0</v>
      </c>
      <c r="AH398" s="1"/>
      <c r="AI398" s="2" t="s">
        <v>1983</v>
      </c>
    </row>
    <row r="399" spans="1:35" x14ac:dyDescent="0.3">
      <c r="A399" s="2" t="s">
        <v>2071</v>
      </c>
      <c r="B399">
        <v>9032602913</v>
      </c>
      <c r="C399" s="2" t="s">
        <v>1540</v>
      </c>
      <c r="D399">
        <v>1</v>
      </c>
      <c r="E399" s="2" t="s">
        <v>1533</v>
      </c>
      <c r="F399">
        <v>1</v>
      </c>
      <c r="G399">
        <v>5</v>
      </c>
      <c r="H399">
        <v>3</v>
      </c>
      <c r="I399">
        <v>0</v>
      </c>
      <c r="J399">
        <v>20</v>
      </c>
      <c r="K399">
        <v>0</v>
      </c>
      <c r="L399">
        <v>19</v>
      </c>
      <c r="M399" s="2" t="s">
        <v>1534</v>
      </c>
      <c r="N399" s="2" t="s">
        <v>1520</v>
      </c>
      <c r="P399" s="1">
        <v>31305</v>
      </c>
      <c r="Q399" s="2" t="s">
        <v>1535</v>
      </c>
      <c r="R399" s="2" t="s">
        <v>1540</v>
      </c>
      <c r="S399" s="2" t="s">
        <v>1522</v>
      </c>
      <c r="T399" s="2" t="s">
        <v>1536</v>
      </c>
      <c r="U399" s="2" t="s">
        <v>1524</v>
      </c>
      <c r="V399" s="1">
        <v>42093</v>
      </c>
      <c r="W399" s="1">
        <v>45603</v>
      </c>
      <c r="X399" s="2" t="s">
        <v>1525</v>
      </c>
      <c r="Y399" s="2" t="s">
        <v>1526</v>
      </c>
      <c r="Z399" s="2" t="s">
        <v>1537</v>
      </c>
      <c r="AA399" s="2" t="s">
        <v>1538</v>
      </c>
      <c r="AB399">
        <v>14</v>
      </c>
      <c r="AC399" s="2" t="s">
        <v>1654</v>
      </c>
      <c r="AD399" s="2" t="s">
        <v>1530</v>
      </c>
      <c r="AE399">
        <v>5</v>
      </c>
      <c r="AF399">
        <v>5</v>
      </c>
      <c r="AG399">
        <v>0</v>
      </c>
      <c r="AH399" s="1"/>
      <c r="AI399" s="2" t="s">
        <v>1983</v>
      </c>
    </row>
    <row r="400" spans="1:35" x14ac:dyDescent="0.3">
      <c r="A400" s="2" t="s">
        <v>2072</v>
      </c>
      <c r="B400">
        <v>9082192912</v>
      </c>
      <c r="C400" s="2" t="s">
        <v>1540</v>
      </c>
      <c r="D400">
        <v>1</v>
      </c>
      <c r="E400" s="2" t="s">
        <v>1518</v>
      </c>
      <c r="F400">
        <v>1</v>
      </c>
      <c r="G400">
        <v>5</v>
      </c>
      <c r="H400">
        <v>3</v>
      </c>
      <c r="I400">
        <v>0</v>
      </c>
      <c r="J400">
        <v>19</v>
      </c>
      <c r="K400">
        <v>0</v>
      </c>
      <c r="L400">
        <v>19</v>
      </c>
      <c r="M400" s="2" t="s">
        <v>1534</v>
      </c>
      <c r="N400" s="2" t="s">
        <v>1520</v>
      </c>
      <c r="P400" s="1">
        <v>31692</v>
      </c>
      <c r="Q400" s="2" t="s">
        <v>1518</v>
      </c>
      <c r="R400" s="2" t="s">
        <v>1540</v>
      </c>
      <c r="S400" s="2" t="s">
        <v>1522</v>
      </c>
      <c r="T400" s="2" t="s">
        <v>1536</v>
      </c>
      <c r="U400" s="2" t="s">
        <v>1524</v>
      </c>
      <c r="V400" s="1">
        <v>41001</v>
      </c>
      <c r="W400" s="1">
        <v>45603</v>
      </c>
      <c r="X400" s="2" t="s">
        <v>1525</v>
      </c>
      <c r="Y400" s="2" t="s">
        <v>1526</v>
      </c>
      <c r="Z400" s="2" t="s">
        <v>1537</v>
      </c>
      <c r="AA400" s="2" t="s">
        <v>1538</v>
      </c>
      <c r="AB400">
        <v>14</v>
      </c>
      <c r="AC400" s="2" t="s">
        <v>1654</v>
      </c>
      <c r="AD400" s="2" t="s">
        <v>1530</v>
      </c>
      <c r="AE400">
        <v>2.3199999999999998</v>
      </c>
      <c r="AF400">
        <v>5</v>
      </c>
      <c r="AG400">
        <v>0</v>
      </c>
      <c r="AH400" s="1"/>
      <c r="AI400" s="2" t="s">
        <v>1983</v>
      </c>
    </row>
    <row r="401" spans="1:35" x14ac:dyDescent="0.3">
      <c r="A401" s="2" t="s">
        <v>2073</v>
      </c>
      <c r="B401">
        <v>9031782911</v>
      </c>
      <c r="C401" s="2" t="s">
        <v>1540</v>
      </c>
      <c r="D401">
        <v>1</v>
      </c>
      <c r="E401" s="2" t="s">
        <v>1533</v>
      </c>
      <c r="F401">
        <v>1</v>
      </c>
      <c r="G401">
        <v>5</v>
      </c>
      <c r="H401">
        <v>3</v>
      </c>
      <c r="I401">
        <v>0</v>
      </c>
      <c r="J401">
        <v>16.75</v>
      </c>
      <c r="K401">
        <v>0</v>
      </c>
      <c r="L401">
        <v>19</v>
      </c>
      <c r="M401" s="2" t="s">
        <v>1534</v>
      </c>
      <c r="N401" s="2" t="s">
        <v>1520</v>
      </c>
      <c r="P401" s="1">
        <v>28376</v>
      </c>
      <c r="Q401" s="2" t="s">
        <v>1535</v>
      </c>
      <c r="R401" s="2" t="s">
        <v>1540</v>
      </c>
      <c r="S401" s="2" t="s">
        <v>1522</v>
      </c>
      <c r="T401" s="2" t="s">
        <v>1536</v>
      </c>
      <c r="U401" s="2" t="s">
        <v>1524</v>
      </c>
      <c r="V401" s="1">
        <v>41463</v>
      </c>
      <c r="W401" s="1">
        <v>45603</v>
      </c>
      <c r="X401" s="2" t="s">
        <v>1525</v>
      </c>
      <c r="Y401" s="2" t="s">
        <v>1526</v>
      </c>
      <c r="Z401" s="2" t="s">
        <v>1537</v>
      </c>
      <c r="AA401" s="2" t="s">
        <v>1538</v>
      </c>
      <c r="AB401">
        <v>14</v>
      </c>
      <c r="AC401" s="2" t="s">
        <v>1654</v>
      </c>
      <c r="AD401" s="2" t="s">
        <v>1530</v>
      </c>
      <c r="AE401">
        <v>5</v>
      </c>
      <c r="AF401">
        <v>5</v>
      </c>
      <c r="AG401">
        <v>0</v>
      </c>
      <c r="AH401" s="1"/>
      <c r="AI401" s="2" t="s">
        <v>1983</v>
      </c>
    </row>
    <row r="402" spans="1:35" x14ac:dyDescent="0.3">
      <c r="A402" s="2" t="s">
        <v>2074</v>
      </c>
      <c r="B402">
        <v>9032612910</v>
      </c>
      <c r="C402" s="2" t="s">
        <v>1517</v>
      </c>
      <c r="D402">
        <v>0</v>
      </c>
      <c r="E402" s="2" t="s">
        <v>1533</v>
      </c>
      <c r="F402">
        <v>1</v>
      </c>
      <c r="G402">
        <v>5</v>
      </c>
      <c r="H402">
        <v>3</v>
      </c>
      <c r="I402">
        <v>0</v>
      </c>
      <c r="J402">
        <v>20</v>
      </c>
      <c r="K402">
        <v>1</v>
      </c>
      <c r="L402">
        <v>19</v>
      </c>
      <c r="M402" s="2" t="s">
        <v>1534</v>
      </c>
      <c r="N402" s="2" t="s">
        <v>1520</v>
      </c>
      <c r="P402" s="1">
        <v>33109</v>
      </c>
      <c r="Q402" s="2" t="s">
        <v>1535</v>
      </c>
      <c r="R402" s="2" t="s">
        <v>1517</v>
      </c>
      <c r="S402" s="2" t="s">
        <v>1522</v>
      </c>
      <c r="T402" s="2" t="s">
        <v>1536</v>
      </c>
      <c r="U402" s="2" t="s">
        <v>1524</v>
      </c>
      <c r="V402" s="1">
        <v>41001</v>
      </c>
      <c r="W402" s="1">
        <v>45603</v>
      </c>
      <c r="X402" s="2" t="s">
        <v>1525</v>
      </c>
      <c r="Y402" s="2" t="s">
        <v>1526</v>
      </c>
      <c r="Z402" s="2" t="s">
        <v>1537</v>
      </c>
      <c r="AA402" s="2" t="s">
        <v>1538</v>
      </c>
      <c r="AB402">
        <v>14</v>
      </c>
      <c r="AC402" s="2" t="s">
        <v>1631</v>
      </c>
      <c r="AD402" s="2" t="s">
        <v>1530</v>
      </c>
      <c r="AE402">
        <v>5</v>
      </c>
      <c r="AF402">
        <v>5</v>
      </c>
      <c r="AG402">
        <v>0</v>
      </c>
      <c r="AH402" s="1"/>
      <c r="AI402" s="2" t="s">
        <v>1983</v>
      </c>
    </row>
    <row r="403" spans="1:35" x14ac:dyDescent="0.3">
      <c r="A403" s="2" t="s">
        <v>2075</v>
      </c>
      <c r="B403">
        <v>9005722909</v>
      </c>
      <c r="C403" s="2" t="s">
        <v>1517</v>
      </c>
      <c r="D403">
        <v>0</v>
      </c>
      <c r="E403" s="2" t="s">
        <v>1533</v>
      </c>
      <c r="F403">
        <v>1</v>
      </c>
      <c r="G403">
        <v>5</v>
      </c>
      <c r="H403">
        <v>3</v>
      </c>
      <c r="I403">
        <v>0</v>
      </c>
      <c r="J403">
        <v>17</v>
      </c>
      <c r="K403">
        <v>1</v>
      </c>
      <c r="L403">
        <v>19</v>
      </c>
      <c r="M403" s="2" t="s">
        <v>1534</v>
      </c>
      <c r="N403" s="2" t="s">
        <v>1520</v>
      </c>
      <c r="P403" s="1">
        <v>27041</v>
      </c>
      <c r="Q403" s="2" t="s">
        <v>1535</v>
      </c>
      <c r="R403" s="2" t="s">
        <v>1517</v>
      </c>
      <c r="S403" s="2" t="s">
        <v>1522</v>
      </c>
      <c r="T403" s="2" t="s">
        <v>1523</v>
      </c>
      <c r="U403" s="2" t="s">
        <v>1524</v>
      </c>
      <c r="V403" s="1">
        <v>40553</v>
      </c>
      <c r="W403" s="1">
        <v>45603</v>
      </c>
      <c r="X403" s="2" t="s">
        <v>1525</v>
      </c>
      <c r="Y403" s="2" t="s">
        <v>1526</v>
      </c>
      <c r="Z403" s="2" t="s">
        <v>1537</v>
      </c>
      <c r="AA403" s="2" t="s">
        <v>1538</v>
      </c>
      <c r="AB403">
        <v>14</v>
      </c>
      <c r="AC403" s="2" t="s">
        <v>1631</v>
      </c>
      <c r="AD403" s="2" t="s">
        <v>1530</v>
      </c>
      <c r="AE403">
        <v>5</v>
      </c>
      <c r="AF403">
        <v>5</v>
      </c>
      <c r="AG403">
        <v>0</v>
      </c>
      <c r="AH403" s="1"/>
      <c r="AI403" s="2" t="s">
        <v>1983</v>
      </c>
    </row>
    <row r="404" spans="1:35" x14ac:dyDescent="0.3">
      <c r="A404" s="2" t="s">
        <v>2076</v>
      </c>
      <c r="B404">
        <v>9085472908</v>
      </c>
      <c r="C404" s="2" t="s">
        <v>1517</v>
      </c>
      <c r="D404">
        <v>0</v>
      </c>
      <c r="E404" s="2" t="s">
        <v>1518</v>
      </c>
      <c r="F404">
        <v>5</v>
      </c>
      <c r="G404">
        <v>5</v>
      </c>
      <c r="H404">
        <v>3</v>
      </c>
      <c r="I404">
        <v>0</v>
      </c>
      <c r="J404">
        <v>17</v>
      </c>
      <c r="K404">
        <v>1</v>
      </c>
      <c r="L404">
        <v>19</v>
      </c>
      <c r="M404" s="2" t="s">
        <v>1534</v>
      </c>
      <c r="N404" s="2" t="s">
        <v>1520</v>
      </c>
      <c r="P404" s="1">
        <v>30075</v>
      </c>
      <c r="Q404" s="2" t="s">
        <v>1518</v>
      </c>
      <c r="R404" s="2" t="s">
        <v>1517</v>
      </c>
      <c r="S404" s="2" t="s">
        <v>1522</v>
      </c>
      <c r="T404" s="2" t="s">
        <v>1523</v>
      </c>
      <c r="U404" s="2" t="s">
        <v>1524</v>
      </c>
      <c r="V404" s="1">
        <v>39693</v>
      </c>
      <c r="W404" s="1">
        <v>42276</v>
      </c>
      <c r="X404" s="2" t="s">
        <v>1545</v>
      </c>
      <c r="Y404" s="2" t="s">
        <v>1546</v>
      </c>
      <c r="Z404" s="2" t="s">
        <v>1537</v>
      </c>
      <c r="AA404" s="2" t="s">
        <v>1538</v>
      </c>
      <c r="AB404">
        <v>14</v>
      </c>
      <c r="AC404" s="2" t="s">
        <v>1631</v>
      </c>
      <c r="AD404" s="2" t="s">
        <v>1530</v>
      </c>
      <c r="AE404">
        <v>5</v>
      </c>
      <c r="AF404">
        <v>5</v>
      </c>
      <c r="AG404">
        <v>0</v>
      </c>
      <c r="AH404" s="1"/>
      <c r="AI404" s="2" t="s">
        <v>1983</v>
      </c>
    </row>
    <row r="405" spans="1:35" x14ac:dyDescent="0.3">
      <c r="A405" s="2" t="s">
        <v>2077</v>
      </c>
      <c r="B405">
        <v>9089932907</v>
      </c>
      <c r="C405" s="2" t="s">
        <v>1517</v>
      </c>
      <c r="D405">
        <v>0</v>
      </c>
      <c r="E405" s="2" t="s">
        <v>1518</v>
      </c>
      <c r="F405">
        <v>5</v>
      </c>
      <c r="G405">
        <v>5</v>
      </c>
      <c r="H405">
        <v>3</v>
      </c>
      <c r="I405">
        <v>1</v>
      </c>
      <c r="J405">
        <v>22</v>
      </c>
      <c r="K405">
        <v>0</v>
      </c>
      <c r="L405">
        <v>19</v>
      </c>
      <c r="M405" s="2" t="s">
        <v>1534</v>
      </c>
      <c r="N405" s="2" t="s">
        <v>1520</v>
      </c>
      <c r="P405" s="1">
        <v>24628</v>
      </c>
      <c r="Q405" s="2" t="s">
        <v>1518</v>
      </c>
      <c r="R405" s="2" t="s">
        <v>1517</v>
      </c>
      <c r="S405" s="2" t="s">
        <v>1522</v>
      </c>
      <c r="T405" s="2" t="s">
        <v>1523</v>
      </c>
      <c r="U405" s="2" t="s">
        <v>1524</v>
      </c>
      <c r="V405" s="1">
        <v>41323</v>
      </c>
      <c r="W405" s="1">
        <v>42312</v>
      </c>
      <c r="X405" s="2" t="s">
        <v>1793</v>
      </c>
      <c r="Y405" s="2" t="s">
        <v>1546</v>
      </c>
      <c r="Z405" s="2" t="s">
        <v>1537</v>
      </c>
      <c r="AA405" s="2" t="s">
        <v>1538</v>
      </c>
      <c r="AB405">
        <v>14</v>
      </c>
      <c r="AC405" s="2" t="s">
        <v>1631</v>
      </c>
      <c r="AD405" s="2" t="s">
        <v>1530</v>
      </c>
      <c r="AE405">
        <v>3.35</v>
      </c>
      <c r="AF405">
        <v>5</v>
      </c>
      <c r="AG405">
        <v>0</v>
      </c>
      <c r="AH405" s="1"/>
      <c r="AI405" s="2" t="s">
        <v>1983</v>
      </c>
    </row>
    <row r="406" spans="1:35" x14ac:dyDescent="0.3">
      <c r="A406" s="2" t="s">
        <v>2078</v>
      </c>
      <c r="B406">
        <v>9040882906</v>
      </c>
      <c r="C406" s="2" t="s">
        <v>1517</v>
      </c>
      <c r="D406">
        <v>0</v>
      </c>
      <c r="E406" s="2" t="s">
        <v>1518</v>
      </c>
      <c r="F406">
        <v>1</v>
      </c>
      <c r="G406">
        <v>5</v>
      </c>
      <c r="H406">
        <v>3</v>
      </c>
      <c r="I406">
        <v>1</v>
      </c>
      <c r="J406">
        <v>22</v>
      </c>
      <c r="K406">
        <v>0</v>
      </c>
      <c r="L406">
        <v>19</v>
      </c>
      <c r="M406" s="2" t="s">
        <v>1534</v>
      </c>
      <c r="N406" s="2" t="s">
        <v>1520</v>
      </c>
      <c r="P406" s="1">
        <v>25039</v>
      </c>
      <c r="Q406" s="2" t="s">
        <v>1518</v>
      </c>
      <c r="R406" s="2" t="s">
        <v>1517</v>
      </c>
      <c r="S406" s="2" t="s">
        <v>1522</v>
      </c>
      <c r="T406" s="2" t="s">
        <v>1536</v>
      </c>
      <c r="U406" s="2" t="s">
        <v>1524</v>
      </c>
      <c r="V406" s="1">
        <v>40959</v>
      </c>
      <c r="W406" s="1">
        <v>45603</v>
      </c>
      <c r="X406" s="2" t="s">
        <v>1525</v>
      </c>
      <c r="Y406" s="2" t="s">
        <v>1526</v>
      </c>
      <c r="Z406" s="2" t="s">
        <v>1537</v>
      </c>
      <c r="AA406" s="2" t="s">
        <v>1538</v>
      </c>
      <c r="AB406">
        <v>14</v>
      </c>
      <c r="AC406" s="2" t="s">
        <v>1529</v>
      </c>
      <c r="AD406" s="2" t="s">
        <v>1530</v>
      </c>
      <c r="AE406">
        <v>3.35</v>
      </c>
      <c r="AF406">
        <v>4</v>
      </c>
      <c r="AG406">
        <v>0</v>
      </c>
      <c r="AH406" s="1"/>
      <c r="AI406" s="2" t="s">
        <v>1983</v>
      </c>
    </row>
    <row r="407" spans="1:35" x14ac:dyDescent="0.3">
      <c r="A407" s="2" t="s">
        <v>2079</v>
      </c>
      <c r="B407">
        <v>9012022905</v>
      </c>
      <c r="C407" s="2" t="s">
        <v>1540</v>
      </c>
      <c r="D407">
        <v>1</v>
      </c>
      <c r="E407" s="2" t="s">
        <v>1518</v>
      </c>
      <c r="F407">
        <v>1</v>
      </c>
      <c r="G407">
        <v>5</v>
      </c>
      <c r="H407">
        <v>3</v>
      </c>
      <c r="I407">
        <v>1</v>
      </c>
      <c r="J407">
        <v>22</v>
      </c>
      <c r="K407">
        <v>0</v>
      </c>
      <c r="L407">
        <v>19</v>
      </c>
      <c r="M407" s="2" t="s">
        <v>1534</v>
      </c>
      <c r="N407" s="2" t="s">
        <v>1520</v>
      </c>
      <c r="P407" s="1">
        <v>31075</v>
      </c>
      <c r="Q407" s="2" t="s">
        <v>1518</v>
      </c>
      <c r="R407" s="2" t="s">
        <v>1540</v>
      </c>
      <c r="S407" s="2" t="s">
        <v>1522</v>
      </c>
      <c r="T407" s="2" t="s">
        <v>1536</v>
      </c>
      <c r="U407" s="2" t="s">
        <v>1589</v>
      </c>
      <c r="V407" s="1">
        <v>41463</v>
      </c>
      <c r="W407" s="1">
        <v>45603</v>
      </c>
      <c r="X407" s="2" t="s">
        <v>1525</v>
      </c>
      <c r="Y407" s="2" t="s">
        <v>1526</v>
      </c>
      <c r="Z407" s="2" t="s">
        <v>1537</v>
      </c>
      <c r="AA407" s="2" t="s">
        <v>1538</v>
      </c>
      <c r="AB407">
        <v>14</v>
      </c>
      <c r="AC407" s="2" t="s">
        <v>1529</v>
      </c>
      <c r="AD407" s="2" t="s">
        <v>1530</v>
      </c>
      <c r="AE407">
        <v>3.35</v>
      </c>
      <c r="AF407">
        <v>4</v>
      </c>
      <c r="AG407">
        <v>0</v>
      </c>
      <c r="AH407" s="1"/>
      <c r="AI407" s="2" t="s">
        <v>1983</v>
      </c>
    </row>
    <row r="408" spans="1:35" x14ac:dyDescent="0.3">
      <c r="A408" s="2" t="s">
        <v>2080</v>
      </c>
      <c r="B408">
        <v>9042342904</v>
      </c>
      <c r="C408" s="2" t="s">
        <v>1540</v>
      </c>
      <c r="D408">
        <v>1</v>
      </c>
      <c r="E408" s="2" t="s">
        <v>1518</v>
      </c>
      <c r="F408">
        <v>1</v>
      </c>
      <c r="G408">
        <v>5</v>
      </c>
      <c r="H408">
        <v>3</v>
      </c>
      <c r="I408">
        <v>0</v>
      </c>
      <c r="J408">
        <v>17</v>
      </c>
      <c r="K408">
        <v>1</v>
      </c>
      <c r="L408">
        <v>19</v>
      </c>
      <c r="M408" s="2" t="s">
        <v>1534</v>
      </c>
      <c r="N408" s="2" t="s">
        <v>1520</v>
      </c>
      <c r="P408" s="1">
        <v>32208</v>
      </c>
      <c r="Q408" s="2" t="s">
        <v>1518</v>
      </c>
      <c r="R408" s="2" t="s">
        <v>1540</v>
      </c>
      <c r="S408" s="2" t="s">
        <v>1522</v>
      </c>
      <c r="T408" s="2" t="s">
        <v>1536</v>
      </c>
      <c r="U408" s="2" t="s">
        <v>1589</v>
      </c>
      <c r="V408" s="1">
        <v>40729</v>
      </c>
      <c r="W408" s="1">
        <v>45603</v>
      </c>
      <c r="X408" s="2" t="s">
        <v>1525</v>
      </c>
      <c r="Y408" s="2" t="s">
        <v>1526</v>
      </c>
      <c r="Z408" s="2" t="s">
        <v>1537</v>
      </c>
      <c r="AA408" s="2" t="s">
        <v>1610</v>
      </c>
      <c r="AB408">
        <v>12</v>
      </c>
      <c r="AC408" s="2" t="s">
        <v>1529</v>
      </c>
      <c r="AD408" s="2" t="s">
        <v>1530</v>
      </c>
      <c r="AE408">
        <v>3.35</v>
      </c>
      <c r="AF408">
        <v>4</v>
      </c>
      <c r="AG408">
        <v>0</v>
      </c>
      <c r="AH408" s="1"/>
      <c r="AI408" s="2" t="s">
        <v>1983</v>
      </c>
    </row>
    <row r="409" spans="1:35" x14ac:dyDescent="0.3">
      <c r="A409" s="2" t="s">
        <v>2081</v>
      </c>
      <c r="B409">
        <v>9088342903</v>
      </c>
      <c r="C409" s="2" t="s">
        <v>1540</v>
      </c>
      <c r="D409">
        <v>1</v>
      </c>
      <c r="E409" s="2" t="s">
        <v>1518</v>
      </c>
      <c r="F409">
        <v>1</v>
      </c>
      <c r="G409">
        <v>5</v>
      </c>
      <c r="H409">
        <v>3</v>
      </c>
      <c r="I409">
        <v>0</v>
      </c>
      <c r="J409">
        <v>17</v>
      </c>
      <c r="K409">
        <v>0</v>
      </c>
      <c r="L409">
        <v>19</v>
      </c>
      <c r="M409" s="2" t="s">
        <v>1534</v>
      </c>
      <c r="N409" s="2" t="s">
        <v>1520</v>
      </c>
      <c r="P409" s="1">
        <v>24626</v>
      </c>
      <c r="Q409" s="2" t="s">
        <v>1518</v>
      </c>
      <c r="R409" s="2" t="s">
        <v>1540</v>
      </c>
      <c r="S409" s="2" t="s">
        <v>1522</v>
      </c>
      <c r="T409" s="2" t="s">
        <v>1536</v>
      </c>
      <c r="U409" s="2" t="s">
        <v>1544</v>
      </c>
      <c r="V409" s="1">
        <v>41365</v>
      </c>
      <c r="W409" s="1">
        <v>45603</v>
      </c>
      <c r="X409" s="2" t="s">
        <v>1525</v>
      </c>
      <c r="Y409" s="2" t="s">
        <v>1526</v>
      </c>
      <c r="Z409" s="2" t="s">
        <v>1537</v>
      </c>
      <c r="AA409" s="2" t="s">
        <v>1610</v>
      </c>
      <c r="AB409">
        <v>12</v>
      </c>
      <c r="AC409" s="2" t="s">
        <v>1557</v>
      </c>
      <c r="AD409" s="2" t="s">
        <v>1530</v>
      </c>
      <c r="AE409">
        <v>4.21</v>
      </c>
      <c r="AF409">
        <v>4</v>
      </c>
      <c r="AG409">
        <v>0</v>
      </c>
      <c r="AH409" s="1"/>
      <c r="AI409" s="2" t="s">
        <v>1983</v>
      </c>
    </row>
    <row r="410" spans="1:35" x14ac:dyDescent="0.3">
      <c r="A410" s="2" t="s">
        <v>2082</v>
      </c>
      <c r="B410">
        <v>9035752902</v>
      </c>
      <c r="C410" s="2" t="s">
        <v>1540</v>
      </c>
      <c r="D410">
        <v>1</v>
      </c>
      <c r="E410" s="2" t="s">
        <v>1518</v>
      </c>
      <c r="F410">
        <v>1</v>
      </c>
      <c r="G410">
        <v>5</v>
      </c>
      <c r="H410">
        <v>3</v>
      </c>
      <c r="I410">
        <v>0</v>
      </c>
      <c r="J410">
        <v>17</v>
      </c>
      <c r="K410">
        <v>0</v>
      </c>
      <c r="L410">
        <v>19</v>
      </c>
      <c r="M410" s="2" t="s">
        <v>1534</v>
      </c>
      <c r="N410" s="2" t="s">
        <v>1520</v>
      </c>
      <c r="P410" s="1">
        <v>27340</v>
      </c>
      <c r="Q410" s="2" t="s">
        <v>1518</v>
      </c>
      <c r="R410" s="2" t="s">
        <v>1540</v>
      </c>
      <c r="S410" s="2" t="s">
        <v>1522</v>
      </c>
      <c r="T410" s="2" t="s">
        <v>1536</v>
      </c>
      <c r="U410" s="2" t="s">
        <v>1524</v>
      </c>
      <c r="V410" s="1">
        <v>41589</v>
      </c>
      <c r="W410" s="1">
        <v>45603</v>
      </c>
      <c r="X410" s="2" t="s">
        <v>1525</v>
      </c>
      <c r="Y410" s="2" t="s">
        <v>1526</v>
      </c>
      <c r="Z410" s="2" t="s">
        <v>1537</v>
      </c>
      <c r="AA410" s="2" t="s">
        <v>1610</v>
      </c>
      <c r="AB410">
        <v>12</v>
      </c>
      <c r="AC410" s="2" t="s">
        <v>1529</v>
      </c>
      <c r="AD410" s="2" t="s">
        <v>1530</v>
      </c>
      <c r="AE410">
        <v>4.21</v>
      </c>
      <c r="AF410">
        <v>4</v>
      </c>
      <c r="AG410">
        <v>0</v>
      </c>
      <c r="AH410" s="1"/>
      <c r="AI410" s="2" t="s">
        <v>1983</v>
      </c>
    </row>
    <row r="411" spans="1:35" x14ac:dyDescent="0.3">
      <c r="A411" s="2" t="s">
        <v>2083</v>
      </c>
      <c r="B411">
        <v>9066902901</v>
      </c>
      <c r="C411" s="2" t="s">
        <v>1517</v>
      </c>
      <c r="D411">
        <v>3</v>
      </c>
      <c r="E411" s="2" t="s">
        <v>1533</v>
      </c>
      <c r="F411">
        <v>1</v>
      </c>
      <c r="G411">
        <v>5</v>
      </c>
      <c r="H411">
        <v>4</v>
      </c>
      <c r="I411">
        <v>0</v>
      </c>
      <c r="J411">
        <v>18</v>
      </c>
      <c r="K411">
        <v>0</v>
      </c>
      <c r="L411">
        <v>19</v>
      </c>
      <c r="M411" s="2" t="s">
        <v>1534</v>
      </c>
      <c r="N411" s="2" t="s">
        <v>1520</v>
      </c>
      <c r="P411" s="1">
        <v>29253</v>
      </c>
      <c r="Q411" s="2" t="s">
        <v>1535</v>
      </c>
      <c r="R411" s="2" t="s">
        <v>1521</v>
      </c>
      <c r="S411" s="2" t="s">
        <v>1522</v>
      </c>
      <c r="T411" s="2" t="s">
        <v>1536</v>
      </c>
      <c r="U411" s="2" t="s">
        <v>1524</v>
      </c>
      <c r="V411" s="1">
        <v>40553</v>
      </c>
      <c r="W411" s="1">
        <v>45603</v>
      </c>
      <c r="X411" s="2" t="s">
        <v>1525</v>
      </c>
      <c r="Y411" s="2" t="s">
        <v>1526</v>
      </c>
      <c r="Z411" s="2" t="s">
        <v>1537</v>
      </c>
      <c r="AA411" s="2" t="s">
        <v>1610</v>
      </c>
      <c r="AB411">
        <v>12</v>
      </c>
      <c r="AC411" s="2" t="s">
        <v>1529</v>
      </c>
      <c r="AD411" s="2" t="s">
        <v>1558</v>
      </c>
      <c r="AE411">
        <v>4.21</v>
      </c>
      <c r="AF411">
        <v>3</v>
      </c>
      <c r="AG411">
        <v>0</v>
      </c>
      <c r="AH411" s="1"/>
      <c r="AI411" s="2" t="s">
        <v>1983</v>
      </c>
    </row>
    <row r="412" spans="1:35" x14ac:dyDescent="0.3">
      <c r="A412" s="2" t="s">
        <v>2084</v>
      </c>
      <c r="B412">
        <v>9000832900</v>
      </c>
      <c r="C412" s="2" t="s">
        <v>1517</v>
      </c>
      <c r="D412">
        <v>3</v>
      </c>
      <c r="E412" s="2" t="s">
        <v>1533</v>
      </c>
      <c r="F412">
        <v>1</v>
      </c>
      <c r="G412">
        <v>5</v>
      </c>
      <c r="H412">
        <v>4</v>
      </c>
      <c r="I412">
        <v>0</v>
      </c>
      <c r="J412">
        <v>21</v>
      </c>
      <c r="K412">
        <v>0</v>
      </c>
      <c r="L412">
        <v>19</v>
      </c>
      <c r="M412" s="2" t="s">
        <v>1534</v>
      </c>
      <c r="N412" s="2" t="s">
        <v>1520</v>
      </c>
      <c r="P412" s="1">
        <v>33266</v>
      </c>
      <c r="Q412" s="2" t="s">
        <v>1535</v>
      </c>
      <c r="R412" s="2" t="s">
        <v>1521</v>
      </c>
      <c r="S412" s="2" t="s">
        <v>1522</v>
      </c>
      <c r="T412" s="2" t="s">
        <v>1536</v>
      </c>
      <c r="U412" s="2" t="s">
        <v>1524</v>
      </c>
      <c r="V412" s="1">
        <v>41505</v>
      </c>
      <c r="W412" s="1">
        <v>45603</v>
      </c>
      <c r="X412" s="2" t="s">
        <v>1525</v>
      </c>
      <c r="Y412" s="2" t="s">
        <v>1526</v>
      </c>
      <c r="Z412" s="2" t="s">
        <v>1537</v>
      </c>
      <c r="AA412" s="2" t="s">
        <v>1610</v>
      </c>
      <c r="AB412">
        <v>12</v>
      </c>
      <c r="AC412" s="2" t="s">
        <v>1529</v>
      </c>
      <c r="AD412" s="2" t="s">
        <v>1558</v>
      </c>
      <c r="AE412">
        <v>4.21</v>
      </c>
      <c r="AF412">
        <v>3</v>
      </c>
      <c r="AG412">
        <v>0</v>
      </c>
      <c r="AH412" s="1"/>
      <c r="AI412" s="2" t="s">
        <v>1983</v>
      </c>
    </row>
    <row r="413" spans="1:35" x14ac:dyDescent="0.3">
      <c r="A413" s="2" t="s">
        <v>2085</v>
      </c>
      <c r="B413">
        <v>9062012899</v>
      </c>
      <c r="C413" s="2" t="s">
        <v>1517</v>
      </c>
      <c r="D413">
        <v>3</v>
      </c>
      <c r="E413" s="2" t="s">
        <v>1533</v>
      </c>
      <c r="F413">
        <v>1</v>
      </c>
      <c r="G413">
        <v>5</v>
      </c>
      <c r="H413">
        <v>4</v>
      </c>
      <c r="I413">
        <v>0</v>
      </c>
      <c r="J413">
        <v>21</v>
      </c>
      <c r="K413">
        <v>0</v>
      </c>
      <c r="L413">
        <v>19</v>
      </c>
      <c r="M413" s="2" t="s">
        <v>1534</v>
      </c>
      <c r="N413" s="2" t="s">
        <v>1520</v>
      </c>
      <c r="P413" s="1">
        <v>25475</v>
      </c>
      <c r="Q413" s="2" t="s">
        <v>1535</v>
      </c>
      <c r="R413" s="2" t="s">
        <v>1521</v>
      </c>
      <c r="S413" s="2" t="s">
        <v>1522</v>
      </c>
      <c r="T413" s="2" t="s">
        <v>1536</v>
      </c>
      <c r="U413" s="2" t="s">
        <v>1524</v>
      </c>
      <c r="V413" s="1">
        <v>40735</v>
      </c>
      <c r="W413" s="1">
        <v>45603</v>
      </c>
      <c r="X413" s="2" t="s">
        <v>1525</v>
      </c>
      <c r="Y413" s="2" t="s">
        <v>1526</v>
      </c>
      <c r="Z413" s="2" t="s">
        <v>1537</v>
      </c>
      <c r="AA413" s="2" t="s">
        <v>1610</v>
      </c>
      <c r="AB413">
        <v>12</v>
      </c>
      <c r="AC413" s="2" t="s">
        <v>1529</v>
      </c>
      <c r="AD413" s="2" t="s">
        <v>1558</v>
      </c>
      <c r="AE413">
        <v>1.1200000000000001</v>
      </c>
      <c r="AF413">
        <v>3</v>
      </c>
      <c r="AG413">
        <v>0</v>
      </c>
      <c r="AH413" s="1"/>
      <c r="AI413" s="2" t="s">
        <v>1983</v>
      </c>
    </row>
    <row r="414" spans="1:35" x14ac:dyDescent="0.3">
      <c r="A414" s="2" t="s">
        <v>2086</v>
      </c>
      <c r="B414">
        <v>9082532898</v>
      </c>
      <c r="C414" s="2" t="s">
        <v>1517</v>
      </c>
      <c r="D414">
        <v>0</v>
      </c>
      <c r="E414" s="2" t="s">
        <v>1533</v>
      </c>
      <c r="F414">
        <v>1</v>
      </c>
      <c r="G414">
        <v>5</v>
      </c>
      <c r="H414">
        <v>3</v>
      </c>
      <c r="I414">
        <v>0</v>
      </c>
      <c r="J414">
        <v>21</v>
      </c>
      <c r="K414">
        <v>0</v>
      </c>
      <c r="L414">
        <v>19</v>
      </c>
      <c r="M414" s="2" t="s">
        <v>1534</v>
      </c>
      <c r="N414" s="2" t="s">
        <v>1520</v>
      </c>
      <c r="P414" s="1">
        <v>29661</v>
      </c>
      <c r="Q414" s="2" t="s">
        <v>1535</v>
      </c>
      <c r="R414" s="2" t="s">
        <v>1517</v>
      </c>
      <c r="S414" s="2" t="s">
        <v>1522</v>
      </c>
      <c r="T414" s="2" t="s">
        <v>1536</v>
      </c>
      <c r="U414" s="2" t="s">
        <v>1524</v>
      </c>
      <c r="V414" s="1">
        <v>40917</v>
      </c>
      <c r="W414" s="1">
        <v>45603</v>
      </c>
      <c r="X414" s="2" t="s">
        <v>1525</v>
      </c>
      <c r="Y414" s="2" t="s">
        <v>1526</v>
      </c>
      <c r="Z414" s="2" t="s">
        <v>1537</v>
      </c>
      <c r="AA414" s="2" t="s">
        <v>1610</v>
      </c>
      <c r="AB414">
        <v>12</v>
      </c>
      <c r="AC414" s="2" t="s">
        <v>1592</v>
      </c>
      <c r="AD414" s="2" t="s">
        <v>1530</v>
      </c>
      <c r="AE414">
        <v>1.1200000000000001</v>
      </c>
      <c r="AF414">
        <v>3</v>
      </c>
      <c r="AG414">
        <v>0</v>
      </c>
      <c r="AH414" s="1"/>
      <c r="AI414" s="2" t="s">
        <v>1983</v>
      </c>
    </row>
    <row r="415" spans="1:35" x14ac:dyDescent="0.3">
      <c r="A415" s="2" t="s">
        <v>2087</v>
      </c>
      <c r="B415">
        <v>9087872897</v>
      </c>
      <c r="C415" s="2" t="s">
        <v>1517</v>
      </c>
      <c r="D415">
        <v>0</v>
      </c>
      <c r="E415" s="2" t="s">
        <v>1518</v>
      </c>
      <c r="F415">
        <v>1</v>
      </c>
      <c r="G415">
        <v>5</v>
      </c>
      <c r="H415">
        <v>3</v>
      </c>
      <c r="I415">
        <v>0</v>
      </c>
      <c r="J415">
        <v>21</v>
      </c>
      <c r="K415">
        <v>0</v>
      </c>
      <c r="L415">
        <v>19</v>
      </c>
      <c r="M415" s="2" t="s">
        <v>1534</v>
      </c>
      <c r="N415" s="2" t="s">
        <v>1520</v>
      </c>
      <c r="P415" s="1">
        <v>28826</v>
      </c>
      <c r="Q415" s="2" t="s">
        <v>1518</v>
      </c>
      <c r="R415" s="2" t="s">
        <v>1517</v>
      </c>
      <c r="S415" s="2" t="s">
        <v>1522</v>
      </c>
      <c r="T415" s="2" t="s">
        <v>1536</v>
      </c>
      <c r="U415" s="2" t="s">
        <v>1524</v>
      </c>
      <c r="V415" s="1">
        <v>41281</v>
      </c>
      <c r="W415" s="1">
        <v>45603</v>
      </c>
      <c r="X415" s="2" t="s">
        <v>1525</v>
      </c>
      <c r="Y415" s="2" t="s">
        <v>1526</v>
      </c>
      <c r="Z415" s="2" t="s">
        <v>1537</v>
      </c>
      <c r="AA415" s="2" t="s">
        <v>1610</v>
      </c>
      <c r="AB415">
        <v>12</v>
      </c>
      <c r="AC415" s="2" t="s">
        <v>1571</v>
      </c>
      <c r="AD415" s="2" t="s">
        <v>1530</v>
      </c>
      <c r="AE415">
        <v>3.99</v>
      </c>
      <c r="AF415">
        <v>3</v>
      </c>
      <c r="AG415">
        <v>0</v>
      </c>
      <c r="AH415" s="1"/>
      <c r="AI415" s="2" t="s">
        <v>1983</v>
      </c>
    </row>
    <row r="416" spans="1:35" x14ac:dyDescent="0.3">
      <c r="A416" s="2" t="s">
        <v>2088</v>
      </c>
      <c r="B416">
        <v>9084502896</v>
      </c>
      <c r="C416" s="2" t="s">
        <v>1517</v>
      </c>
      <c r="D416">
        <v>0</v>
      </c>
      <c r="E416" s="2" t="s">
        <v>1518</v>
      </c>
      <c r="F416">
        <v>1</v>
      </c>
      <c r="G416">
        <v>5</v>
      </c>
      <c r="H416">
        <v>3</v>
      </c>
      <c r="I416">
        <v>0</v>
      </c>
      <c r="J416">
        <v>24</v>
      </c>
      <c r="K416">
        <v>0</v>
      </c>
      <c r="L416">
        <v>19</v>
      </c>
      <c r="M416" s="2" t="s">
        <v>1534</v>
      </c>
      <c r="N416" s="2" t="s">
        <v>1520</v>
      </c>
      <c r="P416" s="1">
        <v>29459</v>
      </c>
      <c r="Q416" s="2" t="s">
        <v>1518</v>
      </c>
      <c r="R416" s="2" t="s">
        <v>1517</v>
      </c>
      <c r="S416" s="2" t="s">
        <v>1522</v>
      </c>
      <c r="T416" s="2" t="s">
        <v>1536</v>
      </c>
      <c r="U416" s="2" t="s">
        <v>1524</v>
      </c>
      <c r="V416" s="1">
        <v>42557</v>
      </c>
      <c r="W416" s="1">
        <v>45603</v>
      </c>
      <c r="X416" s="2" t="s">
        <v>1625</v>
      </c>
      <c r="Y416" s="2" t="s">
        <v>1526</v>
      </c>
      <c r="Z416" s="2" t="s">
        <v>1537</v>
      </c>
      <c r="AA416" s="2" t="s">
        <v>1610</v>
      </c>
      <c r="AB416">
        <v>12</v>
      </c>
      <c r="AC416" s="2" t="s">
        <v>1571</v>
      </c>
      <c r="AD416" s="2" t="s">
        <v>1530</v>
      </c>
      <c r="AE416">
        <v>3.99</v>
      </c>
      <c r="AF416">
        <v>3</v>
      </c>
      <c r="AG416">
        <v>0</v>
      </c>
      <c r="AH416" s="1"/>
      <c r="AI416" s="2" t="s">
        <v>1983</v>
      </c>
    </row>
    <row r="417" spans="1:35" x14ac:dyDescent="0.3">
      <c r="A417" s="2" t="s">
        <v>2089</v>
      </c>
      <c r="B417">
        <v>9090162895</v>
      </c>
      <c r="C417" s="2" t="s">
        <v>1517</v>
      </c>
      <c r="D417">
        <v>0</v>
      </c>
      <c r="E417" s="2" t="s">
        <v>1518</v>
      </c>
      <c r="F417">
        <v>1</v>
      </c>
      <c r="G417">
        <v>5</v>
      </c>
      <c r="H417">
        <v>3</v>
      </c>
      <c r="I417">
        <v>0</v>
      </c>
      <c r="J417">
        <v>24</v>
      </c>
      <c r="K417">
        <v>0</v>
      </c>
      <c r="L417">
        <v>19</v>
      </c>
      <c r="M417" s="2" t="s">
        <v>1534</v>
      </c>
      <c r="N417" s="2" t="s">
        <v>1520</v>
      </c>
      <c r="P417" s="1">
        <v>32752</v>
      </c>
      <c r="Q417" s="2" t="s">
        <v>1518</v>
      </c>
      <c r="R417" s="2" t="s">
        <v>1517</v>
      </c>
      <c r="S417" s="2" t="s">
        <v>1522</v>
      </c>
      <c r="T417" s="2" t="s">
        <v>1536</v>
      </c>
      <c r="U417" s="2" t="s">
        <v>1524</v>
      </c>
      <c r="V417" s="1">
        <v>41827</v>
      </c>
      <c r="W417" s="1">
        <v>45603</v>
      </c>
      <c r="X417" s="2" t="s">
        <v>1525</v>
      </c>
      <c r="Y417" s="2" t="s">
        <v>1526</v>
      </c>
      <c r="Z417" s="2" t="s">
        <v>1537</v>
      </c>
      <c r="AA417" s="2" t="s">
        <v>1610</v>
      </c>
      <c r="AB417">
        <v>12</v>
      </c>
      <c r="AC417" s="2" t="s">
        <v>1571</v>
      </c>
      <c r="AD417" s="2" t="s">
        <v>1530</v>
      </c>
      <c r="AE417">
        <v>3.88</v>
      </c>
      <c r="AF417">
        <v>4</v>
      </c>
      <c r="AG417">
        <v>0</v>
      </c>
      <c r="AH417" s="1"/>
      <c r="AI417" s="2" t="s">
        <v>1983</v>
      </c>
    </row>
    <row r="418" spans="1:35" x14ac:dyDescent="0.3">
      <c r="A418" s="2" t="s">
        <v>2090</v>
      </c>
      <c r="B418">
        <v>9034892894</v>
      </c>
      <c r="C418" s="2" t="s">
        <v>1517</v>
      </c>
      <c r="D418">
        <v>0</v>
      </c>
      <c r="E418" s="2" t="s">
        <v>1518</v>
      </c>
      <c r="F418">
        <v>1</v>
      </c>
      <c r="G418">
        <v>5</v>
      </c>
      <c r="H418">
        <v>3</v>
      </c>
      <c r="I418">
        <v>0</v>
      </c>
      <c r="J418">
        <v>24</v>
      </c>
      <c r="K418">
        <v>0</v>
      </c>
      <c r="L418">
        <v>19</v>
      </c>
      <c r="M418" s="2" t="s">
        <v>1534</v>
      </c>
      <c r="N418" s="2" t="s">
        <v>1520</v>
      </c>
      <c r="P418" s="1">
        <v>25610</v>
      </c>
      <c r="Q418" s="2" t="s">
        <v>1518</v>
      </c>
      <c r="R418" s="2" t="s">
        <v>1517</v>
      </c>
      <c r="S418" s="2" t="s">
        <v>1522</v>
      </c>
      <c r="T418" s="2" t="s">
        <v>1536</v>
      </c>
      <c r="U418" s="2" t="s">
        <v>1524</v>
      </c>
      <c r="V418" s="1">
        <v>40000</v>
      </c>
      <c r="W418" s="1">
        <v>45603</v>
      </c>
      <c r="X418" s="2" t="s">
        <v>1525</v>
      </c>
      <c r="Y418" s="2" t="s">
        <v>1526</v>
      </c>
      <c r="Z418" s="2" t="s">
        <v>1537</v>
      </c>
      <c r="AA418" s="2" t="s">
        <v>1610</v>
      </c>
      <c r="AB418">
        <v>12</v>
      </c>
      <c r="AC418" s="2" t="s">
        <v>1571</v>
      </c>
      <c r="AD418" s="2" t="s">
        <v>1530</v>
      </c>
      <c r="AE418">
        <v>3.88</v>
      </c>
      <c r="AF418">
        <v>4</v>
      </c>
      <c r="AG418">
        <v>0</v>
      </c>
      <c r="AH418" s="1"/>
      <c r="AI418" s="2" t="s">
        <v>1983</v>
      </c>
    </row>
    <row r="419" spans="1:35" x14ac:dyDescent="0.3">
      <c r="A419" s="2" t="s">
        <v>2091</v>
      </c>
      <c r="B419">
        <v>9035652893</v>
      </c>
      <c r="C419" s="2" t="s">
        <v>1517</v>
      </c>
      <c r="D419">
        <v>0</v>
      </c>
      <c r="E419" s="2" t="s">
        <v>1518</v>
      </c>
      <c r="F419">
        <v>1</v>
      </c>
      <c r="G419">
        <v>5</v>
      </c>
      <c r="H419">
        <v>2</v>
      </c>
      <c r="I419">
        <v>1</v>
      </c>
      <c r="J419">
        <v>24</v>
      </c>
      <c r="K419">
        <v>1</v>
      </c>
      <c r="L419">
        <v>19</v>
      </c>
      <c r="M419" s="2" t="s">
        <v>1534</v>
      </c>
      <c r="N419" s="2" t="s">
        <v>1520</v>
      </c>
      <c r="P419" s="1">
        <v>23994</v>
      </c>
      <c r="Q419" s="2" t="s">
        <v>1518</v>
      </c>
      <c r="R419" s="2" t="s">
        <v>1517</v>
      </c>
      <c r="S419" s="2" t="s">
        <v>1522</v>
      </c>
      <c r="T419" s="2" t="s">
        <v>1536</v>
      </c>
      <c r="U419" s="2" t="s">
        <v>1524</v>
      </c>
      <c r="V419" s="1">
        <v>40679</v>
      </c>
      <c r="W419" s="1">
        <v>45603</v>
      </c>
      <c r="X419" s="2" t="s">
        <v>1525</v>
      </c>
      <c r="Y419" s="2" t="s">
        <v>1526</v>
      </c>
      <c r="Z419" s="2" t="s">
        <v>1537</v>
      </c>
      <c r="AA419" s="2" t="s">
        <v>1610</v>
      </c>
      <c r="AB419">
        <v>12</v>
      </c>
      <c r="AC419" s="2" t="s">
        <v>1571</v>
      </c>
      <c r="AD419" s="2" t="s">
        <v>1587</v>
      </c>
      <c r="AE419">
        <v>4.46</v>
      </c>
      <c r="AF419">
        <v>3</v>
      </c>
      <c r="AG419">
        <v>0</v>
      </c>
      <c r="AH419" s="1"/>
      <c r="AI419" s="2" t="s">
        <v>1983</v>
      </c>
    </row>
    <row r="420" spans="1:35" x14ac:dyDescent="0.3">
      <c r="A420" s="2" t="s">
        <v>2092</v>
      </c>
      <c r="B420">
        <v>9050662892</v>
      </c>
      <c r="C420" s="2" t="s">
        <v>1517</v>
      </c>
      <c r="D420">
        <v>0</v>
      </c>
      <c r="E420" s="2" t="s">
        <v>1518</v>
      </c>
      <c r="F420">
        <v>2</v>
      </c>
      <c r="G420">
        <v>5</v>
      </c>
      <c r="H420">
        <v>2</v>
      </c>
      <c r="I420">
        <v>1</v>
      </c>
      <c r="J420">
        <v>24</v>
      </c>
      <c r="K420">
        <v>1</v>
      </c>
      <c r="L420">
        <v>19</v>
      </c>
      <c r="M420" s="2" t="s">
        <v>1534</v>
      </c>
      <c r="N420" s="2" t="s">
        <v>1520</v>
      </c>
      <c r="P420" s="1">
        <v>23871</v>
      </c>
      <c r="Q420" s="2" t="s">
        <v>1518</v>
      </c>
      <c r="R420" s="2" t="s">
        <v>1517</v>
      </c>
      <c r="S420" s="2" t="s">
        <v>1522</v>
      </c>
      <c r="T420" s="2" t="s">
        <v>1536</v>
      </c>
      <c r="U420" s="2" t="s">
        <v>1524</v>
      </c>
      <c r="V420" s="1">
        <v>40729</v>
      </c>
      <c r="W420" s="1">
        <v>45603</v>
      </c>
      <c r="X420" s="2" t="s">
        <v>1525</v>
      </c>
      <c r="Y420" s="2" t="s">
        <v>1626</v>
      </c>
      <c r="Z420" s="2" t="s">
        <v>1537</v>
      </c>
      <c r="AA420" s="2" t="s">
        <v>1610</v>
      </c>
      <c r="AB420">
        <v>12</v>
      </c>
      <c r="AC420" s="2" t="s">
        <v>1571</v>
      </c>
      <c r="AD420" s="2" t="s">
        <v>1587</v>
      </c>
      <c r="AE420">
        <v>4.46</v>
      </c>
      <c r="AF420">
        <v>3</v>
      </c>
      <c r="AG420">
        <v>0</v>
      </c>
      <c r="AH420" s="1"/>
      <c r="AI420" s="2" t="s">
        <v>1983</v>
      </c>
    </row>
    <row r="421" spans="1:35" x14ac:dyDescent="0.3">
      <c r="A421" s="2" t="s">
        <v>2093</v>
      </c>
      <c r="B421">
        <v>9057452891</v>
      </c>
      <c r="C421" s="2" t="s">
        <v>1517</v>
      </c>
      <c r="D421">
        <v>0</v>
      </c>
      <c r="E421" s="2" t="s">
        <v>1518</v>
      </c>
      <c r="F421">
        <v>2</v>
      </c>
      <c r="G421">
        <v>5</v>
      </c>
      <c r="H421">
        <v>4</v>
      </c>
      <c r="I421">
        <v>1</v>
      </c>
      <c r="J421">
        <v>24</v>
      </c>
      <c r="K421">
        <v>0</v>
      </c>
      <c r="L421">
        <v>19</v>
      </c>
      <c r="M421" s="2" t="s">
        <v>1534</v>
      </c>
      <c r="N421" s="2" t="s">
        <v>1520</v>
      </c>
      <c r="P421" s="1">
        <v>31283</v>
      </c>
      <c r="Q421" s="2" t="s">
        <v>1518</v>
      </c>
      <c r="R421" s="2" t="s">
        <v>1517</v>
      </c>
      <c r="S421" s="2" t="s">
        <v>1522</v>
      </c>
      <c r="T421" s="2" t="s">
        <v>1536</v>
      </c>
      <c r="U421" s="2" t="s">
        <v>1544</v>
      </c>
      <c r="V421" s="1">
        <v>41505</v>
      </c>
      <c r="W421" s="1">
        <v>45603</v>
      </c>
      <c r="X421" s="2" t="s">
        <v>1525</v>
      </c>
      <c r="Y421" s="2" t="s">
        <v>1626</v>
      </c>
      <c r="Z421" s="2" t="s">
        <v>1537</v>
      </c>
      <c r="AA421" s="2" t="s">
        <v>1610</v>
      </c>
      <c r="AB421">
        <v>12</v>
      </c>
      <c r="AC421" s="2" t="s">
        <v>1586</v>
      </c>
      <c r="AD421" s="2" t="s">
        <v>1558</v>
      </c>
      <c r="AE421">
        <v>4.46</v>
      </c>
      <c r="AF421">
        <v>3</v>
      </c>
      <c r="AG421">
        <v>0</v>
      </c>
      <c r="AH421" s="1"/>
      <c r="AI421" s="2" t="s">
        <v>1983</v>
      </c>
    </row>
    <row r="422" spans="1:35" x14ac:dyDescent="0.3">
      <c r="A422" s="2" t="s">
        <v>2094</v>
      </c>
      <c r="B422">
        <v>9051422890</v>
      </c>
      <c r="C422" s="2" t="s">
        <v>1517</v>
      </c>
      <c r="D422">
        <v>0</v>
      </c>
      <c r="E422" s="2" t="s">
        <v>1518</v>
      </c>
      <c r="F422">
        <v>3</v>
      </c>
      <c r="G422">
        <v>5</v>
      </c>
      <c r="H422">
        <v>4</v>
      </c>
      <c r="I422">
        <v>0</v>
      </c>
      <c r="J422">
        <v>22</v>
      </c>
      <c r="K422">
        <v>1</v>
      </c>
      <c r="L422">
        <v>19</v>
      </c>
      <c r="M422" s="2" t="s">
        <v>1534</v>
      </c>
      <c r="N422" s="2" t="s">
        <v>1520</v>
      </c>
      <c r="P422" s="1">
        <v>27036</v>
      </c>
      <c r="Q422" s="2" t="s">
        <v>1518</v>
      </c>
      <c r="R422" s="2" t="s">
        <v>1517</v>
      </c>
      <c r="S422" s="2" t="s">
        <v>1522</v>
      </c>
      <c r="T422" s="2" t="s">
        <v>1536</v>
      </c>
      <c r="U422" s="2" t="s">
        <v>1524</v>
      </c>
      <c r="V422" s="1">
        <v>40553</v>
      </c>
      <c r="W422" s="1">
        <v>45603</v>
      </c>
      <c r="X422" s="2" t="s">
        <v>1682</v>
      </c>
      <c r="Y422" s="2" t="s">
        <v>1613</v>
      </c>
      <c r="Z422" s="2" t="s">
        <v>1537</v>
      </c>
      <c r="AA422" s="2" t="s">
        <v>1610</v>
      </c>
      <c r="AB422">
        <v>12</v>
      </c>
      <c r="AC422" s="2" t="s">
        <v>1586</v>
      </c>
      <c r="AD422" s="2" t="s">
        <v>1558</v>
      </c>
      <c r="AE422">
        <v>4.46</v>
      </c>
      <c r="AF422">
        <v>3</v>
      </c>
      <c r="AG422">
        <v>0</v>
      </c>
      <c r="AH422" s="1"/>
      <c r="AI422" s="2" t="s">
        <v>1983</v>
      </c>
    </row>
    <row r="423" spans="1:35" x14ac:dyDescent="0.3">
      <c r="A423" s="2" t="s">
        <v>2095</v>
      </c>
      <c r="B423">
        <v>9088942889</v>
      </c>
      <c r="C423" s="2" t="s">
        <v>1517</v>
      </c>
      <c r="D423">
        <v>0</v>
      </c>
      <c r="E423" s="2" t="s">
        <v>1518</v>
      </c>
      <c r="F423">
        <v>3</v>
      </c>
      <c r="G423">
        <v>5</v>
      </c>
      <c r="H423">
        <v>3</v>
      </c>
      <c r="I423">
        <v>0</v>
      </c>
      <c r="J423">
        <v>22</v>
      </c>
      <c r="K423">
        <v>1</v>
      </c>
      <c r="L423">
        <v>19</v>
      </c>
      <c r="M423" s="2" t="s">
        <v>1534</v>
      </c>
      <c r="N423" s="2" t="s">
        <v>1520</v>
      </c>
      <c r="P423" s="1">
        <v>31613</v>
      </c>
      <c r="Q423" s="2" t="s">
        <v>1518</v>
      </c>
      <c r="R423" s="2" t="s">
        <v>1517</v>
      </c>
      <c r="S423" s="2" t="s">
        <v>1522</v>
      </c>
      <c r="T423" s="2" t="s">
        <v>1536</v>
      </c>
      <c r="U423" s="2" t="s">
        <v>1524</v>
      </c>
      <c r="V423" s="1">
        <v>40679</v>
      </c>
      <c r="W423" s="1">
        <v>45603</v>
      </c>
      <c r="X423" s="2" t="s">
        <v>1525</v>
      </c>
      <c r="Y423" s="2" t="s">
        <v>1613</v>
      </c>
      <c r="Z423" s="2" t="s">
        <v>1537</v>
      </c>
      <c r="AA423" s="2" t="s">
        <v>1610</v>
      </c>
      <c r="AB423">
        <v>12</v>
      </c>
      <c r="AC423" s="2" t="s">
        <v>1586</v>
      </c>
      <c r="AD423" s="2" t="s">
        <v>1530</v>
      </c>
      <c r="AE423">
        <v>3.98</v>
      </c>
      <c r="AF423">
        <v>3</v>
      </c>
      <c r="AG423">
        <v>0</v>
      </c>
      <c r="AH423" s="1"/>
      <c r="AI423" s="2" t="s">
        <v>1983</v>
      </c>
    </row>
    <row r="424" spans="1:35" x14ac:dyDescent="0.3">
      <c r="A424" s="2" t="s">
        <v>2096</v>
      </c>
      <c r="B424">
        <v>9073502888</v>
      </c>
      <c r="C424" s="2" t="s">
        <v>1517</v>
      </c>
      <c r="D424">
        <v>0</v>
      </c>
      <c r="E424" s="2" t="s">
        <v>1518</v>
      </c>
      <c r="F424">
        <v>5</v>
      </c>
      <c r="G424">
        <v>5</v>
      </c>
      <c r="H424">
        <v>3</v>
      </c>
      <c r="I424">
        <v>0</v>
      </c>
      <c r="J424">
        <v>22</v>
      </c>
      <c r="K424">
        <v>1</v>
      </c>
      <c r="L424">
        <v>19</v>
      </c>
      <c r="M424" s="2" t="s">
        <v>1534</v>
      </c>
      <c r="N424" s="2" t="s">
        <v>1520</v>
      </c>
      <c r="P424" s="1">
        <v>30403</v>
      </c>
      <c r="Q424" s="2" t="s">
        <v>1518</v>
      </c>
      <c r="R424" s="2" t="s">
        <v>1517</v>
      </c>
      <c r="S424" s="2" t="s">
        <v>1522</v>
      </c>
      <c r="T424" s="2" t="s">
        <v>1536</v>
      </c>
      <c r="U424" s="2" t="s">
        <v>1544</v>
      </c>
      <c r="V424" s="1">
        <v>41365</v>
      </c>
      <c r="W424" s="1">
        <v>42515</v>
      </c>
      <c r="X424" s="2" t="s">
        <v>1607</v>
      </c>
      <c r="Y424" s="2" t="s">
        <v>1546</v>
      </c>
      <c r="Z424" s="2" t="s">
        <v>1537</v>
      </c>
      <c r="AA424" s="2" t="s">
        <v>1610</v>
      </c>
      <c r="AB424">
        <v>12</v>
      </c>
      <c r="AC424" s="2" t="s">
        <v>1586</v>
      </c>
      <c r="AD424" s="2" t="s">
        <v>1530</v>
      </c>
      <c r="AE424">
        <v>5</v>
      </c>
      <c r="AF424">
        <v>3</v>
      </c>
      <c r="AG424">
        <v>0</v>
      </c>
      <c r="AH424" s="1"/>
      <c r="AI424" s="2" t="s">
        <v>1983</v>
      </c>
    </row>
    <row r="425" spans="1:35" x14ac:dyDescent="0.3">
      <c r="A425" s="2" t="s">
        <v>2097</v>
      </c>
      <c r="B425">
        <v>9052142887</v>
      </c>
      <c r="C425" s="2" t="s">
        <v>1517</v>
      </c>
      <c r="D425">
        <v>0</v>
      </c>
      <c r="E425" s="2" t="s">
        <v>1518</v>
      </c>
      <c r="F425">
        <v>5</v>
      </c>
      <c r="G425">
        <v>5</v>
      </c>
      <c r="H425">
        <v>3</v>
      </c>
      <c r="I425">
        <v>0</v>
      </c>
      <c r="J425">
        <v>22</v>
      </c>
      <c r="K425">
        <v>1</v>
      </c>
      <c r="L425">
        <v>19</v>
      </c>
      <c r="M425" s="2" t="s">
        <v>1534</v>
      </c>
      <c r="N425" s="2" t="s">
        <v>1520</v>
      </c>
      <c r="P425" s="1">
        <v>26612</v>
      </c>
      <c r="Q425" s="2" t="s">
        <v>1518</v>
      </c>
      <c r="R425" s="2" t="s">
        <v>1517</v>
      </c>
      <c r="S425" s="2" t="s">
        <v>1522</v>
      </c>
      <c r="T425" s="2" t="s">
        <v>1536</v>
      </c>
      <c r="U425" s="2" t="s">
        <v>1524</v>
      </c>
      <c r="V425" s="1">
        <v>41176</v>
      </c>
      <c r="W425" s="1">
        <v>41178</v>
      </c>
      <c r="X425" s="2" t="s">
        <v>1598</v>
      </c>
      <c r="Y425" s="2" t="s">
        <v>1546</v>
      </c>
      <c r="Z425" s="2" t="s">
        <v>1537</v>
      </c>
      <c r="AA425" s="2" t="s">
        <v>1573</v>
      </c>
      <c r="AB425">
        <v>11</v>
      </c>
      <c r="AC425" s="2" t="s">
        <v>1557</v>
      </c>
      <c r="AD425" s="2" t="s">
        <v>1530</v>
      </c>
      <c r="AE425">
        <v>5</v>
      </c>
      <c r="AF425">
        <v>3</v>
      </c>
      <c r="AG425">
        <v>0</v>
      </c>
      <c r="AH425" s="1"/>
      <c r="AI425" s="2" t="s">
        <v>1983</v>
      </c>
    </row>
    <row r="426" spans="1:35" x14ac:dyDescent="0.3">
      <c r="A426" s="2" t="s">
        <v>2098</v>
      </c>
      <c r="B426">
        <v>9014732886</v>
      </c>
      <c r="C426" s="2" t="s">
        <v>1517</v>
      </c>
      <c r="D426">
        <v>0</v>
      </c>
      <c r="E426" s="2" t="s">
        <v>1518</v>
      </c>
      <c r="F426">
        <v>5</v>
      </c>
      <c r="G426">
        <v>5</v>
      </c>
      <c r="H426">
        <v>3</v>
      </c>
      <c r="I426">
        <v>0</v>
      </c>
      <c r="J426">
        <v>22</v>
      </c>
      <c r="K426">
        <v>1</v>
      </c>
      <c r="L426">
        <v>19</v>
      </c>
      <c r="M426" s="2" t="s">
        <v>1534</v>
      </c>
      <c r="N426" s="2" t="s">
        <v>1520</v>
      </c>
      <c r="P426" s="1">
        <v>25849</v>
      </c>
      <c r="Q426" s="2" t="s">
        <v>1518</v>
      </c>
      <c r="R426" s="2" t="s">
        <v>1517</v>
      </c>
      <c r="S426" s="2" t="s">
        <v>1522</v>
      </c>
      <c r="T426" s="2" t="s">
        <v>1536</v>
      </c>
      <c r="U426" s="2" t="s">
        <v>1524</v>
      </c>
      <c r="V426" s="1">
        <v>40812</v>
      </c>
      <c r="W426" s="1">
        <v>40917</v>
      </c>
      <c r="X426" s="2" t="s">
        <v>1607</v>
      </c>
      <c r="Y426" s="2" t="s">
        <v>1546</v>
      </c>
      <c r="Z426" s="2" t="s">
        <v>1537</v>
      </c>
      <c r="AA426" s="2" t="s">
        <v>1573</v>
      </c>
      <c r="AB426">
        <v>11</v>
      </c>
      <c r="AC426" s="2" t="s">
        <v>1557</v>
      </c>
      <c r="AD426" s="2" t="s">
        <v>1530</v>
      </c>
      <c r="AE426">
        <v>5</v>
      </c>
      <c r="AF426">
        <v>4</v>
      </c>
      <c r="AG426">
        <v>0</v>
      </c>
      <c r="AH426" s="1"/>
      <c r="AI426" s="2" t="s">
        <v>1983</v>
      </c>
    </row>
    <row r="427" spans="1:35" x14ac:dyDescent="0.3">
      <c r="A427" s="2" t="s">
        <v>2099</v>
      </c>
      <c r="B427">
        <v>9037622885</v>
      </c>
      <c r="C427" s="2" t="s">
        <v>1517</v>
      </c>
      <c r="D427">
        <v>0</v>
      </c>
      <c r="E427" s="2" t="s">
        <v>1518</v>
      </c>
      <c r="F427">
        <v>5</v>
      </c>
      <c r="G427">
        <v>5</v>
      </c>
      <c r="H427">
        <v>3</v>
      </c>
      <c r="I427">
        <v>0</v>
      </c>
      <c r="J427">
        <v>20</v>
      </c>
      <c r="K427">
        <v>0</v>
      </c>
      <c r="L427">
        <v>19</v>
      </c>
      <c r="M427" s="2" t="s">
        <v>1534</v>
      </c>
      <c r="N427" s="2" t="s">
        <v>1520</v>
      </c>
      <c r="P427" s="1">
        <v>27151</v>
      </c>
      <c r="Q427" s="2" t="s">
        <v>1518</v>
      </c>
      <c r="R427" s="2" t="s">
        <v>1517</v>
      </c>
      <c r="S427" s="2" t="s">
        <v>1522</v>
      </c>
      <c r="T427" s="2" t="s">
        <v>1536</v>
      </c>
      <c r="U427" s="2" t="s">
        <v>1524</v>
      </c>
      <c r="V427" s="1">
        <v>41771</v>
      </c>
      <c r="W427" s="1">
        <v>42180</v>
      </c>
      <c r="X427" s="2" t="s">
        <v>1793</v>
      </c>
      <c r="Y427" s="2" t="s">
        <v>1546</v>
      </c>
      <c r="Z427" s="2" t="s">
        <v>1537</v>
      </c>
      <c r="AA427" s="2" t="s">
        <v>1573</v>
      </c>
      <c r="AB427">
        <v>11</v>
      </c>
      <c r="AC427" s="2" t="s">
        <v>1557</v>
      </c>
      <c r="AD427" s="2" t="s">
        <v>1530</v>
      </c>
      <c r="AE427">
        <v>5</v>
      </c>
      <c r="AF427">
        <v>4</v>
      </c>
      <c r="AG427">
        <v>0</v>
      </c>
      <c r="AH427" s="1"/>
      <c r="AI427" s="2" t="s">
        <v>1983</v>
      </c>
    </row>
    <row r="428" spans="1:35" x14ac:dyDescent="0.3">
      <c r="A428" s="2" t="s">
        <v>2100</v>
      </c>
      <c r="B428">
        <v>9017742884</v>
      </c>
      <c r="C428" s="2" t="s">
        <v>1540</v>
      </c>
      <c r="D428">
        <v>1</v>
      </c>
      <c r="E428" s="2" t="s">
        <v>1533</v>
      </c>
      <c r="F428">
        <v>5</v>
      </c>
      <c r="G428">
        <v>5</v>
      </c>
      <c r="H428">
        <v>3</v>
      </c>
      <c r="I428">
        <v>0</v>
      </c>
      <c r="J428">
        <v>20</v>
      </c>
      <c r="K428">
        <v>0</v>
      </c>
      <c r="L428">
        <v>19</v>
      </c>
      <c r="M428" s="2" t="s">
        <v>1534</v>
      </c>
      <c r="N428" s="2" t="s">
        <v>1520</v>
      </c>
      <c r="P428" s="1">
        <v>29349</v>
      </c>
      <c r="Q428" s="2" t="s">
        <v>1535</v>
      </c>
      <c r="R428" s="2" t="s">
        <v>1540</v>
      </c>
      <c r="S428" s="2" t="s">
        <v>1522</v>
      </c>
      <c r="T428" s="2" t="s">
        <v>1536</v>
      </c>
      <c r="U428" s="2" t="s">
        <v>1524</v>
      </c>
      <c r="V428" s="1">
        <v>41911</v>
      </c>
      <c r="W428" s="1">
        <v>42057</v>
      </c>
      <c r="X428" s="2" t="s">
        <v>1609</v>
      </c>
      <c r="Y428" s="2" t="s">
        <v>1546</v>
      </c>
      <c r="Z428" s="2" t="s">
        <v>1537</v>
      </c>
      <c r="AA428" s="2" t="s">
        <v>1573</v>
      </c>
      <c r="AB428">
        <v>11</v>
      </c>
      <c r="AC428" s="2" t="s">
        <v>1557</v>
      </c>
      <c r="AD428" s="2" t="s">
        <v>1530</v>
      </c>
      <c r="AE428">
        <v>5</v>
      </c>
      <c r="AF428">
        <v>4</v>
      </c>
      <c r="AG428">
        <v>0</v>
      </c>
      <c r="AH428" s="1"/>
      <c r="AI428" s="2" t="s">
        <v>1983</v>
      </c>
    </row>
    <row r="429" spans="1:35" x14ac:dyDescent="0.3">
      <c r="A429" s="2" t="s">
        <v>2101</v>
      </c>
      <c r="B429">
        <v>9082402883</v>
      </c>
      <c r="C429" s="2" t="s">
        <v>1540</v>
      </c>
      <c r="D429">
        <v>1</v>
      </c>
      <c r="E429" s="2" t="s">
        <v>1533</v>
      </c>
      <c r="F429">
        <v>5</v>
      </c>
      <c r="G429">
        <v>5</v>
      </c>
      <c r="H429">
        <v>3</v>
      </c>
      <c r="I429">
        <v>0</v>
      </c>
      <c r="J429">
        <v>16</v>
      </c>
      <c r="K429">
        <v>0</v>
      </c>
      <c r="L429">
        <v>19</v>
      </c>
      <c r="M429" s="2" t="s">
        <v>1534</v>
      </c>
      <c r="N429" s="2" t="s">
        <v>1520</v>
      </c>
      <c r="P429" s="1">
        <v>32799</v>
      </c>
      <c r="Q429" s="2" t="s">
        <v>1535</v>
      </c>
      <c r="R429" s="2" t="s">
        <v>1540</v>
      </c>
      <c r="S429" s="2" t="s">
        <v>1522</v>
      </c>
      <c r="T429" s="2" t="s">
        <v>1536</v>
      </c>
      <c r="U429" s="2" t="s">
        <v>1524</v>
      </c>
      <c r="V429" s="1">
        <v>42135</v>
      </c>
      <c r="W429" s="1">
        <v>42507</v>
      </c>
      <c r="X429" s="2" t="s">
        <v>1545</v>
      </c>
      <c r="Y429" s="2" t="s">
        <v>1546</v>
      </c>
      <c r="Z429" s="2" t="s">
        <v>1537</v>
      </c>
      <c r="AA429" s="2" t="s">
        <v>1573</v>
      </c>
      <c r="AB429">
        <v>11</v>
      </c>
      <c r="AC429" s="2" t="s">
        <v>1557</v>
      </c>
      <c r="AD429" s="2" t="s">
        <v>1530</v>
      </c>
      <c r="AE429">
        <v>5</v>
      </c>
      <c r="AF429">
        <v>4</v>
      </c>
      <c r="AG429">
        <v>0</v>
      </c>
      <c r="AH429" s="1"/>
      <c r="AI429" s="2" t="s">
        <v>1983</v>
      </c>
    </row>
    <row r="430" spans="1:35" x14ac:dyDescent="0.3">
      <c r="A430" s="2" t="s">
        <v>2102</v>
      </c>
      <c r="B430">
        <v>9065412882</v>
      </c>
      <c r="C430" s="2" t="s">
        <v>1540</v>
      </c>
      <c r="D430">
        <v>1</v>
      </c>
      <c r="E430" s="2" t="s">
        <v>1533</v>
      </c>
      <c r="F430">
        <v>5</v>
      </c>
      <c r="G430">
        <v>5</v>
      </c>
      <c r="H430">
        <v>3</v>
      </c>
      <c r="I430">
        <v>0</v>
      </c>
      <c r="J430">
        <v>20</v>
      </c>
      <c r="K430">
        <v>0</v>
      </c>
      <c r="L430">
        <v>19</v>
      </c>
      <c r="M430" s="2" t="s">
        <v>1534</v>
      </c>
      <c r="N430" s="2" t="s">
        <v>1520</v>
      </c>
      <c r="P430" s="1">
        <v>24581</v>
      </c>
      <c r="Q430" s="2" t="s">
        <v>1535</v>
      </c>
      <c r="R430" s="2" t="s">
        <v>1540</v>
      </c>
      <c r="S430" s="2" t="s">
        <v>1522</v>
      </c>
      <c r="T430" s="2" t="s">
        <v>1536</v>
      </c>
      <c r="U430" s="2" t="s">
        <v>1524</v>
      </c>
      <c r="V430" s="1">
        <v>41827</v>
      </c>
      <c r="W430" s="1">
        <v>42395</v>
      </c>
      <c r="X430" s="2" t="s">
        <v>1545</v>
      </c>
      <c r="Y430" s="2" t="s">
        <v>1546</v>
      </c>
      <c r="Z430" s="2" t="s">
        <v>1537</v>
      </c>
      <c r="AA430" s="2" t="s">
        <v>1573</v>
      </c>
      <c r="AB430">
        <v>11</v>
      </c>
      <c r="AC430" s="2" t="s">
        <v>1806</v>
      </c>
      <c r="AD430" s="2" t="s">
        <v>1530</v>
      </c>
      <c r="AE430">
        <v>5</v>
      </c>
      <c r="AF430">
        <v>5</v>
      </c>
      <c r="AG430">
        <v>0</v>
      </c>
      <c r="AH430" s="1"/>
      <c r="AI430" s="2" t="s">
        <v>1983</v>
      </c>
    </row>
    <row r="431" spans="1:35" x14ac:dyDescent="0.3">
      <c r="A431" s="2" t="s">
        <v>2103</v>
      </c>
      <c r="B431">
        <v>9066092881</v>
      </c>
      <c r="C431" s="2" t="s">
        <v>1540</v>
      </c>
      <c r="D431">
        <v>1</v>
      </c>
      <c r="E431" s="2" t="s">
        <v>1533</v>
      </c>
      <c r="F431">
        <v>1</v>
      </c>
      <c r="G431">
        <v>5</v>
      </c>
      <c r="H431">
        <v>3</v>
      </c>
      <c r="I431">
        <v>0</v>
      </c>
      <c r="J431">
        <v>20</v>
      </c>
      <c r="K431">
        <v>1</v>
      </c>
      <c r="L431">
        <v>19</v>
      </c>
      <c r="M431" s="2" t="s">
        <v>1534</v>
      </c>
      <c r="N431" s="2" t="s">
        <v>1520</v>
      </c>
      <c r="P431" s="1">
        <v>30555</v>
      </c>
      <c r="Q431" s="2" t="s">
        <v>1535</v>
      </c>
      <c r="R431" s="2" t="s">
        <v>1540</v>
      </c>
      <c r="S431" s="2" t="s">
        <v>1522</v>
      </c>
      <c r="T431" s="2" t="s">
        <v>1536</v>
      </c>
      <c r="U431" s="2" t="s">
        <v>1524</v>
      </c>
      <c r="V431" s="1">
        <v>40721</v>
      </c>
      <c r="W431" s="1">
        <v>45603</v>
      </c>
      <c r="X431" s="2" t="s">
        <v>1525</v>
      </c>
      <c r="Y431" s="2" t="s">
        <v>1526</v>
      </c>
      <c r="Z431" s="2" t="s">
        <v>1537</v>
      </c>
      <c r="AA431" s="2" t="s">
        <v>1573</v>
      </c>
      <c r="AB431">
        <v>11</v>
      </c>
      <c r="AC431" s="2" t="s">
        <v>1806</v>
      </c>
      <c r="AD431" s="2" t="s">
        <v>1530</v>
      </c>
      <c r="AE431">
        <v>3.39</v>
      </c>
      <c r="AF431">
        <v>5</v>
      </c>
      <c r="AG431">
        <v>0</v>
      </c>
      <c r="AH431" s="1"/>
      <c r="AI431" s="2" t="s">
        <v>1983</v>
      </c>
    </row>
    <row r="432" spans="1:35" x14ac:dyDescent="0.3">
      <c r="A432" s="2" t="s">
        <v>2104</v>
      </c>
      <c r="B432">
        <v>9035312880</v>
      </c>
      <c r="C432" s="2" t="s">
        <v>1540</v>
      </c>
      <c r="D432">
        <v>1</v>
      </c>
      <c r="E432" s="2" t="s">
        <v>1518</v>
      </c>
      <c r="F432">
        <v>1</v>
      </c>
      <c r="G432">
        <v>5</v>
      </c>
      <c r="H432">
        <v>3</v>
      </c>
      <c r="I432">
        <v>0</v>
      </c>
      <c r="J432">
        <v>20</v>
      </c>
      <c r="K432">
        <v>0</v>
      </c>
      <c r="L432">
        <v>19</v>
      </c>
      <c r="M432" s="2" t="s">
        <v>1534</v>
      </c>
      <c r="N432" s="2" t="s">
        <v>1520</v>
      </c>
      <c r="P432" s="1">
        <v>25924</v>
      </c>
      <c r="Q432" s="2" t="s">
        <v>1518</v>
      </c>
      <c r="R432" s="2" t="s">
        <v>1540</v>
      </c>
      <c r="S432" s="2" t="s">
        <v>1522</v>
      </c>
      <c r="T432" s="2" t="s">
        <v>1536</v>
      </c>
      <c r="U432" s="2" t="s">
        <v>1524</v>
      </c>
      <c r="V432" s="1">
        <v>41001</v>
      </c>
      <c r="W432" s="1">
        <v>45603</v>
      </c>
      <c r="X432" s="2" t="s">
        <v>1525</v>
      </c>
      <c r="Y432" s="2" t="s">
        <v>1526</v>
      </c>
      <c r="Z432" s="2" t="s">
        <v>1537</v>
      </c>
      <c r="AA432" s="2" t="s">
        <v>1573</v>
      </c>
      <c r="AB432">
        <v>11</v>
      </c>
      <c r="AC432" s="2" t="s">
        <v>1568</v>
      </c>
      <c r="AD432" s="2" t="s">
        <v>1530</v>
      </c>
      <c r="AE432">
        <v>1.1200000000000001</v>
      </c>
      <c r="AF432">
        <v>5</v>
      </c>
      <c r="AG432">
        <v>0</v>
      </c>
      <c r="AH432" s="1"/>
      <c r="AI432" s="2" t="s">
        <v>1983</v>
      </c>
    </row>
    <row r="433" spans="1:35" x14ac:dyDescent="0.3">
      <c r="A433" s="2" t="s">
        <v>2105</v>
      </c>
      <c r="B433">
        <v>9017192879</v>
      </c>
      <c r="C433" s="2" t="s">
        <v>1540</v>
      </c>
      <c r="D433">
        <v>1</v>
      </c>
      <c r="E433" s="2" t="s">
        <v>1518</v>
      </c>
      <c r="F433">
        <v>1</v>
      </c>
      <c r="G433">
        <v>5</v>
      </c>
      <c r="H433">
        <v>4</v>
      </c>
      <c r="I433">
        <v>0</v>
      </c>
      <c r="J433">
        <v>16</v>
      </c>
      <c r="K433">
        <v>0</v>
      </c>
      <c r="L433">
        <v>19</v>
      </c>
      <c r="M433" s="2" t="s">
        <v>1534</v>
      </c>
      <c r="N433" s="2" t="s">
        <v>1520</v>
      </c>
      <c r="P433" s="1">
        <v>28267</v>
      </c>
      <c r="Q433" s="2" t="s">
        <v>1518</v>
      </c>
      <c r="R433" s="2" t="s">
        <v>1540</v>
      </c>
      <c r="S433" s="2" t="s">
        <v>1522</v>
      </c>
      <c r="T433" s="2" t="s">
        <v>1536</v>
      </c>
      <c r="U433" s="2" t="s">
        <v>1524</v>
      </c>
      <c r="V433" s="1">
        <v>40917</v>
      </c>
      <c r="W433" s="1">
        <v>45603</v>
      </c>
      <c r="X433" s="2" t="s">
        <v>1525</v>
      </c>
      <c r="Y433" s="2" t="s">
        <v>1526</v>
      </c>
      <c r="Z433" s="2" t="s">
        <v>1537</v>
      </c>
      <c r="AA433" s="2" t="s">
        <v>1573</v>
      </c>
      <c r="AB433">
        <v>11</v>
      </c>
      <c r="AC433" s="2" t="s">
        <v>1568</v>
      </c>
      <c r="AD433" s="2" t="s">
        <v>1558</v>
      </c>
      <c r="AE433">
        <v>1.1200000000000001</v>
      </c>
      <c r="AF433">
        <v>5</v>
      </c>
      <c r="AG433">
        <v>0</v>
      </c>
      <c r="AH433" s="1"/>
      <c r="AI433" s="2" t="s">
        <v>1983</v>
      </c>
    </row>
    <row r="434" spans="1:35" x14ac:dyDescent="0.3">
      <c r="A434" s="2" t="s">
        <v>2106</v>
      </c>
      <c r="B434">
        <v>9045992878</v>
      </c>
      <c r="C434" s="2" t="s">
        <v>1517</v>
      </c>
      <c r="D434">
        <v>0</v>
      </c>
      <c r="E434" s="2" t="s">
        <v>1518</v>
      </c>
      <c r="F434">
        <v>1</v>
      </c>
      <c r="G434">
        <v>5</v>
      </c>
      <c r="H434">
        <v>4</v>
      </c>
      <c r="I434">
        <v>0</v>
      </c>
      <c r="J434">
        <v>33.5</v>
      </c>
      <c r="K434">
        <v>1</v>
      </c>
      <c r="L434">
        <v>18</v>
      </c>
      <c r="M434" s="2" t="s">
        <v>1564</v>
      </c>
      <c r="N434" s="2" t="s">
        <v>1520</v>
      </c>
      <c r="P434" s="1">
        <v>20407</v>
      </c>
      <c r="Q434" s="2" t="s">
        <v>1518</v>
      </c>
      <c r="R434" s="2" t="s">
        <v>1517</v>
      </c>
      <c r="S434" s="2" t="s">
        <v>1522</v>
      </c>
      <c r="T434" s="2" t="s">
        <v>1523</v>
      </c>
      <c r="U434" s="2" t="s">
        <v>1524</v>
      </c>
      <c r="V434" s="1">
        <v>40812</v>
      </c>
      <c r="W434" s="1">
        <v>45603</v>
      </c>
      <c r="X434" s="2" t="s">
        <v>1525</v>
      </c>
      <c r="Y434" s="2" t="s">
        <v>1526</v>
      </c>
      <c r="Z434" s="2" t="s">
        <v>1537</v>
      </c>
      <c r="AA434" s="2" t="s">
        <v>1573</v>
      </c>
      <c r="AB434">
        <v>11</v>
      </c>
      <c r="AC434" s="2" t="s">
        <v>1669</v>
      </c>
      <c r="AD434" s="2" t="s">
        <v>1558</v>
      </c>
      <c r="AE434">
        <v>1.1200000000000001</v>
      </c>
      <c r="AF434">
        <v>5</v>
      </c>
      <c r="AG434">
        <v>0</v>
      </c>
      <c r="AH434" s="1"/>
      <c r="AI434" s="2" t="s">
        <v>1983</v>
      </c>
    </row>
    <row r="435" spans="1:35" x14ac:dyDescent="0.3">
      <c r="A435" s="2" t="s">
        <v>2107</v>
      </c>
      <c r="B435">
        <v>9054992877</v>
      </c>
      <c r="C435" s="2" t="s">
        <v>1517</v>
      </c>
      <c r="D435">
        <v>0</v>
      </c>
      <c r="E435" s="2" t="s">
        <v>1518</v>
      </c>
      <c r="F435">
        <v>1</v>
      </c>
      <c r="G435">
        <v>5</v>
      </c>
      <c r="H435">
        <v>4</v>
      </c>
      <c r="I435">
        <v>0</v>
      </c>
      <c r="J435">
        <v>33.5</v>
      </c>
      <c r="K435">
        <v>0</v>
      </c>
      <c r="L435">
        <v>18</v>
      </c>
      <c r="M435" s="2" t="s">
        <v>1564</v>
      </c>
      <c r="N435" s="2" t="s">
        <v>1520</v>
      </c>
      <c r="P435" s="1">
        <v>28577</v>
      </c>
      <c r="Q435" s="2" t="s">
        <v>1518</v>
      </c>
      <c r="R435" s="2" t="s">
        <v>1517</v>
      </c>
      <c r="S435" s="2" t="s">
        <v>1522</v>
      </c>
      <c r="T435" s="2" t="s">
        <v>1523</v>
      </c>
      <c r="U435" s="2" t="s">
        <v>1524</v>
      </c>
      <c r="V435" s="1">
        <v>39821</v>
      </c>
      <c r="W435" s="1">
        <v>45603</v>
      </c>
      <c r="X435" s="2" t="s">
        <v>1525</v>
      </c>
      <c r="Y435" s="2" t="s">
        <v>1526</v>
      </c>
      <c r="Z435" s="2" t="s">
        <v>1537</v>
      </c>
      <c r="AA435" s="2" t="s">
        <v>1573</v>
      </c>
      <c r="AB435">
        <v>11</v>
      </c>
      <c r="AC435" s="2" t="s">
        <v>1669</v>
      </c>
      <c r="AD435" s="2" t="s">
        <v>1558</v>
      </c>
      <c r="AE435">
        <v>1.1200000000000001</v>
      </c>
      <c r="AF435">
        <v>5</v>
      </c>
      <c r="AG435">
        <v>0</v>
      </c>
      <c r="AH435" s="1"/>
      <c r="AI435" s="2" t="s">
        <v>1983</v>
      </c>
    </row>
    <row r="436" spans="1:35" x14ac:dyDescent="0.3">
      <c r="A436" s="2" t="s">
        <v>2108</v>
      </c>
      <c r="B436">
        <v>9038132876</v>
      </c>
      <c r="C436" s="2" t="s">
        <v>1517</v>
      </c>
      <c r="D436">
        <v>0</v>
      </c>
      <c r="E436" s="2" t="s">
        <v>1518</v>
      </c>
      <c r="F436">
        <v>1</v>
      </c>
      <c r="G436">
        <v>5</v>
      </c>
      <c r="H436">
        <v>4</v>
      </c>
      <c r="I436">
        <v>1</v>
      </c>
      <c r="J436">
        <v>33.5</v>
      </c>
      <c r="K436">
        <v>0</v>
      </c>
      <c r="L436">
        <v>18</v>
      </c>
      <c r="M436" s="2" t="s">
        <v>1564</v>
      </c>
      <c r="N436" s="2" t="s">
        <v>1520</v>
      </c>
      <c r="P436" s="1">
        <v>27745</v>
      </c>
      <c r="Q436" s="2" t="s">
        <v>1518</v>
      </c>
      <c r="R436" s="2" t="s">
        <v>1517</v>
      </c>
      <c r="S436" s="2" t="s">
        <v>1522</v>
      </c>
      <c r="T436" s="2" t="s">
        <v>1523</v>
      </c>
      <c r="U436" s="2" t="s">
        <v>1524</v>
      </c>
      <c r="V436" s="1">
        <v>40379</v>
      </c>
      <c r="W436" s="1">
        <v>45603</v>
      </c>
      <c r="X436" s="2" t="s">
        <v>1525</v>
      </c>
      <c r="Y436" s="2" t="s">
        <v>1526</v>
      </c>
      <c r="Z436" s="2" t="s">
        <v>1537</v>
      </c>
      <c r="AA436" s="2" t="s">
        <v>1573</v>
      </c>
      <c r="AB436">
        <v>11</v>
      </c>
      <c r="AC436" s="2" t="s">
        <v>1669</v>
      </c>
      <c r="AD436" s="2" t="s">
        <v>1558</v>
      </c>
      <c r="AE436">
        <v>5</v>
      </c>
      <c r="AF436">
        <v>5</v>
      </c>
      <c r="AG436">
        <v>0</v>
      </c>
      <c r="AH436" s="1"/>
      <c r="AI436" s="2" t="s">
        <v>1983</v>
      </c>
    </row>
    <row r="437" spans="1:35" x14ac:dyDescent="0.3">
      <c r="A437" s="2" t="s">
        <v>2109</v>
      </c>
      <c r="B437">
        <v>9091402875</v>
      </c>
      <c r="C437" s="2" t="s">
        <v>1517</v>
      </c>
      <c r="D437">
        <v>0</v>
      </c>
      <c r="E437" s="2" t="s">
        <v>1518</v>
      </c>
      <c r="F437">
        <v>1</v>
      </c>
      <c r="G437">
        <v>5</v>
      </c>
      <c r="H437">
        <v>4</v>
      </c>
      <c r="I437">
        <v>1</v>
      </c>
      <c r="J437">
        <v>33.5</v>
      </c>
      <c r="K437">
        <v>0</v>
      </c>
      <c r="L437">
        <v>18</v>
      </c>
      <c r="M437" s="2" t="s">
        <v>1564</v>
      </c>
      <c r="N437" s="2" t="s">
        <v>1520</v>
      </c>
      <c r="P437" s="1">
        <v>27667</v>
      </c>
      <c r="Q437" s="2" t="s">
        <v>1518</v>
      </c>
      <c r="R437" s="2" t="s">
        <v>1517</v>
      </c>
      <c r="S437" s="2" t="s">
        <v>1522</v>
      </c>
      <c r="T437" s="2" t="s">
        <v>1523</v>
      </c>
      <c r="U437" s="2" t="s">
        <v>1524</v>
      </c>
      <c r="V437" s="1">
        <v>41184</v>
      </c>
      <c r="W437" s="1">
        <v>45603</v>
      </c>
      <c r="X437" s="2" t="s">
        <v>1525</v>
      </c>
      <c r="Y437" s="2" t="s">
        <v>1526</v>
      </c>
      <c r="Z437" s="2" t="s">
        <v>1537</v>
      </c>
      <c r="AA437" s="2" t="s">
        <v>1573</v>
      </c>
      <c r="AB437">
        <v>11</v>
      </c>
      <c r="AC437" s="2" t="s">
        <v>1669</v>
      </c>
      <c r="AD437" s="2" t="s">
        <v>1558</v>
      </c>
      <c r="AE437">
        <v>1.18</v>
      </c>
      <c r="AF437">
        <v>4</v>
      </c>
      <c r="AG437">
        <v>0</v>
      </c>
      <c r="AH437" s="1"/>
      <c r="AI437" s="2" t="s">
        <v>1983</v>
      </c>
    </row>
    <row r="438" spans="1:35" x14ac:dyDescent="0.3">
      <c r="A438" s="2" t="s">
        <v>2110</v>
      </c>
      <c r="B438">
        <v>9039632874</v>
      </c>
      <c r="C438" s="2" t="s">
        <v>1517</v>
      </c>
      <c r="D438">
        <v>2</v>
      </c>
      <c r="E438" s="2" t="s">
        <v>1533</v>
      </c>
      <c r="F438">
        <v>1</v>
      </c>
      <c r="G438">
        <v>5</v>
      </c>
      <c r="H438">
        <v>3</v>
      </c>
      <c r="I438">
        <v>1</v>
      </c>
      <c r="J438">
        <v>53</v>
      </c>
      <c r="K438">
        <v>1</v>
      </c>
      <c r="L438">
        <v>18</v>
      </c>
      <c r="M438" s="2" t="s">
        <v>1564</v>
      </c>
      <c r="N438" s="2" t="s">
        <v>1520</v>
      </c>
      <c r="P438" s="1">
        <v>28254</v>
      </c>
      <c r="Q438" s="2" t="s">
        <v>1535</v>
      </c>
      <c r="R438" s="2" t="s">
        <v>1553</v>
      </c>
      <c r="S438" s="2" t="s">
        <v>1522</v>
      </c>
      <c r="T438" s="2" t="s">
        <v>1536</v>
      </c>
      <c r="U438" s="2" t="s">
        <v>1544</v>
      </c>
      <c r="V438" s="1">
        <v>40476</v>
      </c>
      <c r="W438" s="1">
        <v>45603</v>
      </c>
      <c r="X438" s="2" t="s">
        <v>1525</v>
      </c>
      <c r="Y438" s="2" t="s">
        <v>1526</v>
      </c>
      <c r="Z438" s="2" t="s">
        <v>1537</v>
      </c>
      <c r="AA438" s="2" t="s">
        <v>1565</v>
      </c>
      <c r="AB438">
        <v>2</v>
      </c>
      <c r="AC438" s="2" t="s">
        <v>1669</v>
      </c>
      <c r="AD438" s="2" t="s">
        <v>1530</v>
      </c>
      <c r="AE438">
        <v>1.18</v>
      </c>
      <c r="AF438">
        <v>3</v>
      </c>
      <c r="AG438">
        <v>0</v>
      </c>
      <c r="AH438" s="1"/>
      <c r="AI438" s="2" t="s">
        <v>1983</v>
      </c>
    </row>
    <row r="439" spans="1:35" x14ac:dyDescent="0.3">
      <c r="A439" s="2" t="s">
        <v>2111</v>
      </c>
      <c r="B439">
        <v>9026232873</v>
      </c>
      <c r="C439" s="2" t="s">
        <v>1517</v>
      </c>
      <c r="D439">
        <v>2</v>
      </c>
      <c r="E439" s="2" t="s">
        <v>1518</v>
      </c>
      <c r="F439">
        <v>1</v>
      </c>
      <c r="G439">
        <v>5</v>
      </c>
      <c r="H439">
        <v>3</v>
      </c>
      <c r="I439">
        <v>0</v>
      </c>
      <c r="J439">
        <v>53</v>
      </c>
      <c r="K439">
        <v>0</v>
      </c>
      <c r="L439">
        <v>18</v>
      </c>
      <c r="M439" s="2" t="s">
        <v>1564</v>
      </c>
      <c r="N439" s="2" t="s">
        <v>1520</v>
      </c>
      <c r="P439" s="1">
        <v>29808</v>
      </c>
      <c r="Q439" s="2" t="s">
        <v>1518</v>
      </c>
      <c r="R439" s="2" t="s">
        <v>1553</v>
      </c>
      <c r="S439" s="2" t="s">
        <v>1522</v>
      </c>
      <c r="T439" s="2" t="s">
        <v>1536</v>
      </c>
      <c r="U439" s="2" t="s">
        <v>1544</v>
      </c>
      <c r="V439" s="1">
        <v>41137</v>
      </c>
      <c r="W439" s="1">
        <v>45603</v>
      </c>
      <c r="X439" s="2" t="s">
        <v>1525</v>
      </c>
      <c r="Y439" s="2" t="s">
        <v>1526</v>
      </c>
      <c r="Z439" s="2" t="s">
        <v>1537</v>
      </c>
      <c r="AA439" s="2" t="s">
        <v>1565</v>
      </c>
      <c r="AB439">
        <v>2</v>
      </c>
      <c r="AC439" s="2" t="s">
        <v>1669</v>
      </c>
      <c r="AD439" s="2" t="s">
        <v>1530</v>
      </c>
      <c r="AE439">
        <v>1.18</v>
      </c>
      <c r="AF439">
        <v>3</v>
      </c>
      <c r="AG439">
        <v>0</v>
      </c>
      <c r="AH439" s="1"/>
      <c r="AI439" s="2" t="s">
        <v>1983</v>
      </c>
    </row>
    <row r="440" spans="1:35" x14ac:dyDescent="0.3">
      <c r="A440" s="2" t="s">
        <v>2112</v>
      </c>
      <c r="B440">
        <v>9074382872</v>
      </c>
      <c r="C440" s="2" t="s">
        <v>1517</v>
      </c>
      <c r="D440">
        <v>2</v>
      </c>
      <c r="E440" s="2" t="s">
        <v>1518</v>
      </c>
      <c r="F440">
        <v>1</v>
      </c>
      <c r="G440">
        <v>5</v>
      </c>
      <c r="H440">
        <v>3</v>
      </c>
      <c r="I440">
        <v>0</v>
      </c>
      <c r="J440">
        <v>53</v>
      </c>
      <c r="K440">
        <v>0</v>
      </c>
      <c r="L440">
        <v>18</v>
      </c>
      <c r="M440" s="2" t="s">
        <v>1564</v>
      </c>
      <c r="N440" s="2" t="s">
        <v>1520</v>
      </c>
      <c r="P440" s="1">
        <v>29885</v>
      </c>
      <c r="Q440" s="2" t="s">
        <v>1518</v>
      </c>
      <c r="R440" s="2" t="s">
        <v>1553</v>
      </c>
      <c r="S440" s="2" t="s">
        <v>1522</v>
      </c>
      <c r="T440" s="2" t="s">
        <v>1536</v>
      </c>
      <c r="U440" s="2" t="s">
        <v>1524</v>
      </c>
      <c r="V440" s="1">
        <v>41547</v>
      </c>
      <c r="W440" s="1">
        <v>45603</v>
      </c>
      <c r="X440" s="2" t="s">
        <v>1525</v>
      </c>
      <c r="Y440" s="2" t="s">
        <v>1526</v>
      </c>
      <c r="Z440" s="2" t="s">
        <v>1537</v>
      </c>
      <c r="AA440" s="2" t="s">
        <v>1565</v>
      </c>
      <c r="AB440">
        <v>2</v>
      </c>
      <c r="AC440" s="2" t="s">
        <v>1557</v>
      </c>
      <c r="AD440" s="2" t="s">
        <v>1530</v>
      </c>
      <c r="AE440">
        <v>1.18</v>
      </c>
      <c r="AF440">
        <v>4</v>
      </c>
      <c r="AG440">
        <v>0</v>
      </c>
      <c r="AH440" s="1"/>
      <c r="AI440" s="2" t="s">
        <v>1983</v>
      </c>
    </row>
    <row r="441" spans="1:35" x14ac:dyDescent="0.3">
      <c r="A441" s="2" t="s">
        <v>2113</v>
      </c>
      <c r="B441">
        <v>9081162871</v>
      </c>
      <c r="C441" s="2" t="s">
        <v>1540</v>
      </c>
      <c r="D441">
        <v>1</v>
      </c>
      <c r="E441" s="2" t="s">
        <v>1518</v>
      </c>
      <c r="F441">
        <v>5</v>
      </c>
      <c r="G441">
        <v>5</v>
      </c>
      <c r="H441">
        <v>3</v>
      </c>
      <c r="I441">
        <v>0</v>
      </c>
      <c r="J441">
        <v>42</v>
      </c>
      <c r="K441">
        <v>1</v>
      </c>
      <c r="L441">
        <v>18</v>
      </c>
      <c r="M441" s="2" t="s">
        <v>1564</v>
      </c>
      <c r="N441" s="2" t="s">
        <v>1520</v>
      </c>
      <c r="P441" s="1">
        <v>28079</v>
      </c>
      <c r="Q441" s="2" t="s">
        <v>1518</v>
      </c>
      <c r="R441" s="2" t="s">
        <v>1540</v>
      </c>
      <c r="S441" s="2" t="s">
        <v>1522</v>
      </c>
      <c r="T441" s="2" t="s">
        <v>1536</v>
      </c>
      <c r="U441" s="2" t="s">
        <v>1524</v>
      </c>
      <c r="V441" s="1">
        <v>40595</v>
      </c>
      <c r="W441" s="1">
        <v>41176</v>
      </c>
      <c r="X441" s="2" t="s">
        <v>1667</v>
      </c>
      <c r="Y441" s="2" t="s">
        <v>1546</v>
      </c>
      <c r="Z441" s="2" t="s">
        <v>1537</v>
      </c>
      <c r="AA441" s="2" t="s">
        <v>1565</v>
      </c>
      <c r="AB441">
        <v>2</v>
      </c>
      <c r="AC441" s="2" t="s">
        <v>1557</v>
      </c>
      <c r="AD441" s="2" t="s">
        <v>1530</v>
      </c>
      <c r="AE441">
        <v>1.18</v>
      </c>
      <c r="AF441">
        <v>5</v>
      </c>
      <c r="AG441">
        <v>0</v>
      </c>
      <c r="AH441" s="1"/>
      <c r="AI441" s="2" t="s">
        <v>1983</v>
      </c>
    </row>
    <row r="442" spans="1:35" x14ac:dyDescent="0.3">
      <c r="A442" s="2" t="s">
        <v>2114</v>
      </c>
      <c r="B442">
        <v>9036732870</v>
      </c>
      <c r="C442" s="2" t="s">
        <v>1540</v>
      </c>
      <c r="D442">
        <v>1</v>
      </c>
      <c r="E442" s="2" t="s">
        <v>1518</v>
      </c>
      <c r="F442">
        <v>5</v>
      </c>
      <c r="G442">
        <v>5</v>
      </c>
      <c r="H442">
        <v>3</v>
      </c>
      <c r="I442">
        <v>0</v>
      </c>
      <c r="J442">
        <v>42</v>
      </c>
      <c r="K442">
        <v>1</v>
      </c>
      <c r="L442">
        <v>18</v>
      </c>
      <c r="M442" s="2" t="s">
        <v>1564</v>
      </c>
      <c r="N442" s="2" t="s">
        <v>1520</v>
      </c>
      <c r="P442" s="1">
        <v>26481</v>
      </c>
      <c r="Q442" s="2" t="s">
        <v>1518</v>
      </c>
      <c r="R442" s="2" t="s">
        <v>1540</v>
      </c>
      <c r="S442" s="2" t="s">
        <v>1522</v>
      </c>
      <c r="T442" s="2" t="s">
        <v>1536</v>
      </c>
      <c r="U442" s="2" t="s">
        <v>1524</v>
      </c>
      <c r="V442" s="1">
        <v>40553</v>
      </c>
      <c r="W442" s="1">
        <v>42350</v>
      </c>
      <c r="X442" s="2" t="s">
        <v>1682</v>
      </c>
      <c r="Y442" s="2" t="s">
        <v>1546</v>
      </c>
      <c r="Z442" s="2" t="s">
        <v>1537</v>
      </c>
      <c r="AA442" s="2" t="s">
        <v>1565</v>
      </c>
      <c r="AB442">
        <v>2</v>
      </c>
      <c r="AC442" s="2" t="s">
        <v>1557</v>
      </c>
      <c r="AD442" s="2" t="s">
        <v>1530</v>
      </c>
      <c r="AE442">
        <v>1.18</v>
      </c>
      <c r="AF442">
        <v>5</v>
      </c>
      <c r="AG442">
        <v>0</v>
      </c>
      <c r="AH442" s="1"/>
      <c r="AI442" s="2" t="s">
        <v>1983</v>
      </c>
    </row>
    <row r="443" spans="1:35" x14ac:dyDescent="0.3">
      <c r="A443" s="2" t="s">
        <v>2115</v>
      </c>
      <c r="B443">
        <v>9060282869</v>
      </c>
      <c r="C443" s="2" t="s">
        <v>1540</v>
      </c>
      <c r="D443">
        <v>1</v>
      </c>
      <c r="E443" s="2" t="s">
        <v>1518</v>
      </c>
      <c r="F443">
        <v>1</v>
      </c>
      <c r="G443">
        <v>5</v>
      </c>
      <c r="H443">
        <v>3</v>
      </c>
      <c r="I443">
        <v>0</v>
      </c>
      <c r="J443">
        <v>48.5</v>
      </c>
      <c r="K443">
        <v>0</v>
      </c>
      <c r="L443">
        <v>18</v>
      </c>
      <c r="M443" s="2" t="s">
        <v>1564</v>
      </c>
      <c r="N443" s="2" t="s">
        <v>1520</v>
      </c>
      <c r="P443" s="1">
        <v>29778</v>
      </c>
      <c r="Q443" s="2" t="s">
        <v>1518</v>
      </c>
      <c r="R443" s="2" t="s">
        <v>1540</v>
      </c>
      <c r="S443" s="2" t="s">
        <v>1522</v>
      </c>
      <c r="T443" s="2" t="s">
        <v>1536</v>
      </c>
      <c r="U443" s="2" t="s">
        <v>1524</v>
      </c>
      <c r="V443" s="1">
        <v>42157</v>
      </c>
      <c r="W443" s="1">
        <v>45603</v>
      </c>
      <c r="X443" s="2" t="s">
        <v>1525</v>
      </c>
      <c r="Y443" s="2" t="s">
        <v>1526</v>
      </c>
      <c r="Z443" s="2" t="s">
        <v>1537</v>
      </c>
      <c r="AA443" s="2" t="s">
        <v>1565</v>
      </c>
      <c r="AB443">
        <v>2</v>
      </c>
      <c r="AC443" s="2" t="s">
        <v>1684</v>
      </c>
      <c r="AD443" s="2" t="s">
        <v>1530</v>
      </c>
      <c r="AE443">
        <v>4.37</v>
      </c>
      <c r="AF443">
        <v>3</v>
      </c>
      <c r="AG443">
        <v>0</v>
      </c>
      <c r="AH443" s="1"/>
      <c r="AI443" s="2" t="s">
        <v>1983</v>
      </c>
    </row>
    <row r="444" spans="1:35" x14ac:dyDescent="0.3">
      <c r="A444" s="2" t="s">
        <v>2116</v>
      </c>
      <c r="B444">
        <v>9054192868</v>
      </c>
      <c r="C444" s="2" t="s">
        <v>1540</v>
      </c>
      <c r="D444">
        <v>1</v>
      </c>
      <c r="E444" s="2" t="s">
        <v>1518</v>
      </c>
      <c r="F444">
        <v>1</v>
      </c>
      <c r="G444">
        <v>5</v>
      </c>
      <c r="H444">
        <v>3</v>
      </c>
      <c r="I444">
        <v>0</v>
      </c>
      <c r="J444">
        <v>48.5</v>
      </c>
      <c r="K444">
        <v>0</v>
      </c>
      <c r="L444">
        <v>18</v>
      </c>
      <c r="M444" s="2" t="s">
        <v>1564</v>
      </c>
      <c r="N444" s="2" t="s">
        <v>1520</v>
      </c>
      <c r="P444" s="1">
        <v>26996</v>
      </c>
      <c r="Q444" s="2" t="s">
        <v>1518</v>
      </c>
      <c r="R444" s="2" t="s">
        <v>1540</v>
      </c>
      <c r="S444" s="2" t="s">
        <v>1522</v>
      </c>
      <c r="T444" s="2" t="s">
        <v>1536</v>
      </c>
      <c r="U444" s="2" t="s">
        <v>1524</v>
      </c>
      <c r="V444" s="1">
        <v>41900</v>
      </c>
      <c r="W444" s="1">
        <v>45603</v>
      </c>
      <c r="X444" s="2" t="s">
        <v>1525</v>
      </c>
      <c r="Y444" s="2" t="s">
        <v>1526</v>
      </c>
      <c r="Z444" s="2" t="s">
        <v>1537</v>
      </c>
      <c r="AA444" s="2" t="s">
        <v>1565</v>
      </c>
      <c r="AB444">
        <v>2</v>
      </c>
      <c r="AC444" s="2" t="s">
        <v>1684</v>
      </c>
      <c r="AD444" s="2" t="s">
        <v>1530</v>
      </c>
      <c r="AE444">
        <v>4.37</v>
      </c>
      <c r="AF444">
        <v>3</v>
      </c>
      <c r="AG444">
        <v>0</v>
      </c>
      <c r="AH444" s="1"/>
      <c r="AI444" s="2" t="s">
        <v>1983</v>
      </c>
    </row>
    <row r="445" spans="1:35" x14ac:dyDescent="0.3">
      <c r="A445" s="2" t="s">
        <v>2117</v>
      </c>
      <c r="B445">
        <v>9015802867</v>
      </c>
      <c r="C445" s="2" t="s">
        <v>1517</v>
      </c>
      <c r="D445">
        <v>2</v>
      </c>
      <c r="E445" s="2" t="s">
        <v>1518</v>
      </c>
      <c r="F445">
        <v>1</v>
      </c>
      <c r="G445">
        <v>5</v>
      </c>
      <c r="H445">
        <v>3</v>
      </c>
      <c r="I445">
        <v>0</v>
      </c>
      <c r="J445">
        <v>55</v>
      </c>
      <c r="K445">
        <v>0</v>
      </c>
      <c r="L445">
        <v>18</v>
      </c>
      <c r="M445" s="2" t="s">
        <v>1564</v>
      </c>
      <c r="N445" s="2" t="s">
        <v>1520</v>
      </c>
      <c r="P445" s="1">
        <v>30537</v>
      </c>
      <c r="Q445" s="2" t="s">
        <v>1518</v>
      </c>
      <c r="R445" s="2" t="s">
        <v>1553</v>
      </c>
      <c r="S445" s="2" t="s">
        <v>1522</v>
      </c>
      <c r="T445" s="2" t="s">
        <v>1536</v>
      </c>
      <c r="U445" s="2" t="s">
        <v>1524</v>
      </c>
      <c r="V445" s="1">
        <v>42397</v>
      </c>
      <c r="W445" s="1">
        <v>45603</v>
      </c>
      <c r="X445" s="2" t="s">
        <v>1525</v>
      </c>
      <c r="Y445" s="2" t="s">
        <v>1526</v>
      </c>
      <c r="Z445" s="2" t="s">
        <v>1537</v>
      </c>
      <c r="AA445" s="2" t="s">
        <v>1565</v>
      </c>
      <c r="AB445">
        <v>2</v>
      </c>
      <c r="AC445" s="2" t="s">
        <v>1562</v>
      </c>
      <c r="AD445" s="2" t="s">
        <v>1530</v>
      </c>
      <c r="AE445">
        <v>3.66</v>
      </c>
      <c r="AF445">
        <v>3</v>
      </c>
      <c r="AG445">
        <v>0</v>
      </c>
      <c r="AH445" s="1"/>
      <c r="AI445" s="2" t="s">
        <v>1983</v>
      </c>
    </row>
    <row r="446" spans="1:35" x14ac:dyDescent="0.3">
      <c r="A446" s="2" t="s">
        <v>2118</v>
      </c>
      <c r="B446">
        <v>9018482866</v>
      </c>
      <c r="C446" s="2" t="s">
        <v>1517</v>
      </c>
      <c r="D446">
        <v>2</v>
      </c>
      <c r="E446" s="2" t="s">
        <v>1518</v>
      </c>
      <c r="F446">
        <v>4</v>
      </c>
      <c r="G446">
        <v>5</v>
      </c>
      <c r="H446">
        <v>4</v>
      </c>
      <c r="I446">
        <v>0</v>
      </c>
      <c r="J446">
        <v>55</v>
      </c>
      <c r="K446">
        <v>1</v>
      </c>
      <c r="L446">
        <v>18</v>
      </c>
      <c r="M446" s="2" t="s">
        <v>1564</v>
      </c>
      <c r="N446" s="2" t="s">
        <v>1520</v>
      </c>
      <c r="P446" s="1">
        <v>25637</v>
      </c>
      <c r="Q446" s="2" t="s">
        <v>1518</v>
      </c>
      <c r="R446" s="2" t="s">
        <v>1553</v>
      </c>
      <c r="S446" s="2" t="s">
        <v>1522</v>
      </c>
      <c r="T446" s="2" t="s">
        <v>1536</v>
      </c>
      <c r="U446" s="2" t="s">
        <v>1524</v>
      </c>
      <c r="V446" s="1">
        <v>41547</v>
      </c>
      <c r="W446" s="1">
        <v>41858</v>
      </c>
      <c r="X446" s="2" t="s">
        <v>1665</v>
      </c>
      <c r="Y446" s="2" t="s">
        <v>1599</v>
      </c>
      <c r="Z446" s="2" t="s">
        <v>1537</v>
      </c>
      <c r="AA446" s="2" t="s">
        <v>1565</v>
      </c>
      <c r="AB446">
        <v>2</v>
      </c>
      <c r="AC446" s="2" t="s">
        <v>1562</v>
      </c>
      <c r="AD446" s="2" t="s">
        <v>1558</v>
      </c>
      <c r="AE446">
        <v>4.78</v>
      </c>
      <c r="AF446">
        <v>3</v>
      </c>
      <c r="AG446">
        <v>0</v>
      </c>
      <c r="AH446" s="1"/>
      <c r="AI446" s="2" t="s">
        <v>1983</v>
      </c>
    </row>
    <row r="447" spans="1:35" x14ac:dyDescent="0.3">
      <c r="A447" s="2" t="s">
        <v>2119</v>
      </c>
      <c r="B447">
        <v>9086812865</v>
      </c>
      <c r="C447" s="2" t="s">
        <v>1517</v>
      </c>
      <c r="D447">
        <v>2</v>
      </c>
      <c r="E447" s="2" t="s">
        <v>1518</v>
      </c>
      <c r="F447">
        <v>4</v>
      </c>
      <c r="G447">
        <v>5</v>
      </c>
      <c r="H447">
        <v>4</v>
      </c>
      <c r="I447">
        <v>0</v>
      </c>
      <c r="J447">
        <v>55</v>
      </c>
      <c r="K447">
        <v>0</v>
      </c>
      <c r="L447">
        <v>17</v>
      </c>
      <c r="M447" s="2" t="s">
        <v>1564</v>
      </c>
      <c r="N447" s="2" t="s">
        <v>1520</v>
      </c>
      <c r="P447" s="1">
        <v>25121</v>
      </c>
      <c r="Q447" s="2" t="s">
        <v>1518</v>
      </c>
      <c r="R447" s="2" t="s">
        <v>1553</v>
      </c>
      <c r="S447" s="2" t="s">
        <v>1522</v>
      </c>
      <c r="T447" s="2" t="s">
        <v>1536</v>
      </c>
      <c r="U447" s="2" t="s">
        <v>1524</v>
      </c>
      <c r="V447" s="1">
        <v>40756</v>
      </c>
      <c r="W447" s="1">
        <v>41776</v>
      </c>
      <c r="X447" s="2" t="s">
        <v>1598</v>
      </c>
      <c r="Y447" s="2" t="s">
        <v>1599</v>
      </c>
      <c r="Z447" s="2" t="s">
        <v>1537</v>
      </c>
      <c r="AA447" s="2" t="s">
        <v>1565</v>
      </c>
      <c r="AB447">
        <v>2</v>
      </c>
      <c r="AC447" s="2" t="s">
        <v>1562</v>
      </c>
      <c r="AD447" s="2" t="s">
        <v>1558</v>
      </c>
      <c r="AE447">
        <v>5</v>
      </c>
      <c r="AF447">
        <v>3</v>
      </c>
      <c r="AG447">
        <v>0</v>
      </c>
      <c r="AH447" s="1"/>
      <c r="AI447" s="2" t="s">
        <v>1983</v>
      </c>
    </row>
    <row r="448" spans="1:35" x14ac:dyDescent="0.3">
      <c r="A448" s="2" t="s">
        <v>2120</v>
      </c>
      <c r="B448">
        <v>9027832864</v>
      </c>
      <c r="C448" s="2" t="s">
        <v>1517</v>
      </c>
      <c r="D448">
        <v>2</v>
      </c>
      <c r="E448" s="2" t="s">
        <v>1518</v>
      </c>
      <c r="F448">
        <v>1</v>
      </c>
      <c r="G448">
        <v>5</v>
      </c>
      <c r="H448">
        <v>4</v>
      </c>
      <c r="I448">
        <v>0</v>
      </c>
      <c r="J448">
        <v>55</v>
      </c>
      <c r="K448">
        <v>0</v>
      </c>
      <c r="L448">
        <v>16</v>
      </c>
      <c r="M448" s="2" t="s">
        <v>1953</v>
      </c>
      <c r="N448" s="2" t="s">
        <v>1520</v>
      </c>
      <c r="P448" s="1">
        <v>19988</v>
      </c>
      <c r="Q448" s="2" t="s">
        <v>1518</v>
      </c>
      <c r="R448" s="2" t="s">
        <v>1553</v>
      </c>
      <c r="S448" s="2" t="s">
        <v>1522</v>
      </c>
      <c r="T448" s="2" t="s">
        <v>1536</v>
      </c>
      <c r="U448" s="2" t="s">
        <v>1524</v>
      </c>
      <c r="V448" s="1">
        <v>41092</v>
      </c>
      <c r="W448" s="1">
        <v>45603</v>
      </c>
      <c r="X448" s="2" t="s">
        <v>1525</v>
      </c>
      <c r="Y448" s="2" t="s">
        <v>1526</v>
      </c>
      <c r="Z448" s="2" t="s">
        <v>1537</v>
      </c>
      <c r="AA448" s="2" t="s">
        <v>1565</v>
      </c>
      <c r="AB448">
        <v>2</v>
      </c>
      <c r="AC448" s="2" t="s">
        <v>1562</v>
      </c>
      <c r="AD448" s="2" t="s">
        <v>1558</v>
      </c>
      <c r="AE448">
        <v>5</v>
      </c>
      <c r="AF448">
        <v>3</v>
      </c>
      <c r="AG448">
        <v>0</v>
      </c>
      <c r="AH448" s="1"/>
      <c r="AI448" s="2" t="s">
        <v>1983</v>
      </c>
    </row>
    <row r="449" spans="1:35" x14ac:dyDescent="0.3">
      <c r="A449" s="2" t="s">
        <v>2121</v>
      </c>
      <c r="B449">
        <v>9058102863</v>
      </c>
      <c r="C449" s="2" t="s">
        <v>1517</v>
      </c>
      <c r="D449">
        <v>2</v>
      </c>
      <c r="E449" s="2" t="s">
        <v>1518</v>
      </c>
      <c r="F449">
        <v>1</v>
      </c>
      <c r="G449">
        <v>5</v>
      </c>
      <c r="H449">
        <v>3</v>
      </c>
      <c r="I449">
        <v>0</v>
      </c>
      <c r="J449">
        <v>80</v>
      </c>
      <c r="K449">
        <v>0</v>
      </c>
      <c r="L449">
        <v>15</v>
      </c>
      <c r="M449" s="2" t="s">
        <v>1602</v>
      </c>
      <c r="N449" s="2" t="s">
        <v>1520</v>
      </c>
      <c r="P449" s="1">
        <v>25293</v>
      </c>
      <c r="Q449" s="2" t="s">
        <v>1518</v>
      </c>
      <c r="R449" s="2" t="s">
        <v>1553</v>
      </c>
      <c r="S449" s="2" t="s">
        <v>1522</v>
      </c>
      <c r="T449" s="2" t="s">
        <v>1536</v>
      </c>
      <c r="U449" s="2" t="s">
        <v>1524</v>
      </c>
      <c r="V449" s="1">
        <v>42093</v>
      </c>
      <c r="W449" s="1">
        <v>45603</v>
      </c>
      <c r="X449" s="2" t="s">
        <v>1525</v>
      </c>
      <c r="Y449" s="2" t="s">
        <v>1526</v>
      </c>
      <c r="Z449" s="2" t="s">
        <v>1537</v>
      </c>
      <c r="AA449" s="2" t="s">
        <v>1565</v>
      </c>
      <c r="AB449">
        <v>2</v>
      </c>
      <c r="AC449" s="2" t="s">
        <v>1562</v>
      </c>
      <c r="AD449" s="2" t="s">
        <v>1530</v>
      </c>
      <c r="AE449">
        <v>5</v>
      </c>
      <c r="AF449">
        <v>3</v>
      </c>
      <c r="AG449">
        <v>0</v>
      </c>
      <c r="AH449" s="1"/>
      <c r="AI449" s="2" t="s">
        <v>1983</v>
      </c>
    </row>
    <row r="450" spans="1:35" x14ac:dyDescent="0.3">
      <c r="A450" s="2" t="s">
        <v>2122</v>
      </c>
      <c r="B450">
        <v>9049462862</v>
      </c>
      <c r="C450" s="2" t="s">
        <v>1517</v>
      </c>
      <c r="D450">
        <v>2</v>
      </c>
      <c r="E450" s="2" t="s">
        <v>1533</v>
      </c>
      <c r="F450">
        <v>1</v>
      </c>
      <c r="G450">
        <v>5</v>
      </c>
      <c r="H450">
        <v>3</v>
      </c>
      <c r="I450">
        <v>0</v>
      </c>
      <c r="J450">
        <v>80</v>
      </c>
      <c r="K450">
        <v>1</v>
      </c>
      <c r="L450">
        <v>15</v>
      </c>
      <c r="M450" s="2" t="s">
        <v>1602</v>
      </c>
      <c r="N450" s="2" t="s">
        <v>1520</v>
      </c>
      <c r="P450" s="1">
        <v>32268</v>
      </c>
      <c r="Q450" s="2" t="s">
        <v>1535</v>
      </c>
      <c r="R450" s="2" t="s">
        <v>1553</v>
      </c>
      <c r="S450" s="2" t="s">
        <v>1522</v>
      </c>
      <c r="T450" s="2" t="s">
        <v>1536</v>
      </c>
      <c r="U450" s="2" t="s">
        <v>1524</v>
      </c>
      <c r="V450" s="1">
        <v>42009</v>
      </c>
      <c r="W450" s="1">
        <v>45603</v>
      </c>
      <c r="X450" s="2" t="s">
        <v>1525</v>
      </c>
      <c r="Y450" s="2" t="s">
        <v>1526</v>
      </c>
      <c r="Z450" s="2" t="s">
        <v>1537</v>
      </c>
      <c r="AA450" s="2" t="s">
        <v>1565</v>
      </c>
      <c r="AB450">
        <v>2</v>
      </c>
      <c r="AC450" s="2" t="s">
        <v>1571</v>
      </c>
      <c r="AD450" s="2" t="s">
        <v>1530</v>
      </c>
      <c r="AE450">
        <v>5</v>
      </c>
      <c r="AF450">
        <v>3</v>
      </c>
      <c r="AG450">
        <v>0</v>
      </c>
      <c r="AH450" s="1"/>
      <c r="AI450" s="2" t="s">
        <v>1983</v>
      </c>
    </row>
    <row r="451" spans="1:35" x14ac:dyDescent="0.3">
      <c r="A451" s="2" t="s">
        <v>2123</v>
      </c>
      <c r="B451">
        <v>9070542861</v>
      </c>
      <c r="C451" s="2" t="s">
        <v>1517</v>
      </c>
      <c r="D451">
        <v>2</v>
      </c>
      <c r="E451" s="2" t="s">
        <v>1533</v>
      </c>
      <c r="F451">
        <v>1</v>
      </c>
      <c r="G451">
        <v>2</v>
      </c>
      <c r="H451">
        <v>3</v>
      </c>
      <c r="I451">
        <v>0</v>
      </c>
      <c r="J451">
        <v>80</v>
      </c>
      <c r="K451">
        <v>0</v>
      </c>
      <c r="L451">
        <v>15</v>
      </c>
      <c r="M451" s="2" t="s">
        <v>1602</v>
      </c>
      <c r="N451" s="2" t="s">
        <v>1520</v>
      </c>
      <c r="P451" s="1">
        <v>29690</v>
      </c>
      <c r="Q451" s="2" t="s">
        <v>1535</v>
      </c>
      <c r="R451" s="2" t="s">
        <v>1553</v>
      </c>
      <c r="S451" s="2" t="s">
        <v>1522</v>
      </c>
      <c r="T451" s="2" t="s">
        <v>1536</v>
      </c>
      <c r="U451" s="2" t="s">
        <v>1524</v>
      </c>
      <c r="V451" s="1">
        <v>41912</v>
      </c>
      <c r="W451" s="1">
        <v>45603</v>
      </c>
      <c r="X451" s="2" t="s">
        <v>1525</v>
      </c>
      <c r="Y451" s="2" t="s">
        <v>1526</v>
      </c>
      <c r="Z451" s="2" t="s">
        <v>1954</v>
      </c>
      <c r="AA451" s="2" t="s">
        <v>1565</v>
      </c>
      <c r="AB451">
        <v>2</v>
      </c>
      <c r="AC451" s="2" t="s">
        <v>1571</v>
      </c>
      <c r="AD451" s="2" t="s">
        <v>1530</v>
      </c>
      <c r="AE451">
        <v>5</v>
      </c>
      <c r="AF451">
        <v>3</v>
      </c>
      <c r="AG451">
        <v>0</v>
      </c>
      <c r="AH451" s="1"/>
      <c r="AI451" s="2" t="s">
        <v>1983</v>
      </c>
    </row>
    <row r="452" spans="1:35" x14ac:dyDescent="0.3">
      <c r="A452" s="2" t="s">
        <v>2124</v>
      </c>
      <c r="B452">
        <v>9017622860</v>
      </c>
      <c r="C452" s="2" t="s">
        <v>1517</v>
      </c>
      <c r="D452">
        <v>2</v>
      </c>
      <c r="E452" s="2" t="s">
        <v>1533</v>
      </c>
      <c r="F452">
        <v>1</v>
      </c>
      <c r="G452">
        <v>2</v>
      </c>
      <c r="H452">
        <v>3</v>
      </c>
      <c r="I452">
        <v>0</v>
      </c>
      <c r="J452">
        <v>47</v>
      </c>
      <c r="K452">
        <v>0</v>
      </c>
      <c r="L452">
        <v>15</v>
      </c>
      <c r="M452" s="2" t="s">
        <v>1602</v>
      </c>
      <c r="N452" s="2" t="s">
        <v>1520</v>
      </c>
      <c r="P452" s="1">
        <v>28949</v>
      </c>
      <c r="Q452" s="2" t="s">
        <v>1535</v>
      </c>
      <c r="R452" s="2" t="s">
        <v>1553</v>
      </c>
      <c r="S452" s="2" t="s">
        <v>1522</v>
      </c>
      <c r="T452" s="2" t="s">
        <v>1523</v>
      </c>
      <c r="U452" s="2" t="s">
        <v>1524</v>
      </c>
      <c r="V452" s="1">
        <v>42051</v>
      </c>
      <c r="W452" s="1">
        <v>45603</v>
      </c>
      <c r="X452" s="2" t="s">
        <v>1525</v>
      </c>
      <c r="Y452" s="2" t="s">
        <v>1526</v>
      </c>
      <c r="Z452" s="2" t="s">
        <v>1954</v>
      </c>
      <c r="AA452" s="2" t="s">
        <v>1528</v>
      </c>
      <c r="AB452">
        <v>7</v>
      </c>
      <c r="AC452" s="2" t="s">
        <v>1571</v>
      </c>
      <c r="AD452" s="2" t="s">
        <v>1530</v>
      </c>
      <c r="AE452">
        <v>5</v>
      </c>
      <c r="AF452">
        <v>3</v>
      </c>
      <c r="AG452">
        <v>5</v>
      </c>
      <c r="AH452" s="1"/>
      <c r="AI452" s="2" t="s">
        <v>1983</v>
      </c>
    </row>
    <row r="453" spans="1:35" x14ac:dyDescent="0.3">
      <c r="A453" s="2" t="s">
        <v>2125</v>
      </c>
      <c r="B453">
        <v>9084302859</v>
      </c>
      <c r="C453" s="2" t="s">
        <v>1540</v>
      </c>
      <c r="D453">
        <v>1</v>
      </c>
      <c r="E453" s="2" t="s">
        <v>1533</v>
      </c>
      <c r="F453">
        <v>1</v>
      </c>
      <c r="G453">
        <v>2</v>
      </c>
      <c r="H453">
        <v>3</v>
      </c>
      <c r="I453">
        <v>0</v>
      </c>
      <c r="J453">
        <v>47</v>
      </c>
      <c r="K453">
        <v>0</v>
      </c>
      <c r="L453">
        <v>15</v>
      </c>
      <c r="M453" s="2" t="s">
        <v>1602</v>
      </c>
      <c r="N453" s="2" t="s">
        <v>1520</v>
      </c>
      <c r="P453" s="1">
        <v>31946</v>
      </c>
      <c r="Q453" s="2" t="s">
        <v>1535</v>
      </c>
      <c r="R453" s="2" t="s">
        <v>1540</v>
      </c>
      <c r="S453" s="2" t="s">
        <v>1522</v>
      </c>
      <c r="T453" s="2" t="s">
        <v>1536</v>
      </c>
      <c r="U453" s="2" t="s">
        <v>1524</v>
      </c>
      <c r="V453" s="1">
        <v>42093</v>
      </c>
      <c r="W453" s="1">
        <v>45603</v>
      </c>
      <c r="X453" s="2" t="s">
        <v>1525</v>
      </c>
      <c r="Y453" s="2" t="s">
        <v>1526</v>
      </c>
      <c r="Z453" s="2" t="s">
        <v>1954</v>
      </c>
      <c r="AA453" s="2" t="s">
        <v>1528</v>
      </c>
      <c r="AB453">
        <v>7</v>
      </c>
      <c r="AC453" s="2" t="s">
        <v>1571</v>
      </c>
      <c r="AD453" s="2" t="s">
        <v>1530</v>
      </c>
      <c r="AE453">
        <v>5</v>
      </c>
      <c r="AF453">
        <v>3</v>
      </c>
      <c r="AG453">
        <v>5</v>
      </c>
      <c r="AH453" s="1"/>
      <c r="AI453" s="2" t="s">
        <v>1983</v>
      </c>
    </row>
    <row r="454" spans="1:35" x14ac:dyDescent="0.3">
      <c r="A454" s="2" t="s">
        <v>2126</v>
      </c>
      <c r="B454">
        <v>9051962858</v>
      </c>
      <c r="C454" s="2" t="s">
        <v>1540</v>
      </c>
      <c r="D454">
        <v>1</v>
      </c>
      <c r="E454" s="2" t="s">
        <v>1533</v>
      </c>
      <c r="F454">
        <v>1</v>
      </c>
      <c r="G454">
        <v>3</v>
      </c>
      <c r="H454">
        <v>3</v>
      </c>
      <c r="I454">
        <v>0</v>
      </c>
      <c r="J454">
        <v>39</v>
      </c>
      <c r="K454">
        <v>0</v>
      </c>
      <c r="L454">
        <v>14</v>
      </c>
      <c r="M454" s="2" t="s">
        <v>1519</v>
      </c>
      <c r="N454" s="2" t="s">
        <v>1520</v>
      </c>
      <c r="P454" s="1">
        <v>29692</v>
      </c>
      <c r="Q454" s="2" t="s">
        <v>1535</v>
      </c>
      <c r="R454" s="2" t="s">
        <v>1540</v>
      </c>
      <c r="S454" s="2" t="s">
        <v>1522</v>
      </c>
      <c r="T454" s="2" t="s">
        <v>1536</v>
      </c>
      <c r="U454" s="2" t="s">
        <v>1524</v>
      </c>
      <c r="V454" s="1">
        <v>42009</v>
      </c>
      <c r="W454" s="1">
        <v>45603</v>
      </c>
      <c r="X454" s="2" t="s">
        <v>1525</v>
      </c>
      <c r="Y454" s="2" t="s">
        <v>1526</v>
      </c>
      <c r="Z454" s="2" t="s">
        <v>1527</v>
      </c>
      <c r="AA454" s="2" t="s">
        <v>1528</v>
      </c>
      <c r="AB454">
        <v>7</v>
      </c>
      <c r="AC454" s="2" t="s">
        <v>1571</v>
      </c>
      <c r="AD454" s="2" t="s">
        <v>1530</v>
      </c>
      <c r="AE454">
        <v>5</v>
      </c>
      <c r="AF454">
        <v>3</v>
      </c>
      <c r="AG454">
        <v>5</v>
      </c>
      <c r="AH454" s="1"/>
      <c r="AI454" s="2" t="s">
        <v>1983</v>
      </c>
    </row>
    <row r="455" spans="1:35" x14ac:dyDescent="0.3">
      <c r="A455" s="2" t="s">
        <v>2127</v>
      </c>
      <c r="B455">
        <v>9065392857</v>
      </c>
      <c r="C455" s="2" t="s">
        <v>1540</v>
      </c>
      <c r="D455">
        <v>1</v>
      </c>
      <c r="E455" s="2" t="s">
        <v>1533</v>
      </c>
      <c r="F455">
        <v>1</v>
      </c>
      <c r="G455">
        <v>3</v>
      </c>
      <c r="H455">
        <v>3</v>
      </c>
      <c r="I455">
        <v>0</v>
      </c>
      <c r="J455">
        <v>37</v>
      </c>
      <c r="K455">
        <v>0</v>
      </c>
      <c r="L455">
        <v>14</v>
      </c>
      <c r="M455" s="2" t="s">
        <v>1519</v>
      </c>
      <c r="N455" s="2" t="s">
        <v>1520</v>
      </c>
      <c r="P455" s="1">
        <v>32342</v>
      </c>
      <c r="Q455" s="2" t="s">
        <v>1535</v>
      </c>
      <c r="R455" s="2" t="s">
        <v>1540</v>
      </c>
      <c r="S455" s="2" t="s">
        <v>1522</v>
      </c>
      <c r="T455" s="2" t="s">
        <v>1536</v>
      </c>
      <c r="U455" s="2" t="s">
        <v>1524</v>
      </c>
      <c r="V455" s="1">
        <v>42009</v>
      </c>
      <c r="W455" s="1">
        <v>45603</v>
      </c>
      <c r="X455" s="2" t="s">
        <v>1525</v>
      </c>
      <c r="Y455" s="2" t="s">
        <v>1526</v>
      </c>
      <c r="Z455" s="2" t="s">
        <v>1527</v>
      </c>
      <c r="AA455" s="2" t="s">
        <v>1528</v>
      </c>
      <c r="AB455">
        <v>7</v>
      </c>
      <c r="AC455" s="2" t="s">
        <v>1529</v>
      </c>
      <c r="AD455" s="2" t="s">
        <v>1530</v>
      </c>
      <c r="AE455">
        <v>5</v>
      </c>
      <c r="AF455">
        <v>3</v>
      </c>
      <c r="AG455">
        <v>5</v>
      </c>
      <c r="AH455" s="1"/>
      <c r="AI455" s="2" t="s">
        <v>1983</v>
      </c>
    </row>
    <row r="456" spans="1:35" x14ac:dyDescent="0.3">
      <c r="A456" s="2" t="s">
        <v>2128</v>
      </c>
      <c r="B456">
        <v>9060602856</v>
      </c>
      <c r="C456" s="2" t="s">
        <v>1540</v>
      </c>
      <c r="D456">
        <v>1</v>
      </c>
      <c r="E456" s="2" t="s">
        <v>1533</v>
      </c>
      <c r="F456">
        <v>1</v>
      </c>
      <c r="G456">
        <v>3</v>
      </c>
      <c r="H456">
        <v>3</v>
      </c>
      <c r="I456">
        <v>0</v>
      </c>
      <c r="J456">
        <v>42</v>
      </c>
      <c r="K456">
        <v>0</v>
      </c>
      <c r="L456">
        <v>14</v>
      </c>
      <c r="M456" s="2" t="s">
        <v>1519</v>
      </c>
      <c r="N456" s="2" t="s">
        <v>1520</v>
      </c>
      <c r="P456" s="1">
        <v>32836</v>
      </c>
      <c r="Q456" s="2" t="s">
        <v>1535</v>
      </c>
      <c r="R456" s="2" t="s">
        <v>1540</v>
      </c>
      <c r="S456" s="2" t="s">
        <v>1522</v>
      </c>
      <c r="T456" s="2" t="s">
        <v>1536</v>
      </c>
      <c r="U456" s="2" t="s">
        <v>1524</v>
      </c>
      <c r="V456" s="1">
        <v>42093</v>
      </c>
      <c r="W456" s="1">
        <v>45603</v>
      </c>
      <c r="X456" s="2" t="s">
        <v>1525</v>
      </c>
      <c r="Y456" s="2" t="s">
        <v>1526</v>
      </c>
      <c r="Z456" s="2" t="s">
        <v>1527</v>
      </c>
      <c r="AA456" s="2" t="s">
        <v>1528</v>
      </c>
      <c r="AB456">
        <v>7</v>
      </c>
      <c r="AC456" s="2" t="s">
        <v>1529</v>
      </c>
      <c r="AD456" s="2" t="s">
        <v>1530</v>
      </c>
      <c r="AE456">
        <v>5</v>
      </c>
      <c r="AF456">
        <v>3</v>
      </c>
      <c r="AG456">
        <v>6</v>
      </c>
      <c r="AH456" s="1"/>
      <c r="AI456" s="2" t="s">
        <v>1983</v>
      </c>
    </row>
    <row r="457" spans="1:35" x14ac:dyDescent="0.3">
      <c r="A457" s="2" t="s">
        <v>2129</v>
      </c>
      <c r="B457">
        <v>9087952855</v>
      </c>
      <c r="C457" s="2" t="s">
        <v>1540</v>
      </c>
      <c r="D457">
        <v>1</v>
      </c>
      <c r="E457" s="2" t="s">
        <v>1533</v>
      </c>
      <c r="F457">
        <v>1</v>
      </c>
      <c r="G457">
        <v>3</v>
      </c>
      <c r="H457">
        <v>3</v>
      </c>
      <c r="I457">
        <v>0</v>
      </c>
      <c r="J457">
        <v>42</v>
      </c>
      <c r="K457">
        <v>0</v>
      </c>
      <c r="L457">
        <v>14</v>
      </c>
      <c r="M457" s="2" t="s">
        <v>1519</v>
      </c>
      <c r="N457" s="2" t="s">
        <v>1520</v>
      </c>
      <c r="P457" s="1">
        <v>32149</v>
      </c>
      <c r="Q457" s="2" t="s">
        <v>1535</v>
      </c>
      <c r="R457" s="2" t="s">
        <v>1540</v>
      </c>
      <c r="S457" s="2" t="s">
        <v>1522</v>
      </c>
      <c r="T457" s="2" t="s">
        <v>1536</v>
      </c>
      <c r="U457" s="2" t="s">
        <v>1524</v>
      </c>
      <c r="V457" s="1">
        <v>42009</v>
      </c>
      <c r="W457" s="1">
        <v>45603</v>
      </c>
      <c r="X457" s="2" t="s">
        <v>1525</v>
      </c>
      <c r="Y457" s="2" t="s">
        <v>1526</v>
      </c>
      <c r="Z457" s="2" t="s">
        <v>1527</v>
      </c>
      <c r="AA457" s="2" t="s">
        <v>1528</v>
      </c>
      <c r="AB457">
        <v>7</v>
      </c>
      <c r="AC457" s="2" t="s">
        <v>1578</v>
      </c>
      <c r="AD457" s="2" t="s">
        <v>1530</v>
      </c>
      <c r="AE457">
        <v>5</v>
      </c>
      <c r="AF457">
        <v>3</v>
      </c>
      <c r="AG457">
        <v>6</v>
      </c>
      <c r="AH457" s="1"/>
      <c r="AI457" s="2" t="s">
        <v>1983</v>
      </c>
    </row>
    <row r="458" spans="1:35" x14ac:dyDescent="0.3">
      <c r="A458" s="2" t="s">
        <v>2130</v>
      </c>
      <c r="B458">
        <v>9046342854</v>
      </c>
      <c r="C458" s="2" t="s">
        <v>1540</v>
      </c>
      <c r="D458">
        <v>1</v>
      </c>
      <c r="E458" s="2" t="s">
        <v>1518</v>
      </c>
      <c r="F458">
        <v>1</v>
      </c>
      <c r="G458">
        <v>3</v>
      </c>
      <c r="H458">
        <v>3</v>
      </c>
      <c r="I458">
        <v>0</v>
      </c>
      <c r="J458">
        <v>45</v>
      </c>
      <c r="K458">
        <v>0</v>
      </c>
      <c r="L458">
        <v>14</v>
      </c>
      <c r="M458" s="2" t="s">
        <v>1519</v>
      </c>
      <c r="N458" s="2" t="s">
        <v>1520</v>
      </c>
      <c r="P458" s="1">
        <v>26735</v>
      </c>
      <c r="Q458" s="2" t="s">
        <v>1518</v>
      </c>
      <c r="R458" s="2" t="s">
        <v>1540</v>
      </c>
      <c r="S458" s="2" t="s">
        <v>1522</v>
      </c>
      <c r="T458" s="2" t="s">
        <v>1536</v>
      </c>
      <c r="U458" s="2" t="s">
        <v>1524</v>
      </c>
      <c r="V458" s="1">
        <v>40704</v>
      </c>
      <c r="W458" s="1">
        <v>45603</v>
      </c>
      <c r="X458" s="2" t="s">
        <v>1525</v>
      </c>
      <c r="Y458" s="2" t="s">
        <v>1526</v>
      </c>
      <c r="Z458" s="2" t="s">
        <v>1527</v>
      </c>
      <c r="AA458" s="2" t="s">
        <v>1577</v>
      </c>
      <c r="AB458">
        <v>6</v>
      </c>
      <c r="AC458" s="2" t="s">
        <v>1578</v>
      </c>
      <c r="AD458" s="2" t="s">
        <v>1530</v>
      </c>
      <c r="AE458">
        <v>1.2</v>
      </c>
      <c r="AF458">
        <v>5</v>
      </c>
      <c r="AG458">
        <v>5</v>
      </c>
      <c r="AH458" s="1"/>
      <c r="AI458" s="2" t="s">
        <v>1983</v>
      </c>
    </row>
    <row r="459" spans="1:35" x14ac:dyDescent="0.3">
      <c r="A459" s="2" t="s">
        <v>2131</v>
      </c>
      <c r="B459">
        <v>9051432853</v>
      </c>
      <c r="C459" s="2" t="s">
        <v>1540</v>
      </c>
      <c r="D459">
        <v>1</v>
      </c>
      <c r="E459" s="2" t="s">
        <v>1518</v>
      </c>
      <c r="F459">
        <v>1</v>
      </c>
      <c r="G459">
        <v>3</v>
      </c>
      <c r="H459">
        <v>3</v>
      </c>
      <c r="I459">
        <v>0</v>
      </c>
      <c r="J459">
        <v>45</v>
      </c>
      <c r="K459">
        <v>0</v>
      </c>
      <c r="L459">
        <v>14</v>
      </c>
      <c r="M459" s="2" t="s">
        <v>1519</v>
      </c>
      <c r="N459" s="2" t="s">
        <v>1520</v>
      </c>
      <c r="P459" s="1">
        <v>32421</v>
      </c>
      <c r="Q459" s="2" t="s">
        <v>1518</v>
      </c>
      <c r="R459" s="2" t="s">
        <v>1540</v>
      </c>
      <c r="S459" s="2" t="s">
        <v>1522</v>
      </c>
      <c r="T459" s="2" t="s">
        <v>1536</v>
      </c>
      <c r="U459" s="2" t="s">
        <v>1524</v>
      </c>
      <c r="V459" s="1">
        <v>40564</v>
      </c>
      <c r="W459" s="1">
        <v>45603</v>
      </c>
      <c r="X459" s="2" t="s">
        <v>1525</v>
      </c>
      <c r="Y459" s="2" t="s">
        <v>1526</v>
      </c>
      <c r="Z459" s="2" t="s">
        <v>1527</v>
      </c>
      <c r="AA459" s="2" t="s">
        <v>1577</v>
      </c>
      <c r="AB459">
        <v>6</v>
      </c>
      <c r="AC459" s="2" t="s">
        <v>1583</v>
      </c>
      <c r="AD459" s="2" t="s">
        <v>1530</v>
      </c>
      <c r="AE459">
        <v>1.84</v>
      </c>
      <c r="AF459">
        <v>5</v>
      </c>
      <c r="AG459">
        <v>5</v>
      </c>
      <c r="AH459" s="1"/>
      <c r="AI459" s="2" t="s">
        <v>1983</v>
      </c>
    </row>
    <row r="460" spans="1:35" x14ac:dyDescent="0.3">
      <c r="A460" s="2" t="s">
        <v>2132</v>
      </c>
      <c r="B460">
        <v>9095452852</v>
      </c>
      <c r="C460" s="2" t="s">
        <v>1540</v>
      </c>
      <c r="D460">
        <v>1</v>
      </c>
      <c r="E460" s="2" t="s">
        <v>1518</v>
      </c>
      <c r="F460">
        <v>1</v>
      </c>
      <c r="G460">
        <v>3</v>
      </c>
      <c r="H460">
        <v>3</v>
      </c>
      <c r="I460">
        <v>0</v>
      </c>
      <c r="J460">
        <v>31.4</v>
      </c>
      <c r="K460">
        <v>0</v>
      </c>
      <c r="L460">
        <v>14</v>
      </c>
      <c r="M460" s="2" t="s">
        <v>1519</v>
      </c>
      <c r="N460" s="2" t="s">
        <v>1520</v>
      </c>
      <c r="P460" s="1">
        <v>25025</v>
      </c>
      <c r="Q460" s="2" t="s">
        <v>1518</v>
      </c>
      <c r="R460" s="2" t="s">
        <v>1540</v>
      </c>
      <c r="S460" s="2" t="s">
        <v>1522</v>
      </c>
      <c r="T460" s="2" t="s">
        <v>1536</v>
      </c>
      <c r="U460" s="2" t="s">
        <v>1524</v>
      </c>
      <c r="V460" s="1">
        <v>40299</v>
      </c>
      <c r="W460" s="1">
        <v>45603</v>
      </c>
      <c r="X460" s="2" t="s">
        <v>1525</v>
      </c>
      <c r="Y460" s="2" t="s">
        <v>1526</v>
      </c>
      <c r="Z460" s="2" t="s">
        <v>1527</v>
      </c>
      <c r="AA460" s="2" t="s">
        <v>1577</v>
      </c>
      <c r="AB460">
        <v>6</v>
      </c>
      <c r="AC460" s="2" t="s">
        <v>1583</v>
      </c>
      <c r="AD460" s="2" t="s">
        <v>1530</v>
      </c>
      <c r="AE460">
        <v>1.84</v>
      </c>
      <c r="AF460">
        <v>5</v>
      </c>
      <c r="AG460">
        <v>5</v>
      </c>
      <c r="AH460" s="1"/>
      <c r="AI460" s="2" t="s">
        <v>1983</v>
      </c>
    </row>
    <row r="461" spans="1:35" x14ac:dyDescent="0.3">
      <c r="A461" s="2" t="s">
        <v>2133</v>
      </c>
      <c r="B461">
        <v>9021632851</v>
      </c>
      <c r="C461" s="2" t="s">
        <v>1540</v>
      </c>
      <c r="D461">
        <v>1</v>
      </c>
      <c r="E461" s="2" t="s">
        <v>1518</v>
      </c>
      <c r="F461">
        <v>1</v>
      </c>
      <c r="G461">
        <v>3</v>
      </c>
      <c r="H461">
        <v>3</v>
      </c>
      <c r="I461">
        <v>0</v>
      </c>
      <c r="J461">
        <v>31.4</v>
      </c>
      <c r="K461">
        <v>0</v>
      </c>
      <c r="L461">
        <v>14</v>
      </c>
      <c r="M461" s="2" t="s">
        <v>1519</v>
      </c>
      <c r="N461" s="2" t="s">
        <v>1520</v>
      </c>
      <c r="P461" s="1">
        <v>31295</v>
      </c>
      <c r="Q461" s="2" t="s">
        <v>1518</v>
      </c>
      <c r="R461" s="2" t="s">
        <v>1540</v>
      </c>
      <c r="S461" s="2" t="s">
        <v>1522</v>
      </c>
      <c r="T461" s="2" t="s">
        <v>1523</v>
      </c>
      <c r="U461" s="2" t="s">
        <v>1524</v>
      </c>
      <c r="V461" s="1">
        <v>41157</v>
      </c>
      <c r="W461" s="1">
        <v>45603</v>
      </c>
      <c r="X461" s="2" t="s">
        <v>1525</v>
      </c>
      <c r="Y461" s="2" t="s">
        <v>1526</v>
      </c>
      <c r="Z461" s="2" t="s">
        <v>1527</v>
      </c>
      <c r="AA461" s="2" t="s">
        <v>1577</v>
      </c>
      <c r="AB461">
        <v>6</v>
      </c>
      <c r="AC461" s="2" t="s">
        <v>1583</v>
      </c>
      <c r="AD461" s="2" t="s">
        <v>1530</v>
      </c>
      <c r="AE461">
        <v>4.3</v>
      </c>
      <c r="AF461">
        <v>5</v>
      </c>
      <c r="AG461">
        <v>5</v>
      </c>
      <c r="AH461" s="1"/>
      <c r="AI461" s="2" t="s">
        <v>1983</v>
      </c>
    </row>
    <row r="462" spans="1:35" x14ac:dyDescent="0.3">
      <c r="A462" s="2" t="s">
        <v>2134</v>
      </c>
      <c r="B462">
        <v>9069952850</v>
      </c>
      <c r="C462" s="2" t="s">
        <v>1540</v>
      </c>
      <c r="D462">
        <v>1</v>
      </c>
      <c r="E462" s="2" t="s">
        <v>1518</v>
      </c>
      <c r="F462">
        <v>1</v>
      </c>
      <c r="G462">
        <v>3</v>
      </c>
      <c r="H462">
        <v>3</v>
      </c>
      <c r="I462">
        <v>0</v>
      </c>
      <c r="J462">
        <v>31.4</v>
      </c>
      <c r="K462">
        <v>0</v>
      </c>
      <c r="L462">
        <v>13</v>
      </c>
      <c r="M462" s="2" t="s">
        <v>1885</v>
      </c>
      <c r="N462" s="2" t="s">
        <v>1520</v>
      </c>
      <c r="P462" s="1">
        <v>25758</v>
      </c>
      <c r="Q462" s="2" t="s">
        <v>1518</v>
      </c>
      <c r="R462" s="2" t="s">
        <v>1540</v>
      </c>
      <c r="S462" s="2" t="s">
        <v>1522</v>
      </c>
      <c r="T462" s="2" t="s">
        <v>1523</v>
      </c>
      <c r="U462" s="2" t="s">
        <v>1524</v>
      </c>
      <c r="V462" s="1">
        <v>41644</v>
      </c>
      <c r="W462" s="1">
        <v>45603</v>
      </c>
      <c r="X462" s="2" t="s">
        <v>1525</v>
      </c>
      <c r="Y462" s="2" t="s">
        <v>1526</v>
      </c>
      <c r="Z462" s="2" t="s">
        <v>1527</v>
      </c>
      <c r="AA462" s="2" t="s">
        <v>1577</v>
      </c>
      <c r="AB462">
        <v>6</v>
      </c>
      <c r="AC462" s="2" t="s">
        <v>1583</v>
      </c>
      <c r="AD462" s="2" t="s">
        <v>1530</v>
      </c>
      <c r="AE462">
        <v>4.3</v>
      </c>
      <c r="AF462">
        <v>5</v>
      </c>
      <c r="AG462">
        <v>5</v>
      </c>
      <c r="AH462" s="1"/>
      <c r="AI462" s="2" t="s">
        <v>1983</v>
      </c>
    </row>
    <row r="463" spans="1:35" x14ac:dyDescent="0.3">
      <c r="A463" s="2" t="s">
        <v>2135</v>
      </c>
      <c r="B463">
        <v>9051232849</v>
      </c>
      <c r="C463" s="2" t="s">
        <v>1517</v>
      </c>
      <c r="D463">
        <v>0</v>
      </c>
      <c r="E463" s="2" t="s">
        <v>1518</v>
      </c>
      <c r="F463">
        <v>1</v>
      </c>
      <c r="G463">
        <v>3</v>
      </c>
      <c r="H463">
        <v>3</v>
      </c>
      <c r="I463">
        <v>0</v>
      </c>
      <c r="J463">
        <v>64</v>
      </c>
      <c r="K463">
        <v>0</v>
      </c>
      <c r="L463">
        <v>13</v>
      </c>
      <c r="M463" s="2" t="s">
        <v>1907</v>
      </c>
      <c r="N463" s="2" t="s">
        <v>1576</v>
      </c>
      <c r="P463" s="1">
        <v>31690</v>
      </c>
      <c r="Q463" s="2" t="s">
        <v>1518</v>
      </c>
      <c r="R463" s="2" t="s">
        <v>1517</v>
      </c>
      <c r="S463" s="2" t="s">
        <v>1522</v>
      </c>
      <c r="T463" s="2" t="s">
        <v>1523</v>
      </c>
      <c r="U463" s="2" t="s">
        <v>1524</v>
      </c>
      <c r="V463" s="1">
        <v>40954</v>
      </c>
      <c r="W463" s="1">
        <v>45603</v>
      </c>
      <c r="X463" s="2" t="s">
        <v>1525</v>
      </c>
      <c r="Y463" s="2" t="s">
        <v>1526</v>
      </c>
      <c r="Z463" s="2" t="s">
        <v>1527</v>
      </c>
      <c r="AA463" s="2" t="s">
        <v>1577</v>
      </c>
      <c r="AB463">
        <v>6</v>
      </c>
      <c r="AC463" s="2" t="s">
        <v>1583</v>
      </c>
      <c r="AD463" s="2" t="s">
        <v>1530</v>
      </c>
      <c r="AE463">
        <v>2.5499999999999998</v>
      </c>
      <c r="AF463">
        <v>4</v>
      </c>
      <c r="AG463">
        <v>5</v>
      </c>
      <c r="AH463" s="1"/>
      <c r="AI463" s="2" t="s">
        <v>1983</v>
      </c>
    </row>
    <row r="464" spans="1:35" x14ac:dyDescent="0.3">
      <c r="A464" s="2" t="s">
        <v>2136</v>
      </c>
      <c r="B464">
        <v>9001092848</v>
      </c>
      <c r="C464" s="2" t="s">
        <v>1517</v>
      </c>
      <c r="D464">
        <v>0</v>
      </c>
      <c r="E464" s="2" t="s">
        <v>1518</v>
      </c>
      <c r="F464">
        <v>1</v>
      </c>
      <c r="G464">
        <v>3</v>
      </c>
      <c r="H464">
        <v>2</v>
      </c>
      <c r="I464">
        <v>0</v>
      </c>
      <c r="J464">
        <v>64</v>
      </c>
      <c r="K464">
        <v>1</v>
      </c>
      <c r="L464">
        <v>13</v>
      </c>
      <c r="M464" s="2" t="s">
        <v>1847</v>
      </c>
      <c r="N464" s="2" t="s">
        <v>1520</v>
      </c>
      <c r="P464" s="1">
        <v>23380</v>
      </c>
      <c r="Q464" s="2" t="s">
        <v>1518</v>
      </c>
      <c r="R464" s="2" t="s">
        <v>1517</v>
      </c>
      <c r="S464" s="2" t="s">
        <v>1522</v>
      </c>
      <c r="T464" s="2" t="s">
        <v>1536</v>
      </c>
      <c r="U464" s="2" t="s">
        <v>1524</v>
      </c>
      <c r="V464" s="1">
        <v>40917</v>
      </c>
      <c r="W464" s="1">
        <v>45603</v>
      </c>
      <c r="X464" s="2" t="s">
        <v>1525</v>
      </c>
      <c r="Y464" s="2" t="s">
        <v>1526</v>
      </c>
      <c r="Z464" s="2" t="s">
        <v>1527</v>
      </c>
      <c r="AA464" s="2" t="s">
        <v>1577</v>
      </c>
      <c r="AB464">
        <v>6</v>
      </c>
      <c r="AC464" s="2" t="s">
        <v>1568</v>
      </c>
      <c r="AD464" s="2" t="s">
        <v>1587</v>
      </c>
      <c r="AE464">
        <v>2.39</v>
      </c>
      <c r="AF464">
        <v>4</v>
      </c>
      <c r="AG464">
        <v>5</v>
      </c>
      <c r="AH464" s="1"/>
      <c r="AI464" s="2" t="s">
        <v>1983</v>
      </c>
    </row>
    <row r="465" spans="1:35" x14ac:dyDescent="0.3">
      <c r="A465" s="2" t="s">
        <v>2137</v>
      </c>
      <c r="B465">
        <v>9090212847</v>
      </c>
      <c r="C465" s="2" t="s">
        <v>1517</v>
      </c>
      <c r="D465">
        <v>0</v>
      </c>
      <c r="E465" s="2" t="s">
        <v>1533</v>
      </c>
      <c r="F465">
        <v>1</v>
      </c>
      <c r="G465">
        <v>3</v>
      </c>
      <c r="H465">
        <v>2</v>
      </c>
      <c r="I465">
        <v>1</v>
      </c>
      <c r="J465">
        <v>64</v>
      </c>
      <c r="K465">
        <v>0</v>
      </c>
      <c r="L465">
        <v>13</v>
      </c>
      <c r="M465" s="2" t="s">
        <v>1847</v>
      </c>
      <c r="N465" s="2" t="s">
        <v>1520</v>
      </c>
      <c r="P465" s="1">
        <v>26759</v>
      </c>
      <c r="Q465" s="2" t="s">
        <v>1535</v>
      </c>
      <c r="R465" s="2" t="s">
        <v>1517</v>
      </c>
      <c r="S465" s="2" t="s">
        <v>1522</v>
      </c>
      <c r="T465" s="2" t="s">
        <v>1536</v>
      </c>
      <c r="U465" s="2" t="s">
        <v>1524</v>
      </c>
      <c r="V465" s="1">
        <v>41294</v>
      </c>
      <c r="W465" s="1">
        <v>45603</v>
      </c>
      <c r="X465" s="2" t="s">
        <v>1525</v>
      </c>
      <c r="Y465" s="2" t="s">
        <v>1526</v>
      </c>
      <c r="Z465" s="2" t="s">
        <v>1527</v>
      </c>
      <c r="AA465" s="2" t="s">
        <v>1809</v>
      </c>
      <c r="AB465">
        <v>5</v>
      </c>
      <c r="AC465" s="2" t="s">
        <v>1568</v>
      </c>
      <c r="AD465" s="2" t="s">
        <v>1587</v>
      </c>
      <c r="AE465">
        <v>2.39</v>
      </c>
      <c r="AF465">
        <v>4</v>
      </c>
      <c r="AG465">
        <v>5</v>
      </c>
      <c r="AH465" s="1"/>
      <c r="AI465" s="2" t="s">
        <v>1983</v>
      </c>
    </row>
    <row r="466" spans="1:35" x14ac:dyDescent="0.3">
      <c r="A466" s="2" t="s">
        <v>2138</v>
      </c>
      <c r="B466">
        <v>9029532846</v>
      </c>
      <c r="C466" s="2" t="s">
        <v>1517</v>
      </c>
      <c r="D466">
        <v>0</v>
      </c>
      <c r="E466" s="2" t="s">
        <v>1533</v>
      </c>
      <c r="F466">
        <v>1</v>
      </c>
      <c r="G466">
        <v>3</v>
      </c>
      <c r="H466">
        <v>3</v>
      </c>
      <c r="I466">
        <v>1</v>
      </c>
      <c r="J466">
        <v>63</v>
      </c>
      <c r="K466">
        <v>0</v>
      </c>
      <c r="L466">
        <v>12</v>
      </c>
      <c r="M466" s="2" t="s">
        <v>1808</v>
      </c>
      <c r="N466" s="2" t="s">
        <v>1520</v>
      </c>
      <c r="P466" s="1">
        <v>29407</v>
      </c>
      <c r="Q466" s="2" t="s">
        <v>1535</v>
      </c>
      <c r="R466" s="2" t="s">
        <v>1517</v>
      </c>
      <c r="S466" s="2" t="s">
        <v>1522</v>
      </c>
      <c r="T466" s="2" t="s">
        <v>1536</v>
      </c>
      <c r="U466" s="2" t="s">
        <v>1639</v>
      </c>
      <c r="V466" s="1">
        <v>40648</v>
      </c>
      <c r="W466" s="1">
        <v>45603</v>
      </c>
      <c r="X466" s="2" t="s">
        <v>1525</v>
      </c>
      <c r="Y466" s="2" t="s">
        <v>1526</v>
      </c>
      <c r="Z466" s="2" t="s">
        <v>1527</v>
      </c>
      <c r="AA466" s="2" t="s">
        <v>1809</v>
      </c>
      <c r="AB466">
        <v>5</v>
      </c>
      <c r="AC466" s="2" t="s">
        <v>1568</v>
      </c>
      <c r="AD466" s="2" t="s">
        <v>1530</v>
      </c>
      <c r="AE466">
        <v>2.39</v>
      </c>
      <c r="AF466">
        <v>4</v>
      </c>
      <c r="AG466">
        <v>5</v>
      </c>
      <c r="AH466" s="1"/>
      <c r="AI466" s="2" t="s">
        <v>1983</v>
      </c>
    </row>
    <row r="467" spans="1:35" x14ac:dyDescent="0.3">
      <c r="A467" s="2" t="s">
        <v>2139</v>
      </c>
      <c r="B467">
        <v>9012082845</v>
      </c>
      <c r="C467" s="2" t="s">
        <v>1517</v>
      </c>
      <c r="D467">
        <v>0</v>
      </c>
      <c r="E467" s="2" t="s">
        <v>1533</v>
      </c>
      <c r="F467">
        <v>1</v>
      </c>
      <c r="G467">
        <v>3</v>
      </c>
      <c r="H467">
        <v>3</v>
      </c>
      <c r="I467">
        <v>1</v>
      </c>
      <c r="J467">
        <v>63</v>
      </c>
      <c r="K467">
        <v>0</v>
      </c>
      <c r="L467">
        <v>11</v>
      </c>
      <c r="M467" s="2" t="s">
        <v>1931</v>
      </c>
      <c r="N467" s="2" t="s">
        <v>1520</v>
      </c>
      <c r="P467" s="1">
        <v>24183</v>
      </c>
      <c r="Q467" s="2" t="s">
        <v>1535</v>
      </c>
      <c r="R467" s="2" t="s">
        <v>1517</v>
      </c>
      <c r="S467" s="2" t="s">
        <v>1522</v>
      </c>
      <c r="T467" s="2" t="s">
        <v>1523</v>
      </c>
      <c r="U467" s="2" t="s">
        <v>1639</v>
      </c>
      <c r="V467" s="1">
        <v>41764</v>
      </c>
      <c r="W467" s="1">
        <v>45603</v>
      </c>
      <c r="X467" s="2" t="s">
        <v>1525</v>
      </c>
      <c r="Y467" s="2" t="s">
        <v>1526</v>
      </c>
      <c r="Z467" s="2" t="s">
        <v>1527</v>
      </c>
      <c r="AA467" s="2" t="s">
        <v>1809</v>
      </c>
      <c r="AB467">
        <v>5</v>
      </c>
      <c r="AC467" s="2" t="s">
        <v>1568</v>
      </c>
      <c r="AD467" s="2" t="s">
        <v>1530</v>
      </c>
      <c r="AE467">
        <v>2.39</v>
      </c>
      <c r="AF467">
        <v>4</v>
      </c>
      <c r="AG467">
        <v>5</v>
      </c>
      <c r="AH467" s="1"/>
      <c r="AI467" s="2" t="s">
        <v>1983</v>
      </c>
    </row>
    <row r="468" spans="1:35" x14ac:dyDescent="0.3">
      <c r="A468" s="2" t="s">
        <v>2140</v>
      </c>
      <c r="B468">
        <v>9080902844</v>
      </c>
      <c r="C468" s="2" t="s">
        <v>1540</v>
      </c>
      <c r="D468">
        <v>1</v>
      </c>
      <c r="E468" s="2" t="s">
        <v>1533</v>
      </c>
      <c r="F468">
        <v>1</v>
      </c>
      <c r="G468">
        <v>3</v>
      </c>
      <c r="H468">
        <v>3</v>
      </c>
      <c r="I468">
        <v>0</v>
      </c>
      <c r="J468">
        <v>21</v>
      </c>
      <c r="K468">
        <v>0</v>
      </c>
      <c r="L468">
        <v>10</v>
      </c>
      <c r="M468" s="2" t="s">
        <v>1938</v>
      </c>
      <c r="N468" s="2" t="s">
        <v>1520</v>
      </c>
      <c r="P468" s="1">
        <v>30394</v>
      </c>
      <c r="Q468" s="2" t="s">
        <v>1535</v>
      </c>
      <c r="R468" s="2" t="s">
        <v>1540</v>
      </c>
      <c r="S468" s="2" t="s">
        <v>1522</v>
      </c>
      <c r="T468" s="2" t="s">
        <v>1523</v>
      </c>
      <c r="U468" s="2" t="s">
        <v>1639</v>
      </c>
      <c r="V468" s="1">
        <v>39818</v>
      </c>
      <c r="W468" s="1">
        <v>45603</v>
      </c>
      <c r="X468" s="2" t="s">
        <v>1525</v>
      </c>
      <c r="Y468" s="2" t="s">
        <v>1526</v>
      </c>
      <c r="Z468" s="2" t="s">
        <v>1527</v>
      </c>
      <c r="AA468" s="2" t="s">
        <v>1809</v>
      </c>
      <c r="AB468">
        <v>5</v>
      </c>
      <c r="AC468" s="2" t="s">
        <v>1568</v>
      </c>
      <c r="AD468" s="2" t="s">
        <v>1530</v>
      </c>
      <c r="AE468">
        <v>2.39</v>
      </c>
      <c r="AF468">
        <v>4</v>
      </c>
      <c r="AG468">
        <v>5</v>
      </c>
      <c r="AH468" s="1"/>
      <c r="AI468" s="2" t="s">
        <v>1983</v>
      </c>
    </row>
    <row r="469" spans="1:35" x14ac:dyDescent="0.3">
      <c r="A469" s="2" t="s">
        <v>2141</v>
      </c>
      <c r="B469">
        <v>9053522843</v>
      </c>
      <c r="C469" s="2" t="s">
        <v>1540</v>
      </c>
      <c r="D469">
        <v>1</v>
      </c>
      <c r="E469" s="2" t="s">
        <v>1533</v>
      </c>
      <c r="F469">
        <v>1</v>
      </c>
      <c r="G469">
        <v>5</v>
      </c>
      <c r="H469">
        <v>3</v>
      </c>
      <c r="I469">
        <v>0</v>
      </c>
      <c r="J469">
        <v>60</v>
      </c>
      <c r="K469">
        <v>0</v>
      </c>
      <c r="L469">
        <v>9</v>
      </c>
      <c r="M469" s="2" t="s">
        <v>1648</v>
      </c>
      <c r="N469" s="2" t="s">
        <v>1520</v>
      </c>
      <c r="P469" s="1">
        <v>28910</v>
      </c>
      <c r="Q469" s="2" t="s">
        <v>1535</v>
      </c>
      <c r="R469" s="2" t="s">
        <v>1540</v>
      </c>
      <c r="S469" s="2" t="s">
        <v>1522</v>
      </c>
      <c r="T469" s="2" t="s">
        <v>1523</v>
      </c>
      <c r="U469" s="2" t="s">
        <v>1639</v>
      </c>
      <c r="V469" s="1">
        <v>42093</v>
      </c>
      <c r="W469" s="1">
        <v>45603</v>
      </c>
      <c r="X469" s="2" t="s">
        <v>1525</v>
      </c>
      <c r="Y469" s="2" t="s">
        <v>1526</v>
      </c>
      <c r="Z469" s="2" t="s">
        <v>1537</v>
      </c>
      <c r="AA469" s="2" t="s">
        <v>1565</v>
      </c>
      <c r="AB469">
        <v>2</v>
      </c>
      <c r="AC469" s="2" t="s">
        <v>1631</v>
      </c>
      <c r="AD469" s="2" t="s">
        <v>1530</v>
      </c>
      <c r="AE469">
        <v>3.76</v>
      </c>
      <c r="AF469">
        <v>4</v>
      </c>
      <c r="AG469">
        <v>5</v>
      </c>
      <c r="AH469" s="1"/>
      <c r="AI469" s="2" t="s">
        <v>1983</v>
      </c>
    </row>
    <row r="470" spans="1:35" x14ac:dyDescent="0.3">
      <c r="A470" s="2" t="s">
        <v>2142</v>
      </c>
      <c r="B470">
        <v>9040172842</v>
      </c>
      <c r="C470" s="2" t="s">
        <v>1540</v>
      </c>
      <c r="D470">
        <v>1</v>
      </c>
      <c r="E470" s="2" t="s">
        <v>1533</v>
      </c>
      <c r="F470">
        <v>1</v>
      </c>
      <c r="G470">
        <v>5</v>
      </c>
      <c r="H470">
        <v>3</v>
      </c>
      <c r="I470">
        <v>0</v>
      </c>
      <c r="J470">
        <v>60</v>
      </c>
      <c r="K470">
        <v>0</v>
      </c>
      <c r="L470">
        <v>9</v>
      </c>
      <c r="M470" s="2" t="s">
        <v>1648</v>
      </c>
      <c r="N470" s="2" t="s">
        <v>1520</v>
      </c>
      <c r="P470" s="1">
        <v>25607</v>
      </c>
      <c r="Q470" s="2" t="s">
        <v>1535</v>
      </c>
      <c r="R470" s="2" t="s">
        <v>1540</v>
      </c>
      <c r="S470" s="2" t="s">
        <v>1522</v>
      </c>
      <c r="T470" s="2" t="s">
        <v>1536</v>
      </c>
      <c r="U470" s="2" t="s">
        <v>1524</v>
      </c>
      <c r="V470" s="1">
        <v>42009</v>
      </c>
      <c r="W470" s="1">
        <v>45603</v>
      </c>
      <c r="X470" s="2" t="s">
        <v>1525</v>
      </c>
      <c r="Y470" s="2" t="s">
        <v>1526</v>
      </c>
      <c r="Z470" s="2" t="s">
        <v>1537</v>
      </c>
      <c r="AA470" s="2" t="s">
        <v>1565</v>
      </c>
      <c r="AB470">
        <v>2</v>
      </c>
      <c r="AC470" s="2" t="s">
        <v>1631</v>
      </c>
      <c r="AD470" s="2" t="s">
        <v>1530</v>
      </c>
      <c r="AE470">
        <v>1.22</v>
      </c>
      <c r="AF470">
        <v>4</v>
      </c>
      <c r="AG470">
        <v>5</v>
      </c>
      <c r="AH470" s="1"/>
      <c r="AI470" s="2" t="s">
        <v>1983</v>
      </c>
    </row>
    <row r="471" spans="1:35" x14ac:dyDescent="0.3">
      <c r="A471" s="2" t="s">
        <v>2143</v>
      </c>
      <c r="B471">
        <v>9030202841</v>
      </c>
      <c r="C471" s="2" t="s">
        <v>1540</v>
      </c>
      <c r="D471">
        <v>1</v>
      </c>
      <c r="E471" s="2" t="s">
        <v>1533</v>
      </c>
      <c r="F471">
        <v>1</v>
      </c>
      <c r="G471">
        <v>5</v>
      </c>
      <c r="H471">
        <v>3</v>
      </c>
      <c r="I471">
        <v>0</v>
      </c>
      <c r="J471">
        <v>31.4</v>
      </c>
      <c r="K471">
        <v>1</v>
      </c>
      <c r="L471">
        <v>9</v>
      </c>
      <c r="M471" s="2" t="s">
        <v>1648</v>
      </c>
      <c r="N471" s="2" t="s">
        <v>1520</v>
      </c>
      <c r="P471" s="1">
        <v>32128</v>
      </c>
      <c r="Q471" s="2" t="s">
        <v>1535</v>
      </c>
      <c r="R471" s="2" t="s">
        <v>1540</v>
      </c>
      <c r="S471" s="2" t="s">
        <v>1522</v>
      </c>
      <c r="T471" s="2" t="s">
        <v>1536</v>
      </c>
      <c r="U471" s="2" t="s">
        <v>1524</v>
      </c>
      <c r="V471" s="1">
        <v>42009</v>
      </c>
      <c r="W471" s="1">
        <v>45603</v>
      </c>
      <c r="X471" s="2" t="s">
        <v>1525</v>
      </c>
      <c r="Y471" s="2" t="s">
        <v>1526</v>
      </c>
      <c r="Z471" s="2" t="s">
        <v>1537</v>
      </c>
      <c r="AA471" s="2" t="s">
        <v>1565</v>
      </c>
      <c r="AB471">
        <v>2</v>
      </c>
      <c r="AC471" s="2" t="s">
        <v>1529</v>
      </c>
      <c r="AD471" s="2" t="s">
        <v>1530</v>
      </c>
      <c r="AE471">
        <v>1.22</v>
      </c>
      <c r="AF471">
        <v>3</v>
      </c>
      <c r="AG471">
        <v>5</v>
      </c>
      <c r="AH471" s="1"/>
      <c r="AI471" s="2" t="s">
        <v>1983</v>
      </c>
    </row>
    <row r="472" spans="1:35" x14ac:dyDescent="0.3">
      <c r="A472" s="2" t="s">
        <v>2144</v>
      </c>
      <c r="B472">
        <v>9030292840</v>
      </c>
      <c r="C472" s="2" t="s">
        <v>1540</v>
      </c>
      <c r="D472">
        <v>1</v>
      </c>
      <c r="E472" s="2" t="s">
        <v>1518</v>
      </c>
      <c r="F472">
        <v>1</v>
      </c>
      <c r="G472">
        <v>5</v>
      </c>
      <c r="H472">
        <v>3</v>
      </c>
      <c r="I472">
        <v>0</v>
      </c>
      <c r="J472">
        <v>30.2</v>
      </c>
      <c r="K472">
        <v>0</v>
      </c>
      <c r="L472">
        <v>9</v>
      </c>
      <c r="M472" s="2" t="s">
        <v>1648</v>
      </c>
      <c r="N472" s="2" t="s">
        <v>1520</v>
      </c>
      <c r="P472" s="1">
        <v>31650</v>
      </c>
      <c r="Q472" s="2" t="s">
        <v>1518</v>
      </c>
      <c r="R472" s="2" t="s">
        <v>1540</v>
      </c>
      <c r="S472" s="2" t="s">
        <v>1522</v>
      </c>
      <c r="T472" s="2" t="s">
        <v>1536</v>
      </c>
      <c r="U472" s="2" t="s">
        <v>1524</v>
      </c>
      <c r="V472" s="1">
        <v>42093</v>
      </c>
      <c r="W472" s="1">
        <v>45603</v>
      </c>
      <c r="X472" s="2" t="s">
        <v>1525</v>
      </c>
      <c r="Y472" s="2" t="s">
        <v>1526</v>
      </c>
      <c r="Z472" s="2" t="s">
        <v>1537</v>
      </c>
      <c r="AA472" s="2" t="s">
        <v>1565</v>
      </c>
      <c r="AB472">
        <v>2</v>
      </c>
      <c r="AC472" s="2" t="s">
        <v>1529</v>
      </c>
      <c r="AD472" s="2" t="s">
        <v>1530</v>
      </c>
      <c r="AE472">
        <v>5</v>
      </c>
      <c r="AF472">
        <v>3</v>
      </c>
      <c r="AG472">
        <v>5</v>
      </c>
      <c r="AH472" s="1"/>
      <c r="AI472" s="2" t="s">
        <v>1983</v>
      </c>
    </row>
    <row r="473" spans="1:35" x14ac:dyDescent="0.3">
      <c r="A473" s="2" t="s">
        <v>2145</v>
      </c>
      <c r="B473">
        <v>9055782839</v>
      </c>
      <c r="C473" s="2" t="s">
        <v>1540</v>
      </c>
      <c r="D473">
        <v>1</v>
      </c>
      <c r="E473" s="2" t="s">
        <v>1533</v>
      </c>
      <c r="F473">
        <v>1</v>
      </c>
      <c r="G473">
        <v>3</v>
      </c>
      <c r="H473">
        <v>3</v>
      </c>
      <c r="I473">
        <v>0</v>
      </c>
      <c r="J473">
        <v>30.2</v>
      </c>
      <c r="K473">
        <v>0</v>
      </c>
      <c r="L473">
        <v>9</v>
      </c>
      <c r="M473" s="2" t="s">
        <v>1648</v>
      </c>
      <c r="N473" s="2" t="s">
        <v>1520</v>
      </c>
      <c r="P473" s="1">
        <v>29870</v>
      </c>
      <c r="Q473" s="2" t="s">
        <v>1535</v>
      </c>
      <c r="R473" s="2" t="s">
        <v>1540</v>
      </c>
      <c r="S473" s="2" t="s">
        <v>1522</v>
      </c>
      <c r="T473" s="2" t="s">
        <v>1536</v>
      </c>
      <c r="U473" s="2" t="s">
        <v>1524</v>
      </c>
      <c r="V473" s="1">
        <v>42051</v>
      </c>
      <c r="W473" s="1">
        <v>45603</v>
      </c>
      <c r="X473" s="2" t="s">
        <v>1525</v>
      </c>
      <c r="Y473" s="2" t="s">
        <v>1526</v>
      </c>
      <c r="Z473" s="2" t="s">
        <v>1527</v>
      </c>
      <c r="AA473" s="2" t="s">
        <v>1565</v>
      </c>
      <c r="AB473">
        <v>2</v>
      </c>
      <c r="AC473" s="2" t="s">
        <v>1529</v>
      </c>
      <c r="AD473" s="2" t="s">
        <v>1530</v>
      </c>
      <c r="AE473">
        <v>5</v>
      </c>
      <c r="AF473">
        <v>3</v>
      </c>
      <c r="AG473">
        <v>5</v>
      </c>
      <c r="AH473" s="1"/>
      <c r="AI473" s="2" t="s">
        <v>1983</v>
      </c>
    </row>
    <row r="474" spans="1:35" x14ac:dyDescent="0.3">
      <c r="A474" s="2" t="s">
        <v>2146</v>
      </c>
      <c r="B474">
        <v>9042442838</v>
      </c>
      <c r="C474" s="2" t="s">
        <v>1540</v>
      </c>
      <c r="D474">
        <v>1</v>
      </c>
      <c r="E474" s="2" t="s">
        <v>1533</v>
      </c>
      <c r="F474">
        <v>1</v>
      </c>
      <c r="G474">
        <v>3</v>
      </c>
      <c r="H474">
        <v>3</v>
      </c>
      <c r="I474">
        <v>0</v>
      </c>
      <c r="J474">
        <v>39.549999999999997</v>
      </c>
      <c r="K474">
        <v>0</v>
      </c>
      <c r="L474">
        <v>9</v>
      </c>
      <c r="M474" s="2" t="s">
        <v>1648</v>
      </c>
      <c r="N474" s="2" t="s">
        <v>1520</v>
      </c>
      <c r="P474" s="1">
        <v>30941</v>
      </c>
      <c r="Q474" s="2" t="s">
        <v>1535</v>
      </c>
      <c r="R474" s="2" t="s">
        <v>1540</v>
      </c>
      <c r="S474" s="2" t="s">
        <v>1522</v>
      </c>
      <c r="T474" s="2" t="s">
        <v>1536</v>
      </c>
      <c r="U474" s="2" t="s">
        <v>1524</v>
      </c>
      <c r="V474" s="1">
        <v>41953</v>
      </c>
      <c r="W474" s="1">
        <v>45603</v>
      </c>
      <c r="X474" s="2" t="s">
        <v>1525</v>
      </c>
      <c r="Y474" s="2" t="s">
        <v>1526</v>
      </c>
      <c r="Z474" s="2" t="s">
        <v>1527</v>
      </c>
      <c r="AA474" s="2" t="s">
        <v>1565</v>
      </c>
      <c r="AB474">
        <v>2</v>
      </c>
      <c r="AC474" s="2" t="s">
        <v>1529</v>
      </c>
      <c r="AD474" s="2" t="s">
        <v>1530</v>
      </c>
      <c r="AE474">
        <v>5</v>
      </c>
      <c r="AF474">
        <v>3</v>
      </c>
      <c r="AG474">
        <v>5</v>
      </c>
      <c r="AH474" s="1"/>
      <c r="AI474" s="2" t="s">
        <v>1983</v>
      </c>
    </row>
    <row r="475" spans="1:35" x14ac:dyDescent="0.3">
      <c r="A475" s="2" t="s">
        <v>2147</v>
      </c>
      <c r="B475">
        <v>9024732837</v>
      </c>
      <c r="C475" s="2" t="s">
        <v>1540</v>
      </c>
      <c r="D475">
        <v>1</v>
      </c>
      <c r="E475" s="2" t="s">
        <v>1518</v>
      </c>
      <c r="F475">
        <v>1</v>
      </c>
      <c r="G475">
        <v>3</v>
      </c>
      <c r="H475">
        <v>3</v>
      </c>
      <c r="I475">
        <v>0</v>
      </c>
      <c r="J475">
        <v>39.549999999999997</v>
      </c>
      <c r="K475">
        <v>1</v>
      </c>
      <c r="L475">
        <v>9</v>
      </c>
      <c r="M475" s="2" t="s">
        <v>1648</v>
      </c>
      <c r="N475" s="2" t="s">
        <v>1520</v>
      </c>
      <c r="P475" s="1">
        <v>30930</v>
      </c>
      <c r="Q475" s="2" t="s">
        <v>1518</v>
      </c>
      <c r="R475" s="2" t="s">
        <v>1540</v>
      </c>
      <c r="S475" s="2" t="s">
        <v>1522</v>
      </c>
      <c r="T475" s="2" t="s">
        <v>1536</v>
      </c>
      <c r="U475" s="2" t="s">
        <v>1524</v>
      </c>
      <c r="V475" s="1">
        <v>41974</v>
      </c>
      <c r="W475" s="1">
        <v>45603</v>
      </c>
      <c r="X475" s="2" t="s">
        <v>1525</v>
      </c>
      <c r="Y475" s="2" t="s">
        <v>1526</v>
      </c>
      <c r="Z475" s="2" t="s">
        <v>1527</v>
      </c>
      <c r="AA475" s="2" t="s">
        <v>1565</v>
      </c>
      <c r="AB475">
        <v>2</v>
      </c>
      <c r="AC475" s="2" t="s">
        <v>1529</v>
      </c>
      <c r="AD475" s="2" t="s">
        <v>1530</v>
      </c>
      <c r="AE475">
        <v>3.69</v>
      </c>
      <c r="AF475">
        <v>3</v>
      </c>
      <c r="AG475">
        <v>5</v>
      </c>
      <c r="AH475" s="1"/>
      <c r="AI475" s="2" t="s">
        <v>1983</v>
      </c>
    </row>
    <row r="476" spans="1:35" x14ac:dyDescent="0.3">
      <c r="A476" s="2" t="s">
        <v>2148</v>
      </c>
      <c r="B476">
        <v>9083302836</v>
      </c>
      <c r="C476" s="2" t="s">
        <v>1540</v>
      </c>
      <c r="D476">
        <v>1</v>
      </c>
      <c r="E476" s="2" t="s">
        <v>1518</v>
      </c>
      <c r="F476">
        <v>1</v>
      </c>
      <c r="G476">
        <v>3</v>
      </c>
      <c r="H476">
        <v>3</v>
      </c>
      <c r="I476">
        <v>0</v>
      </c>
      <c r="J476">
        <v>39.549999999999997</v>
      </c>
      <c r="K476">
        <v>0</v>
      </c>
      <c r="L476">
        <v>9</v>
      </c>
      <c r="M476" s="2" t="s">
        <v>1648</v>
      </c>
      <c r="N476" s="2" t="s">
        <v>1520</v>
      </c>
      <c r="P476" s="1">
        <v>32328</v>
      </c>
      <c r="Q476" s="2" t="s">
        <v>1518</v>
      </c>
      <c r="R476" s="2" t="s">
        <v>1540</v>
      </c>
      <c r="S476" s="2" t="s">
        <v>1522</v>
      </c>
      <c r="T476" s="2" t="s">
        <v>1536</v>
      </c>
      <c r="U476" s="2" t="s">
        <v>1524</v>
      </c>
      <c r="V476" s="1">
        <v>41953</v>
      </c>
      <c r="W476" s="1">
        <v>45603</v>
      </c>
      <c r="X476" s="2" t="s">
        <v>1525</v>
      </c>
      <c r="Y476" s="2" t="s">
        <v>1526</v>
      </c>
      <c r="Z476" s="2" t="s">
        <v>1527</v>
      </c>
      <c r="AA476" s="2" t="s">
        <v>1600</v>
      </c>
      <c r="AB476">
        <v>4</v>
      </c>
      <c r="AC476" s="2" t="s">
        <v>1529</v>
      </c>
      <c r="AD476" s="2" t="s">
        <v>1530</v>
      </c>
      <c r="AE476">
        <v>3.69</v>
      </c>
      <c r="AF476">
        <v>3</v>
      </c>
      <c r="AG476">
        <v>5</v>
      </c>
      <c r="AH476" s="1"/>
      <c r="AI476" s="2" t="s">
        <v>1983</v>
      </c>
    </row>
    <row r="477" spans="1:35" x14ac:dyDescent="0.3">
      <c r="A477" s="2" t="s">
        <v>2149</v>
      </c>
      <c r="B477">
        <v>9026492835</v>
      </c>
      <c r="C477" s="2" t="s">
        <v>1540</v>
      </c>
      <c r="D477">
        <v>1</v>
      </c>
      <c r="E477" s="2" t="s">
        <v>1518</v>
      </c>
      <c r="F477">
        <v>1</v>
      </c>
      <c r="G477">
        <v>3</v>
      </c>
      <c r="H477">
        <v>3</v>
      </c>
      <c r="I477">
        <v>0</v>
      </c>
      <c r="J477">
        <v>39.549999999999997</v>
      </c>
      <c r="K477">
        <v>0</v>
      </c>
      <c r="L477">
        <v>8</v>
      </c>
      <c r="M477" s="2" t="s">
        <v>1620</v>
      </c>
      <c r="N477" s="2" t="s">
        <v>1520</v>
      </c>
      <c r="P477" s="1">
        <v>31723</v>
      </c>
      <c r="Q477" s="2" t="s">
        <v>1518</v>
      </c>
      <c r="R477" s="2" t="s">
        <v>1540</v>
      </c>
      <c r="S477" s="2" t="s">
        <v>1522</v>
      </c>
      <c r="T477" s="2" t="s">
        <v>1536</v>
      </c>
      <c r="U477" s="2" t="s">
        <v>1524</v>
      </c>
      <c r="V477" s="1">
        <v>42009</v>
      </c>
      <c r="W477" s="1">
        <v>45603</v>
      </c>
      <c r="X477" s="2" t="s">
        <v>1525</v>
      </c>
      <c r="Y477" s="2" t="s">
        <v>1526</v>
      </c>
      <c r="Z477" s="2" t="s">
        <v>1527</v>
      </c>
      <c r="AA477" s="2" t="s">
        <v>1600</v>
      </c>
      <c r="AB477">
        <v>4</v>
      </c>
      <c r="AC477" s="2" t="s">
        <v>1529</v>
      </c>
      <c r="AD477" s="2" t="s">
        <v>1530</v>
      </c>
      <c r="AE477">
        <v>3.69</v>
      </c>
      <c r="AF477">
        <v>3</v>
      </c>
      <c r="AG477">
        <v>6</v>
      </c>
      <c r="AH477" s="1"/>
      <c r="AI477" s="2" t="s">
        <v>1983</v>
      </c>
    </row>
    <row r="478" spans="1:35" x14ac:dyDescent="0.3">
      <c r="A478" s="2" t="s">
        <v>2150</v>
      </c>
      <c r="B478">
        <v>9069242834</v>
      </c>
      <c r="C478" s="2" t="s">
        <v>1540</v>
      </c>
      <c r="D478">
        <v>1</v>
      </c>
      <c r="E478" s="2" t="s">
        <v>1518</v>
      </c>
      <c r="F478">
        <v>1</v>
      </c>
      <c r="G478">
        <v>3</v>
      </c>
      <c r="H478">
        <v>3</v>
      </c>
      <c r="I478">
        <v>0</v>
      </c>
      <c r="J478">
        <v>39.549999999999997</v>
      </c>
      <c r="K478">
        <v>0</v>
      </c>
      <c r="L478">
        <v>8</v>
      </c>
      <c r="M478" s="2" t="s">
        <v>1620</v>
      </c>
      <c r="N478" s="2" t="s">
        <v>1520</v>
      </c>
      <c r="P478" s="1">
        <v>30733</v>
      </c>
      <c r="Q478" s="2" t="s">
        <v>1518</v>
      </c>
      <c r="R478" s="2" t="s">
        <v>1540</v>
      </c>
      <c r="S478" s="2" t="s">
        <v>1522</v>
      </c>
      <c r="T478" s="2" t="s">
        <v>1536</v>
      </c>
      <c r="U478" s="2" t="s">
        <v>1524</v>
      </c>
      <c r="V478" s="1">
        <v>42093</v>
      </c>
      <c r="W478" s="1">
        <v>45603</v>
      </c>
      <c r="X478" s="2" t="s">
        <v>1525</v>
      </c>
      <c r="Y478" s="2" t="s">
        <v>1526</v>
      </c>
      <c r="Z478" s="2" t="s">
        <v>1527</v>
      </c>
      <c r="AA478" s="2" t="s">
        <v>1600</v>
      </c>
      <c r="AB478">
        <v>4</v>
      </c>
      <c r="AC478" s="2" t="s">
        <v>1529</v>
      </c>
      <c r="AD478" s="2" t="s">
        <v>1530</v>
      </c>
      <c r="AE478">
        <v>3.75</v>
      </c>
      <c r="AF478">
        <v>3</v>
      </c>
      <c r="AG478">
        <v>6</v>
      </c>
      <c r="AH478" s="1"/>
      <c r="AI478" s="2" t="s">
        <v>1983</v>
      </c>
    </row>
    <row r="479" spans="1:35" x14ac:dyDescent="0.3">
      <c r="A479" s="2" t="s">
        <v>2151</v>
      </c>
      <c r="B479">
        <v>9041102833</v>
      </c>
      <c r="C479" s="2" t="s">
        <v>1540</v>
      </c>
      <c r="D479">
        <v>1</v>
      </c>
      <c r="E479" s="2" t="s">
        <v>1518</v>
      </c>
      <c r="F479">
        <v>1</v>
      </c>
      <c r="G479">
        <v>3</v>
      </c>
      <c r="H479">
        <v>4</v>
      </c>
      <c r="I479">
        <v>0</v>
      </c>
      <c r="J479">
        <v>34</v>
      </c>
      <c r="K479">
        <v>1</v>
      </c>
      <c r="L479">
        <v>8</v>
      </c>
      <c r="M479" s="2" t="s">
        <v>1620</v>
      </c>
      <c r="N479" s="2" t="s">
        <v>1649</v>
      </c>
      <c r="P479" s="1">
        <v>31631</v>
      </c>
      <c r="Q479" s="2" t="s">
        <v>1518</v>
      </c>
      <c r="R479" s="2" t="s">
        <v>1540</v>
      </c>
      <c r="S479" s="2" t="s">
        <v>1522</v>
      </c>
      <c r="T479" s="2" t="s">
        <v>1536</v>
      </c>
      <c r="U479" s="2" t="s">
        <v>1524</v>
      </c>
      <c r="V479" s="1">
        <v>42051</v>
      </c>
      <c r="W479" s="1">
        <v>45603</v>
      </c>
      <c r="X479" s="2" t="s">
        <v>1525</v>
      </c>
      <c r="Y479" s="2" t="s">
        <v>1526</v>
      </c>
      <c r="Z479" s="2" t="s">
        <v>1527</v>
      </c>
      <c r="AA479" s="2" t="s">
        <v>1600</v>
      </c>
      <c r="AB479">
        <v>4</v>
      </c>
      <c r="AC479" s="2" t="s">
        <v>1529</v>
      </c>
      <c r="AD479" s="2" t="s">
        <v>1558</v>
      </c>
      <c r="AE479">
        <v>3.75</v>
      </c>
      <c r="AF479">
        <v>4</v>
      </c>
      <c r="AG479">
        <v>5</v>
      </c>
      <c r="AH479" s="1"/>
      <c r="AI479" s="2" t="s">
        <v>1983</v>
      </c>
    </row>
    <row r="480" spans="1:35" x14ac:dyDescent="0.3">
      <c r="A480" s="2" t="s">
        <v>2152</v>
      </c>
      <c r="B480">
        <v>9013812832</v>
      </c>
      <c r="C480" s="2" t="s">
        <v>1517</v>
      </c>
      <c r="D480">
        <v>2</v>
      </c>
      <c r="E480" s="2" t="s">
        <v>1518</v>
      </c>
      <c r="F480">
        <v>4</v>
      </c>
      <c r="G480">
        <v>3</v>
      </c>
      <c r="H480">
        <v>3</v>
      </c>
      <c r="I480">
        <v>0</v>
      </c>
      <c r="J480">
        <v>34</v>
      </c>
      <c r="K480">
        <v>1</v>
      </c>
      <c r="L480">
        <v>8</v>
      </c>
      <c r="M480" s="2" t="s">
        <v>1620</v>
      </c>
      <c r="N480" s="2" t="s">
        <v>1649</v>
      </c>
      <c r="P480" s="1">
        <v>26229</v>
      </c>
      <c r="Q480" s="2" t="s">
        <v>1518</v>
      </c>
      <c r="R480" s="2" t="s">
        <v>1553</v>
      </c>
      <c r="S480" s="2" t="s">
        <v>1522</v>
      </c>
      <c r="T480" s="2" t="s">
        <v>1536</v>
      </c>
      <c r="U480" s="2" t="s">
        <v>1524</v>
      </c>
      <c r="V480" s="1">
        <v>42051</v>
      </c>
      <c r="W480" s="1">
        <v>42078</v>
      </c>
      <c r="X480" s="2" t="s">
        <v>1621</v>
      </c>
      <c r="Y480" s="2" t="s">
        <v>1599</v>
      </c>
      <c r="Z480" s="2" t="s">
        <v>1527</v>
      </c>
      <c r="AA480" s="2" t="s">
        <v>1600</v>
      </c>
      <c r="AB480">
        <v>4</v>
      </c>
      <c r="AC480" s="2" t="s">
        <v>1583</v>
      </c>
      <c r="AD480" s="2" t="s">
        <v>1530</v>
      </c>
      <c r="AE480">
        <v>3.75</v>
      </c>
      <c r="AF480">
        <v>4</v>
      </c>
      <c r="AG480">
        <v>5</v>
      </c>
      <c r="AH480" s="1"/>
      <c r="AI480" s="2" t="s">
        <v>1983</v>
      </c>
    </row>
    <row r="481" spans="1:35" x14ac:dyDescent="0.3">
      <c r="A481" s="2" t="s">
        <v>2153</v>
      </c>
      <c r="B481">
        <v>9089192831</v>
      </c>
      <c r="C481" s="2" t="s">
        <v>1517</v>
      </c>
      <c r="D481">
        <v>2</v>
      </c>
      <c r="E481" s="2" t="s">
        <v>1518</v>
      </c>
      <c r="F481">
        <v>4</v>
      </c>
      <c r="G481">
        <v>3</v>
      </c>
      <c r="H481">
        <v>3</v>
      </c>
      <c r="I481">
        <v>0</v>
      </c>
      <c r="J481">
        <v>40.1</v>
      </c>
      <c r="K481">
        <v>1</v>
      </c>
      <c r="L481">
        <v>8</v>
      </c>
      <c r="M481" s="2" t="s">
        <v>1620</v>
      </c>
      <c r="N481" s="2" t="s">
        <v>1649</v>
      </c>
      <c r="P481" s="1">
        <v>31506</v>
      </c>
      <c r="Q481" s="2" t="s">
        <v>1518</v>
      </c>
      <c r="R481" s="2" t="s">
        <v>1553</v>
      </c>
      <c r="S481" s="2" t="s">
        <v>1522</v>
      </c>
      <c r="T481" s="2" t="s">
        <v>1536</v>
      </c>
      <c r="U481" s="2" t="s">
        <v>1524</v>
      </c>
      <c r="V481" s="1">
        <v>41827</v>
      </c>
      <c r="W481" s="1">
        <v>42259</v>
      </c>
      <c r="X481" s="2" t="s">
        <v>1775</v>
      </c>
      <c r="Y481" s="2" t="s">
        <v>1599</v>
      </c>
      <c r="Z481" s="2" t="s">
        <v>1527</v>
      </c>
      <c r="AA481" s="2" t="s">
        <v>1600</v>
      </c>
      <c r="AB481">
        <v>4</v>
      </c>
      <c r="AC481" s="2" t="s">
        <v>1583</v>
      </c>
      <c r="AD481" s="2" t="s">
        <v>1530</v>
      </c>
      <c r="AE481">
        <v>3.75</v>
      </c>
      <c r="AF481">
        <v>4</v>
      </c>
      <c r="AG481">
        <v>4</v>
      </c>
      <c r="AH481" s="1"/>
      <c r="AI481" s="2" t="s">
        <v>1983</v>
      </c>
    </row>
    <row r="482" spans="1:35" x14ac:dyDescent="0.3">
      <c r="A482" s="2" t="s">
        <v>2154</v>
      </c>
      <c r="B482">
        <v>9080072830</v>
      </c>
      <c r="C482" s="2" t="s">
        <v>1517</v>
      </c>
      <c r="D482">
        <v>0</v>
      </c>
      <c r="E482" s="2" t="s">
        <v>1533</v>
      </c>
      <c r="F482">
        <v>4</v>
      </c>
      <c r="G482">
        <v>3</v>
      </c>
      <c r="H482">
        <v>3</v>
      </c>
      <c r="I482">
        <v>0</v>
      </c>
      <c r="J482">
        <v>43</v>
      </c>
      <c r="K482">
        <v>0</v>
      </c>
      <c r="L482">
        <v>7</v>
      </c>
      <c r="M482" s="2" t="s">
        <v>1925</v>
      </c>
      <c r="N482" s="2" t="s">
        <v>1649</v>
      </c>
      <c r="P482" s="1">
        <v>26624</v>
      </c>
      <c r="Q482" s="2" t="s">
        <v>1535</v>
      </c>
      <c r="R482" s="2" t="s">
        <v>1517</v>
      </c>
      <c r="S482" s="2" t="s">
        <v>1522</v>
      </c>
      <c r="T482" s="2" t="s">
        <v>1536</v>
      </c>
      <c r="U482" s="2" t="s">
        <v>1524</v>
      </c>
      <c r="V482" s="1">
        <v>42742</v>
      </c>
      <c r="W482" s="1">
        <v>42826</v>
      </c>
      <c r="X482" s="2" t="s">
        <v>1707</v>
      </c>
      <c r="Y482" s="2" t="s">
        <v>1599</v>
      </c>
      <c r="Z482" s="2" t="s">
        <v>1527</v>
      </c>
      <c r="AA482" s="2" t="s">
        <v>1600</v>
      </c>
      <c r="AB482">
        <v>4</v>
      </c>
      <c r="AC482" s="2" t="s">
        <v>1529</v>
      </c>
      <c r="AD482" s="2" t="s">
        <v>1530</v>
      </c>
      <c r="AE482">
        <v>1.87</v>
      </c>
      <c r="AF482">
        <v>3</v>
      </c>
      <c r="AG482">
        <v>4</v>
      </c>
      <c r="AH482" s="1"/>
      <c r="AI482" s="2" t="s">
        <v>1983</v>
      </c>
    </row>
    <row r="483" spans="1:35" x14ac:dyDescent="0.3">
      <c r="A483" s="2" t="s">
        <v>2155</v>
      </c>
      <c r="B483">
        <v>9036242829</v>
      </c>
      <c r="C483" s="2" t="s">
        <v>1517</v>
      </c>
      <c r="D483">
        <v>0</v>
      </c>
      <c r="E483" s="2" t="s">
        <v>1533</v>
      </c>
      <c r="F483">
        <v>4</v>
      </c>
      <c r="G483">
        <v>3</v>
      </c>
      <c r="H483">
        <v>3</v>
      </c>
      <c r="I483">
        <v>0</v>
      </c>
      <c r="J483">
        <v>43</v>
      </c>
      <c r="K483">
        <v>0</v>
      </c>
      <c r="L483">
        <v>6</v>
      </c>
      <c r="M483" s="2" t="s">
        <v>1812</v>
      </c>
      <c r="N483" s="2" t="s">
        <v>1649</v>
      </c>
      <c r="P483" s="1">
        <v>29097</v>
      </c>
      <c r="Q483" s="2" t="s">
        <v>1535</v>
      </c>
      <c r="R483" s="2" t="s">
        <v>1517</v>
      </c>
      <c r="S483" s="2" t="s">
        <v>1522</v>
      </c>
      <c r="T483" s="2" t="s">
        <v>1536</v>
      </c>
      <c r="U483" s="2" t="s">
        <v>1524</v>
      </c>
      <c r="V483" s="1">
        <v>40278</v>
      </c>
      <c r="W483" s="1">
        <v>41370</v>
      </c>
      <c r="X483" s="2" t="s">
        <v>1609</v>
      </c>
      <c r="Y483" s="2" t="s">
        <v>1599</v>
      </c>
      <c r="Z483" s="2" t="s">
        <v>1527</v>
      </c>
      <c r="AA483" s="2" t="s">
        <v>1600</v>
      </c>
      <c r="AB483">
        <v>4</v>
      </c>
      <c r="AC483" s="2" t="s">
        <v>1529</v>
      </c>
      <c r="AD483" s="2" t="s">
        <v>1530</v>
      </c>
      <c r="AE483">
        <v>1.87</v>
      </c>
      <c r="AF483">
        <v>4</v>
      </c>
      <c r="AG483">
        <v>4</v>
      </c>
      <c r="AH483" s="1"/>
      <c r="AI483" s="2" t="s">
        <v>1983</v>
      </c>
    </row>
    <row r="484" spans="1:35" x14ac:dyDescent="0.3">
      <c r="A484" s="2" t="s">
        <v>2156</v>
      </c>
      <c r="B484">
        <v>9049772828</v>
      </c>
      <c r="C484" s="2" t="s">
        <v>1517</v>
      </c>
      <c r="D484">
        <v>0</v>
      </c>
      <c r="E484" s="2" t="s">
        <v>1533</v>
      </c>
      <c r="F484">
        <v>4</v>
      </c>
      <c r="G484">
        <v>3</v>
      </c>
      <c r="H484">
        <v>3</v>
      </c>
      <c r="I484">
        <v>0</v>
      </c>
      <c r="J484">
        <v>43</v>
      </c>
      <c r="K484">
        <v>0</v>
      </c>
      <c r="L484">
        <v>5</v>
      </c>
      <c r="M484" s="2" t="s">
        <v>1929</v>
      </c>
      <c r="N484" s="2" t="s">
        <v>1520</v>
      </c>
      <c r="P484" s="1">
        <v>26338</v>
      </c>
      <c r="Q484" s="2" t="s">
        <v>1535</v>
      </c>
      <c r="R484" s="2" t="s">
        <v>1517</v>
      </c>
      <c r="S484" s="2" t="s">
        <v>1522</v>
      </c>
      <c r="T484" s="2" t="s">
        <v>1536</v>
      </c>
      <c r="U484" s="2" t="s">
        <v>1524</v>
      </c>
      <c r="V484" s="1">
        <v>42619</v>
      </c>
      <c r="W484" s="1">
        <v>43221</v>
      </c>
      <c r="X484" s="2" t="s">
        <v>1598</v>
      </c>
      <c r="Y484" s="2" t="s">
        <v>1599</v>
      </c>
      <c r="Z484" s="2" t="s">
        <v>1527</v>
      </c>
      <c r="AA484" s="2" t="s">
        <v>1600</v>
      </c>
      <c r="AB484">
        <v>4</v>
      </c>
      <c r="AC484" s="2" t="s">
        <v>1562</v>
      </c>
      <c r="AD484" s="2" t="s">
        <v>1530</v>
      </c>
      <c r="AE484">
        <v>4.9400000000000004</v>
      </c>
      <c r="AF484">
        <v>3</v>
      </c>
      <c r="AG484">
        <v>4</v>
      </c>
      <c r="AH484" s="1"/>
      <c r="AI484" s="2" t="s">
        <v>1983</v>
      </c>
    </row>
    <row r="485" spans="1:35" x14ac:dyDescent="0.3">
      <c r="A485" s="2" t="s">
        <v>2157</v>
      </c>
      <c r="B485">
        <v>9039862827</v>
      </c>
      <c r="C485" s="2" t="s">
        <v>1517</v>
      </c>
      <c r="D485">
        <v>0</v>
      </c>
      <c r="E485" s="2" t="s">
        <v>1518</v>
      </c>
      <c r="F485">
        <v>4</v>
      </c>
      <c r="G485">
        <v>3</v>
      </c>
      <c r="H485">
        <v>3</v>
      </c>
      <c r="I485">
        <v>0</v>
      </c>
      <c r="J485">
        <v>65</v>
      </c>
      <c r="K485">
        <v>0</v>
      </c>
      <c r="L485">
        <v>4</v>
      </c>
      <c r="M485" s="2" t="s">
        <v>1916</v>
      </c>
      <c r="N485" s="2" t="s">
        <v>1520</v>
      </c>
      <c r="P485" s="1">
        <v>32689</v>
      </c>
      <c r="Q485" s="2" t="s">
        <v>1518</v>
      </c>
      <c r="R485" s="2" t="s">
        <v>1517</v>
      </c>
      <c r="S485" s="2" t="s">
        <v>1522</v>
      </c>
      <c r="T485" s="2" t="s">
        <v>1536</v>
      </c>
      <c r="U485" s="2" t="s">
        <v>1524</v>
      </c>
      <c r="V485" s="1">
        <v>42845</v>
      </c>
      <c r="W485" s="1">
        <v>43245</v>
      </c>
      <c r="X485" s="2" t="s">
        <v>1545</v>
      </c>
      <c r="Y485" s="2" t="s">
        <v>1599</v>
      </c>
      <c r="Z485" s="2" t="s">
        <v>1527</v>
      </c>
      <c r="AA485" s="2" t="s">
        <v>1917</v>
      </c>
      <c r="AB485">
        <v>13</v>
      </c>
      <c r="AC485" s="2" t="s">
        <v>1562</v>
      </c>
      <c r="AD485" s="2" t="s">
        <v>1530</v>
      </c>
      <c r="AE485">
        <v>4.9400000000000004</v>
      </c>
      <c r="AF485">
        <v>3</v>
      </c>
      <c r="AG485">
        <v>5</v>
      </c>
      <c r="AH485" s="1"/>
      <c r="AI485" s="2" t="s">
        <v>1983</v>
      </c>
    </row>
    <row r="486" spans="1:35" x14ac:dyDescent="0.3">
      <c r="A486" s="2" t="s">
        <v>2158</v>
      </c>
      <c r="B486">
        <v>9069162826</v>
      </c>
      <c r="C486" s="2" t="s">
        <v>1517</v>
      </c>
      <c r="D486">
        <v>0</v>
      </c>
      <c r="E486" s="2" t="s">
        <v>1518</v>
      </c>
      <c r="F486">
        <v>4</v>
      </c>
      <c r="G486">
        <v>3</v>
      </c>
      <c r="H486">
        <v>3</v>
      </c>
      <c r="I486">
        <v>0</v>
      </c>
      <c r="J486">
        <v>63.5</v>
      </c>
      <c r="K486">
        <v>0</v>
      </c>
      <c r="L486">
        <v>4</v>
      </c>
      <c r="M486" s="2" t="s">
        <v>1916</v>
      </c>
      <c r="N486" s="2" t="s">
        <v>1520</v>
      </c>
      <c r="P486" s="1">
        <v>32074</v>
      </c>
      <c r="Q486" s="2" t="s">
        <v>1518</v>
      </c>
      <c r="R486" s="2" t="s">
        <v>1517</v>
      </c>
      <c r="S486" s="2" t="s">
        <v>1522</v>
      </c>
      <c r="T486" s="2" t="s">
        <v>1536</v>
      </c>
      <c r="U486" s="2" t="s">
        <v>1524</v>
      </c>
      <c r="V486" s="1">
        <v>42845</v>
      </c>
      <c r="W486" s="1">
        <v>43221</v>
      </c>
      <c r="X486" s="2" t="s">
        <v>1598</v>
      </c>
      <c r="Y486" s="2" t="s">
        <v>1599</v>
      </c>
      <c r="Z486" s="2" t="s">
        <v>1527</v>
      </c>
      <c r="AA486" s="2" t="s">
        <v>1917</v>
      </c>
      <c r="AB486">
        <v>13</v>
      </c>
      <c r="AC486" s="2" t="s">
        <v>1562</v>
      </c>
      <c r="AD486" s="2" t="s">
        <v>1530</v>
      </c>
      <c r="AE486">
        <v>4.9400000000000004</v>
      </c>
      <c r="AF486">
        <v>3</v>
      </c>
      <c r="AG486">
        <v>7</v>
      </c>
      <c r="AH486" s="1"/>
      <c r="AI486" s="2" t="s">
        <v>1983</v>
      </c>
    </row>
    <row r="487" spans="1:35" x14ac:dyDescent="0.3">
      <c r="A487" s="2" t="s">
        <v>2159</v>
      </c>
      <c r="B487">
        <v>9022392825</v>
      </c>
      <c r="C487" s="2" t="s">
        <v>1517</v>
      </c>
      <c r="D487">
        <v>0</v>
      </c>
      <c r="E487" s="2" t="s">
        <v>1518</v>
      </c>
      <c r="F487">
        <v>4</v>
      </c>
      <c r="G487">
        <v>3</v>
      </c>
      <c r="H487">
        <v>3</v>
      </c>
      <c r="I487">
        <v>0</v>
      </c>
      <c r="J487">
        <v>63.5</v>
      </c>
      <c r="K487">
        <v>0</v>
      </c>
      <c r="L487">
        <v>4</v>
      </c>
      <c r="M487" s="2" t="s">
        <v>1916</v>
      </c>
      <c r="N487" s="2" t="s">
        <v>1520</v>
      </c>
      <c r="P487" s="1">
        <v>30563</v>
      </c>
      <c r="Q487" s="2" t="s">
        <v>1518</v>
      </c>
      <c r="R487" s="2" t="s">
        <v>1517</v>
      </c>
      <c r="S487" s="2" t="s">
        <v>1522</v>
      </c>
      <c r="T487" s="2" t="s">
        <v>1536</v>
      </c>
      <c r="U487" s="2" t="s">
        <v>1524</v>
      </c>
      <c r="V487" s="1">
        <v>42781</v>
      </c>
      <c r="W487" s="1">
        <v>43221</v>
      </c>
      <c r="X487" s="2" t="s">
        <v>1545</v>
      </c>
      <c r="Y487" s="2" t="s">
        <v>1599</v>
      </c>
      <c r="Z487" s="2" t="s">
        <v>1527</v>
      </c>
      <c r="AA487" s="2" t="s">
        <v>1917</v>
      </c>
      <c r="AB487">
        <v>13</v>
      </c>
      <c r="AC487" s="2" t="s">
        <v>1568</v>
      </c>
      <c r="AD487" s="2" t="s">
        <v>1530</v>
      </c>
      <c r="AE487">
        <v>4.5</v>
      </c>
      <c r="AF487">
        <v>3</v>
      </c>
      <c r="AG487">
        <v>7</v>
      </c>
      <c r="AH487" s="1"/>
      <c r="AI487" s="2" t="s">
        <v>1983</v>
      </c>
    </row>
    <row r="488" spans="1:35" x14ac:dyDescent="0.3">
      <c r="A488" s="2" t="s">
        <v>2160</v>
      </c>
      <c r="B488">
        <v>9098822824</v>
      </c>
      <c r="C488" s="2" t="s">
        <v>1540</v>
      </c>
      <c r="D488">
        <v>1</v>
      </c>
      <c r="E488" s="2" t="s">
        <v>1518</v>
      </c>
      <c r="F488">
        <v>4</v>
      </c>
      <c r="G488">
        <v>3</v>
      </c>
      <c r="H488">
        <v>3</v>
      </c>
      <c r="I488">
        <v>0</v>
      </c>
      <c r="J488">
        <v>63.5</v>
      </c>
      <c r="K488">
        <v>0</v>
      </c>
      <c r="L488">
        <v>4</v>
      </c>
      <c r="M488" s="2" t="s">
        <v>1916</v>
      </c>
      <c r="N488" s="2" t="s">
        <v>1520</v>
      </c>
      <c r="P488" s="1">
        <v>29353</v>
      </c>
      <c r="Q488" s="2" t="s">
        <v>1518</v>
      </c>
      <c r="R488" s="2" t="s">
        <v>1540</v>
      </c>
      <c r="S488" s="2" t="s">
        <v>1522</v>
      </c>
      <c r="T488" s="2" t="s">
        <v>1536</v>
      </c>
      <c r="U488" s="2" t="s">
        <v>1544</v>
      </c>
      <c r="V488" s="1">
        <v>42645</v>
      </c>
      <c r="W488" s="1">
        <v>42856</v>
      </c>
      <c r="X488" s="2" t="s">
        <v>1607</v>
      </c>
      <c r="Y488" s="2" t="s">
        <v>1599</v>
      </c>
      <c r="Z488" s="2" t="s">
        <v>1527</v>
      </c>
      <c r="AA488" s="2" t="s">
        <v>1917</v>
      </c>
      <c r="AB488">
        <v>13</v>
      </c>
      <c r="AC488" s="2" t="s">
        <v>1568</v>
      </c>
      <c r="AD488" s="2" t="s">
        <v>1530</v>
      </c>
      <c r="AE488">
        <v>4.5</v>
      </c>
      <c r="AF488">
        <v>5</v>
      </c>
      <c r="AG488">
        <v>7</v>
      </c>
      <c r="AH488" s="1"/>
      <c r="AI488" s="2" t="s">
        <v>1983</v>
      </c>
    </row>
    <row r="489" spans="1:35" x14ac:dyDescent="0.3">
      <c r="A489" s="2" t="s">
        <v>2161</v>
      </c>
      <c r="B489">
        <v>9069822823</v>
      </c>
      <c r="C489" s="2" t="s">
        <v>1540</v>
      </c>
      <c r="D489">
        <v>1</v>
      </c>
      <c r="E489" s="2" t="s">
        <v>1518</v>
      </c>
      <c r="F489">
        <v>1</v>
      </c>
      <c r="G489">
        <v>3</v>
      </c>
      <c r="H489">
        <v>3</v>
      </c>
      <c r="I489">
        <v>0</v>
      </c>
      <c r="J489">
        <v>46</v>
      </c>
      <c r="K489">
        <v>0</v>
      </c>
      <c r="L489">
        <v>3</v>
      </c>
      <c r="M489" s="2" t="s">
        <v>1541</v>
      </c>
      <c r="N489" s="2" t="s">
        <v>1520</v>
      </c>
      <c r="P489" s="1">
        <v>23869</v>
      </c>
      <c r="Q489" s="2" t="s">
        <v>1518</v>
      </c>
      <c r="R489" s="2" t="s">
        <v>1540</v>
      </c>
      <c r="S489" s="2" t="s">
        <v>1522</v>
      </c>
      <c r="T489" s="2" t="s">
        <v>1536</v>
      </c>
      <c r="U489" s="2" t="s">
        <v>1524</v>
      </c>
      <c r="V489" s="1">
        <v>41911</v>
      </c>
      <c r="W489" s="1">
        <v>45603</v>
      </c>
      <c r="X489" s="2" t="s">
        <v>1525</v>
      </c>
      <c r="Y489" s="2" t="s">
        <v>1526</v>
      </c>
      <c r="Z489" s="2" t="s">
        <v>1527</v>
      </c>
      <c r="AA489" s="2" t="s">
        <v>1917</v>
      </c>
      <c r="AB489">
        <v>13</v>
      </c>
      <c r="AC489" s="2" t="s">
        <v>1568</v>
      </c>
      <c r="AD489" s="2" t="s">
        <v>1530</v>
      </c>
      <c r="AE489">
        <v>3.01</v>
      </c>
      <c r="AF489">
        <v>5</v>
      </c>
      <c r="AG489">
        <v>7</v>
      </c>
      <c r="AH489" s="1"/>
      <c r="AI489" s="2" t="s">
        <v>1983</v>
      </c>
    </row>
    <row r="490" spans="1:35" x14ac:dyDescent="0.3">
      <c r="A490" s="2" t="s">
        <v>2162</v>
      </c>
      <c r="B490">
        <v>9008842822</v>
      </c>
      <c r="C490" s="2" t="s">
        <v>1540</v>
      </c>
      <c r="D490">
        <v>1</v>
      </c>
      <c r="E490" s="2" t="s">
        <v>1533</v>
      </c>
      <c r="F490">
        <v>1</v>
      </c>
      <c r="G490">
        <v>3</v>
      </c>
      <c r="H490">
        <v>3</v>
      </c>
      <c r="I490">
        <v>0</v>
      </c>
      <c r="J490">
        <v>55</v>
      </c>
      <c r="K490">
        <v>0</v>
      </c>
      <c r="L490">
        <v>3</v>
      </c>
      <c r="M490" s="2" t="s">
        <v>1541</v>
      </c>
      <c r="N490" s="2" t="s">
        <v>1520</v>
      </c>
      <c r="P490" s="1">
        <v>24852</v>
      </c>
      <c r="Q490" s="2" t="s">
        <v>1535</v>
      </c>
      <c r="R490" s="2" t="s">
        <v>1540</v>
      </c>
      <c r="S490" s="2" t="s">
        <v>1522</v>
      </c>
      <c r="T490" s="2" t="s">
        <v>1536</v>
      </c>
      <c r="U490" s="2" t="s">
        <v>1524</v>
      </c>
      <c r="V490" s="1">
        <v>38726</v>
      </c>
      <c r="W490" s="1">
        <v>45603</v>
      </c>
      <c r="X490" s="2" t="s">
        <v>1525</v>
      </c>
      <c r="Y490" s="2" t="s">
        <v>1526</v>
      </c>
      <c r="Z490" s="2" t="s">
        <v>1527</v>
      </c>
      <c r="AA490" s="2" t="s">
        <v>1917</v>
      </c>
      <c r="AB490">
        <v>13</v>
      </c>
      <c r="AC490" s="2" t="s">
        <v>1568</v>
      </c>
      <c r="AD490" s="2" t="s">
        <v>1530</v>
      </c>
      <c r="AE490">
        <v>3.01</v>
      </c>
      <c r="AF490">
        <v>5</v>
      </c>
      <c r="AG490">
        <v>7</v>
      </c>
      <c r="AH490" s="1"/>
      <c r="AI490" s="2" t="s">
        <v>1983</v>
      </c>
    </row>
    <row r="491" spans="1:35" x14ac:dyDescent="0.3">
      <c r="A491" s="2" t="s">
        <v>2163</v>
      </c>
      <c r="B491">
        <v>9002402821</v>
      </c>
      <c r="C491" s="2" t="s">
        <v>1540</v>
      </c>
      <c r="D491">
        <v>1</v>
      </c>
      <c r="E491" s="2" t="s">
        <v>1533</v>
      </c>
      <c r="F491">
        <v>1</v>
      </c>
      <c r="G491">
        <v>3</v>
      </c>
      <c r="H491">
        <v>3</v>
      </c>
      <c r="I491">
        <v>0</v>
      </c>
      <c r="J491">
        <v>55</v>
      </c>
      <c r="K491">
        <v>0</v>
      </c>
      <c r="L491">
        <v>3</v>
      </c>
      <c r="M491" s="2" t="s">
        <v>1541</v>
      </c>
      <c r="N491" s="2" t="s">
        <v>1520</v>
      </c>
      <c r="P491" s="1">
        <v>32384</v>
      </c>
      <c r="Q491" s="2" t="s">
        <v>1535</v>
      </c>
      <c r="R491" s="2" t="s">
        <v>1540</v>
      </c>
      <c r="S491" s="2" t="s">
        <v>1522</v>
      </c>
      <c r="T491" s="2" t="s">
        <v>1536</v>
      </c>
      <c r="U491" s="2" t="s">
        <v>1524</v>
      </c>
      <c r="V491" s="1">
        <v>40917</v>
      </c>
      <c r="W491" s="1">
        <v>45603</v>
      </c>
      <c r="X491" s="2" t="s">
        <v>1525</v>
      </c>
      <c r="Y491" s="2" t="s">
        <v>1526</v>
      </c>
      <c r="Z491" s="2" t="s">
        <v>1527</v>
      </c>
      <c r="AA491" s="2" t="s">
        <v>1917</v>
      </c>
      <c r="AB491">
        <v>13</v>
      </c>
      <c r="AC491" s="2" t="s">
        <v>1568</v>
      </c>
      <c r="AD491" s="2" t="s">
        <v>1530</v>
      </c>
      <c r="AE491">
        <v>3.01</v>
      </c>
      <c r="AF491">
        <v>5</v>
      </c>
      <c r="AG491">
        <v>5</v>
      </c>
      <c r="AH491" s="1"/>
      <c r="AI491" s="2" t="s">
        <v>1983</v>
      </c>
    </row>
    <row r="492" spans="1:35" x14ac:dyDescent="0.3">
      <c r="A492" s="2" t="s">
        <v>2164</v>
      </c>
      <c r="B492">
        <v>9057502820</v>
      </c>
      <c r="C492" s="2" t="s">
        <v>1540</v>
      </c>
      <c r="D492">
        <v>1</v>
      </c>
      <c r="E492" s="2" t="s">
        <v>1533</v>
      </c>
      <c r="F492">
        <v>1</v>
      </c>
      <c r="G492">
        <v>3</v>
      </c>
      <c r="H492">
        <v>3</v>
      </c>
      <c r="I492">
        <v>0</v>
      </c>
      <c r="J492">
        <v>55</v>
      </c>
      <c r="K492">
        <v>0</v>
      </c>
      <c r="L492">
        <v>3</v>
      </c>
      <c r="M492" s="2" t="s">
        <v>1541</v>
      </c>
      <c r="N492" s="2" t="s">
        <v>1520</v>
      </c>
      <c r="P492" s="1">
        <v>33004</v>
      </c>
      <c r="Q492" s="2" t="s">
        <v>1535</v>
      </c>
      <c r="R492" s="2" t="s">
        <v>1540</v>
      </c>
      <c r="S492" s="2" t="s">
        <v>1522</v>
      </c>
      <c r="T492" s="2" t="s">
        <v>1536</v>
      </c>
      <c r="U492" s="2" t="s">
        <v>1524</v>
      </c>
      <c r="V492" s="1">
        <v>41547</v>
      </c>
      <c r="W492" s="1">
        <v>45603</v>
      </c>
      <c r="X492" s="2" t="s">
        <v>1525</v>
      </c>
      <c r="Y492" s="2" t="s">
        <v>1526</v>
      </c>
      <c r="Z492" s="2" t="s">
        <v>1527</v>
      </c>
      <c r="AA492" s="2" t="s">
        <v>1551</v>
      </c>
      <c r="AB492">
        <v>21</v>
      </c>
      <c r="AC492" s="2" t="s">
        <v>1918</v>
      </c>
      <c r="AD492" s="2" t="s">
        <v>1530</v>
      </c>
      <c r="AE492">
        <v>3.69</v>
      </c>
      <c r="AF492">
        <v>4</v>
      </c>
      <c r="AG492">
        <v>5</v>
      </c>
      <c r="AH492" s="1"/>
      <c r="AI492" s="2" t="s">
        <v>1983</v>
      </c>
    </row>
    <row r="493" spans="1:35" x14ac:dyDescent="0.3">
      <c r="A493" s="2" t="s">
        <v>2165</v>
      </c>
      <c r="B493">
        <v>9029752819</v>
      </c>
      <c r="C493" s="2" t="s">
        <v>1517</v>
      </c>
      <c r="D493">
        <v>3</v>
      </c>
      <c r="E493" s="2" t="s">
        <v>1533</v>
      </c>
      <c r="F493">
        <v>1</v>
      </c>
      <c r="G493">
        <v>3</v>
      </c>
      <c r="H493">
        <v>3</v>
      </c>
      <c r="I493">
        <v>0</v>
      </c>
      <c r="J493">
        <v>55</v>
      </c>
      <c r="K493">
        <v>0</v>
      </c>
      <c r="L493">
        <v>3</v>
      </c>
      <c r="M493" s="2" t="s">
        <v>1541</v>
      </c>
      <c r="N493" s="2" t="s">
        <v>1879</v>
      </c>
      <c r="P493" s="1">
        <v>32598</v>
      </c>
      <c r="Q493" s="2" t="s">
        <v>1535</v>
      </c>
      <c r="R493" s="2" t="s">
        <v>1521</v>
      </c>
      <c r="S493" s="2" t="s">
        <v>1522</v>
      </c>
      <c r="T493" s="2" t="s">
        <v>1536</v>
      </c>
      <c r="U493" s="2" t="s">
        <v>1544</v>
      </c>
      <c r="V493" s="1">
        <v>41463</v>
      </c>
      <c r="W493" s="1">
        <v>45603</v>
      </c>
      <c r="X493" s="2" t="s">
        <v>1525</v>
      </c>
      <c r="Y493" s="2" t="s">
        <v>1526</v>
      </c>
      <c r="Z493" s="2" t="s">
        <v>1527</v>
      </c>
      <c r="AA493" s="2" t="s">
        <v>1551</v>
      </c>
      <c r="AB493">
        <v>21</v>
      </c>
      <c r="AC493" s="2" t="s">
        <v>1918</v>
      </c>
      <c r="AD493" s="2" t="s">
        <v>1530</v>
      </c>
      <c r="AE493">
        <v>3.69</v>
      </c>
      <c r="AF493">
        <v>4</v>
      </c>
      <c r="AG493">
        <v>0</v>
      </c>
      <c r="AH493" s="1"/>
      <c r="AI493" s="2" t="s">
        <v>1983</v>
      </c>
    </row>
    <row r="494" spans="1:35" x14ac:dyDescent="0.3">
      <c r="A494" s="2" t="s">
        <v>2166</v>
      </c>
      <c r="B494">
        <v>9028292818</v>
      </c>
      <c r="C494" s="2" t="s">
        <v>1517</v>
      </c>
      <c r="D494">
        <v>3</v>
      </c>
      <c r="E494" s="2" t="s">
        <v>1533</v>
      </c>
      <c r="F494">
        <v>1</v>
      </c>
      <c r="G494">
        <v>6</v>
      </c>
      <c r="H494">
        <v>3</v>
      </c>
      <c r="I494">
        <v>0</v>
      </c>
      <c r="J494">
        <v>55</v>
      </c>
      <c r="K494">
        <v>0</v>
      </c>
      <c r="L494">
        <v>3</v>
      </c>
      <c r="M494" s="2" t="s">
        <v>1541</v>
      </c>
      <c r="N494" s="2" t="s">
        <v>1879</v>
      </c>
      <c r="P494" s="1">
        <v>30864</v>
      </c>
      <c r="Q494" s="2" t="s">
        <v>1535</v>
      </c>
      <c r="R494" s="2" t="s">
        <v>1521</v>
      </c>
      <c r="S494" s="2" t="s">
        <v>1522</v>
      </c>
      <c r="T494" s="2" t="s">
        <v>1536</v>
      </c>
      <c r="U494" s="2" t="s">
        <v>1544</v>
      </c>
      <c r="V494" s="1">
        <v>42557</v>
      </c>
      <c r="W494" s="1">
        <v>45603</v>
      </c>
      <c r="X494" s="2" t="s">
        <v>1625</v>
      </c>
      <c r="Y494" s="2" t="s">
        <v>1526</v>
      </c>
      <c r="Z494" s="2" t="s">
        <v>1547</v>
      </c>
      <c r="AA494" s="2" t="s">
        <v>1551</v>
      </c>
      <c r="AB494">
        <v>21</v>
      </c>
      <c r="AC494" s="2" t="s">
        <v>1918</v>
      </c>
      <c r="AD494" s="2" t="s">
        <v>1530</v>
      </c>
      <c r="AE494">
        <v>3.69</v>
      </c>
      <c r="AF494">
        <v>4</v>
      </c>
      <c r="AG494">
        <v>0</v>
      </c>
      <c r="AH494" s="1"/>
      <c r="AI494" s="2" t="s">
        <v>1983</v>
      </c>
    </row>
    <row r="495" spans="1:35" x14ac:dyDescent="0.3">
      <c r="A495" s="2" t="s">
        <v>2167</v>
      </c>
      <c r="B495">
        <v>9096972817</v>
      </c>
      <c r="C495" s="2" t="s">
        <v>1517</v>
      </c>
      <c r="D495">
        <v>3</v>
      </c>
      <c r="E495" s="2" t="s">
        <v>1518</v>
      </c>
      <c r="F495">
        <v>1</v>
      </c>
      <c r="G495">
        <v>6</v>
      </c>
      <c r="H495">
        <v>3</v>
      </c>
      <c r="I495">
        <v>0</v>
      </c>
      <c r="J495">
        <v>55</v>
      </c>
      <c r="K495">
        <v>0</v>
      </c>
      <c r="L495">
        <v>3</v>
      </c>
      <c r="M495" s="2" t="s">
        <v>1541</v>
      </c>
      <c r="N495" s="2" t="s">
        <v>1879</v>
      </c>
      <c r="P495" s="1">
        <v>25730</v>
      </c>
      <c r="Q495" s="2" t="s">
        <v>1518</v>
      </c>
      <c r="R495" s="2" t="s">
        <v>1521</v>
      </c>
      <c r="S495" s="2" t="s">
        <v>1522</v>
      </c>
      <c r="T495" s="2" t="s">
        <v>1536</v>
      </c>
      <c r="U495" s="2" t="s">
        <v>1544</v>
      </c>
      <c r="V495" s="1">
        <v>41043</v>
      </c>
      <c r="W495" s="1">
        <v>45603</v>
      </c>
      <c r="X495" s="2" t="s">
        <v>1525</v>
      </c>
      <c r="Y495" s="2" t="s">
        <v>1526</v>
      </c>
      <c r="Z495" s="2" t="s">
        <v>1547</v>
      </c>
      <c r="AA495" s="2" t="s">
        <v>1551</v>
      </c>
      <c r="AB495">
        <v>21</v>
      </c>
      <c r="AC495" s="2" t="s">
        <v>1571</v>
      </c>
      <c r="AD495" s="2" t="s">
        <v>1530</v>
      </c>
      <c r="AE495">
        <v>3.69</v>
      </c>
      <c r="AF495">
        <v>3</v>
      </c>
      <c r="AG495">
        <v>0</v>
      </c>
      <c r="AH495" s="1"/>
      <c r="AI495" s="2" t="s">
        <v>1983</v>
      </c>
    </row>
    <row r="496" spans="1:35" x14ac:dyDescent="0.3">
      <c r="A496" s="2" t="s">
        <v>2168</v>
      </c>
      <c r="B496">
        <v>9086232816</v>
      </c>
      <c r="C496" s="2" t="s">
        <v>1517</v>
      </c>
      <c r="D496">
        <v>0</v>
      </c>
      <c r="E496" s="2" t="s">
        <v>1518</v>
      </c>
      <c r="F496">
        <v>2</v>
      </c>
      <c r="G496">
        <v>6</v>
      </c>
      <c r="H496">
        <v>3</v>
      </c>
      <c r="I496">
        <v>0</v>
      </c>
      <c r="J496">
        <v>55</v>
      </c>
      <c r="K496">
        <v>0</v>
      </c>
      <c r="L496">
        <v>3</v>
      </c>
      <c r="M496" s="2" t="s">
        <v>1541</v>
      </c>
      <c r="N496" s="2" t="s">
        <v>1649</v>
      </c>
      <c r="P496" s="1">
        <v>29186</v>
      </c>
      <c r="Q496" s="2" t="s">
        <v>1518</v>
      </c>
      <c r="R496" s="2" t="s">
        <v>1517</v>
      </c>
      <c r="S496" s="2" t="s">
        <v>1522</v>
      </c>
      <c r="T496" s="2" t="s">
        <v>1536</v>
      </c>
      <c r="U496" s="2" t="s">
        <v>1544</v>
      </c>
      <c r="V496" s="1">
        <v>41505</v>
      </c>
      <c r="W496" s="1">
        <v>45603</v>
      </c>
      <c r="X496" s="2" t="s">
        <v>1525</v>
      </c>
      <c r="Y496" s="2" t="s">
        <v>1626</v>
      </c>
      <c r="Z496" s="2" t="s">
        <v>1547</v>
      </c>
      <c r="AA496" s="2" t="s">
        <v>1551</v>
      </c>
      <c r="AB496">
        <v>21</v>
      </c>
      <c r="AC496" s="2" t="s">
        <v>1571</v>
      </c>
      <c r="AD496" s="2" t="s">
        <v>1530</v>
      </c>
      <c r="AE496">
        <v>4.2</v>
      </c>
      <c r="AF496">
        <v>3</v>
      </c>
      <c r="AG496">
        <v>0</v>
      </c>
      <c r="AH496" s="1"/>
      <c r="AI496" s="2" t="s">
        <v>1983</v>
      </c>
    </row>
    <row r="497" spans="1:35" x14ac:dyDescent="0.3">
      <c r="A497" s="2" t="s">
        <v>2169</v>
      </c>
      <c r="B497">
        <v>9023612815</v>
      </c>
      <c r="C497" s="2" t="s">
        <v>1517</v>
      </c>
      <c r="D497">
        <v>0</v>
      </c>
      <c r="E497" s="2" t="s">
        <v>1518</v>
      </c>
      <c r="F497">
        <v>2</v>
      </c>
      <c r="G497">
        <v>6</v>
      </c>
      <c r="H497">
        <v>3</v>
      </c>
      <c r="I497">
        <v>0</v>
      </c>
      <c r="J497">
        <v>55</v>
      </c>
      <c r="K497">
        <v>0</v>
      </c>
      <c r="L497">
        <v>3</v>
      </c>
      <c r="M497" s="2" t="s">
        <v>1541</v>
      </c>
      <c r="N497" s="2" t="s">
        <v>1649</v>
      </c>
      <c r="P497" s="1">
        <v>27158</v>
      </c>
      <c r="Q497" s="2" t="s">
        <v>1518</v>
      </c>
      <c r="R497" s="2" t="s">
        <v>1517</v>
      </c>
      <c r="S497" s="2" t="s">
        <v>1522</v>
      </c>
      <c r="T497" s="2" t="s">
        <v>1536</v>
      </c>
      <c r="U497" s="2" t="s">
        <v>1661</v>
      </c>
      <c r="V497" s="1">
        <v>41771</v>
      </c>
      <c r="W497" s="1">
        <v>45603</v>
      </c>
      <c r="X497" s="2" t="s">
        <v>1525</v>
      </c>
      <c r="Y497" s="2" t="s">
        <v>1626</v>
      </c>
      <c r="Z497" s="2" t="s">
        <v>1547</v>
      </c>
      <c r="AA497" s="2" t="s">
        <v>1551</v>
      </c>
      <c r="AB497">
        <v>21</v>
      </c>
      <c r="AC497" s="2" t="s">
        <v>1571</v>
      </c>
      <c r="AD497" s="2" t="s">
        <v>1530</v>
      </c>
      <c r="AE497">
        <v>4.2</v>
      </c>
      <c r="AF497">
        <v>5</v>
      </c>
      <c r="AG497">
        <v>0</v>
      </c>
      <c r="AH497" s="1"/>
      <c r="AI497" s="2" t="s">
        <v>1983</v>
      </c>
    </row>
    <row r="498" spans="1:35" x14ac:dyDescent="0.3">
      <c r="A498" s="2" t="s">
        <v>2170</v>
      </c>
      <c r="B498">
        <v>9077892814</v>
      </c>
      <c r="C498" s="2" t="s">
        <v>1517</v>
      </c>
      <c r="D498">
        <v>0</v>
      </c>
      <c r="E498" s="2" t="s">
        <v>1533</v>
      </c>
      <c r="F498">
        <v>2</v>
      </c>
      <c r="G498">
        <v>6</v>
      </c>
      <c r="H498">
        <v>3</v>
      </c>
      <c r="I498">
        <v>0</v>
      </c>
      <c r="J498">
        <v>55</v>
      </c>
      <c r="K498">
        <v>0</v>
      </c>
      <c r="L498">
        <v>3</v>
      </c>
      <c r="M498" s="2" t="s">
        <v>1541</v>
      </c>
      <c r="N498" s="2" t="s">
        <v>1649</v>
      </c>
      <c r="P498" s="1">
        <v>32773</v>
      </c>
      <c r="Q498" s="2" t="s">
        <v>1535</v>
      </c>
      <c r="R498" s="2" t="s">
        <v>1517</v>
      </c>
      <c r="S498" s="2" t="s">
        <v>1522</v>
      </c>
      <c r="T498" s="2" t="s">
        <v>1536</v>
      </c>
      <c r="U498" s="2" t="s">
        <v>1661</v>
      </c>
      <c r="V498" s="1">
        <v>42051</v>
      </c>
      <c r="W498" s="1">
        <v>45603</v>
      </c>
      <c r="X498" s="2" t="s">
        <v>1525</v>
      </c>
      <c r="Y498" s="2" t="s">
        <v>1626</v>
      </c>
      <c r="Z498" s="2" t="s">
        <v>1547</v>
      </c>
      <c r="AA498" s="2" t="s">
        <v>1551</v>
      </c>
      <c r="AB498">
        <v>21</v>
      </c>
      <c r="AC498" s="2" t="s">
        <v>1571</v>
      </c>
      <c r="AD498" s="2" t="s">
        <v>1530</v>
      </c>
      <c r="AE498">
        <v>2.19</v>
      </c>
      <c r="AF498">
        <v>5</v>
      </c>
      <c r="AG498">
        <v>0</v>
      </c>
      <c r="AH498" s="1"/>
      <c r="AI498" s="2" t="s">
        <v>1983</v>
      </c>
    </row>
    <row r="499" spans="1:35" x14ac:dyDescent="0.3">
      <c r="A499" s="2" t="s">
        <v>2171</v>
      </c>
      <c r="B499">
        <v>9067332813</v>
      </c>
      <c r="C499" s="2" t="s">
        <v>1517</v>
      </c>
      <c r="D499">
        <v>0</v>
      </c>
      <c r="E499" s="2" t="s">
        <v>1533</v>
      </c>
      <c r="F499">
        <v>2</v>
      </c>
      <c r="G499">
        <v>6</v>
      </c>
      <c r="H499">
        <v>3</v>
      </c>
      <c r="I499">
        <v>0</v>
      </c>
      <c r="J499">
        <v>55</v>
      </c>
      <c r="K499">
        <v>0</v>
      </c>
      <c r="L499">
        <v>3</v>
      </c>
      <c r="M499" s="2" t="s">
        <v>1541</v>
      </c>
      <c r="N499" s="2" t="s">
        <v>1865</v>
      </c>
      <c r="P499" s="1">
        <v>23251</v>
      </c>
      <c r="Q499" s="2" t="s">
        <v>1535</v>
      </c>
      <c r="R499" s="2" t="s">
        <v>1517</v>
      </c>
      <c r="S499" s="2" t="s">
        <v>1522</v>
      </c>
      <c r="T499" s="2" t="s">
        <v>1536</v>
      </c>
      <c r="U499" s="2" t="s">
        <v>1661</v>
      </c>
      <c r="V499" s="1">
        <v>40792</v>
      </c>
      <c r="W499" s="1">
        <v>45603</v>
      </c>
      <c r="X499" s="2" t="s">
        <v>1525</v>
      </c>
      <c r="Y499" s="2" t="s">
        <v>1626</v>
      </c>
      <c r="Z499" s="2" t="s">
        <v>1547</v>
      </c>
      <c r="AA499" s="2" t="s">
        <v>1551</v>
      </c>
      <c r="AB499">
        <v>21</v>
      </c>
      <c r="AC499" s="2" t="s">
        <v>1571</v>
      </c>
      <c r="AD499" s="2" t="s">
        <v>1530</v>
      </c>
      <c r="AE499">
        <v>2.19</v>
      </c>
      <c r="AF499">
        <v>5</v>
      </c>
      <c r="AG499">
        <v>0</v>
      </c>
      <c r="AH499" s="1"/>
      <c r="AI499" s="2" t="s">
        <v>1983</v>
      </c>
    </row>
    <row r="500" spans="1:35" x14ac:dyDescent="0.3">
      <c r="A500" s="2" t="s">
        <v>2172</v>
      </c>
      <c r="B500">
        <v>9037432812</v>
      </c>
      <c r="C500" s="2" t="s">
        <v>1517</v>
      </c>
      <c r="D500">
        <v>0</v>
      </c>
      <c r="E500" s="2" t="s">
        <v>1533</v>
      </c>
      <c r="F500">
        <v>1</v>
      </c>
      <c r="G500">
        <v>6</v>
      </c>
      <c r="H500">
        <v>3</v>
      </c>
      <c r="I500">
        <v>0</v>
      </c>
      <c r="J500">
        <v>55</v>
      </c>
      <c r="K500">
        <v>0</v>
      </c>
      <c r="L500">
        <v>3</v>
      </c>
      <c r="M500" s="2" t="s">
        <v>1541</v>
      </c>
      <c r="N500" s="2" t="s">
        <v>1865</v>
      </c>
      <c r="P500" s="1">
        <v>32455</v>
      </c>
      <c r="Q500" s="2" t="s">
        <v>1535</v>
      </c>
      <c r="R500" s="2" t="s">
        <v>1517</v>
      </c>
      <c r="S500" s="2" t="s">
        <v>1522</v>
      </c>
      <c r="T500" s="2" t="s">
        <v>1536</v>
      </c>
      <c r="U500" s="2" t="s">
        <v>1661</v>
      </c>
      <c r="V500" s="1">
        <v>40553</v>
      </c>
      <c r="W500" s="1">
        <v>45603</v>
      </c>
      <c r="X500" s="2" t="s">
        <v>1525</v>
      </c>
      <c r="Y500" s="2" t="s">
        <v>1526</v>
      </c>
      <c r="Z500" s="2" t="s">
        <v>1547</v>
      </c>
      <c r="AA500" s="2" t="s">
        <v>1551</v>
      </c>
      <c r="AB500">
        <v>21</v>
      </c>
      <c r="AC500" s="2" t="s">
        <v>1571</v>
      </c>
      <c r="AD500" s="2" t="s">
        <v>1530</v>
      </c>
      <c r="AE500">
        <v>2.19</v>
      </c>
      <c r="AF500">
        <v>5</v>
      </c>
      <c r="AG500">
        <v>0</v>
      </c>
      <c r="AH500" s="1"/>
      <c r="AI500" s="2" t="s">
        <v>1983</v>
      </c>
    </row>
    <row r="501" spans="1:35" x14ac:dyDescent="0.3">
      <c r="A501" s="2" t="s">
        <v>2173</v>
      </c>
      <c r="B501">
        <v>9043942811</v>
      </c>
      <c r="C501" s="2" t="s">
        <v>1517</v>
      </c>
      <c r="D501">
        <v>0</v>
      </c>
      <c r="E501" s="2" t="s">
        <v>1533</v>
      </c>
      <c r="F501">
        <v>1</v>
      </c>
      <c r="G501">
        <v>6</v>
      </c>
      <c r="H501">
        <v>3</v>
      </c>
      <c r="I501">
        <v>0</v>
      </c>
      <c r="J501">
        <v>55</v>
      </c>
      <c r="K501">
        <v>0</v>
      </c>
      <c r="L501">
        <v>3</v>
      </c>
      <c r="M501" s="2" t="s">
        <v>1541</v>
      </c>
      <c r="N501" s="2" t="s">
        <v>1865</v>
      </c>
      <c r="P501" s="1">
        <v>27582</v>
      </c>
      <c r="Q501" s="2" t="s">
        <v>1535</v>
      </c>
      <c r="R501" s="2" t="s">
        <v>1517</v>
      </c>
      <c r="S501" s="2" t="s">
        <v>1522</v>
      </c>
      <c r="T501" s="2" t="s">
        <v>1536</v>
      </c>
      <c r="U501" s="2" t="s">
        <v>1661</v>
      </c>
      <c r="V501" s="1">
        <v>41911</v>
      </c>
      <c r="W501" s="1">
        <v>45603</v>
      </c>
      <c r="X501" s="2" t="s">
        <v>1525</v>
      </c>
      <c r="Y501" s="2" t="s">
        <v>1526</v>
      </c>
      <c r="Z501" s="2" t="s">
        <v>1547</v>
      </c>
      <c r="AA501" s="2" t="s">
        <v>1551</v>
      </c>
      <c r="AB501">
        <v>21</v>
      </c>
      <c r="AC501" s="2" t="s">
        <v>1605</v>
      </c>
      <c r="AD501" s="2" t="s">
        <v>1530</v>
      </c>
      <c r="AE501">
        <v>1.72</v>
      </c>
      <c r="AF501">
        <v>5</v>
      </c>
      <c r="AG501">
        <v>0</v>
      </c>
      <c r="AH501" s="1"/>
      <c r="AI501" s="2" t="s">
        <v>1983</v>
      </c>
    </row>
    <row r="502" spans="1:35" x14ac:dyDescent="0.3">
      <c r="A502" s="2" t="s">
        <v>2174</v>
      </c>
      <c r="B502">
        <v>9065752810</v>
      </c>
      <c r="C502" s="2" t="s">
        <v>1517</v>
      </c>
      <c r="D502">
        <v>0</v>
      </c>
      <c r="E502" s="2" t="s">
        <v>1533</v>
      </c>
      <c r="F502">
        <v>1</v>
      </c>
      <c r="G502">
        <v>6</v>
      </c>
      <c r="H502">
        <v>3</v>
      </c>
      <c r="I502">
        <v>0</v>
      </c>
      <c r="J502">
        <v>55</v>
      </c>
      <c r="K502">
        <v>0</v>
      </c>
      <c r="L502">
        <v>3</v>
      </c>
      <c r="M502" s="2" t="s">
        <v>1541</v>
      </c>
      <c r="N502" s="2" t="s">
        <v>1795</v>
      </c>
      <c r="P502" s="1">
        <v>32700</v>
      </c>
      <c r="Q502" s="2" t="s">
        <v>1535</v>
      </c>
      <c r="R502" s="2" t="s">
        <v>1517</v>
      </c>
      <c r="S502" s="2" t="s">
        <v>1522</v>
      </c>
      <c r="T502" s="2" t="s">
        <v>1536</v>
      </c>
      <c r="U502" s="2" t="s">
        <v>1524</v>
      </c>
      <c r="V502" s="1">
        <v>40973</v>
      </c>
      <c r="W502" s="1">
        <v>45603</v>
      </c>
      <c r="X502" s="2" t="s">
        <v>1525</v>
      </c>
      <c r="Y502" s="2" t="s">
        <v>1526</v>
      </c>
      <c r="Z502" s="2" t="s">
        <v>1547</v>
      </c>
      <c r="AA502" s="2" t="s">
        <v>1551</v>
      </c>
      <c r="AB502">
        <v>21</v>
      </c>
      <c r="AC502" s="2" t="s">
        <v>1605</v>
      </c>
      <c r="AD502" s="2" t="s">
        <v>1530</v>
      </c>
      <c r="AE502">
        <v>1.72</v>
      </c>
      <c r="AF502">
        <v>5</v>
      </c>
      <c r="AG502">
        <v>0</v>
      </c>
      <c r="AH502" s="1"/>
      <c r="AI502" s="2" t="s">
        <v>1983</v>
      </c>
    </row>
    <row r="503" spans="1:35" x14ac:dyDescent="0.3">
      <c r="A503" s="2" t="s">
        <v>2175</v>
      </c>
      <c r="B503">
        <v>9028362809</v>
      </c>
      <c r="C503" s="2" t="s">
        <v>1517</v>
      </c>
      <c r="D503">
        <v>0</v>
      </c>
      <c r="E503" s="2" t="s">
        <v>1533</v>
      </c>
      <c r="F503">
        <v>1</v>
      </c>
      <c r="G503">
        <v>6</v>
      </c>
      <c r="H503">
        <v>4</v>
      </c>
      <c r="I503">
        <v>0</v>
      </c>
      <c r="J503">
        <v>55</v>
      </c>
      <c r="K503">
        <v>0</v>
      </c>
      <c r="L503">
        <v>3</v>
      </c>
      <c r="M503" s="2" t="s">
        <v>1541</v>
      </c>
      <c r="N503" s="2" t="s">
        <v>1520</v>
      </c>
      <c r="P503" s="1">
        <v>33381</v>
      </c>
      <c r="Q503" s="2" t="s">
        <v>1535</v>
      </c>
      <c r="R503" s="2" t="s">
        <v>1517</v>
      </c>
      <c r="S503" s="2" t="s">
        <v>1522</v>
      </c>
      <c r="T503" s="2" t="s">
        <v>1536</v>
      </c>
      <c r="U503" s="2" t="s">
        <v>1524</v>
      </c>
      <c r="V503" s="1">
        <v>40729</v>
      </c>
      <c r="W503" s="1">
        <v>45603</v>
      </c>
      <c r="X503" s="2" t="s">
        <v>1525</v>
      </c>
      <c r="Y503" s="2" t="s">
        <v>1526</v>
      </c>
      <c r="Z503" s="2" t="s">
        <v>1547</v>
      </c>
      <c r="AA503" s="2" t="s">
        <v>1551</v>
      </c>
      <c r="AB503">
        <v>21</v>
      </c>
      <c r="AC503" s="2" t="s">
        <v>1605</v>
      </c>
      <c r="AD503" s="2" t="s">
        <v>1558</v>
      </c>
      <c r="AE503">
        <v>1.72</v>
      </c>
      <c r="AF503">
        <v>5</v>
      </c>
      <c r="AG503">
        <v>0</v>
      </c>
      <c r="AH503" s="1"/>
      <c r="AI503" s="2" t="s">
        <v>1983</v>
      </c>
    </row>
    <row r="504" spans="1:35" x14ac:dyDescent="0.3">
      <c r="A504" s="2" t="s">
        <v>2176</v>
      </c>
      <c r="B504">
        <v>9003312808</v>
      </c>
      <c r="C504" s="2" t="s">
        <v>1517</v>
      </c>
      <c r="D504">
        <v>0</v>
      </c>
      <c r="E504" s="2" t="s">
        <v>1533</v>
      </c>
      <c r="F504">
        <v>1</v>
      </c>
      <c r="G504">
        <v>6</v>
      </c>
      <c r="H504">
        <v>4</v>
      </c>
      <c r="I504">
        <v>0</v>
      </c>
      <c r="J504">
        <v>55</v>
      </c>
      <c r="K504">
        <v>0</v>
      </c>
      <c r="L504">
        <v>3</v>
      </c>
      <c r="M504" s="2" t="s">
        <v>1541</v>
      </c>
      <c r="N504" s="2" t="s">
        <v>1520</v>
      </c>
      <c r="P504" s="1">
        <v>32640</v>
      </c>
      <c r="Q504" s="2" t="s">
        <v>1535</v>
      </c>
      <c r="R504" s="2" t="s">
        <v>1517</v>
      </c>
      <c r="S504" s="2" t="s">
        <v>1522</v>
      </c>
      <c r="T504" s="2" t="s">
        <v>1536</v>
      </c>
      <c r="U504" s="2" t="s">
        <v>1524</v>
      </c>
      <c r="V504" s="1">
        <v>40448</v>
      </c>
      <c r="W504" s="1">
        <v>45603</v>
      </c>
      <c r="X504" s="2" t="s">
        <v>1525</v>
      </c>
      <c r="Y504" s="2" t="s">
        <v>1526</v>
      </c>
      <c r="Z504" s="2" t="s">
        <v>1547</v>
      </c>
      <c r="AA504" s="2" t="s">
        <v>1548</v>
      </c>
      <c r="AB504">
        <v>17</v>
      </c>
      <c r="AC504" s="2" t="s">
        <v>1529</v>
      </c>
      <c r="AD504" s="2" t="s">
        <v>1558</v>
      </c>
      <c r="AE504">
        <v>1.77</v>
      </c>
      <c r="AF504">
        <v>5</v>
      </c>
      <c r="AG504">
        <v>0</v>
      </c>
      <c r="AH504" s="1"/>
      <c r="AI504" s="2" t="s">
        <v>1983</v>
      </c>
    </row>
    <row r="505" spans="1:35" x14ac:dyDescent="0.3">
      <c r="A505" s="2" t="s">
        <v>2177</v>
      </c>
      <c r="B505">
        <v>9028782807</v>
      </c>
      <c r="C505" s="2" t="s">
        <v>1517</v>
      </c>
      <c r="D505">
        <v>0</v>
      </c>
      <c r="E505" s="2" t="s">
        <v>1533</v>
      </c>
      <c r="F505">
        <v>1</v>
      </c>
      <c r="G505">
        <v>6</v>
      </c>
      <c r="H505">
        <v>4</v>
      </c>
      <c r="I505">
        <v>0</v>
      </c>
      <c r="J505">
        <v>55</v>
      </c>
      <c r="K505">
        <v>0</v>
      </c>
      <c r="L505">
        <v>3</v>
      </c>
      <c r="M505" s="2" t="s">
        <v>1541</v>
      </c>
      <c r="N505" s="2" t="s">
        <v>1520</v>
      </c>
      <c r="P505" s="1">
        <v>30090</v>
      </c>
      <c r="Q505" s="2" t="s">
        <v>1535</v>
      </c>
      <c r="R505" s="2" t="s">
        <v>1517</v>
      </c>
      <c r="S505" s="2" t="s">
        <v>1522</v>
      </c>
      <c r="T505" s="2" t="s">
        <v>1536</v>
      </c>
      <c r="U505" s="2" t="s">
        <v>1524</v>
      </c>
      <c r="V505" s="1">
        <v>42009</v>
      </c>
      <c r="W505" s="1">
        <v>45603</v>
      </c>
      <c r="X505" s="2" t="s">
        <v>1525</v>
      </c>
      <c r="Y505" s="2" t="s">
        <v>1526</v>
      </c>
      <c r="Z505" s="2" t="s">
        <v>1547</v>
      </c>
      <c r="AA505" s="2" t="s">
        <v>1548</v>
      </c>
      <c r="AB505">
        <v>17</v>
      </c>
      <c r="AC505" s="2" t="s">
        <v>1529</v>
      </c>
      <c r="AD505" s="2" t="s">
        <v>1558</v>
      </c>
      <c r="AE505">
        <v>1.77</v>
      </c>
      <c r="AF505">
        <v>5</v>
      </c>
      <c r="AG505">
        <v>0</v>
      </c>
      <c r="AH505" s="1"/>
      <c r="AI505" s="2" t="s">
        <v>1983</v>
      </c>
    </row>
    <row r="506" spans="1:35" x14ac:dyDescent="0.3">
      <c r="A506" s="2" t="s">
        <v>2178</v>
      </c>
      <c r="B506">
        <v>9035462806</v>
      </c>
      <c r="C506" s="2" t="s">
        <v>1517</v>
      </c>
      <c r="D506">
        <v>0</v>
      </c>
      <c r="E506" s="2" t="s">
        <v>1533</v>
      </c>
      <c r="F506">
        <v>1</v>
      </c>
      <c r="G506">
        <v>6</v>
      </c>
      <c r="H506">
        <v>3</v>
      </c>
      <c r="I506">
        <v>0</v>
      </c>
      <c r="J506">
        <v>55</v>
      </c>
      <c r="K506">
        <v>0</v>
      </c>
      <c r="L506">
        <v>3</v>
      </c>
      <c r="M506" s="2" t="s">
        <v>1541</v>
      </c>
      <c r="N506" s="2" t="s">
        <v>1697</v>
      </c>
      <c r="P506" s="1">
        <v>27700</v>
      </c>
      <c r="Q506" s="2" t="s">
        <v>1535</v>
      </c>
      <c r="R506" s="2" t="s">
        <v>1517</v>
      </c>
      <c r="S506" s="2" t="s">
        <v>1522</v>
      </c>
      <c r="T506" s="2" t="s">
        <v>1536</v>
      </c>
      <c r="U506" s="2" t="s">
        <v>1661</v>
      </c>
      <c r="V506" s="1">
        <v>41911</v>
      </c>
      <c r="W506" s="1">
        <v>45603</v>
      </c>
      <c r="X506" s="2" t="s">
        <v>1525</v>
      </c>
      <c r="Y506" s="2" t="s">
        <v>1526</v>
      </c>
      <c r="Z506" s="2" t="s">
        <v>1547</v>
      </c>
      <c r="AA506" s="2" t="s">
        <v>1548</v>
      </c>
      <c r="AB506">
        <v>17</v>
      </c>
      <c r="AC506" s="2" t="s">
        <v>1529</v>
      </c>
      <c r="AD506" s="2" t="s">
        <v>1530</v>
      </c>
      <c r="AE506">
        <v>2</v>
      </c>
      <c r="AF506">
        <v>5</v>
      </c>
      <c r="AG506">
        <v>0</v>
      </c>
      <c r="AH506" s="1"/>
      <c r="AI506" s="2" t="s">
        <v>1983</v>
      </c>
    </row>
    <row r="507" spans="1:35" x14ac:dyDescent="0.3">
      <c r="A507" s="2" t="s">
        <v>2179</v>
      </c>
      <c r="B507">
        <v>9051552805</v>
      </c>
      <c r="C507" s="2" t="s">
        <v>1517</v>
      </c>
      <c r="D507">
        <v>0</v>
      </c>
      <c r="E507" s="2" t="s">
        <v>1533</v>
      </c>
      <c r="F507">
        <v>1</v>
      </c>
      <c r="G507">
        <v>6</v>
      </c>
      <c r="H507">
        <v>3</v>
      </c>
      <c r="I507">
        <v>0</v>
      </c>
      <c r="J507">
        <v>55</v>
      </c>
      <c r="K507">
        <v>0</v>
      </c>
      <c r="L507">
        <v>3</v>
      </c>
      <c r="M507" s="2" t="s">
        <v>1541</v>
      </c>
      <c r="N507" s="2" t="s">
        <v>1697</v>
      </c>
      <c r="P507" s="1">
        <v>32504</v>
      </c>
      <c r="Q507" s="2" t="s">
        <v>1535</v>
      </c>
      <c r="R507" s="2" t="s">
        <v>1517</v>
      </c>
      <c r="S507" s="2" t="s">
        <v>1522</v>
      </c>
      <c r="T507" s="2" t="s">
        <v>1536</v>
      </c>
      <c r="U507" s="2" t="s">
        <v>1661</v>
      </c>
      <c r="V507" s="1">
        <v>41029</v>
      </c>
      <c r="W507" s="1">
        <v>45603</v>
      </c>
      <c r="X507" s="2" t="s">
        <v>1525</v>
      </c>
      <c r="Y507" s="2" t="s">
        <v>1526</v>
      </c>
      <c r="Z507" s="2" t="s">
        <v>1547</v>
      </c>
      <c r="AA507" s="2" t="s">
        <v>1548</v>
      </c>
      <c r="AB507">
        <v>17</v>
      </c>
      <c r="AC507" s="2" t="s">
        <v>1629</v>
      </c>
      <c r="AD507" s="2" t="s">
        <v>1530</v>
      </c>
      <c r="AE507">
        <v>1.93</v>
      </c>
      <c r="AF507">
        <v>4</v>
      </c>
      <c r="AG507">
        <v>0</v>
      </c>
      <c r="AH507" s="1"/>
      <c r="AI507" s="2" t="s">
        <v>1983</v>
      </c>
    </row>
    <row r="508" spans="1:35" x14ac:dyDescent="0.3">
      <c r="A508" s="2" t="s">
        <v>2180</v>
      </c>
      <c r="B508">
        <v>9089732804</v>
      </c>
      <c r="C508" s="2" t="s">
        <v>1517</v>
      </c>
      <c r="D508">
        <v>0</v>
      </c>
      <c r="E508" s="2" t="s">
        <v>1533</v>
      </c>
      <c r="F508">
        <v>1</v>
      </c>
      <c r="G508">
        <v>6</v>
      </c>
      <c r="H508">
        <v>3</v>
      </c>
      <c r="I508">
        <v>0</v>
      </c>
      <c r="J508">
        <v>55</v>
      </c>
      <c r="K508">
        <v>1</v>
      </c>
      <c r="L508">
        <v>3</v>
      </c>
      <c r="M508" s="2" t="s">
        <v>1541</v>
      </c>
      <c r="N508" s="2" t="s">
        <v>1697</v>
      </c>
      <c r="P508" s="1">
        <v>25243</v>
      </c>
      <c r="Q508" s="2" t="s">
        <v>1535</v>
      </c>
      <c r="R508" s="2" t="s">
        <v>1517</v>
      </c>
      <c r="S508" s="2" t="s">
        <v>1522</v>
      </c>
      <c r="T508" s="2" t="s">
        <v>1536</v>
      </c>
      <c r="U508" s="2" t="s">
        <v>1524</v>
      </c>
      <c r="V508" s="1">
        <v>40609</v>
      </c>
      <c r="W508" s="1">
        <v>45603</v>
      </c>
      <c r="X508" s="2" t="s">
        <v>1525</v>
      </c>
      <c r="Y508" s="2" t="s">
        <v>1526</v>
      </c>
      <c r="Z508" s="2" t="s">
        <v>1547</v>
      </c>
      <c r="AA508" s="2" t="s">
        <v>1548</v>
      </c>
      <c r="AB508">
        <v>17</v>
      </c>
      <c r="AC508" s="2" t="s">
        <v>1595</v>
      </c>
      <c r="AD508" s="2" t="s">
        <v>1530</v>
      </c>
      <c r="AE508">
        <v>1.93</v>
      </c>
      <c r="AF508">
        <v>4</v>
      </c>
      <c r="AG508">
        <v>0</v>
      </c>
      <c r="AH508" s="1"/>
      <c r="AI508" s="2" t="s">
        <v>1983</v>
      </c>
    </row>
    <row r="509" spans="1:35" x14ac:dyDescent="0.3">
      <c r="A509" s="2" t="s">
        <v>2181</v>
      </c>
      <c r="B509">
        <v>9053212803</v>
      </c>
      <c r="C509" s="2" t="s">
        <v>1540</v>
      </c>
      <c r="D509">
        <v>1</v>
      </c>
      <c r="E509" s="2" t="s">
        <v>1533</v>
      </c>
      <c r="F509">
        <v>1</v>
      </c>
      <c r="G509">
        <v>6</v>
      </c>
      <c r="H509">
        <v>3</v>
      </c>
      <c r="I509">
        <v>0</v>
      </c>
      <c r="J509">
        <v>55</v>
      </c>
      <c r="K509">
        <v>0</v>
      </c>
      <c r="L509">
        <v>3</v>
      </c>
      <c r="M509" s="2" t="s">
        <v>1541</v>
      </c>
      <c r="N509" s="2" t="s">
        <v>1960</v>
      </c>
      <c r="P509" s="1">
        <v>20009</v>
      </c>
      <c r="Q509" s="2" t="s">
        <v>1535</v>
      </c>
      <c r="R509" s="2" t="s">
        <v>1540</v>
      </c>
      <c r="S509" s="2" t="s">
        <v>1522</v>
      </c>
      <c r="T509" s="2" t="s">
        <v>1536</v>
      </c>
      <c r="U509" s="2" t="s">
        <v>1524</v>
      </c>
      <c r="V509" s="1">
        <v>41771</v>
      </c>
      <c r="W509" s="1">
        <v>45603</v>
      </c>
      <c r="X509" s="2" t="s">
        <v>1525</v>
      </c>
      <c r="Y509" s="2" t="s">
        <v>1526</v>
      </c>
      <c r="Z509" s="2" t="s">
        <v>1547</v>
      </c>
      <c r="AA509" s="2" t="s">
        <v>1548</v>
      </c>
      <c r="AB509">
        <v>17</v>
      </c>
      <c r="AC509" s="2" t="s">
        <v>1595</v>
      </c>
      <c r="AD509" s="2" t="s">
        <v>1530</v>
      </c>
      <c r="AE509">
        <v>1.93</v>
      </c>
      <c r="AF509">
        <v>3</v>
      </c>
      <c r="AG509">
        <v>0</v>
      </c>
      <c r="AH509" s="1"/>
      <c r="AI509" s="2" t="s">
        <v>1983</v>
      </c>
    </row>
    <row r="510" spans="1:35" x14ac:dyDescent="0.3">
      <c r="A510" s="2" t="s">
        <v>2182</v>
      </c>
      <c r="B510">
        <v>9011912802</v>
      </c>
      <c r="C510" s="2" t="s">
        <v>1517</v>
      </c>
      <c r="D510">
        <v>3</v>
      </c>
      <c r="E510" s="2" t="s">
        <v>1533</v>
      </c>
      <c r="F510">
        <v>1</v>
      </c>
      <c r="G510">
        <v>6</v>
      </c>
      <c r="H510">
        <v>3</v>
      </c>
      <c r="I510">
        <v>0</v>
      </c>
      <c r="J510">
        <v>55</v>
      </c>
      <c r="K510">
        <v>1</v>
      </c>
      <c r="L510">
        <v>3</v>
      </c>
      <c r="M510" s="2" t="s">
        <v>1541</v>
      </c>
      <c r="N510" s="2" t="s">
        <v>1960</v>
      </c>
      <c r="P510" s="1">
        <v>26124</v>
      </c>
      <c r="Q510" s="2" t="s">
        <v>1535</v>
      </c>
      <c r="R510" s="2" t="s">
        <v>1521</v>
      </c>
      <c r="S510" s="2" t="s">
        <v>1522</v>
      </c>
      <c r="T510" s="2" t="s">
        <v>1536</v>
      </c>
      <c r="U510" s="2" t="s">
        <v>1524</v>
      </c>
      <c r="V510" s="1">
        <v>41827</v>
      </c>
      <c r="W510" s="1">
        <v>45603</v>
      </c>
      <c r="X510" s="2" t="s">
        <v>1525</v>
      </c>
      <c r="Y510" s="2" t="s">
        <v>1526</v>
      </c>
      <c r="Z510" s="2" t="s">
        <v>1547</v>
      </c>
      <c r="AA510" s="2" t="s">
        <v>1548</v>
      </c>
      <c r="AB510">
        <v>17</v>
      </c>
      <c r="AC510" s="2" t="s">
        <v>1654</v>
      </c>
      <c r="AD510" s="2" t="s">
        <v>1530</v>
      </c>
      <c r="AE510">
        <v>1.93</v>
      </c>
      <c r="AF510">
        <v>3</v>
      </c>
      <c r="AG510">
        <v>0</v>
      </c>
      <c r="AH510" s="1"/>
      <c r="AI510" s="2" t="s">
        <v>1983</v>
      </c>
    </row>
    <row r="511" spans="1:35" x14ac:dyDescent="0.3">
      <c r="A511" s="2" t="s">
        <v>2183</v>
      </c>
      <c r="B511">
        <v>9042272801</v>
      </c>
      <c r="C511" s="2" t="s">
        <v>1517</v>
      </c>
      <c r="D511">
        <v>3</v>
      </c>
      <c r="E511" s="2" t="s">
        <v>1533</v>
      </c>
      <c r="F511">
        <v>1</v>
      </c>
      <c r="G511">
        <v>6</v>
      </c>
      <c r="H511">
        <v>3</v>
      </c>
      <c r="I511">
        <v>0</v>
      </c>
      <c r="J511">
        <v>55</v>
      </c>
      <c r="K511">
        <v>0</v>
      </c>
      <c r="L511">
        <v>3</v>
      </c>
      <c r="M511" s="2" t="s">
        <v>1541</v>
      </c>
      <c r="N511" s="2" t="s">
        <v>1960</v>
      </c>
      <c r="P511" s="1">
        <v>25258</v>
      </c>
      <c r="Q511" s="2" t="s">
        <v>1535</v>
      </c>
      <c r="R511" s="2" t="s">
        <v>1521</v>
      </c>
      <c r="S511" s="2" t="s">
        <v>1522</v>
      </c>
      <c r="T511" s="2" t="s">
        <v>1536</v>
      </c>
      <c r="U511" s="2" t="s">
        <v>1524</v>
      </c>
      <c r="V511" s="1">
        <v>40609</v>
      </c>
      <c r="W511" s="1">
        <v>45603</v>
      </c>
      <c r="X511" s="2" t="s">
        <v>1525</v>
      </c>
      <c r="Y511" s="2" t="s">
        <v>1526</v>
      </c>
      <c r="Z511" s="2" t="s">
        <v>1547</v>
      </c>
      <c r="AA511" s="2" t="s">
        <v>1548</v>
      </c>
      <c r="AB511">
        <v>17</v>
      </c>
      <c r="AC511" s="2" t="s">
        <v>1654</v>
      </c>
      <c r="AD511" s="2" t="s">
        <v>1530</v>
      </c>
      <c r="AE511">
        <v>1.93</v>
      </c>
      <c r="AF511">
        <v>3</v>
      </c>
      <c r="AG511">
        <v>0</v>
      </c>
      <c r="AH511" s="1"/>
      <c r="AI511" s="2" t="s">
        <v>1983</v>
      </c>
    </row>
    <row r="512" spans="1:35" x14ac:dyDescent="0.3">
      <c r="A512" s="2" t="s">
        <v>2184</v>
      </c>
      <c r="B512">
        <v>9051622800</v>
      </c>
      <c r="C512" s="2" t="s">
        <v>1517</v>
      </c>
      <c r="D512">
        <v>3</v>
      </c>
      <c r="E512" s="2" t="s">
        <v>1533</v>
      </c>
      <c r="F512">
        <v>1</v>
      </c>
      <c r="G512">
        <v>6</v>
      </c>
      <c r="H512">
        <v>3</v>
      </c>
      <c r="I512">
        <v>0</v>
      </c>
      <c r="J512">
        <v>55</v>
      </c>
      <c r="K512">
        <v>0</v>
      </c>
      <c r="L512">
        <v>3</v>
      </c>
      <c r="M512" s="2" t="s">
        <v>1541</v>
      </c>
      <c r="N512" s="2" t="s">
        <v>1960</v>
      </c>
      <c r="P512" s="1">
        <v>32400</v>
      </c>
      <c r="Q512" s="2" t="s">
        <v>1535</v>
      </c>
      <c r="R512" s="2" t="s">
        <v>1521</v>
      </c>
      <c r="S512" s="2" t="s">
        <v>1522</v>
      </c>
      <c r="T512" s="2" t="s">
        <v>1536</v>
      </c>
      <c r="U512" s="2" t="s">
        <v>1661</v>
      </c>
      <c r="V512" s="1">
        <v>41869</v>
      </c>
      <c r="W512" s="1">
        <v>45603</v>
      </c>
      <c r="X512" s="2" t="s">
        <v>1525</v>
      </c>
      <c r="Y512" s="2" t="s">
        <v>1526</v>
      </c>
      <c r="Z512" s="2" t="s">
        <v>1547</v>
      </c>
      <c r="AA512" s="2" t="s">
        <v>1548</v>
      </c>
      <c r="AB512">
        <v>17</v>
      </c>
      <c r="AC512" s="2" t="s">
        <v>1654</v>
      </c>
      <c r="AD512" s="2" t="s">
        <v>1530</v>
      </c>
      <c r="AE512">
        <v>3.98</v>
      </c>
      <c r="AF512">
        <v>5</v>
      </c>
      <c r="AG512">
        <v>0</v>
      </c>
      <c r="AH512" s="1"/>
      <c r="AI512" s="2" t="s">
        <v>1983</v>
      </c>
    </row>
    <row r="513" spans="1:35" x14ac:dyDescent="0.3">
      <c r="A513" s="2" t="s">
        <v>2185</v>
      </c>
      <c r="B513">
        <v>9000672799</v>
      </c>
      <c r="C513" s="2" t="s">
        <v>1540</v>
      </c>
      <c r="D513">
        <v>1</v>
      </c>
      <c r="E513" s="2" t="s">
        <v>1533</v>
      </c>
      <c r="F513">
        <v>1</v>
      </c>
      <c r="G513">
        <v>6</v>
      </c>
      <c r="H513">
        <v>3</v>
      </c>
      <c r="I513">
        <v>0</v>
      </c>
      <c r="J513">
        <v>55</v>
      </c>
      <c r="K513">
        <v>0</v>
      </c>
      <c r="L513">
        <v>3</v>
      </c>
      <c r="M513" s="2" t="s">
        <v>1541</v>
      </c>
      <c r="N513" s="2" t="s">
        <v>1604</v>
      </c>
      <c r="P513" s="1">
        <v>31911</v>
      </c>
      <c r="Q513" s="2" t="s">
        <v>1535</v>
      </c>
      <c r="R513" s="2" t="s">
        <v>1540</v>
      </c>
      <c r="S513" s="2" t="s">
        <v>1522</v>
      </c>
      <c r="T513" s="2" t="s">
        <v>1523</v>
      </c>
      <c r="U513" s="2" t="s">
        <v>1524</v>
      </c>
      <c r="V513" s="1">
        <v>40959</v>
      </c>
      <c r="W513" s="1">
        <v>45603</v>
      </c>
      <c r="X513" s="2" t="s">
        <v>1525</v>
      </c>
      <c r="Y513" s="2" t="s">
        <v>1526</v>
      </c>
      <c r="Z513" s="2" t="s">
        <v>1547</v>
      </c>
      <c r="AA513" s="2" t="s">
        <v>1548</v>
      </c>
      <c r="AB513">
        <v>17</v>
      </c>
      <c r="AC513" s="2" t="s">
        <v>1654</v>
      </c>
      <c r="AD513" s="2" t="s">
        <v>1530</v>
      </c>
      <c r="AE513">
        <v>3.98</v>
      </c>
      <c r="AF513">
        <v>5</v>
      </c>
      <c r="AG513">
        <v>0</v>
      </c>
      <c r="AH513" s="1"/>
      <c r="AI513" s="2" t="s">
        <v>1983</v>
      </c>
    </row>
    <row r="514" spans="1:35" x14ac:dyDescent="0.3">
      <c r="A514" s="2" t="s">
        <v>2186</v>
      </c>
      <c r="B514">
        <v>9076132798</v>
      </c>
      <c r="C514" s="2" t="s">
        <v>1540</v>
      </c>
      <c r="D514">
        <v>1</v>
      </c>
      <c r="E514" s="2" t="s">
        <v>1533</v>
      </c>
      <c r="F514">
        <v>1</v>
      </c>
      <c r="G514">
        <v>6</v>
      </c>
      <c r="H514">
        <v>3</v>
      </c>
      <c r="I514">
        <v>0</v>
      </c>
      <c r="J514">
        <v>55</v>
      </c>
      <c r="K514">
        <v>0</v>
      </c>
      <c r="L514">
        <v>3</v>
      </c>
      <c r="M514" s="2" t="s">
        <v>1541</v>
      </c>
      <c r="N514" s="2" t="s">
        <v>1604</v>
      </c>
      <c r="P514" s="1">
        <v>23146</v>
      </c>
      <c r="Q514" s="2" t="s">
        <v>1535</v>
      </c>
      <c r="R514" s="2" t="s">
        <v>1540</v>
      </c>
      <c r="S514" s="2" t="s">
        <v>1522</v>
      </c>
      <c r="T514" s="2" t="s">
        <v>1523</v>
      </c>
      <c r="U514" s="2" t="s">
        <v>1524</v>
      </c>
      <c r="V514" s="1">
        <v>41869</v>
      </c>
      <c r="W514" s="1">
        <v>45603</v>
      </c>
      <c r="X514" s="2" t="s">
        <v>1525</v>
      </c>
      <c r="Y514" s="2" t="s">
        <v>1526</v>
      </c>
      <c r="Z514" s="2" t="s">
        <v>1547</v>
      </c>
      <c r="AA514" s="2" t="s">
        <v>1548</v>
      </c>
      <c r="AB514">
        <v>17</v>
      </c>
      <c r="AC514" s="2" t="s">
        <v>1586</v>
      </c>
      <c r="AD514" s="2" t="s">
        <v>1530</v>
      </c>
      <c r="AE514">
        <v>3.6</v>
      </c>
      <c r="AF514">
        <v>5</v>
      </c>
      <c r="AG514">
        <v>0</v>
      </c>
      <c r="AH514" s="1"/>
      <c r="AI514" s="2" t="s">
        <v>1983</v>
      </c>
    </row>
    <row r="515" spans="1:35" x14ac:dyDescent="0.3">
      <c r="A515" s="2" t="s">
        <v>2187</v>
      </c>
      <c r="B515">
        <v>9056442797</v>
      </c>
      <c r="C515" s="2" t="s">
        <v>1517</v>
      </c>
      <c r="D515">
        <v>0</v>
      </c>
      <c r="E515" s="2" t="s">
        <v>1533</v>
      </c>
      <c r="F515">
        <v>1</v>
      </c>
      <c r="G515">
        <v>6</v>
      </c>
      <c r="H515">
        <v>3</v>
      </c>
      <c r="I515">
        <v>0</v>
      </c>
      <c r="J515">
        <v>55</v>
      </c>
      <c r="K515">
        <v>1</v>
      </c>
      <c r="L515">
        <v>3</v>
      </c>
      <c r="M515" s="2" t="s">
        <v>1541</v>
      </c>
      <c r="N515" s="2" t="s">
        <v>1604</v>
      </c>
      <c r="P515" s="1">
        <v>23529</v>
      </c>
      <c r="Q515" s="2" t="s">
        <v>1535</v>
      </c>
      <c r="R515" s="2" t="s">
        <v>1517</v>
      </c>
      <c r="S515" s="2" t="s">
        <v>1522</v>
      </c>
      <c r="T515" s="2" t="s">
        <v>1536</v>
      </c>
      <c r="U515" s="2" t="s">
        <v>1524</v>
      </c>
      <c r="V515" s="1">
        <v>40770</v>
      </c>
      <c r="W515" s="1">
        <v>45603</v>
      </c>
      <c r="X515" s="2" t="s">
        <v>1525</v>
      </c>
      <c r="Y515" s="2" t="s">
        <v>1526</v>
      </c>
      <c r="Z515" s="2" t="s">
        <v>1547</v>
      </c>
      <c r="AA515" s="2" t="s">
        <v>1548</v>
      </c>
      <c r="AB515">
        <v>17</v>
      </c>
      <c r="AC515" s="2" t="s">
        <v>1595</v>
      </c>
      <c r="AD515" s="2" t="s">
        <v>1530</v>
      </c>
      <c r="AE515">
        <v>3.6</v>
      </c>
      <c r="AF515">
        <v>5</v>
      </c>
      <c r="AG515">
        <v>0</v>
      </c>
      <c r="AH515" s="1"/>
      <c r="AI515" s="2" t="s">
        <v>1983</v>
      </c>
    </row>
    <row r="516" spans="1:35" x14ac:dyDescent="0.3">
      <c r="A516" s="2" t="s">
        <v>2188</v>
      </c>
      <c r="B516">
        <v>9080072796</v>
      </c>
      <c r="C516" s="2" t="s">
        <v>1517</v>
      </c>
      <c r="D516">
        <v>0</v>
      </c>
      <c r="E516" s="2" t="s">
        <v>1518</v>
      </c>
      <c r="F516">
        <v>1</v>
      </c>
      <c r="G516">
        <v>6</v>
      </c>
      <c r="H516">
        <v>1</v>
      </c>
      <c r="I516">
        <v>0</v>
      </c>
      <c r="J516">
        <v>55</v>
      </c>
      <c r="K516">
        <v>1</v>
      </c>
      <c r="L516">
        <v>2</v>
      </c>
      <c r="M516" s="2" t="s">
        <v>1725</v>
      </c>
      <c r="N516" s="2" t="s">
        <v>1604</v>
      </c>
      <c r="P516" s="1">
        <v>31942</v>
      </c>
      <c r="Q516" s="2" t="s">
        <v>1518</v>
      </c>
      <c r="R516" s="2" t="s">
        <v>1517</v>
      </c>
      <c r="S516" s="2" t="s">
        <v>1522</v>
      </c>
      <c r="T516" s="2" t="s">
        <v>1536</v>
      </c>
      <c r="U516" s="2" t="s">
        <v>1524</v>
      </c>
      <c r="V516" s="1">
        <v>40812</v>
      </c>
      <c r="W516" s="1">
        <v>45603</v>
      </c>
      <c r="X516" s="2" t="s">
        <v>1525</v>
      </c>
      <c r="Y516" s="2" t="s">
        <v>1526</v>
      </c>
      <c r="Z516" s="2" t="s">
        <v>1547</v>
      </c>
      <c r="AA516" s="2" t="s">
        <v>1548</v>
      </c>
      <c r="AB516">
        <v>17</v>
      </c>
      <c r="AC516" s="2" t="s">
        <v>1595</v>
      </c>
      <c r="AD516" s="2" t="s">
        <v>1574</v>
      </c>
      <c r="AE516">
        <v>3.6</v>
      </c>
      <c r="AF516">
        <v>5</v>
      </c>
      <c r="AG516">
        <v>0</v>
      </c>
      <c r="AH516" s="1"/>
      <c r="AI516" s="2" t="s">
        <v>1983</v>
      </c>
    </row>
    <row r="517" spans="1:35" x14ac:dyDescent="0.3">
      <c r="A517" s="2" t="s">
        <v>2189</v>
      </c>
      <c r="B517">
        <v>9018582795</v>
      </c>
      <c r="C517" s="2" t="s">
        <v>1517</v>
      </c>
      <c r="D517">
        <v>0</v>
      </c>
      <c r="E517" s="2" t="s">
        <v>1518</v>
      </c>
      <c r="F517">
        <v>1</v>
      </c>
      <c r="G517">
        <v>6</v>
      </c>
      <c r="H517">
        <v>1</v>
      </c>
      <c r="I517">
        <v>0</v>
      </c>
      <c r="J517">
        <v>55</v>
      </c>
      <c r="K517">
        <v>0</v>
      </c>
      <c r="L517">
        <v>2</v>
      </c>
      <c r="M517" s="2" t="s">
        <v>1725</v>
      </c>
      <c r="N517" s="2" t="s">
        <v>1641</v>
      </c>
      <c r="P517" s="1">
        <v>32282</v>
      </c>
      <c r="Q517" s="2" t="s">
        <v>1518</v>
      </c>
      <c r="R517" s="2" t="s">
        <v>1517</v>
      </c>
      <c r="S517" s="2" t="s">
        <v>1522</v>
      </c>
      <c r="T517" s="2" t="s">
        <v>1536</v>
      </c>
      <c r="U517" s="2" t="s">
        <v>1524</v>
      </c>
      <c r="V517" s="1">
        <v>42125</v>
      </c>
      <c r="W517" s="1">
        <v>45603</v>
      </c>
      <c r="X517" s="2" t="s">
        <v>1525</v>
      </c>
      <c r="Y517" s="2" t="s">
        <v>1526</v>
      </c>
      <c r="Z517" s="2" t="s">
        <v>1547</v>
      </c>
      <c r="AA517" s="2" t="s">
        <v>1548</v>
      </c>
      <c r="AB517">
        <v>17</v>
      </c>
      <c r="AC517" s="2" t="s">
        <v>1549</v>
      </c>
      <c r="AD517" s="2" t="s">
        <v>1574</v>
      </c>
      <c r="AE517">
        <v>5</v>
      </c>
      <c r="AF517">
        <v>5</v>
      </c>
      <c r="AG517">
        <v>0</v>
      </c>
      <c r="AH517" s="1"/>
      <c r="AI517" s="2" t="s">
        <v>1983</v>
      </c>
    </row>
    <row r="518" spans="1:35" x14ac:dyDescent="0.3">
      <c r="A518" s="2" t="s">
        <v>2190</v>
      </c>
      <c r="B518">
        <v>9081912794</v>
      </c>
      <c r="C518" s="2" t="s">
        <v>1540</v>
      </c>
      <c r="D518">
        <v>1</v>
      </c>
      <c r="E518" s="2" t="s">
        <v>1518</v>
      </c>
      <c r="F518">
        <v>1</v>
      </c>
      <c r="G518">
        <v>6</v>
      </c>
      <c r="H518">
        <v>1</v>
      </c>
      <c r="I518">
        <v>0</v>
      </c>
      <c r="J518">
        <v>55</v>
      </c>
      <c r="K518">
        <v>1</v>
      </c>
      <c r="L518">
        <v>2</v>
      </c>
      <c r="M518" s="2" t="s">
        <v>1725</v>
      </c>
      <c r="N518" s="2" t="s">
        <v>1641</v>
      </c>
      <c r="P518" s="1">
        <v>31306</v>
      </c>
      <c r="Q518" s="2" t="s">
        <v>1518</v>
      </c>
      <c r="R518" s="2" t="s">
        <v>1540</v>
      </c>
      <c r="S518" s="2" t="s">
        <v>1522</v>
      </c>
      <c r="T518" s="2" t="s">
        <v>1536</v>
      </c>
      <c r="U518" s="2" t="s">
        <v>1524</v>
      </c>
      <c r="V518" s="1">
        <v>42051</v>
      </c>
      <c r="W518" s="1">
        <v>45603</v>
      </c>
      <c r="X518" s="2" t="s">
        <v>1765</v>
      </c>
      <c r="Y518" s="2" t="s">
        <v>1526</v>
      </c>
      <c r="Z518" s="2" t="s">
        <v>1547</v>
      </c>
      <c r="AA518" s="2" t="s">
        <v>1548</v>
      </c>
      <c r="AB518">
        <v>17</v>
      </c>
      <c r="AC518" s="2" t="s">
        <v>1586</v>
      </c>
      <c r="AD518" s="2" t="s">
        <v>1574</v>
      </c>
      <c r="AE518">
        <v>5</v>
      </c>
      <c r="AF518">
        <v>5</v>
      </c>
      <c r="AG518">
        <v>0</v>
      </c>
      <c r="AH518" s="1"/>
      <c r="AI518" s="2" t="s">
        <v>1983</v>
      </c>
    </row>
    <row r="519" spans="1:35" x14ac:dyDescent="0.3">
      <c r="A519" s="2" t="s">
        <v>2191</v>
      </c>
      <c r="B519">
        <v>9003672793</v>
      </c>
      <c r="C519" s="2" t="s">
        <v>1540</v>
      </c>
      <c r="D519">
        <v>1</v>
      </c>
      <c r="E519" s="2" t="s">
        <v>1518</v>
      </c>
      <c r="F519">
        <v>1</v>
      </c>
      <c r="G519">
        <v>1</v>
      </c>
      <c r="H519">
        <v>1</v>
      </c>
      <c r="I519">
        <v>0</v>
      </c>
      <c r="J519">
        <v>21.5</v>
      </c>
      <c r="K519">
        <v>0</v>
      </c>
      <c r="L519">
        <v>1</v>
      </c>
      <c r="M519" s="2" t="s">
        <v>1747</v>
      </c>
      <c r="N519" s="2" t="s">
        <v>1520</v>
      </c>
      <c r="P519" s="1">
        <v>31656</v>
      </c>
      <c r="Q519" s="2" t="s">
        <v>1518</v>
      </c>
      <c r="R519" s="2" t="s">
        <v>1540</v>
      </c>
      <c r="S519" s="2" t="s">
        <v>1522</v>
      </c>
      <c r="T519" s="2" t="s">
        <v>1536</v>
      </c>
      <c r="U519" s="2" t="s">
        <v>1544</v>
      </c>
      <c r="V519" s="1">
        <v>41911</v>
      </c>
      <c r="W519" s="1">
        <v>45603</v>
      </c>
      <c r="X519" s="2" t="s">
        <v>1525</v>
      </c>
      <c r="Y519" s="2" t="s">
        <v>1526</v>
      </c>
      <c r="Z519" s="2" t="s">
        <v>1717</v>
      </c>
      <c r="AA519" s="2" t="s">
        <v>1548</v>
      </c>
      <c r="AB519">
        <v>17</v>
      </c>
      <c r="AC519" s="2" t="s">
        <v>1586</v>
      </c>
      <c r="AD519" s="2" t="s">
        <v>1574</v>
      </c>
      <c r="AE519">
        <v>5</v>
      </c>
      <c r="AF519">
        <v>5</v>
      </c>
      <c r="AG519">
        <v>0</v>
      </c>
      <c r="AH519" s="1"/>
      <c r="AI519" s="2" t="s">
        <v>1983</v>
      </c>
    </row>
    <row r="520" spans="1:35" x14ac:dyDescent="0.3">
      <c r="A520" s="2" t="s">
        <v>2192</v>
      </c>
      <c r="B520">
        <v>9083372792</v>
      </c>
      <c r="C520" s="2" t="s">
        <v>1540</v>
      </c>
      <c r="D520">
        <v>1</v>
      </c>
      <c r="E520" s="2" t="s">
        <v>1518</v>
      </c>
      <c r="F520">
        <v>1</v>
      </c>
      <c r="G520">
        <v>1</v>
      </c>
      <c r="H520">
        <v>1</v>
      </c>
      <c r="I520">
        <v>0</v>
      </c>
      <c r="J520">
        <v>21.5</v>
      </c>
      <c r="K520">
        <v>0</v>
      </c>
      <c r="L520">
        <v>1</v>
      </c>
      <c r="M520" s="2" t="s">
        <v>1747</v>
      </c>
      <c r="N520" s="2" t="s">
        <v>1520</v>
      </c>
      <c r="P520" s="1">
        <v>30798</v>
      </c>
      <c r="Q520" s="2" t="s">
        <v>1518</v>
      </c>
      <c r="R520" s="2" t="s">
        <v>1540</v>
      </c>
      <c r="S520" s="2" t="s">
        <v>1522</v>
      </c>
      <c r="T520" s="2" t="s">
        <v>1536</v>
      </c>
      <c r="U520" s="2" t="s">
        <v>1524</v>
      </c>
      <c r="V520" s="1">
        <v>41645</v>
      </c>
      <c r="W520" s="1">
        <v>45603</v>
      </c>
      <c r="X520" s="2" t="s">
        <v>1525</v>
      </c>
      <c r="Y520" s="2" t="s">
        <v>1526</v>
      </c>
      <c r="Z520" s="2" t="s">
        <v>1717</v>
      </c>
      <c r="AA520" s="2" t="s">
        <v>1718</v>
      </c>
      <c r="AB520">
        <v>1</v>
      </c>
      <c r="AC520" s="2" t="s">
        <v>1586</v>
      </c>
      <c r="AD520" s="2" t="s">
        <v>1574</v>
      </c>
      <c r="AE520">
        <v>5</v>
      </c>
      <c r="AF520">
        <v>4</v>
      </c>
      <c r="AG520">
        <v>0</v>
      </c>
      <c r="AH520" s="1"/>
      <c r="AI520" s="2" t="s">
        <v>1983</v>
      </c>
    </row>
    <row r="521" spans="1:35" x14ac:dyDescent="0.3">
      <c r="A521" s="2" t="s">
        <v>2193</v>
      </c>
      <c r="B521">
        <v>9030282791</v>
      </c>
      <c r="C521" s="2" t="s">
        <v>1517</v>
      </c>
      <c r="D521">
        <v>0</v>
      </c>
      <c r="E521" s="2" t="s">
        <v>1518</v>
      </c>
      <c r="F521">
        <v>1</v>
      </c>
      <c r="G521">
        <v>1</v>
      </c>
      <c r="H521">
        <v>3</v>
      </c>
      <c r="I521">
        <v>0</v>
      </c>
      <c r="J521">
        <v>21.5</v>
      </c>
      <c r="K521">
        <v>0</v>
      </c>
      <c r="L521">
        <v>1</v>
      </c>
      <c r="M521" s="2" t="s">
        <v>1747</v>
      </c>
      <c r="N521" s="2" t="s">
        <v>1520</v>
      </c>
      <c r="P521" s="1">
        <v>32105</v>
      </c>
      <c r="Q521" s="2" t="s">
        <v>1518</v>
      </c>
      <c r="R521" s="2" t="s">
        <v>1517</v>
      </c>
      <c r="S521" s="2" t="s">
        <v>1522</v>
      </c>
      <c r="T521" s="2" t="s">
        <v>1536</v>
      </c>
      <c r="U521" s="2" t="s">
        <v>1524</v>
      </c>
      <c r="V521" s="1">
        <v>39748</v>
      </c>
      <c r="W521" s="1">
        <v>45603</v>
      </c>
      <c r="X521" s="2" t="s">
        <v>1525</v>
      </c>
      <c r="Y521" s="2" t="s">
        <v>1526</v>
      </c>
      <c r="Z521" s="2" t="s">
        <v>1717</v>
      </c>
      <c r="AA521" s="2" t="s">
        <v>1718</v>
      </c>
      <c r="AB521">
        <v>1</v>
      </c>
      <c r="AC521" s="2" t="s">
        <v>1571</v>
      </c>
      <c r="AD521" s="2" t="s">
        <v>1530</v>
      </c>
      <c r="AE521">
        <v>5</v>
      </c>
      <c r="AF521">
        <v>4</v>
      </c>
      <c r="AG521">
        <v>0</v>
      </c>
      <c r="AH521" s="1"/>
      <c r="AI521" s="2" t="s">
        <v>1983</v>
      </c>
    </row>
    <row r="522" spans="1:35" x14ac:dyDescent="0.3">
      <c r="A522" s="2" t="s">
        <v>2194</v>
      </c>
      <c r="B522">
        <v>9029672790</v>
      </c>
      <c r="C522" s="2" t="s">
        <v>1540</v>
      </c>
      <c r="D522">
        <v>1</v>
      </c>
      <c r="E522" s="2" t="s">
        <v>1533</v>
      </c>
      <c r="F522">
        <v>1</v>
      </c>
      <c r="G522">
        <v>1</v>
      </c>
      <c r="H522">
        <v>3</v>
      </c>
      <c r="I522">
        <v>0</v>
      </c>
      <c r="J522">
        <v>21.5</v>
      </c>
      <c r="K522">
        <v>0</v>
      </c>
      <c r="L522">
        <v>28</v>
      </c>
      <c r="M522" s="2" t="s">
        <v>1612</v>
      </c>
      <c r="N522" s="2" t="s">
        <v>1520</v>
      </c>
      <c r="P522" s="1">
        <v>28612</v>
      </c>
      <c r="Q522" s="2" t="s">
        <v>1535</v>
      </c>
      <c r="R522" s="2" t="s">
        <v>1540</v>
      </c>
      <c r="S522" s="2" t="s">
        <v>1522</v>
      </c>
      <c r="T522" s="2" t="s">
        <v>1536</v>
      </c>
      <c r="U522" s="2" t="s">
        <v>1524</v>
      </c>
      <c r="V522" s="1">
        <v>42093</v>
      </c>
      <c r="W522" s="1">
        <v>45603</v>
      </c>
      <c r="X522" s="2" t="s">
        <v>1525</v>
      </c>
      <c r="Y522" s="2" t="s">
        <v>1526</v>
      </c>
      <c r="Z522" s="2" t="s">
        <v>1717</v>
      </c>
      <c r="AA522" s="2" t="s">
        <v>1718</v>
      </c>
      <c r="AB522">
        <v>1</v>
      </c>
      <c r="AC522" s="2" t="s">
        <v>1571</v>
      </c>
      <c r="AD522" s="2" t="s">
        <v>1530</v>
      </c>
      <c r="AE522">
        <v>5</v>
      </c>
      <c r="AF522">
        <v>5</v>
      </c>
      <c r="AG522">
        <v>5</v>
      </c>
      <c r="AH522" s="1"/>
      <c r="AI522" s="2" t="s">
        <v>1983</v>
      </c>
    </row>
    <row r="523" spans="1:35" x14ac:dyDescent="0.3">
      <c r="A523" s="2" t="s">
        <v>2195</v>
      </c>
      <c r="B523">
        <v>9050782789</v>
      </c>
      <c r="C523" s="2" t="s">
        <v>1540</v>
      </c>
      <c r="D523">
        <v>1</v>
      </c>
      <c r="E523" s="2" t="s">
        <v>1533</v>
      </c>
      <c r="F523">
        <v>1</v>
      </c>
      <c r="G523">
        <v>1</v>
      </c>
      <c r="H523">
        <v>3</v>
      </c>
      <c r="I523">
        <v>0</v>
      </c>
      <c r="J523">
        <v>55.2</v>
      </c>
      <c r="K523">
        <v>0</v>
      </c>
      <c r="L523">
        <v>28</v>
      </c>
      <c r="M523" s="2" t="s">
        <v>1612</v>
      </c>
      <c r="N523" s="2" t="s">
        <v>1520</v>
      </c>
      <c r="P523" s="1">
        <v>23994</v>
      </c>
      <c r="Q523" s="2" t="s">
        <v>1535</v>
      </c>
      <c r="R523" s="2" t="s">
        <v>1540</v>
      </c>
      <c r="S523" s="2" t="s">
        <v>1522</v>
      </c>
      <c r="T523" s="2" t="s">
        <v>1536</v>
      </c>
      <c r="U523" s="2" t="s">
        <v>1544</v>
      </c>
      <c r="V523" s="1">
        <v>41953</v>
      </c>
      <c r="W523" s="1">
        <v>45603</v>
      </c>
      <c r="X523" s="2" t="s">
        <v>1525</v>
      </c>
      <c r="Y523" s="2" t="s">
        <v>1526</v>
      </c>
      <c r="Z523" s="2" t="s">
        <v>1717</v>
      </c>
      <c r="AA523" s="2" t="s">
        <v>1718</v>
      </c>
      <c r="AB523">
        <v>1</v>
      </c>
      <c r="AC523" s="2" t="s">
        <v>1586</v>
      </c>
      <c r="AD523" s="2" t="s">
        <v>1530</v>
      </c>
      <c r="AE523">
        <v>5</v>
      </c>
      <c r="AF523">
        <v>5</v>
      </c>
      <c r="AG523">
        <v>5</v>
      </c>
      <c r="AH523" s="1"/>
      <c r="AI523" s="2" t="s">
        <v>1983</v>
      </c>
    </row>
    <row r="524" spans="1:35" x14ac:dyDescent="0.3">
      <c r="A524" s="2" t="s">
        <v>2196</v>
      </c>
      <c r="B524">
        <v>9014322788</v>
      </c>
      <c r="C524" s="2" t="s">
        <v>1540</v>
      </c>
      <c r="D524">
        <v>1</v>
      </c>
      <c r="E524" s="2" t="s">
        <v>1533</v>
      </c>
      <c r="F524">
        <v>1</v>
      </c>
      <c r="G524">
        <v>3</v>
      </c>
      <c r="H524">
        <v>3</v>
      </c>
      <c r="I524">
        <v>0</v>
      </c>
      <c r="J524">
        <v>55.2</v>
      </c>
      <c r="K524">
        <v>0</v>
      </c>
      <c r="L524">
        <v>28</v>
      </c>
      <c r="M524" s="2" t="s">
        <v>1612</v>
      </c>
      <c r="N524" s="2" t="s">
        <v>1520</v>
      </c>
      <c r="P524" s="1">
        <v>30356</v>
      </c>
      <c r="Q524" s="2" t="s">
        <v>1535</v>
      </c>
      <c r="R524" s="2" t="s">
        <v>1540</v>
      </c>
      <c r="S524" s="2" t="s">
        <v>1522</v>
      </c>
      <c r="T524" s="2" t="s">
        <v>1536</v>
      </c>
      <c r="U524" s="2" t="s">
        <v>1544</v>
      </c>
      <c r="V524" s="1">
        <v>42551</v>
      </c>
      <c r="W524" s="1">
        <v>45603</v>
      </c>
      <c r="X524" s="2" t="s">
        <v>1625</v>
      </c>
      <c r="Y524" s="2" t="s">
        <v>1526</v>
      </c>
      <c r="Z524" s="2" t="s">
        <v>1527</v>
      </c>
      <c r="AA524" s="2" t="s">
        <v>1718</v>
      </c>
      <c r="AB524">
        <v>1</v>
      </c>
      <c r="AC524" s="2" t="s">
        <v>1586</v>
      </c>
      <c r="AD524" s="2" t="s">
        <v>1530</v>
      </c>
      <c r="AE524">
        <v>1.06</v>
      </c>
      <c r="AF524">
        <v>4</v>
      </c>
      <c r="AG524">
        <v>8</v>
      </c>
      <c r="AH524" s="1"/>
      <c r="AI524" s="2" t="s">
        <v>1983</v>
      </c>
    </row>
    <row r="525" spans="1:35" x14ac:dyDescent="0.3">
      <c r="A525" s="2" t="s">
        <v>2197</v>
      </c>
      <c r="B525">
        <v>9064022787</v>
      </c>
      <c r="C525" s="2" t="s">
        <v>1540</v>
      </c>
      <c r="D525">
        <v>1</v>
      </c>
      <c r="E525" s="2" t="s">
        <v>1533</v>
      </c>
      <c r="F525">
        <v>1</v>
      </c>
      <c r="G525">
        <v>3</v>
      </c>
      <c r="H525">
        <v>3</v>
      </c>
      <c r="I525">
        <v>0</v>
      </c>
      <c r="J525">
        <v>55.2</v>
      </c>
      <c r="K525">
        <v>0</v>
      </c>
      <c r="L525">
        <v>28</v>
      </c>
      <c r="M525" s="2" t="s">
        <v>1612</v>
      </c>
      <c r="N525" s="2" t="s">
        <v>1520</v>
      </c>
      <c r="P525" s="1">
        <v>31525</v>
      </c>
      <c r="Q525" s="2" t="s">
        <v>1535</v>
      </c>
      <c r="R525" s="2" t="s">
        <v>1540</v>
      </c>
      <c r="S525" s="2" t="s">
        <v>1522</v>
      </c>
      <c r="T525" s="2" t="s">
        <v>1536</v>
      </c>
      <c r="U525" s="2" t="s">
        <v>1524</v>
      </c>
      <c r="V525" s="1">
        <v>41953</v>
      </c>
      <c r="W525" s="1">
        <v>45603</v>
      </c>
      <c r="X525" s="2" t="s">
        <v>1525</v>
      </c>
      <c r="Y525" s="2" t="s">
        <v>1526</v>
      </c>
      <c r="Z525" s="2" t="s">
        <v>1527</v>
      </c>
      <c r="AA525" s="2" t="s">
        <v>1528</v>
      </c>
      <c r="AB525">
        <v>7</v>
      </c>
      <c r="AC525" s="2" t="s">
        <v>1592</v>
      </c>
      <c r="AD525" s="2" t="s">
        <v>1530</v>
      </c>
      <c r="AE525">
        <v>1.06</v>
      </c>
      <c r="AF525">
        <v>4</v>
      </c>
      <c r="AG525">
        <v>8</v>
      </c>
      <c r="AH525" s="1"/>
      <c r="AI525" s="2" t="s">
        <v>1983</v>
      </c>
    </row>
    <row r="526" spans="1:35" x14ac:dyDescent="0.3">
      <c r="A526" s="2" t="s">
        <v>2198</v>
      </c>
      <c r="B526">
        <v>9096452786</v>
      </c>
      <c r="C526" s="2" t="s">
        <v>1540</v>
      </c>
      <c r="D526">
        <v>1</v>
      </c>
      <c r="E526" s="2" t="s">
        <v>1533</v>
      </c>
      <c r="F526">
        <v>1</v>
      </c>
      <c r="G526">
        <v>3</v>
      </c>
      <c r="H526">
        <v>3</v>
      </c>
      <c r="I526">
        <v>0</v>
      </c>
      <c r="J526">
        <v>55.2</v>
      </c>
      <c r="K526">
        <v>0</v>
      </c>
      <c r="L526">
        <v>28</v>
      </c>
      <c r="M526" s="2" t="s">
        <v>1612</v>
      </c>
      <c r="N526" s="2" t="s">
        <v>1520</v>
      </c>
      <c r="P526" s="1">
        <v>19011</v>
      </c>
      <c r="Q526" s="2" t="s">
        <v>1535</v>
      </c>
      <c r="R526" s="2" t="s">
        <v>1540</v>
      </c>
      <c r="S526" s="2" t="s">
        <v>1522</v>
      </c>
      <c r="T526" s="2" t="s">
        <v>1536</v>
      </c>
      <c r="U526" s="2" t="s">
        <v>1524</v>
      </c>
      <c r="V526" s="1">
        <v>41953</v>
      </c>
      <c r="W526" s="1">
        <v>45603</v>
      </c>
      <c r="X526" s="2" t="s">
        <v>1525</v>
      </c>
      <c r="Y526" s="2" t="s">
        <v>1526</v>
      </c>
      <c r="Z526" s="2" t="s">
        <v>1527</v>
      </c>
      <c r="AA526" s="2" t="s">
        <v>1528</v>
      </c>
      <c r="AB526">
        <v>7</v>
      </c>
      <c r="AC526" s="2" t="s">
        <v>1592</v>
      </c>
      <c r="AD526" s="2" t="s">
        <v>1530</v>
      </c>
      <c r="AE526">
        <v>1.06</v>
      </c>
      <c r="AF526">
        <v>4</v>
      </c>
      <c r="AG526">
        <v>8</v>
      </c>
      <c r="AH526" s="1"/>
      <c r="AI526" s="2" t="s">
        <v>1983</v>
      </c>
    </row>
    <row r="527" spans="1:35" x14ac:dyDescent="0.3">
      <c r="A527" s="2" t="s">
        <v>2199</v>
      </c>
      <c r="B527">
        <v>9017352785</v>
      </c>
      <c r="C527" s="2" t="s">
        <v>1540</v>
      </c>
      <c r="D527">
        <v>1</v>
      </c>
      <c r="E527" s="2" t="s">
        <v>1533</v>
      </c>
      <c r="F527">
        <v>3</v>
      </c>
      <c r="G527">
        <v>3</v>
      </c>
      <c r="H527">
        <v>3</v>
      </c>
      <c r="I527">
        <v>0</v>
      </c>
      <c r="J527">
        <v>55.2</v>
      </c>
      <c r="K527">
        <v>1</v>
      </c>
      <c r="L527">
        <v>29</v>
      </c>
      <c r="M527" s="2" t="s">
        <v>1818</v>
      </c>
      <c r="N527" s="2" t="s">
        <v>1576</v>
      </c>
      <c r="P527" s="1">
        <v>26811</v>
      </c>
      <c r="Q527" s="2" t="s">
        <v>1535</v>
      </c>
      <c r="R527" s="2" t="s">
        <v>1540</v>
      </c>
      <c r="S527" s="2" t="s">
        <v>1522</v>
      </c>
      <c r="T527" s="2" t="s">
        <v>1536</v>
      </c>
      <c r="U527" s="2" t="s">
        <v>1524</v>
      </c>
      <c r="V527" s="1">
        <v>42009</v>
      </c>
      <c r="W527" s="1">
        <v>45603</v>
      </c>
      <c r="X527" s="2" t="s">
        <v>1525</v>
      </c>
      <c r="Y527" s="2" t="s">
        <v>1613</v>
      </c>
      <c r="Z527" s="2" t="s">
        <v>1527</v>
      </c>
      <c r="AA527" s="2" t="s">
        <v>1528</v>
      </c>
      <c r="AB527">
        <v>7</v>
      </c>
      <c r="AC527" s="2" t="s">
        <v>1592</v>
      </c>
      <c r="AD527" s="2" t="s">
        <v>1530</v>
      </c>
      <c r="AE527">
        <v>1.06</v>
      </c>
      <c r="AF527">
        <v>4</v>
      </c>
      <c r="AG527">
        <v>8</v>
      </c>
      <c r="AH527" s="1"/>
      <c r="AI527" s="2" t="s">
        <v>1983</v>
      </c>
    </row>
    <row r="528" spans="1:35" x14ac:dyDescent="0.3">
      <c r="A528" s="2" t="s">
        <v>2200</v>
      </c>
      <c r="B528">
        <v>9060562784</v>
      </c>
      <c r="C528" s="2" t="s">
        <v>1517</v>
      </c>
      <c r="D528">
        <v>0</v>
      </c>
      <c r="E528" s="2" t="s">
        <v>1518</v>
      </c>
      <c r="F528">
        <v>3</v>
      </c>
      <c r="G528">
        <v>3</v>
      </c>
      <c r="H528">
        <v>3</v>
      </c>
      <c r="I528">
        <v>0</v>
      </c>
      <c r="J528">
        <v>54.1</v>
      </c>
      <c r="K528">
        <v>1</v>
      </c>
      <c r="L528">
        <v>30</v>
      </c>
      <c r="M528" s="2" t="s">
        <v>1597</v>
      </c>
      <c r="N528" s="2" t="s">
        <v>1576</v>
      </c>
      <c r="P528" s="1">
        <v>23588</v>
      </c>
      <c r="Q528" s="2" t="s">
        <v>1518</v>
      </c>
      <c r="R528" s="2" t="s">
        <v>1517</v>
      </c>
      <c r="S528" s="2" t="s">
        <v>1522</v>
      </c>
      <c r="T528" s="2" t="s">
        <v>1536</v>
      </c>
      <c r="U528" s="2" t="s">
        <v>1524</v>
      </c>
      <c r="V528" s="1">
        <v>41687</v>
      </c>
      <c r="W528" s="1">
        <v>45603</v>
      </c>
      <c r="X528" s="2" t="s">
        <v>1598</v>
      </c>
      <c r="Y528" s="2" t="s">
        <v>1613</v>
      </c>
      <c r="Z528" s="2" t="s">
        <v>1527</v>
      </c>
      <c r="AA528" s="2" t="s">
        <v>1528</v>
      </c>
      <c r="AB528">
        <v>7</v>
      </c>
      <c r="AC528" s="2" t="s">
        <v>1592</v>
      </c>
      <c r="AD528" s="2" t="s">
        <v>1530</v>
      </c>
      <c r="AE528">
        <v>3.88</v>
      </c>
      <c r="AF528">
        <v>4</v>
      </c>
      <c r="AG528">
        <v>8</v>
      </c>
      <c r="AH528" s="1"/>
      <c r="AI528" s="2" t="s">
        <v>1983</v>
      </c>
    </row>
    <row r="529" spans="1:35" x14ac:dyDescent="0.3">
      <c r="A529" s="2" t="s">
        <v>2201</v>
      </c>
      <c r="B529">
        <v>9055922783</v>
      </c>
      <c r="C529" s="2" t="s">
        <v>1517</v>
      </c>
      <c r="D529">
        <v>0</v>
      </c>
      <c r="E529" s="2" t="s">
        <v>1518</v>
      </c>
      <c r="F529">
        <v>3</v>
      </c>
      <c r="G529">
        <v>3</v>
      </c>
      <c r="H529">
        <v>3</v>
      </c>
      <c r="I529">
        <v>0</v>
      </c>
      <c r="J529">
        <v>54.1</v>
      </c>
      <c r="K529">
        <v>0</v>
      </c>
      <c r="L529">
        <v>27</v>
      </c>
      <c r="M529" s="2" t="s">
        <v>1713</v>
      </c>
      <c r="N529" s="2" t="s">
        <v>1520</v>
      </c>
      <c r="P529" s="1">
        <v>31569</v>
      </c>
      <c r="Q529" s="2" t="s">
        <v>1518</v>
      </c>
      <c r="R529" s="2" t="s">
        <v>1517</v>
      </c>
      <c r="S529" s="2" t="s">
        <v>1522</v>
      </c>
      <c r="T529" s="2" t="s">
        <v>1523</v>
      </c>
      <c r="U529" s="2" t="s">
        <v>1524</v>
      </c>
      <c r="V529" s="1">
        <v>42551</v>
      </c>
      <c r="W529" s="1">
        <v>45603</v>
      </c>
      <c r="X529" s="2" t="s">
        <v>1625</v>
      </c>
      <c r="Y529" s="2" t="s">
        <v>1613</v>
      </c>
      <c r="Z529" s="2" t="s">
        <v>1527</v>
      </c>
      <c r="AA529" s="2" t="s">
        <v>1528</v>
      </c>
      <c r="AB529">
        <v>7</v>
      </c>
      <c r="AC529" s="2" t="s">
        <v>1578</v>
      </c>
      <c r="AD529" s="2" t="s">
        <v>1530</v>
      </c>
      <c r="AE529">
        <v>3.88</v>
      </c>
      <c r="AF529">
        <v>4</v>
      </c>
      <c r="AG529">
        <v>5</v>
      </c>
      <c r="AH529" s="1"/>
      <c r="AI529" s="2" t="s">
        <v>1983</v>
      </c>
    </row>
    <row r="530" spans="1:35" x14ac:dyDescent="0.3">
      <c r="A530" s="2" t="s">
        <v>2202</v>
      </c>
      <c r="B530">
        <v>9078092782</v>
      </c>
      <c r="C530" s="2" t="s">
        <v>1517</v>
      </c>
      <c r="D530">
        <v>0</v>
      </c>
      <c r="E530" s="2" t="s">
        <v>1518</v>
      </c>
      <c r="F530">
        <v>3</v>
      </c>
      <c r="G530">
        <v>3</v>
      </c>
      <c r="H530">
        <v>3</v>
      </c>
      <c r="I530">
        <v>0</v>
      </c>
      <c r="J530">
        <v>54.1</v>
      </c>
      <c r="K530">
        <v>1</v>
      </c>
      <c r="L530">
        <v>27</v>
      </c>
      <c r="M530" s="2" t="s">
        <v>1713</v>
      </c>
      <c r="N530" s="2" t="s">
        <v>1520</v>
      </c>
      <c r="P530" s="1">
        <v>27519</v>
      </c>
      <c r="Q530" s="2" t="s">
        <v>1518</v>
      </c>
      <c r="R530" s="2" t="s">
        <v>1517</v>
      </c>
      <c r="S530" s="2" t="s">
        <v>1522</v>
      </c>
      <c r="T530" s="2" t="s">
        <v>1523</v>
      </c>
      <c r="U530" s="2" t="s">
        <v>1524</v>
      </c>
      <c r="V530" s="1">
        <v>42093</v>
      </c>
      <c r="W530" s="1">
        <v>45603</v>
      </c>
      <c r="X530" s="2" t="s">
        <v>1525</v>
      </c>
      <c r="Y530" s="2" t="s">
        <v>1613</v>
      </c>
      <c r="Z530" s="2" t="s">
        <v>1527</v>
      </c>
      <c r="AA530" s="2" t="s">
        <v>1600</v>
      </c>
      <c r="AB530">
        <v>4</v>
      </c>
      <c r="AC530" s="2" t="s">
        <v>1578</v>
      </c>
      <c r="AD530" s="2" t="s">
        <v>1530</v>
      </c>
      <c r="AE530">
        <v>3.88</v>
      </c>
      <c r="AF530">
        <v>4</v>
      </c>
      <c r="AG530">
        <v>7</v>
      </c>
      <c r="AH530" s="1"/>
      <c r="AI530" s="2" t="s">
        <v>1983</v>
      </c>
    </row>
    <row r="531" spans="1:35" x14ac:dyDescent="0.3">
      <c r="A531" s="2" t="s">
        <v>2203</v>
      </c>
      <c r="B531">
        <v>9078532781</v>
      </c>
      <c r="C531" s="2" t="s">
        <v>1517</v>
      </c>
      <c r="D531">
        <v>0</v>
      </c>
      <c r="E531" s="2" t="s">
        <v>1518</v>
      </c>
      <c r="F531">
        <v>2</v>
      </c>
      <c r="G531">
        <v>3</v>
      </c>
      <c r="H531">
        <v>3</v>
      </c>
      <c r="I531">
        <v>0</v>
      </c>
      <c r="J531">
        <v>61.3</v>
      </c>
      <c r="K531">
        <v>0</v>
      </c>
      <c r="L531">
        <v>26</v>
      </c>
      <c r="M531" s="2" t="s">
        <v>1716</v>
      </c>
      <c r="N531" s="2" t="s">
        <v>1520</v>
      </c>
      <c r="P531" s="1">
        <v>31871</v>
      </c>
      <c r="Q531" s="2" t="s">
        <v>1518</v>
      </c>
      <c r="R531" s="2" t="s">
        <v>1517</v>
      </c>
      <c r="S531" s="2" t="s">
        <v>1522</v>
      </c>
      <c r="T531" s="2" t="s">
        <v>1536</v>
      </c>
      <c r="U531" s="2" t="s">
        <v>1524</v>
      </c>
      <c r="V531" s="1">
        <v>42051</v>
      </c>
      <c r="W531" s="1">
        <v>45603</v>
      </c>
      <c r="X531" s="2" t="s">
        <v>1525</v>
      </c>
      <c r="Y531" s="2" t="s">
        <v>1626</v>
      </c>
      <c r="Z531" s="2" t="s">
        <v>1527</v>
      </c>
      <c r="AA531" s="2" t="s">
        <v>1600</v>
      </c>
      <c r="AB531">
        <v>4</v>
      </c>
      <c r="AC531" s="2" t="s">
        <v>1578</v>
      </c>
      <c r="AD531" s="2" t="s">
        <v>1530</v>
      </c>
      <c r="AE531">
        <v>3.88</v>
      </c>
      <c r="AF531">
        <v>3</v>
      </c>
      <c r="AG531">
        <v>7</v>
      </c>
      <c r="AH531" s="1"/>
      <c r="AI531" s="2" t="s">
        <v>1983</v>
      </c>
    </row>
    <row r="532" spans="1:35" x14ac:dyDescent="0.3">
      <c r="A532" s="2" t="s">
        <v>2204</v>
      </c>
      <c r="B532">
        <v>9066232780</v>
      </c>
      <c r="C532" s="2" t="s">
        <v>1517</v>
      </c>
      <c r="D532">
        <v>0</v>
      </c>
      <c r="E532" s="2" t="s">
        <v>1533</v>
      </c>
      <c r="F532">
        <v>2</v>
      </c>
      <c r="G532">
        <v>3</v>
      </c>
      <c r="H532">
        <v>3</v>
      </c>
      <c r="I532">
        <v>0</v>
      </c>
      <c r="J532">
        <v>61.3</v>
      </c>
      <c r="K532">
        <v>0</v>
      </c>
      <c r="L532">
        <v>26</v>
      </c>
      <c r="M532" s="2" t="s">
        <v>1716</v>
      </c>
      <c r="N532" s="2" t="s">
        <v>1520</v>
      </c>
      <c r="P532" s="1">
        <v>28961</v>
      </c>
      <c r="Q532" s="2" t="s">
        <v>1535</v>
      </c>
      <c r="R532" s="2" t="s">
        <v>1517</v>
      </c>
      <c r="S532" s="2" t="s">
        <v>1522</v>
      </c>
      <c r="T532" s="2" t="s">
        <v>1536</v>
      </c>
      <c r="U532" s="2" t="s">
        <v>1544</v>
      </c>
      <c r="V532" s="1">
        <v>39818</v>
      </c>
      <c r="W532" s="1">
        <v>45603</v>
      </c>
      <c r="X532" s="2" t="s">
        <v>1525</v>
      </c>
      <c r="Y532" s="2" t="s">
        <v>1626</v>
      </c>
      <c r="Z532" s="2" t="s">
        <v>1527</v>
      </c>
      <c r="AA532" s="2" t="s">
        <v>1600</v>
      </c>
      <c r="AB532">
        <v>4</v>
      </c>
      <c r="AC532" s="2" t="s">
        <v>1586</v>
      </c>
      <c r="AD532" s="2" t="s">
        <v>1530</v>
      </c>
      <c r="AE532">
        <v>3.88</v>
      </c>
      <c r="AF532">
        <v>3</v>
      </c>
      <c r="AG532">
        <v>6</v>
      </c>
      <c r="AH532" s="1"/>
      <c r="AI532" s="2" t="s">
        <v>1983</v>
      </c>
    </row>
    <row r="533" spans="1:35" x14ac:dyDescent="0.3">
      <c r="A533" s="2" t="s">
        <v>2205</v>
      </c>
      <c r="B533">
        <v>9064252779</v>
      </c>
      <c r="C533" s="2" t="s">
        <v>1517</v>
      </c>
      <c r="D533">
        <v>0</v>
      </c>
      <c r="E533" s="2" t="s">
        <v>1518</v>
      </c>
      <c r="F533">
        <v>2</v>
      </c>
      <c r="G533">
        <v>3</v>
      </c>
      <c r="H533">
        <v>3</v>
      </c>
      <c r="I533">
        <v>0</v>
      </c>
      <c r="J533">
        <v>61.3</v>
      </c>
      <c r="K533">
        <v>0</v>
      </c>
      <c r="L533">
        <v>25</v>
      </c>
      <c r="M533" s="2" t="s">
        <v>1949</v>
      </c>
      <c r="N533" s="2" t="s">
        <v>1520</v>
      </c>
      <c r="P533" s="1">
        <v>24433</v>
      </c>
      <c r="Q533" s="2" t="s">
        <v>1518</v>
      </c>
      <c r="R533" s="2" t="s">
        <v>1517</v>
      </c>
      <c r="S533" s="2" t="s">
        <v>1522</v>
      </c>
      <c r="T533" s="2" t="s">
        <v>1536</v>
      </c>
      <c r="U533" s="2" t="s">
        <v>1544</v>
      </c>
      <c r="V533" s="1">
        <v>40770</v>
      </c>
      <c r="W533" s="1">
        <v>45603</v>
      </c>
      <c r="X533" s="2" t="s">
        <v>1525</v>
      </c>
      <c r="Y533" s="2" t="s">
        <v>1626</v>
      </c>
      <c r="Z533" s="2" t="s">
        <v>1527</v>
      </c>
      <c r="AA533" s="2" t="s">
        <v>1600</v>
      </c>
      <c r="AB533">
        <v>4</v>
      </c>
      <c r="AC533" s="2" t="s">
        <v>1562</v>
      </c>
      <c r="AD533" s="2" t="s">
        <v>1530</v>
      </c>
      <c r="AE533">
        <v>5</v>
      </c>
      <c r="AF533">
        <v>3</v>
      </c>
      <c r="AG533">
        <v>6</v>
      </c>
      <c r="AH533" s="1"/>
      <c r="AI533" s="2" t="s">
        <v>1983</v>
      </c>
    </row>
    <row r="534" spans="1:35" x14ac:dyDescent="0.3">
      <c r="A534" s="2" t="s">
        <v>2206</v>
      </c>
      <c r="B534">
        <v>9036912778</v>
      </c>
      <c r="C534" s="2" t="s">
        <v>1517</v>
      </c>
      <c r="D534">
        <v>0</v>
      </c>
      <c r="E534" s="2" t="s">
        <v>1518</v>
      </c>
      <c r="F534">
        <v>2</v>
      </c>
      <c r="G534">
        <v>4</v>
      </c>
      <c r="H534">
        <v>3</v>
      </c>
      <c r="I534">
        <v>0</v>
      </c>
      <c r="J534">
        <v>62</v>
      </c>
      <c r="K534">
        <v>1</v>
      </c>
      <c r="L534">
        <v>24</v>
      </c>
      <c r="M534" s="2" t="s">
        <v>1689</v>
      </c>
      <c r="N534" s="2" t="s">
        <v>1520</v>
      </c>
      <c r="P534" s="1">
        <v>30481</v>
      </c>
      <c r="Q534" s="2" t="s">
        <v>1518</v>
      </c>
      <c r="R534" s="2" t="s">
        <v>1517</v>
      </c>
      <c r="S534" s="2" t="s">
        <v>1522</v>
      </c>
      <c r="T534" s="2" t="s">
        <v>1536</v>
      </c>
      <c r="U534" s="2" t="s">
        <v>1544</v>
      </c>
      <c r="V534" s="1">
        <v>41323</v>
      </c>
      <c r="W534" s="1">
        <v>45603</v>
      </c>
      <c r="X534" s="2" t="s">
        <v>1525</v>
      </c>
      <c r="Y534" s="2" t="s">
        <v>1626</v>
      </c>
      <c r="Z534" s="2" t="s">
        <v>1690</v>
      </c>
      <c r="AA534" s="2" t="s">
        <v>1600</v>
      </c>
      <c r="AB534">
        <v>4</v>
      </c>
      <c r="AC534" s="2" t="s">
        <v>1562</v>
      </c>
      <c r="AD534" s="2" t="s">
        <v>1530</v>
      </c>
      <c r="AE534">
        <v>5</v>
      </c>
      <c r="AF534">
        <v>3</v>
      </c>
      <c r="AG534">
        <v>6</v>
      </c>
      <c r="AH534" s="1"/>
      <c r="AI534" s="2" t="s">
        <v>1983</v>
      </c>
    </row>
    <row r="535" spans="1:35" x14ac:dyDescent="0.3">
      <c r="A535" s="2" t="s">
        <v>2207</v>
      </c>
      <c r="B535">
        <v>9012752777</v>
      </c>
      <c r="C535" s="2" t="s">
        <v>1517</v>
      </c>
      <c r="D535">
        <v>0</v>
      </c>
      <c r="E535" s="2" t="s">
        <v>1533</v>
      </c>
      <c r="F535">
        <v>1</v>
      </c>
      <c r="G535">
        <v>4</v>
      </c>
      <c r="H535">
        <v>3</v>
      </c>
      <c r="I535">
        <v>0</v>
      </c>
      <c r="J535">
        <v>45.42</v>
      </c>
      <c r="K535">
        <v>0</v>
      </c>
      <c r="L535">
        <v>24</v>
      </c>
      <c r="M535" s="2" t="s">
        <v>1689</v>
      </c>
      <c r="N535" s="2" t="s">
        <v>1520</v>
      </c>
      <c r="P535" s="1">
        <v>30442</v>
      </c>
      <c r="Q535" s="2" t="s">
        <v>1535</v>
      </c>
      <c r="R535" s="2" t="s">
        <v>1517</v>
      </c>
      <c r="S535" s="2" t="s">
        <v>1522</v>
      </c>
      <c r="T535" s="2" t="s">
        <v>1802</v>
      </c>
      <c r="U535" s="2" t="s">
        <v>1524</v>
      </c>
      <c r="V535" s="1">
        <v>41827</v>
      </c>
      <c r="W535" s="1">
        <v>45603</v>
      </c>
      <c r="X535" s="2" t="s">
        <v>1525</v>
      </c>
      <c r="Y535" s="2" t="s">
        <v>1526</v>
      </c>
      <c r="Z535" s="2" t="s">
        <v>1690</v>
      </c>
      <c r="AA535" s="2" t="s">
        <v>1718</v>
      </c>
      <c r="AB535">
        <v>3</v>
      </c>
      <c r="AC535" s="2" t="s">
        <v>1562</v>
      </c>
      <c r="AD535" s="2" t="s">
        <v>1530</v>
      </c>
      <c r="AE535">
        <v>5</v>
      </c>
      <c r="AF535">
        <v>4</v>
      </c>
      <c r="AG535">
        <v>3</v>
      </c>
      <c r="AH535" s="1"/>
      <c r="AI535" s="2" t="s">
        <v>1983</v>
      </c>
    </row>
    <row r="536" spans="1:35" x14ac:dyDescent="0.3">
      <c r="A536" s="2" t="s">
        <v>2208</v>
      </c>
      <c r="B536">
        <v>9036792776</v>
      </c>
      <c r="C536" s="2" t="s">
        <v>1517</v>
      </c>
      <c r="D536">
        <v>0</v>
      </c>
      <c r="E536" s="2" t="s">
        <v>1533</v>
      </c>
      <c r="F536">
        <v>1</v>
      </c>
      <c r="G536">
        <v>4</v>
      </c>
      <c r="H536">
        <v>3</v>
      </c>
      <c r="I536">
        <v>0</v>
      </c>
      <c r="J536">
        <v>49.25</v>
      </c>
      <c r="K536">
        <v>0</v>
      </c>
      <c r="L536">
        <v>24</v>
      </c>
      <c r="M536" s="2" t="s">
        <v>1689</v>
      </c>
      <c r="N536" s="2" t="s">
        <v>1520</v>
      </c>
      <c r="P536" s="1">
        <v>31617</v>
      </c>
      <c r="Q536" s="2" t="s">
        <v>1535</v>
      </c>
      <c r="R536" s="2" t="s">
        <v>1517</v>
      </c>
      <c r="S536" s="2" t="s">
        <v>1522</v>
      </c>
      <c r="T536" s="2" t="s">
        <v>1802</v>
      </c>
      <c r="U536" s="2" t="s">
        <v>1524</v>
      </c>
      <c r="V536" s="1">
        <v>41218</v>
      </c>
      <c r="W536" s="1">
        <v>45603</v>
      </c>
      <c r="X536" s="2" t="s">
        <v>1525</v>
      </c>
      <c r="Y536" s="2" t="s">
        <v>1526</v>
      </c>
      <c r="Z536" s="2" t="s">
        <v>1690</v>
      </c>
      <c r="AA536" s="2" t="s">
        <v>1809</v>
      </c>
      <c r="AB536">
        <v>5</v>
      </c>
      <c r="AC536" s="2" t="s">
        <v>1562</v>
      </c>
      <c r="AD536" s="2" t="s">
        <v>1530</v>
      </c>
      <c r="AE536">
        <v>1.1100000000000001</v>
      </c>
      <c r="AF536">
        <v>5</v>
      </c>
      <c r="AG536">
        <v>4</v>
      </c>
      <c r="AH536" s="1"/>
      <c r="AI536" s="2" t="s">
        <v>1983</v>
      </c>
    </row>
    <row r="537" spans="1:35" x14ac:dyDescent="0.3">
      <c r="A537" s="2" t="s">
        <v>2209</v>
      </c>
      <c r="B537">
        <v>9052062775</v>
      </c>
      <c r="C537" s="2" t="s">
        <v>1517</v>
      </c>
      <c r="D537">
        <v>0</v>
      </c>
      <c r="E537" s="2" t="s">
        <v>1533</v>
      </c>
      <c r="F537">
        <v>1</v>
      </c>
      <c r="G537">
        <v>4</v>
      </c>
      <c r="H537">
        <v>3</v>
      </c>
      <c r="I537">
        <v>0</v>
      </c>
      <c r="J537">
        <v>49.25</v>
      </c>
      <c r="K537">
        <v>1</v>
      </c>
      <c r="L537">
        <v>24</v>
      </c>
      <c r="M537" s="2" t="s">
        <v>1689</v>
      </c>
      <c r="N537" s="2" t="s">
        <v>1520</v>
      </c>
      <c r="P537" s="1">
        <v>28906</v>
      </c>
      <c r="Q537" s="2" t="s">
        <v>1535</v>
      </c>
      <c r="R537" s="2" t="s">
        <v>1517</v>
      </c>
      <c r="S537" s="2" t="s">
        <v>1522</v>
      </c>
      <c r="T537" s="2" t="s">
        <v>1536</v>
      </c>
      <c r="U537" s="2" t="s">
        <v>1524</v>
      </c>
      <c r="V537" s="1">
        <v>40854</v>
      </c>
      <c r="W537" s="1">
        <v>45603</v>
      </c>
      <c r="X537" s="2" t="s">
        <v>1525</v>
      </c>
      <c r="Y537" s="2" t="s">
        <v>1526</v>
      </c>
      <c r="Z537" s="2" t="s">
        <v>1690</v>
      </c>
      <c r="AA537" s="2" t="s">
        <v>1809</v>
      </c>
      <c r="AB537">
        <v>5</v>
      </c>
      <c r="AC537" s="2" t="s">
        <v>1586</v>
      </c>
      <c r="AD537" s="2" t="s">
        <v>1530</v>
      </c>
      <c r="AE537">
        <v>1.1100000000000001</v>
      </c>
      <c r="AF537">
        <v>5</v>
      </c>
      <c r="AG537">
        <v>4</v>
      </c>
      <c r="AH537" s="1"/>
      <c r="AI537" s="2" t="s">
        <v>1983</v>
      </c>
    </row>
    <row r="538" spans="1:35" x14ac:dyDescent="0.3">
      <c r="A538" s="2" t="s">
        <v>2210</v>
      </c>
      <c r="B538">
        <v>9082842774</v>
      </c>
      <c r="C538" s="2" t="s">
        <v>1540</v>
      </c>
      <c r="D538">
        <v>1</v>
      </c>
      <c r="E538" s="2" t="s">
        <v>1533</v>
      </c>
      <c r="F538">
        <v>1</v>
      </c>
      <c r="G538">
        <v>4</v>
      </c>
      <c r="H538">
        <v>3</v>
      </c>
      <c r="I538">
        <v>0</v>
      </c>
      <c r="J538">
        <v>52.25</v>
      </c>
      <c r="K538">
        <v>0</v>
      </c>
      <c r="L538">
        <v>24</v>
      </c>
      <c r="M538" s="2" t="s">
        <v>1689</v>
      </c>
      <c r="N538" s="2" t="s">
        <v>1520</v>
      </c>
      <c r="P538" s="1">
        <v>32088</v>
      </c>
      <c r="Q538" s="2" t="s">
        <v>1535</v>
      </c>
      <c r="R538" s="2" t="s">
        <v>1540</v>
      </c>
      <c r="S538" s="2" t="s">
        <v>1522</v>
      </c>
      <c r="T538" s="2" t="s">
        <v>1536</v>
      </c>
      <c r="U538" s="2" t="s">
        <v>1524</v>
      </c>
      <c r="V538" s="1">
        <v>41589</v>
      </c>
      <c r="W538" s="1">
        <v>45603</v>
      </c>
      <c r="X538" s="2" t="s">
        <v>1525</v>
      </c>
      <c r="Y538" s="2" t="s">
        <v>1526</v>
      </c>
      <c r="Z538" s="2" t="s">
        <v>1690</v>
      </c>
      <c r="AA538" s="2" t="s">
        <v>1809</v>
      </c>
      <c r="AB538">
        <v>5</v>
      </c>
      <c r="AC538" s="2" t="s">
        <v>1586</v>
      </c>
      <c r="AD538" s="2" t="s">
        <v>1530</v>
      </c>
      <c r="AE538">
        <v>1.1100000000000001</v>
      </c>
      <c r="AF538">
        <v>3</v>
      </c>
      <c r="AG538">
        <v>4</v>
      </c>
      <c r="AH538" s="1"/>
      <c r="AI538" s="2" t="s">
        <v>1983</v>
      </c>
    </row>
    <row r="539" spans="1:35" x14ac:dyDescent="0.3">
      <c r="A539" s="2" t="s">
        <v>2211</v>
      </c>
      <c r="B539">
        <v>9008632773</v>
      </c>
      <c r="C539" s="2" t="s">
        <v>1540</v>
      </c>
      <c r="D539">
        <v>1</v>
      </c>
      <c r="E539" s="2" t="s">
        <v>1533</v>
      </c>
      <c r="F539">
        <v>5</v>
      </c>
      <c r="G539">
        <v>4</v>
      </c>
      <c r="H539">
        <v>4</v>
      </c>
      <c r="I539">
        <v>1</v>
      </c>
      <c r="J539">
        <v>52.25</v>
      </c>
      <c r="K539">
        <v>1</v>
      </c>
      <c r="L539">
        <v>24</v>
      </c>
      <c r="M539" s="2" t="s">
        <v>1689</v>
      </c>
      <c r="N539" s="2" t="s">
        <v>1520</v>
      </c>
      <c r="P539" s="1">
        <v>31912</v>
      </c>
      <c r="Q539" s="2" t="s">
        <v>1535</v>
      </c>
      <c r="R539" s="2" t="s">
        <v>1540</v>
      </c>
      <c r="S539" s="2" t="s">
        <v>1522</v>
      </c>
      <c r="T539" s="2" t="s">
        <v>1536</v>
      </c>
      <c r="U539" s="2" t="s">
        <v>1544</v>
      </c>
      <c r="V539" s="1">
        <v>40665</v>
      </c>
      <c r="W539" s="1">
        <v>41430</v>
      </c>
      <c r="X539" s="2" t="s">
        <v>1682</v>
      </c>
      <c r="Y539" s="2" t="s">
        <v>1546</v>
      </c>
      <c r="Z539" s="2" t="s">
        <v>1690</v>
      </c>
      <c r="AA539" s="2" t="s">
        <v>1691</v>
      </c>
      <c r="AB539">
        <v>10</v>
      </c>
      <c r="AC539" s="2" t="s">
        <v>1586</v>
      </c>
      <c r="AD539" s="2" t="s">
        <v>1558</v>
      </c>
      <c r="AE539">
        <v>1.1100000000000001</v>
      </c>
      <c r="AF539">
        <v>3</v>
      </c>
      <c r="AG539">
        <v>5</v>
      </c>
      <c r="AH539" s="1"/>
      <c r="AI539" s="2" t="s">
        <v>1983</v>
      </c>
    </row>
    <row r="540" spans="1:35" x14ac:dyDescent="0.3">
      <c r="A540" s="2" t="s">
        <v>2212</v>
      </c>
      <c r="B540">
        <v>9081112772</v>
      </c>
      <c r="C540" s="2" t="s">
        <v>1540</v>
      </c>
      <c r="D540">
        <v>1</v>
      </c>
      <c r="E540" s="2" t="s">
        <v>1533</v>
      </c>
      <c r="F540">
        <v>5</v>
      </c>
      <c r="G540">
        <v>4</v>
      </c>
      <c r="H540">
        <v>4</v>
      </c>
      <c r="I540">
        <v>1</v>
      </c>
      <c r="J540">
        <v>52.25</v>
      </c>
      <c r="K540">
        <v>0</v>
      </c>
      <c r="L540">
        <v>24</v>
      </c>
      <c r="M540" s="2" t="s">
        <v>1689</v>
      </c>
      <c r="N540" s="2" t="s">
        <v>1520</v>
      </c>
      <c r="P540" s="1">
        <v>29041</v>
      </c>
      <c r="Q540" s="2" t="s">
        <v>1535</v>
      </c>
      <c r="R540" s="2" t="s">
        <v>1540</v>
      </c>
      <c r="S540" s="2" t="s">
        <v>1522</v>
      </c>
      <c r="T540" s="2" t="s">
        <v>1536</v>
      </c>
      <c r="U540" s="2" t="s">
        <v>1544</v>
      </c>
      <c r="V540" s="1">
        <v>40917</v>
      </c>
      <c r="W540" s="1">
        <v>42259</v>
      </c>
      <c r="X540" s="2" t="s">
        <v>1775</v>
      </c>
      <c r="Y540" s="2" t="s">
        <v>1546</v>
      </c>
      <c r="Z540" s="2" t="s">
        <v>1690</v>
      </c>
      <c r="AA540" s="2" t="s">
        <v>1691</v>
      </c>
      <c r="AB540">
        <v>10</v>
      </c>
      <c r="AC540" s="2" t="s">
        <v>1586</v>
      </c>
      <c r="AD540" s="2" t="s">
        <v>1558</v>
      </c>
      <c r="AE540">
        <v>1.74</v>
      </c>
      <c r="AF540">
        <v>3</v>
      </c>
      <c r="AG540">
        <v>5</v>
      </c>
      <c r="AH540" s="1"/>
      <c r="AI540" s="2" t="s">
        <v>1983</v>
      </c>
    </row>
    <row r="541" spans="1:35" x14ac:dyDescent="0.3">
      <c r="A541" s="2" t="s">
        <v>2213</v>
      </c>
      <c r="B541">
        <v>9020012771</v>
      </c>
      <c r="C541" s="2" t="s">
        <v>1540</v>
      </c>
      <c r="D541">
        <v>1</v>
      </c>
      <c r="E541" s="2" t="s">
        <v>1533</v>
      </c>
      <c r="F541">
        <v>5</v>
      </c>
      <c r="G541">
        <v>4</v>
      </c>
      <c r="H541">
        <v>4</v>
      </c>
      <c r="I541">
        <v>1</v>
      </c>
      <c r="J541">
        <v>55.51</v>
      </c>
      <c r="K541">
        <v>0</v>
      </c>
      <c r="L541">
        <v>24</v>
      </c>
      <c r="M541" s="2" t="s">
        <v>1689</v>
      </c>
      <c r="N541" s="2" t="s">
        <v>1520</v>
      </c>
      <c r="P541" s="1">
        <v>31872</v>
      </c>
      <c r="Q541" s="2" t="s">
        <v>1535</v>
      </c>
      <c r="R541" s="2" t="s">
        <v>1540</v>
      </c>
      <c r="S541" s="2" t="s">
        <v>1522</v>
      </c>
      <c r="T541" s="2" t="s">
        <v>1536</v>
      </c>
      <c r="U541" s="2" t="s">
        <v>1589</v>
      </c>
      <c r="V541" s="1">
        <v>41589</v>
      </c>
      <c r="W541" s="1">
        <v>42461</v>
      </c>
      <c r="X541" s="2" t="s">
        <v>1560</v>
      </c>
      <c r="Y541" s="2" t="s">
        <v>1546</v>
      </c>
      <c r="Z541" s="2" t="s">
        <v>1690</v>
      </c>
      <c r="AA541" s="2" t="s">
        <v>1691</v>
      </c>
      <c r="AB541">
        <v>10</v>
      </c>
      <c r="AC541" s="2" t="s">
        <v>1586</v>
      </c>
      <c r="AD541" s="2" t="s">
        <v>1558</v>
      </c>
      <c r="AE541">
        <v>2.5499999999999998</v>
      </c>
      <c r="AF541">
        <v>3</v>
      </c>
      <c r="AG541">
        <v>4</v>
      </c>
      <c r="AH541" s="1"/>
      <c r="AI541" s="2" t="s">
        <v>1983</v>
      </c>
    </row>
    <row r="542" spans="1:35" x14ac:dyDescent="0.3">
      <c r="A542" s="2" t="s">
        <v>2214</v>
      </c>
      <c r="B542">
        <v>9097972770</v>
      </c>
      <c r="C542" s="2" t="s">
        <v>1517</v>
      </c>
      <c r="D542">
        <v>0</v>
      </c>
      <c r="E542" s="2" t="s">
        <v>1533</v>
      </c>
      <c r="F542">
        <v>1</v>
      </c>
      <c r="G542">
        <v>4</v>
      </c>
      <c r="H542">
        <v>3</v>
      </c>
      <c r="I542">
        <v>1</v>
      </c>
      <c r="J542">
        <v>48.5</v>
      </c>
      <c r="K542">
        <v>0</v>
      </c>
      <c r="L542">
        <v>24</v>
      </c>
      <c r="M542" s="2" t="s">
        <v>1689</v>
      </c>
      <c r="N542" s="2" t="s">
        <v>1520</v>
      </c>
      <c r="P542" s="1">
        <v>28999</v>
      </c>
      <c r="Q542" s="2" t="s">
        <v>1535</v>
      </c>
      <c r="R542" s="2" t="s">
        <v>1517</v>
      </c>
      <c r="S542" s="2" t="s">
        <v>1522</v>
      </c>
      <c r="T542" s="2" t="s">
        <v>1536</v>
      </c>
      <c r="U542" s="2" t="s">
        <v>1589</v>
      </c>
      <c r="V542" s="1">
        <v>41953</v>
      </c>
      <c r="W542" s="1">
        <v>45603</v>
      </c>
      <c r="X542" s="2" t="s">
        <v>1525</v>
      </c>
      <c r="Y542" s="2" t="s">
        <v>1526</v>
      </c>
      <c r="Z542" s="2" t="s">
        <v>1690</v>
      </c>
      <c r="AA542" s="2" t="s">
        <v>1691</v>
      </c>
      <c r="AB542">
        <v>10</v>
      </c>
      <c r="AC542" s="2" t="s">
        <v>1586</v>
      </c>
      <c r="AD542" s="2" t="s">
        <v>1530</v>
      </c>
      <c r="AE542">
        <v>3.79</v>
      </c>
      <c r="AF542">
        <v>5</v>
      </c>
      <c r="AG542">
        <v>4</v>
      </c>
      <c r="AH542" s="1"/>
      <c r="AI542" s="2" t="s">
        <v>1983</v>
      </c>
    </row>
    <row r="543" spans="1:35" x14ac:dyDescent="0.3">
      <c r="A543" s="2" t="s">
        <v>2215</v>
      </c>
      <c r="B543">
        <v>9081592769</v>
      </c>
      <c r="C543" s="2" t="s">
        <v>1517</v>
      </c>
      <c r="D543">
        <v>0</v>
      </c>
      <c r="E543" s="2" t="s">
        <v>1533</v>
      </c>
      <c r="F543">
        <v>1</v>
      </c>
      <c r="G543">
        <v>4</v>
      </c>
      <c r="H543">
        <v>3</v>
      </c>
      <c r="I543">
        <v>0</v>
      </c>
      <c r="J543">
        <v>55</v>
      </c>
      <c r="K543">
        <v>1</v>
      </c>
      <c r="L543">
        <v>23</v>
      </c>
      <c r="M543" s="2" t="s">
        <v>1777</v>
      </c>
      <c r="N543" s="2" t="s">
        <v>1520</v>
      </c>
      <c r="P543" s="1">
        <v>30992</v>
      </c>
      <c r="Q543" s="2" t="s">
        <v>1535</v>
      </c>
      <c r="R543" s="2" t="s">
        <v>1517</v>
      </c>
      <c r="S543" s="2" t="s">
        <v>1522</v>
      </c>
      <c r="T543" s="2" t="s">
        <v>1536</v>
      </c>
      <c r="U543" s="2" t="s">
        <v>1589</v>
      </c>
      <c r="V543" s="1">
        <v>40595</v>
      </c>
      <c r="W543" s="1">
        <v>45603</v>
      </c>
      <c r="X543" s="2" t="s">
        <v>1525</v>
      </c>
      <c r="Y543" s="2" t="s">
        <v>1526</v>
      </c>
      <c r="Z543" s="2" t="s">
        <v>1690</v>
      </c>
      <c r="AA543" s="2" t="s">
        <v>1691</v>
      </c>
      <c r="AB543">
        <v>10</v>
      </c>
      <c r="AC543" s="2" t="s">
        <v>1557</v>
      </c>
      <c r="AD543" s="2" t="s">
        <v>1530</v>
      </c>
      <c r="AE543">
        <v>3.79</v>
      </c>
      <c r="AF543">
        <v>5</v>
      </c>
      <c r="AG543">
        <v>4</v>
      </c>
      <c r="AH543" s="1"/>
      <c r="AI543" s="2" t="s">
        <v>1983</v>
      </c>
    </row>
    <row r="544" spans="1:35" x14ac:dyDescent="0.3">
      <c r="A544" s="2" t="s">
        <v>2216</v>
      </c>
      <c r="B544">
        <v>9017342768</v>
      </c>
      <c r="C544" s="2" t="s">
        <v>1517</v>
      </c>
      <c r="D544">
        <v>0</v>
      </c>
      <c r="E544" s="2" t="s">
        <v>1518</v>
      </c>
      <c r="F544">
        <v>1</v>
      </c>
      <c r="G544">
        <v>4</v>
      </c>
      <c r="H544">
        <v>3</v>
      </c>
      <c r="I544">
        <v>0</v>
      </c>
      <c r="J544">
        <v>55</v>
      </c>
      <c r="K544">
        <v>0</v>
      </c>
      <c r="L544">
        <v>23</v>
      </c>
      <c r="M544" s="2" t="s">
        <v>1777</v>
      </c>
      <c r="N544" s="2" t="s">
        <v>1520</v>
      </c>
      <c r="P544" s="1">
        <v>30843</v>
      </c>
      <c r="Q544" s="2" t="s">
        <v>1518</v>
      </c>
      <c r="R544" s="2" t="s">
        <v>1517</v>
      </c>
      <c r="S544" s="2" t="s">
        <v>1522</v>
      </c>
      <c r="T544" s="2" t="s">
        <v>1536</v>
      </c>
      <c r="U544" s="2" t="s">
        <v>1589</v>
      </c>
      <c r="V544" s="1">
        <v>42374</v>
      </c>
      <c r="W544" s="1">
        <v>45603</v>
      </c>
      <c r="X544" s="2" t="s">
        <v>1525</v>
      </c>
      <c r="Y544" s="2" t="s">
        <v>1526</v>
      </c>
      <c r="Z544" s="2" t="s">
        <v>1690</v>
      </c>
      <c r="AA544" s="2" t="s">
        <v>1691</v>
      </c>
      <c r="AB544">
        <v>10</v>
      </c>
      <c r="AC544" s="2" t="s">
        <v>1557</v>
      </c>
      <c r="AD544" s="2" t="s">
        <v>1530</v>
      </c>
      <c r="AE544">
        <v>3.79</v>
      </c>
      <c r="AF544">
        <v>3</v>
      </c>
      <c r="AG544">
        <v>4</v>
      </c>
      <c r="AH544" s="1"/>
      <c r="AI544" s="2" t="s">
        <v>1983</v>
      </c>
    </row>
    <row r="545" spans="1:35" x14ac:dyDescent="0.3">
      <c r="A545" s="2" t="s">
        <v>2217</v>
      </c>
      <c r="B545">
        <v>9048262767</v>
      </c>
      <c r="C545" s="2" t="s">
        <v>1517</v>
      </c>
      <c r="D545">
        <v>0</v>
      </c>
      <c r="E545" s="2" t="s">
        <v>1518</v>
      </c>
      <c r="F545">
        <v>1</v>
      </c>
      <c r="G545">
        <v>1</v>
      </c>
      <c r="H545">
        <v>3</v>
      </c>
      <c r="I545">
        <v>0</v>
      </c>
      <c r="J545">
        <v>55</v>
      </c>
      <c r="K545">
        <v>0</v>
      </c>
      <c r="L545">
        <v>22</v>
      </c>
      <c r="M545" s="2" t="s">
        <v>1922</v>
      </c>
      <c r="N545" s="2" t="s">
        <v>1520</v>
      </c>
      <c r="P545" s="1">
        <v>29775</v>
      </c>
      <c r="Q545" s="2" t="s">
        <v>1518</v>
      </c>
      <c r="R545" s="2" t="s">
        <v>1517</v>
      </c>
      <c r="S545" s="2" t="s">
        <v>1522</v>
      </c>
      <c r="T545" s="2" t="s">
        <v>1536</v>
      </c>
      <c r="U545" s="2" t="s">
        <v>1589</v>
      </c>
      <c r="V545" s="1">
        <v>42781</v>
      </c>
      <c r="W545" s="1">
        <v>45603</v>
      </c>
      <c r="X545" s="2" t="s">
        <v>1525</v>
      </c>
      <c r="Y545" s="2" t="s">
        <v>1526</v>
      </c>
      <c r="Z545" s="2" t="s">
        <v>1717</v>
      </c>
      <c r="AA545" s="2" t="s">
        <v>1691</v>
      </c>
      <c r="AB545">
        <v>10</v>
      </c>
      <c r="AC545" s="2" t="s">
        <v>1586</v>
      </c>
      <c r="AD545" s="2" t="s">
        <v>1530</v>
      </c>
      <c r="AE545">
        <v>4.1500000000000004</v>
      </c>
      <c r="AF545">
        <v>3</v>
      </c>
      <c r="AG545">
        <v>4</v>
      </c>
      <c r="AH545" s="1"/>
      <c r="AI545" s="2" t="s">
        <v>1983</v>
      </c>
    </row>
    <row r="546" spans="1:35" x14ac:dyDescent="0.3">
      <c r="A546" s="2" t="s">
        <v>2218</v>
      </c>
      <c r="B546">
        <v>9060562766</v>
      </c>
      <c r="C546" s="2" t="s">
        <v>1517</v>
      </c>
      <c r="D546">
        <v>0</v>
      </c>
      <c r="E546" s="2" t="s">
        <v>1518</v>
      </c>
      <c r="F546">
        <v>1</v>
      </c>
      <c r="G546">
        <v>1</v>
      </c>
      <c r="H546">
        <v>3</v>
      </c>
      <c r="I546">
        <v>1</v>
      </c>
      <c r="J546">
        <v>55</v>
      </c>
      <c r="K546">
        <v>0</v>
      </c>
      <c r="L546">
        <v>22</v>
      </c>
      <c r="M546" s="2" t="s">
        <v>1922</v>
      </c>
      <c r="N546" s="2" t="s">
        <v>1520</v>
      </c>
      <c r="P546" s="1">
        <v>25683</v>
      </c>
      <c r="Q546" s="2" t="s">
        <v>1518</v>
      </c>
      <c r="R546" s="2" t="s">
        <v>1517</v>
      </c>
      <c r="S546" s="2" t="s">
        <v>1522</v>
      </c>
      <c r="T546" s="2" t="s">
        <v>1536</v>
      </c>
      <c r="U546" s="2" t="s">
        <v>1524</v>
      </c>
      <c r="V546" s="1">
        <v>42776</v>
      </c>
      <c r="W546" s="1">
        <v>45603</v>
      </c>
      <c r="X546" s="2" t="s">
        <v>1525</v>
      </c>
      <c r="Y546" s="2" t="s">
        <v>1526</v>
      </c>
      <c r="Z546" s="2" t="s">
        <v>1717</v>
      </c>
      <c r="AA546" s="2" t="s">
        <v>1691</v>
      </c>
      <c r="AB546">
        <v>10</v>
      </c>
      <c r="AC546" s="2" t="s">
        <v>1586</v>
      </c>
      <c r="AD546" s="2" t="s">
        <v>1530</v>
      </c>
      <c r="AE546">
        <v>4.1500000000000004</v>
      </c>
      <c r="AF546">
        <v>3</v>
      </c>
      <c r="AG546">
        <v>0</v>
      </c>
      <c r="AH546" s="1"/>
      <c r="AI546" s="2" t="s">
        <v>1983</v>
      </c>
    </row>
    <row r="547" spans="1:35" x14ac:dyDescent="0.3">
      <c r="A547" s="2" t="s">
        <v>2219</v>
      </c>
      <c r="B547">
        <v>9074872765</v>
      </c>
      <c r="C547" s="2" t="s">
        <v>1517</v>
      </c>
      <c r="D547">
        <v>0</v>
      </c>
      <c r="E547" s="2" t="s">
        <v>1518</v>
      </c>
      <c r="F547">
        <v>1</v>
      </c>
      <c r="G547">
        <v>1</v>
      </c>
      <c r="H547">
        <v>3</v>
      </c>
      <c r="I547">
        <v>0</v>
      </c>
      <c r="J547">
        <v>50.25</v>
      </c>
      <c r="K547">
        <v>0</v>
      </c>
      <c r="L547">
        <v>22</v>
      </c>
      <c r="M547" s="2" t="s">
        <v>1922</v>
      </c>
      <c r="N547" s="2" t="s">
        <v>1520</v>
      </c>
      <c r="P547" s="1">
        <v>31942</v>
      </c>
      <c r="Q547" s="2" t="s">
        <v>1518</v>
      </c>
      <c r="R547" s="2" t="s">
        <v>1517</v>
      </c>
      <c r="S547" s="2" t="s">
        <v>1522</v>
      </c>
      <c r="T547" s="2" t="s">
        <v>1536</v>
      </c>
      <c r="U547" s="2" t="s">
        <v>1589</v>
      </c>
      <c r="V547" s="1">
        <v>42645</v>
      </c>
      <c r="W547" s="1">
        <v>45603</v>
      </c>
      <c r="X547" s="2" t="s">
        <v>1525</v>
      </c>
      <c r="Y547" s="2" t="s">
        <v>1526</v>
      </c>
      <c r="Z547" s="2" t="s">
        <v>1717</v>
      </c>
      <c r="AA547" s="2" t="s">
        <v>1691</v>
      </c>
      <c r="AB547">
        <v>10</v>
      </c>
      <c r="AC547" s="2" t="s">
        <v>1605</v>
      </c>
      <c r="AD547" s="2" t="s">
        <v>1530</v>
      </c>
      <c r="AE547">
        <v>4.1500000000000004</v>
      </c>
      <c r="AF547">
        <v>4</v>
      </c>
      <c r="AG547">
        <v>0</v>
      </c>
      <c r="AH547" s="1"/>
      <c r="AI547" s="2" t="s">
        <v>1983</v>
      </c>
    </row>
    <row r="548" spans="1:35" x14ac:dyDescent="0.3">
      <c r="A548" s="2" t="s">
        <v>2220</v>
      </c>
      <c r="B548">
        <v>9028822764</v>
      </c>
      <c r="C548" s="2" t="s">
        <v>1517</v>
      </c>
      <c r="D548">
        <v>0</v>
      </c>
      <c r="E548" s="2" t="s">
        <v>1533</v>
      </c>
      <c r="F548">
        <v>1</v>
      </c>
      <c r="G548">
        <v>1</v>
      </c>
      <c r="H548">
        <v>3</v>
      </c>
      <c r="I548">
        <v>0</v>
      </c>
      <c r="J548">
        <v>50.25</v>
      </c>
      <c r="K548">
        <v>0</v>
      </c>
      <c r="L548">
        <v>21</v>
      </c>
      <c r="M548" s="2" t="s">
        <v>1584</v>
      </c>
      <c r="N548" s="2" t="s">
        <v>1520</v>
      </c>
      <c r="P548" s="1">
        <v>30910</v>
      </c>
      <c r="Q548" s="2" t="s">
        <v>1535</v>
      </c>
      <c r="R548" s="2" t="s">
        <v>1517</v>
      </c>
      <c r="S548" s="2" t="s">
        <v>1522</v>
      </c>
      <c r="T548" s="2" t="s">
        <v>1536</v>
      </c>
      <c r="U548" s="2" t="s">
        <v>1589</v>
      </c>
      <c r="V548" s="1">
        <v>41777</v>
      </c>
      <c r="W548" s="1">
        <v>45603</v>
      </c>
      <c r="X548" s="2" t="s">
        <v>1525</v>
      </c>
      <c r="Y548" s="2" t="s">
        <v>1526</v>
      </c>
      <c r="Z548" s="2" t="s">
        <v>1717</v>
      </c>
      <c r="AA548" s="2" t="s">
        <v>1917</v>
      </c>
      <c r="AB548">
        <v>13</v>
      </c>
      <c r="AC548" s="2" t="s">
        <v>1605</v>
      </c>
      <c r="AD548" s="2" t="s">
        <v>1530</v>
      </c>
      <c r="AE548">
        <v>4.1500000000000004</v>
      </c>
      <c r="AF548">
        <v>4</v>
      </c>
      <c r="AG548">
        <v>0</v>
      </c>
      <c r="AH548" s="1"/>
      <c r="AI548" s="2" t="s">
        <v>1983</v>
      </c>
    </row>
    <row r="549" spans="1:35" x14ac:dyDescent="0.3">
      <c r="A549" s="2" t="s">
        <v>2221</v>
      </c>
      <c r="B549">
        <v>9013642763</v>
      </c>
      <c r="C549" s="2" t="s">
        <v>1517</v>
      </c>
      <c r="D549">
        <v>0</v>
      </c>
      <c r="E549" s="2" t="s">
        <v>1533</v>
      </c>
      <c r="F549">
        <v>1</v>
      </c>
      <c r="G549">
        <v>1</v>
      </c>
      <c r="H549">
        <v>3</v>
      </c>
      <c r="I549">
        <v>0</v>
      </c>
      <c r="J549">
        <v>50.25</v>
      </c>
      <c r="K549">
        <v>1</v>
      </c>
      <c r="L549">
        <v>21</v>
      </c>
      <c r="M549" s="2" t="s">
        <v>1584</v>
      </c>
      <c r="N549" s="2" t="s">
        <v>1520</v>
      </c>
      <c r="P549" s="1">
        <v>32823</v>
      </c>
      <c r="Q549" s="2" t="s">
        <v>1535</v>
      </c>
      <c r="R549" s="2" t="s">
        <v>1517</v>
      </c>
      <c r="S549" s="2" t="s">
        <v>1522</v>
      </c>
      <c r="T549" s="2" t="s">
        <v>1536</v>
      </c>
      <c r="U549" s="2" t="s">
        <v>1589</v>
      </c>
      <c r="V549" s="1">
        <v>40854</v>
      </c>
      <c r="W549" s="1">
        <v>45603</v>
      </c>
      <c r="X549" s="2" t="s">
        <v>1525</v>
      </c>
      <c r="Y549" s="2" t="s">
        <v>1526</v>
      </c>
      <c r="Z549" s="2" t="s">
        <v>1717</v>
      </c>
      <c r="AA549" s="2" t="s">
        <v>1917</v>
      </c>
      <c r="AB549">
        <v>13</v>
      </c>
      <c r="AC549" s="2" t="s">
        <v>1605</v>
      </c>
      <c r="AD549" s="2" t="s">
        <v>1530</v>
      </c>
      <c r="AE549">
        <v>4.1500000000000004</v>
      </c>
      <c r="AF549">
        <v>4</v>
      </c>
      <c r="AG549">
        <v>6</v>
      </c>
      <c r="AH549" s="1"/>
      <c r="AI549" s="2" t="s">
        <v>1983</v>
      </c>
    </row>
    <row r="550" spans="1:35" x14ac:dyDescent="0.3">
      <c r="A550" s="2" t="s">
        <v>2222</v>
      </c>
      <c r="B550">
        <v>9011462762</v>
      </c>
      <c r="C550" s="2" t="s">
        <v>1517</v>
      </c>
      <c r="D550">
        <v>0</v>
      </c>
      <c r="E550" s="2" t="s">
        <v>1533</v>
      </c>
      <c r="F550">
        <v>1</v>
      </c>
      <c r="G550">
        <v>6</v>
      </c>
      <c r="H550">
        <v>3</v>
      </c>
      <c r="I550">
        <v>0</v>
      </c>
      <c r="J550">
        <v>50.25</v>
      </c>
      <c r="K550">
        <v>0</v>
      </c>
      <c r="L550">
        <v>21</v>
      </c>
      <c r="M550" s="2" t="s">
        <v>1584</v>
      </c>
      <c r="N550" s="2" t="s">
        <v>1520</v>
      </c>
      <c r="P550" s="1">
        <v>32982</v>
      </c>
      <c r="Q550" s="2" t="s">
        <v>1535</v>
      </c>
      <c r="R550" s="2" t="s">
        <v>1517</v>
      </c>
      <c r="S550" s="2" t="s">
        <v>1522</v>
      </c>
      <c r="T550" s="2" t="s">
        <v>1536</v>
      </c>
      <c r="U550" s="2" t="s">
        <v>1589</v>
      </c>
      <c r="V550" s="1">
        <v>41764</v>
      </c>
      <c r="W550" s="1">
        <v>45603</v>
      </c>
      <c r="X550" s="2" t="s">
        <v>1525</v>
      </c>
      <c r="Y550" s="2" t="s">
        <v>1526</v>
      </c>
      <c r="Z550" s="2" t="s">
        <v>1547</v>
      </c>
      <c r="AA550" s="2" t="s">
        <v>1917</v>
      </c>
      <c r="AB550">
        <v>13</v>
      </c>
      <c r="AC550" s="2" t="s">
        <v>1918</v>
      </c>
      <c r="AD550" s="2" t="s">
        <v>1530</v>
      </c>
      <c r="AE550">
        <v>2.09</v>
      </c>
      <c r="AF550">
        <v>4</v>
      </c>
      <c r="AG550">
        <v>6</v>
      </c>
      <c r="AH550" s="1"/>
      <c r="AI550" s="2" t="s">
        <v>1983</v>
      </c>
    </row>
    <row r="551" spans="1:35" x14ac:dyDescent="0.3">
      <c r="A551" s="2" t="s">
        <v>2223</v>
      </c>
      <c r="B551">
        <v>9071892761</v>
      </c>
      <c r="C551" s="2" t="s">
        <v>1517</v>
      </c>
      <c r="D551">
        <v>0</v>
      </c>
      <c r="E551" s="2" t="s">
        <v>1533</v>
      </c>
      <c r="F551">
        <v>5</v>
      </c>
      <c r="G551">
        <v>6</v>
      </c>
      <c r="H551">
        <v>3</v>
      </c>
      <c r="I551">
        <v>0</v>
      </c>
      <c r="J551">
        <v>54</v>
      </c>
      <c r="K551">
        <v>1</v>
      </c>
      <c r="L551">
        <v>20</v>
      </c>
      <c r="M551" s="2" t="s">
        <v>1582</v>
      </c>
      <c r="N551" s="2" t="s">
        <v>1520</v>
      </c>
      <c r="P551" s="1">
        <v>27653</v>
      </c>
      <c r="Q551" s="2" t="s">
        <v>1535</v>
      </c>
      <c r="R551" s="2" t="s">
        <v>1517</v>
      </c>
      <c r="S551" s="2" t="s">
        <v>1522</v>
      </c>
      <c r="T551" s="2" t="s">
        <v>1536</v>
      </c>
      <c r="U551" s="2" t="s">
        <v>1544</v>
      </c>
      <c r="V551" s="1">
        <v>39258</v>
      </c>
      <c r="W551" s="1">
        <v>40420</v>
      </c>
      <c r="X551" s="2" t="s">
        <v>1560</v>
      </c>
      <c r="Y551" s="2" t="s">
        <v>1546</v>
      </c>
      <c r="Z551" s="2" t="s">
        <v>1547</v>
      </c>
      <c r="AA551" s="2" t="s">
        <v>1585</v>
      </c>
      <c r="AB551">
        <v>15</v>
      </c>
      <c r="AC551" s="2" t="s">
        <v>1918</v>
      </c>
      <c r="AD551" s="2" t="s">
        <v>1530</v>
      </c>
      <c r="AE551">
        <v>2.09</v>
      </c>
      <c r="AF551">
        <v>4</v>
      </c>
      <c r="AG551">
        <v>6</v>
      </c>
      <c r="AH551" s="1"/>
      <c r="AI551" s="2" t="s">
        <v>1983</v>
      </c>
    </row>
    <row r="552" spans="1:35" x14ac:dyDescent="0.3">
      <c r="A552" s="2" t="s">
        <v>2224</v>
      </c>
      <c r="B552">
        <v>9028122760</v>
      </c>
      <c r="C552" s="2" t="s">
        <v>1517</v>
      </c>
      <c r="D552">
        <v>0</v>
      </c>
      <c r="E552" s="2" t="s">
        <v>1518</v>
      </c>
      <c r="F552">
        <v>5</v>
      </c>
      <c r="G552">
        <v>6</v>
      </c>
      <c r="H552">
        <v>3</v>
      </c>
      <c r="I552">
        <v>0</v>
      </c>
      <c r="J552">
        <v>54</v>
      </c>
      <c r="K552">
        <v>1</v>
      </c>
      <c r="L552">
        <v>20</v>
      </c>
      <c r="M552" s="2" t="s">
        <v>1582</v>
      </c>
      <c r="N552" s="2" t="s">
        <v>1830</v>
      </c>
      <c r="P552" s="1">
        <v>19035</v>
      </c>
      <c r="Q552" s="2" t="s">
        <v>1518</v>
      </c>
      <c r="R552" s="2" t="s">
        <v>1517</v>
      </c>
      <c r="S552" s="2" t="s">
        <v>1522</v>
      </c>
      <c r="T552" s="2" t="s">
        <v>1536</v>
      </c>
      <c r="U552" s="2" t="s">
        <v>1544</v>
      </c>
      <c r="V552" s="1">
        <v>41043</v>
      </c>
      <c r="W552" s="1">
        <v>41505</v>
      </c>
      <c r="X552" s="2" t="s">
        <v>1667</v>
      </c>
      <c r="Y552" s="2" t="s">
        <v>1546</v>
      </c>
      <c r="Z552" s="2" t="s">
        <v>1547</v>
      </c>
      <c r="AA552" s="2" t="s">
        <v>1585</v>
      </c>
      <c r="AB552">
        <v>15</v>
      </c>
      <c r="AC552" s="2" t="s">
        <v>1918</v>
      </c>
      <c r="AD552" s="2" t="s">
        <v>1530</v>
      </c>
      <c r="AE552">
        <v>4.62</v>
      </c>
      <c r="AF552">
        <v>4</v>
      </c>
      <c r="AG552">
        <v>0</v>
      </c>
      <c r="AH552" s="1"/>
      <c r="AI552" s="2" t="s">
        <v>1983</v>
      </c>
    </row>
    <row r="553" spans="1:35" x14ac:dyDescent="0.3">
      <c r="A553" s="2" t="s">
        <v>2225</v>
      </c>
      <c r="B553">
        <v>9089342759</v>
      </c>
      <c r="C553" s="2" t="s">
        <v>1517</v>
      </c>
      <c r="D553">
        <v>0</v>
      </c>
      <c r="E553" s="2" t="s">
        <v>1518</v>
      </c>
      <c r="F553">
        <v>5</v>
      </c>
      <c r="G553">
        <v>6</v>
      </c>
      <c r="H553">
        <v>3</v>
      </c>
      <c r="I553">
        <v>0</v>
      </c>
      <c r="J553">
        <v>25</v>
      </c>
      <c r="K553">
        <v>0</v>
      </c>
      <c r="L553">
        <v>20</v>
      </c>
      <c r="M553" s="2" t="s">
        <v>1582</v>
      </c>
      <c r="N553" s="2" t="s">
        <v>1830</v>
      </c>
      <c r="P553" s="1">
        <v>27997</v>
      </c>
      <c r="Q553" s="2" t="s">
        <v>1518</v>
      </c>
      <c r="R553" s="2" t="s">
        <v>1517</v>
      </c>
      <c r="S553" s="2" t="s">
        <v>1522</v>
      </c>
      <c r="T553" s="2" t="s">
        <v>1536</v>
      </c>
      <c r="U553" s="2" t="s">
        <v>1524</v>
      </c>
      <c r="V553" s="1">
        <v>42501</v>
      </c>
      <c r="W553" s="1">
        <v>43152</v>
      </c>
      <c r="X553" s="2" t="s">
        <v>1609</v>
      </c>
      <c r="Y553" s="2" t="s">
        <v>1546</v>
      </c>
      <c r="Z553" s="2" t="s">
        <v>1547</v>
      </c>
      <c r="AA553" s="2" t="s">
        <v>1585</v>
      </c>
      <c r="AB553">
        <v>15</v>
      </c>
      <c r="AC553" s="2" t="s">
        <v>1918</v>
      </c>
      <c r="AD553" s="2" t="s">
        <v>1530</v>
      </c>
      <c r="AE553">
        <v>4.62</v>
      </c>
      <c r="AF553">
        <v>4</v>
      </c>
      <c r="AG553">
        <v>0</v>
      </c>
      <c r="AH553" s="1"/>
      <c r="AI553" s="2" t="s">
        <v>1983</v>
      </c>
    </row>
    <row r="554" spans="1:35" x14ac:dyDescent="0.3">
      <c r="A554" s="2" t="s">
        <v>2226</v>
      </c>
      <c r="B554">
        <v>9010672758</v>
      </c>
      <c r="C554" s="2" t="s">
        <v>1517</v>
      </c>
      <c r="D554">
        <v>0</v>
      </c>
      <c r="E554" s="2" t="s">
        <v>1518</v>
      </c>
      <c r="F554">
        <v>5</v>
      </c>
      <c r="G554">
        <v>5</v>
      </c>
      <c r="H554">
        <v>3</v>
      </c>
      <c r="I554">
        <v>0</v>
      </c>
      <c r="J554">
        <v>25</v>
      </c>
      <c r="K554">
        <v>0</v>
      </c>
      <c r="L554">
        <v>20</v>
      </c>
      <c r="M554" s="2" t="s">
        <v>1582</v>
      </c>
      <c r="N554" s="2" t="s">
        <v>1520</v>
      </c>
      <c r="P554" s="1">
        <v>33731</v>
      </c>
      <c r="Q554" s="2" t="s">
        <v>1518</v>
      </c>
      <c r="R554" s="2" t="s">
        <v>1517</v>
      </c>
      <c r="S554" s="2" t="s">
        <v>1522</v>
      </c>
      <c r="T554" s="2" t="s">
        <v>1536</v>
      </c>
      <c r="U554" s="2" t="s">
        <v>1524</v>
      </c>
      <c r="V554" s="1">
        <v>42160</v>
      </c>
      <c r="W554" s="1">
        <v>42276</v>
      </c>
      <c r="X554" s="2" t="s">
        <v>1707</v>
      </c>
      <c r="Y554" s="2" t="s">
        <v>1546</v>
      </c>
      <c r="Z554" s="2" t="s">
        <v>1537</v>
      </c>
      <c r="AA554" s="2" t="s">
        <v>1988</v>
      </c>
      <c r="AB554">
        <v>0</v>
      </c>
      <c r="AC554" s="2" t="s">
        <v>1586</v>
      </c>
      <c r="AD554" s="2" t="s">
        <v>1530</v>
      </c>
      <c r="AE554">
        <v>4.62</v>
      </c>
      <c r="AF554">
        <v>4</v>
      </c>
      <c r="AG554">
        <v>0</v>
      </c>
      <c r="AH554" s="1"/>
      <c r="AI554" s="2" t="s">
        <v>1983</v>
      </c>
    </row>
    <row r="555" spans="1:35" x14ac:dyDescent="0.3">
      <c r="A555" s="2" t="s">
        <v>2227</v>
      </c>
      <c r="B555">
        <v>9044462757</v>
      </c>
      <c r="C555" s="2" t="s">
        <v>1517</v>
      </c>
      <c r="D555">
        <v>3</v>
      </c>
      <c r="E555" s="2" t="s">
        <v>1518</v>
      </c>
      <c r="F555">
        <v>5</v>
      </c>
      <c r="G555">
        <v>5</v>
      </c>
      <c r="H555">
        <v>3</v>
      </c>
      <c r="I555">
        <v>0</v>
      </c>
      <c r="J555">
        <v>28</v>
      </c>
      <c r="K555">
        <v>0</v>
      </c>
      <c r="L555">
        <v>20</v>
      </c>
      <c r="M555" s="2" t="s">
        <v>1582</v>
      </c>
      <c r="N555" s="2" t="s">
        <v>1520</v>
      </c>
      <c r="P555" s="1">
        <v>32047</v>
      </c>
      <c r="Q555" s="2" t="s">
        <v>1518</v>
      </c>
      <c r="R555" s="2" t="s">
        <v>1521</v>
      </c>
      <c r="S555" s="2" t="s">
        <v>1522</v>
      </c>
      <c r="T555" s="2" t="s">
        <v>1536</v>
      </c>
      <c r="U555" s="2" t="s">
        <v>1589</v>
      </c>
      <c r="V555" s="1">
        <v>41687</v>
      </c>
      <c r="W555" s="1">
        <v>42276</v>
      </c>
      <c r="X555" s="2" t="s">
        <v>1545</v>
      </c>
      <c r="Y555" s="2" t="s">
        <v>1546</v>
      </c>
      <c r="Z555" s="2" t="s">
        <v>1537</v>
      </c>
      <c r="AA555" s="2" t="s">
        <v>1988</v>
      </c>
      <c r="AB555">
        <v>0</v>
      </c>
      <c r="AC555" s="2" t="s">
        <v>1654</v>
      </c>
      <c r="AD555" s="2" t="s">
        <v>1530</v>
      </c>
      <c r="AE555">
        <v>5</v>
      </c>
      <c r="AF555">
        <v>4</v>
      </c>
      <c r="AG555">
        <v>0</v>
      </c>
      <c r="AH555" s="1"/>
      <c r="AI555" s="2" t="s">
        <v>1983</v>
      </c>
    </row>
    <row r="556" spans="1:35" x14ac:dyDescent="0.3">
      <c r="A556" s="2" t="s">
        <v>2228</v>
      </c>
      <c r="B556">
        <v>9034882756</v>
      </c>
      <c r="C556" s="2" t="s">
        <v>1517</v>
      </c>
      <c r="D556">
        <v>3</v>
      </c>
      <c r="E556" s="2" t="s">
        <v>1518</v>
      </c>
      <c r="F556">
        <v>2</v>
      </c>
      <c r="G556">
        <v>5</v>
      </c>
      <c r="H556">
        <v>3</v>
      </c>
      <c r="I556">
        <v>0</v>
      </c>
      <c r="J556">
        <v>24</v>
      </c>
      <c r="K556">
        <v>0</v>
      </c>
      <c r="L556">
        <v>20</v>
      </c>
      <c r="M556" s="2" t="s">
        <v>1582</v>
      </c>
      <c r="N556" s="2" t="s">
        <v>1520</v>
      </c>
      <c r="P556" s="1">
        <v>30525</v>
      </c>
      <c r="Q556" s="2" t="s">
        <v>1518</v>
      </c>
      <c r="R556" s="2" t="s">
        <v>1521</v>
      </c>
      <c r="S556" s="2" t="s">
        <v>1522</v>
      </c>
      <c r="T556" s="2" t="s">
        <v>1536</v>
      </c>
      <c r="U556" s="2" t="s">
        <v>1589</v>
      </c>
      <c r="V556" s="1">
        <v>41911</v>
      </c>
      <c r="W556" s="1">
        <v>45603</v>
      </c>
      <c r="X556" s="2" t="s">
        <v>1525</v>
      </c>
      <c r="Y556" s="2" t="s">
        <v>1626</v>
      </c>
      <c r="Z556" s="2" t="s">
        <v>1537</v>
      </c>
      <c r="AA556" s="2" t="s">
        <v>1988</v>
      </c>
      <c r="AB556">
        <v>0</v>
      </c>
      <c r="AC556" s="2" t="s">
        <v>1654</v>
      </c>
      <c r="AD556" s="2" t="s">
        <v>1530</v>
      </c>
      <c r="AE556">
        <v>5</v>
      </c>
      <c r="AF556">
        <v>3</v>
      </c>
      <c r="AG556">
        <v>0</v>
      </c>
      <c r="AH556" s="1"/>
      <c r="AI556" s="2" t="s">
        <v>1983</v>
      </c>
    </row>
    <row r="557" spans="1:35" x14ac:dyDescent="0.3">
      <c r="A557" s="2" t="s">
        <v>2229</v>
      </c>
      <c r="B557">
        <v>9061812755</v>
      </c>
      <c r="C557" s="2" t="s">
        <v>1517</v>
      </c>
      <c r="D557">
        <v>3</v>
      </c>
      <c r="E557" s="2" t="s">
        <v>1518</v>
      </c>
      <c r="F557">
        <v>2</v>
      </c>
      <c r="G557">
        <v>5</v>
      </c>
      <c r="H557">
        <v>3</v>
      </c>
      <c r="I557">
        <v>0</v>
      </c>
      <c r="J557">
        <v>24</v>
      </c>
      <c r="K557">
        <v>1</v>
      </c>
      <c r="L557">
        <v>20</v>
      </c>
      <c r="M557" s="2" t="s">
        <v>1582</v>
      </c>
      <c r="N557" s="2" t="s">
        <v>1520</v>
      </c>
      <c r="P557" s="1">
        <v>32106</v>
      </c>
      <c r="Q557" s="2" t="s">
        <v>1518</v>
      </c>
      <c r="R557" s="2" t="s">
        <v>1521</v>
      </c>
      <c r="S557" s="2" t="s">
        <v>1522</v>
      </c>
      <c r="T557" s="2" t="s">
        <v>1536</v>
      </c>
      <c r="U557" s="2" t="s">
        <v>1589</v>
      </c>
      <c r="V557" s="1">
        <v>40112</v>
      </c>
      <c r="W557" s="1">
        <v>45603</v>
      </c>
      <c r="X557" s="2" t="s">
        <v>1525</v>
      </c>
      <c r="Y557" s="2" t="s">
        <v>1626</v>
      </c>
      <c r="Z557" s="2" t="s">
        <v>1537</v>
      </c>
      <c r="AA557" s="2" t="s">
        <v>1988</v>
      </c>
      <c r="AB557">
        <v>0</v>
      </c>
      <c r="AC557" s="2" t="s">
        <v>1654</v>
      </c>
      <c r="AD557" s="2" t="s">
        <v>1530</v>
      </c>
      <c r="AE557">
        <v>2.63</v>
      </c>
      <c r="AF557">
        <v>3</v>
      </c>
      <c r="AG557">
        <v>0</v>
      </c>
      <c r="AH557" s="1"/>
      <c r="AI557" s="2" t="s">
        <v>1983</v>
      </c>
    </row>
    <row r="558" spans="1:35" x14ac:dyDescent="0.3">
      <c r="A558" s="2" t="s">
        <v>2230</v>
      </c>
      <c r="B558">
        <v>9027932754</v>
      </c>
      <c r="C558" s="2" t="s">
        <v>1517</v>
      </c>
      <c r="D558">
        <v>3</v>
      </c>
      <c r="E558" s="2" t="s">
        <v>1518</v>
      </c>
      <c r="F558">
        <v>2</v>
      </c>
      <c r="G558">
        <v>5</v>
      </c>
      <c r="H558">
        <v>3</v>
      </c>
      <c r="I558">
        <v>0</v>
      </c>
      <c r="J558">
        <v>24</v>
      </c>
      <c r="K558">
        <v>0</v>
      </c>
      <c r="L558">
        <v>20</v>
      </c>
      <c r="M558" s="2" t="s">
        <v>1582</v>
      </c>
      <c r="N558" s="2" t="s">
        <v>1520</v>
      </c>
      <c r="P558" s="1">
        <v>27364</v>
      </c>
      <c r="Q558" s="2" t="s">
        <v>1518</v>
      </c>
      <c r="R558" s="2" t="s">
        <v>1521</v>
      </c>
      <c r="S558" s="2" t="s">
        <v>1522</v>
      </c>
      <c r="T558" s="2" t="s">
        <v>1536</v>
      </c>
      <c r="U558" s="2" t="s">
        <v>1589</v>
      </c>
      <c r="V558" s="1">
        <v>41407</v>
      </c>
      <c r="W558" s="1">
        <v>45603</v>
      </c>
      <c r="X558" s="2" t="s">
        <v>1525</v>
      </c>
      <c r="Y558" s="2" t="s">
        <v>1626</v>
      </c>
      <c r="Z558" s="2" t="s">
        <v>1537</v>
      </c>
      <c r="AA558" s="2" t="s">
        <v>1567</v>
      </c>
      <c r="AB558">
        <v>22</v>
      </c>
      <c r="AC558" s="2" t="s">
        <v>1578</v>
      </c>
      <c r="AD558" s="2" t="s">
        <v>1530</v>
      </c>
      <c r="AE558">
        <v>3.19</v>
      </c>
      <c r="AF558">
        <v>4</v>
      </c>
      <c r="AG558">
        <v>0</v>
      </c>
      <c r="AH558" s="1"/>
      <c r="AI558" s="2" t="s">
        <v>1983</v>
      </c>
    </row>
    <row r="559" spans="1:35" x14ac:dyDescent="0.3">
      <c r="A559" s="2" t="s">
        <v>2231</v>
      </c>
      <c r="B559">
        <v>9063642753</v>
      </c>
      <c r="C559" s="2" t="s">
        <v>1517</v>
      </c>
      <c r="D559">
        <v>3</v>
      </c>
      <c r="E559" s="2" t="s">
        <v>1518</v>
      </c>
      <c r="F559">
        <v>5</v>
      </c>
      <c r="G559">
        <v>5</v>
      </c>
      <c r="H559">
        <v>3</v>
      </c>
      <c r="I559">
        <v>0</v>
      </c>
      <c r="J559">
        <v>23</v>
      </c>
      <c r="K559">
        <v>1</v>
      </c>
      <c r="L559">
        <v>20</v>
      </c>
      <c r="M559" s="2" t="s">
        <v>1582</v>
      </c>
      <c r="N559" s="2" t="s">
        <v>1520</v>
      </c>
      <c r="P559" s="1">
        <v>28120</v>
      </c>
      <c r="Q559" s="2" t="s">
        <v>1518</v>
      </c>
      <c r="R559" s="2" t="s">
        <v>1521</v>
      </c>
      <c r="S559" s="2" t="s">
        <v>1522</v>
      </c>
      <c r="T559" s="2" t="s">
        <v>1536</v>
      </c>
      <c r="U559" s="2" t="s">
        <v>1589</v>
      </c>
      <c r="V559" s="1">
        <v>41463</v>
      </c>
      <c r="W559" s="1">
        <v>41532</v>
      </c>
      <c r="X559" s="2" t="s">
        <v>1607</v>
      </c>
      <c r="Y559" s="2" t="s">
        <v>1546</v>
      </c>
      <c r="Z559" s="2" t="s">
        <v>1537</v>
      </c>
      <c r="AA559" s="2" t="s">
        <v>1567</v>
      </c>
      <c r="AB559">
        <v>22</v>
      </c>
      <c r="AC559" s="2" t="s">
        <v>1578</v>
      </c>
      <c r="AD559" s="2" t="s">
        <v>1530</v>
      </c>
      <c r="AE559">
        <v>3.19</v>
      </c>
      <c r="AF559">
        <v>4</v>
      </c>
      <c r="AG559">
        <v>0</v>
      </c>
      <c r="AH559" s="1"/>
      <c r="AI559" s="2" t="s">
        <v>1983</v>
      </c>
    </row>
    <row r="560" spans="1:35" x14ac:dyDescent="0.3">
      <c r="A560" s="2" t="s">
        <v>2232</v>
      </c>
      <c r="B560">
        <v>9029552752</v>
      </c>
      <c r="C560" s="2" t="s">
        <v>1517</v>
      </c>
      <c r="D560">
        <v>3</v>
      </c>
      <c r="E560" s="2" t="s">
        <v>1518</v>
      </c>
      <c r="F560">
        <v>5</v>
      </c>
      <c r="G560">
        <v>5</v>
      </c>
      <c r="H560">
        <v>3</v>
      </c>
      <c r="I560">
        <v>0</v>
      </c>
      <c r="J560">
        <v>23</v>
      </c>
      <c r="K560">
        <v>1</v>
      </c>
      <c r="L560">
        <v>20</v>
      </c>
      <c r="M560" s="2" t="s">
        <v>1582</v>
      </c>
      <c r="N560" s="2" t="s">
        <v>1520</v>
      </c>
      <c r="P560" s="1">
        <v>30728</v>
      </c>
      <c r="Q560" s="2" t="s">
        <v>1518</v>
      </c>
      <c r="R560" s="2" t="s">
        <v>1521</v>
      </c>
      <c r="S560" s="2" t="s">
        <v>1522</v>
      </c>
      <c r="T560" s="2" t="s">
        <v>1536</v>
      </c>
      <c r="U560" s="2" t="s">
        <v>1524</v>
      </c>
      <c r="V560" s="1">
        <v>40770</v>
      </c>
      <c r="W560" s="1">
        <v>41006</v>
      </c>
      <c r="X560" s="2" t="s">
        <v>1707</v>
      </c>
      <c r="Y560" s="2" t="s">
        <v>1546</v>
      </c>
      <c r="Z560" s="2" t="s">
        <v>1537</v>
      </c>
      <c r="AA560" s="2" t="s">
        <v>1567</v>
      </c>
      <c r="AB560">
        <v>22</v>
      </c>
      <c r="AC560" s="2" t="s">
        <v>1605</v>
      </c>
      <c r="AD560" s="2" t="s">
        <v>1530</v>
      </c>
      <c r="AE560">
        <v>3.19</v>
      </c>
      <c r="AF560">
        <v>4</v>
      </c>
      <c r="AG560">
        <v>0</v>
      </c>
      <c r="AH560" s="1"/>
      <c r="AI560" s="2" t="s">
        <v>1983</v>
      </c>
    </row>
    <row r="561" spans="1:35" x14ac:dyDescent="0.3">
      <c r="A561" s="2" t="s">
        <v>2233</v>
      </c>
      <c r="B561">
        <v>9044092751</v>
      </c>
      <c r="C561" s="2" t="s">
        <v>1517</v>
      </c>
      <c r="D561">
        <v>3</v>
      </c>
      <c r="E561" s="2" t="s">
        <v>1518</v>
      </c>
      <c r="F561">
        <v>5</v>
      </c>
      <c r="G561">
        <v>5</v>
      </c>
      <c r="H561">
        <v>3</v>
      </c>
      <c r="I561">
        <v>0</v>
      </c>
      <c r="J561">
        <v>23</v>
      </c>
      <c r="K561">
        <v>0</v>
      </c>
      <c r="L561">
        <v>20</v>
      </c>
      <c r="M561" s="2" t="s">
        <v>1582</v>
      </c>
      <c r="N561" s="2" t="s">
        <v>1520</v>
      </c>
      <c r="P561" s="1">
        <v>32745</v>
      </c>
      <c r="Q561" s="2" t="s">
        <v>1518</v>
      </c>
      <c r="R561" s="2" t="s">
        <v>1521</v>
      </c>
      <c r="S561" s="2" t="s">
        <v>1522</v>
      </c>
      <c r="T561" s="2" t="s">
        <v>1536</v>
      </c>
      <c r="U561" s="2" t="s">
        <v>1544</v>
      </c>
      <c r="V561" s="1">
        <v>41827</v>
      </c>
      <c r="W561" s="1">
        <v>42302</v>
      </c>
      <c r="X561" s="2" t="s">
        <v>1545</v>
      </c>
      <c r="Y561" s="2" t="s">
        <v>1546</v>
      </c>
      <c r="Z561" s="2" t="s">
        <v>1537</v>
      </c>
      <c r="AA561" s="2" t="s">
        <v>1567</v>
      </c>
      <c r="AB561">
        <v>22</v>
      </c>
      <c r="AC561" s="2" t="s">
        <v>1605</v>
      </c>
      <c r="AD561" s="2" t="s">
        <v>1530</v>
      </c>
      <c r="AE561">
        <v>3.19</v>
      </c>
      <c r="AF561">
        <v>5</v>
      </c>
      <c r="AG561">
        <v>0</v>
      </c>
      <c r="AH561" s="1"/>
      <c r="AI561" s="2" t="s">
        <v>1983</v>
      </c>
    </row>
    <row r="562" spans="1:35" x14ac:dyDescent="0.3">
      <c r="A562" s="2" t="s">
        <v>2234</v>
      </c>
      <c r="B562">
        <v>9053012750</v>
      </c>
      <c r="C562" s="2" t="s">
        <v>1517</v>
      </c>
      <c r="D562">
        <v>3</v>
      </c>
      <c r="E562" s="2" t="s">
        <v>1518</v>
      </c>
      <c r="F562">
        <v>5</v>
      </c>
      <c r="G562">
        <v>5</v>
      </c>
      <c r="H562">
        <v>3</v>
      </c>
      <c r="I562">
        <v>0</v>
      </c>
      <c r="J562">
        <v>28</v>
      </c>
      <c r="K562">
        <v>0</v>
      </c>
      <c r="L562">
        <v>20</v>
      </c>
      <c r="M562" s="2" t="s">
        <v>1582</v>
      </c>
      <c r="N562" s="2" t="s">
        <v>1520</v>
      </c>
      <c r="P562" s="1">
        <v>33137</v>
      </c>
      <c r="Q562" s="2" t="s">
        <v>1518</v>
      </c>
      <c r="R562" s="2" t="s">
        <v>1521</v>
      </c>
      <c r="S562" s="2" t="s">
        <v>1522</v>
      </c>
      <c r="T562" s="2" t="s">
        <v>1536</v>
      </c>
      <c r="U562" s="2" t="s">
        <v>1544</v>
      </c>
      <c r="V562" s="1">
        <v>40637</v>
      </c>
      <c r="W562" s="1">
        <v>42384</v>
      </c>
      <c r="X562" s="2" t="s">
        <v>1667</v>
      </c>
      <c r="Y562" s="2" t="s">
        <v>1546</v>
      </c>
      <c r="Z562" s="2" t="s">
        <v>1537</v>
      </c>
      <c r="AA562" s="2" t="s">
        <v>1567</v>
      </c>
      <c r="AB562">
        <v>22</v>
      </c>
      <c r="AC562" s="2" t="s">
        <v>1592</v>
      </c>
      <c r="AD562" s="2" t="s">
        <v>1530</v>
      </c>
      <c r="AE562">
        <v>4.6500000000000004</v>
      </c>
      <c r="AF562">
        <v>5</v>
      </c>
      <c r="AG562">
        <v>0</v>
      </c>
      <c r="AH562" s="1"/>
      <c r="AI562" s="2" t="s">
        <v>1983</v>
      </c>
    </row>
    <row r="563" spans="1:35" x14ac:dyDescent="0.3">
      <c r="A563" s="2" t="s">
        <v>2235</v>
      </c>
      <c r="B563">
        <v>9044442749</v>
      </c>
      <c r="C563" s="2" t="s">
        <v>1517</v>
      </c>
      <c r="D563">
        <v>3</v>
      </c>
      <c r="E563" s="2" t="s">
        <v>1518</v>
      </c>
      <c r="F563">
        <v>5</v>
      </c>
      <c r="G563">
        <v>5</v>
      </c>
      <c r="H563">
        <v>2</v>
      </c>
      <c r="I563">
        <v>0</v>
      </c>
      <c r="J563">
        <v>27</v>
      </c>
      <c r="K563">
        <v>0</v>
      </c>
      <c r="L563">
        <v>20</v>
      </c>
      <c r="M563" s="2" t="s">
        <v>1582</v>
      </c>
      <c r="N563" s="2" t="s">
        <v>1520</v>
      </c>
      <c r="P563" s="1">
        <v>31178</v>
      </c>
      <c r="Q563" s="2" t="s">
        <v>1518</v>
      </c>
      <c r="R563" s="2" t="s">
        <v>1521</v>
      </c>
      <c r="S563" s="2" t="s">
        <v>1522</v>
      </c>
      <c r="T563" s="2" t="s">
        <v>1536</v>
      </c>
      <c r="U563" s="2" t="s">
        <v>1544</v>
      </c>
      <c r="V563" s="1">
        <v>41827</v>
      </c>
      <c r="W563" s="1">
        <v>42515</v>
      </c>
      <c r="X563" s="2" t="s">
        <v>1682</v>
      </c>
      <c r="Y563" s="2" t="s">
        <v>1546</v>
      </c>
      <c r="Z563" s="2" t="s">
        <v>1537</v>
      </c>
      <c r="AA563" s="2" t="s">
        <v>1567</v>
      </c>
      <c r="AB563">
        <v>22</v>
      </c>
      <c r="AC563" s="2" t="s">
        <v>1605</v>
      </c>
      <c r="AD563" s="2" t="s">
        <v>1587</v>
      </c>
      <c r="AE563">
        <v>3.03</v>
      </c>
      <c r="AF563">
        <v>5</v>
      </c>
      <c r="AG563">
        <v>0</v>
      </c>
      <c r="AH563" s="1"/>
      <c r="AI563" s="2" t="s">
        <v>1983</v>
      </c>
    </row>
    <row r="564" spans="1:35" x14ac:dyDescent="0.3">
      <c r="A564" s="2" t="s">
        <v>2236</v>
      </c>
      <c r="B564">
        <v>9021392748</v>
      </c>
      <c r="C564" s="2" t="s">
        <v>1517</v>
      </c>
      <c r="D564">
        <v>3</v>
      </c>
      <c r="E564" s="2" t="s">
        <v>1518</v>
      </c>
      <c r="F564">
        <v>5</v>
      </c>
      <c r="G564">
        <v>5</v>
      </c>
      <c r="H564">
        <v>2</v>
      </c>
      <c r="I564">
        <v>0</v>
      </c>
      <c r="J564">
        <v>27</v>
      </c>
      <c r="K564">
        <v>1</v>
      </c>
      <c r="L564">
        <v>20</v>
      </c>
      <c r="M564" s="2" t="s">
        <v>1582</v>
      </c>
      <c r="N564" s="2" t="s">
        <v>1520</v>
      </c>
      <c r="P564" s="1">
        <v>26483</v>
      </c>
      <c r="Q564" s="2" t="s">
        <v>1518</v>
      </c>
      <c r="R564" s="2" t="s">
        <v>1521</v>
      </c>
      <c r="S564" s="2" t="s">
        <v>1522</v>
      </c>
      <c r="T564" s="2" t="s">
        <v>1536</v>
      </c>
      <c r="U564" s="2" t="s">
        <v>1544</v>
      </c>
      <c r="V564" s="1">
        <v>40729</v>
      </c>
      <c r="W564" s="1">
        <v>40947</v>
      </c>
      <c r="X564" s="2" t="s">
        <v>1545</v>
      </c>
      <c r="Y564" s="2" t="s">
        <v>1546</v>
      </c>
      <c r="Z564" s="2" t="s">
        <v>1537</v>
      </c>
      <c r="AA564" s="2" t="s">
        <v>1567</v>
      </c>
      <c r="AB564">
        <v>22</v>
      </c>
      <c r="AC564" s="2" t="s">
        <v>1605</v>
      </c>
      <c r="AD564" s="2" t="s">
        <v>1587</v>
      </c>
      <c r="AE564">
        <v>3.03</v>
      </c>
      <c r="AF564">
        <v>5</v>
      </c>
      <c r="AG564">
        <v>0</v>
      </c>
      <c r="AH564" s="1"/>
      <c r="AI564" s="2" t="s">
        <v>1983</v>
      </c>
    </row>
    <row r="565" spans="1:35" x14ac:dyDescent="0.3">
      <c r="A565" s="2" t="s">
        <v>2237</v>
      </c>
      <c r="B565">
        <v>9057652747</v>
      </c>
      <c r="C565" s="2" t="s">
        <v>1540</v>
      </c>
      <c r="D565">
        <v>1</v>
      </c>
      <c r="E565" s="2" t="s">
        <v>1518</v>
      </c>
      <c r="F565">
        <v>1</v>
      </c>
      <c r="G565">
        <v>5</v>
      </c>
      <c r="H565">
        <v>2</v>
      </c>
      <c r="I565">
        <v>0</v>
      </c>
      <c r="J565">
        <v>25</v>
      </c>
      <c r="K565">
        <v>0</v>
      </c>
      <c r="L565">
        <v>20</v>
      </c>
      <c r="M565" s="2" t="s">
        <v>1582</v>
      </c>
      <c r="N565" s="2" t="s">
        <v>1520</v>
      </c>
      <c r="P565" s="1">
        <v>25682</v>
      </c>
      <c r="Q565" s="2" t="s">
        <v>1518</v>
      </c>
      <c r="R565" s="2" t="s">
        <v>1540</v>
      </c>
      <c r="S565" s="2" t="s">
        <v>1522</v>
      </c>
      <c r="T565" s="2" t="s">
        <v>1536</v>
      </c>
      <c r="U565" s="2" t="s">
        <v>1524</v>
      </c>
      <c r="V565" s="1">
        <v>41407</v>
      </c>
      <c r="W565" s="1">
        <v>45603</v>
      </c>
      <c r="X565" s="2" t="s">
        <v>1525</v>
      </c>
      <c r="Y565" s="2" t="s">
        <v>1526</v>
      </c>
      <c r="Z565" s="2" t="s">
        <v>1537</v>
      </c>
      <c r="AA565" s="2" t="s">
        <v>1567</v>
      </c>
      <c r="AB565">
        <v>22</v>
      </c>
      <c r="AC565" s="2" t="s">
        <v>1605</v>
      </c>
      <c r="AD565" s="2" t="s">
        <v>1587</v>
      </c>
      <c r="AE565">
        <v>1.1599999999999999</v>
      </c>
      <c r="AF565">
        <v>5</v>
      </c>
      <c r="AG565">
        <v>0</v>
      </c>
      <c r="AH565" s="1"/>
      <c r="AI565" s="2" t="s">
        <v>1983</v>
      </c>
    </row>
    <row r="566" spans="1:35" x14ac:dyDescent="0.3">
      <c r="A566" s="2" t="s">
        <v>2238</v>
      </c>
      <c r="B566">
        <v>9098022746</v>
      </c>
      <c r="C566" s="2" t="s">
        <v>1540</v>
      </c>
      <c r="D566">
        <v>1</v>
      </c>
      <c r="E566" s="2" t="s">
        <v>1518</v>
      </c>
      <c r="F566">
        <v>1</v>
      </c>
      <c r="G566">
        <v>5</v>
      </c>
      <c r="H566">
        <v>4</v>
      </c>
      <c r="I566">
        <v>0</v>
      </c>
      <c r="J566">
        <v>25</v>
      </c>
      <c r="K566">
        <v>1</v>
      </c>
      <c r="L566">
        <v>20</v>
      </c>
      <c r="M566" s="2" t="s">
        <v>1582</v>
      </c>
      <c r="N566" s="2" t="s">
        <v>1520</v>
      </c>
      <c r="P566" s="1">
        <v>30811</v>
      </c>
      <c r="Q566" s="2" t="s">
        <v>1518</v>
      </c>
      <c r="R566" s="2" t="s">
        <v>1540</v>
      </c>
      <c r="S566" s="2" t="s">
        <v>1522</v>
      </c>
      <c r="T566" s="2" t="s">
        <v>1536</v>
      </c>
      <c r="U566" s="2" t="s">
        <v>1524</v>
      </c>
      <c r="V566" s="1">
        <v>41001</v>
      </c>
      <c r="W566" s="1">
        <v>45603</v>
      </c>
      <c r="X566" s="2" t="s">
        <v>1525</v>
      </c>
      <c r="Y566" s="2" t="s">
        <v>1526</v>
      </c>
      <c r="Z566" s="2" t="s">
        <v>1537</v>
      </c>
      <c r="AA566" s="2" t="s">
        <v>1554</v>
      </c>
      <c r="AB566">
        <v>20</v>
      </c>
      <c r="AC566" s="2" t="s">
        <v>1605</v>
      </c>
      <c r="AD566" s="2" t="s">
        <v>1558</v>
      </c>
      <c r="AE566">
        <v>2.48</v>
      </c>
      <c r="AF566">
        <v>5</v>
      </c>
      <c r="AG566">
        <v>0</v>
      </c>
      <c r="AH566" s="1"/>
      <c r="AI566" s="2" t="s">
        <v>1983</v>
      </c>
    </row>
    <row r="567" spans="1:35" x14ac:dyDescent="0.3">
      <c r="A567" s="2" t="s">
        <v>2239</v>
      </c>
      <c r="B567">
        <v>9038862745</v>
      </c>
      <c r="C567" s="2" t="s">
        <v>1540</v>
      </c>
      <c r="D567">
        <v>1</v>
      </c>
      <c r="E567" s="2" t="s">
        <v>1533</v>
      </c>
      <c r="F567">
        <v>5</v>
      </c>
      <c r="G567">
        <v>5</v>
      </c>
      <c r="H567">
        <v>4</v>
      </c>
      <c r="I567">
        <v>0</v>
      </c>
      <c r="J567">
        <v>25</v>
      </c>
      <c r="K567">
        <v>0</v>
      </c>
      <c r="L567">
        <v>20</v>
      </c>
      <c r="M567" s="2" t="s">
        <v>1582</v>
      </c>
      <c r="N567" s="2" t="s">
        <v>1520</v>
      </c>
      <c r="P567" s="1">
        <v>30658</v>
      </c>
      <c r="Q567" s="2" t="s">
        <v>1535</v>
      </c>
      <c r="R567" s="2" t="s">
        <v>1540</v>
      </c>
      <c r="S567" s="2" t="s">
        <v>1522</v>
      </c>
      <c r="T567" s="2" t="s">
        <v>1536</v>
      </c>
      <c r="U567" s="2" t="s">
        <v>1544</v>
      </c>
      <c r="V567" s="1">
        <v>41547</v>
      </c>
      <c r="W567" s="1">
        <v>42259</v>
      </c>
      <c r="X567" s="2" t="s">
        <v>1667</v>
      </c>
      <c r="Y567" s="2" t="s">
        <v>1546</v>
      </c>
      <c r="Z567" s="2" t="s">
        <v>1537</v>
      </c>
      <c r="AA567" s="2" t="s">
        <v>1554</v>
      </c>
      <c r="AB567">
        <v>20</v>
      </c>
      <c r="AC567" s="2" t="s">
        <v>1578</v>
      </c>
      <c r="AD567" s="2" t="s">
        <v>1558</v>
      </c>
      <c r="AE567">
        <v>2.48</v>
      </c>
      <c r="AF567">
        <v>3</v>
      </c>
      <c r="AG567">
        <v>0</v>
      </c>
      <c r="AH567" s="1"/>
      <c r="AI567" s="2" t="s">
        <v>1983</v>
      </c>
    </row>
    <row r="568" spans="1:35" x14ac:dyDescent="0.3">
      <c r="A568" s="2" t="s">
        <v>2240</v>
      </c>
      <c r="B568">
        <v>9077382744</v>
      </c>
      <c r="C568" s="2" t="s">
        <v>1540</v>
      </c>
      <c r="D568">
        <v>1</v>
      </c>
      <c r="E568" s="2" t="s">
        <v>1533</v>
      </c>
      <c r="F568">
        <v>5</v>
      </c>
      <c r="G568">
        <v>5</v>
      </c>
      <c r="H568">
        <v>4</v>
      </c>
      <c r="I568">
        <v>0</v>
      </c>
      <c r="J568">
        <v>28</v>
      </c>
      <c r="K568">
        <v>0</v>
      </c>
      <c r="L568">
        <v>20</v>
      </c>
      <c r="M568" s="2" t="s">
        <v>1582</v>
      </c>
      <c r="N568" s="2" t="s">
        <v>1520</v>
      </c>
      <c r="P568" s="1">
        <v>29112</v>
      </c>
      <c r="Q568" s="2" t="s">
        <v>1535</v>
      </c>
      <c r="R568" s="2" t="s">
        <v>1540</v>
      </c>
      <c r="S568" s="2" t="s">
        <v>1522</v>
      </c>
      <c r="T568" s="2" t="s">
        <v>1536</v>
      </c>
      <c r="U568" s="2" t="s">
        <v>1544</v>
      </c>
      <c r="V568" s="1">
        <v>40854</v>
      </c>
      <c r="W568" s="1">
        <v>41134</v>
      </c>
      <c r="X568" s="2" t="s">
        <v>1607</v>
      </c>
      <c r="Y568" s="2" t="s">
        <v>1546</v>
      </c>
      <c r="Z568" s="2" t="s">
        <v>1537</v>
      </c>
      <c r="AA568" s="2" t="s">
        <v>1554</v>
      </c>
      <c r="AB568">
        <v>20</v>
      </c>
      <c r="AC568" s="2" t="s">
        <v>1557</v>
      </c>
      <c r="AD568" s="2" t="s">
        <v>1558</v>
      </c>
      <c r="AE568">
        <v>2.48</v>
      </c>
      <c r="AF568">
        <v>3</v>
      </c>
      <c r="AG568">
        <v>0</v>
      </c>
      <c r="AH568" s="1"/>
      <c r="AI568" s="2" t="s">
        <v>1983</v>
      </c>
    </row>
    <row r="569" spans="1:35" x14ac:dyDescent="0.3">
      <c r="A569" s="2" t="s">
        <v>2241</v>
      </c>
      <c r="B569">
        <v>9011422743</v>
      </c>
      <c r="C569" s="2" t="s">
        <v>1540</v>
      </c>
      <c r="D569">
        <v>1</v>
      </c>
      <c r="E569" s="2" t="s">
        <v>1533</v>
      </c>
      <c r="F569">
        <v>5</v>
      </c>
      <c r="G569">
        <v>5</v>
      </c>
      <c r="H569">
        <v>3</v>
      </c>
      <c r="I569">
        <v>0</v>
      </c>
      <c r="J569">
        <v>28</v>
      </c>
      <c r="K569">
        <v>1</v>
      </c>
      <c r="L569">
        <v>20</v>
      </c>
      <c r="M569" s="2" t="s">
        <v>1582</v>
      </c>
      <c r="N569" s="2" t="s">
        <v>1520</v>
      </c>
      <c r="P569" s="1">
        <v>32405</v>
      </c>
      <c r="Q569" s="2" t="s">
        <v>1535</v>
      </c>
      <c r="R569" s="2" t="s">
        <v>1540</v>
      </c>
      <c r="S569" s="2" t="s">
        <v>1522</v>
      </c>
      <c r="T569" s="2" t="s">
        <v>1536</v>
      </c>
      <c r="U569" s="2" t="s">
        <v>1661</v>
      </c>
      <c r="V569" s="1">
        <v>40729</v>
      </c>
      <c r="W569" s="1">
        <v>41176</v>
      </c>
      <c r="X569" s="2" t="s">
        <v>1598</v>
      </c>
      <c r="Y569" s="2" t="s">
        <v>1546</v>
      </c>
      <c r="Z569" s="2" t="s">
        <v>1537</v>
      </c>
      <c r="AA569" s="2" t="s">
        <v>1554</v>
      </c>
      <c r="AB569">
        <v>20</v>
      </c>
      <c r="AC569" s="2" t="s">
        <v>1557</v>
      </c>
      <c r="AD569" s="2" t="s">
        <v>1530</v>
      </c>
      <c r="AE569">
        <v>2.48</v>
      </c>
      <c r="AF569">
        <v>3</v>
      </c>
      <c r="AG569">
        <v>0</v>
      </c>
      <c r="AH569" s="1"/>
      <c r="AI569" s="2" t="s">
        <v>1983</v>
      </c>
    </row>
    <row r="570" spans="1:35" x14ac:dyDescent="0.3">
      <c r="A570" s="2" t="s">
        <v>2242</v>
      </c>
      <c r="B570">
        <v>9061012742</v>
      </c>
      <c r="C570" s="2" t="s">
        <v>1540</v>
      </c>
      <c r="D570">
        <v>1</v>
      </c>
      <c r="E570" s="2" t="s">
        <v>1518</v>
      </c>
      <c r="F570">
        <v>5</v>
      </c>
      <c r="G570">
        <v>5</v>
      </c>
      <c r="H570">
        <v>3</v>
      </c>
      <c r="I570">
        <v>0</v>
      </c>
      <c r="J570">
        <v>28</v>
      </c>
      <c r="K570">
        <v>0</v>
      </c>
      <c r="L570">
        <v>20</v>
      </c>
      <c r="M570" s="2" t="s">
        <v>1582</v>
      </c>
      <c r="N570" s="2" t="s">
        <v>1520</v>
      </c>
      <c r="P570" s="1">
        <v>27800</v>
      </c>
      <c r="Q570" s="2" t="s">
        <v>1518</v>
      </c>
      <c r="R570" s="2" t="s">
        <v>1540</v>
      </c>
      <c r="S570" s="2" t="s">
        <v>1522</v>
      </c>
      <c r="T570" s="2" t="s">
        <v>1536</v>
      </c>
      <c r="U570" s="2" t="s">
        <v>1661</v>
      </c>
      <c r="V570" s="1">
        <v>41869</v>
      </c>
      <c r="W570" s="1">
        <v>42408</v>
      </c>
      <c r="X570" s="2" t="s">
        <v>1643</v>
      </c>
      <c r="Y570" s="2" t="s">
        <v>1546</v>
      </c>
      <c r="Z570" s="2" t="s">
        <v>1537</v>
      </c>
      <c r="AA570" s="2" t="s">
        <v>1554</v>
      </c>
      <c r="AB570">
        <v>20</v>
      </c>
      <c r="AC570" s="2" t="s">
        <v>1654</v>
      </c>
      <c r="AD570" s="2" t="s">
        <v>1530</v>
      </c>
      <c r="AE570">
        <v>2.48</v>
      </c>
      <c r="AF570">
        <v>3</v>
      </c>
      <c r="AG570">
        <v>0</v>
      </c>
      <c r="AH570" s="1"/>
      <c r="AI570" s="2" t="s">
        <v>1983</v>
      </c>
    </row>
    <row r="571" spans="1:35" x14ac:dyDescent="0.3">
      <c r="A571" s="2" t="s">
        <v>2243</v>
      </c>
      <c r="B571">
        <v>9012012741</v>
      </c>
      <c r="C571" s="2" t="s">
        <v>1517</v>
      </c>
      <c r="D571">
        <v>0</v>
      </c>
      <c r="E571" s="2" t="s">
        <v>1518</v>
      </c>
      <c r="F571">
        <v>5</v>
      </c>
      <c r="G571">
        <v>5</v>
      </c>
      <c r="H571">
        <v>3</v>
      </c>
      <c r="I571">
        <v>0</v>
      </c>
      <c r="J571">
        <v>22</v>
      </c>
      <c r="K571">
        <v>1</v>
      </c>
      <c r="L571">
        <v>20</v>
      </c>
      <c r="M571" s="2" t="s">
        <v>1582</v>
      </c>
      <c r="N571" s="2" t="s">
        <v>1520</v>
      </c>
      <c r="P571" s="1">
        <v>31641</v>
      </c>
      <c r="Q571" s="2" t="s">
        <v>1518</v>
      </c>
      <c r="R571" s="2" t="s">
        <v>1517</v>
      </c>
      <c r="S571" s="2" t="s">
        <v>1522</v>
      </c>
      <c r="T571" s="2" t="s">
        <v>1536</v>
      </c>
      <c r="U571" s="2" t="s">
        <v>1661</v>
      </c>
      <c r="V571" s="1">
        <v>40679</v>
      </c>
      <c r="W571" s="1">
        <v>40943</v>
      </c>
      <c r="X571" s="2" t="s">
        <v>1607</v>
      </c>
      <c r="Y571" s="2" t="s">
        <v>1546</v>
      </c>
      <c r="Z571" s="2" t="s">
        <v>1537</v>
      </c>
      <c r="AA571" s="2" t="s">
        <v>1554</v>
      </c>
      <c r="AB571">
        <v>20</v>
      </c>
      <c r="AC571" s="2" t="s">
        <v>1654</v>
      </c>
      <c r="AD571" s="2" t="s">
        <v>1530</v>
      </c>
      <c r="AE571">
        <v>2.48</v>
      </c>
      <c r="AF571">
        <v>3</v>
      </c>
      <c r="AG571">
        <v>0</v>
      </c>
      <c r="AH571" s="1"/>
      <c r="AI571" s="2" t="s">
        <v>1983</v>
      </c>
    </row>
    <row r="572" spans="1:35" x14ac:dyDescent="0.3">
      <c r="A572" s="2" t="s">
        <v>2244</v>
      </c>
      <c r="B572">
        <v>9072212740</v>
      </c>
      <c r="C572" s="2" t="s">
        <v>1540</v>
      </c>
      <c r="D572">
        <v>1</v>
      </c>
      <c r="E572" s="2" t="s">
        <v>1518</v>
      </c>
      <c r="F572">
        <v>5</v>
      </c>
      <c r="G572">
        <v>5</v>
      </c>
      <c r="H572">
        <v>3</v>
      </c>
      <c r="I572">
        <v>0</v>
      </c>
      <c r="J572">
        <v>26</v>
      </c>
      <c r="K572">
        <v>0</v>
      </c>
      <c r="L572">
        <v>20</v>
      </c>
      <c r="M572" s="2" t="s">
        <v>1582</v>
      </c>
      <c r="N572" s="2" t="s">
        <v>1520</v>
      </c>
      <c r="P572" s="1">
        <v>31918</v>
      </c>
      <c r="Q572" s="2" t="s">
        <v>1518</v>
      </c>
      <c r="R572" s="2" t="s">
        <v>1540</v>
      </c>
      <c r="S572" s="2" t="s">
        <v>1522</v>
      </c>
      <c r="T572" s="2" t="s">
        <v>1536</v>
      </c>
      <c r="U572" s="2" t="s">
        <v>1661</v>
      </c>
      <c r="V572" s="1">
        <v>42093</v>
      </c>
      <c r="W572" s="1">
        <v>42259</v>
      </c>
      <c r="X572" s="2" t="s">
        <v>1545</v>
      </c>
      <c r="Y572" s="2" t="s">
        <v>1546</v>
      </c>
      <c r="Z572" s="2" t="s">
        <v>1537</v>
      </c>
      <c r="AA572" s="2" t="s">
        <v>1580</v>
      </c>
      <c r="AB572">
        <v>19</v>
      </c>
      <c r="AC572" s="2" t="s">
        <v>1654</v>
      </c>
      <c r="AD572" s="2" t="s">
        <v>1530</v>
      </c>
      <c r="AE572">
        <v>2.48</v>
      </c>
      <c r="AF572">
        <v>5</v>
      </c>
      <c r="AG572">
        <v>0</v>
      </c>
      <c r="AH572" s="1"/>
      <c r="AI572" s="2" t="s">
        <v>1983</v>
      </c>
    </row>
    <row r="573" spans="1:35" x14ac:dyDescent="0.3">
      <c r="A573" s="2" t="s">
        <v>2245</v>
      </c>
      <c r="B573">
        <v>9013032739</v>
      </c>
      <c r="C573" s="2" t="s">
        <v>1540</v>
      </c>
      <c r="D573">
        <v>1</v>
      </c>
      <c r="E573" s="2" t="s">
        <v>1518</v>
      </c>
      <c r="F573">
        <v>5</v>
      </c>
      <c r="G573">
        <v>5</v>
      </c>
      <c r="H573">
        <v>3</v>
      </c>
      <c r="I573">
        <v>0</v>
      </c>
      <c r="J573">
        <v>26</v>
      </c>
      <c r="K573">
        <v>0</v>
      </c>
      <c r="L573">
        <v>20</v>
      </c>
      <c r="M573" s="2" t="s">
        <v>1582</v>
      </c>
      <c r="N573" s="2" t="s">
        <v>1520</v>
      </c>
      <c r="P573" s="1">
        <v>31722</v>
      </c>
      <c r="Q573" s="2" t="s">
        <v>1518</v>
      </c>
      <c r="R573" s="2" t="s">
        <v>1540</v>
      </c>
      <c r="S573" s="2" t="s">
        <v>1522</v>
      </c>
      <c r="T573" s="2" t="s">
        <v>1536</v>
      </c>
      <c r="U573" s="2" t="s">
        <v>1661</v>
      </c>
      <c r="V573" s="1">
        <v>40729</v>
      </c>
      <c r="W573" s="1">
        <v>42322</v>
      </c>
      <c r="X573" s="2" t="s">
        <v>1607</v>
      </c>
      <c r="Y573" s="2" t="s">
        <v>1546</v>
      </c>
      <c r="Z573" s="2" t="s">
        <v>1537</v>
      </c>
      <c r="AA573" s="2" t="s">
        <v>1580</v>
      </c>
      <c r="AB573">
        <v>19</v>
      </c>
      <c r="AC573" s="2" t="s">
        <v>1654</v>
      </c>
      <c r="AD573" s="2" t="s">
        <v>1530</v>
      </c>
      <c r="AE573">
        <v>3.11</v>
      </c>
      <c r="AF573">
        <v>5</v>
      </c>
      <c r="AG573">
        <v>0</v>
      </c>
      <c r="AH573" s="1"/>
      <c r="AI573" s="2" t="s">
        <v>1983</v>
      </c>
    </row>
    <row r="574" spans="1:35" x14ac:dyDescent="0.3">
      <c r="A574" s="2" t="s">
        <v>2246</v>
      </c>
      <c r="B574">
        <v>9062012738</v>
      </c>
      <c r="C574" s="2" t="s">
        <v>1540</v>
      </c>
      <c r="D574">
        <v>1</v>
      </c>
      <c r="E574" s="2" t="s">
        <v>1518</v>
      </c>
      <c r="F574">
        <v>1</v>
      </c>
      <c r="G574">
        <v>5</v>
      </c>
      <c r="H574">
        <v>4</v>
      </c>
      <c r="I574">
        <v>0</v>
      </c>
      <c r="J574">
        <v>24</v>
      </c>
      <c r="K574">
        <v>1</v>
      </c>
      <c r="L574">
        <v>20</v>
      </c>
      <c r="M574" s="2" t="s">
        <v>1582</v>
      </c>
      <c r="N574" s="2" t="s">
        <v>1520</v>
      </c>
      <c r="P574" s="1">
        <v>30628</v>
      </c>
      <c r="Q574" s="2" t="s">
        <v>1518</v>
      </c>
      <c r="R574" s="2" t="s">
        <v>1540</v>
      </c>
      <c r="S574" s="2" t="s">
        <v>1522</v>
      </c>
      <c r="T574" s="2" t="s">
        <v>1536</v>
      </c>
      <c r="U574" s="2" t="s">
        <v>1661</v>
      </c>
      <c r="V574" s="1">
        <v>40637</v>
      </c>
      <c r="W574" s="1">
        <v>45603</v>
      </c>
      <c r="X574" s="2" t="s">
        <v>1525</v>
      </c>
      <c r="Y574" s="2" t="s">
        <v>1526</v>
      </c>
      <c r="Z574" s="2" t="s">
        <v>1537</v>
      </c>
      <c r="AA574" s="2" t="s">
        <v>1580</v>
      </c>
      <c r="AB574">
        <v>19</v>
      </c>
      <c r="AC574" s="2" t="s">
        <v>1571</v>
      </c>
      <c r="AD574" s="2" t="s">
        <v>1558</v>
      </c>
      <c r="AE574">
        <v>1.79</v>
      </c>
      <c r="AF574">
        <v>5</v>
      </c>
      <c r="AG574">
        <v>0</v>
      </c>
      <c r="AH574" s="1"/>
      <c r="AI574" s="2" t="s">
        <v>1983</v>
      </c>
    </row>
    <row r="575" spans="1:35" x14ac:dyDescent="0.3">
      <c r="A575" s="2" t="s">
        <v>2247</v>
      </c>
      <c r="B575">
        <v>9001232737</v>
      </c>
      <c r="C575" s="2" t="s">
        <v>1540</v>
      </c>
      <c r="D575">
        <v>1</v>
      </c>
      <c r="E575" s="2" t="s">
        <v>1518</v>
      </c>
      <c r="F575">
        <v>1</v>
      </c>
      <c r="G575">
        <v>5</v>
      </c>
      <c r="H575">
        <v>3</v>
      </c>
      <c r="I575">
        <v>0</v>
      </c>
      <c r="J575">
        <v>24</v>
      </c>
      <c r="K575">
        <v>0</v>
      </c>
      <c r="L575">
        <v>20</v>
      </c>
      <c r="M575" s="2" t="s">
        <v>1582</v>
      </c>
      <c r="N575" s="2" t="s">
        <v>1520</v>
      </c>
      <c r="P575" s="1">
        <v>28356</v>
      </c>
      <c r="Q575" s="2" t="s">
        <v>1518</v>
      </c>
      <c r="R575" s="2" t="s">
        <v>1540</v>
      </c>
      <c r="S575" s="2" t="s">
        <v>1522</v>
      </c>
      <c r="T575" s="2" t="s">
        <v>1536</v>
      </c>
      <c r="U575" s="2" t="s">
        <v>1618</v>
      </c>
      <c r="V575" s="1">
        <v>40637</v>
      </c>
      <c r="W575" s="1">
        <v>45603</v>
      </c>
      <c r="X575" s="2" t="s">
        <v>1525</v>
      </c>
      <c r="Y575" s="2" t="s">
        <v>1526</v>
      </c>
      <c r="Z575" s="2" t="s">
        <v>1537</v>
      </c>
      <c r="AA575" s="2" t="s">
        <v>1580</v>
      </c>
      <c r="AB575">
        <v>19</v>
      </c>
      <c r="AC575" s="2" t="s">
        <v>1571</v>
      </c>
      <c r="AD575" s="2" t="s">
        <v>1530</v>
      </c>
      <c r="AE575">
        <v>1.79</v>
      </c>
      <c r="AF575">
        <v>5</v>
      </c>
      <c r="AG575">
        <v>0</v>
      </c>
      <c r="AH575" s="1"/>
      <c r="AI575" s="2" t="s">
        <v>1983</v>
      </c>
    </row>
    <row r="576" spans="1:35" x14ac:dyDescent="0.3">
      <c r="A576" s="2" t="s">
        <v>2248</v>
      </c>
      <c r="B576">
        <v>9018032736</v>
      </c>
      <c r="C576" s="2" t="s">
        <v>1517</v>
      </c>
      <c r="D576">
        <v>0</v>
      </c>
      <c r="E576" s="2" t="s">
        <v>1518</v>
      </c>
      <c r="F576">
        <v>5</v>
      </c>
      <c r="G576">
        <v>5</v>
      </c>
      <c r="H576">
        <v>3</v>
      </c>
      <c r="I576">
        <v>0</v>
      </c>
      <c r="J576">
        <v>29</v>
      </c>
      <c r="K576">
        <v>0</v>
      </c>
      <c r="L576">
        <v>20</v>
      </c>
      <c r="M576" s="2" t="s">
        <v>1582</v>
      </c>
      <c r="N576" s="2" t="s">
        <v>1520</v>
      </c>
      <c r="P576" s="1">
        <v>31528</v>
      </c>
      <c r="Q576" s="2" t="s">
        <v>1518</v>
      </c>
      <c r="R576" s="2" t="s">
        <v>1517</v>
      </c>
      <c r="S576" s="2" t="s">
        <v>1522</v>
      </c>
      <c r="T576" s="2" t="s">
        <v>1536</v>
      </c>
      <c r="U576" s="2" t="s">
        <v>1618</v>
      </c>
      <c r="V576" s="1">
        <v>40420</v>
      </c>
      <c r="W576" s="1">
        <v>42276</v>
      </c>
      <c r="X576" s="2" t="s">
        <v>1545</v>
      </c>
      <c r="Y576" s="2" t="s">
        <v>1546</v>
      </c>
      <c r="Z576" s="2" t="s">
        <v>1537</v>
      </c>
      <c r="AA576" s="2" t="s">
        <v>1580</v>
      </c>
      <c r="AB576">
        <v>19</v>
      </c>
      <c r="AC576" s="2" t="s">
        <v>1605</v>
      </c>
      <c r="AD576" s="2" t="s">
        <v>1530</v>
      </c>
      <c r="AE576">
        <v>1.79</v>
      </c>
      <c r="AF576">
        <v>4</v>
      </c>
      <c r="AG576">
        <v>0</v>
      </c>
      <c r="AH576" s="1"/>
      <c r="AI576" s="2" t="s">
        <v>1983</v>
      </c>
    </row>
    <row r="577" spans="1:35" x14ac:dyDescent="0.3">
      <c r="A577" s="2" t="s">
        <v>2249</v>
      </c>
      <c r="B577">
        <v>9047362735</v>
      </c>
      <c r="C577" s="2" t="s">
        <v>1517</v>
      </c>
      <c r="D577">
        <v>0</v>
      </c>
      <c r="E577" s="2" t="s">
        <v>1518</v>
      </c>
      <c r="F577">
        <v>1</v>
      </c>
      <c r="G577">
        <v>5</v>
      </c>
      <c r="H577">
        <v>3</v>
      </c>
      <c r="I577">
        <v>0</v>
      </c>
      <c r="J577">
        <v>29</v>
      </c>
      <c r="K577">
        <v>0</v>
      </c>
      <c r="L577">
        <v>20</v>
      </c>
      <c r="M577" s="2" t="s">
        <v>1582</v>
      </c>
      <c r="N577" s="2" t="s">
        <v>1520</v>
      </c>
      <c r="P577" s="1">
        <v>28097</v>
      </c>
      <c r="Q577" s="2" t="s">
        <v>1518</v>
      </c>
      <c r="R577" s="2" t="s">
        <v>1517</v>
      </c>
      <c r="S577" s="2" t="s">
        <v>1522</v>
      </c>
      <c r="T577" s="2" t="s">
        <v>1536</v>
      </c>
      <c r="U577" s="2" t="s">
        <v>1618</v>
      </c>
      <c r="V577" s="1">
        <v>40917</v>
      </c>
      <c r="W577" s="1">
        <v>45603</v>
      </c>
      <c r="X577" s="2" t="s">
        <v>1525</v>
      </c>
      <c r="Y577" s="2" t="s">
        <v>1526</v>
      </c>
      <c r="Z577" s="2" t="s">
        <v>1537</v>
      </c>
      <c r="AA577" s="2" t="s">
        <v>1580</v>
      </c>
      <c r="AB577">
        <v>19</v>
      </c>
      <c r="AC577" s="2" t="s">
        <v>1605</v>
      </c>
      <c r="AD577" s="2" t="s">
        <v>1530</v>
      </c>
      <c r="AE577">
        <v>4.5999999999999996</v>
      </c>
      <c r="AF577">
        <v>3</v>
      </c>
      <c r="AG577">
        <v>0</v>
      </c>
      <c r="AH577" s="1"/>
      <c r="AI577" s="2" t="s">
        <v>1983</v>
      </c>
    </row>
    <row r="578" spans="1:35" x14ac:dyDescent="0.3">
      <c r="A578" s="2" t="s">
        <v>2250</v>
      </c>
      <c r="B578">
        <v>9053332734</v>
      </c>
      <c r="C578" s="2" t="s">
        <v>1540</v>
      </c>
      <c r="D578">
        <v>1</v>
      </c>
      <c r="E578" s="2" t="s">
        <v>1518</v>
      </c>
      <c r="F578">
        <v>1</v>
      </c>
      <c r="G578">
        <v>5</v>
      </c>
      <c r="H578">
        <v>3</v>
      </c>
      <c r="I578">
        <v>0</v>
      </c>
      <c r="J578">
        <v>29</v>
      </c>
      <c r="K578">
        <v>0</v>
      </c>
      <c r="L578">
        <v>20</v>
      </c>
      <c r="M578" s="2" t="s">
        <v>1582</v>
      </c>
      <c r="N578" s="2" t="s">
        <v>1520</v>
      </c>
      <c r="P578" s="1">
        <v>28933</v>
      </c>
      <c r="Q578" s="2" t="s">
        <v>1518</v>
      </c>
      <c r="R578" s="2" t="s">
        <v>1540</v>
      </c>
      <c r="S578" s="2" t="s">
        <v>1522</v>
      </c>
      <c r="T578" s="2" t="s">
        <v>1536</v>
      </c>
      <c r="U578" s="2" t="s">
        <v>1618</v>
      </c>
      <c r="V578" s="1">
        <v>41463</v>
      </c>
      <c r="W578" s="1">
        <v>45603</v>
      </c>
      <c r="X578" s="2" t="s">
        <v>1525</v>
      </c>
      <c r="Y578" s="2" t="s">
        <v>1526</v>
      </c>
      <c r="Z578" s="2" t="s">
        <v>1537</v>
      </c>
      <c r="AA578" s="2" t="s">
        <v>1580</v>
      </c>
      <c r="AB578">
        <v>19</v>
      </c>
      <c r="AC578" s="2" t="s">
        <v>1605</v>
      </c>
      <c r="AD578" s="2" t="s">
        <v>1530</v>
      </c>
      <c r="AE578">
        <v>4.5999999999999996</v>
      </c>
      <c r="AF578">
        <v>3</v>
      </c>
      <c r="AG578">
        <v>0</v>
      </c>
      <c r="AH578" s="1"/>
      <c r="AI578" s="2" t="s">
        <v>1983</v>
      </c>
    </row>
    <row r="579" spans="1:35" x14ac:dyDescent="0.3">
      <c r="A579" s="2" t="s">
        <v>2251</v>
      </c>
      <c r="B579">
        <v>9065172733</v>
      </c>
      <c r="C579" s="2" t="s">
        <v>1540</v>
      </c>
      <c r="D579">
        <v>1</v>
      </c>
      <c r="E579" s="2" t="s">
        <v>1533</v>
      </c>
      <c r="F579">
        <v>1</v>
      </c>
      <c r="G579">
        <v>5</v>
      </c>
      <c r="H579">
        <v>3</v>
      </c>
      <c r="I579">
        <v>0</v>
      </c>
      <c r="J579">
        <v>26</v>
      </c>
      <c r="K579">
        <v>1</v>
      </c>
      <c r="L579">
        <v>20</v>
      </c>
      <c r="M579" s="2" t="s">
        <v>1582</v>
      </c>
      <c r="N579" s="2" t="s">
        <v>1520</v>
      </c>
      <c r="P579" s="1">
        <v>26538</v>
      </c>
      <c r="Q579" s="2" t="s">
        <v>1535</v>
      </c>
      <c r="R579" s="2" t="s">
        <v>1540</v>
      </c>
      <c r="S579" s="2" t="s">
        <v>1522</v>
      </c>
      <c r="T579" s="2" t="s">
        <v>1536</v>
      </c>
      <c r="U579" s="2" t="s">
        <v>1618</v>
      </c>
      <c r="V579" s="1">
        <v>40553</v>
      </c>
      <c r="W579" s="1">
        <v>45603</v>
      </c>
      <c r="X579" s="2" t="s">
        <v>1525</v>
      </c>
      <c r="Y579" s="2" t="s">
        <v>1526</v>
      </c>
      <c r="Z579" s="2" t="s">
        <v>1537</v>
      </c>
      <c r="AA579" s="2" t="s">
        <v>1591</v>
      </c>
      <c r="AB579">
        <v>18</v>
      </c>
      <c r="AC579" s="2" t="s">
        <v>1605</v>
      </c>
      <c r="AD579" s="2" t="s">
        <v>1530</v>
      </c>
      <c r="AE579">
        <v>2.5</v>
      </c>
      <c r="AF579">
        <v>3</v>
      </c>
      <c r="AG579">
        <v>0</v>
      </c>
      <c r="AH579" s="1"/>
      <c r="AI579" s="2" t="s">
        <v>1983</v>
      </c>
    </row>
    <row r="580" spans="1:35" x14ac:dyDescent="0.3">
      <c r="A580" s="2" t="s">
        <v>2252</v>
      </c>
      <c r="B580">
        <v>9078432732</v>
      </c>
      <c r="C580" s="2" t="s">
        <v>1517</v>
      </c>
      <c r="D580">
        <v>0</v>
      </c>
      <c r="E580" s="2" t="s">
        <v>1533</v>
      </c>
      <c r="F580">
        <v>1</v>
      </c>
      <c r="G580">
        <v>5</v>
      </c>
      <c r="H580">
        <v>3</v>
      </c>
      <c r="I580">
        <v>0</v>
      </c>
      <c r="J580">
        <v>24</v>
      </c>
      <c r="K580">
        <v>0</v>
      </c>
      <c r="L580">
        <v>20</v>
      </c>
      <c r="M580" s="2" t="s">
        <v>1582</v>
      </c>
      <c r="N580" s="2" t="s">
        <v>1520</v>
      </c>
      <c r="P580" s="1">
        <v>32365</v>
      </c>
      <c r="Q580" s="2" t="s">
        <v>1535</v>
      </c>
      <c r="R580" s="2" t="s">
        <v>1517</v>
      </c>
      <c r="S580" s="2" t="s">
        <v>1522</v>
      </c>
      <c r="T580" s="2" t="s">
        <v>1536</v>
      </c>
      <c r="U580" s="2" t="s">
        <v>1639</v>
      </c>
      <c r="V580" s="1">
        <v>41589</v>
      </c>
      <c r="W580" s="1">
        <v>45603</v>
      </c>
      <c r="X580" s="2" t="s">
        <v>1525</v>
      </c>
      <c r="Y580" s="2" t="s">
        <v>1526</v>
      </c>
      <c r="Z580" s="2" t="s">
        <v>1537</v>
      </c>
      <c r="AA580" s="2" t="s">
        <v>1591</v>
      </c>
      <c r="AB580">
        <v>18</v>
      </c>
      <c r="AC580" s="2" t="s">
        <v>1605</v>
      </c>
      <c r="AD580" s="2" t="s">
        <v>1530</v>
      </c>
      <c r="AE580">
        <v>2.5</v>
      </c>
      <c r="AF580">
        <v>3</v>
      </c>
      <c r="AG580">
        <v>0</v>
      </c>
      <c r="AH580" s="1"/>
      <c r="AI580" s="2" t="s">
        <v>1983</v>
      </c>
    </row>
    <row r="581" spans="1:35" x14ac:dyDescent="0.3">
      <c r="A581" s="2" t="s">
        <v>2253</v>
      </c>
      <c r="B581">
        <v>9069182731</v>
      </c>
      <c r="C581" s="2" t="s">
        <v>1517</v>
      </c>
      <c r="D581">
        <v>0</v>
      </c>
      <c r="E581" s="2" t="s">
        <v>1533</v>
      </c>
      <c r="F581">
        <v>3</v>
      </c>
      <c r="G581">
        <v>5</v>
      </c>
      <c r="H581">
        <v>3</v>
      </c>
      <c r="I581">
        <v>0</v>
      </c>
      <c r="J581">
        <v>29</v>
      </c>
      <c r="K581">
        <v>1</v>
      </c>
      <c r="L581">
        <v>20</v>
      </c>
      <c r="M581" s="2" t="s">
        <v>1582</v>
      </c>
      <c r="N581" s="2" t="s">
        <v>1520</v>
      </c>
      <c r="P581" s="1">
        <v>18684</v>
      </c>
      <c r="Q581" s="2" t="s">
        <v>1535</v>
      </c>
      <c r="R581" s="2" t="s">
        <v>1517</v>
      </c>
      <c r="S581" s="2" t="s">
        <v>1522</v>
      </c>
      <c r="T581" s="2" t="s">
        <v>1536</v>
      </c>
      <c r="U581" s="2" t="s">
        <v>1639</v>
      </c>
      <c r="V581" s="1">
        <v>40637</v>
      </c>
      <c r="W581" s="1">
        <v>45603</v>
      </c>
      <c r="X581" s="2" t="s">
        <v>1607</v>
      </c>
      <c r="Y581" s="2" t="s">
        <v>1613</v>
      </c>
      <c r="Z581" s="2" t="s">
        <v>1537</v>
      </c>
      <c r="AA581" s="2" t="s">
        <v>1591</v>
      </c>
      <c r="AB581">
        <v>18</v>
      </c>
      <c r="AC581" s="2" t="s">
        <v>1605</v>
      </c>
      <c r="AD581" s="2" t="s">
        <v>1530</v>
      </c>
      <c r="AE581">
        <v>5</v>
      </c>
      <c r="AF581">
        <v>3</v>
      </c>
      <c r="AG581">
        <v>0</v>
      </c>
      <c r="AH581" s="1"/>
      <c r="AI581" s="2" t="s">
        <v>1983</v>
      </c>
    </row>
    <row r="582" spans="1:35" x14ac:dyDescent="0.3">
      <c r="A582" s="2" t="s">
        <v>2254</v>
      </c>
      <c r="B582">
        <v>9033942730</v>
      </c>
      <c r="C582" s="2" t="s">
        <v>1517</v>
      </c>
      <c r="D582">
        <v>0</v>
      </c>
      <c r="E582" s="2" t="s">
        <v>1518</v>
      </c>
      <c r="F582">
        <v>5</v>
      </c>
      <c r="G582">
        <v>5</v>
      </c>
      <c r="H582">
        <v>3</v>
      </c>
      <c r="I582">
        <v>0</v>
      </c>
      <c r="J582">
        <v>29</v>
      </c>
      <c r="K582">
        <v>0</v>
      </c>
      <c r="L582">
        <v>20</v>
      </c>
      <c r="M582" s="2" t="s">
        <v>1582</v>
      </c>
      <c r="N582" s="2" t="s">
        <v>1520</v>
      </c>
      <c r="P582" s="1">
        <v>24214</v>
      </c>
      <c r="Q582" s="2" t="s">
        <v>1518</v>
      </c>
      <c r="R582" s="2" t="s">
        <v>1517</v>
      </c>
      <c r="S582" s="2" t="s">
        <v>1522</v>
      </c>
      <c r="T582" s="2" t="s">
        <v>1536</v>
      </c>
      <c r="U582" s="2" t="s">
        <v>1639</v>
      </c>
      <c r="V582" s="1">
        <v>42572</v>
      </c>
      <c r="W582" s="1">
        <v>43152</v>
      </c>
      <c r="X582" s="2" t="s">
        <v>1607</v>
      </c>
      <c r="Y582" s="2" t="s">
        <v>1546</v>
      </c>
      <c r="Z582" s="2" t="s">
        <v>1537</v>
      </c>
      <c r="AA582" s="2" t="s">
        <v>1591</v>
      </c>
      <c r="AB582">
        <v>18</v>
      </c>
      <c r="AC582" s="2" t="s">
        <v>1605</v>
      </c>
      <c r="AD582" s="2" t="s">
        <v>1530</v>
      </c>
      <c r="AE582">
        <v>5</v>
      </c>
      <c r="AF582">
        <v>3</v>
      </c>
      <c r="AG582">
        <v>0</v>
      </c>
      <c r="AH582" s="1"/>
      <c r="AI582" s="2" t="s">
        <v>1983</v>
      </c>
    </row>
    <row r="583" spans="1:35" x14ac:dyDescent="0.3">
      <c r="A583" s="2" t="s">
        <v>2255</v>
      </c>
      <c r="B583">
        <v>9021312729</v>
      </c>
      <c r="C583" s="2" t="s">
        <v>1517</v>
      </c>
      <c r="D583">
        <v>0</v>
      </c>
      <c r="E583" s="2" t="s">
        <v>1518</v>
      </c>
      <c r="F583">
        <v>5</v>
      </c>
      <c r="G583">
        <v>5</v>
      </c>
      <c r="H583">
        <v>3</v>
      </c>
      <c r="I583">
        <v>0</v>
      </c>
      <c r="J583">
        <v>29</v>
      </c>
      <c r="K583">
        <v>1</v>
      </c>
      <c r="L583">
        <v>20</v>
      </c>
      <c r="M583" s="2" t="s">
        <v>1582</v>
      </c>
      <c r="N583" s="2" t="s">
        <v>1520</v>
      </c>
      <c r="P583" s="1">
        <v>19503</v>
      </c>
      <c r="Q583" s="2" t="s">
        <v>1518</v>
      </c>
      <c r="R583" s="2" t="s">
        <v>1517</v>
      </c>
      <c r="S583" s="2" t="s">
        <v>1522</v>
      </c>
      <c r="T583" s="2" t="s">
        <v>1536</v>
      </c>
      <c r="U583" s="2" t="s">
        <v>1639</v>
      </c>
      <c r="V583" s="1">
        <v>40679</v>
      </c>
      <c r="W583" s="1">
        <v>41098</v>
      </c>
      <c r="X583" s="2" t="s">
        <v>1545</v>
      </c>
      <c r="Y583" s="2" t="s">
        <v>1546</v>
      </c>
      <c r="Z583" s="2" t="s">
        <v>1537</v>
      </c>
      <c r="AA583" s="2" t="s">
        <v>1591</v>
      </c>
      <c r="AB583">
        <v>18</v>
      </c>
      <c r="AC583" s="2" t="s">
        <v>1654</v>
      </c>
      <c r="AD583" s="2" t="s">
        <v>1530</v>
      </c>
      <c r="AE583">
        <v>5</v>
      </c>
      <c r="AF583">
        <v>3</v>
      </c>
      <c r="AG583">
        <v>0</v>
      </c>
      <c r="AH583" s="1"/>
      <c r="AI583" s="2" t="s">
        <v>1983</v>
      </c>
    </row>
    <row r="584" spans="1:35" x14ac:dyDescent="0.3">
      <c r="A584" s="2" t="s">
        <v>2256</v>
      </c>
      <c r="B584">
        <v>9029072728</v>
      </c>
      <c r="C584" s="2" t="s">
        <v>1517</v>
      </c>
      <c r="D584">
        <v>0</v>
      </c>
      <c r="E584" s="2" t="s">
        <v>1518</v>
      </c>
      <c r="F584">
        <v>5</v>
      </c>
      <c r="G584">
        <v>5</v>
      </c>
      <c r="H584">
        <v>3</v>
      </c>
      <c r="I584">
        <v>0</v>
      </c>
      <c r="J584">
        <v>29</v>
      </c>
      <c r="K584">
        <v>0</v>
      </c>
      <c r="L584">
        <v>20</v>
      </c>
      <c r="M584" s="2" t="s">
        <v>1582</v>
      </c>
      <c r="N584" s="2" t="s">
        <v>1520</v>
      </c>
      <c r="P584" s="1">
        <v>23314</v>
      </c>
      <c r="Q584" s="2" t="s">
        <v>1518</v>
      </c>
      <c r="R584" s="2" t="s">
        <v>1517</v>
      </c>
      <c r="S584" s="2" t="s">
        <v>1522</v>
      </c>
      <c r="T584" s="2" t="s">
        <v>1536</v>
      </c>
      <c r="U584" s="2" t="s">
        <v>1524</v>
      </c>
      <c r="V584" s="1">
        <v>41911</v>
      </c>
      <c r="W584" s="1">
        <v>42302</v>
      </c>
      <c r="X584" s="2" t="s">
        <v>1667</v>
      </c>
      <c r="Y584" s="2" t="s">
        <v>1546</v>
      </c>
      <c r="Z584" s="2" t="s">
        <v>1537</v>
      </c>
      <c r="AA584" s="2" t="s">
        <v>1591</v>
      </c>
      <c r="AB584">
        <v>18</v>
      </c>
      <c r="AC584" s="2" t="s">
        <v>1654</v>
      </c>
      <c r="AD584" s="2" t="s">
        <v>1530</v>
      </c>
      <c r="AE584">
        <v>5</v>
      </c>
      <c r="AF584">
        <v>3</v>
      </c>
      <c r="AG584">
        <v>0</v>
      </c>
      <c r="AH584" s="1"/>
      <c r="AI584" s="2" t="s">
        <v>1983</v>
      </c>
    </row>
    <row r="585" spans="1:35" x14ac:dyDescent="0.3">
      <c r="A585" s="2" t="s">
        <v>2257</v>
      </c>
      <c r="B585">
        <v>9008402727</v>
      </c>
      <c r="C585" s="2" t="s">
        <v>1517</v>
      </c>
      <c r="D585">
        <v>0</v>
      </c>
      <c r="E585" s="2" t="s">
        <v>1518</v>
      </c>
      <c r="F585">
        <v>5</v>
      </c>
      <c r="G585">
        <v>5</v>
      </c>
      <c r="H585">
        <v>3</v>
      </c>
      <c r="I585">
        <v>0</v>
      </c>
      <c r="J585">
        <v>22</v>
      </c>
      <c r="K585">
        <v>0</v>
      </c>
      <c r="L585">
        <v>20</v>
      </c>
      <c r="M585" s="2" t="s">
        <v>1582</v>
      </c>
      <c r="N585" s="2" t="s">
        <v>1520</v>
      </c>
      <c r="P585" s="1">
        <v>31374</v>
      </c>
      <c r="Q585" s="2" t="s">
        <v>1518</v>
      </c>
      <c r="R585" s="2" t="s">
        <v>1517</v>
      </c>
      <c r="S585" s="2" t="s">
        <v>1522</v>
      </c>
      <c r="T585" s="2" t="s">
        <v>1536</v>
      </c>
      <c r="U585" s="2" t="s">
        <v>1524</v>
      </c>
      <c r="V585" s="1">
        <v>41953</v>
      </c>
      <c r="W585" s="1">
        <v>42421</v>
      </c>
      <c r="X585" s="2" t="s">
        <v>1707</v>
      </c>
      <c r="Y585" s="2" t="s">
        <v>1546</v>
      </c>
      <c r="Z585" s="2" t="s">
        <v>1537</v>
      </c>
      <c r="AA585" s="2" t="s">
        <v>1646</v>
      </c>
      <c r="AB585">
        <v>16</v>
      </c>
      <c r="AC585" s="2" t="s">
        <v>1654</v>
      </c>
      <c r="AD585" s="2" t="s">
        <v>1530</v>
      </c>
      <c r="AE585">
        <v>5</v>
      </c>
      <c r="AF585">
        <v>3</v>
      </c>
      <c r="AG585">
        <v>0</v>
      </c>
      <c r="AH585" s="1"/>
      <c r="AI585" s="2" t="s">
        <v>1983</v>
      </c>
    </row>
    <row r="586" spans="1:35" x14ac:dyDescent="0.3">
      <c r="A586" s="2" t="s">
        <v>2258</v>
      </c>
      <c r="B586">
        <v>9026582726</v>
      </c>
      <c r="C586" s="2" t="s">
        <v>1517</v>
      </c>
      <c r="D586">
        <v>0</v>
      </c>
      <c r="E586" s="2" t="s">
        <v>1518</v>
      </c>
      <c r="F586">
        <v>1</v>
      </c>
      <c r="G586">
        <v>5</v>
      </c>
      <c r="H586">
        <v>3</v>
      </c>
      <c r="I586">
        <v>0</v>
      </c>
      <c r="J586">
        <v>22</v>
      </c>
      <c r="K586">
        <v>0</v>
      </c>
      <c r="L586">
        <v>20</v>
      </c>
      <c r="M586" s="2" t="s">
        <v>1582</v>
      </c>
      <c r="N586" s="2" t="s">
        <v>1520</v>
      </c>
      <c r="P586" s="1">
        <v>30038</v>
      </c>
      <c r="Q586" s="2" t="s">
        <v>1518</v>
      </c>
      <c r="R586" s="2" t="s">
        <v>1517</v>
      </c>
      <c r="S586" s="2" t="s">
        <v>1522</v>
      </c>
      <c r="T586" s="2" t="s">
        <v>1536</v>
      </c>
      <c r="U586" s="2" t="s">
        <v>1524</v>
      </c>
      <c r="V586" s="1">
        <v>41505</v>
      </c>
      <c r="W586" s="1">
        <v>45603</v>
      </c>
      <c r="X586" s="2" t="s">
        <v>1525</v>
      </c>
      <c r="Y586" s="2" t="s">
        <v>1526</v>
      </c>
      <c r="Z586" s="2" t="s">
        <v>1537</v>
      </c>
      <c r="AA586" s="2" t="s">
        <v>1646</v>
      </c>
      <c r="AB586">
        <v>16</v>
      </c>
      <c r="AC586" s="2" t="s">
        <v>1571</v>
      </c>
      <c r="AD586" s="2" t="s">
        <v>1530</v>
      </c>
      <c r="AE586">
        <v>2.7</v>
      </c>
      <c r="AF586">
        <v>5</v>
      </c>
      <c r="AG586">
        <v>0</v>
      </c>
      <c r="AH586" s="1"/>
      <c r="AI586" s="2" t="s">
        <v>1983</v>
      </c>
    </row>
    <row r="587" spans="1:35" x14ac:dyDescent="0.3">
      <c r="A587" s="2" t="s">
        <v>2259</v>
      </c>
      <c r="B587">
        <v>9091342725</v>
      </c>
      <c r="C587" s="2" t="s">
        <v>1517</v>
      </c>
      <c r="D587">
        <v>0</v>
      </c>
      <c r="E587" s="2" t="s">
        <v>1518</v>
      </c>
      <c r="F587">
        <v>1</v>
      </c>
      <c r="G587">
        <v>5</v>
      </c>
      <c r="H587">
        <v>3</v>
      </c>
      <c r="I587">
        <v>0</v>
      </c>
      <c r="J587">
        <v>22</v>
      </c>
      <c r="K587">
        <v>0</v>
      </c>
      <c r="L587">
        <v>20</v>
      </c>
      <c r="M587" s="2" t="s">
        <v>1582</v>
      </c>
      <c r="N587" s="2" t="s">
        <v>1520</v>
      </c>
      <c r="P587" s="1">
        <v>30752</v>
      </c>
      <c r="Q587" s="2" t="s">
        <v>1518</v>
      </c>
      <c r="R587" s="2" t="s">
        <v>1517</v>
      </c>
      <c r="S587" s="2" t="s">
        <v>1522</v>
      </c>
      <c r="T587" s="2" t="s">
        <v>1536</v>
      </c>
      <c r="U587" s="2" t="s">
        <v>1524</v>
      </c>
      <c r="V587" s="1">
        <v>42527</v>
      </c>
      <c r="W587" s="1">
        <v>45603</v>
      </c>
      <c r="X587" s="2" t="s">
        <v>1625</v>
      </c>
      <c r="Y587" s="2" t="s">
        <v>1526</v>
      </c>
      <c r="Z587" s="2" t="s">
        <v>1537</v>
      </c>
      <c r="AA587" s="2" t="s">
        <v>1646</v>
      </c>
      <c r="AB587">
        <v>16</v>
      </c>
      <c r="AC587" s="2" t="s">
        <v>1571</v>
      </c>
      <c r="AD587" s="2" t="s">
        <v>1530</v>
      </c>
      <c r="AE587">
        <v>4.53</v>
      </c>
      <c r="AF587">
        <v>3</v>
      </c>
      <c r="AG587">
        <v>0</v>
      </c>
      <c r="AH587" s="1"/>
      <c r="AI587" s="2" t="s">
        <v>1983</v>
      </c>
    </row>
    <row r="588" spans="1:35" x14ac:dyDescent="0.3">
      <c r="A588" s="2" t="s">
        <v>2260</v>
      </c>
      <c r="B588">
        <v>9072722724</v>
      </c>
      <c r="C588" s="2" t="s">
        <v>1517</v>
      </c>
      <c r="D588">
        <v>0</v>
      </c>
      <c r="E588" s="2" t="s">
        <v>1518</v>
      </c>
      <c r="F588">
        <v>1</v>
      </c>
      <c r="G588">
        <v>5</v>
      </c>
      <c r="H588">
        <v>3</v>
      </c>
      <c r="I588">
        <v>0</v>
      </c>
      <c r="J588">
        <v>25</v>
      </c>
      <c r="K588">
        <v>0</v>
      </c>
      <c r="L588">
        <v>20</v>
      </c>
      <c r="M588" s="2" t="s">
        <v>1582</v>
      </c>
      <c r="N588" s="2" t="s">
        <v>1520</v>
      </c>
      <c r="P588" s="1">
        <v>28755</v>
      </c>
      <c r="Q588" s="2" t="s">
        <v>1518</v>
      </c>
      <c r="R588" s="2" t="s">
        <v>1517</v>
      </c>
      <c r="S588" s="2" t="s">
        <v>1522</v>
      </c>
      <c r="T588" s="2" t="s">
        <v>1536</v>
      </c>
      <c r="U588" s="2" t="s">
        <v>1524</v>
      </c>
      <c r="V588" s="1">
        <v>41827</v>
      </c>
      <c r="W588" s="1">
        <v>45603</v>
      </c>
      <c r="X588" s="2" t="s">
        <v>1525</v>
      </c>
      <c r="Y588" s="2" t="s">
        <v>1526</v>
      </c>
      <c r="Z588" s="2" t="s">
        <v>1537</v>
      </c>
      <c r="AA588" s="2" t="s">
        <v>1646</v>
      </c>
      <c r="AB588">
        <v>16</v>
      </c>
      <c r="AC588" s="2" t="s">
        <v>1571</v>
      </c>
      <c r="AD588" s="2" t="s">
        <v>1530</v>
      </c>
      <c r="AE588">
        <v>1.49</v>
      </c>
      <c r="AF588">
        <v>3</v>
      </c>
      <c r="AG588">
        <v>0</v>
      </c>
      <c r="AH588" s="1"/>
      <c r="AI588" s="2" t="s">
        <v>1983</v>
      </c>
    </row>
    <row r="589" spans="1:35" x14ac:dyDescent="0.3">
      <c r="A589" s="2" t="s">
        <v>2261</v>
      </c>
      <c r="B589">
        <v>9093572723</v>
      </c>
      <c r="C589" s="2" t="s">
        <v>1540</v>
      </c>
      <c r="D589">
        <v>1</v>
      </c>
      <c r="E589" s="2" t="s">
        <v>1518</v>
      </c>
      <c r="F589">
        <v>1</v>
      </c>
      <c r="G589">
        <v>5</v>
      </c>
      <c r="H589">
        <v>3</v>
      </c>
      <c r="I589">
        <v>0</v>
      </c>
      <c r="J589">
        <v>25</v>
      </c>
      <c r="K589">
        <v>1</v>
      </c>
      <c r="L589">
        <v>20</v>
      </c>
      <c r="M589" s="2" t="s">
        <v>1582</v>
      </c>
      <c r="N589" s="2" t="s">
        <v>1520</v>
      </c>
      <c r="P589" s="1">
        <v>24488</v>
      </c>
      <c r="Q589" s="2" t="s">
        <v>1518</v>
      </c>
      <c r="R589" s="2" t="s">
        <v>1540</v>
      </c>
      <c r="S589" s="2" t="s">
        <v>1522</v>
      </c>
      <c r="T589" s="2" t="s">
        <v>1536</v>
      </c>
      <c r="U589" s="2" t="s">
        <v>1524</v>
      </c>
      <c r="V589" s="1">
        <v>40553</v>
      </c>
      <c r="W589" s="1">
        <v>45603</v>
      </c>
      <c r="X589" s="2" t="s">
        <v>1525</v>
      </c>
      <c r="Y589" s="2" t="s">
        <v>1526</v>
      </c>
      <c r="Z589" s="2" t="s">
        <v>1537</v>
      </c>
      <c r="AA589" s="2" t="s">
        <v>1646</v>
      </c>
      <c r="AB589">
        <v>16</v>
      </c>
      <c r="AC589" s="2" t="s">
        <v>1571</v>
      </c>
      <c r="AD589" s="2" t="s">
        <v>1530</v>
      </c>
      <c r="AE589">
        <v>1.49</v>
      </c>
      <c r="AF589">
        <v>3</v>
      </c>
      <c r="AG589">
        <v>0</v>
      </c>
      <c r="AH589" s="1"/>
      <c r="AI589" s="2" t="s">
        <v>1983</v>
      </c>
    </row>
    <row r="590" spans="1:35" x14ac:dyDescent="0.3">
      <c r="A590" s="2" t="s">
        <v>2262</v>
      </c>
      <c r="B590">
        <v>9053452722</v>
      </c>
      <c r="C590" s="2" t="s">
        <v>1540</v>
      </c>
      <c r="D590">
        <v>1</v>
      </c>
      <c r="E590" s="2" t="s">
        <v>1518</v>
      </c>
      <c r="F590">
        <v>1</v>
      </c>
      <c r="G590">
        <v>5</v>
      </c>
      <c r="H590">
        <v>3</v>
      </c>
      <c r="I590">
        <v>0</v>
      </c>
      <c r="J590">
        <v>27</v>
      </c>
      <c r="K590">
        <v>0</v>
      </c>
      <c r="L590">
        <v>20</v>
      </c>
      <c r="M590" s="2" t="s">
        <v>1582</v>
      </c>
      <c r="N590" s="2" t="s">
        <v>1520</v>
      </c>
      <c r="P590" s="1">
        <v>31157</v>
      </c>
      <c r="Q590" s="2" t="s">
        <v>1518</v>
      </c>
      <c r="R590" s="2" t="s">
        <v>1540</v>
      </c>
      <c r="S590" s="2" t="s">
        <v>1522</v>
      </c>
      <c r="T590" s="2" t="s">
        <v>1536</v>
      </c>
      <c r="U590" s="2" t="s">
        <v>1524</v>
      </c>
      <c r="V590" s="1">
        <v>41911</v>
      </c>
      <c r="W590" s="1">
        <v>45603</v>
      </c>
      <c r="X590" s="2" t="s">
        <v>1525</v>
      </c>
      <c r="Y590" s="2" t="s">
        <v>1526</v>
      </c>
      <c r="Z590" s="2" t="s">
        <v>1537</v>
      </c>
      <c r="AA590" s="2" t="s">
        <v>1646</v>
      </c>
      <c r="AB590">
        <v>16</v>
      </c>
      <c r="AC590" s="2" t="s">
        <v>1578</v>
      </c>
      <c r="AD590" s="2" t="s">
        <v>1530</v>
      </c>
      <c r="AE590">
        <v>1.49</v>
      </c>
      <c r="AF590">
        <v>5</v>
      </c>
      <c r="AG590">
        <v>0</v>
      </c>
      <c r="AH590" s="1"/>
      <c r="AI590" s="2" t="s">
        <v>1983</v>
      </c>
    </row>
    <row r="591" spans="1:35" x14ac:dyDescent="0.3">
      <c r="A591" s="2" t="s">
        <v>2263</v>
      </c>
      <c r="B591">
        <v>9081672721</v>
      </c>
      <c r="C591" s="2" t="s">
        <v>1517</v>
      </c>
      <c r="D591">
        <v>0</v>
      </c>
      <c r="E591" s="2" t="s">
        <v>1518</v>
      </c>
      <c r="F591">
        <v>1</v>
      </c>
      <c r="G591">
        <v>5</v>
      </c>
      <c r="H591">
        <v>3</v>
      </c>
      <c r="I591">
        <v>0</v>
      </c>
      <c r="J591">
        <v>27</v>
      </c>
      <c r="K591">
        <v>1</v>
      </c>
      <c r="L591">
        <v>20</v>
      </c>
      <c r="M591" s="2" t="s">
        <v>1582</v>
      </c>
      <c r="N591" s="2" t="s">
        <v>1520</v>
      </c>
      <c r="P591" s="1">
        <v>29834</v>
      </c>
      <c r="Q591" s="2" t="s">
        <v>1518</v>
      </c>
      <c r="R591" s="2" t="s">
        <v>1517</v>
      </c>
      <c r="S591" s="2" t="s">
        <v>1522</v>
      </c>
      <c r="T591" s="2" t="s">
        <v>1536</v>
      </c>
      <c r="U591" s="2" t="s">
        <v>1524</v>
      </c>
      <c r="V591" s="1">
        <v>40812</v>
      </c>
      <c r="W591" s="1">
        <v>45603</v>
      </c>
      <c r="X591" s="2" t="s">
        <v>1525</v>
      </c>
      <c r="Y591" s="2" t="s">
        <v>1526</v>
      </c>
      <c r="Z591" s="2" t="s">
        <v>1537</v>
      </c>
      <c r="AA591" s="2" t="s">
        <v>1646</v>
      </c>
      <c r="AB591">
        <v>16</v>
      </c>
      <c r="AC591" s="2" t="s">
        <v>1578</v>
      </c>
      <c r="AD591" s="2" t="s">
        <v>1530</v>
      </c>
      <c r="AE591">
        <v>3.4</v>
      </c>
      <c r="AF591">
        <v>5</v>
      </c>
      <c r="AG591">
        <v>0</v>
      </c>
      <c r="AH591" s="1"/>
      <c r="AI591" s="2" t="s">
        <v>1983</v>
      </c>
    </row>
    <row r="592" spans="1:35" x14ac:dyDescent="0.3">
      <c r="A592" s="2" t="s">
        <v>2264</v>
      </c>
      <c r="B592">
        <v>9012612720</v>
      </c>
      <c r="C592" s="2" t="s">
        <v>1517</v>
      </c>
      <c r="D592">
        <v>0</v>
      </c>
      <c r="E592" s="2" t="s">
        <v>1518</v>
      </c>
      <c r="F592">
        <v>1</v>
      </c>
      <c r="G592">
        <v>5</v>
      </c>
      <c r="H592">
        <v>3</v>
      </c>
      <c r="I592">
        <v>0</v>
      </c>
      <c r="J592">
        <v>26</v>
      </c>
      <c r="K592">
        <v>0</v>
      </c>
      <c r="L592">
        <v>20</v>
      </c>
      <c r="M592" s="2" t="s">
        <v>1582</v>
      </c>
      <c r="N592" s="2" t="s">
        <v>1520</v>
      </c>
      <c r="P592" s="1">
        <v>33833</v>
      </c>
      <c r="Q592" s="2" t="s">
        <v>1518</v>
      </c>
      <c r="R592" s="2" t="s">
        <v>1517</v>
      </c>
      <c r="S592" s="2" t="s">
        <v>1522</v>
      </c>
      <c r="T592" s="2" t="s">
        <v>1536</v>
      </c>
      <c r="U592" s="2" t="s">
        <v>1524</v>
      </c>
      <c r="V592" s="1">
        <v>40854</v>
      </c>
      <c r="W592" s="1">
        <v>45603</v>
      </c>
      <c r="X592" s="2" t="s">
        <v>1525</v>
      </c>
      <c r="Y592" s="2" t="s">
        <v>1526</v>
      </c>
      <c r="Z592" s="2" t="s">
        <v>1537</v>
      </c>
      <c r="AA592" s="2" t="s">
        <v>1646</v>
      </c>
      <c r="AB592">
        <v>16</v>
      </c>
      <c r="AC592" s="2" t="s">
        <v>1578</v>
      </c>
      <c r="AD592" s="2" t="s">
        <v>1530</v>
      </c>
      <c r="AE592">
        <v>3.4</v>
      </c>
      <c r="AF592">
        <v>5</v>
      </c>
      <c r="AG592">
        <v>0</v>
      </c>
      <c r="AH592" s="1"/>
      <c r="AI592" s="2" t="s">
        <v>1983</v>
      </c>
    </row>
    <row r="593" spans="1:35" x14ac:dyDescent="0.3">
      <c r="A593" s="2" t="s">
        <v>2265</v>
      </c>
      <c r="B593">
        <v>9002832719</v>
      </c>
      <c r="C593" s="2" t="s">
        <v>1517</v>
      </c>
      <c r="D593">
        <v>2</v>
      </c>
      <c r="E593" s="2" t="s">
        <v>1518</v>
      </c>
      <c r="F593">
        <v>1</v>
      </c>
      <c r="G593">
        <v>5</v>
      </c>
      <c r="H593">
        <v>3</v>
      </c>
      <c r="I593">
        <v>0</v>
      </c>
      <c r="J593">
        <v>27</v>
      </c>
      <c r="K593">
        <v>1</v>
      </c>
      <c r="L593">
        <v>20</v>
      </c>
      <c r="M593" s="2" t="s">
        <v>1582</v>
      </c>
      <c r="N593" s="2" t="s">
        <v>1520</v>
      </c>
      <c r="P593" s="1">
        <v>29061</v>
      </c>
      <c r="Q593" s="2" t="s">
        <v>1518</v>
      </c>
      <c r="R593" s="2" t="s">
        <v>1553</v>
      </c>
      <c r="S593" s="2" t="s">
        <v>1522</v>
      </c>
      <c r="T593" s="2" t="s">
        <v>1536</v>
      </c>
      <c r="U593" s="2" t="s">
        <v>1524</v>
      </c>
      <c r="V593" s="1">
        <v>41281</v>
      </c>
      <c r="W593" s="1">
        <v>45603</v>
      </c>
      <c r="X593" s="2" t="s">
        <v>1525</v>
      </c>
      <c r="Y593" s="2" t="s">
        <v>1526</v>
      </c>
      <c r="Z593" s="2" t="s">
        <v>1537</v>
      </c>
      <c r="AA593" s="2" t="s">
        <v>1646</v>
      </c>
      <c r="AB593">
        <v>16</v>
      </c>
      <c r="AC593" s="2" t="s">
        <v>1568</v>
      </c>
      <c r="AD593" s="2" t="s">
        <v>1530</v>
      </c>
      <c r="AE593">
        <v>3.4</v>
      </c>
      <c r="AF593">
        <v>3</v>
      </c>
      <c r="AG593">
        <v>0</v>
      </c>
      <c r="AH593" s="1"/>
      <c r="AI593" s="2" t="s">
        <v>1983</v>
      </c>
    </row>
    <row r="594" spans="1:35" x14ac:dyDescent="0.3">
      <c r="A594" s="2" t="s">
        <v>2266</v>
      </c>
      <c r="B594">
        <v>9056312718</v>
      </c>
      <c r="C594" s="2" t="s">
        <v>1517</v>
      </c>
      <c r="D594">
        <v>2</v>
      </c>
      <c r="E594" s="2" t="s">
        <v>1518</v>
      </c>
      <c r="F594">
        <v>1</v>
      </c>
      <c r="G594">
        <v>5</v>
      </c>
      <c r="H594">
        <v>3</v>
      </c>
      <c r="I594">
        <v>0</v>
      </c>
      <c r="J594">
        <v>27</v>
      </c>
      <c r="K594">
        <v>0</v>
      </c>
      <c r="L594">
        <v>20</v>
      </c>
      <c r="M594" s="2" t="s">
        <v>1582</v>
      </c>
      <c r="N594" s="2" t="s">
        <v>1520</v>
      </c>
      <c r="P594" s="1">
        <v>31557</v>
      </c>
      <c r="Q594" s="2" t="s">
        <v>1518</v>
      </c>
      <c r="R594" s="2" t="s">
        <v>1553</v>
      </c>
      <c r="S594" s="2" t="s">
        <v>1543</v>
      </c>
      <c r="T594" s="2" t="s">
        <v>1536</v>
      </c>
      <c r="U594" s="2" t="s">
        <v>1524</v>
      </c>
      <c r="V594" s="1">
        <v>41771</v>
      </c>
      <c r="W594" s="1">
        <v>45603</v>
      </c>
      <c r="X594" s="2" t="s">
        <v>1525</v>
      </c>
      <c r="Y594" s="2" t="s">
        <v>1526</v>
      </c>
      <c r="Z594" s="2" t="s">
        <v>1537</v>
      </c>
      <c r="AA594" s="2" t="s">
        <v>1646</v>
      </c>
      <c r="AB594">
        <v>16</v>
      </c>
      <c r="AC594" s="2" t="s">
        <v>1562</v>
      </c>
      <c r="AD594" s="2" t="s">
        <v>1530</v>
      </c>
      <c r="AE594">
        <v>3.4</v>
      </c>
      <c r="AF594">
        <v>3</v>
      </c>
      <c r="AG594">
        <v>0</v>
      </c>
      <c r="AH594" s="1"/>
      <c r="AI594" s="2" t="s">
        <v>1983</v>
      </c>
    </row>
    <row r="595" spans="1:35" x14ac:dyDescent="0.3">
      <c r="A595" s="2" t="s">
        <v>2267</v>
      </c>
      <c r="B595">
        <v>9031202717</v>
      </c>
      <c r="C595" s="2" t="s">
        <v>1517</v>
      </c>
      <c r="D595">
        <v>2</v>
      </c>
      <c r="E595" s="2" t="s">
        <v>1518</v>
      </c>
      <c r="F595">
        <v>1</v>
      </c>
      <c r="G595">
        <v>5</v>
      </c>
      <c r="H595">
        <v>3</v>
      </c>
      <c r="I595">
        <v>0</v>
      </c>
      <c r="J595">
        <v>24.25</v>
      </c>
      <c r="K595">
        <v>1</v>
      </c>
      <c r="L595">
        <v>20</v>
      </c>
      <c r="M595" s="2" t="s">
        <v>1582</v>
      </c>
      <c r="N595" s="2" t="s">
        <v>1520</v>
      </c>
      <c r="P595" s="1">
        <v>28819</v>
      </c>
      <c r="Q595" s="2" t="s">
        <v>1518</v>
      </c>
      <c r="R595" s="2" t="s">
        <v>1553</v>
      </c>
      <c r="S595" s="2" t="s">
        <v>1543</v>
      </c>
      <c r="T595" s="2" t="s">
        <v>1536</v>
      </c>
      <c r="U595" s="2" t="s">
        <v>1524</v>
      </c>
      <c r="V595" s="1">
        <v>40420</v>
      </c>
      <c r="W595" s="1">
        <v>45603</v>
      </c>
      <c r="X595" s="2" t="s">
        <v>1525</v>
      </c>
      <c r="Y595" s="2" t="s">
        <v>1526</v>
      </c>
      <c r="Z595" s="2" t="s">
        <v>1537</v>
      </c>
      <c r="AA595" s="2" t="s">
        <v>1646</v>
      </c>
      <c r="AB595">
        <v>16</v>
      </c>
      <c r="AC595" s="2" t="s">
        <v>1562</v>
      </c>
      <c r="AD595" s="2" t="s">
        <v>1530</v>
      </c>
      <c r="AE595">
        <v>3.4</v>
      </c>
      <c r="AF595">
        <v>3</v>
      </c>
      <c r="AG595">
        <v>0</v>
      </c>
      <c r="AH595" s="1"/>
      <c r="AI595" s="2" t="s">
        <v>1983</v>
      </c>
    </row>
    <row r="596" spans="1:35" x14ac:dyDescent="0.3">
      <c r="A596" s="2" t="s">
        <v>2268</v>
      </c>
      <c r="B596">
        <v>9005182716</v>
      </c>
      <c r="C596" s="2" t="s">
        <v>1540</v>
      </c>
      <c r="D596">
        <v>1</v>
      </c>
      <c r="E596" s="2" t="s">
        <v>1518</v>
      </c>
      <c r="F596">
        <v>5</v>
      </c>
      <c r="G596">
        <v>5</v>
      </c>
      <c r="H596">
        <v>3</v>
      </c>
      <c r="I596">
        <v>0</v>
      </c>
      <c r="J596">
        <v>24.25</v>
      </c>
      <c r="K596">
        <v>1</v>
      </c>
      <c r="L596">
        <v>20</v>
      </c>
      <c r="M596" s="2" t="s">
        <v>1582</v>
      </c>
      <c r="N596" s="2" t="s">
        <v>1520</v>
      </c>
      <c r="P596" s="1">
        <v>21496</v>
      </c>
      <c r="Q596" s="2" t="s">
        <v>1518</v>
      </c>
      <c r="R596" s="2" t="s">
        <v>1540</v>
      </c>
      <c r="S596" s="2" t="s">
        <v>1543</v>
      </c>
      <c r="T596" s="2" t="s">
        <v>1536</v>
      </c>
      <c r="U596" s="2" t="s">
        <v>1589</v>
      </c>
      <c r="V596" s="1">
        <v>41281</v>
      </c>
      <c r="W596" s="1">
        <v>42421</v>
      </c>
      <c r="X596" s="2" t="s">
        <v>1665</v>
      </c>
      <c r="Y596" s="2" t="s">
        <v>1546</v>
      </c>
      <c r="Z596" s="2" t="s">
        <v>1537</v>
      </c>
      <c r="AA596" s="2" t="s">
        <v>1538</v>
      </c>
      <c r="AB596">
        <v>14</v>
      </c>
      <c r="AC596" s="2" t="s">
        <v>1568</v>
      </c>
      <c r="AD596" s="2" t="s">
        <v>1530</v>
      </c>
      <c r="AE596">
        <v>3.4</v>
      </c>
      <c r="AF596">
        <v>3</v>
      </c>
      <c r="AG596">
        <v>0</v>
      </c>
      <c r="AH596" s="1"/>
      <c r="AI596" s="2" t="s">
        <v>1983</v>
      </c>
    </row>
    <row r="597" spans="1:35" x14ac:dyDescent="0.3">
      <c r="A597" s="2" t="s">
        <v>2269</v>
      </c>
      <c r="B597">
        <v>9003022715</v>
      </c>
      <c r="C597" s="2" t="s">
        <v>1540</v>
      </c>
      <c r="D597">
        <v>1</v>
      </c>
      <c r="E597" s="2" t="s">
        <v>1533</v>
      </c>
      <c r="F597">
        <v>5</v>
      </c>
      <c r="G597">
        <v>5</v>
      </c>
      <c r="H597">
        <v>3</v>
      </c>
      <c r="I597">
        <v>0</v>
      </c>
      <c r="J597">
        <v>24.25</v>
      </c>
      <c r="K597">
        <v>0</v>
      </c>
      <c r="L597">
        <v>20</v>
      </c>
      <c r="M597" s="2" t="s">
        <v>1582</v>
      </c>
      <c r="N597" s="2" t="s">
        <v>1520</v>
      </c>
      <c r="P597" s="1">
        <v>28924</v>
      </c>
      <c r="Q597" s="2" t="s">
        <v>1535</v>
      </c>
      <c r="R597" s="2" t="s">
        <v>1540</v>
      </c>
      <c r="S597" s="2" t="s">
        <v>1543</v>
      </c>
      <c r="T597" s="2" t="s">
        <v>1536</v>
      </c>
      <c r="U597" s="2" t="s">
        <v>1524</v>
      </c>
      <c r="V597" s="1">
        <v>41001</v>
      </c>
      <c r="W597" s="1">
        <v>42248</v>
      </c>
      <c r="X597" s="2" t="s">
        <v>1607</v>
      </c>
      <c r="Y597" s="2" t="s">
        <v>1546</v>
      </c>
      <c r="Z597" s="2" t="s">
        <v>1537</v>
      </c>
      <c r="AA597" s="2" t="s">
        <v>1610</v>
      </c>
      <c r="AB597">
        <v>12</v>
      </c>
      <c r="AC597" s="2" t="s">
        <v>1568</v>
      </c>
      <c r="AD597" s="2" t="s">
        <v>1530</v>
      </c>
      <c r="AE597">
        <v>2.04</v>
      </c>
      <c r="AF597">
        <v>3</v>
      </c>
      <c r="AG597">
        <v>0</v>
      </c>
      <c r="AH597" s="1"/>
      <c r="AI597" s="2" t="s">
        <v>1983</v>
      </c>
    </row>
    <row r="598" spans="1:35" x14ac:dyDescent="0.3">
      <c r="A598" s="2" t="s">
        <v>2270</v>
      </c>
      <c r="B598">
        <v>9068522714</v>
      </c>
      <c r="C598" s="2" t="s">
        <v>1540</v>
      </c>
      <c r="D598">
        <v>1</v>
      </c>
      <c r="E598" s="2" t="s">
        <v>1533</v>
      </c>
      <c r="F598">
        <v>5</v>
      </c>
      <c r="G598">
        <v>5</v>
      </c>
      <c r="H598">
        <v>3</v>
      </c>
      <c r="I598">
        <v>0</v>
      </c>
      <c r="J598">
        <v>24.25</v>
      </c>
      <c r="K598">
        <v>1</v>
      </c>
      <c r="L598">
        <v>20</v>
      </c>
      <c r="M598" s="2" t="s">
        <v>1582</v>
      </c>
      <c r="N598" s="2" t="s">
        <v>1520</v>
      </c>
      <c r="P598" s="1">
        <v>31227</v>
      </c>
      <c r="Q598" s="2" t="s">
        <v>1535</v>
      </c>
      <c r="R598" s="2" t="s">
        <v>1540</v>
      </c>
      <c r="S598" s="2" t="s">
        <v>1522</v>
      </c>
      <c r="T598" s="2" t="s">
        <v>1536</v>
      </c>
      <c r="U598" s="2" t="s">
        <v>1524</v>
      </c>
      <c r="V598" s="1">
        <v>40770</v>
      </c>
      <c r="W598" s="1">
        <v>41886</v>
      </c>
      <c r="X598" s="2" t="s">
        <v>1667</v>
      </c>
      <c r="Y598" s="2" t="s">
        <v>1546</v>
      </c>
      <c r="Z598" s="2" t="s">
        <v>1537</v>
      </c>
      <c r="AA598" s="2" t="s">
        <v>1610</v>
      </c>
      <c r="AB598">
        <v>12</v>
      </c>
      <c r="AC598" s="2" t="s">
        <v>1568</v>
      </c>
      <c r="AD598" s="2" t="s">
        <v>1530</v>
      </c>
      <c r="AE598">
        <v>2.04</v>
      </c>
      <c r="AF598">
        <v>3</v>
      </c>
      <c r="AG598">
        <v>0</v>
      </c>
      <c r="AH598" s="1"/>
      <c r="AI598" s="2" t="s">
        <v>1983</v>
      </c>
    </row>
    <row r="599" spans="1:35" x14ac:dyDescent="0.3">
      <c r="A599" s="2" t="s">
        <v>2271</v>
      </c>
      <c r="B599">
        <v>9058722713</v>
      </c>
      <c r="C599" s="2" t="s">
        <v>1540</v>
      </c>
      <c r="D599">
        <v>1</v>
      </c>
      <c r="E599" s="2" t="s">
        <v>1518</v>
      </c>
      <c r="F599">
        <v>5</v>
      </c>
      <c r="G599">
        <v>5</v>
      </c>
      <c r="H599">
        <v>3</v>
      </c>
      <c r="I599">
        <v>0</v>
      </c>
      <c r="J599">
        <v>24.25</v>
      </c>
      <c r="K599">
        <v>0</v>
      </c>
      <c r="L599">
        <v>20</v>
      </c>
      <c r="M599" s="2" t="s">
        <v>1582</v>
      </c>
      <c r="N599" s="2" t="s">
        <v>1520</v>
      </c>
      <c r="P599" s="1">
        <v>25454</v>
      </c>
      <c r="Q599" s="2" t="s">
        <v>1518</v>
      </c>
      <c r="R599" s="2" t="s">
        <v>1540</v>
      </c>
      <c r="S599" s="2" t="s">
        <v>1522</v>
      </c>
      <c r="T599" s="2" t="s">
        <v>1536</v>
      </c>
      <c r="U599" s="2" t="s">
        <v>1524</v>
      </c>
      <c r="V599" s="1">
        <v>41827</v>
      </c>
      <c r="W599" s="1">
        <v>42461</v>
      </c>
      <c r="X599" s="2" t="s">
        <v>1793</v>
      </c>
      <c r="Y599" s="2" t="s">
        <v>1546</v>
      </c>
      <c r="Z599" s="2" t="s">
        <v>1537</v>
      </c>
      <c r="AA599" s="2" t="s">
        <v>1610</v>
      </c>
      <c r="AB599">
        <v>12</v>
      </c>
      <c r="AC599" s="2" t="s">
        <v>1631</v>
      </c>
      <c r="AD599" s="2" t="s">
        <v>1530</v>
      </c>
      <c r="AE599">
        <v>2.04</v>
      </c>
      <c r="AF599">
        <v>3</v>
      </c>
      <c r="AG599">
        <v>0</v>
      </c>
      <c r="AH599" s="1"/>
      <c r="AI599" s="2" t="s">
        <v>1983</v>
      </c>
    </row>
    <row r="600" spans="1:35" x14ac:dyDescent="0.3">
      <c r="A600" s="2" t="s">
        <v>2272</v>
      </c>
      <c r="B600">
        <v>9095762712</v>
      </c>
      <c r="C600" s="2" t="s">
        <v>1540</v>
      </c>
      <c r="D600">
        <v>1</v>
      </c>
      <c r="E600" s="2" t="s">
        <v>1518</v>
      </c>
      <c r="F600">
        <v>5</v>
      </c>
      <c r="G600">
        <v>5</v>
      </c>
      <c r="H600">
        <v>1</v>
      </c>
      <c r="I600">
        <v>0</v>
      </c>
      <c r="J600">
        <v>29</v>
      </c>
      <c r="K600">
        <v>1</v>
      </c>
      <c r="L600">
        <v>20</v>
      </c>
      <c r="M600" s="2" t="s">
        <v>1582</v>
      </c>
      <c r="N600" s="2" t="s">
        <v>1520</v>
      </c>
      <c r="P600" s="1">
        <v>23662</v>
      </c>
      <c r="Q600" s="2" t="s">
        <v>1518</v>
      </c>
      <c r="R600" s="2" t="s">
        <v>1540</v>
      </c>
      <c r="S600" s="2" t="s">
        <v>1522</v>
      </c>
      <c r="T600" s="2" t="s">
        <v>1536</v>
      </c>
      <c r="U600" s="2" t="s">
        <v>1524</v>
      </c>
      <c r="V600" s="1">
        <v>40294</v>
      </c>
      <c r="W600" s="1">
        <v>40693</v>
      </c>
      <c r="X600" s="2" t="s">
        <v>1609</v>
      </c>
      <c r="Y600" s="2" t="s">
        <v>1546</v>
      </c>
      <c r="Z600" s="2" t="s">
        <v>1537</v>
      </c>
      <c r="AA600" s="2" t="s">
        <v>1610</v>
      </c>
      <c r="AB600">
        <v>12</v>
      </c>
      <c r="AC600" s="2" t="s">
        <v>1631</v>
      </c>
      <c r="AD600" s="2" t="s">
        <v>1574</v>
      </c>
      <c r="AE600">
        <v>1.3</v>
      </c>
      <c r="AF600">
        <v>3</v>
      </c>
      <c r="AG600">
        <v>0</v>
      </c>
      <c r="AH600" s="1"/>
      <c r="AI600" s="2" t="s">
        <v>1983</v>
      </c>
    </row>
    <row r="601" spans="1:35" x14ac:dyDescent="0.3">
      <c r="A601" s="2" t="s">
        <v>2273</v>
      </c>
      <c r="B601">
        <v>9013922711</v>
      </c>
      <c r="C601" s="2" t="s">
        <v>1517</v>
      </c>
      <c r="D601">
        <v>0</v>
      </c>
      <c r="E601" s="2" t="s">
        <v>1518</v>
      </c>
      <c r="F601">
        <v>5</v>
      </c>
      <c r="G601">
        <v>5</v>
      </c>
      <c r="H601">
        <v>1</v>
      </c>
      <c r="I601">
        <v>0</v>
      </c>
      <c r="J601">
        <v>29</v>
      </c>
      <c r="K601">
        <v>1</v>
      </c>
      <c r="L601">
        <v>20</v>
      </c>
      <c r="M601" s="2" t="s">
        <v>1582</v>
      </c>
      <c r="N601" s="2" t="s">
        <v>1520</v>
      </c>
      <c r="P601" s="1">
        <v>29829</v>
      </c>
      <c r="Q601" s="2" t="s">
        <v>1518</v>
      </c>
      <c r="R601" s="2" t="s">
        <v>1517</v>
      </c>
      <c r="S601" s="2" t="s">
        <v>1522</v>
      </c>
      <c r="T601" s="2" t="s">
        <v>1536</v>
      </c>
      <c r="U601" s="2" t="s">
        <v>1524</v>
      </c>
      <c r="V601" s="1">
        <v>40679</v>
      </c>
      <c r="W601" s="1">
        <v>41281</v>
      </c>
      <c r="X601" s="2" t="s">
        <v>1667</v>
      </c>
      <c r="Y601" s="2" t="s">
        <v>1546</v>
      </c>
      <c r="Z601" s="2" t="s">
        <v>1537</v>
      </c>
      <c r="AA601" s="2" t="s">
        <v>1610</v>
      </c>
      <c r="AB601">
        <v>12</v>
      </c>
      <c r="AC601" s="2" t="s">
        <v>1631</v>
      </c>
      <c r="AD601" s="2" t="s">
        <v>1574</v>
      </c>
      <c r="AE601">
        <v>5</v>
      </c>
      <c r="AF601">
        <v>3</v>
      </c>
      <c r="AG601">
        <v>0</v>
      </c>
      <c r="AH601" s="1"/>
      <c r="AI601" s="2" t="s">
        <v>1983</v>
      </c>
    </row>
    <row r="602" spans="1:35" x14ac:dyDescent="0.3">
      <c r="A602" s="2" t="s">
        <v>2274</v>
      </c>
      <c r="B602">
        <v>9001682710</v>
      </c>
      <c r="C602" s="2" t="s">
        <v>1517</v>
      </c>
      <c r="D602">
        <v>0</v>
      </c>
      <c r="E602" s="2" t="s">
        <v>1533</v>
      </c>
      <c r="F602">
        <v>5</v>
      </c>
      <c r="G602">
        <v>5</v>
      </c>
      <c r="H602">
        <v>1</v>
      </c>
      <c r="I602">
        <v>0</v>
      </c>
      <c r="J602">
        <v>29</v>
      </c>
      <c r="K602">
        <v>1</v>
      </c>
      <c r="L602">
        <v>20</v>
      </c>
      <c r="M602" s="2" t="s">
        <v>1582</v>
      </c>
      <c r="N602" s="2" t="s">
        <v>1520</v>
      </c>
      <c r="P602" s="1">
        <v>31121</v>
      </c>
      <c r="Q602" s="2" t="s">
        <v>1535</v>
      </c>
      <c r="R602" s="2" t="s">
        <v>1517</v>
      </c>
      <c r="S602" s="2" t="s">
        <v>1522</v>
      </c>
      <c r="T602" s="2" t="s">
        <v>1536</v>
      </c>
      <c r="U602" s="2" t="s">
        <v>1524</v>
      </c>
      <c r="V602" s="1">
        <v>40553</v>
      </c>
      <c r="W602" s="1">
        <v>41092</v>
      </c>
      <c r="X602" s="2" t="s">
        <v>1667</v>
      </c>
      <c r="Y602" s="2" t="s">
        <v>1546</v>
      </c>
      <c r="Z602" s="2" t="s">
        <v>1537</v>
      </c>
      <c r="AA602" s="2" t="s">
        <v>1610</v>
      </c>
      <c r="AB602">
        <v>12</v>
      </c>
      <c r="AC602" s="2" t="s">
        <v>1631</v>
      </c>
      <c r="AD602" s="2" t="s">
        <v>1574</v>
      </c>
      <c r="AE602">
        <v>5</v>
      </c>
      <c r="AF602">
        <v>3</v>
      </c>
      <c r="AG602">
        <v>0</v>
      </c>
      <c r="AH602" s="1"/>
      <c r="AI602" s="2" t="s">
        <v>1983</v>
      </c>
    </row>
    <row r="603" spans="1:35" x14ac:dyDescent="0.3">
      <c r="A603" s="2" t="s">
        <v>2275</v>
      </c>
      <c r="B603">
        <v>9079892709</v>
      </c>
      <c r="C603" s="2" t="s">
        <v>1540</v>
      </c>
      <c r="D603">
        <v>1</v>
      </c>
      <c r="E603" s="2" t="s">
        <v>1533</v>
      </c>
      <c r="F603">
        <v>5</v>
      </c>
      <c r="G603">
        <v>5</v>
      </c>
      <c r="H603">
        <v>4</v>
      </c>
      <c r="I603">
        <v>0</v>
      </c>
      <c r="J603">
        <v>29</v>
      </c>
      <c r="K603">
        <v>1</v>
      </c>
      <c r="L603">
        <v>20</v>
      </c>
      <c r="M603" s="2" t="s">
        <v>1582</v>
      </c>
      <c r="N603" s="2" t="s">
        <v>1520</v>
      </c>
      <c r="P603" s="1">
        <v>32707</v>
      </c>
      <c r="Q603" s="2" t="s">
        <v>1535</v>
      </c>
      <c r="R603" s="2" t="s">
        <v>1540</v>
      </c>
      <c r="S603" s="2" t="s">
        <v>1522</v>
      </c>
      <c r="T603" s="2" t="s">
        <v>1536</v>
      </c>
      <c r="U603" s="2" t="s">
        <v>1524</v>
      </c>
      <c r="V603" s="1">
        <v>40729</v>
      </c>
      <c r="W603" s="1">
        <v>40801</v>
      </c>
      <c r="X603" s="2" t="s">
        <v>1667</v>
      </c>
      <c r="Y603" s="2" t="s">
        <v>1546</v>
      </c>
      <c r="Z603" s="2" t="s">
        <v>1537</v>
      </c>
      <c r="AA603" s="2" t="s">
        <v>1573</v>
      </c>
      <c r="AB603">
        <v>11</v>
      </c>
      <c r="AC603" s="2" t="s">
        <v>1669</v>
      </c>
      <c r="AD603" s="2" t="s">
        <v>1558</v>
      </c>
      <c r="AE603">
        <v>5</v>
      </c>
      <c r="AF603">
        <v>3</v>
      </c>
      <c r="AG603">
        <v>0</v>
      </c>
      <c r="AH603" s="1"/>
      <c r="AI603" s="2" t="s">
        <v>1983</v>
      </c>
    </row>
    <row r="604" spans="1:35" x14ac:dyDescent="0.3">
      <c r="A604" s="2" t="s">
        <v>2276</v>
      </c>
      <c r="B604">
        <v>9043742708</v>
      </c>
      <c r="C604" s="2" t="s">
        <v>1540</v>
      </c>
      <c r="D604">
        <v>1</v>
      </c>
      <c r="E604" s="2" t="s">
        <v>1533</v>
      </c>
      <c r="F604">
        <v>5</v>
      </c>
      <c r="G604">
        <v>5</v>
      </c>
      <c r="H604">
        <v>4</v>
      </c>
      <c r="I604">
        <v>0</v>
      </c>
      <c r="J604">
        <v>29</v>
      </c>
      <c r="K604">
        <v>1</v>
      </c>
      <c r="L604">
        <v>20</v>
      </c>
      <c r="M604" s="2" t="s">
        <v>1582</v>
      </c>
      <c r="N604" s="2" t="s">
        <v>1520</v>
      </c>
      <c r="P604" s="1">
        <v>31756</v>
      </c>
      <c r="Q604" s="2" t="s">
        <v>1535</v>
      </c>
      <c r="R604" s="2" t="s">
        <v>1540</v>
      </c>
      <c r="S604" s="2" t="s">
        <v>1522</v>
      </c>
      <c r="T604" s="2" t="s">
        <v>1536</v>
      </c>
      <c r="U604" s="2" t="s">
        <v>1524</v>
      </c>
      <c r="V604" s="1">
        <v>40729</v>
      </c>
      <c r="W604" s="1">
        <v>40774</v>
      </c>
      <c r="X604" s="2" t="s">
        <v>1545</v>
      </c>
      <c r="Y604" s="2" t="s">
        <v>1546</v>
      </c>
      <c r="Z604" s="2" t="s">
        <v>1537</v>
      </c>
      <c r="AA604" s="2" t="s">
        <v>1573</v>
      </c>
      <c r="AB604">
        <v>11</v>
      </c>
      <c r="AC604" s="2" t="s">
        <v>1669</v>
      </c>
      <c r="AD604" s="2" t="s">
        <v>1558</v>
      </c>
      <c r="AE604">
        <v>1.3</v>
      </c>
      <c r="AF604">
        <v>3</v>
      </c>
      <c r="AG604">
        <v>0</v>
      </c>
      <c r="AH604" s="1"/>
      <c r="AI604" s="2" t="s">
        <v>1983</v>
      </c>
    </row>
    <row r="605" spans="1:35" x14ac:dyDescent="0.3">
      <c r="A605" s="2" t="s">
        <v>2277</v>
      </c>
      <c r="B605">
        <v>9061292707</v>
      </c>
      <c r="C605" s="2" t="s">
        <v>1540</v>
      </c>
      <c r="D605">
        <v>1</v>
      </c>
      <c r="E605" s="2" t="s">
        <v>1533</v>
      </c>
      <c r="F605">
        <v>5</v>
      </c>
      <c r="G605">
        <v>5</v>
      </c>
      <c r="H605">
        <v>3</v>
      </c>
      <c r="I605">
        <v>0</v>
      </c>
      <c r="J605">
        <v>23</v>
      </c>
      <c r="K605">
        <v>1</v>
      </c>
      <c r="L605">
        <v>20</v>
      </c>
      <c r="M605" s="2" t="s">
        <v>1582</v>
      </c>
      <c r="N605" s="2" t="s">
        <v>1520</v>
      </c>
      <c r="P605" s="1">
        <v>28025</v>
      </c>
      <c r="Q605" s="2" t="s">
        <v>1535</v>
      </c>
      <c r="R605" s="2" t="s">
        <v>1540</v>
      </c>
      <c r="S605" s="2" t="s">
        <v>1522</v>
      </c>
      <c r="T605" s="2" t="s">
        <v>1536</v>
      </c>
      <c r="U605" s="2" t="s">
        <v>1524</v>
      </c>
      <c r="V605" s="1">
        <v>40595</v>
      </c>
      <c r="W605" s="1">
        <v>41365</v>
      </c>
      <c r="X605" s="2" t="s">
        <v>1667</v>
      </c>
      <c r="Y605" s="2" t="s">
        <v>1546</v>
      </c>
      <c r="Z605" s="2" t="s">
        <v>1537</v>
      </c>
      <c r="AA605" s="2" t="s">
        <v>1573</v>
      </c>
      <c r="AB605">
        <v>11</v>
      </c>
      <c r="AC605" s="2" t="s">
        <v>1669</v>
      </c>
      <c r="AD605" s="2" t="s">
        <v>1530</v>
      </c>
      <c r="AE605">
        <v>1.3</v>
      </c>
      <c r="AF605">
        <v>4</v>
      </c>
      <c r="AG605">
        <v>0</v>
      </c>
      <c r="AH605" s="1"/>
      <c r="AI605" s="2" t="s">
        <v>1983</v>
      </c>
    </row>
    <row r="606" spans="1:35" x14ac:dyDescent="0.3">
      <c r="A606" s="2" t="s">
        <v>2278</v>
      </c>
      <c r="B606">
        <v>9072502706</v>
      </c>
      <c r="C606" s="2" t="s">
        <v>1540</v>
      </c>
      <c r="D606">
        <v>1</v>
      </c>
      <c r="E606" s="2" t="s">
        <v>1518</v>
      </c>
      <c r="F606">
        <v>5</v>
      </c>
      <c r="G606">
        <v>5</v>
      </c>
      <c r="H606">
        <v>3</v>
      </c>
      <c r="I606">
        <v>0</v>
      </c>
      <c r="J606">
        <v>23</v>
      </c>
      <c r="K606">
        <v>1</v>
      </c>
      <c r="L606">
        <v>20</v>
      </c>
      <c r="M606" s="2" t="s">
        <v>1582</v>
      </c>
      <c r="N606" s="2" t="s">
        <v>1520</v>
      </c>
      <c r="P606" s="1">
        <v>29860</v>
      </c>
      <c r="Q606" s="2" t="s">
        <v>1518</v>
      </c>
      <c r="R606" s="2" t="s">
        <v>1540</v>
      </c>
      <c r="S606" s="2" t="s">
        <v>1522</v>
      </c>
      <c r="T606" s="2" t="s">
        <v>1536</v>
      </c>
      <c r="U606" s="2" t="s">
        <v>1661</v>
      </c>
      <c r="V606" s="1">
        <v>40679</v>
      </c>
      <c r="W606" s="1">
        <v>41449</v>
      </c>
      <c r="X606" s="2" t="s">
        <v>1598</v>
      </c>
      <c r="Y606" s="2" t="s">
        <v>1546</v>
      </c>
      <c r="Z606" s="2" t="s">
        <v>1537</v>
      </c>
      <c r="AA606" s="2" t="s">
        <v>1573</v>
      </c>
      <c r="AB606">
        <v>11</v>
      </c>
      <c r="AC606" s="2" t="s">
        <v>1578</v>
      </c>
      <c r="AD606" s="2" t="s">
        <v>1530</v>
      </c>
      <c r="AE606">
        <v>1.3</v>
      </c>
      <c r="AF606">
        <v>4</v>
      </c>
      <c r="AG606">
        <v>0</v>
      </c>
      <c r="AH606" s="1"/>
      <c r="AI606" s="2" t="s">
        <v>1983</v>
      </c>
    </row>
    <row r="607" spans="1:35" x14ac:dyDescent="0.3">
      <c r="A607" s="2" t="s">
        <v>2279</v>
      </c>
      <c r="B607">
        <v>9078662705</v>
      </c>
      <c r="C607" s="2" t="s">
        <v>1540</v>
      </c>
      <c r="D607">
        <v>1</v>
      </c>
      <c r="E607" s="2" t="s">
        <v>1518</v>
      </c>
      <c r="F607">
        <v>5</v>
      </c>
      <c r="G607">
        <v>5</v>
      </c>
      <c r="H607">
        <v>3</v>
      </c>
      <c r="I607">
        <v>0</v>
      </c>
      <c r="J607">
        <v>29</v>
      </c>
      <c r="K607">
        <v>0</v>
      </c>
      <c r="L607">
        <v>20</v>
      </c>
      <c r="M607" s="2" t="s">
        <v>1582</v>
      </c>
      <c r="N607" s="2" t="s">
        <v>1520</v>
      </c>
      <c r="P607" s="1">
        <v>29282</v>
      </c>
      <c r="Q607" s="2" t="s">
        <v>1518</v>
      </c>
      <c r="R607" s="2" t="s">
        <v>1540</v>
      </c>
      <c r="S607" s="2" t="s">
        <v>1522</v>
      </c>
      <c r="T607" s="2" t="s">
        <v>1536</v>
      </c>
      <c r="U607" s="2" t="s">
        <v>1661</v>
      </c>
      <c r="V607" s="1">
        <v>40973</v>
      </c>
      <c r="W607" s="1">
        <v>41776</v>
      </c>
      <c r="X607" s="2" t="s">
        <v>1665</v>
      </c>
      <c r="Y607" s="2" t="s">
        <v>1546</v>
      </c>
      <c r="Z607" s="2" t="s">
        <v>1537</v>
      </c>
      <c r="AA607" s="2" t="s">
        <v>1573</v>
      </c>
      <c r="AB607">
        <v>11</v>
      </c>
      <c r="AC607" s="2" t="s">
        <v>1562</v>
      </c>
      <c r="AD607" s="2" t="s">
        <v>1530</v>
      </c>
      <c r="AE607">
        <v>1.03</v>
      </c>
      <c r="AF607">
        <v>4</v>
      </c>
      <c r="AG607">
        <v>0</v>
      </c>
      <c r="AH607" s="1"/>
      <c r="AI607" s="2" t="s">
        <v>1983</v>
      </c>
    </row>
    <row r="608" spans="1:35" x14ac:dyDescent="0.3">
      <c r="A608" s="2" t="s">
        <v>2280</v>
      </c>
      <c r="B608">
        <v>9093812704</v>
      </c>
      <c r="C608" s="2" t="s">
        <v>1540</v>
      </c>
      <c r="D608">
        <v>1</v>
      </c>
      <c r="E608" s="2" t="s">
        <v>1518</v>
      </c>
      <c r="F608">
        <v>5</v>
      </c>
      <c r="G608">
        <v>5</v>
      </c>
      <c r="H608">
        <v>3</v>
      </c>
      <c r="I608">
        <v>0</v>
      </c>
      <c r="J608">
        <v>29</v>
      </c>
      <c r="K608">
        <v>1</v>
      </c>
      <c r="L608">
        <v>19</v>
      </c>
      <c r="M608" s="2" t="s">
        <v>1534</v>
      </c>
      <c r="N608" s="2" t="s">
        <v>1520</v>
      </c>
      <c r="P608" s="1">
        <v>31921</v>
      </c>
      <c r="Q608" s="2" t="s">
        <v>1518</v>
      </c>
      <c r="R608" s="2" t="s">
        <v>1540</v>
      </c>
      <c r="S608" s="2" t="s">
        <v>1522</v>
      </c>
      <c r="T608" s="2" t="s">
        <v>1536</v>
      </c>
      <c r="U608" s="2" t="s">
        <v>1661</v>
      </c>
      <c r="V608" s="1">
        <v>40553</v>
      </c>
      <c r="W608" s="1">
        <v>40678</v>
      </c>
      <c r="X608" s="2" t="s">
        <v>1598</v>
      </c>
      <c r="Y608" s="2" t="s">
        <v>1546</v>
      </c>
      <c r="Z608" s="2" t="s">
        <v>1537</v>
      </c>
      <c r="AA608" s="2" t="s">
        <v>1573</v>
      </c>
      <c r="AB608">
        <v>11</v>
      </c>
      <c r="AC608" s="2" t="s">
        <v>1562</v>
      </c>
      <c r="AD608" s="2" t="s">
        <v>1530</v>
      </c>
      <c r="AE608">
        <v>4.76</v>
      </c>
      <c r="AF608">
        <v>4</v>
      </c>
      <c r="AG608">
        <v>0</v>
      </c>
      <c r="AH608" s="1"/>
      <c r="AI608" s="2" t="s">
        <v>1983</v>
      </c>
    </row>
    <row r="609" spans="1:35" x14ac:dyDescent="0.3">
      <c r="A609" s="2" t="s">
        <v>2281</v>
      </c>
      <c r="B609">
        <v>9072522703</v>
      </c>
      <c r="C609" s="2" t="s">
        <v>1517</v>
      </c>
      <c r="D609">
        <v>0</v>
      </c>
      <c r="E609" s="2" t="s">
        <v>1518</v>
      </c>
      <c r="F609">
        <v>5</v>
      </c>
      <c r="G609">
        <v>5</v>
      </c>
      <c r="H609">
        <v>3</v>
      </c>
      <c r="I609">
        <v>0</v>
      </c>
      <c r="J609">
        <v>29</v>
      </c>
      <c r="K609">
        <v>1</v>
      </c>
      <c r="L609">
        <v>19</v>
      </c>
      <c r="M609" s="2" t="s">
        <v>1534</v>
      </c>
      <c r="N609" s="2" t="s">
        <v>1520</v>
      </c>
      <c r="P609" s="1">
        <v>27487</v>
      </c>
      <c r="Q609" s="2" t="s">
        <v>1518</v>
      </c>
      <c r="R609" s="2" t="s">
        <v>1517</v>
      </c>
      <c r="S609" s="2" t="s">
        <v>1522</v>
      </c>
      <c r="T609" s="2" t="s">
        <v>1536</v>
      </c>
      <c r="U609" s="2" t="s">
        <v>1661</v>
      </c>
      <c r="V609" s="1">
        <v>39930</v>
      </c>
      <c r="W609" s="1">
        <v>41365</v>
      </c>
      <c r="X609" s="2" t="s">
        <v>1545</v>
      </c>
      <c r="Y609" s="2" t="s">
        <v>1546</v>
      </c>
      <c r="Z609" s="2" t="s">
        <v>1537</v>
      </c>
      <c r="AA609" s="2" t="s">
        <v>1573</v>
      </c>
      <c r="AB609">
        <v>11</v>
      </c>
      <c r="AC609" s="2" t="s">
        <v>1562</v>
      </c>
      <c r="AD609" s="2" t="s">
        <v>1530</v>
      </c>
      <c r="AE609">
        <v>4.51</v>
      </c>
      <c r="AF609">
        <v>4</v>
      </c>
      <c r="AG609">
        <v>0</v>
      </c>
      <c r="AH609" s="1"/>
      <c r="AI609" s="2" t="s">
        <v>1983</v>
      </c>
    </row>
    <row r="610" spans="1:35" x14ac:dyDescent="0.3">
      <c r="A610" s="2" t="s">
        <v>2282</v>
      </c>
      <c r="B610">
        <v>9078452702</v>
      </c>
      <c r="C610" s="2" t="s">
        <v>1517</v>
      </c>
      <c r="D610">
        <v>0</v>
      </c>
      <c r="E610" s="2" t="s">
        <v>1518</v>
      </c>
      <c r="F610">
        <v>5</v>
      </c>
      <c r="G610">
        <v>5</v>
      </c>
      <c r="H610">
        <v>3</v>
      </c>
      <c r="I610">
        <v>1</v>
      </c>
      <c r="J610">
        <v>25</v>
      </c>
      <c r="K610">
        <v>0</v>
      </c>
      <c r="L610">
        <v>19</v>
      </c>
      <c r="M610" s="2" t="s">
        <v>1534</v>
      </c>
      <c r="N610" s="2" t="s">
        <v>1520</v>
      </c>
      <c r="P610" s="1">
        <v>27463</v>
      </c>
      <c r="Q610" s="2" t="s">
        <v>1518</v>
      </c>
      <c r="R610" s="2" t="s">
        <v>1517</v>
      </c>
      <c r="S610" s="2" t="s">
        <v>1522</v>
      </c>
      <c r="T610" s="2" t="s">
        <v>1536</v>
      </c>
      <c r="U610" s="2" t="s">
        <v>1661</v>
      </c>
      <c r="V610" s="1">
        <v>41547</v>
      </c>
      <c r="W610" s="1">
        <v>42259</v>
      </c>
      <c r="X610" s="2" t="s">
        <v>1609</v>
      </c>
      <c r="Y610" s="2" t="s">
        <v>1546</v>
      </c>
      <c r="Z610" s="2" t="s">
        <v>1537</v>
      </c>
      <c r="AA610" s="2" t="s">
        <v>1561</v>
      </c>
      <c r="AB610">
        <v>39</v>
      </c>
      <c r="AC610" s="2" t="s">
        <v>1529</v>
      </c>
      <c r="AD610" s="2" t="s">
        <v>1530</v>
      </c>
      <c r="AE610">
        <v>4.51</v>
      </c>
      <c r="AF610">
        <v>4</v>
      </c>
      <c r="AG610">
        <v>0</v>
      </c>
      <c r="AH610" s="1"/>
      <c r="AI610" s="2" t="s">
        <v>1983</v>
      </c>
    </row>
    <row r="611" spans="1:35" x14ac:dyDescent="0.3">
      <c r="A611" s="2" t="s">
        <v>2283</v>
      </c>
      <c r="B611">
        <v>9009482701</v>
      </c>
      <c r="C611" s="2" t="s">
        <v>1517</v>
      </c>
      <c r="D611">
        <v>0</v>
      </c>
      <c r="E611" s="2" t="s">
        <v>1518</v>
      </c>
      <c r="F611">
        <v>5</v>
      </c>
      <c r="G611">
        <v>5</v>
      </c>
      <c r="H611">
        <v>3</v>
      </c>
      <c r="I611">
        <v>1</v>
      </c>
      <c r="J611">
        <v>15</v>
      </c>
      <c r="K611">
        <v>0</v>
      </c>
      <c r="L611">
        <v>19</v>
      </c>
      <c r="M611" s="2" t="s">
        <v>1534</v>
      </c>
      <c r="N611" s="2" t="s">
        <v>1520</v>
      </c>
      <c r="P611" s="1">
        <v>26676</v>
      </c>
      <c r="Q611" s="2" t="s">
        <v>1518</v>
      </c>
      <c r="R611" s="2" t="s">
        <v>1517</v>
      </c>
      <c r="S611" s="2" t="s">
        <v>1522</v>
      </c>
      <c r="T611" s="2" t="s">
        <v>1536</v>
      </c>
      <c r="U611" s="2" t="s">
        <v>1661</v>
      </c>
      <c r="V611" s="1">
        <v>40875</v>
      </c>
      <c r="W611" s="1">
        <v>41650</v>
      </c>
      <c r="X611" s="2" t="s">
        <v>1545</v>
      </c>
      <c r="Y611" s="2" t="s">
        <v>1546</v>
      </c>
      <c r="Z611" s="2" t="s">
        <v>1537</v>
      </c>
      <c r="AA611" s="2" t="s">
        <v>1561</v>
      </c>
      <c r="AB611">
        <v>39</v>
      </c>
      <c r="AC611" s="2" t="s">
        <v>1654</v>
      </c>
      <c r="AD611" s="2" t="s">
        <v>1530</v>
      </c>
      <c r="AE611">
        <v>4.51</v>
      </c>
      <c r="AF611">
        <v>5</v>
      </c>
      <c r="AG611">
        <v>0</v>
      </c>
      <c r="AH611" s="1"/>
      <c r="AI611" s="2" t="s">
        <v>1983</v>
      </c>
    </row>
    <row r="612" spans="1:35" x14ac:dyDescent="0.3">
      <c r="A612" s="2" t="s">
        <v>2284</v>
      </c>
      <c r="B612">
        <v>9091032700</v>
      </c>
      <c r="C612" s="2" t="s">
        <v>1540</v>
      </c>
      <c r="D612">
        <v>1</v>
      </c>
      <c r="E612" s="2" t="s">
        <v>1518</v>
      </c>
      <c r="F612">
        <v>5</v>
      </c>
      <c r="G612">
        <v>5</v>
      </c>
      <c r="H612">
        <v>3</v>
      </c>
      <c r="I612">
        <v>1</v>
      </c>
      <c r="J612">
        <v>15</v>
      </c>
      <c r="K612">
        <v>1</v>
      </c>
      <c r="L612">
        <v>19</v>
      </c>
      <c r="M612" s="2" t="s">
        <v>1534</v>
      </c>
      <c r="N612" s="2" t="s">
        <v>1520</v>
      </c>
      <c r="P612" s="1">
        <v>32219</v>
      </c>
      <c r="Q612" s="2" t="s">
        <v>1518</v>
      </c>
      <c r="R612" s="2" t="s">
        <v>1540</v>
      </c>
      <c r="S612" s="2" t="s">
        <v>1522</v>
      </c>
      <c r="T612" s="2" t="s">
        <v>1536</v>
      </c>
      <c r="U612" s="2" t="s">
        <v>1661</v>
      </c>
      <c r="V612" s="1">
        <v>40553</v>
      </c>
      <c r="W612" s="1">
        <v>41271</v>
      </c>
      <c r="X612" s="2" t="s">
        <v>1609</v>
      </c>
      <c r="Y612" s="2" t="s">
        <v>1546</v>
      </c>
      <c r="Z612" s="2" t="s">
        <v>1537</v>
      </c>
      <c r="AA612" s="2" t="s">
        <v>1561</v>
      </c>
      <c r="AB612">
        <v>39</v>
      </c>
      <c r="AC612" s="2" t="s">
        <v>1654</v>
      </c>
      <c r="AD612" s="2" t="s">
        <v>1530</v>
      </c>
      <c r="AE612">
        <v>2.52</v>
      </c>
      <c r="AF612">
        <v>5</v>
      </c>
      <c r="AG612">
        <v>0</v>
      </c>
      <c r="AH612" s="1"/>
      <c r="AI612" s="2" t="s">
        <v>1983</v>
      </c>
    </row>
    <row r="613" spans="1:35" x14ac:dyDescent="0.3">
      <c r="A613" s="2" t="s">
        <v>2285</v>
      </c>
      <c r="B613">
        <v>9058612699</v>
      </c>
      <c r="C613" s="2" t="s">
        <v>1540</v>
      </c>
      <c r="D613">
        <v>1</v>
      </c>
      <c r="E613" s="2" t="s">
        <v>1518</v>
      </c>
      <c r="F613">
        <v>5</v>
      </c>
      <c r="G613">
        <v>5</v>
      </c>
      <c r="H613">
        <v>3</v>
      </c>
      <c r="I613">
        <v>1</v>
      </c>
      <c r="J613">
        <v>24</v>
      </c>
      <c r="K613">
        <v>1</v>
      </c>
      <c r="L613">
        <v>19</v>
      </c>
      <c r="M613" s="2" t="s">
        <v>1534</v>
      </c>
      <c r="N613" s="2" t="s">
        <v>1520</v>
      </c>
      <c r="P613" s="1">
        <v>32630</v>
      </c>
      <c r="Q613" s="2" t="s">
        <v>1518</v>
      </c>
      <c r="R613" s="2" t="s">
        <v>1540</v>
      </c>
      <c r="S613" s="2" t="s">
        <v>1522</v>
      </c>
      <c r="T613" s="2" t="s">
        <v>1536</v>
      </c>
      <c r="U613" s="2" t="s">
        <v>1589</v>
      </c>
      <c r="V613" s="1">
        <v>40812</v>
      </c>
      <c r="W613" s="1">
        <v>41733</v>
      </c>
      <c r="X613" s="2" t="s">
        <v>1643</v>
      </c>
      <c r="Y613" s="2" t="s">
        <v>1546</v>
      </c>
      <c r="Z613" s="2" t="s">
        <v>1537</v>
      </c>
      <c r="AA613" s="2" t="s">
        <v>1561</v>
      </c>
      <c r="AB613">
        <v>39</v>
      </c>
      <c r="AC613" s="2" t="s">
        <v>1562</v>
      </c>
      <c r="AD613" s="2" t="s">
        <v>1530</v>
      </c>
      <c r="AE613">
        <v>2.52</v>
      </c>
      <c r="AF613">
        <v>5</v>
      </c>
      <c r="AG613">
        <v>0</v>
      </c>
      <c r="AH613" s="1"/>
      <c r="AI613" s="2" t="s">
        <v>1983</v>
      </c>
    </row>
    <row r="614" spans="1:35" x14ac:dyDescent="0.3">
      <c r="A614" s="2" t="s">
        <v>2286</v>
      </c>
      <c r="B614">
        <v>9074252698</v>
      </c>
      <c r="C614" s="2" t="s">
        <v>1540</v>
      </c>
      <c r="D614">
        <v>1</v>
      </c>
      <c r="E614" s="2" t="s">
        <v>1533</v>
      </c>
      <c r="F614">
        <v>1</v>
      </c>
      <c r="G614">
        <v>5</v>
      </c>
      <c r="H614">
        <v>2</v>
      </c>
      <c r="I614">
        <v>0</v>
      </c>
      <c r="J614">
        <v>24</v>
      </c>
      <c r="K614">
        <v>1</v>
      </c>
      <c r="L614">
        <v>19</v>
      </c>
      <c r="M614" s="2" t="s">
        <v>1534</v>
      </c>
      <c r="N614" s="2" t="s">
        <v>1520</v>
      </c>
      <c r="P614" s="1">
        <v>26709</v>
      </c>
      <c r="Q614" s="2" t="s">
        <v>1535</v>
      </c>
      <c r="R614" s="2" t="s">
        <v>1540</v>
      </c>
      <c r="S614" s="2" t="s">
        <v>1522</v>
      </c>
      <c r="T614" s="2" t="s">
        <v>1536</v>
      </c>
      <c r="U614" s="2" t="s">
        <v>1589</v>
      </c>
      <c r="V614" s="1">
        <v>40854</v>
      </c>
      <c r="W614" s="1">
        <v>45603</v>
      </c>
      <c r="X614" s="2" t="s">
        <v>1525</v>
      </c>
      <c r="Y614" s="2" t="s">
        <v>1526</v>
      </c>
      <c r="Z614" s="2" t="s">
        <v>1537</v>
      </c>
      <c r="AA614" s="2" t="s">
        <v>1561</v>
      </c>
      <c r="AB614">
        <v>39</v>
      </c>
      <c r="AC614" s="2" t="s">
        <v>1562</v>
      </c>
      <c r="AD614" s="2" t="s">
        <v>1587</v>
      </c>
      <c r="AE614">
        <v>2.52</v>
      </c>
      <c r="AF614">
        <v>5</v>
      </c>
      <c r="AG614">
        <v>0</v>
      </c>
      <c r="AH614" s="1"/>
      <c r="AI614" s="2" t="s">
        <v>1983</v>
      </c>
    </row>
    <row r="615" spans="1:35" x14ac:dyDescent="0.3">
      <c r="A615" s="2" t="s">
        <v>2287</v>
      </c>
      <c r="B615">
        <v>9060152697</v>
      </c>
      <c r="C615" s="2" t="s">
        <v>1517</v>
      </c>
      <c r="D615">
        <v>0</v>
      </c>
      <c r="E615" s="2" t="s">
        <v>1533</v>
      </c>
      <c r="F615">
        <v>1</v>
      </c>
      <c r="G615">
        <v>5</v>
      </c>
      <c r="H615">
        <v>3</v>
      </c>
      <c r="I615">
        <v>0</v>
      </c>
      <c r="J615">
        <v>18</v>
      </c>
      <c r="K615">
        <v>1</v>
      </c>
      <c r="L615">
        <v>19</v>
      </c>
      <c r="M615" s="2" t="s">
        <v>1534</v>
      </c>
      <c r="N615" s="2" t="s">
        <v>1520</v>
      </c>
      <c r="P615" s="1">
        <v>27006</v>
      </c>
      <c r="Q615" s="2" t="s">
        <v>1535</v>
      </c>
      <c r="R615" s="2" t="s">
        <v>1517</v>
      </c>
      <c r="S615" s="2" t="s">
        <v>1522</v>
      </c>
      <c r="T615" s="2" t="s">
        <v>1536</v>
      </c>
      <c r="U615" s="2" t="s">
        <v>1589</v>
      </c>
      <c r="V615" s="1">
        <v>40812</v>
      </c>
      <c r="W615" s="1">
        <v>45603</v>
      </c>
      <c r="X615" s="2" t="s">
        <v>1525</v>
      </c>
      <c r="Y615" s="2" t="s">
        <v>1526</v>
      </c>
      <c r="Z615" s="2" t="s">
        <v>1537</v>
      </c>
      <c r="AA615" s="2" t="s">
        <v>1561</v>
      </c>
      <c r="AB615">
        <v>39</v>
      </c>
      <c r="AC615" s="2" t="s">
        <v>1586</v>
      </c>
      <c r="AD615" s="2" t="s">
        <v>1530</v>
      </c>
      <c r="AE615">
        <v>3.54</v>
      </c>
      <c r="AF615">
        <v>5</v>
      </c>
      <c r="AG615">
        <v>0</v>
      </c>
      <c r="AH615" s="1"/>
      <c r="AI615" s="2" t="s">
        <v>1983</v>
      </c>
    </row>
    <row r="616" spans="1:35" x14ac:dyDescent="0.3">
      <c r="A616" s="2" t="s">
        <v>2288</v>
      </c>
      <c r="B616">
        <v>9000622696</v>
      </c>
      <c r="C616" s="2" t="s">
        <v>1517</v>
      </c>
      <c r="D616">
        <v>0</v>
      </c>
      <c r="E616" s="2" t="s">
        <v>1533</v>
      </c>
      <c r="F616">
        <v>1</v>
      </c>
      <c r="G616">
        <v>5</v>
      </c>
      <c r="H616">
        <v>4</v>
      </c>
      <c r="I616">
        <v>0</v>
      </c>
      <c r="J616">
        <v>18</v>
      </c>
      <c r="K616">
        <v>1</v>
      </c>
      <c r="L616">
        <v>19</v>
      </c>
      <c r="M616" s="2" t="s">
        <v>1534</v>
      </c>
      <c r="N616" s="2" t="s">
        <v>1520</v>
      </c>
      <c r="P616" s="1">
        <v>19224</v>
      </c>
      <c r="Q616" s="2" t="s">
        <v>1535</v>
      </c>
      <c r="R616" s="2" t="s">
        <v>1517</v>
      </c>
      <c r="S616" s="2" t="s">
        <v>1522</v>
      </c>
      <c r="T616" s="2" t="s">
        <v>1536</v>
      </c>
      <c r="U616" s="2" t="s">
        <v>1589</v>
      </c>
      <c r="V616" s="1">
        <v>40917</v>
      </c>
      <c r="W616" s="1">
        <v>45603</v>
      </c>
      <c r="X616" s="2" t="s">
        <v>1525</v>
      </c>
      <c r="Y616" s="2" t="s">
        <v>1526</v>
      </c>
      <c r="Z616" s="2" t="s">
        <v>1537</v>
      </c>
      <c r="AA616" s="2" t="s">
        <v>1561</v>
      </c>
      <c r="AB616">
        <v>39</v>
      </c>
      <c r="AC616" s="2" t="s">
        <v>1586</v>
      </c>
      <c r="AD616" s="2" t="s">
        <v>1558</v>
      </c>
      <c r="AE616">
        <v>3.54</v>
      </c>
      <c r="AF616">
        <v>5</v>
      </c>
      <c r="AG616">
        <v>0</v>
      </c>
      <c r="AH616" s="1"/>
      <c r="AI616" s="2" t="s">
        <v>1983</v>
      </c>
    </row>
    <row r="617" spans="1:35" x14ac:dyDescent="0.3">
      <c r="A617" s="2" t="s">
        <v>2289</v>
      </c>
      <c r="B617">
        <v>9070012695</v>
      </c>
      <c r="C617" s="2" t="s">
        <v>1517</v>
      </c>
      <c r="D617">
        <v>0</v>
      </c>
      <c r="E617" s="2" t="s">
        <v>1518</v>
      </c>
      <c r="F617">
        <v>5</v>
      </c>
      <c r="G617">
        <v>5</v>
      </c>
      <c r="H617">
        <v>4</v>
      </c>
      <c r="I617">
        <v>0</v>
      </c>
      <c r="J617">
        <v>19.75</v>
      </c>
      <c r="K617">
        <v>1</v>
      </c>
      <c r="L617">
        <v>19</v>
      </c>
      <c r="M617" s="2" t="s">
        <v>1534</v>
      </c>
      <c r="N617" s="2" t="s">
        <v>1520</v>
      </c>
      <c r="P617" s="1">
        <v>27250</v>
      </c>
      <c r="Q617" s="2" t="s">
        <v>1518</v>
      </c>
      <c r="R617" s="2" t="s">
        <v>1517</v>
      </c>
      <c r="S617" s="2" t="s">
        <v>1522</v>
      </c>
      <c r="T617" s="2" t="s">
        <v>1523</v>
      </c>
      <c r="U617" s="2" t="s">
        <v>1544</v>
      </c>
      <c r="V617" s="1">
        <v>41001</v>
      </c>
      <c r="W617" s="1">
        <v>42180</v>
      </c>
      <c r="X617" s="2" t="s">
        <v>1560</v>
      </c>
      <c r="Y617" s="2" t="s">
        <v>1546</v>
      </c>
      <c r="Z617" s="2" t="s">
        <v>1537</v>
      </c>
      <c r="AA617" s="2" t="s">
        <v>1561</v>
      </c>
      <c r="AB617">
        <v>39</v>
      </c>
      <c r="AC617" s="2" t="s">
        <v>1586</v>
      </c>
      <c r="AD617" s="2" t="s">
        <v>1558</v>
      </c>
      <c r="AE617">
        <v>3.54</v>
      </c>
      <c r="AF617">
        <v>4</v>
      </c>
      <c r="AG617">
        <v>0</v>
      </c>
      <c r="AH617" s="1"/>
      <c r="AI617" s="2" t="s">
        <v>1983</v>
      </c>
    </row>
    <row r="618" spans="1:35" x14ac:dyDescent="0.3">
      <c r="A618" s="2" t="s">
        <v>2290</v>
      </c>
      <c r="B618">
        <v>9024532694</v>
      </c>
      <c r="C618" s="2" t="s">
        <v>1540</v>
      </c>
      <c r="D618">
        <v>1</v>
      </c>
      <c r="E618" s="2" t="s">
        <v>1518</v>
      </c>
      <c r="F618">
        <v>5</v>
      </c>
      <c r="G618">
        <v>5</v>
      </c>
      <c r="H618">
        <v>4</v>
      </c>
      <c r="I618">
        <v>0</v>
      </c>
      <c r="J618">
        <v>19.75</v>
      </c>
      <c r="K618">
        <v>1</v>
      </c>
      <c r="L618">
        <v>19</v>
      </c>
      <c r="M618" s="2" t="s">
        <v>1534</v>
      </c>
      <c r="N618" s="2" t="s">
        <v>1520</v>
      </c>
      <c r="P618" s="1">
        <v>20193</v>
      </c>
      <c r="Q618" s="2" t="s">
        <v>1518</v>
      </c>
      <c r="R618" s="2" t="s">
        <v>1540</v>
      </c>
      <c r="S618" s="2" t="s">
        <v>1522</v>
      </c>
      <c r="T618" s="2" t="s">
        <v>1523</v>
      </c>
      <c r="U618" s="2" t="s">
        <v>1524</v>
      </c>
      <c r="V618" s="1">
        <v>40854</v>
      </c>
      <c r="W618" s="1">
        <v>41776</v>
      </c>
      <c r="X618" s="2" t="s">
        <v>1560</v>
      </c>
      <c r="Y618" s="2" t="s">
        <v>1546</v>
      </c>
      <c r="Z618" s="2" t="s">
        <v>1537</v>
      </c>
      <c r="AA618" s="2" t="s">
        <v>1561</v>
      </c>
      <c r="AB618">
        <v>39</v>
      </c>
      <c r="AC618" s="2" t="s">
        <v>1562</v>
      </c>
      <c r="AD618" s="2" t="s">
        <v>1558</v>
      </c>
      <c r="AE618">
        <v>3.54</v>
      </c>
      <c r="AF618">
        <v>4</v>
      </c>
      <c r="AG618">
        <v>0</v>
      </c>
      <c r="AH618" s="1"/>
      <c r="AI618" s="2" t="s">
        <v>1983</v>
      </c>
    </row>
    <row r="619" spans="1:35" x14ac:dyDescent="0.3">
      <c r="A619" s="2" t="s">
        <v>2291</v>
      </c>
      <c r="B619">
        <v>9036572693</v>
      </c>
      <c r="C619" s="2" t="s">
        <v>1540</v>
      </c>
      <c r="D619">
        <v>1</v>
      </c>
      <c r="E619" s="2" t="s">
        <v>1518</v>
      </c>
      <c r="F619">
        <v>5</v>
      </c>
      <c r="G619">
        <v>5</v>
      </c>
      <c r="H619">
        <v>4</v>
      </c>
      <c r="I619">
        <v>0</v>
      </c>
      <c r="J619">
        <v>20</v>
      </c>
      <c r="K619">
        <v>1</v>
      </c>
      <c r="L619">
        <v>19</v>
      </c>
      <c r="M619" s="2" t="s">
        <v>1534</v>
      </c>
      <c r="N619" s="2" t="s">
        <v>1520</v>
      </c>
      <c r="P619" s="1">
        <v>28429</v>
      </c>
      <c r="Q619" s="2" t="s">
        <v>1518</v>
      </c>
      <c r="R619" s="2" t="s">
        <v>1540</v>
      </c>
      <c r="S619" s="2" t="s">
        <v>1522</v>
      </c>
      <c r="T619" s="2" t="s">
        <v>1523</v>
      </c>
      <c r="U619" s="2" t="s">
        <v>1524</v>
      </c>
      <c r="V619" s="1">
        <v>40679</v>
      </c>
      <c r="W619" s="1">
        <v>42163</v>
      </c>
      <c r="X619" s="2" t="s">
        <v>1667</v>
      </c>
      <c r="Y619" s="2" t="s">
        <v>1546</v>
      </c>
      <c r="Z619" s="2" t="s">
        <v>1537</v>
      </c>
      <c r="AA619" s="2" t="s">
        <v>1561</v>
      </c>
      <c r="AB619">
        <v>39</v>
      </c>
      <c r="AC619" s="2" t="s">
        <v>1562</v>
      </c>
      <c r="AD619" s="2" t="s">
        <v>1558</v>
      </c>
      <c r="AE619">
        <v>4.6399999999999997</v>
      </c>
      <c r="AF619">
        <v>4</v>
      </c>
      <c r="AG619">
        <v>0</v>
      </c>
      <c r="AH619" s="1"/>
      <c r="AI619" s="2" t="s">
        <v>1983</v>
      </c>
    </row>
    <row r="620" spans="1:35" x14ac:dyDescent="0.3">
      <c r="A620" s="2" t="s">
        <v>2292</v>
      </c>
      <c r="B620">
        <v>9023912692</v>
      </c>
      <c r="C620" s="2" t="s">
        <v>1540</v>
      </c>
      <c r="D620">
        <v>1</v>
      </c>
      <c r="E620" s="2" t="s">
        <v>1518</v>
      </c>
      <c r="F620">
        <v>5</v>
      </c>
      <c r="G620">
        <v>5</v>
      </c>
      <c r="H620">
        <v>4</v>
      </c>
      <c r="I620">
        <v>1</v>
      </c>
      <c r="J620">
        <v>23.5</v>
      </c>
      <c r="K620">
        <v>0</v>
      </c>
      <c r="L620">
        <v>19</v>
      </c>
      <c r="M620" s="2" t="s">
        <v>1534</v>
      </c>
      <c r="N620" s="2" t="s">
        <v>1520</v>
      </c>
      <c r="P620" s="1">
        <v>30552</v>
      </c>
      <c r="Q620" s="2" t="s">
        <v>1518</v>
      </c>
      <c r="R620" s="2" t="s">
        <v>1540</v>
      </c>
      <c r="S620" s="2" t="s">
        <v>1522</v>
      </c>
      <c r="T620" s="2" t="s">
        <v>1536</v>
      </c>
      <c r="U620" s="2" t="s">
        <v>1544</v>
      </c>
      <c r="V620" s="1">
        <v>41463</v>
      </c>
      <c r="W620" s="1">
        <v>42421</v>
      </c>
      <c r="X620" s="2" t="s">
        <v>1560</v>
      </c>
      <c r="Y620" s="2" t="s">
        <v>1546</v>
      </c>
      <c r="Z620" s="2" t="s">
        <v>1537</v>
      </c>
      <c r="AA620" s="2" t="s">
        <v>1561</v>
      </c>
      <c r="AB620">
        <v>39</v>
      </c>
      <c r="AC620" s="2" t="s">
        <v>1562</v>
      </c>
      <c r="AD620" s="2" t="s">
        <v>1558</v>
      </c>
      <c r="AE620">
        <v>4.6399999999999997</v>
      </c>
      <c r="AF620">
        <v>4</v>
      </c>
      <c r="AG620">
        <v>0</v>
      </c>
      <c r="AH620" s="1"/>
      <c r="AI620" s="2" t="s">
        <v>1983</v>
      </c>
    </row>
    <row r="621" spans="1:35" x14ac:dyDescent="0.3">
      <c r="A621" s="2" t="s">
        <v>2293</v>
      </c>
      <c r="B621">
        <v>9069292691</v>
      </c>
      <c r="C621" s="2" t="s">
        <v>1540</v>
      </c>
      <c r="D621">
        <v>1</v>
      </c>
      <c r="E621" s="2" t="s">
        <v>1518</v>
      </c>
      <c r="F621">
        <v>5</v>
      </c>
      <c r="G621">
        <v>5</v>
      </c>
      <c r="H621">
        <v>3</v>
      </c>
      <c r="I621">
        <v>1</v>
      </c>
      <c r="J621">
        <v>23.5</v>
      </c>
      <c r="K621">
        <v>0</v>
      </c>
      <c r="L621">
        <v>19</v>
      </c>
      <c r="M621" s="2" t="s">
        <v>1534</v>
      </c>
      <c r="N621" s="2" t="s">
        <v>1520</v>
      </c>
      <c r="P621" s="1">
        <v>28951</v>
      </c>
      <c r="Q621" s="2" t="s">
        <v>1518</v>
      </c>
      <c r="R621" s="2" t="s">
        <v>1540</v>
      </c>
      <c r="S621" s="2" t="s">
        <v>1522</v>
      </c>
      <c r="T621" s="2" t="s">
        <v>1536</v>
      </c>
      <c r="U621" s="2" t="s">
        <v>1524</v>
      </c>
      <c r="V621" s="1">
        <v>41463</v>
      </c>
      <c r="W621" s="1">
        <v>41505</v>
      </c>
      <c r="X621" s="2" t="s">
        <v>1707</v>
      </c>
      <c r="Y621" s="2" t="s">
        <v>1546</v>
      </c>
      <c r="Z621" s="2" t="s">
        <v>1537</v>
      </c>
      <c r="AA621" s="2" t="s">
        <v>1561</v>
      </c>
      <c r="AB621">
        <v>39</v>
      </c>
      <c r="AC621" s="2" t="s">
        <v>1562</v>
      </c>
      <c r="AD621" s="2" t="s">
        <v>1530</v>
      </c>
      <c r="AE621">
        <v>3.13</v>
      </c>
      <c r="AF621">
        <v>4</v>
      </c>
      <c r="AG621">
        <v>0</v>
      </c>
      <c r="AH621" s="1"/>
      <c r="AI621" s="2" t="s">
        <v>1983</v>
      </c>
    </row>
    <row r="622" spans="1:35" x14ac:dyDescent="0.3">
      <c r="A622" s="2" t="s">
        <v>2294</v>
      </c>
      <c r="B622">
        <v>9093032690</v>
      </c>
      <c r="C622" s="2" t="s">
        <v>1517</v>
      </c>
      <c r="D622">
        <v>0</v>
      </c>
      <c r="E622" s="2" t="s">
        <v>1533</v>
      </c>
      <c r="F622">
        <v>5</v>
      </c>
      <c r="G622">
        <v>5</v>
      </c>
      <c r="H622">
        <v>3</v>
      </c>
      <c r="I622">
        <v>0</v>
      </c>
      <c r="J622">
        <v>22</v>
      </c>
      <c r="K622">
        <v>1</v>
      </c>
      <c r="L622">
        <v>19</v>
      </c>
      <c r="M622" s="2" t="s">
        <v>1534</v>
      </c>
      <c r="N622" s="2" t="s">
        <v>1520</v>
      </c>
      <c r="P622" s="1">
        <v>32759</v>
      </c>
      <c r="Q622" s="2" t="s">
        <v>1535</v>
      </c>
      <c r="R622" s="2" t="s">
        <v>1517</v>
      </c>
      <c r="S622" s="2" t="s">
        <v>1522</v>
      </c>
      <c r="T622" s="2" t="s">
        <v>1536</v>
      </c>
      <c r="U622" s="2" t="s">
        <v>1524</v>
      </c>
      <c r="V622" s="1">
        <v>40735</v>
      </c>
      <c r="W622" s="1">
        <v>40792</v>
      </c>
      <c r="X622" s="2" t="s">
        <v>1643</v>
      </c>
      <c r="Y622" s="2" t="s">
        <v>1546</v>
      </c>
      <c r="Z622" s="2" t="s">
        <v>1537</v>
      </c>
      <c r="AA622" s="2" t="s">
        <v>1561</v>
      </c>
      <c r="AB622">
        <v>39</v>
      </c>
      <c r="AC622" s="2" t="s">
        <v>1562</v>
      </c>
      <c r="AD622" s="2" t="s">
        <v>1530</v>
      </c>
      <c r="AE622">
        <v>3.13</v>
      </c>
      <c r="AF622">
        <v>4</v>
      </c>
      <c r="AG622">
        <v>0</v>
      </c>
      <c r="AH622" s="1"/>
      <c r="AI622" s="2" t="s">
        <v>1983</v>
      </c>
    </row>
    <row r="623" spans="1:35" x14ac:dyDescent="0.3">
      <c r="A623" s="2" t="s">
        <v>2295</v>
      </c>
      <c r="B623">
        <v>9048252689</v>
      </c>
      <c r="C623" s="2" t="s">
        <v>1517</v>
      </c>
      <c r="D623">
        <v>0</v>
      </c>
      <c r="E623" s="2" t="s">
        <v>1533</v>
      </c>
      <c r="F623">
        <v>5</v>
      </c>
      <c r="G623">
        <v>5</v>
      </c>
      <c r="H623">
        <v>3</v>
      </c>
      <c r="I623">
        <v>0</v>
      </c>
      <c r="J623">
        <v>22</v>
      </c>
      <c r="K623">
        <v>0</v>
      </c>
      <c r="L623">
        <v>19</v>
      </c>
      <c r="M623" s="2" t="s">
        <v>1534</v>
      </c>
      <c r="N623" s="2" t="s">
        <v>1520</v>
      </c>
      <c r="P623" s="1">
        <v>31143</v>
      </c>
      <c r="Q623" s="2" t="s">
        <v>1535</v>
      </c>
      <c r="R623" s="2" t="s">
        <v>1517</v>
      </c>
      <c r="S623" s="2" t="s">
        <v>1522</v>
      </c>
      <c r="T623" s="2" t="s">
        <v>1536</v>
      </c>
      <c r="U623" s="2" t="s">
        <v>1524</v>
      </c>
      <c r="V623" s="1">
        <v>42190</v>
      </c>
      <c r="W623" s="1">
        <v>42461</v>
      </c>
      <c r="X623" s="2" t="s">
        <v>1607</v>
      </c>
      <c r="Y623" s="2" t="s">
        <v>1546</v>
      </c>
      <c r="Z623" s="2" t="s">
        <v>1537</v>
      </c>
      <c r="AA623" s="2" t="s">
        <v>1561</v>
      </c>
      <c r="AB623">
        <v>39</v>
      </c>
      <c r="AC623" s="2" t="s">
        <v>1557</v>
      </c>
      <c r="AD623" s="2" t="s">
        <v>1530</v>
      </c>
      <c r="AE623">
        <v>3.13</v>
      </c>
      <c r="AF623">
        <v>4</v>
      </c>
      <c r="AG623">
        <v>0</v>
      </c>
      <c r="AH623" s="1"/>
      <c r="AI623" s="2" t="s">
        <v>1983</v>
      </c>
    </row>
    <row r="624" spans="1:35" x14ac:dyDescent="0.3">
      <c r="A624" s="2" t="s">
        <v>2296</v>
      </c>
      <c r="B624">
        <v>9085302688</v>
      </c>
      <c r="C624" s="2" t="s">
        <v>1517</v>
      </c>
      <c r="D624">
        <v>2</v>
      </c>
      <c r="E624" s="2" t="s">
        <v>1533</v>
      </c>
      <c r="F624">
        <v>5</v>
      </c>
      <c r="G624">
        <v>5</v>
      </c>
      <c r="H624">
        <v>3</v>
      </c>
      <c r="I624">
        <v>0</v>
      </c>
      <c r="J624">
        <v>22</v>
      </c>
      <c r="K624">
        <v>0</v>
      </c>
      <c r="L624">
        <v>19</v>
      </c>
      <c r="M624" s="2" t="s">
        <v>1534</v>
      </c>
      <c r="N624" s="2" t="s">
        <v>1520</v>
      </c>
      <c r="P624" s="1">
        <v>30231</v>
      </c>
      <c r="Q624" s="2" t="s">
        <v>1535</v>
      </c>
      <c r="R624" s="2" t="s">
        <v>1553</v>
      </c>
      <c r="S624" s="2" t="s">
        <v>1522</v>
      </c>
      <c r="T624" s="2" t="s">
        <v>1536</v>
      </c>
      <c r="U624" s="2" t="s">
        <v>1524</v>
      </c>
      <c r="V624" s="1">
        <v>42009</v>
      </c>
      <c r="W624" s="1">
        <v>42276</v>
      </c>
      <c r="X624" s="2" t="s">
        <v>1545</v>
      </c>
      <c r="Y624" s="2" t="s">
        <v>1546</v>
      </c>
      <c r="Z624" s="2" t="s">
        <v>1537</v>
      </c>
      <c r="AA624" s="2" t="s">
        <v>1561</v>
      </c>
      <c r="AB624">
        <v>39</v>
      </c>
      <c r="AC624" s="2" t="s">
        <v>1557</v>
      </c>
      <c r="AD624" s="2" t="s">
        <v>1530</v>
      </c>
      <c r="AE624">
        <v>3.8</v>
      </c>
      <c r="AF624">
        <v>4</v>
      </c>
      <c r="AG624">
        <v>0</v>
      </c>
      <c r="AH624" s="1"/>
      <c r="AI624" s="2" t="s">
        <v>1983</v>
      </c>
    </row>
    <row r="625" spans="1:35" x14ac:dyDescent="0.3">
      <c r="A625" s="2" t="s">
        <v>2297</v>
      </c>
      <c r="B625">
        <v>9085272687</v>
      </c>
      <c r="C625" s="2" t="s">
        <v>1517</v>
      </c>
      <c r="D625">
        <v>2</v>
      </c>
      <c r="E625" s="2" t="s">
        <v>1533</v>
      </c>
      <c r="F625">
        <v>5</v>
      </c>
      <c r="G625">
        <v>5</v>
      </c>
      <c r="H625">
        <v>3</v>
      </c>
      <c r="I625">
        <v>0</v>
      </c>
      <c r="J625">
        <v>22</v>
      </c>
      <c r="K625">
        <v>1</v>
      </c>
      <c r="L625">
        <v>19</v>
      </c>
      <c r="M625" s="2" t="s">
        <v>1534</v>
      </c>
      <c r="N625" s="2" t="s">
        <v>1520</v>
      </c>
      <c r="P625" s="1">
        <v>27384</v>
      </c>
      <c r="Q625" s="2" t="s">
        <v>1535</v>
      </c>
      <c r="R625" s="2" t="s">
        <v>1553</v>
      </c>
      <c r="S625" s="2" t="s">
        <v>1522</v>
      </c>
      <c r="T625" s="2" t="s">
        <v>1536</v>
      </c>
      <c r="U625" s="2" t="s">
        <v>1524</v>
      </c>
      <c r="V625" s="1">
        <v>39818</v>
      </c>
      <c r="W625" s="1">
        <v>40389</v>
      </c>
      <c r="X625" s="2" t="s">
        <v>1707</v>
      </c>
      <c r="Y625" s="2" t="s">
        <v>1546</v>
      </c>
      <c r="Z625" s="2" t="s">
        <v>1537</v>
      </c>
      <c r="AA625" s="2" t="s">
        <v>1988</v>
      </c>
      <c r="AB625">
        <v>0</v>
      </c>
      <c r="AC625" s="2" t="s">
        <v>1654</v>
      </c>
      <c r="AD625" s="2" t="s">
        <v>1530</v>
      </c>
      <c r="AE625">
        <v>3.8</v>
      </c>
      <c r="AF625">
        <v>3</v>
      </c>
      <c r="AG625">
        <v>0</v>
      </c>
      <c r="AH625" s="1"/>
      <c r="AI625" s="2" t="s">
        <v>1983</v>
      </c>
    </row>
    <row r="626" spans="1:35" x14ac:dyDescent="0.3">
      <c r="A626" s="2" t="s">
        <v>2298</v>
      </c>
      <c r="B626">
        <v>9083102686</v>
      </c>
      <c r="C626" s="2" t="s">
        <v>1517</v>
      </c>
      <c r="D626">
        <v>2</v>
      </c>
      <c r="E626" s="2" t="s">
        <v>1533</v>
      </c>
      <c r="F626">
        <v>5</v>
      </c>
      <c r="G626">
        <v>5</v>
      </c>
      <c r="H626">
        <v>3</v>
      </c>
      <c r="I626">
        <v>0</v>
      </c>
      <c r="J626">
        <v>21</v>
      </c>
      <c r="K626">
        <v>1</v>
      </c>
      <c r="L626">
        <v>19</v>
      </c>
      <c r="M626" s="2" t="s">
        <v>1534</v>
      </c>
      <c r="N626" s="2" t="s">
        <v>1520</v>
      </c>
      <c r="P626" s="1">
        <v>31047</v>
      </c>
      <c r="Q626" s="2" t="s">
        <v>1535</v>
      </c>
      <c r="R626" s="2" t="s">
        <v>1553</v>
      </c>
      <c r="S626" s="2" t="s">
        <v>1522</v>
      </c>
      <c r="T626" s="2" t="s">
        <v>1536</v>
      </c>
      <c r="U626" s="2" t="s">
        <v>1524</v>
      </c>
      <c r="V626" s="1">
        <v>40812</v>
      </c>
      <c r="W626" s="1">
        <v>41006</v>
      </c>
      <c r="X626" s="2" t="s">
        <v>1607</v>
      </c>
      <c r="Y626" s="2" t="s">
        <v>1546</v>
      </c>
      <c r="Z626" s="2" t="s">
        <v>1537</v>
      </c>
      <c r="AA626" s="2" t="s">
        <v>1988</v>
      </c>
      <c r="AB626">
        <v>0</v>
      </c>
      <c r="AC626" s="2" t="s">
        <v>1654</v>
      </c>
      <c r="AD626" s="2" t="s">
        <v>1530</v>
      </c>
      <c r="AE626">
        <v>3.21</v>
      </c>
      <c r="AF626">
        <v>3</v>
      </c>
      <c r="AG626">
        <v>0</v>
      </c>
      <c r="AH626" s="1"/>
      <c r="AI626" s="2" t="s">
        <v>1983</v>
      </c>
    </row>
    <row r="627" spans="1:35" x14ac:dyDescent="0.3">
      <c r="A627" s="2" t="s">
        <v>2299</v>
      </c>
      <c r="B627">
        <v>9083602685</v>
      </c>
      <c r="C627" s="2" t="s">
        <v>1517</v>
      </c>
      <c r="D627">
        <v>2</v>
      </c>
      <c r="E627" s="2" t="s">
        <v>1533</v>
      </c>
      <c r="F627">
        <v>5</v>
      </c>
      <c r="G627">
        <v>5</v>
      </c>
      <c r="H627">
        <v>3</v>
      </c>
      <c r="I627">
        <v>0</v>
      </c>
      <c r="J627">
        <v>21</v>
      </c>
      <c r="K627">
        <v>0</v>
      </c>
      <c r="L627">
        <v>19</v>
      </c>
      <c r="M627" s="2" t="s">
        <v>1534</v>
      </c>
      <c r="N627" s="2" t="s">
        <v>1520</v>
      </c>
      <c r="P627" s="1">
        <v>29183</v>
      </c>
      <c r="Q627" s="2" t="s">
        <v>1535</v>
      </c>
      <c r="R627" s="2" t="s">
        <v>1553</v>
      </c>
      <c r="S627" s="2" t="s">
        <v>1522</v>
      </c>
      <c r="T627" s="2" t="s">
        <v>1536</v>
      </c>
      <c r="U627" s="2" t="s">
        <v>1524</v>
      </c>
      <c r="V627" s="1">
        <v>41687</v>
      </c>
      <c r="W627" s="1">
        <v>42180</v>
      </c>
      <c r="X627" s="2" t="s">
        <v>1667</v>
      </c>
      <c r="Y627" s="2" t="s">
        <v>1546</v>
      </c>
      <c r="Z627" s="2" t="s">
        <v>1537</v>
      </c>
      <c r="AA627" s="2" t="s">
        <v>1567</v>
      </c>
      <c r="AB627">
        <v>22</v>
      </c>
      <c r="AC627" s="2" t="s">
        <v>1654</v>
      </c>
      <c r="AD627" s="2" t="s">
        <v>1530</v>
      </c>
      <c r="AE627">
        <v>3.21</v>
      </c>
      <c r="AF627">
        <v>5</v>
      </c>
      <c r="AG627">
        <v>0</v>
      </c>
      <c r="AH627" s="1"/>
      <c r="AI627" s="2" t="s">
        <v>1983</v>
      </c>
    </row>
    <row r="628" spans="1:35" x14ac:dyDescent="0.3">
      <c r="A628" s="2" t="s">
        <v>2300</v>
      </c>
      <c r="B628">
        <v>9081402684</v>
      </c>
      <c r="C628" s="2" t="s">
        <v>1517</v>
      </c>
      <c r="D628">
        <v>2</v>
      </c>
      <c r="E628" s="2" t="s">
        <v>1533</v>
      </c>
      <c r="F628">
        <v>5</v>
      </c>
      <c r="G628">
        <v>5</v>
      </c>
      <c r="H628">
        <v>3</v>
      </c>
      <c r="I628">
        <v>0</v>
      </c>
      <c r="J628">
        <v>20</v>
      </c>
      <c r="K628">
        <v>0</v>
      </c>
      <c r="L628">
        <v>19</v>
      </c>
      <c r="M628" s="2" t="s">
        <v>1534</v>
      </c>
      <c r="N628" s="2" t="s">
        <v>1520</v>
      </c>
      <c r="P628" s="1">
        <v>28025</v>
      </c>
      <c r="Q628" s="2" t="s">
        <v>1535</v>
      </c>
      <c r="R628" s="2" t="s">
        <v>1553</v>
      </c>
      <c r="S628" s="2" t="s">
        <v>1522</v>
      </c>
      <c r="T628" s="2" t="s">
        <v>1536</v>
      </c>
      <c r="U628" s="2" t="s">
        <v>1524</v>
      </c>
      <c r="V628" s="1">
        <v>42093</v>
      </c>
      <c r="W628" s="1">
        <v>42308</v>
      </c>
      <c r="X628" s="2" t="s">
        <v>1643</v>
      </c>
      <c r="Y628" s="2" t="s">
        <v>1546</v>
      </c>
      <c r="Z628" s="2" t="s">
        <v>1537</v>
      </c>
      <c r="AA628" s="2" t="s">
        <v>1567</v>
      </c>
      <c r="AB628">
        <v>22</v>
      </c>
      <c r="AC628" s="2" t="s">
        <v>1669</v>
      </c>
      <c r="AD628" s="2" t="s">
        <v>1530</v>
      </c>
      <c r="AE628">
        <v>3.21</v>
      </c>
      <c r="AF628">
        <v>5</v>
      </c>
      <c r="AG628">
        <v>0</v>
      </c>
      <c r="AH628" s="1"/>
      <c r="AI628" s="2" t="s">
        <v>1983</v>
      </c>
    </row>
    <row r="629" spans="1:35" x14ac:dyDescent="0.3">
      <c r="A629" s="2" t="s">
        <v>2301</v>
      </c>
      <c r="B629">
        <v>9070652683</v>
      </c>
      <c r="C629" s="2" t="s">
        <v>1517</v>
      </c>
      <c r="D629">
        <v>2</v>
      </c>
      <c r="E629" s="2" t="s">
        <v>1533</v>
      </c>
      <c r="F629">
        <v>1</v>
      </c>
      <c r="G629">
        <v>5</v>
      </c>
      <c r="H629">
        <v>3</v>
      </c>
      <c r="I629">
        <v>0</v>
      </c>
      <c r="J629">
        <v>20</v>
      </c>
      <c r="K629">
        <v>1</v>
      </c>
      <c r="L629">
        <v>19</v>
      </c>
      <c r="M629" s="2" t="s">
        <v>1534</v>
      </c>
      <c r="N629" s="2" t="s">
        <v>1520</v>
      </c>
      <c r="P629" s="1">
        <v>29671</v>
      </c>
      <c r="Q629" s="2" t="s">
        <v>1535</v>
      </c>
      <c r="R629" s="2" t="s">
        <v>1553</v>
      </c>
      <c r="S629" s="2" t="s">
        <v>1522</v>
      </c>
      <c r="T629" s="2" t="s">
        <v>1536</v>
      </c>
      <c r="U629" s="2" t="s">
        <v>1524</v>
      </c>
      <c r="V629" s="1">
        <v>40729</v>
      </c>
      <c r="W629" s="1">
        <v>45603</v>
      </c>
      <c r="X629" s="2" t="s">
        <v>1525</v>
      </c>
      <c r="Y629" s="2" t="s">
        <v>1526</v>
      </c>
      <c r="Z629" s="2" t="s">
        <v>1537</v>
      </c>
      <c r="AA629" s="2" t="s">
        <v>1567</v>
      </c>
      <c r="AB629">
        <v>22</v>
      </c>
      <c r="AC629" s="2" t="s">
        <v>1669</v>
      </c>
      <c r="AD629" s="2" t="s">
        <v>1530</v>
      </c>
      <c r="AE629">
        <v>3.21</v>
      </c>
      <c r="AF629">
        <v>5</v>
      </c>
      <c r="AG629">
        <v>0</v>
      </c>
      <c r="AH629" s="1"/>
      <c r="AI629" s="2" t="s">
        <v>1983</v>
      </c>
    </row>
    <row r="630" spans="1:35" x14ac:dyDescent="0.3">
      <c r="A630" s="2" t="s">
        <v>2302</v>
      </c>
      <c r="B630">
        <v>9045322682</v>
      </c>
      <c r="C630" s="2" t="s">
        <v>1517</v>
      </c>
      <c r="D630">
        <v>2</v>
      </c>
      <c r="E630" s="2" t="s">
        <v>1533</v>
      </c>
      <c r="F630">
        <v>1</v>
      </c>
      <c r="G630">
        <v>5</v>
      </c>
      <c r="H630">
        <v>3</v>
      </c>
      <c r="I630">
        <v>0</v>
      </c>
      <c r="J630">
        <v>20</v>
      </c>
      <c r="K630">
        <v>0</v>
      </c>
      <c r="L630">
        <v>19</v>
      </c>
      <c r="M630" s="2" t="s">
        <v>1534</v>
      </c>
      <c r="N630" s="2" t="s">
        <v>1520</v>
      </c>
      <c r="P630" s="1">
        <v>27778</v>
      </c>
      <c r="Q630" s="2" t="s">
        <v>1535</v>
      </c>
      <c r="R630" s="2" t="s">
        <v>1553</v>
      </c>
      <c r="S630" s="2" t="s">
        <v>1522</v>
      </c>
      <c r="T630" s="2" t="s">
        <v>1536</v>
      </c>
      <c r="U630" s="2" t="s">
        <v>1544</v>
      </c>
      <c r="V630" s="1">
        <v>41547</v>
      </c>
      <c r="W630" s="1">
        <v>45603</v>
      </c>
      <c r="X630" s="2" t="s">
        <v>1525</v>
      </c>
      <c r="Y630" s="2" t="s">
        <v>1526</v>
      </c>
      <c r="Z630" s="2" t="s">
        <v>1537</v>
      </c>
      <c r="AA630" s="2" t="s">
        <v>1567</v>
      </c>
      <c r="AB630">
        <v>22</v>
      </c>
      <c r="AC630" s="2" t="s">
        <v>1605</v>
      </c>
      <c r="AD630" s="2" t="s">
        <v>1530</v>
      </c>
      <c r="AE630">
        <v>3.8</v>
      </c>
      <c r="AF630">
        <v>5</v>
      </c>
      <c r="AG630">
        <v>0</v>
      </c>
      <c r="AH630" s="1"/>
      <c r="AI630" s="2" t="s">
        <v>1983</v>
      </c>
    </row>
    <row r="631" spans="1:35" x14ac:dyDescent="0.3">
      <c r="A631" s="2" t="s">
        <v>2303</v>
      </c>
      <c r="B631">
        <v>9086622681</v>
      </c>
      <c r="C631" s="2" t="s">
        <v>1540</v>
      </c>
      <c r="D631">
        <v>1</v>
      </c>
      <c r="E631" s="2" t="s">
        <v>1518</v>
      </c>
      <c r="F631">
        <v>1</v>
      </c>
      <c r="G631">
        <v>5</v>
      </c>
      <c r="H631">
        <v>3</v>
      </c>
      <c r="I631">
        <v>0</v>
      </c>
      <c r="J631">
        <v>17</v>
      </c>
      <c r="K631">
        <v>1</v>
      </c>
      <c r="L631">
        <v>19</v>
      </c>
      <c r="M631" s="2" t="s">
        <v>1534</v>
      </c>
      <c r="N631" s="2" t="s">
        <v>1520</v>
      </c>
      <c r="P631" s="1">
        <v>21781</v>
      </c>
      <c r="Q631" s="2" t="s">
        <v>1518</v>
      </c>
      <c r="R631" s="2" t="s">
        <v>1540</v>
      </c>
      <c r="S631" s="2" t="s">
        <v>1522</v>
      </c>
      <c r="T631" s="2" t="s">
        <v>1536</v>
      </c>
      <c r="U631" s="2" t="s">
        <v>1544</v>
      </c>
      <c r="V631" s="1">
        <v>40854</v>
      </c>
      <c r="W631" s="1">
        <v>45603</v>
      </c>
      <c r="X631" s="2" t="s">
        <v>1525</v>
      </c>
      <c r="Y631" s="2" t="s">
        <v>1526</v>
      </c>
      <c r="Z631" s="2" t="s">
        <v>1537</v>
      </c>
      <c r="AA631" s="2" t="s">
        <v>1567</v>
      </c>
      <c r="AB631">
        <v>22</v>
      </c>
      <c r="AC631" s="2" t="s">
        <v>1605</v>
      </c>
      <c r="AD631" s="2" t="s">
        <v>1530</v>
      </c>
      <c r="AE631">
        <v>3.8</v>
      </c>
      <c r="AF631">
        <v>5</v>
      </c>
      <c r="AG631">
        <v>0</v>
      </c>
      <c r="AH631" s="1"/>
      <c r="AI631" s="2" t="s">
        <v>1983</v>
      </c>
    </row>
    <row r="632" spans="1:35" x14ac:dyDescent="0.3">
      <c r="A632" s="2" t="s">
        <v>2304</v>
      </c>
      <c r="B632">
        <v>9057172680</v>
      </c>
      <c r="C632" s="2" t="s">
        <v>1540</v>
      </c>
      <c r="D632">
        <v>1</v>
      </c>
      <c r="E632" s="2" t="s">
        <v>1518</v>
      </c>
      <c r="F632">
        <v>1</v>
      </c>
      <c r="G632">
        <v>5</v>
      </c>
      <c r="H632">
        <v>3</v>
      </c>
      <c r="I632">
        <v>0</v>
      </c>
      <c r="J632">
        <v>17</v>
      </c>
      <c r="K632">
        <v>0</v>
      </c>
      <c r="L632">
        <v>19</v>
      </c>
      <c r="M632" s="2" t="s">
        <v>1534</v>
      </c>
      <c r="N632" s="2" t="s">
        <v>1520</v>
      </c>
      <c r="P632" s="1">
        <v>28207</v>
      </c>
      <c r="Q632" s="2" t="s">
        <v>1518</v>
      </c>
      <c r="R632" s="2" t="s">
        <v>1540</v>
      </c>
      <c r="S632" s="2" t="s">
        <v>1522</v>
      </c>
      <c r="T632" s="2" t="s">
        <v>1536</v>
      </c>
      <c r="U632" s="2" t="s">
        <v>1544</v>
      </c>
      <c r="V632" s="1">
        <v>40875</v>
      </c>
      <c r="W632" s="1">
        <v>45603</v>
      </c>
      <c r="X632" s="2" t="s">
        <v>1525</v>
      </c>
      <c r="Y632" s="2" t="s">
        <v>1526</v>
      </c>
      <c r="Z632" s="2" t="s">
        <v>1537</v>
      </c>
      <c r="AA632" s="2" t="s">
        <v>1567</v>
      </c>
      <c r="AB632">
        <v>22</v>
      </c>
      <c r="AC632" s="2" t="s">
        <v>1605</v>
      </c>
      <c r="AD632" s="2" t="s">
        <v>1530</v>
      </c>
      <c r="AE632">
        <v>3.07</v>
      </c>
      <c r="AF632">
        <v>4</v>
      </c>
      <c r="AG632">
        <v>0</v>
      </c>
      <c r="AH632" s="1"/>
      <c r="AI632" s="2" t="s">
        <v>1983</v>
      </c>
    </row>
    <row r="633" spans="1:35" x14ac:dyDescent="0.3">
      <c r="A633" s="2" t="s">
        <v>2305</v>
      </c>
      <c r="B633">
        <v>9013082679</v>
      </c>
      <c r="C633" s="2" t="s">
        <v>1540</v>
      </c>
      <c r="D633">
        <v>1</v>
      </c>
      <c r="E633" s="2" t="s">
        <v>1518</v>
      </c>
      <c r="F633">
        <v>1</v>
      </c>
      <c r="G633">
        <v>5</v>
      </c>
      <c r="H633">
        <v>3</v>
      </c>
      <c r="I633">
        <v>0</v>
      </c>
      <c r="J633">
        <v>17</v>
      </c>
      <c r="K633">
        <v>0</v>
      </c>
      <c r="L633">
        <v>19</v>
      </c>
      <c r="M633" s="2" t="s">
        <v>1534</v>
      </c>
      <c r="N633" s="2" t="s">
        <v>1520</v>
      </c>
      <c r="P633" s="1">
        <v>33147</v>
      </c>
      <c r="Q633" s="2" t="s">
        <v>1518</v>
      </c>
      <c r="R633" s="2" t="s">
        <v>1540</v>
      </c>
      <c r="S633" s="2" t="s">
        <v>1522</v>
      </c>
      <c r="T633" s="2" t="s">
        <v>1536</v>
      </c>
      <c r="U633" s="2" t="s">
        <v>1524</v>
      </c>
      <c r="V633" s="1">
        <v>42093</v>
      </c>
      <c r="W633" s="1">
        <v>45603</v>
      </c>
      <c r="X633" s="2" t="s">
        <v>1525</v>
      </c>
      <c r="Y633" s="2" t="s">
        <v>1526</v>
      </c>
      <c r="Z633" s="2" t="s">
        <v>1537</v>
      </c>
      <c r="AA633" s="2" t="s">
        <v>1567</v>
      </c>
      <c r="AB633">
        <v>22</v>
      </c>
      <c r="AC633" s="2" t="s">
        <v>1684</v>
      </c>
      <c r="AD633" s="2" t="s">
        <v>1530</v>
      </c>
      <c r="AE633">
        <v>3.07</v>
      </c>
      <c r="AF633">
        <v>4</v>
      </c>
      <c r="AG633">
        <v>0</v>
      </c>
      <c r="AH633" s="1"/>
      <c r="AI633" s="2" t="s">
        <v>1983</v>
      </c>
    </row>
    <row r="634" spans="1:35" x14ac:dyDescent="0.3">
      <c r="A634" s="2" t="s">
        <v>2306</v>
      </c>
      <c r="B634">
        <v>9025422678</v>
      </c>
      <c r="C634" s="2" t="s">
        <v>1540</v>
      </c>
      <c r="D634">
        <v>1</v>
      </c>
      <c r="E634" s="2" t="s">
        <v>1533</v>
      </c>
      <c r="F634">
        <v>1</v>
      </c>
      <c r="G634">
        <v>5</v>
      </c>
      <c r="H634">
        <v>3</v>
      </c>
      <c r="I634">
        <v>0</v>
      </c>
      <c r="J634">
        <v>19</v>
      </c>
      <c r="K634">
        <v>1</v>
      </c>
      <c r="L634">
        <v>19</v>
      </c>
      <c r="M634" s="2" t="s">
        <v>1534</v>
      </c>
      <c r="N634" s="2" t="s">
        <v>1520</v>
      </c>
      <c r="P634" s="1">
        <v>30561</v>
      </c>
      <c r="Q634" s="2" t="s">
        <v>1535</v>
      </c>
      <c r="R634" s="2" t="s">
        <v>1540</v>
      </c>
      <c r="S634" s="2" t="s">
        <v>1522</v>
      </c>
      <c r="T634" s="2" t="s">
        <v>1536</v>
      </c>
      <c r="U634" s="2" t="s">
        <v>1524</v>
      </c>
      <c r="V634" s="1">
        <v>41001</v>
      </c>
      <c r="W634" s="1">
        <v>45603</v>
      </c>
      <c r="X634" s="2" t="s">
        <v>1525</v>
      </c>
      <c r="Y634" s="2" t="s">
        <v>1526</v>
      </c>
      <c r="Z634" s="2" t="s">
        <v>1537</v>
      </c>
      <c r="AA634" s="2" t="s">
        <v>1567</v>
      </c>
      <c r="AB634">
        <v>22</v>
      </c>
      <c r="AC634" s="2" t="s">
        <v>1684</v>
      </c>
      <c r="AD634" s="2" t="s">
        <v>1530</v>
      </c>
      <c r="AE634">
        <v>4.2</v>
      </c>
      <c r="AF634">
        <v>4</v>
      </c>
      <c r="AG634">
        <v>0</v>
      </c>
      <c r="AH634" s="1"/>
      <c r="AI634" s="2" t="s">
        <v>1983</v>
      </c>
    </row>
    <row r="635" spans="1:35" x14ac:dyDescent="0.3">
      <c r="A635" s="2" t="s">
        <v>2307</v>
      </c>
      <c r="B635">
        <v>9055192677</v>
      </c>
      <c r="C635" s="2" t="s">
        <v>1540</v>
      </c>
      <c r="D635">
        <v>1</v>
      </c>
      <c r="E635" s="2" t="s">
        <v>1533</v>
      </c>
      <c r="F635">
        <v>1</v>
      </c>
      <c r="G635">
        <v>5</v>
      </c>
      <c r="H635">
        <v>3</v>
      </c>
      <c r="I635">
        <v>0</v>
      </c>
      <c r="J635">
        <v>19</v>
      </c>
      <c r="K635">
        <v>0</v>
      </c>
      <c r="L635">
        <v>19</v>
      </c>
      <c r="M635" s="2" t="s">
        <v>1534</v>
      </c>
      <c r="N635" s="2" t="s">
        <v>1520</v>
      </c>
      <c r="P635" s="1">
        <v>31877</v>
      </c>
      <c r="Q635" s="2" t="s">
        <v>1535</v>
      </c>
      <c r="R635" s="2" t="s">
        <v>1540</v>
      </c>
      <c r="S635" s="2" t="s">
        <v>1522</v>
      </c>
      <c r="T635" s="2" t="s">
        <v>1536</v>
      </c>
      <c r="U635" s="2" t="s">
        <v>1524</v>
      </c>
      <c r="V635" s="1">
        <v>42557</v>
      </c>
      <c r="W635" s="1">
        <v>45603</v>
      </c>
      <c r="X635" s="2" t="s">
        <v>1625</v>
      </c>
      <c r="Y635" s="2" t="s">
        <v>1526</v>
      </c>
      <c r="Z635" s="2" t="s">
        <v>1537</v>
      </c>
      <c r="AA635" s="2" t="s">
        <v>1567</v>
      </c>
      <c r="AB635">
        <v>22</v>
      </c>
      <c r="AC635" s="2" t="s">
        <v>1669</v>
      </c>
      <c r="AD635" s="2" t="s">
        <v>1530</v>
      </c>
      <c r="AE635">
        <v>4.2</v>
      </c>
      <c r="AF635">
        <v>4</v>
      </c>
      <c r="AG635">
        <v>0</v>
      </c>
      <c r="AH635" s="1"/>
      <c r="AI635" s="2" t="s">
        <v>1983</v>
      </c>
    </row>
    <row r="636" spans="1:35" x14ac:dyDescent="0.3">
      <c r="A636" s="2" t="s">
        <v>2308</v>
      </c>
      <c r="B636">
        <v>9021542676</v>
      </c>
      <c r="C636" s="2" t="s">
        <v>1540</v>
      </c>
      <c r="D636">
        <v>1</v>
      </c>
      <c r="E636" s="2" t="s">
        <v>1533</v>
      </c>
      <c r="F636">
        <v>1</v>
      </c>
      <c r="G636">
        <v>5</v>
      </c>
      <c r="H636">
        <v>3</v>
      </c>
      <c r="I636">
        <v>0</v>
      </c>
      <c r="J636">
        <v>19</v>
      </c>
      <c r="K636">
        <v>0</v>
      </c>
      <c r="L636">
        <v>19</v>
      </c>
      <c r="M636" s="2" t="s">
        <v>1534</v>
      </c>
      <c r="N636" s="2" t="s">
        <v>1520</v>
      </c>
      <c r="P636" s="1">
        <v>18630</v>
      </c>
      <c r="Q636" s="2" t="s">
        <v>1535</v>
      </c>
      <c r="R636" s="2" t="s">
        <v>1540</v>
      </c>
      <c r="S636" s="2" t="s">
        <v>1522</v>
      </c>
      <c r="T636" s="2" t="s">
        <v>1536</v>
      </c>
      <c r="U636" s="2" t="s">
        <v>1524</v>
      </c>
      <c r="V636" s="1">
        <v>41911</v>
      </c>
      <c r="W636" s="1">
        <v>45603</v>
      </c>
      <c r="X636" s="2" t="s">
        <v>1525</v>
      </c>
      <c r="Y636" s="2" t="s">
        <v>1526</v>
      </c>
      <c r="Z636" s="2" t="s">
        <v>1537</v>
      </c>
      <c r="AA636" s="2" t="s">
        <v>1567</v>
      </c>
      <c r="AB636">
        <v>22</v>
      </c>
      <c r="AC636" s="2" t="s">
        <v>1669</v>
      </c>
      <c r="AD636" s="2" t="s">
        <v>1530</v>
      </c>
      <c r="AE636">
        <v>4.2</v>
      </c>
      <c r="AF636">
        <v>4</v>
      </c>
      <c r="AG636">
        <v>0</v>
      </c>
      <c r="AH636" s="1"/>
      <c r="AI636" s="2" t="s">
        <v>1983</v>
      </c>
    </row>
    <row r="637" spans="1:35" x14ac:dyDescent="0.3">
      <c r="A637" s="2" t="s">
        <v>2309</v>
      </c>
      <c r="B637">
        <v>9095562675</v>
      </c>
      <c r="C637" s="2" t="s">
        <v>1517</v>
      </c>
      <c r="D637">
        <v>0</v>
      </c>
      <c r="E637" s="2" t="s">
        <v>1533</v>
      </c>
      <c r="F637">
        <v>2</v>
      </c>
      <c r="G637">
        <v>5</v>
      </c>
      <c r="H637">
        <v>3</v>
      </c>
      <c r="I637">
        <v>0</v>
      </c>
      <c r="J637">
        <v>19</v>
      </c>
      <c r="K637">
        <v>1</v>
      </c>
      <c r="L637">
        <v>19</v>
      </c>
      <c r="M637" s="2" t="s">
        <v>1534</v>
      </c>
      <c r="N637" s="2" t="s">
        <v>1520</v>
      </c>
      <c r="P637" s="1">
        <v>28321</v>
      </c>
      <c r="Q637" s="2" t="s">
        <v>1535</v>
      </c>
      <c r="R637" s="2" t="s">
        <v>1517</v>
      </c>
      <c r="S637" s="2" t="s">
        <v>1522</v>
      </c>
      <c r="T637" s="2" t="s">
        <v>1536</v>
      </c>
      <c r="U637" s="2" t="s">
        <v>1524</v>
      </c>
      <c r="V637" s="1">
        <v>41176</v>
      </c>
      <c r="W637" s="1">
        <v>45603</v>
      </c>
      <c r="X637" s="2" t="s">
        <v>1525</v>
      </c>
      <c r="Y637" s="2" t="s">
        <v>1626</v>
      </c>
      <c r="Z637" s="2" t="s">
        <v>1537</v>
      </c>
      <c r="AA637" s="2" t="s">
        <v>1567</v>
      </c>
      <c r="AB637">
        <v>22</v>
      </c>
      <c r="AC637" s="2" t="s">
        <v>1562</v>
      </c>
      <c r="AD637" s="2" t="s">
        <v>1530</v>
      </c>
      <c r="AE637">
        <v>4.12</v>
      </c>
      <c r="AF637">
        <v>4</v>
      </c>
      <c r="AG637">
        <v>0</v>
      </c>
      <c r="AH637" s="1"/>
      <c r="AI637" s="2" t="s">
        <v>1983</v>
      </c>
    </row>
    <row r="638" spans="1:35" x14ac:dyDescent="0.3">
      <c r="A638" s="2" t="s">
        <v>2310</v>
      </c>
      <c r="B638">
        <v>9057562674</v>
      </c>
      <c r="C638" s="2" t="s">
        <v>1517</v>
      </c>
      <c r="D638">
        <v>0</v>
      </c>
      <c r="E638" s="2" t="s">
        <v>1518</v>
      </c>
      <c r="F638">
        <v>2</v>
      </c>
      <c r="G638">
        <v>5</v>
      </c>
      <c r="H638">
        <v>3</v>
      </c>
      <c r="I638">
        <v>0</v>
      </c>
      <c r="J638">
        <v>18</v>
      </c>
      <c r="K638">
        <v>0</v>
      </c>
      <c r="L638">
        <v>19</v>
      </c>
      <c r="M638" s="2" t="s">
        <v>1534</v>
      </c>
      <c r="N638" s="2" t="s">
        <v>1520</v>
      </c>
      <c r="P638" s="1">
        <v>30507</v>
      </c>
      <c r="Q638" s="2" t="s">
        <v>1518</v>
      </c>
      <c r="R638" s="2" t="s">
        <v>1517</v>
      </c>
      <c r="S638" s="2" t="s">
        <v>1522</v>
      </c>
      <c r="T638" s="2" t="s">
        <v>1536</v>
      </c>
      <c r="U638" s="2" t="s">
        <v>1524</v>
      </c>
      <c r="V638" s="1">
        <v>40729</v>
      </c>
      <c r="W638" s="1">
        <v>45603</v>
      </c>
      <c r="X638" s="2" t="s">
        <v>1525</v>
      </c>
      <c r="Y638" s="2" t="s">
        <v>1626</v>
      </c>
      <c r="Z638" s="2" t="s">
        <v>1537</v>
      </c>
      <c r="AA638" s="2" t="s">
        <v>1567</v>
      </c>
      <c r="AB638">
        <v>22</v>
      </c>
      <c r="AC638" s="2" t="s">
        <v>1562</v>
      </c>
      <c r="AD638" s="2" t="s">
        <v>1530</v>
      </c>
      <c r="AE638">
        <v>4.12</v>
      </c>
      <c r="AF638">
        <v>4</v>
      </c>
      <c r="AG638">
        <v>0</v>
      </c>
      <c r="AH638" s="1"/>
      <c r="AI638" s="2" t="s">
        <v>1983</v>
      </c>
    </row>
    <row r="639" spans="1:35" x14ac:dyDescent="0.3">
      <c r="A639" s="2" t="s">
        <v>2311</v>
      </c>
      <c r="B639">
        <v>9025802673</v>
      </c>
      <c r="C639" s="2" t="s">
        <v>1517</v>
      </c>
      <c r="D639">
        <v>2</v>
      </c>
      <c r="E639" s="2" t="s">
        <v>1518</v>
      </c>
      <c r="F639">
        <v>2</v>
      </c>
      <c r="G639">
        <v>5</v>
      </c>
      <c r="H639">
        <v>3</v>
      </c>
      <c r="I639">
        <v>0</v>
      </c>
      <c r="J639">
        <v>18</v>
      </c>
      <c r="K639">
        <v>1</v>
      </c>
      <c r="L639">
        <v>19</v>
      </c>
      <c r="M639" s="2" t="s">
        <v>1534</v>
      </c>
      <c r="N639" s="2" t="s">
        <v>1520</v>
      </c>
      <c r="P639" s="1">
        <v>31808</v>
      </c>
      <c r="Q639" s="2" t="s">
        <v>1518</v>
      </c>
      <c r="R639" s="2" t="s">
        <v>1553</v>
      </c>
      <c r="S639" s="2" t="s">
        <v>1522</v>
      </c>
      <c r="T639" s="2" t="s">
        <v>1536</v>
      </c>
      <c r="U639" s="2" t="s">
        <v>1524</v>
      </c>
      <c r="V639" s="1">
        <v>41134</v>
      </c>
      <c r="W639" s="1">
        <v>45603</v>
      </c>
      <c r="X639" s="2" t="s">
        <v>1525</v>
      </c>
      <c r="Y639" s="2" t="s">
        <v>1626</v>
      </c>
      <c r="Z639" s="2" t="s">
        <v>1537</v>
      </c>
      <c r="AA639" s="2" t="s">
        <v>1567</v>
      </c>
      <c r="AB639">
        <v>22</v>
      </c>
      <c r="AC639" s="2" t="s">
        <v>1562</v>
      </c>
      <c r="AD639" s="2" t="s">
        <v>1530</v>
      </c>
      <c r="AE639">
        <v>4.12</v>
      </c>
      <c r="AF639">
        <v>5</v>
      </c>
      <c r="AG639">
        <v>0</v>
      </c>
      <c r="AH639" s="1"/>
      <c r="AI639" s="2" t="s">
        <v>1983</v>
      </c>
    </row>
    <row r="640" spans="1:35" x14ac:dyDescent="0.3">
      <c r="A640" s="2" t="s">
        <v>2312</v>
      </c>
      <c r="B640">
        <v>9095132672</v>
      </c>
      <c r="C640" s="2" t="s">
        <v>1517</v>
      </c>
      <c r="D640">
        <v>2</v>
      </c>
      <c r="E640" s="2" t="s">
        <v>1533</v>
      </c>
      <c r="F640">
        <v>2</v>
      </c>
      <c r="G640">
        <v>5</v>
      </c>
      <c r="H640">
        <v>3</v>
      </c>
      <c r="I640">
        <v>0</v>
      </c>
      <c r="J640">
        <v>18</v>
      </c>
      <c r="K640">
        <v>0</v>
      </c>
      <c r="L640">
        <v>19</v>
      </c>
      <c r="M640" s="2" t="s">
        <v>1534</v>
      </c>
      <c r="N640" s="2" t="s">
        <v>1520</v>
      </c>
      <c r="P640" s="1">
        <v>30188</v>
      </c>
      <c r="Q640" s="2" t="s">
        <v>1535</v>
      </c>
      <c r="R640" s="2" t="s">
        <v>1553</v>
      </c>
      <c r="S640" s="2" t="s">
        <v>1522</v>
      </c>
      <c r="T640" s="2" t="s">
        <v>1536</v>
      </c>
      <c r="U640" s="2" t="s">
        <v>1524</v>
      </c>
      <c r="V640" s="1">
        <v>40553</v>
      </c>
      <c r="W640" s="1">
        <v>45603</v>
      </c>
      <c r="X640" s="2" t="s">
        <v>1525</v>
      </c>
      <c r="Y640" s="2" t="s">
        <v>1626</v>
      </c>
      <c r="Z640" s="2" t="s">
        <v>1537</v>
      </c>
      <c r="AA640" s="2" t="s">
        <v>1567</v>
      </c>
      <c r="AB640">
        <v>22</v>
      </c>
      <c r="AC640" s="2" t="s">
        <v>1562</v>
      </c>
      <c r="AD640" s="2" t="s">
        <v>1530</v>
      </c>
      <c r="AE640">
        <v>5</v>
      </c>
      <c r="AF640">
        <v>5</v>
      </c>
      <c r="AG640">
        <v>0</v>
      </c>
      <c r="AH640" s="1"/>
      <c r="AI640" s="2" t="s">
        <v>1983</v>
      </c>
    </row>
    <row r="641" spans="1:35" x14ac:dyDescent="0.3">
      <c r="A641" s="2" t="s">
        <v>2313</v>
      </c>
      <c r="B641">
        <v>9001472671</v>
      </c>
      <c r="C641" s="2" t="s">
        <v>1517</v>
      </c>
      <c r="D641">
        <v>2</v>
      </c>
      <c r="E641" s="2" t="s">
        <v>1533</v>
      </c>
      <c r="F641">
        <v>1</v>
      </c>
      <c r="G641">
        <v>5</v>
      </c>
      <c r="H641">
        <v>3</v>
      </c>
      <c r="I641">
        <v>0</v>
      </c>
      <c r="J641">
        <v>18</v>
      </c>
      <c r="K641">
        <v>1</v>
      </c>
      <c r="L641">
        <v>19</v>
      </c>
      <c r="M641" s="2" t="s">
        <v>1534</v>
      </c>
      <c r="N641" s="2" t="s">
        <v>1520</v>
      </c>
      <c r="P641" s="1">
        <v>31854</v>
      </c>
      <c r="Q641" s="2" t="s">
        <v>1535</v>
      </c>
      <c r="R641" s="2" t="s">
        <v>1553</v>
      </c>
      <c r="S641" s="2" t="s">
        <v>1522</v>
      </c>
      <c r="T641" s="2" t="s">
        <v>1536</v>
      </c>
      <c r="U641" s="2" t="s">
        <v>1524</v>
      </c>
      <c r="V641" s="1">
        <v>40637</v>
      </c>
      <c r="W641" s="1">
        <v>45603</v>
      </c>
      <c r="X641" s="2" t="s">
        <v>1525</v>
      </c>
      <c r="Y641" s="2" t="s">
        <v>1526</v>
      </c>
      <c r="Z641" s="2" t="s">
        <v>1537</v>
      </c>
      <c r="AA641" s="2" t="s">
        <v>1567</v>
      </c>
      <c r="AB641">
        <v>22</v>
      </c>
      <c r="AC641" s="2" t="s">
        <v>1562</v>
      </c>
      <c r="AD641" s="2" t="s">
        <v>1530</v>
      </c>
      <c r="AE641">
        <v>5</v>
      </c>
      <c r="AF641">
        <v>5</v>
      </c>
      <c r="AG641">
        <v>0</v>
      </c>
      <c r="AH641" s="1"/>
      <c r="AI641" s="2" t="s">
        <v>1983</v>
      </c>
    </row>
    <row r="642" spans="1:35" x14ac:dyDescent="0.3">
      <c r="A642" s="2" t="s">
        <v>2314</v>
      </c>
      <c r="B642">
        <v>9045152670</v>
      </c>
      <c r="C642" s="2" t="s">
        <v>1517</v>
      </c>
      <c r="D642">
        <v>2</v>
      </c>
      <c r="E642" s="2" t="s">
        <v>1533</v>
      </c>
      <c r="F642">
        <v>1</v>
      </c>
      <c r="G642">
        <v>5</v>
      </c>
      <c r="H642">
        <v>3</v>
      </c>
      <c r="I642">
        <v>0</v>
      </c>
      <c r="J642">
        <v>18</v>
      </c>
      <c r="K642">
        <v>1</v>
      </c>
      <c r="L642">
        <v>19</v>
      </c>
      <c r="M642" s="2" t="s">
        <v>1534</v>
      </c>
      <c r="N642" s="2" t="s">
        <v>1520</v>
      </c>
      <c r="P642" s="1">
        <v>25833</v>
      </c>
      <c r="Q642" s="2" t="s">
        <v>1535</v>
      </c>
      <c r="R642" s="2" t="s">
        <v>1553</v>
      </c>
      <c r="S642" s="2" t="s">
        <v>1522</v>
      </c>
      <c r="T642" s="2" t="s">
        <v>1536</v>
      </c>
      <c r="U642" s="2" t="s">
        <v>1524</v>
      </c>
      <c r="V642" s="1">
        <v>41176</v>
      </c>
      <c r="W642" s="1">
        <v>45603</v>
      </c>
      <c r="X642" s="2" t="s">
        <v>1525</v>
      </c>
      <c r="Y642" s="2" t="s">
        <v>1526</v>
      </c>
      <c r="Z642" s="2" t="s">
        <v>1537</v>
      </c>
      <c r="AA642" s="2" t="s">
        <v>1567</v>
      </c>
      <c r="AB642">
        <v>22</v>
      </c>
      <c r="AC642" s="2" t="s">
        <v>1562</v>
      </c>
      <c r="AD642" s="2" t="s">
        <v>1530</v>
      </c>
      <c r="AE642">
        <v>5</v>
      </c>
      <c r="AF642">
        <v>5</v>
      </c>
      <c r="AG642">
        <v>0</v>
      </c>
      <c r="AH642" s="1"/>
      <c r="AI642" s="2" t="s">
        <v>1983</v>
      </c>
    </row>
    <row r="643" spans="1:35" x14ac:dyDescent="0.3">
      <c r="A643" s="2" t="s">
        <v>2315</v>
      </c>
      <c r="B643">
        <v>9094642669</v>
      </c>
      <c r="C643" s="2" t="s">
        <v>1517</v>
      </c>
      <c r="D643">
        <v>2</v>
      </c>
      <c r="E643" s="2" t="s">
        <v>1533</v>
      </c>
      <c r="F643">
        <v>1</v>
      </c>
      <c r="G643">
        <v>5</v>
      </c>
      <c r="H643">
        <v>4</v>
      </c>
      <c r="I643">
        <v>0</v>
      </c>
      <c r="J643">
        <v>16</v>
      </c>
      <c r="K643">
        <v>1</v>
      </c>
      <c r="L643">
        <v>19</v>
      </c>
      <c r="M643" s="2" t="s">
        <v>1534</v>
      </c>
      <c r="N643" s="2" t="s">
        <v>1520</v>
      </c>
      <c r="P643" s="1">
        <v>30970</v>
      </c>
      <c r="Q643" s="2" t="s">
        <v>1535</v>
      </c>
      <c r="R643" s="2" t="s">
        <v>1553</v>
      </c>
      <c r="S643" s="2" t="s">
        <v>1522</v>
      </c>
      <c r="T643" s="2" t="s">
        <v>1536</v>
      </c>
      <c r="U643" s="2" t="s">
        <v>1524</v>
      </c>
      <c r="V643" s="1">
        <v>40679</v>
      </c>
      <c r="W643" s="1">
        <v>45603</v>
      </c>
      <c r="X643" s="2" t="s">
        <v>1525</v>
      </c>
      <c r="Y643" s="2" t="s">
        <v>1526</v>
      </c>
      <c r="Z643" s="2" t="s">
        <v>1537</v>
      </c>
      <c r="AA643" s="2" t="s">
        <v>1567</v>
      </c>
      <c r="AB643">
        <v>22</v>
      </c>
      <c r="AC643" s="2" t="s">
        <v>1658</v>
      </c>
      <c r="AD643" s="2" t="s">
        <v>1558</v>
      </c>
      <c r="AE643">
        <v>1.05</v>
      </c>
      <c r="AF643">
        <v>5</v>
      </c>
      <c r="AG643">
        <v>0</v>
      </c>
      <c r="AH643" s="1"/>
      <c r="AI643" s="2" t="s">
        <v>1983</v>
      </c>
    </row>
    <row r="644" spans="1:35" x14ac:dyDescent="0.3">
      <c r="A644" s="2" t="s">
        <v>2316</v>
      </c>
      <c r="B644">
        <v>9098682668</v>
      </c>
      <c r="C644" s="2" t="s">
        <v>1517</v>
      </c>
      <c r="D644">
        <v>2</v>
      </c>
      <c r="E644" s="2" t="s">
        <v>1533</v>
      </c>
      <c r="F644">
        <v>5</v>
      </c>
      <c r="G644">
        <v>5</v>
      </c>
      <c r="H644">
        <v>4</v>
      </c>
      <c r="I644">
        <v>0</v>
      </c>
      <c r="J644">
        <v>16</v>
      </c>
      <c r="K644">
        <v>1</v>
      </c>
      <c r="L644">
        <v>19</v>
      </c>
      <c r="M644" s="2" t="s">
        <v>1534</v>
      </c>
      <c r="N644" s="2" t="s">
        <v>1520</v>
      </c>
      <c r="P644" s="1">
        <v>29494</v>
      </c>
      <c r="Q644" s="2" t="s">
        <v>1535</v>
      </c>
      <c r="R644" s="2" t="s">
        <v>1553</v>
      </c>
      <c r="S644" s="2" t="s">
        <v>1522</v>
      </c>
      <c r="T644" s="2" t="s">
        <v>1536</v>
      </c>
      <c r="U644" s="2" t="s">
        <v>1524</v>
      </c>
      <c r="V644" s="1">
        <v>41729</v>
      </c>
      <c r="W644" s="1">
        <v>42491</v>
      </c>
      <c r="X644" s="2" t="s">
        <v>1775</v>
      </c>
      <c r="Y644" s="2" t="s">
        <v>1546</v>
      </c>
      <c r="Z644" s="2" t="s">
        <v>1537</v>
      </c>
      <c r="AA644" s="2" t="s">
        <v>1554</v>
      </c>
      <c r="AB644">
        <v>20</v>
      </c>
      <c r="AC644" s="2" t="s">
        <v>1557</v>
      </c>
      <c r="AD644" s="2" t="s">
        <v>1558</v>
      </c>
      <c r="AE644">
        <v>1.05</v>
      </c>
      <c r="AF644">
        <v>4</v>
      </c>
      <c r="AG644">
        <v>0</v>
      </c>
      <c r="AH644" s="1"/>
      <c r="AI644" s="2" t="s">
        <v>1983</v>
      </c>
    </row>
    <row r="645" spans="1:35" x14ac:dyDescent="0.3">
      <c r="A645" s="2" t="s">
        <v>2317</v>
      </c>
      <c r="B645">
        <v>9017602667</v>
      </c>
      <c r="C645" s="2" t="s">
        <v>1517</v>
      </c>
      <c r="D645">
        <v>2</v>
      </c>
      <c r="E645" s="2" t="s">
        <v>1533</v>
      </c>
      <c r="F645">
        <v>4</v>
      </c>
      <c r="G645">
        <v>5</v>
      </c>
      <c r="H645">
        <v>1</v>
      </c>
      <c r="I645">
        <v>0</v>
      </c>
      <c r="J645">
        <v>19</v>
      </c>
      <c r="K645">
        <v>0</v>
      </c>
      <c r="L645">
        <v>19</v>
      </c>
      <c r="M645" s="2" t="s">
        <v>1534</v>
      </c>
      <c r="N645" s="2" t="s">
        <v>1520</v>
      </c>
      <c r="P645" s="1">
        <v>31784</v>
      </c>
      <c r="Q645" s="2" t="s">
        <v>1535</v>
      </c>
      <c r="R645" s="2" t="s">
        <v>1553</v>
      </c>
      <c r="S645" s="2" t="s">
        <v>1522</v>
      </c>
      <c r="T645" s="2" t="s">
        <v>1536</v>
      </c>
      <c r="U645" s="2" t="s">
        <v>1524</v>
      </c>
      <c r="V645" s="1">
        <v>41281</v>
      </c>
      <c r="W645" s="1">
        <v>41909</v>
      </c>
      <c r="X645" s="2" t="s">
        <v>1598</v>
      </c>
      <c r="Y645" s="2" t="s">
        <v>1599</v>
      </c>
      <c r="Z645" s="2" t="s">
        <v>1537</v>
      </c>
      <c r="AA645" s="2" t="s">
        <v>1554</v>
      </c>
      <c r="AB645">
        <v>20</v>
      </c>
      <c r="AC645" s="2" t="s">
        <v>1549</v>
      </c>
      <c r="AD645" s="2" t="s">
        <v>1574</v>
      </c>
      <c r="AE645">
        <v>5</v>
      </c>
      <c r="AF645">
        <v>4</v>
      </c>
      <c r="AG645">
        <v>0</v>
      </c>
      <c r="AH645" s="1"/>
      <c r="AI645" s="2" t="s">
        <v>1983</v>
      </c>
    </row>
    <row r="646" spans="1:35" x14ac:dyDescent="0.3">
      <c r="A646" s="2" t="s">
        <v>2318</v>
      </c>
      <c r="B646">
        <v>9064502666</v>
      </c>
      <c r="C646" s="2" t="s">
        <v>1517</v>
      </c>
      <c r="D646">
        <v>2</v>
      </c>
      <c r="E646" s="2" t="s">
        <v>1518</v>
      </c>
      <c r="F646">
        <v>4</v>
      </c>
      <c r="G646">
        <v>5</v>
      </c>
      <c r="H646">
        <v>1</v>
      </c>
      <c r="I646">
        <v>0</v>
      </c>
      <c r="J646">
        <v>18.5</v>
      </c>
      <c r="K646">
        <v>1</v>
      </c>
      <c r="L646">
        <v>19</v>
      </c>
      <c r="M646" s="2" t="s">
        <v>1534</v>
      </c>
      <c r="N646" s="2" t="s">
        <v>1520</v>
      </c>
      <c r="P646" s="1">
        <v>28872</v>
      </c>
      <c r="Q646" s="2" t="s">
        <v>1518</v>
      </c>
      <c r="R646" s="2" t="s">
        <v>1553</v>
      </c>
      <c r="S646" s="2" t="s">
        <v>1522</v>
      </c>
      <c r="T646" s="2" t="s">
        <v>1536</v>
      </c>
      <c r="U646" s="2" t="s">
        <v>1524</v>
      </c>
      <c r="V646" s="1">
        <v>40812</v>
      </c>
      <c r="W646" s="1">
        <v>41505</v>
      </c>
      <c r="X646" s="2" t="s">
        <v>1643</v>
      </c>
      <c r="Y646" s="2" t="s">
        <v>1599</v>
      </c>
      <c r="Z646" s="2" t="s">
        <v>1537</v>
      </c>
      <c r="AA646" s="2" t="s">
        <v>1554</v>
      </c>
      <c r="AB646">
        <v>20</v>
      </c>
      <c r="AC646" s="2" t="s">
        <v>1549</v>
      </c>
      <c r="AD646" s="2" t="s">
        <v>1574</v>
      </c>
      <c r="AE646">
        <v>5</v>
      </c>
      <c r="AF646">
        <v>4</v>
      </c>
      <c r="AG646">
        <v>0</v>
      </c>
      <c r="AH646" s="1"/>
      <c r="AI646" s="2" t="s">
        <v>1983</v>
      </c>
    </row>
    <row r="647" spans="1:35" x14ac:dyDescent="0.3">
      <c r="A647" s="2" t="s">
        <v>2319</v>
      </c>
      <c r="B647">
        <v>9005222665</v>
      </c>
      <c r="C647" s="2" t="s">
        <v>1517</v>
      </c>
      <c r="D647">
        <v>0</v>
      </c>
      <c r="E647" s="2" t="s">
        <v>1518</v>
      </c>
      <c r="F647">
        <v>4</v>
      </c>
      <c r="G647">
        <v>5</v>
      </c>
      <c r="H647">
        <v>1</v>
      </c>
      <c r="I647">
        <v>0</v>
      </c>
      <c r="J647">
        <v>18.5</v>
      </c>
      <c r="K647">
        <v>0</v>
      </c>
      <c r="L647">
        <v>19</v>
      </c>
      <c r="M647" s="2" t="s">
        <v>1534</v>
      </c>
      <c r="N647" s="2" t="s">
        <v>1520</v>
      </c>
      <c r="P647" s="1">
        <v>24188</v>
      </c>
      <c r="Q647" s="2" t="s">
        <v>1518</v>
      </c>
      <c r="R647" s="2" t="s">
        <v>1517</v>
      </c>
      <c r="S647" s="2" t="s">
        <v>1543</v>
      </c>
      <c r="T647" s="2" t="s">
        <v>1536</v>
      </c>
      <c r="U647" s="2" t="s">
        <v>1544</v>
      </c>
      <c r="V647" s="1">
        <v>41547</v>
      </c>
      <c r="W647" s="1">
        <v>42231</v>
      </c>
      <c r="X647" s="2" t="s">
        <v>1598</v>
      </c>
      <c r="Y647" s="2" t="s">
        <v>1599</v>
      </c>
      <c r="Z647" s="2" t="s">
        <v>1537</v>
      </c>
      <c r="AA647" s="2" t="s">
        <v>1554</v>
      </c>
      <c r="AB647">
        <v>20</v>
      </c>
      <c r="AC647" s="2" t="s">
        <v>1549</v>
      </c>
      <c r="AD647" s="2" t="s">
        <v>1574</v>
      </c>
      <c r="AE647">
        <v>3.09</v>
      </c>
      <c r="AF647">
        <v>4</v>
      </c>
      <c r="AG647">
        <v>0</v>
      </c>
      <c r="AH647" s="1"/>
      <c r="AI647" s="2" t="s">
        <v>1983</v>
      </c>
    </row>
    <row r="648" spans="1:35" x14ac:dyDescent="0.3">
      <c r="A648" s="2" t="s">
        <v>2320</v>
      </c>
      <c r="B648">
        <v>9012392664</v>
      </c>
      <c r="C648" s="2" t="s">
        <v>1517</v>
      </c>
      <c r="D648">
        <v>0</v>
      </c>
      <c r="E648" s="2" t="s">
        <v>1518</v>
      </c>
      <c r="F648">
        <v>4</v>
      </c>
      <c r="G648">
        <v>5</v>
      </c>
      <c r="H648">
        <v>3</v>
      </c>
      <c r="I648">
        <v>0</v>
      </c>
      <c r="J648">
        <v>18.5</v>
      </c>
      <c r="K648">
        <v>0</v>
      </c>
      <c r="L648">
        <v>19</v>
      </c>
      <c r="M648" s="2" t="s">
        <v>1534</v>
      </c>
      <c r="N648" s="2" t="s">
        <v>1520</v>
      </c>
      <c r="P648" s="1">
        <v>27311</v>
      </c>
      <c r="Q648" s="2" t="s">
        <v>1518</v>
      </c>
      <c r="R648" s="2" t="s">
        <v>1517</v>
      </c>
      <c r="S648" s="2" t="s">
        <v>1543</v>
      </c>
      <c r="T648" s="2" t="s">
        <v>1536</v>
      </c>
      <c r="U648" s="2" t="s">
        <v>1544</v>
      </c>
      <c r="V648" s="1">
        <v>41505</v>
      </c>
      <c r="W648" s="1">
        <v>41650</v>
      </c>
      <c r="X648" s="2" t="s">
        <v>1707</v>
      </c>
      <c r="Y648" s="2" t="s">
        <v>1599</v>
      </c>
      <c r="Z648" s="2" t="s">
        <v>1537</v>
      </c>
      <c r="AA648" s="2" t="s">
        <v>1554</v>
      </c>
      <c r="AB648">
        <v>20</v>
      </c>
      <c r="AC648" s="2" t="s">
        <v>1605</v>
      </c>
      <c r="AD648" s="2" t="s">
        <v>1530</v>
      </c>
      <c r="AE648">
        <v>3.09</v>
      </c>
      <c r="AF648">
        <v>4</v>
      </c>
      <c r="AG648">
        <v>0</v>
      </c>
      <c r="AH648" s="1"/>
      <c r="AI648" s="2" t="s">
        <v>1983</v>
      </c>
    </row>
    <row r="649" spans="1:35" x14ac:dyDescent="0.3">
      <c r="A649" s="2" t="s">
        <v>2321</v>
      </c>
      <c r="B649">
        <v>9025732663</v>
      </c>
      <c r="C649" s="2" t="s">
        <v>1517</v>
      </c>
      <c r="D649">
        <v>2</v>
      </c>
      <c r="E649" s="2" t="s">
        <v>1518</v>
      </c>
      <c r="F649">
        <v>1</v>
      </c>
      <c r="G649">
        <v>5</v>
      </c>
      <c r="H649">
        <v>3</v>
      </c>
      <c r="I649">
        <v>0</v>
      </c>
      <c r="J649">
        <v>18.5</v>
      </c>
      <c r="K649">
        <v>0</v>
      </c>
      <c r="L649">
        <v>19</v>
      </c>
      <c r="M649" s="2" t="s">
        <v>1534</v>
      </c>
      <c r="N649" s="2" t="s">
        <v>1520</v>
      </c>
      <c r="P649" s="1">
        <v>29329</v>
      </c>
      <c r="Q649" s="2" t="s">
        <v>1518</v>
      </c>
      <c r="R649" s="2" t="s">
        <v>1553</v>
      </c>
      <c r="S649" s="2" t="s">
        <v>1522</v>
      </c>
      <c r="T649" s="2" t="s">
        <v>1536</v>
      </c>
      <c r="U649" s="2" t="s">
        <v>1589</v>
      </c>
      <c r="V649" s="1">
        <v>41463</v>
      </c>
      <c r="W649" s="1">
        <v>45603</v>
      </c>
      <c r="X649" s="2" t="s">
        <v>1525</v>
      </c>
      <c r="Y649" s="2" t="s">
        <v>1526</v>
      </c>
      <c r="Z649" s="2" t="s">
        <v>1537</v>
      </c>
      <c r="AA649" s="2" t="s">
        <v>1554</v>
      </c>
      <c r="AB649">
        <v>20</v>
      </c>
      <c r="AC649" s="2" t="s">
        <v>1605</v>
      </c>
      <c r="AD649" s="2" t="s">
        <v>1530</v>
      </c>
      <c r="AE649">
        <v>1.71</v>
      </c>
      <c r="AF649">
        <v>3</v>
      </c>
      <c r="AG649">
        <v>0</v>
      </c>
      <c r="AH649" s="1"/>
      <c r="AI649" s="2" t="s">
        <v>1983</v>
      </c>
    </row>
    <row r="650" spans="1:35" x14ac:dyDescent="0.3">
      <c r="A650" s="2" t="s">
        <v>2322</v>
      </c>
      <c r="B650">
        <v>9072042662</v>
      </c>
      <c r="C650" s="2" t="s">
        <v>1517</v>
      </c>
      <c r="D650">
        <v>2</v>
      </c>
      <c r="E650" s="2" t="s">
        <v>1518</v>
      </c>
      <c r="F650">
        <v>1</v>
      </c>
      <c r="G650">
        <v>5</v>
      </c>
      <c r="H650">
        <v>3</v>
      </c>
      <c r="I650">
        <v>0</v>
      </c>
      <c r="J650">
        <v>18.5</v>
      </c>
      <c r="K650">
        <v>1</v>
      </c>
      <c r="L650">
        <v>19</v>
      </c>
      <c r="M650" s="2" t="s">
        <v>1534</v>
      </c>
      <c r="N650" s="2" t="s">
        <v>1520</v>
      </c>
      <c r="P650" s="1">
        <v>33486</v>
      </c>
      <c r="Q650" s="2" t="s">
        <v>1518</v>
      </c>
      <c r="R650" s="2" t="s">
        <v>1553</v>
      </c>
      <c r="S650" s="2" t="s">
        <v>1522</v>
      </c>
      <c r="T650" s="2" t="s">
        <v>1536</v>
      </c>
      <c r="U650" s="2" t="s">
        <v>1589</v>
      </c>
      <c r="V650" s="1">
        <v>40637</v>
      </c>
      <c r="W650" s="1">
        <v>45603</v>
      </c>
      <c r="X650" s="2" t="s">
        <v>1525</v>
      </c>
      <c r="Y650" s="2" t="s">
        <v>1526</v>
      </c>
      <c r="Z650" s="2" t="s">
        <v>1537</v>
      </c>
      <c r="AA650" s="2" t="s">
        <v>1554</v>
      </c>
      <c r="AB650">
        <v>20</v>
      </c>
      <c r="AC650" s="2" t="s">
        <v>1592</v>
      </c>
      <c r="AD650" s="2" t="s">
        <v>1530</v>
      </c>
      <c r="AE650">
        <v>1.71</v>
      </c>
      <c r="AF650">
        <v>4</v>
      </c>
      <c r="AG650">
        <v>0</v>
      </c>
      <c r="AH650" s="1"/>
      <c r="AI650" s="2" t="s">
        <v>1983</v>
      </c>
    </row>
    <row r="651" spans="1:35" x14ac:dyDescent="0.3">
      <c r="A651" s="2" t="s">
        <v>2323</v>
      </c>
      <c r="B651">
        <v>9052892661</v>
      </c>
      <c r="C651" s="2" t="s">
        <v>1517</v>
      </c>
      <c r="D651">
        <v>2</v>
      </c>
      <c r="E651" s="2" t="s">
        <v>1533</v>
      </c>
      <c r="F651">
        <v>3</v>
      </c>
      <c r="G651">
        <v>5</v>
      </c>
      <c r="H651">
        <v>3</v>
      </c>
      <c r="I651">
        <v>0</v>
      </c>
      <c r="J651">
        <v>24</v>
      </c>
      <c r="K651">
        <v>1</v>
      </c>
      <c r="L651">
        <v>19</v>
      </c>
      <c r="M651" s="2" t="s">
        <v>1534</v>
      </c>
      <c r="N651" s="2" t="s">
        <v>1520</v>
      </c>
      <c r="P651" s="1">
        <v>29079</v>
      </c>
      <c r="Q651" s="2" t="s">
        <v>1535</v>
      </c>
      <c r="R651" s="2" t="s">
        <v>1553</v>
      </c>
      <c r="S651" s="2" t="s">
        <v>1522</v>
      </c>
      <c r="T651" s="2" t="s">
        <v>1536</v>
      </c>
      <c r="U651" s="2" t="s">
        <v>1589</v>
      </c>
      <c r="V651" s="1">
        <v>40735</v>
      </c>
      <c r="W651" s="1">
        <v>45603</v>
      </c>
      <c r="X651" s="2" t="s">
        <v>1775</v>
      </c>
      <c r="Y651" s="2" t="s">
        <v>1613</v>
      </c>
      <c r="Z651" s="2" t="s">
        <v>1537</v>
      </c>
      <c r="AA651" s="2" t="s">
        <v>1554</v>
      </c>
      <c r="AB651">
        <v>20</v>
      </c>
      <c r="AC651" s="2" t="s">
        <v>1592</v>
      </c>
      <c r="AD651" s="2" t="s">
        <v>1530</v>
      </c>
      <c r="AE651">
        <v>1.71</v>
      </c>
      <c r="AF651">
        <v>3</v>
      </c>
      <c r="AG651">
        <v>0</v>
      </c>
      <c r="AH651" s="1"/>
      <c r="AI651" s="2" t="s">
        <v>1983</v>
      </c>
    </row>
    <row r="652" spans="1:35" x14ac:dyDescent="0.3">
      <c r="A652" s="2" t="s">
        <v>2324</v>
      </c>
      <c r="B652">
        <v>9065432660</v>
      </c>
      <c r="C652" s="2" t="s">
        <v>1517</v>
      </c>
      <c r="D652">
        <v>2</v>
      </c>
      <c r="E652" s="2" t="s">
        <v>1533</v>
      </c>
      <c r="F652">
        <v>5</v>
      </c>
      <c r="G652">
        <v>5</v>
      </c>
      <c r="H652">
        <v>3</v>
      </c>
      <c r="I652">
        <v>0</v>
      </c>
      <c r="J652">
        <v>24</v>
      </c>
      <c r="K652">
        <v>0</v>
      </c>
      <c r="L652">
        <v>19</v>
      </c>
      <c r="M652" s="2" t="s">
        <v>1534</v>
      </c>
      <c r="N652" s="2" t="s">
        <v>1520</v>
      </c>
      <c r="P652" s="1">
        <v>25506</v>
      </c>
      <c r="Q652" s="2" t="s">
        <v>1535</v>
      </c>
      <c r="R652" s="2" t="s">
        <v>1553</v>
      </c>
      <c r="S652" s="2" t="s">
        <v>1522</v>
      </c>
      <c r="T652" s="2" t="s">
        <v>1536</v>
      </c>
      <c r="U652" s="2" t="s">
        <v>1589</v>
      </c>
      <c r="V652" s="1">
        <v>41589</v>
      </c>
      <c r="W652" s="1">
        <v>42254</v>
      </c>
      <c r="X652" s="2" t="s">
        <v>1793</v>
      </c>
      <c r="Y652" s="2" t="s">
        <v>1546</v>
      </c>
      <c r="Z652" s="2" t="s">
        <v>1537</v>
      </c>
      <c r="AA652" s="2" t="s">
        <v>1554</v>
      </c>
      <c r="AB652">
        <v>20</v>
      </c>
      <c r="AC652" s="2" t="s">
        <v>1592</v>
      </c>
      <c r="AD652" s="2" t="s">
        <v>1530</v>
      </c>
      <c r="AE652">
        <v>1.71</v>
      </c>
      <c r="AF652">
        <v>3</v>
      </c>
      <c r="AG652">
        <v>0</v>
      </c>
      <c r="AH652" s="1"/>
      <c r="AI652" s="2" t="s">
        <v>1983</v>
      </c>
    </row>
    <row r="653" spans="1:35" x14ac:dyDescent="0.3">
      <c r="A653" s="2" t="s">
        <v>2325</v>
      </c>
      <c r="B653">
        <v>9078332659</v>
      </c>
      <c r="C653" s="2" t="s">
        <v>1540</v>
      </c>
      <c r="D653">
        <v>1</v>
      </c>
      <c r="E653" s="2" t="s">
        <v>1533</v>
      </c>
      <c r="F653">
        <v>5</v>
      </c>
      <c r="G653">
        <v>5</v>
      </c>
      <c r="H653">
        <v>3</v>
      </c>
      <c r="I653">
        <v>0</v>
      </c>
      <c r="J653">
        <v>20</v>
      </c>
      <c r="K653">
        <v>1</v>
      </c>
      <c r="L653">
        <v>19</v>
      </c>
      <c r="M653" s="2" t="s">
        <v>1534</v>
      </c>
      <c r="N653" s="2" t="s">
        <v>1520</v>
      </c>
      <c r="P653" s="1">
        <v>27081</v>
      </c>
      <c r="Q653" s="2" t="s">
        <v>1535</v>
      </c>
      <c r="R653" s="2" t="s">
        <v>1540</v>
      </c>
      <c r="S653" s="2" t="s">
        <v>1522</v>
      </c>
      <c r="T653" s="2" t="s">
        <v>1536</v>
      </c>
      <c r="U653" s="2" t="s">
        <v>1524</v>
      </c>
      <c r="V653" s="1">
        <v>41001</v>
      </c>
      <c r="W653" s="1">
        <v>41171</v>
      </c>
      <c r="X653" s="2" t="s">
        <v>1667</v>
      </c>
      <c r="Y653" s="2" t="s">
        <v>1546</v>
      </c>
      <c r="Z653" s="2" t="s">
        <v>1537</v>
      </c>
      <c r="AA653" s="2" t="s">
        <v>1554</v>
      </c>
      <c r="AB653">
        <v>20</v>
      </c>
      <c r="AC653" s="2" t="s">
        <v>1592</v>
      </c>
      <c r="AD653" s="2" t="s">
        <v>1530</v>
      </c>
      <c r="AE653">
        <v>1.71</v>
      </c>
      <c r="AF653">
        <v>3</v>
      </c>
      <c r="AG653">
        <v>0</v>
      </c>
      <c r="AH653" s="1"/>
      <c r="AI653" s="2" t="s">
        <v>1983</v>
      </c>
    </row>
    <row r="654" spans="1:35" x14ac:dyDescent="0.3">
      <c r="A654" s="2" t="s">
        <v>2326</v>
      </c>
      <c r="B654">
        <v>9085682658</v>
      </c>
      <c r="C654" s="2" t="s">
        <v>1517</v>
      </c>
      <c r="D654">
        <v>3</v>
      </c>
      <c r="E654" s="2" t="s">
        <v>1518</v>
      </c>
      <c r="F654">
        <v>3</v>
      </c>
      <c r="G654">
        <v>5</v>
      </c>
      <c r="H654">
        <v>3</v>
      </c>
      <c r="I654">
        <v>0</v>
      </c>
      <c r="J654">
        <v>20</v>
      </c>
      <c r="K654">
        <v>1</v>
      </c>
      <c r="L654">
        <v>19</v>
      </c>
      <c r="M654" s="2" t="s">
        <v>1534</v>
      </c>
      <c r="N654" s="2" t="s">
        <v>1520</v>
      </c>
      <c r="P654" s="1">
        <v>25478</v>
      </c>
      <c r="Q654" s="2" t="s">
        <v>1518</v>
      </c>
      <c r="R654" s="2" t="s">
        <v>1521</v>
      </c>
      <c r="S654" s="2" t="s">
        <v>1522</v>
      </c>
      <c r="T654" s="2" t="s">
        <v>1536</v>
      </c>
      <c r="U654" s="2" t="s">
        <v>1524</v>
      </c>
      <c r="V654" s="1">
        <v>40917</v>
      </c>
      <c r="W654" s="1">
        <v>45603</v>
      </c>
      <c r="X654" s="2" t="s">
        <v>1707</v>
      </c>
      <c r="Y654" s="2" t="s">
        <v>1613</v>
      </c>
      <c r="Z654" s="2" t="s">
        <v>1537</v>
      </c>
      <c r="AA654" s="2" t="s">
        <v>1554</v>
      </c>
      <c r="AB654">
        <v>20</v>
      </c>
      <c r="AC654" s="2" t="s">
        <v>1592</v>
      </c>
      <c r="AD654" s="2" t="s">
        <v>1530</v>
      </c>
      <c r="AE654">
        <v>1.71</v>
      </c>
      <c r="AF654">
        <v>3</v>
      </c>
      <c r="AG654">
        <v>0</v>
      </c>
      <c r="AH654" s="1"/>
      <c r="AI654" s="2" t="s">
        <v>1983</v>
      </c>
    </row>
    <row r="655" spans="1:35" x14ac:dyDescent="0.3">
      <c r="A655" s="2" t="s">
        <v>2327</v>
      </c>
      <c r="B655">
        <v>9069032657</v>
      </c>
      <c r="C655" s="2" t="s">
        <v>1517</v>
      </c>
      <c r="D655">
        <v>3</v>
      </c>
      <c r="E655" s="2" t="s">
        <v>1518</v>
      </c>
      <c r="F655">
        <v>3</v>
      </c>
      <c r="G655">
        <v>5</v>
      </c>
      <c r="H655">
        <v>3</v>
      </c>
      <c r="I655">
        <v>1</v>
      </c>
      <c r="J655">
        <v>22</v>
      </c>
      <c r="K655">
        <v>1</v>
      </c>
      <c r="L655">
        <v>19</v>
      </c>
      <c r="M655" s="2" t="s">
        <v>1534</v>
      </c>
      <c r="N655" s="2" t="s">
        <v>1520</v>
      </c>
      <c r="P655" s="1">
        <v>30527</v>
      </c>
      <c r="Q655" s="2" t="s">
        <v>1518</v>
      </c>
      <c r="R655" s="2" t="s">
        <v>1521</v>
      </c>
      <c r="S655" s="2" t="s">
        <v>1522</v>
      </c>
      <c r="T655" s="2" t="s">
        <v>1536</v>
      </c>
      <c r="U655" s="2" t="s">
        <v>1524</v>
      </c>
      <c r="V655" s="1">
        <v>40553</v>
      </c>
      <c r="W655" s="1">
        <v>45603</v>
      </c>
      <c r="X655" s="2" t="s">
        <v>1525</v>
      </c>
      <c r="Y655" s="2" t="s">
        <v>1613</v>
      </c>
      <c r="Z655" s="2" t="s">
        <v>1537</v>
      </c>
      <c r="AA655" s="2" t="s">
        <v>1554</v>
      </c>
      <c r="AB655">
        <v>20</v>
      </c>
      <c r="AC655" s="2" t="s">
        <v>1586</v>
      </c>
      <c r="AD655" s="2" t="s">
        <v>1530</v>
      </c>
      <c r="AE655">
        <v>5</v>
      </c>
      <c r="AF655">
        <v>3</v>
      </c>
      <c r="AG655">
        <v>0</v>
      </c>
      <c r="AH655" s="1"/>
      <c r="AI655" s="2" t="s">
        <v>1983</v>
      </c>
    </row>
    <row r="656" spans="1:35" x14ac:dyDescent="0.3">
      <c r="A656" s="2" t="s">
        <v>2328</v>
      </c>
      <c r="B656">
        <v>9015002656</v>
      </c>
      <c r="C656" s="2" t="s">
        <v>1517</v>
      </c>
      <c r="D656">
        <v>3</v>
      </c>
      <c r="E656" s="2" t="s">
        <v>1533</v>
      </c>
      <c r="F656">
        <v>3</v>
      </c>
      <c r="G656">
        <v>5</v>
      </c>
      <c r="H656">
        <v>3</v>
      </c>
      <c r="I656">
        <v>1</v>
      </c>
      <c r="J656">
        <v>22</v>
      </c>
      <c r="K656">
        <v>0</v>
      </c>
      <c r="L656">
        <v>19</v>
      </c>
      <c r="M656" s="2" t="s">
        <v>1534</v>
      </c>
      <c r="N656" s="2" t="s">
        <v>1520</v>
      </c>
      <c r="P656" s="1">
        <v>23775</v>
      </c>
      <c r="Q656" s="2" t="s">
        <v>1535</v>
      </c>
      <c r="R656" s="2" t="s">
        <v>1521</v>
      </c>
      <c r="S656" s="2" t="s">
        <v>1522</v>
      </c>
      <c r="T656" s="2" t="s">
        <v>1523</v>
      </c>
      <c r="U656" s="2" t="s">
        <v>1661</v>
      </c>
      <c r="V656" s="1">
        <v>41589</v>
      </c>
      <c r="W656" s="1">
        <v>45603</v>
      </c>
      <c r="X656" s="2" t="s">
        <v>1525</v>
      </c>
      <c r="Y656" s="2" t="s">
        <v>1613</v>
      </c>
      <c r="Z656" s="2" t="s">
        <v>1537</v>
      </c>
      <c r="AA656" s="2" t="s">
        <v>1554</v>
      </c>
      <c r="AB656">
        <v>20</v>
      </c>
      <c r="AC656" s="2" t="s">
        <v>1586</v>
      </c>
      <c r="AD656" s="2" t="s">
        <v>1530</v>
      </c>
      <c r="AE656">
        <v>5</v>
      </c>
      <c r="AF656">
        <v>3</v>
      </c>
      <c r="AG656">
        <v>0</v>
      </c>
      <c r="AH656" s="1"/>
      <c r="AI656" s="2" t="s">
        <v>1983</v>
      </c>
    </row>
    <row r="657" spans="1:35" x14ac:dyDescent="0.3">
      <c r="A657" s="2" t="s">
        <v>2329</v>
      </c>
      <c r="B657">
        <v>9056292655</v>
      </c>
      <c r="C657" s="2" t="s">
        <v>1517</v>
      </c>
      <c r="D657">
        <v>0</v>
      </c>
      <c r="E657" s="2" t="s">
        <v>1533</v>
      </c>
      <c r="F657">
        <v>3</v>
      </c>
      <c r="G657">
        <v>5</v>
      </c>
      <c r="H657">
        <v>3</v>
      </c>
      <c r="I657">
        <v>1</v>
      </c>
      <c r="J657">
        <v>22</v>
      </c>
      <c r="K657">
        <v>1</v>
      </c>
      <c r="L657">
        <v>19</v>
      </c>
      <c r="M657" s="2" t="s">
        <v>1534</v>
      </c>
      <c r="N657" s="2" t="s">
        <v>1520</v>
      </c>
      <c r="P657" s="1">
        <v>31054</v>
      </c>
      <c r="Q657" s="2" t="s">
        <v>1535</v>
      </c>
      <c r="R657" s="2" t="s">
        <v>1517</v>
      </c>
      <c r="S657" s="2" t="s">
        <v>1522</v>
      </c>
      <c r="T657" s="2" t="s">
        <v>1523</v>
      </c>
      <c r="U657" s="2" t="s">
        <v>1661</v>
      </c>
      <c r="V657" s="1">
        <v>40553</v>
      </c>
      <c r="W657" s="1">
        <v>45603</v>
      </c>
      <c r="X657" s="2" t="s">
        <v>1682</v>
      </c>
      <c r="Y657" s="2" t="s">
        <v>1613</v>
      </c>
      <c r="Z657" s="2" t="s">
        <v>1537</v>
      </c>
      <c r="AA657" s="2" t="s">
        <v>1554</v>
      </c>
      <c r="AB657">
        <v>20</v>
      </c>
      <c r="AC657" s="2" t="s">
        <v>1586</v>
      </c>
      <c r="AD657" s="2" t="s">
        <v>1530</v>
      </c>
      <c r="AE657">
        <v>5</v>
      </c>
      <c r="AF657">
        <v>3</v>
      </c>
      <c r="AG657">
        <v>0</v>
      </c>
      <c r="AH657" s="1"/>
      <c r="AI657" s="2" t="s">
        <v>1983</v>
      </c>
    </row>
    <row r="658" spans="1:35" x14ac:dyDescent="0.3">
      <c r="A658" s="2" t="s">
        <v>2330</v>
      </c>
      <c r="B658">
        <v>9080672654</v>
      </c>
      <c r="C658" s="2" t="s">
        <v>1517</v>
      </c>
      <c r="D658">
        <v>0</v>
      </c>
      <c r="E658" s="2" t="s">
        <v>1533</v>
      </c>
      <c r="F658">
        <v>1</v>
      </c>
      <c r="G658">
        <v>5</v>
      </c>
      <c r="H658">
        <v>3</v>
      </c>
      <c r="I658">
        <v>1</v>
      </c>
      <c r="J658">
        <v>16</v>
      </c>
      <c r="K658">
        <v>0</v>
      </c>
      <c r="L658">
        <v>19</v>
      </c>
      <c r="M658" s="2" t="s">
        <v>1534</v>
      </c>
      <c r="N658" s="2" t="s">
        <v>1520</v>
      </c>
      <c r="P658" s="1">
        <v>26930</v>
      </c>
      <c r="Q658" s="2" t="s">
        <v>1535</v>
      </c>
      <c r="R658" s="2" t="s">
        <v>1517</v>
      </c>
      <c r="S658" s="2" t="s">
        <v>1522</v>
      </c>
      <c r="T658" s="2" t="s">
        <v>1523</v>
      </c>
      <c r="U658" s="2" t="s">
        <v>1661</v>
      </c>
      <c r="V658" s="1">
        <v>40294</v>
      </c>
      <c r="W658" s="1">
        <v>45603</v>
      </c>
      <c r="X658" s="2" t="s">
        <v>1525</v>
      </c>
      <c r="Y658" s="2" t="s">
        <v>1526</v>
      </c>
      <c r="Z658" s="2" t="s">
        <v>1537</v>
      </c>
      <c r="AA658" s="2" t="s">
        <v>1554</v>
      </c>
      <c r="AB658">
        <v>20</v>
      </c>
      <c r="AC658" s="2" t="s">
        <v>1586</v>
      </c>
      <c r="AD658" s="2" t="s">
        <v>1530</v>
      </c>
      <c r="AE658">
        <v>2.81</v>
      </c>
      <c r="AF658">
        <v>3</v>
      </c>
      <c r="AG658">
        <v>0</v>
      </c>
      <c r="AH658" s="1"/>
      <c r="AI658" s="2" t="s">
        <v>1983</v>
      </c>
    </row>
    <row r="659" spans="1:35" x14ac:dyDescent="0.3">
      <c r="A659" s="2" t="s">
        <v>2331</v>
      </c>
      <c r="B659">
        <v>9085282653</v>
      </c>
      <c r="C659" s="2" t="s">
        <v>1517</v>
      </c>
      <c r="D659">
        <v>0</v>
      </c>
      <c r="E659" s="2" t="s">
        <v>1533</v>
      </c>
      <c r="F659">
        <v>1</v>
      </c>
      <c r="G659">
        <v>5</v>
      </c>
      <c r="H659">
        <v>3</v>
      </c>
      <c r="I659">
        <v>1</v>
      </c>
      <c r="J659">
        <v>16</v>
      </c>
      <c r="K659">
        <v>0</v>
      </c>
      <c r="L659">
        <v>19</v>
      </c>
      <c r="M659" s="2" t="s">
        <v>1534</v>
      </c>
      <c r="N659" s="2" t="s">
        <v>1520</v>
      </c>
      <c r="P659" s="1">
        <v>28223</v>
      </c>
      <c r="Q659" s="2" t="s">
        <v>1535</v>
      </c>
      <c r="R659" s="2" t="s">
        <v>1517</v>
      </c>
      <c r="S659" s="2" t="s">
        <v>1522</v>
      </c>
      <c r="T659" s="2" t="s">
        <v>1523</v>
      </c>
      <c r="U659" s="2" t="s">
        <v>1524</v>
      </c>
      <c r="V659" s="1">
        <v>41771</v>
      </c>
      <c r="W659" s="1">
        <v>45603</v>
      </c>
      <c r="X659" s="2" t="s">
        <v>1525</v>
      </c>
      <c r="Y659" s="2" t="s">
        <v>1526</v>
      </c>
      <c r="Z659" s="2" t="s">
        <v>1537</v>
      </c>
      <c r="AA659" s="2" t="s">
        <v>1580</v>
      </c>
      <c r="AB659">
        <v>19</v>
      </c>
      <c r="AC659" s="2" t="s">
        <v>1549</v>
      </c>
      <c r="AD659" s="2" t="s">
        <v>1530</v>
      </c>
      <c r="AE659">
        <v>3.73</v>
      </c>
      <c r="AF659">
        <v>3</v>
      </c>
      <c r="AG659">
        <v>0</v>
      </c>
      <c r="AH659" s="1"/>
      <c r="AI659" s="2" t="s">
        <v>1983</v>
      </c>
    </row>
    <row r="660" spans="1:35" x14ac:dyDescent="0.3">
      <c r="A660" s="2" t="s">
        <v>2332</v>
      </c>
      <c r="B660">
        <v>9085712652</v>
      </c>
      <c r="C660" s="2" t="s">
        <v>1540</v>
      </c>
      <c r="D660">
        <v>1</v>
      </c>
      <c r="E660" s="2" t="s">
        <v>1533</v>
      </c>
      <c r="F660">
        <v>3</v>
      </c>
      <c r="G660">
        <v>5</v>
      </c>
      <c r="H660">
        <v>2</v>
      </c>
      <c r="I660">
        <v>0</v>
      </c>
      <c r="J660">
        <v>16</v>
      </c>
      <c r="K660">
        <v>0</v>
      </c>
      <c r="L660">
        <v>19</v>
      </c>
      <c r="M660" s="2" t="s">
        <v>1534</v>
      </c>
      <c r="N660" s="2" t="s">
        <v>1520</v>
      </c>
      <c r="P660" s="1">
        <v>31600</v>
      </c>
      <c r="Q660" s="2" t="s">
        <v>1535</v>
      </c>
      <c r="R660" s="2" t="s">
        <v>1540</v>
      </c>
      <c r="S660" s="2" t="s">
        <v>1522</v>
      </c>
      <c r="T660" s="2" t="s">
        <v>1536</v>
      </c>
      <c r="U660" s="2" t="s">
        <v>1524</v>
      </c>
      <c r="V660" s="1">
        <v>41645</v>
      </c>
      <c r="W660" s="1">
        <v>45603</v>
      </c>
      <c r="X660" s="2" t="s">
        <v>1525</v>
      </c>
      <c r="Y660" s="2" t="s">
        <v>1613</v>
      </c>
      <c r="Z660" s="2" t="s">
        <v>1537</v>
      </c>
      <c r="AA660" s="2" t="s">
        <v>1580</v>
      </c>
      <c r="AB660">
        <v>19</v>
      </c>
      <c r="AC660" s="2" t="s">
        <v>1529</v>
      </c>
      <c r="AD660" s="2" t="s">
        <v>1587</v>
      </c>
      <c r="AE660">
        <v>3.73</v>
      </c>
      <c r="AF660">
        <v>3</v>
      </c>
      <c r="AG660">
        <v>0</v>
      </c>
      <c r="AH660" s="1"/>
      <c r="AI660" s="2" t="s">
        <v>1983</v>
      </c>
    </row>
    <row r="661" spans="1:35" x14ac:dyDescent="0.3">
      <c r="A661" s="2" t="s">
        <v>2333</v>
      </c>
      <c r="B661">
        <v>9093512651</v>
      </c>
      <c r="C661" s="2" t="s">
        <v>1540</v>
      </c>
      <c r="D661">
        <v>1</v>
      </c>
      <c r="E661" s="2" t="s">
        <v>1518</v>
      </c>
      <c r="F661">
        <v>3</v>
      </c>
      <c r="G661">
        <v>5</v>
      </c>
      <c r="H661">
        <v>2</v>
      </c>
      <c r="I661">
        <v>0</v>
      </c>
      <c r="J661">
        <v>16</v>
      </c>
      <c r="K661">
        <v>0</v>
      </c>
      <c r="L661">
        <v>19</v>
      </c>
      <c r="M661" s="2" t="s">
        <v>1534</v>
      </c>
      <c r="N661" s="2" t="s">
        <v>1520</v>
      </c>
      <c r="P661" s="1">
        <v>28439</v>
      </c>
      <c r="Q661" s="2" t="s">
        <v>1518</v>
      </c>
      <c r="R661" s="2" t="s">
        <v>1540</v>
      </c>
      <c r="S661" s="2" t="s">
        <v>1522</v>
      </c>
      <c r="T661" s="2" t="s">
        <v>1536</v>
      </c>
      <c r="U661" s="2" t="s">
        <v>1524</v>
      </c>
      <c r="V661" s="1">
        <v>41687</v>
      </c>
      <c r="W661" s="1">
        <v>45603</v>
      </c>
      <c r="X661" s="2" t="s">
        <v>1525</v>
      </c>
      <c r="Y661" s="2" t="s">
        <v>1613</v>
      </c>
      <c r="Z661" s="2" t="s">
        <v>1537</v>
      </c>
      <c r="AA661" s="2" t="s">
        <v>1580</v>
      </c>
      <c r="AB661">
        <v>19</v>
      </c>
      <c r="AC661" s="2" t="s">
        <v>1562</v>
      </c>
      <c r="AD661" s="2" t="s">
        <v>1587</v>
      </c>
      <c r="AE661">
        <v>2.72</v>
      </c>
      <c r="AF661">
        <v>3</v>
      </c>
      <c r="AG661">
        <v>0</v>
      </c>
      <c r="AH661" s="1"/>
      <c r="AI661" s="2" t="s">
        <v>1983</v>
      </c>
    </row>
    <row r="662" spans="1:35" x14ac:dyDescent="0.3">
      <c r="A662" s="2" t="s">
        <v>2334</v>
      </c>
      <c r="B662">
        <v>9031482650</v>
      </c>
      <c r="C662" s="2" t="s">
        <v>1517</v>
      </c>
      <c r="D662">
        <v>0</v>
      </c>
      <c r="E662" s="2" t="s">
        <v>1518</v>
      </c>
      <c r="F662">
        <v>3</v>
      </c>
      <c r="G662">
        <v>5</v>
      </c>
      <c r="H662">
        <v>2</v>
      </c>
      <c r="I662">
        <v>0</v>
      </c>
      <c r="J662">
        <v>16</v>
      </c>
      <c r="K662">
        <v>0</v>
      </c>
      <c r="L662">
        <v>19</v>
      </c>
      <c r="M662" s="2" t="s">
        <v>1534</v>
      </c>
      <c r="N662" s="2" t="s">
        <v>1520</v>
      </c>
      <c r="P662" s="1">
        <v>30685</v>
      </c>
      <c r="Q662" s="2" t="s">
        <v>1518</v>
      </c>
      <c r="R662" s="2" t="s">
        <v>1517</v>
      </c>
      <c r="S662" s="2" t="s">
        <v>1522</v>
      </c>
      <c r="T662" s="2" t="s">
        <v>1536</v>
      </c>
      <c r="U662" s="2" t="s">
        <v>1524</v>
      </c>
      <c r="V662" s="1">
        <v>41134</v>
      </c>
      <c r="W662" s="1">
        <v>45603</v>
      </c>
      <c r="X662" s="2" t="s">
        <v>1525</v>
      </c>
      <c r="Y662" s="2" t="s">
        <v>1613</v>
      </c>
      <c r="Z662" s="2" t="s">
        <v>1537</v>
      </c>
      <c r="AA662" s="2" t="s">
        <v>1580</v>
      </c>
      <c r="AB662">
        <v>19</v>
      </c>
      <c r="AC662" s="2" t="s">
        <v>1592</v>
      </c>
      <c r="AD662" s="2" t="s">
        <v>1587</v>
      </c>
      <c r="AE662">
        <v>2.5499999999999998</v>
      </c>
      <c r="AF662">
        <v>4</v>
      </c>
      <c r="AG662">
        <v>0</v>
      </c>
      <c r="AH662" s="1"/>
      <c r="AI662" s="2" t="s">
        <v>1983</v>
      </c>
    </row>
    <row r="663" spans="1:35" x14ac:dyDescent="0.3">
      <c r="A663" s="2" t="s">
        <v>2335</v>
      </c>
      <c r="B663">
        <v>9096502649</v>
      </c>
      <c r="C663" s="2" t="s">
        <v>1517</v>
      </c>
      <c r="D663">
        <v>0</v>
      </c>
      <c r="E663" s="2" t="s">
        <v>1518</v>
      </c>
      <c r="F663">
        <v>1</v>
      </c>
      <c r="G663">
        <v>5</v>
      </c>
      <c r="H663">
        <v>3</v>
      </c>
      <c r="I663">
        <v>0</v>
      </c>
      <c r="J663">
        <v>16</v>
      </c>
      <c r="K663">
        <v>0</v>
      </c>
      <c r="L663">
        <v>19</v>
      </c>
      <c r="M663" s="2" t="s">
        <v>1534</v>
      </c>
      <c r="N663" s="2" t="s">
        <v>1520</v>
      </c>
      <c r="P663" s="1">
        <v>33773</v>
      </c>
      <c r="Q663" s="2" t="s">
        <v>1518</v>
      </c>
      <c r="R663" s="2" t="s">
        <v>1517</v>
      </c>
      <c r="S663" s="2" t="s">
        <v>1522</v>
      </c>
      <c r="T663" s="2" t="s">
        <v>1536</v>
      </c>
      <c r="U663" s="2" t="s">
        <v>1524</v>
      </c>
      <c r="V663" s="1">
        <v>41589</v>
      </c>
      <c r="W663" s="1">
        <v>45603</v>
      </c>
      <c r="X663" s="2" t="s">
        <v>1525</v>
      </c>
      <c r="Y663" s="2" t="s">
        <v>1526</v>
      </c>
      <c r="Z663" s="2" t="s">
        <v>1537</v>
      </c>
      <c r="AA663" s="2" t="s">
        <v>1580</v>
      </c>
      <c r="AB663">
        <v>19</v>
      </c>
      <c r="AC663" s="2" t="s">
        <v>1592</v>
      </c>
      <c r="AD663" s="2" t="s">
        <v>1530</v>
      </c>
      <c r="AE663">
        <v>2.5499999999999998</v>
      </c>
      <c r="AF663">
        <v>4</v>
      </c>
      <c r="AG663">
        <v>0</v>
      </c>
      <c r="AH663" s="1"/>
      <c r="AI663" s="2" t="s">
        <v>1983</v>
      </c>
    </row>
    <row r="664" spans="1:35" x14ac:dyDescent="0.3">
      <c r="A664" s="2" t="s">
        <v>2336</v>
      </c>
      <c r="B664">
        <v>9038172648</v>
      </c>
      <c r="C664" s="2" t="s">
        <v>1517</v>
      </c>
      <c r="D664">
        <v>0</v>
      </c>
      <c r="E664" s="2" t="s">
        <v>1533</v>
      </c>
      <c r="F664">
        <v>1</v>
      </c>
      <c r="G664">
        <v>5</v>
      </c>
      <c r="H664">
        <v>3</v>
      </c>
      <c r="I664">
        <v>0</v>
      </c>
      <c r="J664">
        <v>23</v>
      </c>
      <c r="K664">
        <v>0</v>
      </c>
      <c r="L664">
        <v>19</v>
      </c>
      <c r="M664" s="2" t="s">
        <v>1534</v>
      </c>
      <c r="N664" s="2" t="s">
        <v>1520</v>
      </c>
      <c r="P664" s="1">
        <v>31573</v>
      </c>
      <c r="Q664" s="2" t="s">
        <v>1535</v>
      </c>
      <c r="R664" s="2" t="s">
        <v>1517</v>
      </c>
      <c r="S664" s="2" t="s">
        <v>1522</v>
      </c>
      <c r="T664" s="2" t="s">
        <v>1536</v>
      </c>
      <c r="U664" s="2" t="s">
        <v>1524</v>
      </c>
      <c r="V664" s="1">
        <v>40959</v>
      </c>
      <c r="W664" s="1">
        <v>45603</v>
      </c>
      <c r="X664" s="2" t="s">
        <v>1525</v>
      </c>
      <c r="Y664" s="2" t="s">
        <v>1526</v>
      </c>
      <c r="Z664" s="2" t="s">
        <v>1537</v>
      </c>
      <c r="AA664" s="2" t="s">
        <v>1580</v>
      </c>
      <c r="AB664">
        <v>19</v>
      </c>
      <c r="AC664" s="2" t="s">
        <v>1592</v>
      </c>
      <c r="AD664" s="2" t="s">
        <v>1530</v>
      </c>
      <c r="AE664">
        <v>4.17</v>
      </c>
      <c r="AF664">
        <v>4</v>
      </c>
      <c r="AG664">
        <v>0</v>
      </c>
      <c r="AH664" s="1"/>
      <c r="AI664" s="2" t="s">
        <v>1983</v>
      </c>
    </row>
    <row r="665" spans="1:35" x14ac:dyDescent="0.3">
      <c r="A665" s="2" t="s">
        <v>2337</v>
      </c>
      <c r="B665">
        <v>9027862647</v>
      </c>
      <c r="C665" s="2" t="s">
        <v>1517</v>
      </c>
      <c r="D665">
        <v>0</v>
      </c>
      <c r="E665" s="2" t="s">
        <v>1533</v>
      </c>
      <c r="F665">
        <v>1</v>
      </c>
      <c r="G665">
        <v>5</v>
      </c>
      <c r="H665">
        <v>3</v>
      </c>
      <c r="I665">
        <v>0</v>
      </c>
      <c r="J665">
        <v>23</v>
      </c>
      <c r="K665">
        <v>0</v>
      </c>
      <c r="L665">
        <v>19</v>
      </c>
      <c r="M665" s="2" t="s">
        <v>1534</v>
      </c>
      <c r="N665" s="2" t="s">
        <v>1520</v>
      </c>
      <c r="P665" s="1">
        <v>30270</v>
      </c>
      <c r="Q665" s="2" t="s">
        <v>1535</v>
      </c>
      <c r="R665" s="2" t="s">
        <v>1517</v>
      </c>
      <c r="S665" s="2" t="s">
        <v>1522</v>
      </c>
      <c r="T665" s="2" t="s">
        <v>1536</v>
      </c>
      <c r="U665" s="2" t="s">
        <v>1524</v>
      </c>
      <c r="V665" s="1">
        <v>41771</v>
      </c>
      <c r="W665" s="1">
        <v>45603</v>
      </c>
      <c r="X665" s="2" t="s">
        <v>1525</v>
      </c>
      <c r="Y665" s="2" t="s">
        <v>1526</v>
      </c>
      <c r="Z665" s="2" t="s">
        <v>1537</v>
      </c>
      <c r="AA665" s="2" t="s">
        <v>1580</v>
      </c>
      <c r="AB665">
        <v>19</v>
      </c>
      <c r="AC665" s="2" t="s">
        <v>1592</v>
      </c>
      <c r="AD665" s="2" t="s">
        <v>1530</v>
      </c>
      <c r="AE665">
        <v>4.17</v>
      </c>
      <c r="AF665">
        <v>4</v>
      </c>
      <c r="AG665">
        <v>0</v>
      </c>
      <c r="AH665" s="1"/>
      <c r="AI665" s="2" t="s">
        <v>1983</v>
      </c>
    </row>
    <row r="666" spans="1:35" x14ac:dyDescent="0.3">
      <c r="A666" s="2" t="s">
        <v>2338</v>
      </c>
      <c r="B666">
        <v>9072872646</v>
      </c>
      <c r="C666" s="2" t="s">
        <v>1517</v>
      </c>
      <c r="D666">
        <v>0</v>
      </c>
      <c r="E666" s="2" t="s">
        <v>1533</v>
      </c>
      <c r="F666">
        <v>1</v>
      </c>
      <c r="G666">
        <v>5</v>
      </c>
      <c r="H666">
        <v>3</v>
      </c>
      <c r="I666">
        <v>0</v>
      </c>
      <c r="J666">
        <v>23</v>
      </c>
      <c r="K666">
        <v>0</v>
      </c>
      <c r="L666">
        <v>19</v>
      </c>
      <c r="M666" s="2" t="s">
        <v>1534</v>
      </c>
      <c r="N666" s="2" t="s">
        <v>1520</v>
      </c>
      <c r="P666" s="1">
        <v>32294</v>
      </c>
      <c r="Q666" s="2" t="s">
        <v>1535</v>
      </c>
      <c r="R666" s="2" t="s">
        <v>1517</v>
      </c>
      <c r="S666" s="2" t="s">
        <v>1522</v>
      </c>
      <c r="T666" s="2" t="s">
        <v>1536</v>
      </c>
      <c r="U666" s="2" t="s">
        <v>1524</v>
      </c>
      <c r="V666" s="1">
        <v>40819</v>
      </c>
      <c r="W666" s="1">
        <v>45603</v>
      </c>
      <c r="X666" s="2" t="s">
        <v>1525</v>
      </c>
      <c r="Y666" s="2" t="s">
        <v>1526</v>
      </c>
      <c r="Z666" s="2" t="s">
        <v>1537</v>
      </c>
      <c r="AA666" s="2" t="s">
        <v>1580</v>
      </c>
      <c r="AB666">
        <v>19</v>
      </c>
      <c r="AC666" s="2" t="s">
        <v>1583</v>
      </c>
      <c r="AD666" s="2" t="s">
        <v>1530</v>
      </c>
      <c r="AE666">
        <v>1.1299999999999999</v>
      </c>
      <c r="AF666">
        <v>4</v>
      </c>
      <c r="AG666">
        <v>0</v>
      </c>
      <c r="AH666" s="1"/>
      <c r="AI666" s="2" t="s">
        <v>1983</v>
      </c>
    </row>
    <row r="667" spans="1:35" x14ac:dyDescent="0.3">
      <c r="A667" s="2" t="s">
        <v>2339</v>
      </c>
      <c r="B667">
        <v>9075252645</v>
      </c>
      <c r="C667" s="2" t="s">
        <v>1517</v>
      </c>
      <c r="D667">
        <v>0</v>
      </c>
      <c r="E667" s="2" t="s">
        <v>1518</v>
      </c>
      <c r="F667">
        <v>1</v>
      </c>
      <c r="G667">
        <v>5</v>
      </c>
      <c r="H667">
        <v>3</v>
      </c>
      <c r="I667">
        <v>0</v>
      </c>
      <c r="J667">
        <v>21</v>
      </c>
      <c r="K667">
        <v>0</v>
      </c>
      <c r="L667">
        <v>19</v>
      </c>
      <c r="M667" s="2" t="s">
        <v>1534</v>
      </c>
      <c r="N667" s="2" t="s">
        <v>1520</v>
      </c>
      <c r="P667" s="1">
        <v>21546</v>
      </c>
      <c r="Q667" s="2" t="s">
        <v>1518</v>
      </c>
      <c r="R667" s="2" t="s">
        <v>1517</v>
      </c>
      <c r="S667" s="2" t="s">
        <v>1660</v>
      </c>
      <c r="T667" s="2" t="s">
        <v>1536</v>
      </c>
      <c r="U667" s="2" t="s">
        <v>1524</v>
      </c>
      <c r="V667" s="1">
        <v>41505</v>
      </c>
      <c r="W667" s="1">
        <v>45603</v>
      </c>
      <c r="X667" s="2" t="s">
        <v>1525</v>
      </c>
      <c r="Y667" s="2" t="s">
        <v>1526</v>
      </c>
      <c r="Z667" s="2" t="s">
        <v>1537</v>
      </c>
      <c r="AA667" s="2" t="s">
        <v>1580</v>
      </c>
      <c r="AB667">
        <v>19</v>
      </c>
      <c r="AC667" s="2" t="s">
        <v>1583</v>
      </c>
      <c r="AD667" s="2" t="s">
        <v>1530</v>
      </c>
      <c r="AE667">
        <v>1.1299999999999999</v>
      </c>
      <c r="AF667">
        <v>4</v>
      </c>
      <c r="AG667">
        <v>0</v>
      </c>
      <c r="AH667" s="1"/>
      <c r="AI667" s="2" t="s">
        <v>1983</v>
      </c>
    </row>
    <row r="668" spans="1:35" x14ac:dyDescent="0.3">
      <c r="A668" s="2" t="s">
        <v>2340</v>
      </c>
      <c r="B668">
        <v>9047812644</v>
      </c>
      <c r="C668" s="2" t="s">
        <v>1517</v>
      </c>
      <c r="D668">
        <v>0</v>
      </c>
      <c r="E668" s="2" t="s">
        <v>1518</v>
      </c>
      <c r="F668">
        <v>1</v>
      </c>
      <c r="G668">
        <v>5</v>
      </c>
      <c r="H668">
        <v>3</v>
      </c>
      <c r="I668">
        <v>0</v>
      </c>
      <c r="J668">
        <v>22</v>
      </c>
      <c r="K668">
        <v>0</v>
      </c>
      <c r="L668">
        <v>19</v>
      </c>
      <c r="M668" s="2" t="s">
        <v>1534</v>
      </c>
      <c r="N668" s="2" t="s">
        <v>1520</v>
      </c>
      <c r="P668" s="1">
        <v>30365</v>
      </c>
      <c r="Q668" s="2" t="s">
        <v>1518</v>
      </c>
      <c r="R668" s="2" t="s">
        <v>1517</v>
      </c>
      <c r="S668" s="2" t="s">
        <v>1660</v>
      </c>
      <c r="T668" s="2" t="s">
        <v>1536</v>
      </c>
      <c r="U668" s="2" t="s">
        <v>1524</v>
      </c>
      <c r="V668" s="1">
        <v>41547</v>
      </c>
      <c r="W668" s="1">
        <v>45603</v>
      </c>
      <c r="X668" s="2" t="s">
        <v>1525</v>
      </c>
      <c r="Y668" s="2" t="s">
        <v>1526</v>
      </c>
      <c r="Z668" s="2" t="s">
        <v>1537</v>
      </c>
      <c r="AA668" s="2" t="s">
        <v>1580</v>
      </c>
      <c r="AB668">
        <v>19</v>
      </c>
      <c r="AC668" s="2" t="s">
        <v>1557</v>
      </c>
      <c r="AD668" s="2" t="s">
        <v>1530</v>
      </c>
      <c r="AE668">
        <v>1.1299999999999999</v>
      </c>
      <c r="AF668">
        <v>4</v>
      </c>
      <c r="AG668">
        <v>0</v>
      </c>
      <c r="AH668" s="1"/>
      <c r="AI668" s="2" t="s">
        <v>1983</v>
      </c>
    </row>
    <row r="669" spans="1:35" x14ac:dyDescent="0.3">
      <c r="A669" s="2" t="s">
        <v>2341</v>
      </c>
      <c r="B669">
        <v>9022062643</v>
      </c>
      <c r="C669" s="2" t="s">
        <v>1517</v>
      </c>
      <c r="D669">
        <v>0</v>
      </c>
      <c r="E669" s="2" t="s">
        <v>1518</v>
      </c>
      <c r="F669">
        <v>1</v>
      </c>
      <c r="G669">
        <v>5</v>
      </c>
      <c r="H669">
        <v>3</v>
      </c>
      <c r="I669">
        <v>0</v>
      </c>
      <c r="J669">
        <v>22</v>
      </c>
      <c r="K669">
        <v>1</v>
      </c>
      <c r="L669">
        <v>19</v>
      </c>
      <c r="M669" s="2" t="s">
        <v>1534</v>
      </c>
      <c r="N669" s="2" t="s">
        <v>1520</v>
      </c>
      <c r="P669" s="1">
        <v>31566</v>
      </c>
      <c r="Q669" s="2" t="s">
        <v>1518</v>
      </c>
      <c r="R669" s="2" t="s">
        <v>1517</v>
      </c>
      <c r="S669" s="2" t="s">
        <v>1660</v>
      </c>
      <c r="T669" s="2" t="s">
        <v>1536</v>
      </c>
      <c r="U669" s="2" t="s">
        <v>1524</v>
      </c>
      <c r="V669" s="1">
        <v>40812</v>
      </c>
      <c r="W669" s="1">
        <v>45603</v>
      </c>
      <c r="X669" s="2" t="s">
        <v>1525</v>
      </c>
      <c r="Y669" s="2" t="s">
        <v>1526</v>
      </c>
      <c r="Z669" s="2" t="s">
        <v>1537</v>
      </c>
      <c r="AA669" s="2" t="s">
        <v>1580</v>
      </c>
      <c r="AB669">
        <v>19</v>
      </c>
      <c r="AC669" s="2" t="s">
        <v>1557</v>
      </c>
      <c r="AD669" s="2" t="s">
        <v>1530</v>
      </c>
      <c r="AE669">
        <v>2.39</v>
      </c>
      <c r="AF669">
        <v>4</v>
      </c>
      <c r="AG669">
        <v>0</v>
      </c>
      <c r="AH669" s="1"/>
      <c r="AI669" s="2" t="s">
        <v>1983</v>
      </c>
    </row>
    <row r="670" spans="1:35" x14ac:dyDescent="0.3">
      <c r="A670" s="2" t="s">
        <v>2342</v>
      </c>
      <c r="B670">
        <v>9088652642</v>
      </c>
      <c r="C670" s="2" t="s">
        <v>1517</v>
      </c>
      <c r="D670">
        <v>0</v>
      </c>
      <c r="E670" s="2" t="s">
        <v>1533</v>
      </c>
      <c r="F670">
        <v>1</v>
      </c>
      <c r="G670">
        <v>5</v>
      </c>
      <c r="H670">
        <v>3</v>
      </c>
      <c r="I670">
        <v>0</v>
      </c>
      <c r="J670">
        <v>22</v>
      </c>
      <c r="K670">
        <v>0</v>
      </c>
      <c r="L670">
        <v>19</v>
      </c>
      <c r="M670" s="2" t="s">
        <v>1534</v>
      </c>
      <c r="N670" s="2" t="s">
        <v>1520</v>
      </c>
      <c r="P670" s="1">
        <v>31120</v>
      </c>
      <c r="Q670" s="2" t="s">
        <v>1535</v>
      </c>
      <c r="R670" s="2" t="s">
        <v>1517</v>
      </c>
      <c r="S670" s="2" t="s">
        <v>1660</v>
      </c>
      <c r="T670" s="2" t="s">
        <v>1536</v>
      </c>
      <c r="U670" s="2" t="s">
        <v>1589</v>
      </c>
      <c r="V670" s="1">
        <v>41687</v>
      </c>
      <c r="W670" s="1">
        <v>45603</v>
      </c>
      <c r="X670" s="2" t="s">
        <v>1525</v>
      </c>
      <c r="Y670" s="2" t="s">
        <v>1526</v>
      </c>
      <c r="Z670" s="2" t="s">
        <v>1537</v>
      </c>
      <c r="AA670" s="2" t="s">
        <v>1580</v>
      </c>
      <c r="AB670">
        <v>19</v>
      </c>
      <c r="AC670" s="2" t="s">
        <v>1557</v>
      </c>
      <c r="AD670" s="2" t="s">
        <v>1530</v>
      </c>
      <c r="AE670">
        <v>2.39</v>
      </c>
      <c r="AF670">
        <v>4</v>
      </c>
      <c r="AG670">
        <v>0</v>
      </c>
      <c r="AH670" s="1"/>
      <c r="AI670" s="2" t="s">
        <v>1983</v>
      </c>
    </row>
    <row r="671" spans="1:35" x14ac:dyDescent="0.3">
      <c r="A671" s="2" t="s">
        <v>2343</v>
      </c>
      <c r="B671">
        <v>9081042641</v>
      </c>
      <c r="C671" s="2" t="s">
        <v>1517</v>
      </c>
      <c r="D671">
        <v>2</v>
      </c>
      <c r="E671" s="2" t="s">
        <v>1533</v>
      </c>
      <c r="F671">
        <v>1</v>
      </c>
      <c r="G671">
        <v>5</v>
      </c>
      <c r="H671">
        <v>3</v>
      </c>
      <c r="I671">
        <v>0</v>
      </c>
      <c r="J671">
        <v>22</v>
      </c>
      <c r="K671">
        <v>0</v>
      </c>
      <c r="L671">
        <v>19</v>
      </c>
      <c r="M671" s="2" t="s">
        <v>1534</v>
      </c>
      <c r="N671" s="2" t="s">
        <v>1520</v>
      </c>
      <c r="P671" s="1">
        <v>24995</v>
      </c>
      <c r="Q671" s="2" t="s">
        <v>1535</v>
      </c>
      <c r="R671" s="2" t="s">
        <v>1553</v>
      </c>
      <c r="S671" s="2" t="s">
        <v>1522</v>
      </c>
      <c r="T671" s="2" t="s">
        <v>1536</v>
      </c>
      <c r="U671" s="2" t="s">
        <v>1524</v>
      </c>
      <c r="V671" s="1">
        <v>42555</v>
      </c>
      <c r="W671" s="1">
        <v>45603</v>
      </c>
      <c r="X671" s="2" t="s">
        <v>1625</v>
      </c>
      <c r="Y671" s="2" t="s">
        <v>1526</v>
      </c>
      <c r="Z671" s="2" t="s">
        <v>1537</v>
      </c>
      <c r="AA671" s="2" t="s">
        <v>1580</v>
      </c>
      <c r="AB671">
        <v>19</v>
      </c>
      <c r="AC671" s="2" t="s">
        <v>1557</v>
      </c>
      <c r="AD671" s="2" t="s">
        <v>1530</v>
      </c>
      <c r="AE671">
        <v>2.39</v>
      </c>
      <c r="AF671">
        <v>4</v>
      </c>
      <c r="AG671">
        <v>0</v>
      </c>
      <c r="AH671" s="1"/>
      <c r="AI671" s="2" t="s">
        <v>1983</v>
      </c>
    </row>
    <row r="672" spans="1:35" x14ac:dyDescent="0.3">
      <c r="A672" s="2" t="s">
        <v>2344</v>
      </c>
      <c r="B672">
        <v>9017392640</v>
      </c>
      <c r="C672" s="2" t="s">
        <v>1517</v>
      </c>
      <c r="D672">
        <v>2</v>
      </c>
      <c r="E672" s="2" t="s">
        <v>1533</v>
      </c>
      <c r="F672">
        <v>1</v>
      </c>
      <c r="G672">
        <v>5</v>
      </c>
      <c r="H672">
        <v>3</v>
      </c>
      <c r="I672">
        <v>0</v>
      </c>
      <c r="J672">
        <v>20</v>
      </c>
      <c r="K672">
        <v>0</v>
      </c>
      <c r="L672">
        <v>19</v>
      </c>
      <c r="M672" s="2" t="s">
        <v>1534</v>
      </c>
      <c r="N672" s="2" t="s">
        <v>1520</v>
      </c>
      <c r="P672" s="1">
        <v>22451</v>
      </c>
      <c r="Q672" s="2" t="s">
        <v>1535</v>
      </c>
      <c r="R672" s="2" t="s">
        <v>1553</v>
      </c>
      <c r="S672" s="2" t="s">
        <v>1522</v>
      </c>
      <c r="T672" s="2" t="s">
        <v>1536</v>
      </c>
      <c r="U672" s="2" t="s">
        <v>1524</v>
      </c>
      <c r="V672" s="1">
        <v>41645</v>
      </c>
      <c r="W672" s="1">
        <v>45603</v>
      </c>
      <c r="X672" s="2" t="s">
        <v>1525</v>
      </c>
      <c r="Y672" s="2" t="s">
        <v>1526</v>
      </c>
      <c r="Z672" s="2" t="s">
        <v>1537</v>
      </c>
      <c r="AA672" s="2" t="s">
        <v>1580</v>
      </c>
      <c r="AB672">
        <v>19</v>
      </c>
      <c r="AC672" s="2" t="s">
        <v>1557</v>
      </c>
      <c r="AD672" s="2" t="s">
        <v>1530</v>
      </c>
      <c r="AE672">
        <v>2.79</v>
      </c>
      <c r="AF672">
        <v>4</v>
      </c>
      <c r="AG672">
        <v>0</v>
      </c>
      <c r="AH672" s="1"/>
      <c r="AI672" s="2" t="s">
        <v>1983</v>
      </c>
    </row>
    <row r="673" spans="1:35" x14ac:dyDescent="0.3">
      <c r="A673" s="2" t="s">
        <v>2345</v>
      </c>
      <c r="B673">
        <v>9026572639</v>
      </c>
      <c r="C673" s="2" t="s">
        <v>1517</v>
      </c>
      <c r="D673">
        <v>2</v>
      </c>
      <c r="E673" s="2" t="s">
        <v>1533</v>
      </c>
      <c r="F673">
        <v>1</v>
      </c>
      <c r="G673">
        <v>5</v>
      </c>
      <c r="H673">
        <v>3</v>
      </c>
      <c r="I673">
        <v>0</v>
      </c>
      <c r="J673">
        <v>20</v>
      </c>
      <c r="K673">
        <v>0</v>
      </c>
      <c r="L673">
        <v>19</v>
      </c>
      <c r="M673" s="2" t="s">
        <v>1534</v>
      </c>
      <c r="N673" s="2" t="s">
        <v>1520</v>
      </c>
      <c r="P673" s="1">
        <v>28105</v>
      </c>
      <c r="Q673" s="2" t="s">
        <v>1535</v>
      </c>
      <c r="R673" s="2" t="s">
        <v>1553</v>
      </c>
      <c r="S673" s="2" t="s">
        <v>1522</v>
      </c>
      <c r="T673" s="2" t="s">
        <v>1536</v>
      </c>
      <c r="U673" s="2" t="s">
        <v>1524</v>
      </c>
      <c r="V673" s="1">
        <v>41547</v>
      </c>
      <c r="W673" s="1">
        <v>45603</v>
      </c>
      <c r="X673" s="2" t="s">
        <v>1525</v>
      </c>
      <c r="Y673" s="2" t="s">
        <v>1526</v>
      </c>
      <c r="Z673" s="2" t="s">
        <v>1537</v>
      </c>
      <c r="AA673" s="2" t="s">
        <v>1591</v>
      </c>
      <c r="AB673">
        <v>18</v>
      </c>
      <c r="AC673" s="2" t="s">
        <v>1529</v>
      </c>
      <c r="AD673" s="2" t="s">
        <v>1530</v>
      </c>
      <c r="AE673">
        <v>2.79</v>
      </c>
      <c r="AF673">
        <v>4</v>
      </c>
      <c r="AG673">
        <v>0</v>
      </c>
      <c r="AH673" s="1"/>
      <c r="AI673" s="2" t="s">
        <v>1983</v>
      </c>
    </row>
    <row r="674" spans="1:35" x14ac:dyDescent="0.3">
      <c r="A674" s="2" t="s">
        <v>2346</v>
      </c>
      <c r="B674">
        <v>9068222638</v>
      </c>
      <c r="C674" s="2" t="s">
        <v>1517</v>
      </c>
      <c r="D674">
        <v>2</v>
      </c>
      <c r="E674" s="2" t="s">
        <v>1533</v>
      </c>
      <c r="F674">
        <v>1</v>
      </c>
      <c r="G674">
        <v>5</v>
      </c>
      <c r="H674">
        <v>3</v>
      </c>
      <c r="I674">
        <v>0</v>
      </c>
      <c r="J674">
        <v>20</v>
      </c>
      <c r="K674">
        <v>1</v>
      </c>
      <c r="L674">
        <v>19</v>
      </c>
      <c r="M674" s="2" t="s">
        <v>1534</v>
      </c>
      <c r="N674" s="2" t="s">
        <v>1520</v>
      </c>
      <c r="P674" s="1">
        <v>24988</v>
      </c>
      <c r="Q674" s="2" t="s">
        <v>1535</v>
      </c>
      <c r="R674" s="2" t="s">
        <v>1553</v>
      </c>
      <c r="S674" s="2" t="s">
        <v>1522</v>
      </c>
      <c r="T674" s="2" t="s">
        <v>1536</v>
      </c>
      <c r="U674" s="2" t="s">
        <v>1524</v>
      </c>
      <c r="V674" s="1">
        <v>41001</v>
      </c>
      <c r="W674" s="1">
        <v>45603</v>
      </c>
      <c r="X674" s="2" t="s">
        <v>1525</v>
      </c>
      <c r="Y674" s="2" t="s">
        <v>1526</v>
      </c>
      <c r="Z674" s="2" t="s">
        <v>1537</v>
      </c>
      <c r="AA674" s="2" t="s">
        <v>1591</v>
      </c>
      <c r="AB674">
        <v>18</v>
      </c>
      <c r="AC674" s="2" t="s">
        <v>1529</v>
      </c>
      <c r="AD674" s="2" t="s">
        <v>1530</v>
      </c>
      <c r="AE674">
        <v>2.86</v>
      </c>
      <c r="AF674">
        <v>4</v>
      </c>
      <c r="AG674">
        <v>0</v>
      </c>
      <c r="AH674" s="1"/>
      <c r="AI674" s="2" t="s">
        <v>1983</v>
      </c>
    </row>
    <row r="675" spans="1:35" x14ac:dyDescent="0.3">
      <c r="A675" s="2" t="s">
        <v>2347</v>
      </c>
      <c r="B675">
        <v>9006262637</v>
      </c>
      <c r="C675" s="2" t="s">
        <v>1540</v>
      </c>
      <c r="D675">
        <v>1</v>
      </c>
      <c r="E675" s="2" t="s">
        <v>1533</v>
      </c>
      <c r="F675">
        <v>1</v>
      </c>
      <c r="G675">
        <v>5</v>
      </c>
      <c r="H675">
        <v>3</v>
      </c>
      <c r="I675">
        <v>0</v>
      </c>
      <c r="J675">
        <v>20</v>
      </c>
      <c r="K675">
        <v>1</v>
      </c>
      <c r="L675">
        <v>19</v>
      </c>
      <c r="M675" s="2" t="s">
        <v>1534</v>
      </c>
      <c r="N675" s="2" t="s">
        <v>1520</v>
      </c>
      <c r="P675" s="1">
        <v>29877</v>
      </c>
      <c r="Q675" s="2" t="s">
        <v>1535</v>
      </c>
      <c r="R675" s="2" t="s">
        <v>1540</v>
      </c>
      <c r="S675" s="2" t="s">
        <v>1522</v>
      </c>
      <c r="T675" s="2" t="s">
        <v>1536</v>
      </c>
      <c r="U675" s="2" t="s">
        <v>1524</v>
      </c>
      <c r="V675" s="1">
        <v>40595</v>
      </c>
      <c r="W675" s="1">
        <v>45603</v>
      </c>
      <c r="X675" s="2" t="s">
        <v>1525</v>
      </c>
      <c r="Y675" s="2" t="s">
        <v>1526</v>
      </c>
      <c r="Z675" s="2" t="s">
        <v>1537</v>
      </c>
      <c r="AA675" s="2" t="s">
        <v>1591</v>
      </c>
      <c r="AB675">
        <v>18</v>
      </c>
      <c r="AC675" s="2" t="s">
        <v>1586</v>
      </c>
      <c r="AD675" s="2" t="s">
        <v>1530</v>
      </c>
      <c r="AE675">
        <v>2.86</v>
      </c>
      <c r="AF675">
        <v>3</v>
      </c>
      <c r="AG675">
        <v>0</v>
      </c>
      <c r="AH675" s="1"/>
      <c r="AI675" s="2" t="s">
        <v>1983</v>
      </c>
    </row>
    <row r="676" spans="1:35" x14ac:dyDescent="0.3">
      <c r="A676" s="2" t="s">
        <v>2348</v>
      </c>
      <c r="B676">
        <v>9095922636</v>
      </c>
      <c r="C676" s="2" t="s">
        <v>1540</v>
      </c>
      <c r="D676">
        <v>1</v>
      </c>
      <c r="E676" s="2" t="s">
        <v>1533</v>
      </c>
      <c r="F676">
        <v>4</v>
      </c>
      <c r="G676">
        <v>5</v>
      </c>
      <c r="H676">
        <v>3</v>
      </c>
      <c r="I676">
        <v>1</v>
      </c>
      <c r="J676">
        <v>16</v>
      </c>
      <c r="K676">
        <v>0</v>
      </c>
      <c r="L676">
        <v>19</v>
      </c>
      <c r="M676" s="2" t="s">
        <v>1534</v>
      </c>
      <c r="N676" s="2" t="s">
        <v>1520</v>
      </c>
      <c r="P676" s="1">
        <v>23480</v>
      </c>
      <c r="Q676" s="2" t="s">
        <v>1535</v>
      </c>
      <c r="R676" s="2" t="s">
        <v>1540</v>
      </c>
      <c r="S676" s="2" t="s">
        <v>1522</v>
      </c>
      <c r="T676" s="2" t="s">
        <v>1536</v>
      </c>
      <c r="U676" s="2" t="s">
        <v>1544</v>
      </c>
      <c r="V676" s="1">
        <v>41645</v>
      </c>
      <c r="W676" s="1">
        <v>41776</v>
      </c>
      <c r="X676" s="2" t="s">
        <v>1775</v>
      </c>
      <c r="Y676" s="2" t="s">
        <v>1599</v>
      </c>
      <c r="Z676" s="2" t="s">
        <v>1537</v>
      </c>
      <c r="AA676" s="2" t="s">
        <v>1591</v>
      </c>
      <c r="AB676">
        <v>18</v>
      </c>
      <c r="AC676" s="2" t="s">
        <v>1592</v>
      </c>
      <c r="AD676" s="2" t="s">
        <v>1530</v>
      </c>
      <c r="AE676">
        <v>2.86</v>
      </c>
      <c r="AF676">
        <v>5</v>
      </c>
      <c r="AG676">
        <v>0</v>
      </c>
      <c r="AH676" s="1"/>
      <c r="AI676" s="2" t="s">
        <v>1983</v>
      </c>
    </row>
    <row r="677" spans="1:35" x14ac:dyDescent="0.3">
      <c r="A677" s="2" t="s">
        <v>2349</v>
      </c>
      <c r="B677">
        <v>9037262635</v>
      </c>
      <c r="C677" s="2" t="s">
        <v>1540</v>
      </c>
      <c r="D677">
        <v>1</v>
      </c>
      <c r="E677" s="2" t="s">
        <v>1533</v>
      </c>
      <c r="F677">
        <v>4</v>
      </c>
      <c r="G677">
        <v>5</v>
      </c>
      <c r="H677">
        <v>3</v>
      </c>
      <c r="I677">
        <v>1</v>
      </c>
      <c r="J677">
        <v>16</v>
      </c>
      <c r="K677">
        <v>1</v>
      </c>
      <c r="L677">
        <v>19</v>
      </c>
      <c r="M677" s="2" t="s">
        <v>1534</v>
      </c>
      <c r="N677" s="2" t="s">
        <v>1520</v>
      </c>
      <c r="P677" s="1">
        <v>30457</v>
      </c>
      <c r="Q677" s="2" t="s">
        <v>1535</v>
      </c>
      <c r="R677" s="2" t="s">
        <v>1540</v>
      </c>
      <c r="S677" s="2" t="s">
        <v>1522</v>
      </c>
      <c r="T677" s="2" t="s">
        <v>1536</v>
      </c>
      <c r="U677" s="2" t="s">
        <v>1544</v>
      </c>
      <c r="V677" s="1">
        <v>40595</v>
      </c>
      <c r="W677" s="1">
        <v>41650</v>
      </c>
      <c r="X677" s="2" t="s">
        <v>1607</v>
      </c>
      <c r="Y677" s="2" t="s">
        <v>1599</v>
      </c>
      <c r="Z677" s="2" t="s">
        <v>1537</v>
      </c>
      <c r="AA677" s="2" t="s">
        <v>1591</v>
      </c>
      <c r="AB677">
        <v>18</v>
      </c>
      <c r="AC677" s="2" t="s">
        <v>1592</v>
      </c>
      <c r="AD677" s="2" t="s">
        <v>1530</v>
      </c>
      <c r="AE677">
        <v>2.86</v>
      </c>
      <c r="AF677">
        <v>5</v>
      </c>
      <c r="AG677">
        <v>0</v>
      </c>
      <c r="AH677" s="1"/>
      <c r="AI677" s="2" t="s">
        <v>1983</v>
      </c>
    </row>
    <row r="678" spans="1:35" x14ac:dyDescent="0.3">
      <c r="A678" s="2" t="s">
        <v>2350</v>
      </c>
      <c r="B678">
        <v>9077742634</v>
      </c>
      <c r="C678" s="2" t="s">
        <v>1540</v>
      </c>
      <c r="D678">
        <v>1</v>
      </c>
      <c r="E678" s="2" t="s">
        <v>1533</v>
      </c>
      <c r="F678">
        <v>1</v>
      </c>
      <c r="G678">
        <v>5</v>
      </c>
      <c r="H678">
        <v>3</v>
      </c>
      <c r="I678">
        <v>1</v>
      </c>
      <c r="J678">
        <v>14</v>
      </c>
      <c r="K678">
        <v>0</v>
      </c>
      <c r="L678">
        <v>19</v>
      </c>
      <c r="M678" s="2" t="s">
        <v>1534</v>
      </c>
      <c r="N678" s="2" t="s">
        <v>1520</v>
      </c>
      <c r="P678" s="1">
        <v>30652</v>
      </c>
      <c r="Q678" s="2" t="s">
        <v>1535</v>
      </c>
      <c r="R678" s="2" t="s">
        <v>1540</v>
      </c>
      <c r="S678" s="2" t="s">
        <v>1522</v>
      </c>
      <c r="T678" s="2" t="s">
        <v>1536</v>
      </c>
      <c r="U678" s="2" t="s">
        <v>1544</v>
      </c>
      <c r="V678" s="1">
        <v>40679</v>
      </c>
      <c r="W678" s="1">
        <v>45603</v>
      </c>
      <c r="X678" s="2" t="s">
        <v>1525</v>
      </c>
      <c r="Y678" s="2" t="s">
        <v>1526</v>
      </c>
      <c r="Z678" s="2" t="s">
        <v>1537</v>
      </c>
      <c r="AA678" s="2" t="s">
        <v>1591</v>
      </c>
      <c r="AB678">
        <v>18</v>
      </c>
      <c r="AC678" s="2" t="s">
        <v>1592</v>
      </c>
      <c r="AD678" s="2" t="s">
        <v>1530</v>
      </c>
      <c r="AE678">
        <v>2.86</v>
      </c>
      <c r="AF678">
        <v>5</v>
      </c>
      <c r="AG678">
        <v>0</v>
      </c>
      <c r="AH678" s="1"/>
      <c r="AI678" s="2" t="s">
        <v>1983</v>
      </c>
    </row>
    <row r="679" spans="1:35" x14ac:dyDescent="0.3">
      <c r="A679" s="2" t="s">
        <v>2351</v>
      </c>
      <c r="B679">
        <v>9090372633</v>
      </c>
      <c r="C679" s="2" t="s">
        <v>1540</v>
      </c>
      <c r="D679">
        <v>1</v>
      </c>
      <c r="E679" s="2" t="s">
        <v>1518</v>
      </c>
      <c r="F679">
        <v>1</v>
      </c>
      <c r="G679">
        <v>5</v>
      </c>
      <c r="H679">
        <v>3</v>
      </c>
      <c r="I679">
        <v>1</v>
      </c>
      <c r="J679">
        <v>24</v>
      </c>
      <c r="K679">
        <v>0</v>
      </c>
      <c r="L679">
        <v>19</v>
      </c>
      <c r="M679" s="2" t="s">
        <v>1534</v>
      </c>
      <c r="N679" s="2" t="s">
        <v>1520</v>
      </c>
      <c r="P679" s="1">
        <v>28727</v>
      </c>
      <c r="Q679" s="2" t="s">
        <v>1518</v>
      </c>
      <c r="R679" s="2" t="s">
        <v>1540</v>
      </c>
      <c r="S679" s="2" t="s">
        <v>1522</v>
      </c>
      <c r="T679" s="2" t="s">
        <v>1536</v>
      </c>
      <c r="U679" s="2" t="s">
        <v>1544</v>
      </c>
      <c r="V679" s="1">
        <v>41729</v>
      </c>
      <c r="W679" s="1">
        <v>45603</v>
      </c>
      <c r="X679" s="2" t="s">
        <v>1525</v>
      </c>
      <c r="Y679" s="2" t="s">
        <v>1526</v>
      </c>
      <c r="Z679" s="2" t="s">
        <v>1537</v>
      </c>
      <c r="AA679" s="2" t="s">
        <v>1591</v>
      </c>
      <c r="AB679">
        <v>18</v>
      </c>
      <c r="AC679" s="2" t="s">
        <v>1592</v>
      </c>
      <c r="AD679" s="2" t="s">
        <v>1530</v>
      </c>
      <c r="AE679">
        <v>2.86</v>
      </c>
      <c r="AF679">
        <v>5</v>
      </c>
      <c r="AG679">
        <v>0</v>
      </c>
      <c r="AH679" s="1"/>
      <c r="AI679" s="2" t="s">
        <v>1983</v>
      </c>
    </row>
    <row r="680" spans="1:35" x14ac:dyDescent="0.3">
      <c r="A680" s="2" t="s">
        <v>2352</v>
      </c>
      <c r="B680">
        <v>9061482632</v>
      </c>
      <c r="C680" s="2" t="s">
        <v>1517</v>
      </c>
      <c r="D680">
        <v>2</v>
      </c>
      <c r="E680" s="2" t="s">
        <v>1518</v>
      </c>
      <c r="F680">
        <v>1</v>
      </c>
      <c r="G680">
        <v>5</v>
      </c>
      <c r="H680">
        <v>3</v>
      </c>
      <c r="I680">
        <v>0</v>
      </c>
      <c r="J680">
        <v>21.25</v>
      </c>
      <c r="K680">
        <v>0</v>
      </c>
      <c r="L680">
        <v>19</v>
      </c>
      <c r="M680" s="2" t="s">
        <v>1534</v>
      </c>
      <c r="N680" s="2" t="s">
        <v>1520</v>
      </c>
      <c r="P680" s="1">
        <v>27180</v>
      </c>
      <c r="Q680" s="2" t="s">
        <v>1518</v>
      </c>
      <c r="R680" s="2" t="s">
        <v>1553</v>
      </c>
      <c r="S680" s="2" t="s">
        <v>1522</v>
      </c>
      <c r="T680" s="2" t="s">
        <v>1536</v>
      </c>
      <c r="U680" s="2" t="s">
        <v>1524</v>
      </c>
      <c r="V680" s="1">
        <v>41953</v>
      </c>
      <c r="W680" s="1">
        <v>45603</v>
      </c>
      <c r="X680" s="2" t="s">
        <v>1525</v>
      </c>
      <c r="Y680" s="2" t="s">
        <v>1526</v>
      </c>
      <c r="Z680" s="2" t="s">
        <v>1537</v>
      </c>
      <c r="AA680" s="2" t="s">
        <v>1591</v>
      </c>
      <c r="AB680">
        <v>18</v>
      </c>
      <c r="AC680" s="2" t="s">
        <v>1605</v>
      </c>
      <c r="AD680" s="2" t="s">
        <v>1530</v>
      </c>
      <c r="AE680">
        <v>2.86</v>
      </c>
      <c r="AF680">
        <v>5</v>
      </c>
      <c r="AG680">
        <v>0</v>
      </c>
      <c r="AH680" s="1"/>
      <c r="AI680" s="2" t="s">
        <v>1983</v>
      </c>
    </row>
    <row r="681" spans="1:35" x14ac:dyDescent="0.3">
      <c r="A681" s="2" t="s">
        <v>2353</v>
      </c>
      <c r="B681">
        <v>9046392631</v>
      </c>
      <c r="C681" s="2" t="s">
        <v>1517</v>
      </c>
      <c r="D681">
        <v>2</v>
      </c>
      <c r="E681" s="2" t="s">
        <v>1533</v>
      </c>
      <c r="F681">
        <v>1</v>
      </c>
      <c r="G681">
        <v>5</v>
      </c>
      <c r="H681">
        <v>3</v>
      </c>
      <c r="I681">
        <v>0</v>
      </c>
      <c r="J681">
        <v>21.25</v>
      </c>
      <c r="K681">
        <v>0</v>
      </c>
      <c r="L681">
        <v>19</v>
      </c>
      <c r="M681" s="2" t="s">
        <v>1534</v>
      </c>
      <c r="N681" s="2" t="s">
        <v>1520</v>
      </c>
      <c r="P681" s="1">
        <v>28215</v>
      </c>
      <c r="Q681" s="2" t="s">
        <v>1535</v>
      </c>
      <c r="R681" s="2" t="s">
        <v>1553</v>
      </c>
      <c r="S681" s="2" t="s">
        <v>1522</v>
      </c>
      <c r="T681" s="2" t="s">
        <v>1536</v>
      </c>
      <c r="U681" s="2" t="s">
        <v>1524</v>
      </c>
      <c r="V681" s="1">
        <v>42009</v>
      </c>
      <c r="W681" s="1">
        <v>45603</v>
      </c>
      <c r="X681" s="2" t="s">
        <v>1525</v>
      </c>
      <c r="Y681" s="2" t="s">
        <v>1526</v>
      </c>
      <c r="Z681" s="2" t="s">
        <v>1537</v>
      </c>
      <c r="AA681" s="2" t="s">
        <v>1591</v>
      </c>
      <c r="AB681">
        <v>18</v>
      </c>
      <c r="AC681" s="2" t="s">
        <v>1605</v>
      </c>
      <c r="AD681" s="2" t="s">
        <v>1530</v>
      </c>
      <c r="AE681">
        <v>1.66</v>
      </c>
      <c r="AF681">
        <v>5</v>
      </c>
      <c r="AG681">
        <v>0</v>
      </c>
      <c r="AH681" s="1"/>
      <c r="AI681" s="2" t="s">
        <v>1983</v>
      </c>
    </row>
    <row r="682" spans="1:35" x14ac:dyDescent="0.3">
      <c r="A682" s="2" t="s">
        <v>2354</v>
      </c>
      <c r="B682">
        <v>9020332630</v>
      </c>
      <c r="C682" s="2" t="s">
        <v>1517</v>
      </c>
      <c r="D682">
        <v>2</v>
      </c>
      <c r="E682" s="2" t="s">
        <v>1533</v>
      </c>
      <c r="F682">
        <v>1</v>
      </c>
      <c r="G682">
        <v>5</v>
      </c>
      <c r="H682">
        <v>3</v>
      </c>
      <c r="I682">
        <v>0</v>
      </c>
      <c r="J682">
        <v>20</v>
      </c>
      <c r="K682">
        <v>0</v>
      </c>
      <c r="L682">
        <v>19</v>
      </c>
      <c r="M682" s="2" t="s">
        <v>1534</v>
      </c>
      <c r="N682" s="2" t="s">
        <v>1520</v>
      </c>
      <c r="P682" s="1">
        <v>30349</v>
      </c>
      <c r="Q682" s="2" t="s">
        <v>1535</v>
      </c>
      <c r="R682" s="2" t="s">
        <v>1553</v>
      </c>
      <c r="S682" s="2" t="s">
        <v>1522</v>
      </c>
      <c r="T682" s="2" t="s">
        <v>1536</v>
      </c>
      <c r="U682" s="2" t="s">
        <v>1524</v>
      </c>
      <c r="V682" s="1">
        <v>41729</v>
      </c>
      <c r="W682" s="1">
        <v>45603</v>
      </c>
      <c r="X682" s="2" t="s">
        <v>1525</v>
      </c>
      <c r="Y682" s="2" t="s">
        <v>1526</v>
      </c>
      <c r="Z682" s="2" t="s">
        <v>1537</v>
      </c>
      <c r="AA682" s="2" t="s">
        <v>1591</v>
      </c>
      <c r="AB682">
        <v>18</v>
      </c>
      <c r="AC682" s="2" t="s">
        <v>1557</v>
      </c>
      <c r="AD682" s="2" t="s">
        <v>1530</v>
      </c>
      <c r="AE682">
        <v>1.66</v>
      </c>
      <c r="AF682">
        <v>5</v>
      </c>
      <c r="AG682">
        <v>0</v>
      </c>
      <c r="AH682" s="1"/>
      <c r="AI682" s="2" t="s">
        <v>1983</v>
      </c>
    </row>
    <row r="683" spans="1:35" x14ac:dyDescent="0.3">
      <c r="A683" s="2" t="s">
        <v>2355</v>
      </c>
      <c r="B683">
        <v>9065352629</v>
      </c>
      <c r="C683" s="2" t="s">
        <v>1517</v>
      </c>
      <c r="D683">
        <v>2</v>
      </c>
      <c r="E683" s="2" t="s">
        <v>1533</v>
      </c>
      <c r="F683">
        <v>1</v>
      </c>
      <c r="G683">
        <v>5</v>
      </c>
      <c r="H683">
        <v>3</v>
      </c>
      <c r="I683">
        <v>0</v>
      </c>
      <c r="J683">
        <v>20</v>
      </c>
      <c r="K683">
        <v>0</v>
      </c>
      <c r="L683">
        <v>19</v>
      </c>
      <c r="M683" s="2" t="s">
        <v>1534</v>
      </c>
      <c r="N683" s="2" t="s">
        <v>1520</v>
      </c>
      <c r="P683" s="1">
        <v>30517</v>
      </c>
      <c r="Q683" s="2" t="s">
        <v>1535</v>
      </c>
      <c r="R683" s="2" t="s">
        <v>1553</v>
      </c>
      <c r="S683" s="2" t="s">
        <v>1522</v>
      </c>
      <c r="T683" s="2" t="s">
        <v>1536</v>
      </c>
      <c r="U683" s="2" t="s">
        <v>1524</v>
      </c>
      <c r="V683" s="1">
        <v>40959</v>
      </c>
      <c r="W683" s="1">
        <v>45603</v>
      </c>
      <c r="X683" s="2" t="s">
        <v>1525</v>
      </c>
      <c r="Y683" s="2" t="s">
        <v>1526</v>
      </c>
      <c r="Z683" s="2" t="s">
        <v>1537</v>
      </c>
      <c r="AA683" s="2" t="s">
        <v>1591</v>
      </c>
      <c r="AB683">
        <v>18</v>
      </c>
      <c r="AC683" s="2" t="s">
        <v>1557</v>
      </c>
      <c r="AD683" s="2" t="s">
        <v>1530</v>
      </c>
      <c r="AE683">
        <v>1.66</v>
      </c>
      <c r="AF683">
        <v>3</v>
      </c>
      <c r="AG683">
        <v>0</v>
      </c>
      <c r="AH683" s="1"/>
      <c r="AI683" s="2" t="s">
        <v>1983</v>
      </c>
    </row>
    <row r="684" spans="1:35" x14ac:dyDescent="0.3">
      <c r="A684" s="2" t="s">
        <v>2356</v>
      </c>
      <c r="B684">
        <v>9085952628</v>
      </c>
      <c r="C684" s="2" t="s">
        <v>1517</v>
      </c>
      <c r="D684">
        <v>0</v>
      </c>
      <c r="E684" s="2" t="s">
        <v>1533</v>
      </c>
      <c r="F684">
        <v>1</v>
      </c>
      <c r="G684">
        <v>5</v>
      </c>
      <c r="H684">
        <v>3</v>
      </c>
      <c r="I684">
        <v>0</v>
      </c>
      <c r="J684">
        <v>20</v>
      </c>
      <c r="K684">
        <v>1</v>
      </c>
      <c r="L684">
        <v>19</v>
      </c>
      <c r="M684" s="2" t="s">
        <v>1534</v>
      </c>
      <c r="N684" s="2" t="s">
        <v>1520</v>
      </c>
      <c r="P684" s="1">
        <v>29435</v>
      </c>
      <c r="Q684" s="2" t="s">
        <v>1535</v>
      </c>
      <c r="R684" s="2" t="s">
        <v>1517</v>
      </c>
      <c r="S684" s="2" t="s">
        <v>1522</v>
      </c>
      <c r="T684" s="2" t="s">
        <v>1523</v>
      </c>
      <c r="U684" s="2" t="s">
        <v>1661</v>
      </c>
      <c r="V684" s="1">
        <v>41134</v>
      </c>
      <c r="W684" s="1">
        <v>45603</v>
      </c>
      <c r="X684" s="2" t="s">
        <v>1525</v>
      </c>
      <c r="Y684" s="2" t="s">
        <v>1526</v>
      </c>
      <c r="Z684" s="2" t="s">
        <v>1537</v>
      </c>
      <c r="AA684" s="2" t="s">
        <v>1591</v>
      </c>
      <c r="AB684">
        <v>18</v>
      </c>
      <c r="AC684" s="2" t="s">
        <v>1557</v>
      </c>
      <c r="AD684" s="2" t="s">
        <v>1530</v>
      </c>
      <c r="AE684">
        <v>4.43</v>
      </c>
      <c r="AF684">
        <v>3</v>
      </c>
      <c r="AG684">
        <v>0</v>
      </c>
      <c r="AH684" s="1"/>
      <c r="AI684" s="2" t="s">
        <v>1983</v>
      </c>
    </row>
    <row r="685" spans="1:35" x14ac:dyDescent="0.3">
      <c r="A685" s="2" t="s">
        <v>2357</v>
      </c>
      <c r="B685">
        <v>9098472627</v>
      </c>
      <c r="C685" s="2" t="s">
        <v>1517</v>
      </c>
      <c r="D685">
        <v>0</v>
      </c>
      <c r="E685" s="2" t="s">
        <v>1533</v>
      </c>
      <c r="F685">
        <v>1</v>
      </c>
      <c r="G685">
        <v>5</v>
      </c>
      <c r="H685">
        <v>3</v>
      </c>
      <c r="I685">
        <v>0</v>
      </c>
      <c r="J685">
        <v>20</v>
      </c>
      <c r="K685">
        <v>0</v>
      </c>
      <c r="L685">
        <v>19</v>
      </c>
      <c r="M685" s="2" t="s">
        <v>1534</v>
      </c>
      <c r="N685" s="2" t="s">
        <v>1520</v>
      </c>
      <c r="P685" s="1">
        <v>25065</v>
      </c>
      <c r="Q685" s="2" t="s">
        <v>1535</v>
      </c>
      <c r="R685" s="2" t="s">
        <v>1517</v>
      </c>
      <c r="S685" s="2" t="s">
        <v>1522</v>
      </c>
      <c r="T685" s="2" t="s">
        <v>1536</v>
      </c>
      <c r="U685" s="2" t="s">
        <v>1661</v>
      </c>
      <c r="V685" s="1">
        <v>41043</v>
      </c>
      <c r="W685" s="1">
        <v>45603</v>
      </c>
      <c r="X685" s="2" t="s">
        <v>1525</v>
      </c>
      <c r="Y685" s="2" t="s">
        <v>1526</v>
      </c>
      <c r="Z685" s="2" t="s">
        <v>1537</v>
      </c>
      <c r="AA685" s="2" t="s">
        <v>1591</v>
      </c>
      <c r="AB685">
        <v>18</v>
      </c>
      <c r="AC685" s="2" t="s">
        <v>1557</v>
      </c>
      <c r="AD685" s="2" t="s">
        <v>1530</v>
      </c>
      <c r="AE685">
        <v>4.43</v>
      </c>
      <c r="AF685">
        <v>3</v>
      </c>
      <c r="AG685">
        <v>0</v>
      </c>
      <c r="AH685" s="1"/>
      <c r="AI685" s="2" t="s">
        <v>1983</v>
      </c>
    </row>
    <row r="686" spans="1:35" x14ac:dyDescent="0.3">
      <c r="A686" s="2" t="s">
        <v>2358</v>
      </c>
      <c r="B686">
        <v>9016142626</v>
      </c>
      <c r="C686" s="2" t="s">
        <v>1517</v>
      </c>
      <c r="D686">
        <v>0</v>
      </c>
      <c r="E686" s="2" t="s">
        <v>1518</v>
      </c>
      <c r="F686">
        <v>5</v>
      </c>
      <c r="G686">
        <v>5</v>
      </c>
      <c r="H686">
        <v>3</v>
      </c>
      <c r="I686">
        <v>0</v>
      </c>
      <c r="J686">
        <v>20</v>
      </c>
      <c r="K686">
        <v>0</v>
      </c>
      <c r="L686">
        <v>19</v>
      </c>
      <c r="M686" s="2" t="s">
        <v>1534</v>
      </c>
      <c r="N686" s="2" t="s">
        <v>1520</v>
      </c>
      <c r="P686" s="1">
        <v>32334</v>
      </c>
      <c r="Q686" s="2" t="s">
        <v>1518</v>
      </c>
      <c r="R686" s="2" t="s">
        <v>1517</v>
      </c>
      <c r="S686" s="2" t="s">
        <v>1522</v>
      </c>
      <c r="T686" s="2" t="s">
        <v>1536</v>
      </c>
      <c r="U686" s="2" t="s">
        <v>1524</v>
      </c>
      <c r="V686" s="1">
        <v>41911</v>
      </c>
      <c r="W686" s="1">
        <v>42491</v>
      </c>
      <c r="X686" s="2" t="s">
        <v>1545</v>
      </c>
      <c r="Y686" s="2" t="s">
        <v>1546</v>
      </c>
      <c r="Z686" s="2" t="s">
        <v>1537</v>
      </c>
      <c r="AA686" s="2" t="s">
        <v>1591</v>
      </c>
      <c r="AB686">
        <v>18</v>
      </c>
      <c r="AC686" s="2" t="s">
        <v>1583</v>
      </c>
      <c r="AD686" s="2" t="s">
        <v>1530</v>
      </c>
      <c r="AE686">
        <v>2.77</v>
      </c>
      <c r="AF686">
        <v>3</v>
      </c>
      <c r="AG686">
        <v>0</v>
      </c>
      <c r="AH686" s="1"/>
      <c r="AI686" s="2" t="s">
        <v>1983</v>
      </c>
    </row>
    <row r="687" spans="1:35" x14ac:dyDescent="0.3">
      <c r="A687" s="2" t="s">
        <v>2359</v>
      </c>
      <c r="B687">
        <v>9073752625</v>
      </c>
      <c r="C687" s="2" t="s">
        <v>1517</v>
      </c>
      <c r="D687">
        <v>0</v>
      </c>
      <c r="E687" s="2" t="s">
        <v>1518</v>
      </c>
      <c r="F687">
        <v>5</v>
      </c>
      <c r="G687">
        <v>5</v>
      </c>
      <c r="H687">
        <v>3</v>
      </c>
      <c r="I687">
        <v>0</v>
      </c>
      <c r="J687">
        <v>15</v>
      </c>
      <c r="K687">
        <v>1</v>
      </c>
      <c r="L687">
        <v>19</v>
      </c>
      <c r="M687" s="2" t="s">
        <v>1534</v>
      </c>
      <c r="N687" s="2" t="s">
        <v>1520</v>
      </c>
      <c r="P687" s="1">
        <v>30154</v>
      </c>
      <c r="Q687" s="2" t="s">
        <v>1518</v>
      </c>
      <c r="R687" s="2" t="s">
        <v>1517</v>
      </c>
      <c r="S687" s="2" t="s">
        <v>1522</v>
      </c>
      <c r="T687" s="2" t="s">
        <v>1536</v>
      </c>
      <c r="U687" s="2" t="s">
        <v>1524</v>
      </c>
      <c r="V687" s="1">
        <v>40679</v>
      </c>
      <c r="W687" s="1">
        <v>42384</v>
      </c>
      <c r="X687" s="2" t="s">
        <v>1665</v>
      </c>
      <c r="Y687" s="2" t="s">
        <v>1546</v>
      </c>
      <c r="Z687" s="2" t="s">
        <v>1537</v>
      </c>
      <c r="AA687" s="2" t="s">
        <v>1591</v>
      </c>
      <c r="AB687">
        <v>18</v>
      </c>
      <c r="AC687" s="2" t="s">
        <v>1583</v>
      </c>
      <c r="AD687" s="2" t="s">
        <v>1530</v>
      </c>
      <c r="AE687">
        <v>2.77</v>
      </c>
      <c r="AF687">
        <v>3</v>
      </c>
      <c r="AG687">
        <v>0</v>
      </c>
      <c r="AH687" s="1"/>
      <c r="AI687" s="2" t="s">
        <v>1983</v>
      </c>
    </row>
    <row r="688" spans="1:35" x14ac:dyDescent="0.3">
      <c r="A688" s="2" t="s">
        <v>2360</v>
      </c>
      <c r="B688">
        <v>9001862624</v>
      </c>
      <c r="C688" s="2" t="s">
        <v>1517</v>
      </c>
      <c r="D688">
        <v>0</v>
      </c>
      <c r="E688" s="2" t="s">
        <v>1518</v>
      </c>
      <c r="F688">
        <v>1</v>
      </c>
      <c r="G688">
        <v>5</v>
      </c>
      <c r="H688">
        <v>3</v>
      </c>
      <c r="I688">
        <v>0</v>
      </c>
      <c r="J688">
        <v>15</v>
      </c>
      <c r="K688">
        <v>1</v>
      </c>
      <c r="L688">
        <v>19</v>
      </c>
      <c r="M688" s="2" t="s">
        <v>1534</v>
      </c>
      <c r="N688" s="2" t="s">
        <v>1520</v>
      </c>
      <c r="P688" s="1">
        <v>28976</v>
      </c>
      <c r="Q688" s="2" t="s">
        <v>1518</v>
      </c>
      <c r="R688" s="2" t="s">
        <v>1517</v>
      </c>
      <c r="S688" s="2" t="s">
        <v>1522</v>
      </c>
      <c r="T688" s="2" t="s">
        <v>1536</v>
      </c>
      <c r="U688" s="2" t="s">
        <v>1524</v>
      </c>
      <c r="V688" s="1">
        <v>40581</v>
      </c>
      <c r="W688" s="1">
        <v>45603</v>
      </c>
      <c r="X688" s="2" t="s">
        <v>1525</v>
      </c>
      <c r="Y688" s="2" t="s">
        <v>1526</v>
      </c>
      <c r="Z688" s="2" t="s">
        <v>1537</v>
      </c>
      <c r="AA688" s="2" t="s">
        <v>1646</v>
      </c>
      <c r="AB688">
        <v>16</v>
      </c>
      <c r="AC688" s="2" t="s">
        <v>1583</v>
      </c>
      <c r="AD688" s="2" t="s">
        <v>1530</v>
      </c>
      <c r="AE688">
        <v>3.51</v>
      </c>
      <c r="AF688">
        <v>3</v>
      </c>
      <c r="AG688">
        <v>0</v>
      </c>
      <c r="AH688" s="1"/>
      <c r="AI688" s="2" t="s">
        <v>1983</v>
      </c>
    </row>
    <row r="689" spans="1:35" x14ac:dyDescent="0.3">
      <c r="A689" s="2" t="s">
        <v>2361</v>
      </c>
      <c r="B689">
        <v>9062412623</v>
      </c>
      <c r="C689" s="2" t="s">
        <v>1540</v>
      </c>
      <c r="D689">
        <v>1</v>
      </c>
      <c r="E689" s="2" t="s">
        <v>1518</v>
      </c>
      <c r="F689">
        <v>5</v>
      </c>
      <c r="G689">
        <v>5</v>
      </c>
      <c r="H689">
        <v>3</v>
      </c>
      <c r="I689">
        <v>0</v>
      </c>
      <c r="J689">
        <v>15</v>
      </c>
      <c r="K689">
        <v>0</v>
      </c>
      <c r="L689">
        <v>19</v>
      </c>
      <c r="M689" s="2" t="s">
        <v>1534</v>
      </c>
      <c r="N689" s="2" t="s">
        <v>1520</v>
      </c>
      <c r="P689" s="1">
        <v>30870</v>
      </c>
      <c r="Q689" s="2" t="s">
        <v>1518</v>
      </c>
      <c r="R689" s="2" t="s">
        <v>1540</v>
      </c>
      <c r="S689" s="2" t="s">
        <v>1522</v>
      </c>
      <c r="T689" s="2" t="s">
        <v>1536</v>
      </c>
      <c r="U689" s="2" t="s">
        <v>1524</v>
      </c>
      <c r="V689" s="1">
        <v>41365</v>
      </c>
      <c r="W689" s="1">
        <v>41858</v>
      </c>
      <c r="X689" s="2" t="s">
        <v>1665</v>
      </c>
      <c r="Y689" s="2" t="s">
        <v>1546</v>
      </c>
      <c r="Z689" s="2" t="s">
        <v>1537</v>
      </c>
      <c r="AA689" s="2" t="s">
        <v>1646</v>
      </c>
      <c r="AB689">
        <v>16</v>
      </c>
      <c r="AC689" s="2" t="s">
        <v>1583</v>
      </c>
      <c r="AD689" s="2" t="s">
        <v>1530</v>
      </c>
      <c r="AE689">
        <v>3.51</v>
      </c>
      <c r="AF689">
        <v>5</v>
      </c>
      <c r="AG689">
        <v>0</v>
      </c>
      <c r="AH689" s="1"/>
      <c r="AI689" s="2" t="s">
        <v>1983</v>
      </c>
    </row>
    <row r="690" spans="1:35" x14ac:dyDescent="0.3">
      <c r="A690" s="2" t="s">
        <v>2362</v>
      </c>
      <c r="B690">
        <v>9079452622</v>
      </c>
      <c r="C690" s="2" t="s">
        <v>1540</v>
      </c>
      <c r="D690">
        <v>1</v>
      </c>
      <c r="E690" s="2" t="s">
        <v>1518</v>
      </c>
      <c r="F690">
        <v>5</v>
      </c>
      <c r="G690">
        <v>5</v>
      </c>
      <c r="H690">
        <v>3</v>
      </c>
      <c r="I690">
        <v>0</v>
      </c>
      <c r="J690">
        <v>15</v>
      </c>
      <c r="K690">
        <v>0</v>
      </c>
      <c r="L690">
        <v>19</v>
      </c>
      <c r="M690" s="2" t="s">
        <v>1534</v>
      </c>
      <c r="N690" s="2" t="s">
        <v>1520</v>
      </c>
      <c r="P690" s="1">
        <v>27689</v>
      </c>
      <c r="Q690" s="2" t="s">
        <v>1518</v>
      </c>
      <c r="R690" s="2" t="s">
        <v>1540</v>
      </c>
      <c r="S690" s="2" t="s">
        <v>1522</v>
      </c>
      <c r="T690" s="2" t="s">
        <v>1536</v>
      </c>
      <c r="U690" s="2" t="s">
        <v>1524</v>
      </c>
      <c r="V690" s="1">
        <v>42051</v>
      </c>
      <c r="W690" s="1">
        <v>42395</v>
      </c>
      <c r="X690" s="2" t="s">
        <v>1609</v>
      </c>
      <c r="Y690" s="2" t="s">
        <v>1546</v>
      </c>
      <c r="Z690" s="2" t="s">
        <v>1537</v>
      </c>
      <c r="AA690" s="2" t="s">
        <v>1646</v>
      </c>
      <c r="AB690">
        <v>16</v>
      </c>
      <c r="AC690" s="2" t="s">
        <v>1568</v>
      </c>
      <c r="AD690" s="2" t="s">
        <v>1530</v>
      </c>
      <c r="AE690">
        <v>3.89</v>
      </c>
      <c r="AF690">
        <v>5</v>
      </c>
      <c r="AG690">
        <v>0</v>
      </c>
      <c r="AH690" s="1"/>
      <c r="AI690" s="2" t="s">
        <v>1983</v>
      </c>
    </row>
    <row r="691" spans="1:35" x14ac:dyDescent="0.3">
      <c r="A691" s="2" t="s">
        <v>2363</v>
      </c>
      <c r="B691">
        <v>9098262621</v>
      </c>
      <c r="C691" s="2" t="s">
        <v>1540</v>
      </c>
      <c r="D691">
        <v>1</v>
      </c>
      <c r="E691" s="2" t="s">
        <v>1518</v>
      </c>
      <c r="F691">
        <v>5</v>
      </c>
      <c r="G691">
        <v>5</v>
      </c>
      <c r="H691">
        <v>3</v>
      </c>
      <c r="I691">
        <v>0</v>
      </c>
      <c r="J691">
        <v>18</v>
      </c>
      <c r="K691">
        <v>1</v>
      </c>
      <c r="L691">
        <v>19</v>
      </c>
      <c r="M691" s="2" t="s">
        <v>1534</v>
      </c>
      <c r="N691" s="2" t="s">
        <v>1520</v>
      </c>
      <c r="P691" s="1">
        <v>31519</v>
      </c>
      <c r="Q691" s="2" t="s">
        <v>1518</v>
      </c>
      <c r="R691" s="2" t="s">
        <v>1540</v>
      </c>
      <c r="S691" s="2" t="s">
        <v>1522</v>
      </c>
      <c r="T691" s="2" t="s">
        <v>1536</v>
      </c>
      <c r="U691" s="2" t="s">
        <v>1544</v>
      </c>
      <c r="V691" s="1">
        <v>40553</v>
      </c>
      <c r="W691" s="1">
        <v>42461</v>
      </c>
      <c r="X691" s="2" t="s">
        <v>1667</v>
      </c>
      <c r="Y691" s="2" t="s">
        <v>1546</v>
      </c>
      <c r="Z691" s="2" t="s">
        <v>1537</v>
      </c>
      <c r="AA691" s="2" t="s">
        <v>1646</v>
      </c>
      <c r="AB691">
        <v>16</v>
      </c>
      <c r="AC691" s="2" t="s">
        <v>1595</v>
      </c>
      <c r="AD691" s="2" t="s">
        <v>1530</v>
      </c>
      <c r="AE691">
        <v>3.89</v>
      </c>
      <c r="AF691">
        <v>4</v>
      </c>
      <c r="AG691">
        <v>0</v>
      </c>
      <c r="AH691" s="1"/>
      <c r="AI691" s="2" t="s">
        <v>1983</v>
      </c>
    </row>
    <row r="692" spans="1:35" x14ac:dyDescent="0.3">
      <c r="A692" s="2" t="s">
        <v>2364</v>
      </c>
      <c r="B692">
        <v>9044792620</v>
      </c>
      <c r="C692" s="2" t="s">
        <v>1540</v>
      </c>
      <c r="D692">
        <v>1</v>
      </c>
      <c r="E692" s="2" t="s">
        <v>1518</v>
      </c>
      <c r="F692">
        <v>1</v>
      </c>
      <c r="G692">
        <v>5</v>
      </c>
      <c r="H692">
        <v>3</v>
      </c>
      <c r="I692">
        <v>0</v>
      </c>
      <c r="J692">
        <v>20</v>
      </c>
      <c r="K692">
        <v>0</v>
      </c>
      <c r="L692">
        <v>19</v>
      </c>
      <c r="M692" s="2" t="s">
        <v>1534</v>
      </c>
      <c r="N692" s="2" t="s">
        <v>1520</v>
      </c>
      <c r="P692" s="1">
        <v>30196</v>
      </c>
      <c r="Q692" s="2" t="s">
        <v>1518</v>
      </c>
      <c r="R692" s="2" t="s">
        <v>1540</v>
      </c>
      <c r="S692" s="2" t="s">
        <v>1522</v>
      </c>
      <c r="T692" s="2" t="s">
        <v>1536</v>
      </c>
      <c r="U692" s="2" t="s">
        <v>1544</v>
      </c>
      <c r="V692" s="1">
        <v>41043</v>
      </c>
      <c r="W692" s="1">
        <v>45603</v>
      </c>
      <c r="X692" s="2" t="s">
        <v>1525</v>
      </c>
      <c r="Y692" s="2" t="s">
        <v>1526</v>
      </c>
      <c r="Z692" s="2" t="s">
        <v>1537</v>
      </c>
      <c r="AA692" s="2" t="s">
        <v>1646</v>
      </c>
      <c r="AB692">
        <v>16</v>
      </c>
      <c r="AC692" s="2" t="s">
        <v>1595</v>
      </c>
      <c r="AD692" s="2" t="s">
        <v>1530</v>
      </c>
      <c r="AE692">
        <v>3.89</v>
      </c>
      <c r="AF692">
        <v>4</v>
      </c>
      <c r="AG692">
        <v>0</v>
      </c>
      <c r="AH692" s="1"/>
      <c r="AI692" s="2" t="s">
        <v>1983</v>
      </c>
    </row>
    <row r="693" spans="1:35" x14ac:dyDescent="0.3">
      <c r="A693" s="2" t="s">
        <v>2365</v>
      </c>
      <c r="B693">
        <v>9018652619</v>
      </c>
      <c r="C693" s="2" t="s">
        <v>1540</v>
      </c>
      <c r="D693">
        <v>1</v>
      </c>
      <c r="E693" s="2" t="s">
        <v>1518</v>
      </c>
      <c r="F693">
        <v>1</v>
      </c>
      <c r="G693">
        <v>5</v>
      </c>
      <c r="H693">
        <v>3</v>
      </c>
      <c r="I693">
        <v>0</v>
      </c>
      <c r="J693">
        <v>22</v>
      </c>
      <c r="K693">
        <v>1</v>
      </c>
      <c r="L693">
        <v>19</v>
      </c>
      <c r="M693" s="2" t="s">
        <v>1534</v>
      </c>
      <c r="N693" s="2" t="s">
        <v>1520</v>
      </c>
      <c r="P693" s="1">
        <v>25703</v>
      </c>
      <c r="Q693" s="2" t="s">
        <v>1518</v>
      </c>
      <c r="R693" s="2" t="s">
        <v>1540</v>
      </c>
      <c r="S693" s="2" t="s">
        <v>1522</v>
      </c>
      <c r="T693" s="2" t="s">
        <v>1536</v>
      </c>
      <c r="U693" s="2" t="s">
        <v>1544</v>
      </c>
      <c r="V693" s="1">
        <v>40854</v>
      </c>
      <c r="W693" s="1">
        <v>45603</v>
      </c>
      <c r="X693" s="2" t="s">
        <v>1525</v>
      </c>
      <c r="Y693" s="2" t="s">
        <v>1526</v>
      </c>
      <c r="Z693" s="2" t="s">
        <v>1537</v>
      </c>
      <c r="AA693" s="2" t="s">
        <v>1646</v>
      </c>
      <c r="AB693">
        <v>16</v>
      </c>
      <c r="AC693" s="2" t="s">
        <v>1595</v>
      </c>
      <c r="AD693" s="2" t="s">
        <v>1530</v>
      </c>
      <c r="AE693">
        <v>4</v>
      </c>
      <c r="AF693">
        <v>4</v>
      </c>
      <c r="AG693">
        <v>0</v>
      </c>
      <c r="AH693" s="1"/>
      <c r="AI693" s="2" t="s">
        <v>1983</v>
      </c>
    </row>
    <row r="694" spans="1:35" x14ac:dyDescent="0.3">
      <c r="A694" s="2" t="s">
        <v>2366</v>
      </c>
      <c r="B694">
        <v>9010472618</v>
      </c>
      <c r="C694" s="2" t="s">
        <v>1540</v>
      </c>
      <c r="D694">
        <v>1</v>
      </c>
      <c r="E694" s="2" t="s">
        <v>1533</v>
      </c>
      <c r="F694">
        <v>1</v>
      </c>
      <c r="G694">
        <v>5</v>
      </c>
      <c r="H694">
        <v>3</v>
      </c>
      <c r="I694">
        <v>0</v>
      </c>
      <c r="J694">
        <v>22</v>
      </c>
      <c r="K694">
        <v>1</v>
      </c>
      <c r="L694">
        <v>19</v>
      </c>
      <c r="M694" s="2" t="s">
        <v>1534</v>
      </c>
      <c r="N694" s="2" t="s">
        <v>1520</v>
      </c>
      <c r="P694" s="1">
        <v>32634</v>
      </c>
      <c r="Q694" s="2" t="s">
        <v>1535</v>
      </c>
      <c r="R694" s="2" t="s">
        <v>1540</v>
      </c>
      <c r="S694" s="2" t="s">
        <v>1522</v>
      </c>
      <c r="T694" s="2" t="s">
        <v>1536</v>
      </c>
      <c r="U694" s="2" t="s">
        <v>1524</v>
      </c>
      <c r="V694" s="1">
        <v>41687</v>
      </c>
      <c r="W694" s="1">
        <v>45603</v>
      </c>
      <c r="X694" s="2" t="s">
        <v>1525</v>
      </c>
      <c r="Y694" s="2" t="s">
        <v>1526</v>
      </c>
      <c r="Z694" s="2" t="s">
        <v>1537</v>
      </c>
      <c r="AA694" s="2" t="s">
        <v>1646</v>
      </c>
      <c r="AB694">
        <v>16</v>
      </c>
      <c r="AC694" s="2" t="s">
        <v>1595</v>
      </c>
      <c r="AD694" s="2" t="s">
        <v>1530</v>
      </c>
      <c r="AE694">
        <v>4</v>
      </c>
      <c r="AF694">
        <v>4</v>
      </c>
      <c r="AG694">
        <v>0</v>
      </c>
      <c r="AH694" s="1"/>
      <c r="AI694" s="2" t="s">
        <v>1983</v>
      </c>
    </row>
    <row r="695" spans="1:35" x14ac:dyDescent="0.3">
      <c r="A695" s="2" t="s">
        <v>2367</v>
      </c>
      <c r="B695">
        <v>9081132617</v>
      </c>
      <c r="C695" s="2" t="s">
        <v>1540</v>
      </c>
      <c r="D695">
        <v>1</v>
      </c>
      <c r="E695" s="2" t="s">
        <v>1518</v>
      </c>
      <c r="F695">
        <v>1</v>
      </c>
      <c r="G695">
        <v>5</v>
      </c>
      <c r="H695">
        <v>3</v>
      </c>
      <c r="I695">
        <v>0</v>
      </c>
      <c r="J695">
        <v>15</v>
      </c>
      <c r="K695">
        <v>0</v>
      </c>
      <c r="L695">
        <v>19</v>
      </c>
      <c r="M695" s="2" t="s">
        <v>1534</v>
      </c>
      <c r="N695" s="2" t="s">
        <v>1520</v>
      </c>
      <c r="P695" s="1">
        <v>28799</v>
      </c>
      <c r="Q695" s="2" t="s">
        <v>1518</v>
      </c>
      <c r="R695" s="2" t="s">
        <v>1540</v>
      </c>
      <c r="S695" s="2" t="s">
        <v>1522</v>
      </c>
      <c r="T695" s="2" t="s">
        <v>1536</v>
      </c>
      <c r="U695" s="2" t="s">
        <v>1524</v>
      </c>
      <c r="V695" s="1">
        <v>41092</v>
      </c>
      <c r="W695" s="1">
        <v>45603</v>
      </c>
      <c r="X695" s="2" t="s">
        <v>1525</v>
      </c>
      <c r="Y695" s="2" t="s">
        <v>1526</v>
      </c>
      <c r="Z695" s="2" t="s">
        <v>1537</v>
      </c>
      <c r="AA695" s="2" t="s">
        <v>1646</v>
      </c>
      <c r="AB695">
        <v>16</v>
      </c>
      <c r="AC695" s="2" t="s">
        <v>1595</v>
      </c>
      <c r="AD695" s="2" t="s">
        <v>1530</v>
      </c>
      <c r="AE695">
        <v>4</v>
      </c>
      <c r="AF695">
        <v>4</v>
      </c>
      <c r="AG695">
        <v>0</v>
      </c>
      <c r="AH695" s="1"/>
      <c r="AI695" s="2" t="s">
        <v>1983</v>
      </c>
    </row>
    <row r="696" spans="1:35" x14ac:dyDescent="0.3">
      <c r="A696" s="2" t="s">
        <v>2368</v>
      </c>
      <c r="B696">
        <v>9069152616</v>
      </c>
      <c r="C696" s="2" t="s">
        <v>1540</v>
      </c>
      <c r="D696">
        <v>1</v>
      </c>
      <c r="E696" s="2" t="s">
        <v>1518</v>
      </c>
      <c r="F696">
        <v>1</v>
      </c>
      <c r="G696">
        <v>5</v>
      </c>
      <c r="H696">
        <v>3</v>
      </c>
      <c r="I696">
        <v>1</v>
      </c>
      <c r="J696">
        <v>15</v>
      </c>
      <c r="K696">
        <v>0</v>
      </c>
      <c r="L696">
        <v>19</v>
      </c>
      <c r="M696" s="2" t="s">
        <v>1534</v>
      </c>
      <c r="N696" s="2" t="s">
        <v>1520</v>
      </c>
      <c r="P696" s="1">
        <v>28898</v>
      </c>
      <c r="Q696" s="2" t="s">
        <v>1518</v>
      </c>
      <c r="R696" s="2" t="s">
        <v>1540</v>
      </c>
      <c r="S696" s="2" t="s">
        <v>1522</v>
      </c>
      <c r="T696" s="2" t="s">
        <v>1536</v>
      </c>
      <c r="U696" s="2" t="s">
        <v>1524</v>
      </c>
      <c r="V696" s="1">
        <v>41771</v>
      </c>
      <c r="W696" s="1">
        <v>45603</v>
      </c>
      <c r="X696" s="2" t="s">
        <v>1525</v>
      </c>
      <c r="Y696" s="2" t="s">
        <v>1526</v>
      </c>
      <c r="Z696" s="2" t="s">
        <v>1537</v>
      </c>
      <c r="AA696" s="2" t="s">
        <v>1646</v>
      </c>
      <c r="AB696">
        <v>16</v>
      </c>
      <c r="AC696" s="2" t="s">
        <v>1595</v>
      </c>
      <c r="AD696" s="2" t="s">
        <v>1530</v>
      </c>
      <c r="AE696">
        <v>4</v>
      </c>
      <c r="AF696">
        <v>4</v>
      </c>
      <c r="AG696">
        <v>0</v>
      </c>
      <c r="AH696" s="1"/>
      <c r="AI696" s="2" t="s">
        <v>1983</v>
      </c>
    </row>
    <row r="697" spans="1:35" x14ac:dyDescent="0.3">
      <c r="A697" s="2" t="s">
        <v>2369</v>
      </c>
      <c r="B697">
        <v>9051802615</v>
      </c>
      <c r="C697" s="2" t="s">
        <v>1517</v>
      </c>
      <c r="D697">
        <v>0</v>
      </c>
      <c r="E697" s="2" t="s">
        <v>1518</v>
      </c>
      <c r="F697">
        <v>1</v>
      </c>
      <c r="G697">
        <v>5</v>
      </c>
      <c r="H697">
        <v>3</v>
      </c>
      <c r="I697">
        <v>1</v>
      </c>
      <c r="J697">
        <v>15</v>
      </c>
      <c r="K697">
        <v>0</v>
      </c>
      <c r="L697">
        <v>19</v>
      </c>
      <c r="M697" s="2" t="s">
        <v>1534</v>
      </c>
      <c r="N697" s="2" t="s">
        <v>1520</v>
      </c>
      <c r="P697" s="1">
        <v>25868</v>
      </c>
      <c r="Q697" s="2" t="s">
        <v>1518</v>
      </c>
      <c r="R697" s="2" t="s">
        <v>1517</v>
      </c>
      <c r="S697" s="2" t="s">
        <v>1522</v>
      </c>
      <c r="T697" s="2" t="s">
        <v>1536</v>
      </c>
      <c r="U697" s="2" t="s">
        <v>1524</v>
      </c>
      <c r="V697" s="1">
        <v>40637</v>
      </c>
      <c r="W697" s="1">
        <v>45603</v>
      </c>
      <c r="X697" s="2" t="s">
        <v>1525</v>
      </c>
      <c r="Y697" s="2" t="s">
        <v>1526</v>
      </c>
      <c r="Z697" s="2" t="s">
        <v>1537</v>
      </c>
      <c r="AA697" s="2" t="s">
        <v>1646</v>
      </c>
      <c r="AB697">
        <v>16</v>
      </c>
      <c r="AC697" s="2" t="s">
        <v>1669</v>
      </c>
      <c r="AD697" s="2" t="s">
        <v>1530</v>
      </c>
      <c r="AE697">
        <v>5</v>
      </c>
      <c r="AF697">
        <v>3</v>
      </c>
      <c r="AG697">
        <v>0</v>
      </c>
      <c r="AH697" s="1"/>
      <c r="AI697" s="2" t="s">
        <v>1983</v>
      </c>
    </row>
    <row r="698" spans="1:35" x14ac:dyDescent="0.3">
      <c r="A698" s="2" t="s">
        <v>2370</v>
      </c>
      <c r="B698">
        <v>9097862614</v>
      </c>
      <c r="C698" s="2" t="s">
        <v>1517</v>
      </c>
      <c r="D698">
        <v>0</v>
      </c>
      <c r="E698" s="2" t="s">
        <v>1518</v>
      </c>
      <c r="F698">
        <v>1</v>
      </c>
      <c r="G698">
        <v>5</v>
      </c>
      <c r="H698">
        <v>3</v>
      </c>
      <c r="I698">
        <v>0</v>
      </c>
      <c r="J698">
        <v>15</v>
      </c>
      <c r="K698">
        <v>0</v>
      </c>
      <c r="L698">
        <v>19</v>
      </c>
      <c r="M698" s="2" t="s">
        <v>1534</v>
      </c>
      <c r="N698" s="2" t="s">
        <v>1520</v>
      </c>
      <c r="P698" s="1">
        <v>32413</v>
      </c>
      <c r="Q698" s="2" t="s">
        <v>1518</v>
      </c>
      <c r="R698" s="2" t="s">
        <v>1517</v>
      </c>
      <c r="S698" s="2" t="s">
        <v>1522</v>
      </c>
      <c r="T698" s="2" t="s">
        <v>1536</v>
      </c>
      <c r="U698" s="2" t="s">
        <v>1524</v>
      </c>
      <c r="V698" s="1">
        <v>39454</v>
      </c>
      <c r="W698" s="1">
        <v>45603</v>
      </c>
      <c r="X698" s="2" t="s">
        <v>1525</v>
      </c>
      <c r="Y698" s="2" t="s">
        <v>1526</v>
      </c>
      <c r="Z698" s="2" t="s">
        <v>1537</v>
      </c>
      <c r="AA698" s="2" t="s">
        <v>1646</v>
      </c>
      <c r="AB698">
        <v>16</v>
      </c>
      <c r="AC698" s="2" t="s">
        <v>1562</v>
      </c>
      <c r="AD698" s="2" t="s">
        <v>1530</v>
      </c>
      <c r="AE698">
        <v>2.73</v>
      </c>
      <c r="AF698">
        <v>3</v>
      </c>
      <c r="AG698">
        <v>0</v>
      </c>
      <c r="AH698" s="1"/>
      <c r="AI698" s="2" t="s">
        <v>1983</v>
      </c>
    </row>
    <row r="699" spans="1:35" x14ac:dyDescent="0.3">
      <c r="A699" s="2" t="s">
        <v>2371</v>
      </c>
      <c r="B699">
        <v>9087722613</v>
      </c>
      <c r="C699" s="2" t="s">
        <v>1540</v>
      </c>
      <c r="D699">
        <v>1</v>
      </c>
      <c r="E699" s="2" t="s">
        <v>1518</v>
      </c>
      <c r="F699">
        <v>1</v>
      </c>
      <c r="G699">
        <v>5</v>
      </c>
      <c r="H699">
        <v>3</v>
      </c>
      <c r="I699">
        <v>0</v>
      </c>
      <c r="J699">
        <v>21</v>
      </c>
      <c r="K699">
        <v>0</v>
      </c>
      <c r="L699">
        <v>19</v>
      </c>
      <c r="M699" s="2" t="s">
        <v>1534</v>
      </c>
      <c r="N699" s="2" t="s">
        <v>1520</v>
      </c>
      <c r="P699" s="1">
        <v>28719</v>
      </c>
      <c r="Q699" s="2" t="s">
        <v>1518</v>
      </c>
      <c r="R699" s="2" t="s">
        <v>1540</v>
      </c>
      <c r="S699" s="2" t="s">
        <v>1522</v>
      </c>
      <c r="T699" s="2" t="s">
        <v>1536</v>
      </c>
      <c r="U699" s="2" t="s">
        <v>1524</v>
      </c>
      <c r="V699" s="1">
        <v>41911</v>
      </c>
      <c r="W699" s="1">
        <v>45603</v>
      </c>
      <c r="X699" s="2" t="s">
        <v>1525</v>
      </c>
      <c r="Y699" s="2" t="s">
        <v>1526</v>
      </c>
      <c r="Z699" s="2" t="s">
        <v>1537</v>
      </c>
      <c r="AA699" s="2" t="s">
        <v>1646</v>
      </c>
      <c r="AB699">
        <v>16</v>
      </c>
      <c r="AC699" s="2" t="s">
        <v>1562</v>
      </c>
      <c r="AD699" s="2" t="s">
        <v>1530</v>
      </c>
      <c r="AE699">
        <v>2.73</v>
      </c>
      <c r="AF699">
        <v>3</v>
      </c>
      <c r="AG699">
        <v>0</v>
      </c>
      <c r="AH699" s="1"/>
      <c r="AI699" s="2" t="s">
        <v>1983</v>
      </c>
    </row>
    <row r="700" spans="1:35" x14ac:dyDescent="0.3">
      <c r="A700" s="2" t="s">
        <v>2372</v>
      </c>
      <c r="B700">
        <v>9050662612</v>
      </c>
      <c r="C700" s="2" t="s">
        <v>1540</v>
      </c>
      <c r="D700">
        <v>1</v>
      </c>
      <c r="E700" s="2" t="s">
        <v>1518</v>
      </c>
      <c r="F700">
        <v>1</v>
      </c>
      <c r="G700">
        <v>5</v>
      </c>
      <c r="H700">
        <v>3</v>
      </c>
      <c r="I700">
        <v>0</v>
      </c>
      <c r="J700">
        <v>21</v>
      </c>
      <c r="K700">
        <v>0</v>
      </c>
      <c r="L700">
        <v>19</v>
      </c>
      <c r="M700" s="2" t="s">
        <v>1534</v>
      </c>
      <c r="N700" s="2" t="s">
        <v>1520</v>
      </c>
      <c r="P700" s="1">
        <v>30452</v>
      </c>
      <c r="Q700" s="2" t="s">
        <v>1518</v>
      </c>
      <c r="R700" s="2" t="s">
        <v>1540</v>
      </c>
      <c r="S700" s="2" t="s">
        <v>1522</v>
      </c>
      <c r="T700" s="2" t="s">
        <v>1536</v>
      </c>
      <c r="U700" s="2" t="s">
        <v>1524</v>
      </c>
      <c r="V700" s="1">
        <v>41687</v>
      </c>
      <c r="W700" s="1">
        <v>45603</v>
      </c>
      <c r="X700" s="2" t="s">
        <v>1525</v>
      </c>
      <c r="Y700" s="2" t="s">
        <v>1526</v>
      </c>
      <c r="Z700" s="2" t="s">
        <v>1537</v>
      </c>
      <c r="AA700" s="2" t="s">
        <v>1646</v>
      </c>
      <c r="AB700">
        <v>16</v>
      </c>
      <c r="AC700" s="2" t="s">
        <v>1562</v>
      </c>
      <c r="AD700" s="2" t="s">
        <v>1530</v>
      </c>
      <c r="AE700">
        <v>2.73</v>
      </c>
      <c r="AF700">
        <v>3</v>
      </c>
      <c r="AG700">
        <v>0</v>
      </c>
      <c r="AH700" s="1"/>
      <c r="AI700" s="2" t="s">
        <v>1983</v>
      </c>
    </row>
    <row r="701" spans="1:35" x14ac:dyDescent="0.3">
      <c r="A701" s="2" t="s">
        <v>2373</v>
      </c>
      <c r="B701">
        <v>9055362611</v>
      </c>
      <c r="C701" s="2" t="s">
        <v>1540</v>
      </c>
      <c r="D701">
        <v>1</v>
      </c>
      <c r="E701" s="2" t="s">
        <v>1518</v>
      </c>
      <c r="F701">
        <v>1</v>
      </c>
      <c r="G701">
        <v>5</v>
      </c>
      <c r="H701">
        <v>3</v>
      </c>
      <c r="I701">
        <v>0</v>
      </c>
      <c r="J701">
        <v>21</v>
      </c>
      <c r="K701">
        <v>1</v>
      </c>
      <c r="L701">
        <v>19</v>
      </c>
      <c r="M701" s="2" t="s">
        <v>1534</v>
      </c>
      <c r="N701" s="2" t="s">
        <v>1520</v>
      </c>
      <c r="P701" s="1">
        <v>26749</v>
      </c>
      <c r="Q701" s="2" t="s">
        <v>1518</v>
      </c>
      <c r="R701" s="2" t="s">
        <v>1540</v>
      </c>
      <c r="S701" s="2" t="s">
        <v>1522</v>
      </c>
      <c r="T701" s="2" t="s">
        <v>1536</v>
      </c>
      <c r="U701" s="2" t="s">
        <v>1524</v>
      </c>
      <c r="V701" s="1">
        <v>41407</v>
      </c>
      <c r="W701" s="1">
        <v>45603</v>
      </c>
      <c r="X701" s="2" t="s">
        <v>1525</v>
      </c>
      <c r="Y701" s="2" t="s">
        <v>1526</v>
      </c>
      <c r="Z701" s="2" t="s">
        <v>1537</v>
      </c>
      <c r="AA701" s="2" t="s">
        <v>1646</v>
      </c>
      <c r="AB701">
        <v>16</v>
      </c>
      <c r="AC701" s="2" t="s">
        <v>1562</v>
      </c>
      <c r="AD701" s="2" t="s">
        <v>1530</v>
      </c>
      <c r="AE701">
        <v>2.73</v>
      </c>
      <c r="AF701">
        <v>5</v>
      </c>
      <c r="AG701">
        <v>0</v>
      </c>
      <c r="AH701" s="1"/>
      <c r="AI701" s="2" t="s">
        <v>1983</v>
      </c>
    </row>
    <row r="702" spans="1:35" x14ac:dyDescent="0.3">
      <c r="A702" s="2" t="s">
        <v>2374</v>
      </c>
      <c r="B702">
        <v>9025022610</v>
      </c>
      <c r="C702" s="2" t="s">
        <v>1540</v>
      </c>
      <c r="D702">
        <v>1</v>
      </c>
      <c r="E702" s="2" t="s">
        <v>1518</v>
      </c>
      <c r="F702">
        <v>1</v>
      </c>
      <c r="G702">
        <v>5</v>
      </c>
      <c r="H702">
        <v>2</v>
      </c>
      <c r="I702">
        <v>0</v>
      </c>
      <c r="J702">
        <v>17</v>
      </c>
      <c r="K702">
        <v>0</v>
      </c>
      <c r="L702">
        <v>19</v>
      </c>
      <c r="M702" s="2" t="s">
        <v>1534</v>
      </c>
      <c r="N702" s="2" t="s">
        <v>1520</v>
      </c>
      <c r="P702" s="1">
        <v>27368</v>
      </c>
      <c r="Q702" s="2" t="s">
        <v>1518</v>
      </c>
      <c r="R702" s="2" t="s">
        <v>1540</v>
      </c>
      <c r="S702" s="2" t="s">
        <v>1522</v>
      </c>
      <c r="T702" s="2" t="s">
        <v>1536</v>
      </c>
      <c r="U702" s="2" t="s">
        <v>1524</v>
      </c>
      <c r="V702" s="1">
        <v>41645</v>
      </c>
      <c r="W702" s="1">
        <v>45603</v>
      </c>
      <c r="X702" s="2" t="s">
        <v>1525</v>
      </c>
      <c r="Y702" s="2" t="s">
        <v>1526</v>
      </c>
      <c r="Z702" s="2" t="s">
        <v>1537</v>
      </c>
      <c r="AA702" s="2" t="s">
        <v>1538</v>
      </c>
      <c r="AB702">
        <v>14</v>
      </c>
      <c r="AC702" s="2" t="s">
        <v>1592</v>
      </c>
      <c r="AD702" s="2" t="s">
        <v>1587</v>
      </c>
      <c r="AE702">
        <v>4.84</v>
      </c>
      <c r="AF702">
        <v>5</v>
      </c>
      <c r="AG702">
        <v>0</v>
      </c>
      <c r="AH702" s="1"/>
      <c r="AI702" s="2" t="s">
        <v>1983</v>
      </c>
    </row>
    <row r="703" spans="1:35" x14ac:dyDescent="0.3">
      <c r="A703" s="2" t="s">
        <v>2375</v>
      </c>
      <c r="B703">
        <v>9085122609</v>
      </c>
      <c r="C703" s="2" t="s">
        <v>1540</v>
      </c>
      <c r="D703">
        <v>1</v>
      </c>
      <c r="E703" s="2" t="s">
        <v>1518</v>
      </c>
      <c r="F703">
        <v>1</v>
      </c>
      <c r="G703">
        <v>5</v>
      </c>
      <c r="H703">
        <v>4</v>
      </c>
      <c r="I703">
        <v>0</v>
      </c>
      <c r="J703">
        <v>17</v>
      </c>
      <c r="K703">
        <v>0</v>
      </c>
      <c r="L703">
        <v>19</v>
      </c>
      <c r="M703" s="2" t="s">
        <v>1534</v>
      </c>
      <c r="N703" s="2" t="s">
        <v>1520</v>
      </c>
      <c r="P703" s="1">
        <v>29913</v>
      </c>
      <c r="Q703" s="2" t="s">
        <v>1518</v>
      </c>
      <c r="R703" s="2" t="s">
        <v>1540</v>
      </c>
      <c r="S703" s="2" t="s">
        <v>1522</v>
      </c>
      <c r="T703" s="2" t="s">
        <v>1536</v>
      </c>
      <c r="U703" s="2" t="s">
        <v>1524</v>
      </c>
      <c r="V703" s="1">
        <v>39391</v>
      </c>
      <c r="W703" s="1">
        <v>45603</v>
      </c>
      <c r="X703" s="2" t="s">
        <v>1525</v>
      </c>
      <c r="Y703" s="2" t="s">
        <v>1526</v>
      </c>
      <c r="Z703" s="2" t="s">
        <v>1537</v>
      </c>
      <c r="AA703" s="2" t="s">
        <v>1538</v>
      </c>
      <c r="AB703">
        <v>14</v>
      </c>
      <c r="AC703" s="2" t="s">
        <v>1568</v>
      </c>
      <c r="AD703" s="2" t="s">
        <v>1558</v>
      </c>
      <c r="AE703">
        <v>2.44</v>
      </c>
      <c r="AF703">
        <v>3</v>
      </c>
      <c r="AG703">
        <v>0</v>
      </c>
      <c r="AH703" s="1"/>
      <c r="AI703" s="2" t="s">
        <v>1983</v>
      </c>
    </row>
    <row r="704" spans="1:35" x14ac:dyDescent="0.3">
      <c r="A704" s="2" t="s">
        <v>2376</v>
      </c>
      <c r="B704">
        <v>9062062608</v>
      </c>
      <c r="C704" s="2" t="s">
        <v>1540</v>
      </c>
      <c r="D704">
        <v>1</v>
      </c>
      <c r="E704" s="2" t="s">
        <v>1518</v>
      </c>
      <c r="F704">
        <v>1</v>
      </c>
      <c r="G704">
        <v>5</v>
      </c>
      <c r="H704">
        <v>4</v>
      </c>
      <c r="I704">
        <v>0</v>
      </c>
      <c r="J704">
        <v>17</v>
      </c>
      <c r="K704">
        <v>0</v>
      </c>
      <c r="L704">
        <v>19</v>
      </c>
      <c r="M704" s="2" t="s">
        <v>1534</v>
      </c>
      <c r="N704" s="2" t="s">
        <v>1520</v>
      </c>
      <c r="P704" s="1">
        <v>30870</v>
      </c>
      <c r="Q704" s="2" t="s">
        <v>1518</v>
      </c>
      <c r="R704" s="2" t="s">
        <v>1540</v>
      </c>
      <c r="S704" s="2" t="s">
        <v>1522</v>
      </c>
      <c r="T704" s="2" t="s">
        <v>1536</v>
      </c>
      <c r="U704" s="2" t="s">
        <v>1524</v>
      </c>
      <c r="V704" s="1">
        <v>41463</v>
      </c>
      <c r="W704" s="1">
        <v>45603</v>
      </c>
      <c r="X704" s="2" t="s">
        <v>1525</v>
      </c>
      <c r="Y704" s="2" t="s">
        <v>1526</v>
      </c>
      <c r="Z704" s="2" t="s">
        <v>1537</v>
      </c>
      <c r="AA704" s="2" t="s">
        <v>1538</v>
      </c>
      <c r="AB704">
        <v>14</v>
      </c>
      <c r="AC704" s="2" t="s">
        <v>1568</v>
      </c>
      <c r="AD704" s="2" t="s">
        <v>1558</v>
      </c>
      <c r="AE704">
        <v>3.66</v>
      </c>
      <c r="AF704">
        <v>3</v>
      </c>
      <c r="AG704">
        <v>0</v>
      </c>
      <c r="AH704" s="1"/>
      <c r="AI704" s="2" t="s">
        <v>1983</v>
      </c>
    </row>
    <row r="705" spans="1:35" x14ac:dyDescent="0.3">
      <c r="A705" s="2" t="s">
        <v>2377</v>
      </c>
      <c r="B705">
        <v>9035692607</v>
      </c>
      <c r="C705" s="2" t="s">
        <v>1517</v>
      </c>
      <c r="D705">
        <v>0</v>
      </c>
      <c r="E705" s="2" t="s">
        <v>1533</v>
      </c>
      <c r="F705">
        <v>1</v>
      </c>
      <c r="G705">
        <v>5</v>
      </c>
      <c r="H705">
        <v>3</v>
      </c>
      <c r="I705">
        <v>0</v>
      </c>
      <c r="J705">
        <v>17</v>
      </c>
      <c r="K705">
        <v>0</v>
      </c>
      <c r="L705">
        <v>19</v>
      </c>
      <c r="M705" s="2" t="s">
        <v>1534</v>
      </c>
      <c r="N705" s="2" t="s">
        <v>1520</v>
      </c>
      <c r="P705" s="1">
        <v>28451</v>
      </c>
      <c r="Q705" s="2" t="s">
        <v>1535</v>
      </c>
      <c r="R705" s="2" t="s">
        <v>1517</v>
      </c>
      <c r="S705" s="2" t="s">
        <v>1522</v>
      </c>
      <c r="T705" s="2" t="s">
        <v>1536</v>
      </c>
      <c r="U705" s="2" t="s">
        <v>1544</v>
      </c>
      <c r="V705" s="1">
        <v>40694</v>
      </c>
      <c r="W705" s="1">
        <v>45603</v>
      </c>
      <c r="X705" s="2" t="s">
        <v>1525</v>
      </c>
      <c r="Y705" s="2" t="s">
        <v>1526</v>
      </c>
      <c r="Z705" s="2" t="s">
        <v>1537</v>
      </c>
      <c r="AA705" s="2" t="s">
        <v>1538</v>
      </c>
      <c r="AB705">
        <v>14</v>
      </c>
      <c r="AC705" s="2" t="s">
        <v>1595</v>
      </c>
      <c r="AD705" s="2" t="s">
        <v>1530</v>
      </c>
      <c r="AE705">
        <v>3.66</v>
      </c>
      <c r="AF705">
        <v>3</v>
      </c>
      <c r="AG705">
        <v>0</v>
      </c>
      <c r="AH705" s="1"/>
      <c r="AI705" s="2" t="s">
        <v>1983</v>
      </c>
    </row>
    <row r="706" spans="1:35" x14ac:dyDescent="0.3">
      <c r="A706" s="2" t="s">
        <v>2378</v>
      </c>
      <c r="B706">
        <v>9089802606</v>
      </c>
      <c r="C706" s="2" t="s">
        <v>1517</v>
      </c>
      <c r="D706">
        <v>0</v>
      </c>
      <c r="E706" s="2" t="s">
        <v>1533</v>
      </c>
      <c r="F706">
        <v>1</v>
      </c>
      <c r="G706">
        <v>5</v>
      </c>
      <c r="H706">
        <v>3</v>
      </c>
      <c r="I706">
        <v>0</v>
      </c>
      <c r="J706">
        <v>17</v>
      </c>
      <c r="K706">
        <v>0</v>
      </c>
      <c r="L706">
        <v>19</v>
      </c>
      <c r="M706" s="2" t="s">
        <v>1534</v>
      </c>
      <c r="N706" s="2" t="s">
        <v>1520</v>
      </c>
      <c r="P706" s="1">
        <v>31755</v>
      </c>
      <c r="Q706" s="2" t="s">
        <v>1535</v>
      </c>
      <c r="R706" s="2" t="s">
        <v>1517</v>
      </c>
      <c r="S706" s="2" t="s">
        <v>1522</v>
      </c>
      <c r="T706" s="2" t="s">
        <v>1536</v>
      </c>
      <c r="U706" s="2" t="s">
        <v>1544</v>
      </c>
      <c r="V706" s="1">
        <v>41099</v>
      </c>
      <c r="W706" s="1">
        <v>45603</v>
      </c>
      <c r="X706" s="2" t="s">
        <v>1525</v>
      </c>
      <c r="Y706" s="2" t="s">
        <v>1526</v>
      </c>
      <c r="Z706" s="2" t="s">
        <v>1537</v>
      </c>
      <c r="AA706" s="2" t="s">
        <v>1538</v>
      </c>
      <c r="AB706">
        <v>14</v>
      </c>
      <c r="AC706" s="2" t="s">
        <v>1595</v>
      </c>
      <c r="AD706" s="2" t="s">
        <v>1530</v>
      </c>
      <c r="AE706">
        <v>5</v>
      </c>
      <c r="AF706">
        <v>3</v>
      </c>
      <c r="AG706">
        <v>0</v>
      </c>
      <c r="AH706" s="1"/>
      <c r="AI706" s="2" t="s">
        <v>1983</v>
      </c>
    </row>
    <row r="707" spans="1:35" x14ac:dyDescent="0.3">
      <c r="A707" s="2" t="s">
        <v>2379</v>
      </c>
      <c r="B707">
        <v>9046852605</v>
      </c>
      <c r="C707" s="2" t="s">
        <v>1517</v>
      </c>
      <c r="D707">
        <v>0</v>
      </c>
      <c r="E707" s="2" t="s">
        <v>1533</v>
      </c>
      <c r="F707">
        <v>1</v>
      </c>
      <c r="G707">
        <v>5</v>
      </c>
      <c r="H707">
        <v>3</v>
      </c>
      <c r="I707">
        <v>0</v>
      </c>
      <c r="J707">
        <v>20</v>
      </c>
      <c r="K707">
        <v>0</v>
      </c>
      <c r="L707">
        <v>19</v>
      </c>
      <c r="M707" s="2" t="s">
        <v>1534</v>
      </c>
      <c r="N707" s="2" t="s">
        <v>1520</v>
      </c>
      <c r="P707" s="1">
        <v>26553</v>
      </c>
      <c r="Q707" s="2" t="s">
        <v>1535</v>
      </c>
      <c r="R707" s="2" t="s">
        <v>1517</v>
      </c>
      <c r="S707" s="2" t="s">
        <v>1522</v>
      </c>
      <c r="T707" s="2" t="s">
        <v>1536</v>
      </c>
      <c r="U707" s="2" t="s">
        <v>1524</v>
      </c>
      <c r="V707" s="1">
        <v>41218</v>
      </c>
      <c r="W707" s="1">
        <v>45603</v>
      </c>
      <c r="X707" s="2" t="s">
        <v>1525</v>
      </c>
      <c r="Y707" s="2" t="s">
        <v>1526</v>
      </c>
      <c r="Z707" s="2" t="s">
        <v>1537</v>
      </c>
      <c r="AA707" s="2" t="s">
        <v>1538</v>
      </c>
      <c r="AB707">
        <v>14</v>
      </c>
      <c r="AC707" s="2" t="s">
        <v>1578</v>
      </c>
      <c r="AD707" s="2" t="s">
        <v>1530</v>
      </c>
      <c r="AE707">
        <v>5</v>
      </c>
      <c r="AF707">
        <v>3</v>
      </c>
      <c r="AG707">
        <v>0</v>
      </c>
      <c r="AH707" s="1"/>
      <c r="AI707" s="2" t="s">
        <v>1983</v>
      </c>
    </row>
    <row r="708" spans="1:35" x14ac:dyDescent="0.3">
      <c r="A708" s="2" t="s">
        <v>2380</v>
      </c>
      <c r="B708">
        <v>9069692604</v>
      </c>
      <c r="C708" s="2" t="s">
        <v>1540</v>
      </c>
      <c r="D708">
        <v>1</v>
      </c>
      <c r="E708" s="2" t="s">
        <v>1533</v>
      </c>
      <c r="F708">
        <v>1</v>
      </c>
      <c r="G708">
        <v>5</v>
      </c>
      <c r="H708">
        <v>3</v>
      </c>
      <c r="I708">
        <v>0</v>
      </c>
      <c r="J708">
        <v>20</v>
      </c>
      <c r="K708">
        <v>0</v>
      </c>
      <c r="L708">
        <v>19</v>
      </c>
      <c r="M708" s="2" t="s">
        <v>1534</v>
      </c>
      <c r="N708" s="2" t="s">
        <v>1520</v>
      </c>
      <c r="P708" s="1">
        <v>28996</v>
      </c>
      <c r="Q708" s="2" t="s">
        <v>1535</v>
      </c>
      <c r="R708" s="2" t="s">
        <v>1540</v>
      </c>
      <c r="S708" s="2" t="s">
        <v>1522</v>
      </c>
      <c r="T708" s="2" t="s">
        <v>1536</v>
      </c>
      <c r="U708" s="2" t="s">
        <v>1524</v>
      </c>
      <c r="V708" s="1">
        <v>41092</v>
      </c>
      <c r="W708" s="1">
        <v>45603</v>
      </c>
      <c r="X708" s="2" t="s">
        <v>1525</v>
      </c>
      <c r="Y708" s="2" t="s">
        <v>1526</v>
      </c>
      <c r="Z708" s="2" t="s">
        <v>1537</v>
      </c>
      <c r="AA708" s="2" t="s">
        <v>1538</v>
      </c>
      <c r="AB708">
        <v>14</v>
      </c>
      <c r="AC708" s="2" t="s">
        <v>1654</v>
      </c>
      <c r="AD708" s="2" t="s">
        <v>1530</v>
      </c>
      <c r="AE708">
        <v>5</v>
      </c>
      <c r="AF708">
        <v>5</v>
      </c>
      <c r="AG708">
        <v>0</v>
      </c>
      <c r="AH708" s="1"/>
      <c r="AI708" s="2" t="s">
        <v>1983</v>
      </c>
    </row>
    <row r="709" spans="1:35" x14ac:dyDescent="0.3">
      <c r="A709" s="2" t="s">
        <v>2381</v>
      </c>
      <c r="B709">
        <v>9079142603</v>
      </c>
      <c r="C709" s="2" t="s">
        <v>1540</v>
      </c>
      <c r="D709">
        <v>1</v>
      </c>
      <c r="E709" s="2" t="s">
        <v>1533</v>
      </c>
      <c r="F709">
        <v>1</v>
      </c>
      <c r="G709">
        <v>5</v>
      </c>
      <c r="H709">
        <v>3</v>
      </c>
      <c r="I709">
        <v>0</v>
      </c>
      <c r="J709">
        <v>19</v>
      </c>
      <c r="K709">
        <v>0</v>
      </c>
      <c r="L709">
        <v>19</v>
      </c>
      <c r="M709" s="2" t="s">
        <v>1534</v>
      </c>
      <c r="N709" s="2" t="s">
        <v>1520</v>
      </c>
      <c r="P709" s="1">
        <v>31305</v>
      </c>
      <c r="Q709" s="2" t="s">
        <v>1535</v>
      </c>
      <c r="R709" s="2" t="s">
        <v>1540</v>
      </c>
      <c r="S709" s="2" t="s">
        <v>1522</v>
      </c>
      <c r="T709" s="2" t="s">
        <v>1536</v>
      </c>
      <c r="U709" s="2" t="s">
        <v>1524</v>
      </c>
      <c r="V709" s="1">
        <v>42093</v>
      </c>
      <c r="W709" s="1">
        <v>45603</v>
      </c>
      <c r="X709" s="2" t="s">
        <v>1525</v>
      </c>
      <c r="Y709" s="2" t="s">
        <v>1526</v>
      </c>
      <c r="Z709" s="2" t="s">
        <v>1537</v>
      </c>
      <c r="AA709" s="2" t="s">
        <v>1538</v>
      </c>
      <c r="AB709">
        <v>14</v>
      </c>
      <c r="AC709" s="2" t="s">
        <v>1654</v>
      </c>
      <c r="AD709" s="2" t="s">
        <v>1530</v>
      </c>
      <c r="AE709">
        <v>5</v>
      </c>
      <c r="AF709">
        <v>5</v>
      </c>
      <c r="AG709">
        <v>0</v>
      </c>
      <c r="AH709" s="1"/>
      <c r="AI709" s="2" t="s">
        <v>1983</v>
      </c>
    </row>
    <row r="710" spans="1:35" x14ac:dyDescent="0.3">
      <c r="A710" s="2" t="s">
        <v>2382</v>
      </c>
      <c r="B710">
        <v>9006782602</v>
      </c>
      <c r="C710" s="2" t="s">
        <v>1540</v>
      </c>
      <c r="D710">
        <v>1</v>
      </c>
      <c r="E710" s="2" t="s">
        <v>1518</v>
      </c>
      <c r="F710">
        <v>1</v>
      </c>
      <c r="G710">
        <v>5</v>
      </c>
      <c r="H710">
        <v>3</v>
      </c>
      <c r="I710">
        <v>0</v>
      </c>
      <c r="J710">
        <v>19</v>
      </c>
      <c r="K710">
        <v>0</v>
      </c>
      <c r="L710">
        <v>19</v>
      </c>
      <c r="M710" s="2" t="s">
        <v>1534</v>
      </c>
      <c r="N710" s="2" t="s">
        <v>1520</v>
      </c>
      <c r="P710" s="1">
        <v>31692</v>
      </c>
      <c r="Q710" s="2" t="s">
        <v>1518</v>
      </c>
      <c r="R710" s="2" t="s">
        <v>1540</v>
      </c>
      <c r="S710" s="2" t="s">
        <v>1522</v>
      </c>
      <c r="T710" s="2" t="s">
        <v>1536</v>
      </c>
      <c r="U710" s="2" t="s">
        <v>1524</v>
      </c>
      <c r="V710" s="1">
        <v>41001</v>
      </c>
      <c r="W710" s="1">
        <v>45603</v>
      </c>
      <c r="X710" s="2" t="s">
        <v>1525</v>
      </c>
      <c r="Y710" s="2" t="s">
        <v>1526</v>
      </c>
      <c r="Z710" s="2" t="s">
        <v>1537</v>
      </c>
      <c r="AA710" s="2" t="s">
        <v>1538</v>
      </c>
      <c r="AB710">
        <v>14</v>
      </c>
      <c r="AC710" s="2" t="s">
        <v>1654</v>
      </c>
      <c r="AD710" s="2" t="s">
        <v>1530</v>
      </c>
      <c r="AE710">
        <v>2.3199999999999998</v>
      </c>
      <c r="AF710">
        <v>5</v>
      </c>
      <c r="AG710">
        <v>0</v>
      </c>
      <c r="AH710" s="1"/>
      <c r="AI710" s="2" t="s">
        <v>1983</v>
      </c>
    </row>
    <row r="711" spans="1:35" x14ac:dyDescent="0.3">
      <c r="A711" s="2" t="s">
        <v>2383</v>
      </c>
      <c r="B711">
        <v>9047852601</v>
      </c>
      <c r="C711" s="2" t="s">
        <v>1540</v>
      </c>
      <c r="D711">
        <v>1</v>
      </c>
      <c r="E711" s="2" t="s">
        <v>1533</v>
      </c>
      <c r="F711">
        <v>1</v>
      </c>
      <c r="G711">
        <v>5</v>
      </c>
      <c r="H711">
        <v>3</v>
      </c>
      <c r="I711">
        <v>0</v>
      </c>
      <c r="J711">
        <v>16.75</v>
      </c>
      <c r="K711">
        <v>0</v>
      </c>
      <c r="L711">
        <v>19</v>
      </c>
      <c r="M711" s="2" t="s">
        <v>1534</v>
      </c>
      <c r="N711" s="2" t="s">
        <v>1520</v>
      </c>
      <c r="P711" s="1">
        <v>28376</v>
      </c>
      <c r="Q711" s="2" t="s">
        <v>1535</v>
      </c>
      <c r="R711" s="2" t="s">
        <v>1540</v>
      </c>
      <c r="S711" s="2" t="s">
        <v>1522</v>
      </c>
      <c r="T711" s="2" t="s">
        <v>1536</v>
      </c>
      <c r="U711" s="2" t="s">
        <v>1524</v>
      </c>
      <c r="V711" s="1">
        <v>41463</v>
      </c>
      <c r="W711" s="1">
        <v>45603</v>
      </c>
      <c r="X711" s="2" t="s">
        <v>1525</v>
      </c>
      <c r="Y711" s="2" t="s">
        <v>1526</v>
      </c>
      <c r="Z711" s="2" t="s">
        <v>1537</v>
      </c>
      <c r="AA711" s="2" t="s">
        <v>1538</v>
      </c>
      <c r="AB711">
        <v>14</v>
      </c>
      <c r="AC711" s="2" t="s">
        <v>1631</v>
      </c>
      <c r="AD711" s="2" t="s">
        <v>1530</v>
      </c>
      <c r="AE711">
        <v>5</v>
      </c>
      <c r="AF711">
        <v>5</v>
      </c>
      <c r="AG711">
        <v>0</v>
      </c>
      <c r="AH711" s="1"/>
      <c r="AI711" s="2" t="s">
        <v>1983</v>
      </c>
    </row>
    <row r="712" spans="1:35" x14ac:dyDescent="0.3">
      <c r="A712" s="2" t="s">
        <v>2384</v>
      </c>
      <c r="B712">
        <v>9010182600</v>
      </c>
      <c r="C712" s="2" t="s">
        <v>1517</v>
      </c>
      <c r="D712">
        <v>0</v>
      </c>
      <c r="E712" s="2" t="s">
        <v>1533</v>
      </c>
      <c r="F712">
        <v>1</v>
      </c>
      <c r="G712">
        <v>5</v>
      </c>
      <c r="H712">
        <v>3</v>
      </c>
      <c r="I712">
        <v>0</v>
      </c>
      <c r="J712">
        <v>20</v>
      </c>
      <c r="K712">
        <v>1</v>
      </c>
      <c r="L712">
        <v>19</v>
      </c>
      <c r="M712" s="2" t="s">
        <v>1534</v>
      </c>
      <c r="N712" s="2" t="s">
        <v>1520</v>
      </c>
      <c r="P712" s="1">
        <v>33109</v>
      </c>
      <c r="Q712" s="2" t="s">
        <v>1535</v>
      </c>
      <c r="R712" s="2" t="s">
        <v>1517</v>
      </c>
      <c r="S712" s="2" t="s">
        <v>1522</v>
      </c>
      <c r="T712" s="2" t="s">
        <v>1536</v>
      </c>
      <c r="U712" s="2" t="s">
        <v>1524</v>
      </c>
      <c r="V712" s="1">
        <v>41001</v>
      </c>
      <c r="W712" s="1">
        <v>45603</v>
      </c>
      <c r="X712" s="2" t="s">
        <v>1525</v>
      </c>
      <c r="Y712" s="2" t="s">
        <v>1526</v>
      </c>
      <c r="Z712" s="2" t="s">
        <v>1537</v>
      </c>
      <c r="AA712" s="2" t="s">
        <v>1538</v>
      </c>
      <c r="AB712">
        <v>14</v>
      </c>
      <c r="AC712" s="2" t="s">
        <v>1631</v>
      </c>
      <c r="AD712" s="2" t="s">
        <v>1530</v>
      </c>
      <c r="AE712">
        <v>5</v>
      </c>
      <c r="AF712">
        <v>5</v>
      </c>
      <c r="AG712">
        <v>0</v>
      </c>
      <c r="AH712" s="1"/>
      <c r="AI712" s="2" t="s">
        <v>1983</v>
      </c>
    </row>
    <row r="713" spans="1:35" x14ac:dyDescent="0.3">
      <c r="A713" s="2" t="s">
        <v>2385</v>
      </c>
      <c r="B713">
        <v>9034222599</v>
      </c>
      <c r="C713" s="2" t="s">
        <v>1517</v>
      </c>
      <c r="D713">
        <v>0</v>
      </c>
      <c r="E713" s="2" t="s">
        <v>1518</v>
      </c>
      <c r="F713">
        <v>1</v>
      </c>
      <c r="G713">
        <v>5</v>
      </c>
      <c r="H713">
        <v>3</v>
      </c>
      <c r="I713">
        <v>0</v>
      </c>
      <c r="J713">
        <v>17</v>
      </c>
      <c r="K713">
        <v>1</v>
      </c>
      <c r="L713">
        <v>19</v>
      </c>
      <c r="M713" s="2" t="s">
        <v>1534</v>
      </c>
      <c r="N713" s="2" t="s">
        <v>1520</v>
      </c>
      <c r="P713" s="1">
        <v>27041</v>
      </c>
      <c r="Q713" s="2" t="s">
        <v>1518</v>
      </c>
      <c r="R713" s="2" t="s">
        <v>1517</v>
      </c>
      <c r="S713" s="2" t="s">
        <v>1522</v>
      </c>
      <c r="T713" s="2" t="s">
        <v>1523</v>
      </c>
      <c r="U713" s="2" t="s">
        <v>1524</v>
      </c>
      <c r="V713" s="1">
        <v>40553</v>
      </c>
      <c r="W713" s="1">
        <v>45603</v>
      </c>
      <c r="X713" s="2" t="s">
        <v>1525</v>
      </c>
      <c r="Y713" s="2" t="s">
        <v>1526</v>
      </c>
      <c r="Z713" s="2" t="s">
        <v>1537</v>
      </c>
      <c r="AA713" s="2" t="s">
        <v>1538</v>
      </c>
      <c r="AB713">
        <v>14</v>
      </c>
      <c r="AC713" s="2" t="s">
        <v>1631</v>
      </c>
      <c r="AD713" s="2" t="s">
        <v>1530</v>
      </c>
      <c r="AE713">
        <v>5</v>
      </c>
      <c r="AF713">
        <v>5</v>
      </c>
      <c r="AG713">
        <v>0</v>
      </c>
      <c r="AH713" s="1"/>
      <c r="AI713" s="2" t="s">
        <v>1983</v>
      </c>
    </row>
    <row r="714" spans="1:35" x14ac:dyDescent="0.3">
      <c r="A714" s="2" t="s">
        <v>2386</v>
      </c>
      <c r="B714">
        <v>9037692598</v>
      </c>
      <c r="C714" s="2" t="s">
        <v>1517</v>
      </c>
      <c r="D714">
        <v>0</v>
      </c>
      <c r="E714" s="2" t="s">
        <v>1518</v>
      </c>
      <c r="F714">
        <v>5</v>
      </c>
      <c r="G714">
        <v>5</v>
      </c>
      <c r="H714">
        <v>3</v>
      </c>
      <c r="I714">
        <v>1</v>
      </c>
      <c r="J714">
        <v>17</v>
      </c>
      <c r="K714">
        <v>1</v>
      </c>
      <c r="L714">
        <v>19</v>
      </c>
      <c r="M714" s="2" t="s">
        <v>1534</v>
      </c>
      <c r="N714" s="2" t="s">
        <v>1520</v>
      </c>
      <c r="P714" s="1">
        <v>30075</v>
      </c>
      <c r="Q714" s="2" t="s">
        <v>1518</v>
      </c>
      <c r="R714" s="2" t="s">
        <v>1517</v>
      </c>
      <c r="S714" s="2" t="s">
        <v>1522</v>
      </c>
      <c r="T714" s="2" t="s">
        <v>1523</v>
      </c>
      <c r="U714" s="2" t="s">
        <v>1524</v>
      </c>
      <c r="V714" s="1">
        <v>39693</v>
      </c>
      <c r="W714" s="1">
        <v>42276</v>
      </c>
      <c r="X714" s="2" t="s">
        <v>1545</v>
      </c>
      <c r="Y714" s="2" t="s">
        <v>1546</v>
      </c>
      <c r="Z714" s="2" t="s">
        <v>1537</v>
      </c>
      <c r="AA714" s="2" t="s">
        <v>1538</v>
      </c>
      <c r="AB714">
        <v>14</v>
      </c>
      <c r="AC714" s="2" t="s">
        <v>1631</v>
      </c>
      <c r="AD714" s="2" t="s">
        <v>1530</v>
      </c>
      <c r="AE714">
        <v>5</v>
      </c>
      <c r="AF714">
        <v>5</v>
      </c>
      <c r="AG714">
        <v>0</v>
      </c>
      <c r="AH714" s="1"/>
      <c r="AI714" s="2" t="s">
        <v>1983</v>
      </c>
    </row>
    <row r="715" spans="1:35" x14ac:dyDescent="0.3">
      <c r="A715" s="2" t="s">
        <v>2387</v>
      </c>
      <c r="B715">
        <v>9007742597</v>
      </c>
      <c r="C715" s="2" t="s">
        <v>1517</v>
      </c>
      <c r="D715">
        <v>0</v>
      </c>
      <c r="E715" s="2" t="s">
        <v>1518</v>
      </c>
      <c r="F715">
        <v>5</v>
      </c>
      <c r="G715">
        <v>5</v>
      </c>
      <c r="H715">
        <v>3</v>
      </c>
      <c r="I715">
        <v>1</v>
      </c>
      <c r="J715">
        <v>22</v>
      </c>
      <c r="K715">
        <v>0</v>
      </c>
      <c r="L715">
        <v>19</v>
      </c>
      <c r="M715" s="2" t="s">
        <v>1534</v>
      </c>
      <c r="N715" s="2" t="s">
        <v>1520</v>
      </c>
      <c r="P715" s="1">
        <v>24628</v>
      </c>
      <c r="Q715" s="2" t="s">
        <v>1518</v>
      </c>
      <c r="R715" s="2" t="s">
        <v>1517</v>
      </c>
      <c r="S715" s="2" t="s">
        <v>1522</v>
      </c>
      <c r="T715" s="2" t="s">
        <v>1536</v>
      </c>
      <c r="U715" s="2" t="s">
        <v>1524</v>
      </c>
      <c r="V715" s="1">
        <v>41323</v>
      </c>
      <c r="W715" s="1">
        <v>41505</v>
      </c>
      <c r="X715" s="2" t="s">
        <v>1545</v>
      </c>
      <c r="Y715" s="2" t="s">
        <v>1546</v>
      </c>
      <c r="Z715" s="2" t="s">
        <v>1537</v>
      </c>
      <c r="AA715" s="2" t="s">
        <v>1538</v>
      </c>
      <c r="AB715">
        <v>14</v>
      </c>
      <c r="AC715" s="2" t="s">
        <v>1529</v>
      </c>
      <c r="AD715" s="2" t="s">
        <v>1530</v>
      </c>
      <c r="AE715">
        <v>3.35</v>
      </c>
      <c r="AF715">
        <v>5</v>
      </c>
      <c r="AG715">
        <v>0</v>
      </c>
      <c r="AH715" s="1"/>
      <c r="AI715" s="2" t="s">
        <v>1983</v>
      </c>
    </row>
    <row r="716" spans="1:35" x14ac:dyDescent="0.3">
      <c r="A716" s="2" t="s">
        <v>2388</v>
      </c>
      <c r="B716">
        <v>9096872596</v>
      </c>
      <c r="C716" s="2" t="s">
        <v>1540</v>
      </c>
      <c r="D716">
        <v>1</v>
      </c>
      <c r="E716" s="2" t="s">
        <v>1518</v>
      </c>
      <c r="F716">
        <v>1</v>
      </c>
      <c r="G716">
        <v>5</v>
      </c>
      <c r="H716">
        <v>3</v>
      </c>
      <c r="I716">
        <v>1</v>
      </c>
      <c r="J716">
        <v>22</v>
      </c>
      <c r="K716">
        <v>0</v>
      </c>
      <c r="L716">
        <v>19</v>
      </c>
      <c r="M716" s="2" t="s">
        <v>1534</v>
      </c>
      <c r="N716" s="2" t="s">
        <v>1520</v>
      </c>
      <c r="P716" s="1">
        <v>25039</v>
      </c>
      <c r="Q716" s="2" t="s">
        <v>1518</v>
      </c>
      <c r="R716" s="2" t="s">
        <v>1540</v>
      </c>
      <c r="S716" s="2" t="s">
        <v>1522</v>
      </c>
      <c r="T716" s="2" t="s">
        <v>1536</v>
      </c>
      <c r="U716" s="2" t="s">
        <v>1524</v>
      </c>
      <c r="V716" s="1">
        <v>40959</v>
      </c>
      <c r="W716" s="1">
        <v>45603</v>
      </c>
      <c r="X716" s="2" t="s">
        <v>1525</v>
      </c>
      <c r="Y716" s="2" t="s">
        <v>1526</v>
      </c>
      <c r="Z716" s="2" t="s">
        <v>1537</v>
      </c>
      <c r="AA716" s="2" t="s">
        <v>1538</v>
      </c>
      <c r="AB716">
        <v>14</v>
      </c>
      <c r="AC716" s="2" t="s">
        <v>1529</v>
      </c>
      <c r="AD716" s="2" t="s">
        <v>1530</v>
      </c>
      <c r="AE716">
        <v>3.35</v>
      </c>
      <c r="AF716">
        <v>4</v>
      </c>
      <c r="AG716">
        <v>0</v>
      </c>
      <c r="AH716" s="1"/>
      <c r="AI716" s="2" t="s">
        <v>1983</v>
      </c>
    </row>
    <row r="717" spans="1:35" x14ac:dyDescent="0.3">
      <c r="A717" s="2" t="s">
        <v>2389</v>
      </c>
      <c r="B717">
        <v>9083442595</v>
      </c>
      <c r="C717" s="2" t="s">
        <v>1540</v>
      </c>
      <c r="D717">
        <v>1</v>
      </c>
      <c r="E717" s="2" t="s">
        <v>1518</v>
      </c>
      <c r="F717">
        <v>1</v>
      </c>
      <c r="G717">
        <v>5</v>
      </c>
      <c r="H717">
        <v>3</v>
      </c>
      <c r="I717">
        <v>0</v>
      </c>
      <c r="J717">
        <v>22</v>
      </c>
      <c r="K717">
        <v>0</v>
      </c>
      <c r="L717">
        <v>19</v>
      </c>
      <c r="M717" s="2" t="s">
        <v>1534</v>
      </c>
      <c r="N717" s="2" t="s">
        <v>1520</v>
      </c>
      <c r="P717" s="1">
        <v>31075</v>
      </c>
      <c r="Q717" s="2" t="s">
        <v>1518</v>
      </c>
      <c r="R717" s="2" t="s">
        <v>1540</v>
      </c>
      <c r="S717" s="2" t="s">
        <v>1522</v>
      </c>
      <c r="T717" s="2" t="s">
        <v>1536</v>
      </c>
      <c r="U717" s="2" t="s">
        <v>1589</v>
      </c>
      <c r="V717" s="1">
        <v>41463</v>
      </c>
      <c r="W717" s="1">
        <v>45603</v>
      </c>
      <c r="X717" s="2" t="s">
        <v>1525</v>
      </c>
      <c r="Y717" s="2" t="s">
        <v>1526</v>
      </c>
      <c r="Z717" s="2" t="s">
        <v>1537</v>
      </c>
      <c r="AA717" s="2" t="s">
        <v>1538</v>
      </c>
      <c r="AB717">
        <v>14</v>
      </c>
      <c r="AC717" s="2" t="s">
        <v>1529</v>
      </c>
      <c r="AD717" s="2" t="s">
        <v>1530</v>
      </c>
      <c r="AE717">
        <v>3.35</v>
      </c>
      <c r="AF717">
        <v>4</v>
      </c>
      <c r="AG717">
        <v>0</v>
      </c>
      <c r="AH717" s="1"/>
      <c r="AI717" s="2" t="s">
        <v>1983</v>
      </c>
    </row>
    <row r="718" spans="1:35" x14ac:dyDescent="0.3">
      <c r="A718" s="2" t="s">
        <v>2390</v>
      </c>
      <c r="B718">
        <v>9034972594</v>
      </c>
      <c r="C718" s="2" t="s">
        <v>1540</v>
      </c>
      <c r="D718">
        <v>1</v>
      </c>
      <c r="E718" s="2" t="s">
        <v>1518</v>
      </c>
      <c r="F718">
        <v>1</v>
      </c>
      <c r="G718">
        <v>5</v>
      </c>
      <c r="H718">
        <v>3</v>
      </c>
      <c r="I718">
        <v>0</v>
      </c>
      <c r="J718">
        <v>17</v>
      </c>
      <c r="K718">
        <v>1</v>
      </c>
      <c r="L718">
        <v>19</v>
      </c>
      <c r="M718" s="2" t="s">
        <v>1534</v>
      </c>
      <c r="N718" s="2" t="s">
        <v>1520</v>
      </c>
      <c r="P718" s="1">
        <v>32208</v>
      </c>
      <c r="Q718" s="2" t="s">
        <v>1518</v>
      </c>
      <c r="R718" s="2" t="s">
        <v>1540</v>
      </c>
      <c r="S718" s="2" t="s">
        <v>1522</v>
      </c>
      <c r="T718" s="2" t="s">
        <v>1536</v>
      </c>
      <c r="U718" s="2" t="s">
        <v>1589</v>
      </c>
      <c r="V718" s="1">
        <v>40729</v>
      </c>
      <c r="W718" s="1">
        <v>45603</v>
      </c>
      <c r="X718" s="2" t="s">
        <v>1525</v>
      </c>
      <c r="Y718" s="2" t="s">
        <v>1526</v>
      </c>
      <c r="Z718" s="2" t="s">
        <v>1537</v>
      </c>
      <c r="AA718" s="2" t="s">
        <v>1610</v>
      </c>
      <c r="AB718">
        <v>12</v>
      </c>
      <c r="AC718" s="2" t="s">
        <v>1529</v>
      </c>
      <c r="AD718" s="2" t="s">
        <v>1530</v>
      </c>
      <c r="AE718">
        <v>4.21</v>
      </c>
      <c r="AF718">
        <v>4</v>
      </c>
      <c r="AG718">
        <v>0</v>
      </c>
      <c r="AH718" s="1"/>
      <c r="AI718" s="2" t="s">
        <v>1983</v>
      </c>
    </row>
    <row r="719" spans="1:35" x14ac:dyDescent="0.3">
      <c r="A719" s="2" t="s">
        <v>2391</v>
      </c>
      <c r="B719">
        <v>9004752593</v>
      </c>
      <c r="C719" s="2" t="s">
        <v>1540</v>
      </c>
      <c r="D719">
        <v>1</v>
      </c>
      <c r="E719" s="2" t="s">
        <v>1518</v>
      </c>
      <c r="F719">
        <v>1</v>
      </c>
      <c r="G719">
        <v>5</v>
      </c>
      <c r="H719">
        <v>3</v>
      </c>
      <c r="I719">
        <v>0</v>
      </c>
      <c r="J719">
        <v>17</v>
      </c>
      <c r="K719">
        <v>0</v>
      </c>
      <c r="L719">
        <v>19</v>
      </c>
      <c r="M719" s="2" t="s">
        <v>1534</v>
      </c>
      <c r="N719" s="2" t="s">
        <v>1520</v>
      </c>
      <c r="P719" s="1">
        <v>24626</v>
      </c>
      <c r="Q719" s="2" t="s">
        <v>1518</v>
      </c>
      <c r="R719" s="2" t="s">
        <v>1540</v>
      </c>
      <c r="S719" s="2" t="s">
        <v>1522</v>
      </c>
      <c r="T719" s="2" t="s">
        <v>1536</v>
      </c>
      <c r="U719" s="2" t="s">
        <v>1544</v>
      </c>
      <c r="V719" s="1">
        <v>41365</v>
      </c>
      <c r="W719" s="1">
        <v>45603</v>
      </c>
      <c r="X719" s="2" t="s">
        <v>1525</v>
      </c>
      <c r="Y719" s="2" t="s">
        <v>1526</v>
      </c>
      <c r="Z719" s="2" t="s">
        <v>1537</v>
      </c>
      <c r="AA719" s="2" t="s">
        <v>1610</v>
      </c>
      <c r="AB719">
        <v>12</v>
      </c>
      <c r="AC719" s="2" t="s">
        <v>1557</v>
      </c>
      <c r="AD719" s="2" t="s">
        <v>1530</v>
      </c>
      <c r="AE719">
        <v>4.21</v>
      </c>
      <c r="AF719">
        <v>4</v>
      </c>
      <c r="AG719">
        <v>0</v>
      </c>
      <c r="AH719" s="1"/>
      <c r="AI719" s="2" t="s">
        <v>1983</v>
      </c>
    </row>
    <row r="720" spans="1:35" x14ac:dyDescent="0.3">
      <c r="A720" s="2" t="s">
        <v>2392</v>
      </c>
      <c r="B720">
        <v>9079432592</v>
      </c>
      <c r="C720" s="2" t="s">
        <v>1540</v>
      </c>
      <c r="D720">
        <v>1</v>
      </c>
      <c r="E720" s="2" t="s">
        <v>1518</v>
      </c>
      <c r="F720">
        <v>1</v>
      </c>
      <c r="G720">
        <v>5</v>
      </c>
      <c r="H720">
        <v>3</v>
      </c>
      <c r="I720">
        <v>0</v>
      </c>
      <c r="J720">
        <v>18</v>
      </c>
      <c r="K720">
        <v>0</v>
      </c>
      <c r="L720">
        <v>19</v>
      </c>
      <c r="M720" s="2" t="s">
        <v>1534</v>
      </c>
      <c r="N720" s="2" t="s">
        <v>1520</v>
      </c>
      <c r="P720" s="1">
        <v>27340</v>
      </c>
      <c r="Q720" s="2" t="s">
        <v>1518</v>
      </c>
      <c r="R720" s="2" t="s">
        <v>1540</v>
      </c>
      <c r="S720" s="2" t="s">
        <v>1522</v>
      </c>
      <c r="T720" s="2" t="s">
        <v>1536</v>
      </c>
      <c r="U720" s="2" t="s">
        <v>1524</v>
      </c>
      <c r="V720" s="1">
        <v>41589</v>
      </c>
      <c r="W720" s="1">
        <v>45603</v>
      </c>
      <c r="X720" s="2" t="s">
        <v>1525</v>
      </c>
      <c r="Y720" s="2" t="s">
        <v>1526</v>
      </c>
      <c r="Z720" s="2" t="s">
        <v>1537</v>
      </c>
      <c r="AA720" s="2" t="s">
        <v>1610</v>
      </c>
      <c r="AB720">
        <v>12</v>
      </c>
      <c r="AC720" s="2" t="s">
        <v>1529</v>
      </c>
      <c r="AD720" s="2" t="s">
        <v>1530</v>
      </c>
      <c r="AE720">
        <v>4.21</v>
      </c>
      <c r="AF720">
        <v>3</v>
      </c>
      <c r="AG720">
        <v>0</v>
      </c>
      <c r="AH720" s="1"/>
      <c r="AI720" s="2" t="s">
        <v>1983</v>
      </c>
    </row>
    <row r="721" spans="1:35" x14ac:dyDescent="0.3">
      <c r="A721" s="2" t="s">
        <v>2393</v>
      </c>
      <c r="B721">
        <v>9042762591</v>
      </c>
      <c r="C721" s="2" t="s">
        <v>1517</v>
      </c>
      <c r="D721">
        <v>3</v>
      </c>
      <c r="E721" s="2" t="s">
        <v>1533</v>
      </c>
      <c r="F721">
        <v>1</v>
      </c>
      <c r="G721">
        <v>5</v>
      </c>
      <c r="H721">
        <v>4</v>
      </c>
      <c r="I721">
        <v>0</v>
      </c>
      <c r="J721">
        <v>18</v>
      </c>
      <c r="K721">
        <v>0</v>
      </c>
      <c r="L721">
        <v>19</v>
      </c>
      <c r="M721" s="2" t="s">
        <v>1534</v>
      </c>
      <c r="N721" s="2" t="s">
        <v>1520</v>
      </c>
      <c r="P721" s="1">
        <v>29253</v>
      </c>
      <c r="Q721" s="2" t="s">
        <v>1535</v>
      </c>
      <c r="R721" s="2" t="s">
        <v>1521</v>
      </c>
      <c r="S721" s="2" t="s">
        <v>1522</v>
      </c>
      <c r="T721" s="2" t="s">
        <v>1536</v>
      </c>
      <c r="U721" s="2" t="s">
        <v>1524</v>
      </c>
      <c r="V721" s="1">
        <v>40553</v>
      </c>
      <c r="W721" s="1">
        <v>45603</v>
      </c>
      <c r="X721" s="2" t="s">
        <v>1525</v>
      </c>
      <c r="Y721" s="2" t="s">
        <v>1526</v>
      </c>
      <c r="Z721" s="2" t="s">
        <v>1537</v>
      </c>
      <c r="AA721" s="2" t="s">
        <v>1610</v>
      </c>
      <c r="AB721">
        <v>12</v>
      </c>
      <c r="AC721" s="2" t="s">
        <v>1529</v>
      </c>
      <c r="AD721" s="2" t="s">
        <v>1558</v>
      </c>
      <c r="AE721">
        <v>4.21</v>
      </c>
      <c r="AF721">
        <v>3</v>
      </c>
      <c r="AG721">
        <v>0</v>
      </c>
      <c r="AH721" s="1"/>
      <c r="AI721" s="2" t="s">
        <v>1983</v>
      </c>
    </row>
    <row r="722" spans="1:35" x14ac:dyDescent="0.3">
      <c r="A722" s="2" t="s">
        <v>2394</v>
      </c>
      <c r="B722">
        <v>9037882590</v>
      </c>
      <c r="C722" s="2" t="s">
        <v>1517</v>
      </c>
      <c r="D722">
        <v>3</v>
      </c>
      <c r="E722" s="2" t="s">
        <v>1533</v>
      </c>
      <c r="F722">
        <v>1</v>
      </c>
      <c r="G722">
        <v>5</v>
      </c>
      <c r="H722">
        <v>4</v>
      </c>
      <c r="I722">
        <v>0</v>
      </c>
      <c r="J722">
        <v>21</v>
      </c>
      <c r="K722">
        <v>0</v>
      </c>
      <c r="L722">
        <v>19</v>
      </c>
      <c r="M722" s="2" t="s">
        <v>1534</v>
      </c>
      <c r="N722" s="2" t="s">
        <v>1520</v>
      </c>
      <c r="P722" s="1">
        <v>33266</v>
      </c>
      <c r="Q722" s="2" t="s">
        <v>1535</v>
      </c>
      <c r="R722" s="2" t="s">
        <v>1521</v>
      </c>
      <c r="S722" s="2" t="s">
        <v>1522</v>
      </c>
      <c r="T722" s="2" t="s">
        <v>1536</v>
      </c>
      <c r="U722" s="2" t="s">
        <v>1524</v>
      </c>
      <c r="V722" s="1">
        <v>41505</v>
      </c>
      <c r="W722" s="1">
        <v>45603</v>
      </c>
      <c r="X722" s="2" t="s">
        <v>1525</v>
      </c>
      <c r="Y722" s="2" t="s">
        <v>1526</v>
      </c>
      <c r="Z722" s="2" t="s">
        <v>1537</v>
      </c>
      <c r="AA722" s="2" t="s">
        <v>1610</v>
      </c>
      <c r="AB722">
        <v>12</v>
      </c>
      <c r="AC722" s="2" t="s">
        <v>1529</v>
      </c>
      <c r="AD722" s="2" t="s">
        <v>1558</v>
      </c>
      <c r="AE722">
        <v>1.1200000000000001</v>
      </c>
      <c r="AF722">
        <v>3</v>
      </c>
      <c r="AG722">
        <v>0</v>
      </c>
      <c r="AH722" s="1"/>
      <c r="AI722" s="2" t="s">
        <v>1983</v>
      </c>
    </row>
    <row r="723" spans="1:35" x14ac:dyDescent="0.3">
      <c r="A723" s="2" t="s">
        <v>2395</v>
      </c>
      <c r="B723">
        <v>9003112589</v>
      </c>
      <c r="C723" s="2" t="s">
        <v>1540</v>
      </c>
      <c r="D723">
        <v>1</v>
      </c>
      <c r="E723" s="2" t="s">
        <v>1533</v>
      </c>
      <c r="F723">
        <v>1</v>
      </c>
      <c r="G723">
        <v>5</v>
      </c>
      <c r="H723">
        <v>4</v>
      </c>
      <c r="I723">
        <v>0</v>
      </c>
      <c r="J723">
        <v>21</v>
      </c>
      <c r="K723">
        <v>0</v>
      </c>
      <c r="L723">
        <v>19</v>
      </c>
      <c r="M723" s="2" t="s">
        <v>1534</v>
      </c>
      <c r="N723" s="2" t="s">
        <v>1520</v>
      </c>
      <c r="P723" s="1">
        <v>25475</v>
      </c>
      <c r="Q723" s="2" t="s">
        <v>1535</v>
      </c>
      <c r="R723" s="2" t="s">
        <v>1540</v>
      </c>
      <c r="S723" s="2" t="s">
        <v>1522</v>
      </c>
      <c r="T723" s="2" t="s">
        <v>1536</v>
      </c>
      <c r="U723" s="2" t="s">
        <v>1524</v>
      </c>
      <c r="V723" s="1">
        <v>40735</v>
      </c>
      <c r="W723" s="1">
        <v>45603</v>
      </c>
      <c r="X723" s="2" t="s">
        <v>1525</v>
      </c>
      <c r="Y723" s="2" t="s">
        <v>1526</v>
      </c>
      <c r="Z723" s="2" t="s">
        <v>1537</v>
      </c>
      <c r="AA723" s="2" t="s">
        <v>1610</v>
      </c>
      <c r="AB723">
        <v>12</v>
      </c>
      <c r="AC723" s="2" t="s">
        <v>1529</v>
      </c>
      <c r="AD723" s="2" t="s">
        <v>1558</v>
      </c>
      <c r="AE723">
        <v>1.1200000000000001</v>
      </c>
      <c r="AF723">
        <v>3</v>
      </c>
      <c r="AG723">
        <v>0</v>
      </c>
      <c r="AH723" s="1"/>
      <c r="AI723" s="2" t="s">
        <v>1983</v>
      </c>
    </row>
    <row r="724" spans="1:35" x14ac:dyDescent="0.3">
      <c r="A724" s="2" t="s">
        <v>2396</v>
      </c>
      <c r="B724">
        <v>9066902588</v>
      </c>
      <c r="C724" s="2" t="s">
        <v>1517</v>
      </c>
      <c r="D724">
        <v>0</v>
      </c>
      <c r="E724" s="2" t="s">
        <v>1518</v>
      </c>
      <c r="F724">
        <v>1</v>
      </c>
      <c r="G724">
        <v>5</v>
      </c>
      <c r="H724">
        <v>3</v>
      </c>
      <c r="I724">
        <v>0</v>
      </c>
      <c r="J724">
        <v>21</v>
      </c>
      <c r="K724">
        <v>0</v>
      </c>
      <c r="L724">
        <v>19</v>
      </c>
      <c r="M724" s="2" t="s">
        <v>1534</v>
      </c>
      <c r="N724" s="2" t="s">
        <v>1520</v>
      </c>
      <c r="P724" s="1">
        <v>29661</v>
      </c>
      <c r="Q724" s="2" t="s">
        <v>1518</v>
      </c>
      <c r="R724" s="2" t="s">
        <v>1517</v>
      </c>
      <c r="S724" s="2" t="s">
        <v>1522</v>
      </c>
      <c r="T724" s="2" t="s">
        <v>1536</v>
      </c>
      <c r="U724" s="2" t="s">
        <v>1524</v>
      </c>
      <c r="V724" s="1">
        <v>40917</v>
      </c>
      <c r="W724" s="1">
        <v>45603</v>
      </c>
      <c r="X724" s="2" t="s">
        <v>1525</v>
      </c>
      <c r="Y724" s="2" t="s">
        <v>1526</v>
      </c>
      <c r="Z724" s="2" t="s">
        <v>1537</v>
      </c>
      <c r="AA724" s="2" t="s">
        <v>1610</v>
      </c>
      <c r="AB724">
        <v>12</v>
      </c>
      <c r="AC724" s="2" t="s">
        <v>1592</v>
      </c>
      <c r="AD724" s="2" t="s">
        <v>1530</v>
      </c>
      <c r="AE724">
        <v>1.1200000000000001</v>
      </c>
      <c r="AF724">
        <v>3</v>
      </c>
      <c r="AG724">
        <v>0</v>
      </c>
      <c r="AH724" s="1"/>
      <c r="AI724" s="2" t="s">
        <v>1983</v>
      </c>
    </row>
    <row r="725" spans="1:35" x14ac:dyDescent="0.3">
      <c r="A725" s="2" t="s">
        <v>2397</v>
      </c>
      <c r="B725">
        <v>9046762587</v>
      </c>
      <c r="C725" s="2" t="s">
        <v>1517</v>
      </c>
      <c r="D725">
        <v>0</v>
      </c>
      <c r="E725" s="2" t="s">
        <v>1518</v>
      </c>
      <c r="F725">
        <v>1</v>
      </c>
      <c r="G725">
        <v>5</v>
      </c>
      <c r="H725">
        <v>3</v>
      </c>
      <c r="I725">
        <v>0</v>
      </c>
      <c r="J725">
        <v>24</v>
      </c>
      <c r="K725">
        <v>0</v>
      </c>
      <c r="L725">
        <v>19</v>
      </c>
      <c r="M725" s="2" t="s">
        <v>1534</v>
      </c>
      <c r="N725" s="2" t="s">
        <v>1520</v>
      </c>
      <c r="P725" s="1">
        <v>28826</v>
      </c>
      <c r="Q725" s="2" t="s">
        <v>1518</v>
      </c>
      <c r="R725" s="2" t="s">
        <v>1517</v>
      </c>
      <c r="S725" s="2" t="s">
        <v>1522</v>
      </c>
      <c r="T725" s="2" t="s">
        <v>1536</v>
      </c>
      <c r="U725" s="2" t="s">
        <v>1524</v>
      </c>
      <c r="V725" s="1">
        <v>41281</v>
      </c>
      <c r="W725" s="1">
        <v>45603</v>
      </c>
      <c r="X725" s="2" t="s">
        <v>1525</v>
      </c>
      <c r="Y725" s="2" t="s">
        <v>1526</v>
      </c>
      <c r="Z725" s="2" t="s">
        <v>1537</v>
      </c>
      <c r="AA725" s="2" t="s">
        <v>1610</v>
      </c>
      <c r="AB725">
        <v>12</v>
      </c>
      <c r="AC725" s="2" t="s">
        <v>1571</v>
      </c>
      <c r="AD725" s="2" t="s">
        <v>1530</v>
      </c>
      <c r="AE725">
        <v>3.99</v>
      </c>
      <c r="AF725">
        <v>3</v>
      </c>
      <c r="AG725">
        <v>0</v>
      </c>
      <c r="AH725" s="1"/>
      <c r="AI725" s="2" t="s">
        <v>1983</v>
      </c>
    </row>
    <row r="726" spans="1:35" x14ac:dyDescent="0.3">
      <c r="A726" s="2" t="s">
        <v>2398</v>
      </c>
      <c r="B726">
        <v>9047622586</v>
      </c>
      <c r="C726" s="2" t="s">
        <v>1517</v>
      </c>
      <c r="D726">
        <v>0</v>
      </c>
      <c r="E726" s="2" t="s">
        <v>1518</v>
      </c>
      <c r="F726">
        <v>1</v>
      </c>
      <c r="G726">
        <v>5</v>
      </c>
      <c r="H726">
        <v>3</v>
      </c>
      <c r="I726">
        <v>0</v>
      </c>
      <c r="J726">
        <v>24</v>
      </c>
      <c r="K726">
        <v>0</v>
      </c>
      <c r="L726">
        <v>19</v>
      </c>
      <c r="M726" s="2" t="s">
        <v>1534</v>
      </c>
      <c r="N726" s="2" t="s">
        <v>1520</v>
      </c>
      <c r="P726" s="1">
        <v>29459</v>
      </c>
      <c r="Q726" s="2" t="s">
        <v>1518</v>
      </c>
      <c r="R726" s="2" t="s">
        <v>1517</v>
      </c>
      <c r="S726" s="2" t="s">
        <v>1522</v>
      </c>
      <c r="T726" s="2" t="s">
        <v>1536</v>
      </c>
      <c r="U726" s="2" t="s">
        <v>1524</v>
      </c>
      <c r="V726" s="1">
        <v>42557</v>
      </c>
      <c r="W726" s="1">
        <v>45603</v>
      </c>
      <c r="X726" s="2" t="s">
        <v>1625</v>
      </c>
      <c r="Y726" s="2" t="s">
        <v>1526</v>
      </c>
      <c r="Z726" s="2" t="s">
        <v>1537</v>
      </c>
      <c r="AA726" s="2" t="s">
        <v>1610</v>
      </c>
      <c r="AB726">
        <v>12</v>
      </c>
      <c r="AC726" s="2" t="s">
        <v>1549</v>
      </c>
      <c r="AD726" s="2" t="s">
        <v>1530</v>
      </c>
      <c r="AE726">
        <v>3.99</v>
      </c>
      <c r="AF726">
        <v>4</v>
      </c>
      <c r="AG726">
        <v>0</v>
      </c>
      <c r="AH726" s="1"/>
      <c r="AI726" s="2" t="s">
        <v>1983</v>
      </c>
    </row>
    <row r="727" spans="1:35" x14ac:dyDescent="0.3">
      <c r="A727" s="2" t="s">
        <v>2399</v>
      </c>
      <c r="B727">
        <v>9030842585</v>
      </c>
      <c r="C727" s="2" t="s">
        <v>1517</v>
      </c>
      <c r="D727">
        <v>0</v>
      </c>
      <c r="E727" s="2" t="s">
        <v>1518</v>
      </c>
      <c r="F727">
        <v>1</v>
      </c>
      <c r="G727">
        <v>5</v>
      </c>
      <c r="H727">
        <v>3</v>
      </c>
      <c r="I727">
        <v>0</v>
      </c>
      <c r="J727">
        <v>24</v>
      </c>
      <c r="K727">
        <v>0</v>
      </c>
      <c r="L727">
        <v>19</v>
      </c>
      <c r="M727" s="2" t="s">
        <v>1534</v>
      </c>
      <c r="N727" s="2" t="s">
        <v>1520</v>
      </c>
      <c r="P727" s="1">
        <v>32752</v>
      </c>
      <c r="Q727" s="2" t="s">
        <v>1518</v>
      </c>
      <c r="R727" s="2" t="s">
        <v>1517</v>
      </c>
      <c r="S727" s="2" t="s">
        <v>1522</v>
      </c>
      <c r="T727" s="2" t="s">
        <v>1536</v>
      </c>
      <c r="U727" s="2" t="s">
        <v>1524</v>
      </c>
      <c r="V727" s="1">
        <v>41827</v>
      </c>
      <c r="W727" s="1">
        <v>45603</v>
      </c>
      <c r="X727" s="2" t="s">
        <v>1525</v>
      </c>
      <c r="Y727" s="2" t="s">
        <v>1526</v>
      </c>
      <c r="Z727" s="2" t="s">
        <v>1537</v>
      </c>
      <c r="AA727" s="2" t="s">
        <v>1610</v>
      </c>
      <c r="AB727">
        <v>12</v>
      </c>
      <c r="AC727" s="2" t="s">
        <v>1571</v>
      </c>
      <c r="AD727" s="2" t="s">
        <v>1530</v>
      </c>
      <c r="AE727">
        <v>3.88</v>
      </c>
      <c r="AF727">
        <v>4</v>
      </c>
      <c r="AG727">
        <v>0</v>
      </c>
      <c r="AH727" s="1"/>
      <c r="AI727" s="2" t="s">
        <v>1983</v>
      </c>
    </row>
    <row r="728" spans="1:35" x14ac:dyDescent="0.3">
      <c r="A728" s="2" t="s">
        <v>2400</v>
      </c>
      <c r="B728">
        <v>9055882584</v>
      </c>
      <c r="C728" s="2" t="s">
        <v>1517</v>
      </c>
      <c r="D728">
        <v>0</v>
      </c>
      <c r="E728" s="2" t="s">
        <v>1518</v>
      </c>
      <c r="F728">
        <v>1</v>
      </c>
      <c r="G728">
        <v>5</v>
      </c>
      <c r="H728">
        <v>2</v>
      </c>
      <c r="I728">
        <v>0</v>
      </c>
      <c r="J728">
        <v>24</v>
      </c>
      <c r="K728">
        <v>0</v>
      </c>
      <c r="L728">
        <v>19</v>
      </c>
      <c r="M728" s="2" t="s">
        <v>1534</v>
      </c>
      <c r="N728" s="2" t="s">
        <v>1520</v>
      </c>
      <c r="P728" s="1">
        <v>25610</v>
      </c>
      <c r="Q728" s="2" t="s">
        <v>1518</v>
      </c>
      <c r="R728" s="2" t="s">
        <v>1517</v>
      </c>
      <c r="S728" s="2" t="s">
        <v>1522</v>
      </c>
      <c r="T728" s="2" t="s">
        <v>1536</v>
      </c>
      <c r="U728" s="2" t="s">
        <v>1524</v>
      </c>
      <c r="V728" s="1">
        <v>40000</v>
      </c>
      <c r="W728" s="1">
        <v>45603</v>
      </c>
      <c r="X728" s="2" t="s">
        <v>1525</v>
      </c>
      <c r="Y728" s="2" t="s">
        <v>1526</v>
      </c>
      <c r="Z728" s="2" t="s">
        <v>1537</v>
      </c>
      <c r="AA728" s="2" t="s">
        <v>1610</v>
      </c>
      <c r="AB728">
        <v>12</v>
      </c>
      <c r="AC728" s="2" t="s">
        <v>1571</v>
      </c>
      <c r="AD728" s="2" t="s">
        <v>1587</v>
      </c>
      <c r="AE728">
        <v>4.46</v>
      </c>
      <c r="AF728">
        <v>4</v>
      </c>
      <c r="AG728">
        <v>0</v>
      </c>
      <c r="AH728" s="1"/>
      <c r="AI728" s="2" t="s">
        <v>1983</v>
      </c>
    </row>
    <row r="729" spans="1:35" x14ac:dyDescent="0.3">
      <c r="A729" s="2" t="s">
        <v>2401</v>
      </c>
      <c r="B729">
        <v>9007592583</v>
      </c>
      <c r="C729" s="2" t="s">
        <v>1540</v>
      </c>
      <c r="D729">
        <v>1</v>
      </c>
      <c r="E729" s="2" t="s">
        <v>1518</v>
      </c>
      <c r="F729">
        <v>2</v>
      </c>
      <c r="G729">
        <v>5</v>
      </c>
      <c r="H729">
        <v>2</v>
      </c>
      <c r="I729">
        <v>1</v>
      </c>
      <c r="J729">
        <v>24</v>
      </c>
      <c r="K729">
        <v>1</v>
      </c>
      <c r="L729">
        <v>19</v>
      </c>
      <c r="M729" s="2" t="s">
        <v>1534</v>
      </c>
      <c r="N729" s="2" t="s">
        <v>1520</v>
      </c>
      <c r="P729" s="1">
        <v>23994</v>
      </c>
      <c r="Q729" s="2" t="s">
        <v>1518</v>
      </c>
      <c r="R729" s="2" t="s">
        <v>1540</v>
      </c>
      <c r="S729" s="2" t="s">
        <v>1522</v>
      </c>
      <c r="T729" s="2" t="s">
        <v>1536</v>
      </c>
      <c r="U729" s="2" t="s">
        <v>1524</v>
      </c>
      <c r="V729" s="1">
        <v>40679</v>
      </c>
      <c r="W729" s="1">
        <v>45603</v>
      </c>
      <c r="X729" s="2" t="s">
        <v>1525</v>
      </c>
      <c r="Y729" s="2" t="s">
        <v>1626</v>
      </c>
      <c r="Z729" s="2" t="s">
        <v>1537</v>
      </c>
      <c r="AA729" s="2" t="s">
        <v>1610</v>
      </c>
      <c r="AB729">
        <v>12</v>
      </c>
      <c r="AC729" s="2" t="s">
        <v>1571</v>
      </c>
      <c r="AD729" s="2" t="s">
        <v>1587</v>
      </c>
      <c r="AE729">
        <v>4.46</v>
      </c>
      <c r="AF729">
        <v>3</v>
      </c>
      <c r="AG729">
        <v>0</v>
      </c>
      <c r="AH729" s="1"/>
      <c r="AI729" s="2" t="s">
        <v>1983</v>
      </c>
    </row>
    <row r="730" spans="1:35" x14ac:dyDescent="0.3">
      <c r="A730" s="2" t="s">
        <v>2402</v>
      </c>
      <c r="B730">
        <v>9010372582</v>
      </c>
      <c r="C730" s="2" t="s">
        <v>1517</v>
      </c>
      <c r="D730">
        <v>0</v>
      </c>
      <c r="E730" s="2" t="s">
        <v>1518</v>
      </c>
      <c r="F730">
        <v>2</v>
      </c>
      <c r="G730">
        <v>5</v>
      </c>
      <c r="H730">
        <v>2</v>
      </c>
      <c r="I730">
        <v>1</v>
      </c>
      <c r="J730">
        <v>24</v>
      </c>
      <c r="K730">
        <v>1</v>
      </c>
      <c r="L730">
        <v>19</v>
      </c>
      <c r="M730" s="2" t="s">
        <v>1534</v>
      </c>
      <c r="N730" s="2" t="s">
        <v>1520</v>
      </c>
      <c r="P730" s="1">
        <v>23871</v>
      </c>
      <c r="Q730" s="2" t="s">
        <v>1518</v>
      </c>
      <c r="R730" s="2" t="s">
        <v>1517</v>
      </c>
      <c r="S730" s="2" t="s">
        <v>1522</v>
      </c>
      <c r="T730" s="2" t="s">
        <v>1536</v>
      </c>
      <c r="U730" s="2" t="s">
        <v>1544</v>
      </c>
      <c r="V730" s="1">
        <v>40729</v>
      </c>
      <c r="W730" s="1">
        <v>45603</v>
      </c>
      <c r="X730" s="2" t="s">
        <v>1525</v>
      </c>
      <c r="Y730" s="2" t="s">
        <v>1626</v>
      </c>
      <c r="Z730" s="2" t="s">
        <v>1537</v>
      </c>
      <c r="AA730" s="2" t="s">
        <v>1610</v>
      </c>
      <c r="AB730">
        <v>12</v>
      </c>
      <c r="AC730" s="2" t="s">
        <v>1571</v>
      </c>
      <c r="AD730" s="2" t="s">
        <v>1587</v>
      </c>
      <c r="AE730">
        <v>4.46</v>
      </c>
      <c r="AF730">
        <v>3</v>
      </c>
      <c r="AG730">
        <v>0</v>
      </c>
      <c r="AH730" s="1"/>
      <c r="AI730" s="2" t="s">
        <v>1983</v>
      </c>
    </row>
    <row r="731" spans="1:35" x14ac:dyDescent="0.3">
      <c r="A731" s="2" t="s">
        <v>2403</v>
      </c>
      <c r="B731">
        <v>9065312581</v>
      </c>
      <c r="C731" s="2" t="s">
        <v>1517</v>
      </c>
      <c r="D731">
        <v>0</v>
      </c>
      <c r="E731" s="2" t="s">
        <v>1518</v>
      </c>
      <c r="F731">
        <v>2</v>
      </c>
      <c r="G731">
        <v>5</v>
      </c>
      <c r="H731">
        <v>4</v>
      </c>
      <c r="I731">
        <v>1</v>
      </c>
      <c r="J731">
        <v>22</v>
      </c>
      <c r="K731">
        <v>0</v>
      </c>
      <c r="L731">
        <v>19</v>
      </c>
      <c r="M731" s="2" t="s">
        <v>1534</v>
      </c>
      <c r="N731" s="2" t="s">
        <v>1520</v>
      </c>
      <c r="P731" s="1">
        <v>31283</v>
      </c>
      <c r="Q731" s="2" t="s">
        <v>1518</v>
      </c>
      <c r="R731" s="2" t="s">
        <v>1517</v>
      </c>
      <c r="S731" s="2" t="s">
        <v>1522</v>
      </c>
      <c r="T731" s="2" t="s">
        <v>1536</v>
      </c>
      <c r="U731" s="2" t="s">
        <v>1544</v>
      </c>
      <c r="V731" s="1">
        <v>41505</v>
      </c>
      <c r="W731" s="1">
        <v>45603</v>
      </c>
      <c r="X731" s="2" t="s">
        <v>1525</v>
      </c>
      <c r="Y731" s="2" t="s">
        <v>1626</v>
      </c>
      <c r="Z731" s="2" t="s">
        <v>1537</v>
      </c>
      <c r="AA731" s="2" t="s">
        <v>1610</v>
      </c>
      <c r="AB731">
        <v>12</v>
      </c>
      <c r="AC731" s="2" t="s">
        <v>1586</v>
      </c>
      <c r="AD731" s="2" t="s">
        <v>1558</v>
      </c>
      <c r="AE731">
        <v>4.46</v>
      </c>
      <c r="AF731">
        <v>3</v>
      </c>
      <c r="AG731">
        <v>0</v>
      </c>
      <c r="AH731" s="1"/>
      <c r="AI731" s="2" t="s">
        <v>1983</v>
      </c>
    </row>
    <row r="732" spans="1:35" x14ac:dyDescent="0.3">
      <c r="A732" s="2" t="s">
        <v>2404</v>
      </c>
      <c r="B732">
        <v>9099672580</v>
      </c>
      <c r="C732" s="2" t="s">
        <v>1517</v>
      </c>
      <c r="D732">
        <v>0</v>
      </c>
      <c r="E732" s="2" t="s">
        <v>1518</v>
      </c>
      <c r="F732">
        <v>3</v>
      </c>
      <c r="G732">
        <v>5</v>
      </c>
      <c r="H732">
        <v>4</v>
      </c>
      <c r="I732">
        <v>0</v>
      </c>
      <c r="J732">
        <v>22</v>
      </c>
      <c r="K732">
        <v>1</v>
      </c>
      <c r="L732">
        <v>19</v>
      </c>
      <c r="M732" s="2" t="s">
        <v>1534</v>
      </c>
      <c r="N732" s="2" t="s">
        <v>1520</v>
      </c>
      <c r="P732" s="1">
        <v>27036</v>
      </c>
      <c r="Q732" s="2" t="s">
        <v>1518</v>
      </c>
      <c r="R732" s="2" t="s">
        <v>1517</v>
      </c>
      <c r="S732" s="2" t="s">
        <v>1522</v>
      </c>
      <c r="T732" s="2" t="s">
        <v>1536</v>
      </c>
      <c r="U732" s="2" t="s">
        <v>1524</v>
      </c>
      <c r="V732" s="1">
        <v>40553</v>
      </c>
      <c r="W732" s="1">
        <v>45603</v>
      </c>
      <c r="X732" s="2" t="s">
        <v>1682</v>
      </c>
      <c r="Y732" s="2" t="s">
        <v>1613</v>
      </c>
      <c r="Z732" s="2" t="s">
        <v>1537</v>
      </c>
      <c r="AA732" s="2" t="s">
        <v>1610</v>
      </c>
      <c r="AB732">
        <v>12</v>
      </c>
      <c r="AC732" s="2" t="s">
        <v>1586</v>
      </c>
      <c r="AD732" s="2" t="s">
        <v>1558</v>
      </c>
      <c r="AE732">
        <v>3.98</v>
      </c>
      <c r="AF732">
        <v>3</v>
      </c>
      <c r="AG732">
        <v>0</v>
      </c>
      <c r="AH732" s="1"/>
      <c r="AI732" s="2" t="s">
        <v>1983</v>
      </c>
    </row>
    <row r="733" spans="1:35" x14ac:dyDescent="0.3">
      <c r="A733" s="2" t="s">
        <v>2405</v>
      </c>
      <c r="B733">
        <v>9038442579</v>
      </c>
      <c r="C733" s="2" t="s">
        <v>1517</v>
      </c>
      <c r="D733">
        <v>0</v>
      </c>
      <c r="E733" s="2" t="s">
        <v>1518</v>
      </c>
      <c r="F733">
        <v>5</v>
      </c>
      <c r="G733">
        <v>5</v>
      </c>
      <c r="H733">
        <v>3</v>
      </c>
      <c r="I733">
        <v>0</v>
      </c>
      <c r="J733">
        <v>22</v>
      </c>
      <c r="K733">
        <v>1</v>
      </c>
      <c r="L733">
        <v>19</v>
      </c>
      <c r="M733" s="2" t="s">
        <v>1534</v>
      </c>
      <c r="N733" s="2" t="s">
        <v>1520</v>
      </c>
      <c r="P733" s="1">
        <v>31613</v>
      </c>
      <c r="Q733" s="2" t="s">
        <v>1518</v>
      </c>
      <c r="R733" s="2" t="s">
        <v>1517</v>
      </c>
      <c r="S733" s="2" t="s">
        <v>1522</v>
      </c>
      <c r="T733" s="2" t="s">
        <v>1536</v>
      </c>
      <c r="U733" s="2" t="s">
        <v>1524</v>
      </c>
      <c r="V733" s="1">
        <v>40679</v>
      </c>
      <c r="W733" s="1">
        <v>42302</v>
      </c>
      <c r="X733" s="2" t="s">
        <v>1833</v>
      </c>
      <c r="Y733" s="2" t="s">
        <v>1546</v>
      </c>
      <c r="Z733" s="2" t="s">
        <v>1537</v>
      </c>
      <c r="AA733" s="2" t="s">
        <v>1610</v>
      </c>
      <c r="AB733">
        <v>12</v>
      </c>
      <c r="AC733" s="2" t="s">
        <v>1586</v>
      </c>
      <c r="AD733" s="2" t="s">
        <v>1530</v>
      </c>
      <c r="AE733">
        <v>3.98</v>
      </c>
      <c r="AF733">
        <v>3</v>
      </c>
      <c r="AG733">
        <v>0</v>
      </c>
      <c r="AH733" s="1"/>
      <c r="AI733" s="2" t="s">
        <v>1983</v>
      </c>
    </row>
    <row r="734" spans="1:35" x14ac:dyDescent="0.3">
      <c r="A734" s="2" t="s">
        <v>2406</v>
      </c>
      <c r="B734">
        <v>9023842578</v>
      </c>
      <c r="C734" s="2" t="s">
        <v>1517</v>
      </c>
      <c r="D734">
        <v>0</v>
      </c>
      <c r="E734" s="2" t="s">
        <v>1518</v>
      </c>
      <c r="F734">
        <v>5</v>
      </c>
      <c r="G734">
        <v>5</v>
      </c>
      <c r="H734">
        <v>3</v>
      </c>
      <c r="I734">
        <v>0</v>
      </c>
      <c r="J734">
        <v>22</v>
      </c>
      <c r="K734">
        <v>1</v>
      </c>
      <c r="L734">
        <v>19</v>
      </c>
      <c r="M734" s="2" t="s">
        <v>1534</v>
      </c>
      <c r="N734" s="2" t="s">
        <v>1520</v>
      </c>
      <c r="P734" s="1">
        <v>30403</v>
      </c>
      <c r="Q734" s="2" t="s">
        <v>1518</v>
      </c>
      <c r="R734" s="2" t="s">
        <v>1517</v>
      </c>
      <c r="S734" s="2" t="s">
        <v>1522</v>
      </c>
      <c r="T734" s="2" t="s">
        <v>1536</v>
      </c>
      <c r="U734" s="2" t="s">
        <v>1544</v>
      </c>
      <c r="V734" s="1">
        <v>41365</v>
      </c>
      <c r="W734" s="1">
        <v>42515</v>
      </c>
      <c r="X734" s="2" t="s">
        <v>1607</v>
      </c>
      <c r="Y734" s="2" t="s">
        <v>1546</v>
      </c>
      <c r="Z734" s="2" t="s">
        <v>1537</v>
      </c>
      <c r="AA734" s="2" t="s">
        <v>1573</v>
      </c>
      <c r="AB734">
        <v>11</v>
      </c>
      <c r="AC734" s="2" t="s">
        <v>1557</v>
      </c>
      <c r="AD734" s="2" t="s">
        <v>1530</v>
      </c>
      <c r="AE734">
        <v>5</v>
      </c>
      <c r="AF734">
        <v>3</v>
      </c>
      <c r="AG734">
        <v>0</v>
      </c>
      <c r="AH734" s="1"/>
      <c r="AI734" s="2" t="s">
        <v>1983</v>
      </c>
    </row>
    <row r="735" spans="1:35" x14ac:dyDescent="0.3">
      <c r="A735" s="2" t="s">
        <v>2407</v>
      </c>
      <c r="B735">
        <v>9002142577</v>
      </c>
      <c r="C735" s="2" t="s">
        <v>1517</v>
      </c>
      <c r="D735">
        <v>0</v>
      </c>
      <c r="E735" s="2" t="s">
        <v>1518</v>
      </c>
      <c r="F735">
        <v>5</v>
      </c>
      <c r="G735">
        <v>5</v>
      </c>
      <c r="H735">
        <v>3</v>
      </c>
      <c r="I735">
        <v>0</v>
      </c>
      <c r="J735">
        <v>20</v>
      </c>
      <c r="K735">
        <v>1</v>
      </c>
      <c r="L735">
        <v>19</v>
      </c>
      <c r="M735" s="2" t="s">
        <v>1534</v>
      </c>
      <c r="N735" s="2" t="s">
        <v>1520</v>
      </c>
      <c r="P735" s="1">
        <v>26612</v>
      </c>
      <c r="Q735" s="2" t="s">
        <v>1518</v>
      </c>
      <c r="R735" s="2" t="s">
        <v>1517</v>
      </c>
      <c r="S735" s="2" t="s">
        <v>1522</v>
      </c>
      <c r="T735" s="2" t="s">
        <v>1536</v>
      </c>
      <c r="U735" s="2" t="s">
        <v>1524</v>
      </c>
      <c r="V735" s="1">
        <v>41176</v>
      </c>
      <c r="W735" s="1">
        <v>41178</v>
      </c>
      <c r="X735" s="2" t="s">
        <v>1598</v>
      </c>
      <c r="Y735" s="2" t="s">
        <v>1546</v>
      </c>
      <c r="Z735" s="2" t="s">
        <v>1537</v>
      </c>
      <c r="AA735" s="2" t="s">
        <v>1573</v>
      </c>
      <c r="AB735">
        <v>11</v>
      </c>
      <c r="AC735" s="2" t="s">
        <v>1557</v>
      </c>
      <c r="AD735" s="2" t="s">
        <v>1530</v>
      </c>
      <c r="AE735">
        <v>5</v>
      </c>
      <c r="AF735">
        <v>4</v>
      </c>
      <c r="AG735">
        <v>0</v>
      </c>
      <c r="AH735" s="1"/>
      <c r="AI735" s="2" t="s">
        <v>1983</v>
      </c>
    </row>
    <row r="736" spans="1:35" x14ac:dyDescent="0.3">
      <c r="A736" s="2" t="s">
        <v>2408</v>
      </c>
      <c r="B736">
        <v>9056872576</v>
      </c>
      <c r="C736" s="2" t="s">
        <v>1517</v>
      </c>
      <c r="D736">
        <v>0</v>
      </c>
      <c r="E736" s="2" t="s">
        <v>1518</v>
      </c>
      <c r="F736">
        <v>5</v>
      </c>
      <c r="G736">
        <v>5</v>
      </c>
      <c r="H736">
        <v>3</v>
      </c>
      <c r="I736">
        <v>0</v>
      </c>
      <c r="J736">
        <v>22</v>
      </c>
      <c r="K736">
        <v>1</v>
      </c>
      <c r="L736">
        <v>19</v>
      </c>
      <c r="M736" s="2" t="s">
        <v>1534</v>
      </c>
      <c r="N736" s="2" t="s">
        <v>1520</v>
      </c>
      <c r="P736" s="1">
        <v>25849</v>
      </c>
      <c r="Q736" s="2" t="s">
        <v>1518</v>
      </c>
      <c r="R736" s="2" t="s">
        <v>1517</v>
      </c>
      <c r="S736" s="2" t="s">
        <v>1522</v>
      </c>
      <c r="T736" s="2" t="s">
        <v>1536</v>
      </c>
      <c r="U736" s="2" t="s">
        <v>1524</v>
      </c>
      <c r="V736" s="1">
        <v>40812</v>
      </c>
      <c r="W736" s="1">
        <v>40917</v>
      </c>
      <c r="X736" s="2" t="s">
        <v>1607</v>
      </c>
      <c r="Y736" s="2" t="s">
        <v>1546</v>
      </c>
      <c r="Z736" s="2" t="s">
        <v>1537</v>
      </c>
      <c r="AA736" s="2" t="s">
        <v>1573</v>
      </c>
      <c r="AB736">
        <v>11</v>
      </c>
      <c r="AC736" s="2" t="s">
        <v>1557</v>
      </c>
      <c r="AD736" s="2" t="s">
        <v>1530</v>
      </c>
      <c r="AE736">
        <v>5</v>
      </c>
      <c r="AF736">
        <v>4</v>
      </c>
      <c r="AG736">
        <v>0</v>
      </c>
      <c r="AH736" s="1"/>
      <c r="AI736" s="2" t="s">
        <v>1983</v>
      </c>
    </row>
    <row r="737" spans="1:35" x14ac:dyDescent="0.3">
      <c r="A737" s="2" t="s">
        <v>2409</v>
      </c>
      <c r="B737">
        <v>9024342575</v>
      </c>
      <c r="C737" s="2" t="s">
        <v>1517</v>
      </c>
      <c r="D737">
        <v>0</v>
      </c>
      <c r="E737" s="2" t="s">
        <v>1533</v>
      </c>
      <c r="F737">
        <v>5</v>
      </c>
      <c r="G737">
        <v>5</v>
      </c>
      <c r="H737">
        <v>3</v>
      </c>
      <c r="I737">
        <v>0</v>
      </c>
      <c r="J737">
        <v>20</v>
      </c>
      <c r="K737">
        <v>0</v>
      </c>
      <c r="L737">
        <v>19</v>
      </c>
      <c r="M737" s="2" t="s">
        <v>1534</v>
      </c>
      <c r="N737" s="2" t="s">
        <v>1520</v>
      </c>
      <c r="P737" s="1">
        <v>27151</v>
      </c>
      <c r="Q737" s="2" t="s">
        <v>1535</v>
      </c>
      <c r="R737" s="2" t="s">
        <v>1517</v>
      </c>
      <c r="S737" s="2" t="s">
        <v>1522</v>
      </c>
      <c r="T737" s="2" t="s">
        <v>1536</v>
      </c>
      <c r="U737" s="2" t="s">
        <v>1524</v>
      </c>
      <c r="V737" s="1">
        <v>41771</v>
      </c>
      <c r="W737" s="1">
        <v>42302</v>
      </c>
      <c r="X737" s="2" t="s">
        <v>1598</v>
      </c>
      <c r="Y737" s="2" t="s">
        <v>1546</v>
      </c>
      <c r="Z737" s="2" t="s">
        <v>1537</v>
      </c>
      <c r="AA737" s="2" t="s">
        <v>1573</v>
      </c>
      <c r="AB737">
        <v>11</v>
      </c>
      <c r="AC737" s="2" t="s">
        <v>1557</v>
      </c>
      <c r="AD737" s="2" t="s">
        <v>1530</v>
      </c>
      <c r="AE737">
        <v>5</v>
      </c>
      <c r="AF737">
        <v>4</v>
      </c>
      <c r="AG737">
        <v>0</v>
      </c>
      <c r="AH737" s="1"/>
      <c r="AI737" s="2" t="s">
        <v>1983</v>
      </c>
    </row>
    <row r="738" spans="1:35" x14ac:dyDescent="0.3">
      <c r="A738" s="2" t="s">
        <v>2410</v>
      </c>
      <c r="B738">
        <v>9000582574</v>
      </c>
      <c r="C738" s="2" t="s">
        <v>1540</v>
      </c>
      <c r="D738">
        <v>1</v>
      </c>
      <c r="E738" s="2" t="s">
        <v>1533</v>
      </c>
      <c r="F738">
        <v>5</v>
      </c>
      <c r="G738">
        <v>5</v>
      </c>
      <c r="H738">
        <v>3</v>
      </c>
      <c r="I738">
        <v>0</v>
      </c>
      <c r="J738">
        <v>20</v>
      </c>
      <c r="K738">
        <v>0</v>
      </c>
      <c r="L738">
        <v>19</v>
      </c>
      <c r="M738" s="2" t="s">
        <v>1534</v>
      </c>
      <c r="N738" s="2" t="s">
        <v>1520</v>
      </c>
      <c r="P738" s="1">
        <v>29349</v>
      </c>
      <c r="Q738" s="2" t="s">
        <v>1535</v>
      </c>
      <c r="R738" s="2" t="s">
        <v>1540</v>
      </c>
      <c r="S738" s="2" t="s">
        <v>1522</v>
      </c>
      <c r="T738" s="2" t="s">
        <v>1536</v>
      </c>
      <c r="U738" s="2" t="s">
        <v>1524</v>
      </c>
      <c r="V738" s="1">
        <v>41911</v>
      </c>
      <c r="W738" s="1">
        <v>42322</v>
      </c>
      <c r="X738" s="2" t="s">
        <v>1598</v>
      </c>
      <c r="Y738" s="2" t="s">
        <v>1546</v>
      </c>
      <c r="Z738" s="2" t="s">
        <v>1537</v>
      </c>
      <c r="AA738" s="2" t="s">
        <v>1573</v>
      </c>
      <c r="AB738">
        <v>11</v>
      </c>
      <c r="AC738" s="2" t="s">
        <v>1557</v>
      </c>
      <c r="AD738" s="2" t="s">
        <v>1530</v>
      </c>
      <c r="AE738">
        <v>5</v>
      </c>
      <c r="AF738">
        <v>4</v>
      </c>
      <c r="AG738">
        <v>0</v>
      </c>
      <c r="AH738" s="1"/>
      <c r="AI738" s="2" t="s">
        <v>1983</v>
      </c>
    </row>
    <row r="739" spans="1:35" x14ac:dyDescent="0.3">
      <c r="A739" s="2" t="s">
        <v>2411</v>
      </c>
      <c r="B739">
        <v>9086292573</v>
      </c>
      <c r="C739" s="2" t="s">
        <v>1540</v>
      </c>
      <c r="D739">
        <v>1</v>
      </c>
      <c r="E739" s="2" t="s">
        <v>1533</v>
      </c>
      <c r="F739">
        <v>5</v>
      </c>
      <c r="G739">
        <v>5</v>
      </c>
      <c r="H739">
        <v>3</v>
      </c>
      <c r="I739">
        <v>0</v>
      </c>
      <c r="J739">
        <v>16</v>
      </c>
      <c r="K739">
        <v>0</v>
      </c>
      <c r="L739">
        <v>19</v>
      </c>
      <c r="M739" s="2" t="s">
        <v>1534</v>
      </c>
      <c r="N739" s="2" t="s">
        <v>1520</v>
      </c>
      <c r="P739" s="1">
        <v>32799</v>
      </c>
      <c r="Q739" s="2" t="s">
        <v>1535</v>
      </c>
      <c r="R739" s="2" t="s">
        <v>1540</v>
      </c>
      <c r="S739" s="2" t="s">
        <v>1522</v>
      </c>
      <c r="T739" s="2" t="s">
        <v>1536</v>
      </c>
      <c r="U739" s="2" t="s">
        <v>1524</v>
      </c>
      <c r="V739" s="1">
        <v>42135</v>
      </c>
      <c r="W739" s="1">
        <v>42419</v>
      </c>
      <c r="X739" s="2" t="s">
        <v>1607</v>
      </c>
      <c r="Y739" s="2" t="s">
        <v>1546</v>
      </c>
      <c r="Z739" s="2" t="s">
        <v>1537</v>
      </c>
      <c r="AA739" s="2" t="s">
        <v>1573</v>
      </c>
      <c r="AB739">
        <v>11</v>
      </c>
      <c r="AC739" s="2" t="s">
        <v>1557</v>
      </c>
      <c r="AD739" s="2" t="s">
        <v>1530</v>
      </c>
      <c r="AE739">
        <v>5</v>
      </c>
      <c r="AF739">
        <v>4</v>
      </c>
      <c r="AG739">
        <v>0</v>
      </c>
      <c r="AH739" s="1"/>
      <c r="AI739" s="2" t="s">
        <v>1983</v>
      </c>
    </row>
    <row r="740" spans="1:35" x14ac:dyDescent="0.3">
      <c r="A740" s="2" t="s">
        <v>2412</v>
      </c>
      <c r="B740">
        <v>9024832572</v>
      </c>
      <c r="C740" s="2" t="s">
        <v>1540</v>
      </c>
      <c r="D740">
        <v>1</v>
      </c>
      <c r="E740" s="2" t="s">
        <v>1533</v>
      </c>
      <c r="F740">
        <v>1</v>
      </c>
      <c r="G740">
        <v>5</v>
      </c>
      <c r="H740">
        <v>3</v>
      </c>
      <c r="I740">
        <v>0</v>
      </c>
      <c r="J740">
        <v>20</v>
      </c>
      <c r="K740">
        <v>0</v>
      </c>
      <c r="L740">
        <v>19</v>
      </c>
      <c r="M740" s="2" t="s">
        <v>1534</v>
      </c>
      <c r="N740" s="2" t="s">
        <v>1520</v>
      </c>
      <c r="P740" s="1">
        <v>24581</v>
      </c>
      <c r="Q740" s="2" t="s">
        <v>1535</v>
      </c>
      <c r="R740" s="2" t="s">
        <v>1540</v>
      </c>
      <c r="S740" s="2" t="s">
        <v>1522</v>
      </c>
      <c r="T740" s="2" t="s">
        <v>1536</v>
      </c>
      <c r="U740" s="2" t="s">
        <v>1524</v>
      </c>
      <c r="V740" s="1">
        <v>41827</v>
      </c>
      <c r="W740" s="1">
        <v>45603</v>
      </c>
      <c r="X740" s="2" t="s">
        <v>1525</v>
      </c>
      <c r="Y740" s="2" t="s">
        <v>1526</v>
      </c>
      <c r="Z740" s="2" t="s">
        <v>1537</v>
      </c>
      <c r="AA740" s="2" t="s">
        <v>1573</v>
      </c>
      <c r="AB740">
        <v>11</v>
      </c>
      <c r="AC740" s="2" t="s">
        <v>1806</v>
      </c>
      <c r="AD740" s="2" t="s">
        <v>1530</v>
      </c>
      <c r="AE740">
        <v>3.39</v>
      </c>
      <c r="AF740">
        <v>5</v>
      </c>
      <c r="AG740">
        <v>0</v>
      </c>
      <c r="AH740" s="1"/>
      <c r="AI740" s="2" t="s">
        <v>1983</v>
      </c>
    </row>
    <row r="741" spans="1:35" x14ac:dyDescent="0.3">
      <c r="A741" s="2" t="s">
        <v>2413</v>
      </c>
      <c r="B741">
        <v>9053932571</v>
      </c>
      <c r="C741" s="2" t="s">
        <v>1540</v>
      </c>
      <c r="D741">
        <v>1</v>
      </c>
      <c r="E741" s="2" t="s">
        <v>1533</v>
      </c>
      <c r="F741">
        <v>1</v>
      </c>
      <c r="G741">
        <v>5</v>
      </c>
      <c r="H741">
        <v>3</v>
      </c>
      <c r="I741">
        <v>0</v>
      </c>
      <c r="J741">
        <v>20</v>
      </c>
      <c r="K741">
        <v>1</v>
      </c>
      <c r="L741">
        <v>19</v>
      </c>
      <c r="M741" s="2" t="s">
        <v>1534</v>
      </c>
      <c r="N741" s="2" t="s">
        <v>1520</v>
      </c>
      <c r="P741" s="1">
        <v>30555</v>
      </c>
      <c r="Q741" s="2" t="s">
        <v>1535</v>
      </c>
      <c r="R741" s="2" t="s">
        <v>1540</v>
      </c>
      <c r="S741" s="2" t="s">
        <v>1522</v>
      </c>
      <c r="T741" s="2" t="s">
        <v>1536</v>
      </c>
      <c r="U741" s="2" t="s">
        <v>1524</v>
      </c>
      <c r="V741" s="1">
        <v>40721</v>
      </c>
      <c r="W741" s="1">
        <v>45603</v>
      </c>
      <c r="X741" s="2" t="s">
        <v>1525</v>
      </c>
      <c r="Y741" s="2" t="s">
        <v>1526</v>
      </c>
      <c r="Z741" s="2" t="s">
        <v>1537</v>
      </c>
      <c r="AA741" s="2" t="s">
        <v>1573</v>
      </c>
      <c r="AB741">
        <v>11</v>
      </c>
      <c r="AC741" s="2" t="s">
        <v>1806</v>
      </c>
      <c r="AD741" s="2" t="s">
        <v>1530</v>
      </c>
      <c r="AE741">
        <v>1.1200000000000001</v>
      </c>
      <c r="AF741">
        <v>5</v>
      </c>
      <c r="AG741">
        <v>0</v>
      </c>
      <c r="AH741" s="1"/>
      <c r="AI741" s="2" t="s">
        <v>1983</v>
      </c>
    </row>
    <row r="742" spans="1:35" x14ac:dyDescent="0.3">
      <c r="A742" s="2" t="s">
        <v>2414</v>
      </c>
      <c r="B742">
        <v>9041722570</v>
      </c>
      <c r="C742" s="2" t="s">
        <v>1540</v>
      </c>
      <c r="D742">
        <v>1</v>
      </c>
      <c r="E742" s="2" t="s">
        <v>1518</v>
      </c>
      <c r="F742">
        <v>1</v>
      </c>
      <c r="G742">
        <v>5</v>
      </c>
      <c r="H742">
        <v>4</v>
      </c>
      <c r="I742">
        <v>0</v>
      </c>
      <c r="J742">
        <v>20</v>
      </c>
      <c r="K742">
        <v>0</v>
      </c>
      <c r="L742">
        <v>19</v>
      </c>
      <c r="M742" s="2" t="s">
        <v>1534</v>
      </c>
      <c r="N742" s="2" t="s">
        <v>1520</v>
      </c>
      <c r="P742" s="1">
        <v>25924</v>
      </c>
      <c r="Q742" s="2" t="s">
        <v>1518</v>
      </c>
      <c r="R742" s="2" t="s">
        <v>1540</v>
      </c>
      <c r="S742" s="2" t="s">
        <v>1522</v>
      </c>
      <c r="T742" s="2" t="s">
        <v>1536</v>
      </c>
      <c r="U742" s="2" t="s">
        <v>1524</v>
      </c>
      <c r="V742" s="1">
        <v>41001</v>
      </c>
      <c r="W742" s="1">
        <v>45603</v>
      </c>
      <c r="X742" s="2" t="s">
        <v>1525</v>
      </c>
      <c r="Y742" s="2" t="s">
        <v>1526</v>
      </c>
      <c r="Z742" s="2" t="s">
        <v>1537</v>
      </c>
      <c r="AA742" s="2" t="s">
        <v>1573</v>
      </c>
      <c r="AB742">
        <v>11</v>
      </c>
      <c r="AC742" s="2" t="s">
        <v>1568</v>
      </c>
      <c r="AD742" s="2" t="s">
        <v>1558</v>
      </c>
      <c r="AE742">
        <v>1.1200000000000001</v>
      </c>
      <c r="AF742">
        <v>5</v>
      </c>
      <c r="AG742">
        <v>0</v>
      </c>
      <c r="AH742" s="1"/>
      <c r="AI742" s="2" t="s">
        <v>1983</v>
      </c>
    </row>
    <row r="743" spans="1:35" x14ac:dyDescent="0.3">
      <c r="A743" s="2" t="s">
        <v>2415</v>
      </c>
      <c r="B743">
        <v>9070742569</v>
      </c>
      <c r="C743" s="2" t="s">
        <v>1540</v>
      </c>
      <c r="D743">
        <v>1</v>
      </c>
      <c r="E743" s="2" t="s">
        <v>1518</v>
      </c>
      <c r="F743">
        <v>1</v>
      </c>
      <c r="G743">
        <v>5</v>
      </c>
      <c r="H743">
        <v>4</v>
      </c>
      <c r="I743">
        <v>0</v>
      </c>
      <c r="J743">
        <v>16</v>
      </c>
      <c r="K743">
        <v>0</v>
      </c>
      <c r="L743">
        <v>19</v>
      </c>
      <c r="M743" s="2" t="s">
        <v>1534</v>
      </c>
      <c r="N743" s="2" t="s">
        <v>1520</v>
      </c>
      <c r="P743" s="1">
        <v>28267</v>
      </c>
      <c r="Q743" s="2" t="s">
        <v>1518</v>
      </c>
      <c r="R743" s="2" t="s">
        <v>1540</v>
      </c>
      <c r="S743" s="2" t="s">
        <v>1522</v>
      </c>
      <c r="T743" s="2" t="s">
        <v>1523</v>
      </c>
      <c r="U743" s="2" t="s">
        <v>1524</v>
      </c>
      <c r="V743" s="1">
        <v>40917</v>
      </c>
      <c r="W743" s="1">
        <v>45603</v>
      </c>
      <c r="X743" s="2" t="s">
        <v>1525</v>
      </c>
      <c r="Y743" s="2" t="s">
        <v>1526</v>
      </c>
      <c r="Z743" s="2" t="s">
        <v>1537</v>
      </c>
      <c r="AA743" s="2" t="s">
        <v>1573</v>
      </c>
      <c r="AB743">
        <v>11</v>
      </c>
      <c r="AC743" s="2" t="s">
        <v>1568</v>
      </c>
      <c r="AD743" s="2" t="s">
        <v>1558</v>
      </c>
      <c r="AE743">
        <v>1.1200000000000001</v>
      </c>
      <c r="AF743">
        <v>5</v>
      </c>
      <c r="AG743">
        <v>0</v>
      </c>
      <c r="AH743" s="1"/>
      <c r="AI743" s="2" t="s">
        <v>1983</v>
      </c>
    </row>
    <row r="744" spans="1:35" x14ac:dyDescent="0.3">
      <c r="A744" s="2" t="s">
        <v>2416</v>
      </c>
      <c r="B744">
        <v>9075052568</v>
      </c>
      <c r="C744" s="2" t="s">
        <v>1517</v>
      </c>
      <c r="D744">
        <v>0</v>
      </c>
      <c r="E744" s="2" t="s">
        <v>1518</v>
      </c>
      <c r="F744">
        <v>1</v>
      </c>
      <c r="G744">
        <v>5</v>
      </c>
      <c r="H744">
        <v>4</v>
      </c>
      <c r="I744">
        <v>0</v>
      </c>
      <c r="J744">
        <v>33.5</v>
      </c>
      <c r="K744">
        <v>1</v>
      </c>
      <c r="L744">
        <v>18</v>
      </c>
      <c r="M744" s="2" t="s">
        <v>1564</v>
      </c>
      <c r="N744" s="2" t="s">
        <v>1520</v>
      </c>
      <c r="P744" s="1">
        <v>20407</v>
      </c>
      <c r="Q744" s="2" t="s">
        <v>1518</v>
      </c>
      <c r="R744" s="2" t="s">
        <v>1517</v>
      </c>
      <c r="S744" s="2" t="s">
        <v>1522</v>
      </c>
      <c r="T744" s="2" t="s">
        <v>1523</v>
      </c>
      <c r="U744" s="2" t="s">
        <v>1524</v>
      </c>
      <c r="V744" s="1">
        <v>40812</v>
      </c>
      <c r="W744" s="1">
        <v>45603</v>
      </c>
      <c r="X744" s="2" t="s">
        <v>1525</v>
      </c>
      <c r="Y744" s="2" t="s">
        <v>1526</v>
      </c>
      <c r="Z744" s="2" t="s">
        <v>1537</v>
      </c>
      <c r="AA744" s="2" t="s">
        <v>1573</v>
      </c>
      <c r="AB744">
        <v>11</v>
      </c>
      <c r="AC744" s="2" t="s">
        <v>1669</v>
      </c>
      <c r="AD744" s="2" t="s">
        <v>1558</v>
      </c>
      <c r="AE744">
        <v>1.1200000000000001</v>
      </c>
      <c r="AF744">
        <v>5</v>
      </c>
      <c r="AG744">
        <v>0</v>
      </c>
      <c r="AH744" s="1"/>
      <c r="AI744" s="2" t="s">
        <v>1983</v>
      </c>
    </row>
    <row r="745" spans="1:35" x14ac:dyDescent="0.3">
      <c r="A745" s="2" t="s">
        <v>2417</v>
      </c>
      <c r="B745">
        <v>9093102567</v>
      </c>
      <c r="C745" s="2" t="s">
        <v>1517</v>
      </c>
      <c r="D745">
        <v>0</v>
      </c>
      <c r="E745" s="2" t="s">
        <v>1518</v>
      </c>
      <c r="F745">
        <v>1</v>
      </c>
      <c r="G745">
        <v>5</v>
      </c>
      <c r="H745">
        <v>4</v>
      </c>
      <c r="I745">
        <v>0</v>
      </c>
      <c r="J745">
        <v>33.5</v>
      </c>
      <c r="K745">
        <v>0</v>
      </c>
      <c r="L745">
        <v>18</v>
      </c>
      <c r="M745" s="2" t="s">
        <v>1564</v>
      </c>
      <c r="N745" s="2" t="s">
        <v>1520</v>
      </c>
      <c r="P745" s="1">
        <v>28577</v>
      </c>
      <c r="Q745" s="2" t="s">
        <v>1518</v>
      </c>
      <c r="R745" s="2" t="s">
        <v>1517</v>
      </c>
      <c r="S745" s="2" t="s">
        <v>1522</v>
      </c>
      <c r="T745" s="2" t="s">
        <v>1523</v>
      </c>
      <c r="U745" s="2" t="s">
        <v>1524</v>
      </c>
      <c r="V745" s="1">
        <v>39821</v>
      </c>
      <c r="W745" s="1">
        <v>45603</v>
      </c>
      <c r="X745" s="2" t="s">
        <v>1525</v>
      </c>
      <c r="Y745" s="2" t="s">
        <v>1526</v>
      </c>
      <c r="Z745" s="2" t="s">
        <v>1537</v>
      </c>
      <c r="AA745" s="2" t="s">
        <v>1573</v>
      </c>
      <c r="AB745">
        <v>11</v>
      </c>
      <c r="AC745" s="2" t="s">
        <v>1669</v>
      </c>
      <c r="AD745" s="2" t="s">
        <v>1558</v>
      </c>
      <c r="AE745">
        <v>1.1200000000000001</v>
      </c>
      <c r="AF745">
        <v>5</v>
      </c>
      <c r="AG745">
        <v>0</v>
      </c>
      <c r="AH745" s="1"/>
      <c r="AI745" s="2" t="s">
        <v>1983</v>
      </c>
    </row>
    <row r="746" spans="1:35" x14ac:dyDescent="0.3">
      <c r="A746" s="2" t="s">
        <v>2418</v>
      </c>
      <c r="B746">
        <v>9013632566</v>
      </c>
      <c r="C746" s="2" t="s">
        <v>1517</v>
      </c>
      <c r="D746">
        <v>0</v>
      </c>
      <c r="E746" s="2" t="s">
        <v>1518</v>
      </c>
      <c r="F746">
        <v>1</v>
      </c>
      <c r="G746">
        <v>5</v>
      </c>
      <c r="H746">
        <v>4</v>
      </c>
      <c r="I746">
        <v>1</v>
      </c>
      <c r="J746">
        <v>33.5</v>
      </c>
      <c r="K746">
        <v>0</v>
      </c>
      <c r="L746">
        <v>18</v>
      </c>
      <c r="M746" s="2" t="s">
        <v>1564</v>
      </c>
      <c r="N746" s="2" t="s">
        <v>1520</v>
      </c>
      <c r="P746" s="1">
        <v>27745</v>
      </c>
      <c r="Q746" s="2" t="s">
        <v>1518</v>
      </c>
      <c r="R746" s="2" t="s">
        <v>1517</v>
      </c>
      <c r="S746" s="2" t="s">
        <v>1522</v>
      </c>
      <c r="T746" s="2" t="s">
        <v>1523</v>
      </c>
      <c r="U746" s="2" t="s">
        <v>1524</v>
      </c>
      <c r="V746" s="1">
        <v>40379</v>
      </c>
      <c r="W746" s="1">
        <v>45603</v>
      </c>
      <c r="X746" s="2" t="s">
        <v>1525</v>
      </c>
      <c r="Y746" s="2" t="s">
        <v>1526</v>
      </c>
      <c r="Z746" s="2" t="s">
        <v>1537</v>
      </c>
      <c r="AA746" s="2" t="s">
        <v>1573</v>
      </c>
      <c r="AB746">
        <v>11</v>
      </c>
      <c r="AC746" s="2" t="s">
        <v>1669</v>
      </c>
      <c r="AD746" s="2" t="s">
        <v>1558</v>
      </c>
      <c r="AE746">
        <v>5</v>
      </c>
      <c r="AF746">
        <v>4</v>
      </c>
      <c r="AG746">
        <v>0</v>
      </c>
      <c r="AH746" s="1"/>
      <c r="AI746" s="2" t="s">
        <v>1983</v>
      </c>
    </row>
    <row r="747" spans="1:35" x14ac:dyDescent="0.3">
      <c r="A747" s="2" t="s">
        <v>2419</v>
      </c>
      <c r="B747">
        <v>9029152565</v>
      </c>
      <c r="C747" s="2" t="s">
        <v>1517</v>
      </c>
      <c r="D747">
        <v>2</v>
      </c>
      <c r="E747" s="2" t="s">
        <v>1518</v>
      </c>
      <c r="F747">
        <v>1</v>
      </c>
      <c r="G747">
        <v>5</v>
      </c>
      <c r="H747">
        <v>4</v>
      </c>
      <c r="I747">
        <v>1</v>
      </c>
      <c r="J747">
        <v>33.5</v>
      </c>
      <c r="K747">
        <v>0</v>
      </c>
      <c r="L747">
        <v>18</v>
      </c>
      <c r="M747" s="2" t="s">
        <v>1564</v>
      </c>
      <c r="N747" s="2" t="s">
        <v>1520</v>
      </c>
      <c r="P747" s="1">
        <v>27667</v>
      </c>
      <c r="Q747" s="2" t="s">
        <v>1518</v>
      </c>
      <c r="R747" s="2" t="s">
        <v>1553</v>
      </c>
      <c r="S747" s="2" t="s">
        <v>1522</v>
      </c>
      <c r="T747" s="2" t="s">
        <v>1523</v>
      </c>
      <c r="U747" s="2" t="s">
        <v>1544</v>
      </c>
      <c r="V747" s="1">
        <v>41184</v>
      </c>
      <c r="W747" s="1">
        <v>45603</v>
      </c>
      <c r="X747" s="2" t="s">
        <v>1525</v>
      </c>
      <c r="Y747" s="2" t="s">
        <v>1526</v>
      </c>
      <c r="Z747" s="2" t="s">
        <v>1537</v>
      </c>
      <c r="AA747" s="2" t="s">
        <v>1565</v>
      </c>
      <c r="AB747">
        <v>2</v>
      </c>
      <c r="AC747" s="2" t="s">
        <v>1669</v>
      </c>
      <c r="AD747" s="2" t="s">
        <v>1558</v>
      </c>
      <c r="AE747">
        <v>1.18</v>
      </c>
      <c r="AF747">
        <v>3</v>
      </c>
      <c r="AG747">
        <v>0</v>
      </c>
      <c r="AH747" s="1"/>
      <c r="AI747" s="2" t="s">
        <v>1983</v>
      </c>
    </row>
    <row r="748" spans="1:35" x14ac:dyDescent="0.3">
      <c r="A748" s="2" t="s">
        <v>2420</v>
      </c>
      <c r="B748">
        <v>9049582564</v>
      </c>
      <c r="C748" s="2" t="s">
        <v>1517</v>
      </c>
      <c r="D748">
        <v>2</v>
      </c>
      <c r="E748" s="2" t="s">
        <v>1533</v>
      </c>
      <c r="F748">
        <v>1</v>
      </c>
      <c r="G748">
        <v>5</v>
      </c>
      <c r="H748">
        <v>3</v>
      </c>
      <c r="I748">
        <v>1</v>
      </c>
      <c r="J748">
        <v>53</v>
      </c>
      <c r="K748">
        <v>1</v>
      </c>
      <c r="L748">
        <v>18</v>
      </c>
      <c r="M748" s="2" t="s">
        <v>1564</v>
      </c>
      <c r="N748" s="2" t="s">
        <v>1520</v>
      </c>
      <c r="P748" s="1">
        <v>28254</v>
      </c>
      <c r="Q748" s="2" t="s">
        <v>1535</v>
      </c>
      <c r="R748" s="2" t="s">
        <v>1553</v>
      </c>
      <c r="S748" s="2" t="s">
        <v>1522</v>
      </c>
      <c r="T748" s="2" t="s">
        <v>1536</v>
      </c>
      <c r="U748" s="2" t="s">
        <v>1544</v>
      </c>
      <c r="V748" s="1">
        <v>40476</v>
      </c>
      <c r="W748" s="1">
        <v>45603</v>
      </c>
      <c r="X748" s="2" t="s">
        <v>1525</v>
      </c>
      <c r="Y748" s="2" t="s">
        <v>1526</v>
      </c>
      <c r="Z748" s="2" t="s">
        <v>1537</v>
      </c>
      <c r="AA748" s="2" t="s">
        <v>1565</v>
      </c>
      <c r="AB748">
        <v>2</v>
      </c>
      <c r="AC748" s="2" t="s">
        <v>1669</v>
      </c>
      <c r="AD748" s="2" t="s">
        <v>1530</v>
      </c>
      <c r="AE748">
        <v>1.18</v>
      </c>
      <c r="AF748">
        <v>3</v>
      </c>
      <c r="AG748">
        <v>0</v>
      </c>
      <c r="AH748" s="1"/>
      <c r="AI748" s="2" t="s">
        <v>1983</v>
      </c>
    </row>
    <row r="749" spans="1:35" x14ac:dyDescent="0.3">
      <c r="A749" s="2" t="s">
        <v>2421</v>
      </c>
      <c r="B749">
        <v>9036682563</v>
      </c>
      <c r="C749" s="2" t="s">
        <v>1517</v>
      </c>
      <c r="D749">
        <v>2</v>
      </c>
      <c r="E749" s="2" t="s">
        <v>1518</v>
      </c>
      <c r="F749">
        <v>1</v>
      </c>
      <c r="G749">
        <v>5</v>
      </c>
      <c r="H749">
        <v>3</v>
      </c>
      <c r="I749">
        <v>0</v>
      </c>
      <c r="J749">
        <v>53</v>
      </c>
      <c r="K749">
        <v>0</v>
      </c>
      <c r="L749">
        <v>18</v>
      </c>
      <c r="M749" s="2" t="s">
        <v>1564</v>
      </c>
      <c r="N749" s="2" t="s">
        <v>1520</v>
      </c>
      <c r="P749" s="1">
        <v>29808</v>
      </c>
      <c r="Q749" s="2" t="s">
        <v>1518</v>
      </c>
      <c r="R749" s="2" t="s">
        <v>1553</v>
      </c>
      <c r="S749" s="2" t="s">
        <v>1522</v>
      </c>
      <c r="T749" s="2" t="s">
        <v>1536</v>
      </c>
      <c r="U749" s="2" t="s">
        <v>1524</v>
      </c>
      <c r="V749" s="1">
        <v>41137</v>
      </c>
      <c r="W749" s="1">
        <v>45603</v>
      </c>
      <c r="X749" s="2" t="s">
        <v>1525</v>
      </c>
      <c r="Y749" s="2" t="s">
        <v>1526</v>
      </c>
      <c r="Z749" s="2" t="s">
        <v>1537</v>
      </c>
      <c r="AA749" s="2" t="s">
        <v>1565</v>
      </c>
      <c r="AB749">
        <v>2</v>
      </c>
      <c r="AC749" s="2" t="s">
        <v>1557</v>
      </c>
      <c r="AD749" s="2" t="s">
        <v>1530</v>
      </c>
      <c r="AE749">
        <v>1.18</v>
      </c>
      <c r="AF749">
        <v>4</v>
      </c>
      <c r="AG749">
        <v>0</v>
      </c>
      <c r="AH749" s="1"/>
      <c r="AI749" s="2" t="s">
        <v>1983</v>
      </c>
    </row>
    <row r="750" spans="1:35" x14ac:dyDescent="0.3">
      <c r="A750" s="2" t="s">
        <v>2422</v>
      </c>
      <c r="B750">
        <v>9007782562</v>
      </c>
      <c r="C750" s="2" t="s">
        <v>1517</v>
      </c>
      <c r="D750">
        <v>2</v>
      </c>
      <c r="E750" s="2" t="s">
        <v>1518</v>
      </c>
      <c r="F750">
        <v>1</v>
      </c>
      <c r="G750">
        <v>5</v>
      </c>
      <c r="H750">
        <v>3</v>
      </c>
      <c r="I750">
        <v>0</v>
      </c>
      <c r="J750">
        <v>53</v>
      </c>
      <c r="K750">
        <v>0</v>
      </c>
      <c r="L750">
        <v>18</v>
      </c>
      <c r="M750" s="2" t="s">
        <v>1564</v>
      </c>
      <c r="N750" s="2" t="s">
        <v>1520</v>
      </c>
      <c r="P750" s="1">
        <v>29885</v>
      </c>
      <c r="Q750" s="2" t="s">
        <v>1518</v>
      </c>
      <c r="R750" s="2" t="s">
        <v>1553</v>
      </c>
      <c r="S750" s="2" t="s">
        <v>1522</v>
      </c>
      <c r="T750" s="2" t="s">
        <v>1536</v>
      </c>
      <c r="U750" s="2" t="s">
        <v>1524</v>
      </c>
      <c r="V750" s="1">
        <v>41547</v>
      </c>
      <c r="W750" s="1">
        <v>45603</v>
      </c>
      <c r="X750" s="2" t="s">
        <v>1525</v>
      </c>
      <c r="Y750" s="2" t="s">
        <v>1526</v>
      </c>
      <c r="Z750" s="2" t="s">
        <v>1537</v>
      </c>
      <c r="AA750" s="2" t="s">
        <v>1565</v>
      </c>
      <c r="AB750">
        <v>2</v>
      </c>
      <c r="AC750" s="2" t="s">
        <v>1557</v>
      </c>
      <c r="AD750" s="2" t="s">
        <v>1530</v>
      </c>
      <c r="AE750">
        <v>1.18</v>
      </c>
      <c r="AF750">
        <v>4</v>
      </c>
      <c r="AG750">
        <v>0</v>
      </c>
      <c r="AH750" s="1"/>
      <c r="AI750" s="2" t="s">
        <v>1983</v>
      </c>
    </row>
    <row r="751" spans="1:35" x14ac:dyDescent="0.3">
      <c r="A751" s="2" t="s">
        <v>2423</v>
      </c>
      <c r="B751">
        <v>9056592561</v>
      </c>
      <c r="C751" s="2" t="s">
        <v>1540</v>
      </c>
      <c r="D751">
        <v>1</v>
      </c>
      <c r="E751" s="2" t="s">
        <v>1518</v>
      </c>
      <c r="F751">
        <v>5</v>
      </c>
      <c r="G751">
        <v>5</v>
      </c>
      <c r="H751">
        <v>3</v>
      </c>
      <c r="I751">
        <v>0</v>
      </c>
      <c r="J751">
        <v>42</v>
      </c>
      <c r="K751">
        <v>1</v>
      </c>
      <c r="L751">
        <v>18</v>
      </c>
      <c r="M751" s="2" t="s">
        <v>1564</v>
      </c>
      <c r="N751" s="2" t="s">
        <v>1520</v>
      </c>
      <c r="P751" s="1">
        <v>28079</v>
      </c>
      <c r="Q751" s="2" t="s">
        <v>1518</v>
      </c>
      <c r="R751" s="2" t="s">
        <v>1540</v>
      </c>
      <c r="S751" s="2" t="s">
        <v>1522</v>
      </c>
      <c r="T751" s="2" t="s">
        <v>1536</v>
      </c>
      <c r="U751" s="2" t="s">
        <v>1524</v>
      </c>
      <c r="V751" s="1">
        <v>40595</v>
      </c>
      <c r="W751" s="1">
        <v>41176</v>
      </c>
      <c r="X751" s="2" t="s">
        <v>1667</v>
      </c>
      <c r="Y751" s="2" t="s">
        <v>1546</v>
      </c>
      <c r="Z751" s="2" t="s">
        <v>1537</v>
      </c>
      <c r="AA751" s="2" t="s">
        <v>1565</v>
      </c>
      <c r="AB751">
        <v>2</v>
      </c>
      <c r="AC751" s="2" t="s">
        <v>1557</v>
      </c>
      <c r="AD751" s="2" t="s">
        <v>1530</v>
      </c>
      <c r="AE751">
        <v>1.18</v>
      </c>
      <c r="AF751">
        <v>5</v>
      </c>
      <c r="AG751">
        <v>0</v>
      </c>
      <c r="AH751" s="1"/>
      <c r="AI751" s="2" t="s">
        <v>1983</v>
      </c>
    </row>
    <row r="752" spans="1:35" x14ac:dyDescent="0.3">
      <c r="A752" s="2" t="s">
        <v>2424</v>
      </c>
      <c r="B752">
        <v>9019042560</v>
      </c>
      <c r="C752" s="2" t="s">
        <v>1540</v>
      </c>
      <c r="D752">
        <v>1</v>
      </c>
      <c r="E752" s="2" t="s">
        <v>1518</v>
      </c>
      <c r="F752">
        <v>5</v>
      </c>
      <c r="G752">
        <v>5</v>
      </c>
      <c r="H752">
        <v>3</v>
      </c>
      <c r="I752">
        <v>0</v>
      </c>
      <c r="J752">
        <v>42</v>
      </c>
      <c r="K752">
        <v>1</v>
      </c>
      <c r="L752">
        <v>18</v>
      </c>
      <c r="M752" s="2" t="s">
        <v>1564</v>
      </c>
      <c r="N752" s="2" t="s">
        <v>1520</v>
      </c>
      <c r="P752" s="1">
        <v>26481</v>
      </c>
      <c r="Q752" s="2" t="s">
        <v>1518</v>
      </c>
      <c r="R752" s="2" t="s">
        <v>1540</v>
      </c>
      <c r="S752" s="2" t="s">
        <v>1522</v>
      </c>
      <c r="T752" s="2" t="s">
        <v>1536</v>
      </c>
      <c r="U752" s="2" t="s">
        <v>1524</v>
      </c>
      <c r="V752" s="1">
        <v>40553</v>
      </c>
      <c r="W752" s="1">
        <v>42350</v>
      </c>
      <c r="X752" s="2" t="s">
        <v>1682</v>
      </c>
      <c r="Y752" s="2" t="s">
        <v>1546</v>
      </c>
      <c r="Z752" s="2" t="s">
        <v>1537</v>
      </c>
      <c r="AA752" s="2" t="s">
        <v>1565</v>
      </c>
      <c r="AB752">
        <v>2</v>
      </c>
      <c r="AC752" s="2" t="s">
        <v>1557</v>
      </c>
      <c r="AD752" s="2" t="s">
        <v>1530</v>
      </c>
      <c r="AE752">
        <v>4.16</v>
      </c>
      <c r="AF752">
        <v>5</v>
      </c>
      <c r="AG752">
        <v>0</v>
      </c>
      <c r="AH752" s="1"/>
      <c r="AI752" s="2" t="s">
        <v>1983</v>
      </c>
    </row>
    <row r="753" spans="1:35" x14ac:dyDescent="0.3">
      <c r="A753" s="2" t="s">
        <v>2425</v>
      </c>
      <c r="B753">
        <v>9099622559</v>
      </c>
      <c r="C753" s="2" t="s">
        <v>1540</v>
      </c>
      <c r="D753">
        <v>1</v>
      </c>
      <c r="E753" s="2" t="s">
        <v>1518</v>
      </c>
      <c r="F753">
        <v>1</v>
      </c>
      <c r="G753">
        <v>5</v>
      </c>
      <c r="H753">
        <v>3</v>
      </c>
      <c r="I753">
        <v>0</v>
      </c>
      <c r="J753">
        <v>48.5</v>
      </c>
      <c r="K753">
        <v>0</v>
      </c>
      <c r="L753">
        <v>18</v>
      </c>
      <c r="M753" s="2" t="s">
        <v>1564</v>
      </c>
      <c r="N753" s="2" t="s">
        <v>1520</v>
      </c>
      <c r="P753" s="1">
        <v>29778</v>
      </c>
      <c r="Q753" s="2" t="s">
        <v>1518</v>
      </c>
      <c r="R753" s="2" t="s">
        <v>1540</v>
      </c>
      <c r="S753" s="2" t="s">
        <v>1522</v>
      </c>
      <c r="T753" s="2" t="s">
        <v>1536</v>
      </c>
      <c r="U753" s="2" t="s">
        <v>1524</v>
      </c>
      <c r="V753" s="1">
        <v>42157</v>
      </c>
      <c r="W753" s="1">
        <v>45603</v>
      </c>
      <c r="X753" s="2" t="s">
        <v>1525</v>
      </c>
      <c r="Y753" s="2" t="s">
        <v>1526</v>
      </c>
      <c r="Z753" s="2" t="s">
        <v>1537</v>
      </c>
      <c r="AA753" s="2" t="s">
        <v>1565</v>
      </c>
      <c r="AB753">
        <v>2</v>
      </c>
      <c r="AC753" s="2" t="s">
        <v>1684</v>
      </c>
      <c r="AD753" s="2" t="s">
        <v>1530</v>
      </c>
      <c r="AE753">
        <v>4.37</v>
      </c>
      <c r="AF753">
        <v>3</v>
      </c>
      <c r="AG753">
        <v>0</v>
      </c>
      <c r="AH753" s="1"/>
      <c r="AI753" s="2" t="s">
        <v>1983</v>
      </c>
    </row>
    <row r="754" spans="1:35" x14ac:dyDescent="0.3">
      <c r="A754" s="2" t="s">
        <v>2426</v>
      </c>
      <c r="B754">
        <v>9013292558</v>
      </c>
      <c r="C754" s="2" t="s">
        <v>1540</v>
      </c>
      <c r="D754">
        <v>1</v>
      </c>
      <c r="E754" s="2" t="s">
        <v>1518</v>
      </c>
      <c r="F754">
        <v>1</v>
      </c>
      <c r="G754">
        <v>5</v>
      </c>
      <c r="H754">
        <v>3</v>
      </c>
      <c r="I754">
        <v>0</v>
      </c>
      <c r="J754">
        <v>48.5</v>
      </c>
      <c r="K754">
        <v>0</v>
      </c>
      <c r="L754">
        <v>18</v>
      </c>
      <c r="M754" s="2" t="s">
        <v>1564</v>
      </c>
      <c r="N754" s="2" t="s">
        <v>1520</v>
      </c>
      <c r="P754" s="1">
        <v>26996</v>
      </c>
      <c r="Q754" s="2" t="s">
        <v>1518</v>
      </c>
      <c r="R754" s="2" t="s">
        <v>1540</v>
      </c>
      <c r="S754" s="2" t="s">
        <v>1522</v>
      </c>
      <c r="T754" s="2" t="s">
        <v>1536</v>
      </c>
      <c r="U754" s="2" t="s">
        <v>1524</v>
      </c>
      <c r="V754" s="1">
        <v>41900</v>
      </c>
      <c r="W754" s="1">
        <v>45603</v>
      </c>
      <c r="X754" s="2" t="s">
        <v>1525</v>
      </c>
      <c r="Y754" s="2" t="s">
        <v>1526</v>
      </c>
      <c r="Z754" s="2" t="s">
        <v>1537</v>
      </c>
      <c r="AA754" s="2" t="s">
        <v>1565</v>
      </c>
      <c r="AB754">
        <v>2</v>
      </c>
      <c r="AC754" s="2" t="s">
        <v>1629</v>
      </c>
      <c r="AD754" s="2" t="s">
        <v>1530</v>
      </c>
      <c r="AE754">
        <v>3.66</v>
      </c>
      <c r="AF754">
        <v>3</v>
      </c>
      <c r="AG754">
        <v>0</v>
      </c>
      <c r="AH754" s="1"/>
      <c r="AI754" s="2" t="s">
        <v>1983</v>
      </c>
    </row>
    <row r="755" spans="1:35" x14ac:dyDescent="0.3">
      <c r="A755" s="2" t="s">
        <v>2427</v>
      </c>
      <c r="B755">
        <v>9094642557</v>
      </c>
      <c r="C755" s="2" t="s">
        <v>1517</v>
      </c>
      <c r="D755">
        <v>2</v>
      </c>
      <c r="E755" s="2" t="s">
        <v>1518</v>
      </c>
      <c r="F755">
        <v>1</v>
      </c>
      <c r="G755">
        <v>5</v>
      </c>
      <c r="H755">
        <v>3</v>
      </c>
      <c r="I755">
        <v>0</v>
      </c>
      <c r="J755">
        <v>55</v>
      </c>
      <c r="K755">
        <v>0</v>
      </c>
      <c r="L755">
        <v>18</v>
      </c>
      <c r="M755" s="2" t="s">
        <v>1564</v>
      </c>
      <c r="N755" s="2" t="s">
        <v>1520</v>
      </c>
      <c r="P755" s="1">
        <v>30537</v>
      </c>
      <c r="Q755" s="2" t="s">
        <v>1518</v>
      </c>
      <c r="R755" s="2" t="s">
        <v>1553</v>
      </c>
      <c r="S755" s="2" t="s">
        <v>1522</v>
      </c>
      <c r="T755" s="2" t="s">
        <v>1536</v>
      </c>
      <c r="U755" s="2" t="s">
        <v>1524</v>
      </c>
      <c r="V755" s="1">
        <v>42397</v>
      </c>
      <c r="W755" s="1">
        <v>45603</v>
      </c>
      <c r="X755" s="2" t="s">
        <v>1525</v>
      </c>
      <c r="Y755" s="2" t="s">
        <v>1526</v>
      </c>
      <c r="Z755" s="2" t="s">
        <v>1537</v>
      </c>
      <c r="AA755" s="2" t="s">
        <v>1565</v>
      </c>
      <c r="AB755">
        <v>2</v>
      </c>
      <c r="AC755" s="2" t="s">
        <v>1562</v>
      </c>
      <c r="AD755" s="2" t="s">
        <v>1530</v>
      </c>
      <c r="AE755">
        <v>4.78</v>
      </c>
      <c r="AF755">
        <v>3</v>
      </c>
      <c r="AG755">
        <v>0</v>
      </c>
      <c r="AH755" s="1"/>
      <c r="AI755" s="2" t="s">
        <v>1983</v>
      </c>
    </row>
    <row r="756" spans="1:35" x14ac:dyDescent="0.3">
      <c r="A756" s="2" t="s">
        <v>2428</v>
      </c>
      <c r="B756">
        <v>9099382556</v>
      </c>
      <c r="C756" s="2" t="s">
        <v>1517</v>
      </c>
      <c r="D756">
        <v>2</v>
      </c>
      <c r="E756" s="2" t="s">
        <v>1518</v>
      </c>
      <c r="F756">
        <v>4</v>
      </c>
      <c r="G756">
        <v>5</v>
      </c>
      <c r="H756">
        <v>4</v>
      </c>
      <c r="I756">
        <v>0</v>
      </c>
      <c r="J756">
        <v>55</v>
      </c>
      <c r="K756">
        <v>1</v>
      </c>
      <c r="L756">
        <v>18</v>
      </c>
      <c r="M756" s="2" t="s">
        <v>1564</v>
      </c>
      <c r="N756" s="2" t="s">
        <v>1520</v>
      </c>
      <c r="P756" s="1">
        <v>25637</v>
      </c>
      <c r="Q756" s="2" t="s">
        <v>1518</v>
      </c>
      <c r="R756" s="2" t="s">
        <v>1553</v>
      </c>
      <c r="S756" s="2" t="s">
        <v>1522</v>
      </c>
      <c r="T756" s="2" t="s">
        <v>1536</v>
      </c>
      <c r="U756" s="2" t="s">
        <v>1524</v>
      </c>
      <c r="V756" s="1">
        <v>41547</v>
      </c>
      <c r="W756" s="1">
        <v>41858</v>
      </c>
      <c r="X756" s="2" t="s">
        <v>1665</v>
      </c>
      <c r="Y756" s="2" t="s">
        <v>1599</v>
      </c>
      <c r="Z756" s="2" t="s">
        <v>1537</v>
      </c>
      <c r="AA756" s="2" t="s">
        <v>1565</v>
      </c>
      <c r="AB756">
        <v>2</v>
      </c>
      <c r="AC756" s="2" t="s">
        <v>1562</v>
      </c>
      <c r="AD756" s="2" t="s">
        <v>1558</v>
      </c>
      <c r="AE756">
        <v>4.78</v>
      </c>
      <c r="AF756">
        <v>3</v>
      </c>
      <c r="AG756">
        <v>0</v>
      </c>
      <c r="AH756" s="1"/>
      <c r="AI756" s="2" t="s">
        <v>1983</v>
      </c>
    </row>
    <row r="757" spans="1:35" x14ac:dyDescent="0.3">
      <c r="A757" s="2" t="s">
        <v>2429</v>
      </c>
      <c r="B757">
        <v>9057642555</v>
      </c>
      <c r="C757" s="2" t="s">
        <v>1517</v>
      </c>
      <c r="D757">
        <v>2</v>
      </c>
      <c r="E757" s="2" t="s">
        <v>1518</v>
      </c>
      <c r="F757">
        <v>4</v>
      </c>
      <c r="G757">
        <v>5</v>
      </c>
      <c r="H757">
        <v>4</v>
      </c>
      <c r="I757">
        <v>0</v>
      </c>
      <c r="J757">
        <v>55</v>
      </c>
      <c r="K757">
        <v>0</v>
      </c>
      <c r="L757">
        <v>17</v>
      </c>
      <c r="M757" s="2" t="s">
        <v>1564</v>
      </c>
      <c r="N757" s="2" t="s">
        <v>1520</v>
      </c>
      <c r="P757" s="1">
        <v>25121</v>
      </c>
      <c r="Q757" s="2" t="s">
        <v>1518</v>
      </c>
      <c r="R757" s="2" t="s">
        <v>1553</v>
      </c>
      <c r="S757" s="2" t="s">
        <v>1522</v>
      </c>
      <c r="T757" s="2" t="s">
        <v>1536</v>
      </c>
      <c r="U757" s="2" t="s">
        <v>1524</v>
      </c>
      <c r="V757" s="1">
        <v>40756</v>
      </c>
      <c r="W757" s="1">
        <v>40917</v>
      </c>
      <c r="X757" s="2" t="s">
        <v>1707</v>
      </c>
      <c r="Y757" s="2" t="s">
        <v>1599</v>
      </c>
      <c r="Z757" s="2" t="s">
        <v>1537</v>
      </c>
      <c r="AA757" s="2" t="s">
        <v>1565</v>
      </c>
      <c r="AB757">
        <v>2</v>
      </c>
      <c r="AC757" s="2" t="s">
        <v>1562</v>
      </c>
      <c r="AD757" s="2" t="s">
        <v>1558</v>
      </c>
      <c r="AE757">
        <v>5</v>
      </c>
      <c r="AF757">
        <v>3</v>
      </c>
      <c r="AG757">
        <v>0</v>
      </c>
      <c r="AH757" s="1"/>
      <c r="AI757" s="2" t="s">
        <v>1983</v>
      </c>
    </row>
    <row r="758" spans="1:35" x14ac:dyDescent="0.3">
      <c r="A758" s="2" t="s">
        <v>2430</v>
      </c>
      <c r="B758">
        <v>9072792554</v>
      </c>
      <c r="C758" s="2" t="s">
        <v>1517</v>
      </c>
      <c r="D758">
        <v>2</v>
      </c>
      <c r="E758" s="2" t="s">
        <v>1518</v>
      </c>
      <c r="F758">
        <v>1</v>
      </c>
      <c r="G758">
        <v>5</v>
      </c>
      <c r="H758">
        <v>4</v>
      </c>
      <c r="I758">
        <v>0</v>
      </c>
      <c r="J758">
        <v>55</v>
      </c>
      <c r="K758">
        <v>0</v>
      </c>
      <c r="L758">
        <v>16</v>
      </c>
      <c r="M758" s="2" t="s">
        <v>1953</v>
      </c>
      <c r="N758" s="2" t="s">
        <v>1520</v>
      </c>
      <c r="P758" s="1">
        <v>19988</v>
      </c>
      <c r="Q758" s="2" t="s">
        <v>1518</v>
      </c>
      <c r="R758" s="2" t="s">
        <v>1553</v>
      </c>
      <c r="S758" s="2" t="s">
        <v>1522</v>
      </c>
      <c r="T758" s="2" t="s">
        <v>1536</v>
      </c>
      <c r="U758" s="2" t="s">
        <v>1524</v>
      </c>
      <c r="V758" s="1">
        <v>41092</v>
      </c>
      <c r="W758" s="1">
        <v>45603</v>
      </c>
      <c r="X758" s="2" t="s">
        <v>1525</v>
      </c>
      <c r="Y758" s="2" t="s">
        <v>1526</v>
      </c>
      <c r="Z758" s="2" t="s">
        <v>1537</v>
      </c>
      <c r="AA758" s="2" t="s">
        <v>1565</v>
      </c>
      <c r="AB758">
        <v>2</v>
      </c>
      <c r="AC758" s="2" t="s">
        <v>1562</v>
      </c>
      <c r="AD758" s="2" t="s">
        <v>1558</v>
      </c>
      <c r="AE758">
        <v>5</v>
      </c>
      <c r="AF758">
        <v>3</v>
      </c>
      <c r="AG758">
        <v>0</v>
      </c>
      <c r="AH758" s="1"/>
      <c r="AI758" s="2" t="s">
        <v>1983</v>
      </c>
    </row>
    <row r="759" spans="1:35" x14ac:dyDescent="0.3">
      <c r="A759" s="2" t="s">
        <v>2431</v>
      </c>
      <c r="B759">
        <v>9013122553</v>
      </c>
      <c r="C759" s="2" t="s">
        <v>1517</v>
      </c>
      <c r="D759">
        <v>2</v>
      </c>
      <c r="E759" s="2" t="s">
        <v>1533</v>
      </c>
      <c r="F759">
        <v>1</v>
      </c>
      <c r="G759">
        <v>5</v>
      </c>
      <c r="H759">
        <v>3</v>
      </c>
      <c r="I759">
        <v>0</v>
      </c>
      <c r="J759">
        <v>80</v>
      </c>
      <c r="K759">
        <v>0</v>
      </c>
      <c r="L759">
        <v>15</v>
      </c>
      <c r="M759" s="2" t="s">
        <v>1602</v>
      </c>
      <c r="N759" s="2" t="s">
        <v>1520</v>
      </c>
      <c r="P759" s="1">
        <v>25293</v>
      </c>
      <c r="Q759" s="2" t="s">
        <v>1535</v>
      </c>
      <c r="R759" s="2" t="s">
        <v>1553</v>
      </c>
      <c r="S759" s="2" t="s">
        <v>1522</v>
      </c>
      <c r="T759" s="2" t="s">
        <v>1536</v>
      </c>
      <c r="U759" s="2" t="s">
        <v>1524</v>
      </c>
      <c r="V759" s="1">
        <v>42093</v>
      </c>
      <c r="W759" s="1">
        <v>45603</v>
      </c>
      <c r="X759" s="2" t="s">
        <v>1525</v>
      </c>
      <c r="Y759" s="2" t="s">
        <v>1526</v>
      </c>
      <c r="Z759" s="2" t="s">
        <v>1537</v>
      </c>
      <c r="AA759" s="2" t="s">
        <v>1565</v>
      </c>
      <c r="AB759">
        <v>2</v>
      </c>
      <c r="AC759" s="2" t="s">
        <v>1562</v>
      </c>
      <c r="AD759" s="2" t="s">
        <v>1530</v>
      </c>
      <c r="AE759">
        <v>5</v>
      </c>
      <c r="AF759">
        <v>3</v>
      </c>
      <c r="AG759">
        <v>0</v>
      </c>
      <c r="AH759" s="1"/>
      <c r="AI759" s="2" t="s">
        <v>1983</v>
      </c>
    </row>
    <row r="760" spans="1:35" x14ac:dyDescent="0.3">
      <c r="A760" s="2" t="s">
        <v>2432</v>
      </c>
      <c r="B760">
        <v>9060152552</v>
      </c>
      <c r="C760" s="2" t="s">
        <v>1517</v>
      </c>
      <c r="D760">
        <v>2</v>
      </c>
      <c r="E760" s="2" t="s">
        <v>1533</v>
      </c>
      <c r="F760">
        <v>1</v>
      </c>
      <c r="G760">
        <v>5</v>
      </c>
      <c r="H760">
        <v>3</v>
      </c>
      <c r="I760">
        <v>0</v>
      </c>
      <c r="J760">
        <v>80</v>
      </c>
      <c r="K760">
        <v>1</v>
      </c>
      <c r="L760">
        <v>15</v>
      </c>
      <c r="M760" s="2" t="s">
        <v>1602</v>
      </c>
      <c r="N760" s="2" t="s">
        <v>1520</v>
      </c>
      <c r="P760" s="1">
        <v>32268</v>
      </c>
      <c r="Q760" s="2" t="s">
        <v>1535</v>
      </c>
      <c r="R760" s="2" t="s">
        <v>1553</v>
      </c>
      <c r="S760" s="2" t="s">
        <v>1522</v>
      </c>
      <c r="T760" s="2" t="s">
        <v>1536</v>
      </c>
      <c r="U760" s="2" t="s">
        <v>1524</v>
      </c>
      <c r="V760" s="1">
        <v>42009</v>
      </c>
      <c r="W760" s="1">
        <v>45603</v>
      </c>
      <c r="X760" s="2" t="s">
        <v>1525</v>
      </c>
      <c r="Y760" s="2" t="s">
        <v>1526</v>
      </c>
      <c r="Z760" s="2" t="s">
        <v>1537</v>
      </c>
      <c r="AA760" s="2" t="s">
        <v>1565</v>
      </c>
      <c r="AB760">
        <v>2</v>
      </c>
      <c r="AC760" s="2" t="s">
        <v>1571</v>
      </c>
      <c r="AD760" s="2" t="s">
        <v>1530</v>
      </c>
      <c r="AE760">
        <v>5</v>
      </c>
      <c r="AF760">
        <v>3</v>
      </c>
      <c r="AG760">
        <v>0</v>
      </c>
      <c r="AH760" s="1"/>
      <c r="AI760" s="2" t="s">
        <v>1983</v>
      </c>
    </row>
    <row r="761" spans="1:35" x14ac:dyDescent="0.3">
      <c r="A761" s="2" t="s">
        <v>2433</v>
      </c>
      <c r="B761">
        <v>9025452551</v>
      </c>
      <c r="C761" s="2" t="s">
        <v>1517</v>
      </c>
      <c r="D761">
        <v>2</v>
      </c>
      <c r="E761" s="2" t="s">
        <v>1533</v>
      </c>
      <c r="F761">
        <v>1</v>
      </c>
      <c r="G761">
        <v>2</v>
      </c>
      <c r="H761">
        <v>3</v>
      </c>
      <c r="I761">
        <v>0</v>
      </c>
      <c r="J761">
        <v>80</v>
      </c>
      <c r="K761">
        <v>0</v>
      </c>
      <c r="L761">
        <v>15</v>
      </c>
      <c r="M761" s="2" t="s">
        <v>1602</v>
      </c>
      <c r="N761" s="2" t="s">
        <v>1520</v>
      </c>
      <c r="P761" s="1">
        <v>29690</v>
      </c>
      <c r="Q761" s="2" t="s">
        <v>1535</v>
      </c>
      <c r="R761" s="2" t="s">
        <v>1553</v>
      </c>
      <c r="S761" s="2" t="s">
        <v>1522</v>
      </c>
      <c r="T761" s="2" t="s">
        <v>1536</v>
      </c>
      <c r="U761" s="2" t="s">
        <v>1524</v>
      </c>
      <c r="V761" s="1">
        <v>41912</v>
      </c>
      <c r="W761" s="1">
        <v>45603</v>
      </c>
      <c r="X761" s="2" t="s">
        <v>1525</v>
      </c>
      <c r="Y761" s="2" t="s">
        <v>1526</v>
      </c>
      <c r="Z761" s="2" t="s">
        <v>1954</v>
      </c>
      <c r="AA761" s="2" t="s">
        <v>1565</v>
      </c>
      <c r="AB761">
        <v>2</v>
      </c>
      <c r="AC761" s="2" t="s">
        <v>1571</v>
      </c>
      <c r="AD761" s="2" t="s">
        <v>1530</v>
      </c>
      <c r="AE761">
        <v>5</v>
      </c>
      <c r="AF761">
        <v>3</v>
      </c>
      <c r="AG761">
        <v>0</v>
      </c>
      <c r="AH761" s="1"/>
      <c r="AI761" s="2" t="s">
        <v>1983</v>
      </c>
    </row>
    <row r="762" spans="1:35" x14ac:dyDescent="0.3">
      <c r="A762" s="2" t="s">
        <v>2434</v>
      </c>
      <c r="B762">
        <v>9000192550</v>
      </c>
      <c r="C762" s="2" t="s">
        <v>1540</v>
      </c>
      <c r="D762">
        <v>1</v>
      </c>
      <c r="E762" s="2" t="s">
        <v>1533</v>
      </c>
      <c r="F762">
        <v>1</v>
      </c>
      <c r="G762">
        <v>2</v>
      </c>
      <c r="H762">
        <v>3</v>
      </c>
      <c r="I762">
        <v>0</v>
      </c>
      <c r="J762">
        <v>47</v>
      </c>
      <c r="K762">
        <v>0</v>
      </c>
      <c r="L762">
        <v>15</v>
      </c>
      <c r="M762" s="2" t="s">
        <v>1602</v>
      </c>
      <c r="N762" s="2" t="s">
        <v>1520</v>
      </c>
      <c r="P762" s="1">
        <v>28949</v>
      </c>
      <c r="Q762" s="2" t="s">
        <v>1535</v>
      </c>
      <c r="R762" s="2" t="s">
        <v>1540</v>
      </c>
      <c r="S762" s="2" t="s">
        <v>1522</v>
      </c>
      <c r="T762" s="2" t="s">
        <v>1523</v>
      </c>
      <c r="U762" s="2" t="s">
        <v>1524</v>
      </c>
      <c r="V762" s="1">
        <v>42051</v>
      </c>
      <c r="W762" s="1">
        <v>45603</v>
      </c>
      <c r="X762" s="2" t="s">
        <v>1525</v>
      </c>
      <c r="Y762" s="2" t="s">
        <v>1526</v>
      </c>
      <c r="Z762" s="2" t="s">
        <v>1954</v>
      </c>
      <c r="AA762" s="2" t="s">
        <v>1528</v>
      </c>
      <c r="AB762">
        <v>7</v>
      </c>
      <c r="AC762" s="2" t="s">
        <v>1571</v>
      </c>
      <c r="AD762" s="2" t="s">
        <v>1530</v>
      </c>
      <c r="AE762">
        <v>5</v>
      </c>
      <c r="AF762">
        <v>3</v>
      </c>
      <c r="AG762">
        <v>5</v>
      </c>
      <c r="AH762" s="1"/>
      <c r="AI762" s="2" t="s">
        <v>1983</v>
      </c>
    </row>
    <row r="763" spans="1:35" x14ac:dyDescent="0.3">
      <c r="A763" s="2" t="s">
        <v>2435</v>
      </c>
      <c r="B763">
        <v>9058192549</v>
      </c>
      <c r="C763" s="2" t="s">
        <v>1540</v>
      </c>
      <c r="D763">
        <v>1</v>
      </c>
      <c r="E763" s="2" t="s">
        <v>1533</v>
      </c>
      <c r="F763">
        <v>1</v>
      </c>
      <c r="G763">
        <v>2</v>
      </c>
      <c r="H763">
        <v>3</v>
      </c>
      <c r="I763">
        <v>0</v>
      </c>
      <c r="J763">
        <v>47</v>
      </c>
      <c r="K763">
        <v>0</v>
      </c>
      <c r="L763">
        <v>15</v>
      </c>
      <c r="M763" s="2" t="s">
        <v>1602</v>
      </c>
      <c r="N763" s="2" t="s">
        <v>1520</v>
      </c>
      <c r="P763" s="1">
        <v>31946</v>
      </c>
      <c r="Q763" s="2" t="s">
        <v>1535</v>
      </c>
      <c r="R763" s="2" t="s">
        <v>1540</v>
      </c>
      <c r="S763" s="2" t="s">
        <v>1522</v>
      </c>
      <c r="T763" s="2" t="s">
        <v>1536</v>
      </c>
      <c r="U763" s="2" t="s">
        <v>1524</v>
      </c>
      <c r="V763" s="1">
        <v>42093</v>
      </c>
      <c r="W763" s="1">
        <v>45603</v>
      </c>
      <c r="X763" s="2" t="s">
        <v>1525</v>
      </c>
      <c r="Y763" s="2" t="s">
        <v>1526</v>
      </c>
      <c r="Z763" s="2" t="s">
        <v>1954</v>
      </c>
      <c r="AA763" s="2" t="s">
        <v>1528</v>
      </c>
      <c r="AB763">
        <v>7</v>
      </c>
      <c r="AC763" s="2" t="s">
        <v>1571</v>
      </c>
      <c r="AD763" s="2" t="s">
        <v>1530</v>
      </c>
      <c r="AE763">
        <v>5</v>
      </c>
      <c r="AF763">
        <v>3</v>
      </c>
      <c r="AG763">
        <v>5</v>
      </c>
      <c r="AH763" s="1"/>
      <c r="AI763" s="2" t="s">
        <v>1983</v>
      </c>
    </row>
    <row r="764" spans="1:35" x14ac:dyDescent="0.3">
      <c r="A764" s="2" t="s">
        <v>2436</v>
      </c>
      <c r="B764">
        <v>9008602548</v>
      </c>
      <c r="C764" s="2" t="s">
        <v>1540</v>
      </c>
      <c r="D764">
        <v>1</v>
      </c>
      <c r="E764" s="2" t="s">
        <v>1533</v>
      </c>
      <c r="F764">
        <v>1</v>
      </c>
      <c r="G764">
        <v>3</v>
      </c>
      <c r="H764">
        <v>3</v>
      </c>
      <c r="I764">
        <v>0</v>
      </c>
      <c r="J764">
        <v>39</v>
      </c>
      <c r="K764">
        <v>0</v>
      </c>
      <c r="L764">
        <v>14</v>
      </c>
      <c r="M764" s="2" t="s">
        <v>1519</v>
      </c>
      <c r="N764" s="2" t="s">
        <v>1520</v>
      </c>
      <c r="P764" s="1">
        <v>29692</v>
      </c>
      <c r="Q764" s="2" t="s">
        <v>1535</v>
      </c>
      <c r="R764" s="2" t="s">
        <v>1540</v>
      </c>
      <c r="S764" s="2" t="s">
        <v>1522</v>
      </c>
      <c r="T764" s="2" t="s">
        <v>1536</v>
      </c>
      <c r="U764" s="2" t="s">
        <v>1524</v>
      </c>
      <c r="V764" s="1">
        <v>42009</v>
      </c>
      <c r="W764" s="1">
        <v>45603</v>
      </c>
      <c r="X764" s="2" t="s">
        <v>1525</v>
      </c>
      <c r="Y764" s="2" t="s">
        <v>1526</v>
      </c>
      <c r="Z764" s="2" t="s">
        <v>1527</v>
      </c>
      <c r="AA764" s="2" t="s">
        <v>1528</v>
      </c>
      <c r="AB764">
        <v>7</v>
      </c>
      <c r="AC764" s="2" t="s">
        <v>1571</v>
      </c>
      <c r="AD764" s="2" t="s">
        <v>1530</v>
      </c>
      <c r="AE764">
        <v>5</v>
      </c>
      <c r="AF764">
        <v>3</v>
      </c>
      <c r="AG764">
        <v>5</v>
      </c>
      <c r="AH764" s="1"/>
      <c r="AI764" s="2" t="s">
        <v>1983</v>
      </c>
    </row>
    <row r="765" spans="1:35" x14ac:dyDescent="0.3">
      <c r="A765" s="2" t="s">
        <v>2437</v>
      </c>
      <c r="B765">
        <v>9047832547</v>
      </c>
      <c r="C765" s="2" t="s">
        <v>1540</v>
      </c>
      <c r="D765">
        <v>1</v>
      </c>
      <c r="E765" s="2" t="s">
        <v>1533</v>
      </c>
      <c r="F765">
        <v>1</v>
      </c>
      <c r="G765">
        <v>3</v>
      </c>
      <c r="H765">
        <v>3</v>
      </c>
      <c r="I765">
        <v>0</v>
      </c>
      <c r="J765">
        <v>37</v>
      </c>
      <c r="K765">
        <v>0</v>
      </c>
      <c r="L765">
        <v>14</v>
      </c>
      <c r="M765" s="2" t="s">
        <v>1519</v>
      </c>
      <c r="N765" s="2" t="s">
        <v>1520</v>
      </c>
      <c r="P765" s="1">
        <v>32342</v>
      </c>
      <c r="Q765" s="2" t="s">
        <v>1535</v>
      </c>
      <c r="R765" s="2" t="s">
        <v>1540</v>
      </c>
      <c r="S765" s="2" t="s">
        <v>1522</v>
      </c>
      <c r="T765" s="2" t="s">
        <v>1536</v>
      </c>
      <c r="U765" s="2" t="s">
        <v>1524</v>
      </c>
      <c r="V765" s="1">
        <v>42009</v>
      </c>
      <c r="W765" s="1">
        <v>45603</v>
      </c>
      <c r="X765" s="2" t="s">
        <v>1525</v>
      </c>
      <c r="Y765" s="2" t="s">
        <v>1526</v>
      </c>
      <c r="Z765" s="2" t="s">
        <v>1527</v>
      </c>
      <c r="AA765" s="2" t="s">
        <v>1528</v>
      </c>
      <c r="AB765">
        <v>7</v>
      </c>
      <c r="AC765" s="2" t="s">
        <v>1529</v>
      </c>
      <c r="AD765" s="2" t="s">
        <v>1530</v>
      </c>
      <c r="AE765">
        <v>5</v>
      </c>
      <c r="AF765">
        <v>3</v>
      </c>
      <c r="AG765">
        <v>6</v>
      </c>
      <c r="AH765" s="1"/>
      <c r="AI765" s="2" t="s">
        <v>1983</v>
      </c>
    </row>
    <row r="766" spans="1:35" x14ac:dyDescent="0.3">
      <c r="A766" s="2" t="s">
        <v>2438</v>
      </c>
      <c r="B766">
        <v>9036402546</v>
      </c>
      <c r="C766" s="2" t="s">
        <v>1540</v>
      </c>
      <c r="D766">
        <v>1</v>
      </c>
      <c r="E766" s="2" t="s">
        <v>1533</v>
      </c>
      <c r="F766">
        <v>1</v>
      </c>
      <c r="G766">
        <v>3</v>
      </c>
      <c r="H766">
        <v>3</v>
      </c>
      <c r="I766">
        <v>0</v>
      </c>
      <c r="J766">
        <v>42</v>
      </c>
      <c r="K766">
        <v>0</v>
      </c>
      <c r="L766">
        <v>14</v>
      </c>
      <c r="M766" s="2" t="s">
        <v>1519</v>
      </c>
      <c r="N766" s="2" t="s">
        <v>1520</v>
      </c>
      <c r="P766" s="1">
        <v>32836</v>
      </c>
      <c r="Q766" s="2" t="s">
        <v>1535</v>
      </c>
      <c r="R766" s="2" t="s">
        <v>1540</v>
      </c>
      <c r="S766" s="2" t="s">
        <v>1522</v>
      </c>
      <c r="T766" s="2" t="s">
        <v>1536</v>
      </c>
      <c r="U766" s="2" t="s">
        <v>1524</v>
      </c>
      <c r="V766" s="1">
        <v>42093</v>
      </c>
      <c r="W766" s="1">
        <v>45603</v>
      </c>
      <c r="X766" s="2" t="s">
        <v>1525</v>
      </c>
      <c r="Y766" s="2" t="s">
        <v>1526</v>
      </c>
      <c r="Z766" s="2" t="s">
        <v>1527</v>
      </c>
      <c r="AA766" s="2" t="s">
        <v>1528</v>
      </c>
      <c r="AB766">
        <v>7</v>
      </c>
      <c r="AC766" s="2" t="s">
        <v>1529</v>
      </c>
      <c r="AD766" s="2" t="s">
        <v>1530</v>
      </c>
      <c r="AE766">
        <v>5</v>
      </c>
      <c r="AF766">
        <v>3</v>
      </c>
      <c r="AG766">
        <v>6</v>
      </c>
      <c r="AH766" s="1"/>
      <c r="AI766" s="2" t="s">
        <v>1983</v>
      </c>
    </row>
    <row r="767" spans="1:35" x14ac:dyDescent="0.3">
      <c r="A767" s="2" t="s">
        <v>2439</v>
      </c>
      <c r="B767">
        <v>9052732545</v>
      </c>
      <c r="C767" s="2" t="s">
        <v>1540</v>
      </c>
      <c r="D767">
        <v>1</v>
      </c>
      <c r="E767" s="2" t="s">
        <v>1518</v>
      </c>
      <c r="F767">
        <v>1</v>
      </c>
      <c r="G767">
        <v>3</v>
      </c>
      <c r="H767">
        <v>3</v>
      </c>
      <c r="I767">
        <v>0</v>
      </c>
      <c r="J767">
        <v>42</v>
      </c>
      <c r="K767">
        <v>0</v>
      </c>
      <c r="L767">
        <v>14</v>
      </c>
      <c r="M767" s="2" t="s">
        <v>1519</v>
      </c>
      <c r="N767" s="2" t="s">
        <v>1520</v>
      </c>
      <c r="P767" s="1">
        <v>32149</v>
      </c>
      <c r="Q767" s="2" t="s">
        <v>1518</v>
      </c>
      <c r="R767" s="2" t="s">
        <v>1540</v>
      </c>
      <c r="S767" s="2" t="s">
        <v>1522</v>
      </c>
      <c r="T767" s="2" t="s">
        <v>1536</v>
      </c>
      <c r="U767" s="2" t="s">
        <v>1524</v>
      </c>
      <c r="V767" s="1">
        <v>42009</v>
      </c>
      <c r="W767" s="1">
        <v>45603</v>
      </c>
      <c r="X767" s="2" t="s">
        <v>1525</v>
      </c>
      <c r="Y767" s="2" t="s">
        <v>1526</v>
      </c>
      <c r="Z767" s="2" t="s">
        <v>1527</v>
      </c>
      <c r="AA767" s="2" t="s">
        <v>1528</v>
      </c>
      <c r="AB767">
        <v>7</v>
      </c>
      <c r="AC767" s="2" t="s">
        <v>1578</v>
      </c>
      <c r="AD767" s="2" t="s">
        <v>1530</v>
      </c>
      <c r="AE767">
        <v>5</v>
      </c>
      <c r="AF767">
        <v>3</v>
      </c>
      <c r="AG767">
        <v>5</v>
      </c>
      <c r="AH767" s="1"/>
      <c r="AI767" s="2" t="s">
        <v>1983</v>
      </c>
    </row>
    <row r="768" spans="1:35" x14ac:dyDescent="0.3">
      <c r="A768" s="2" t="s">
        <v>2440</v>
      </c>
      <c r="B768">
        <v>9065912544</v>
      </c>
      <c r="C768" s="2" t="s">
        <v>1540</v>
      </c>
      <c r="D768">
        <v>1</v>
      </c>
      <c r="E768" s="2" t="s">
        <v>1518</v>
      </c>
      <c r="F768">
        <v>1</v>
      </c>
      <c r="G768">
        <v>3</v>
      </c>
      <c r="H768">
        <v>3</v>
      </c>
      <c r="I768">
        <v>0</v>
      </c>
      <c r="J768">
        <v>45</v>
      </c>
      <c r="K768">
        <v>0</v>
      </c>
      <c r="L768">
        <v>14</v>
      </c>
      <c r="M768" s="2" t="s">
        <v>1519</v>
      </c>
      <c r="N768" s="2" t="s">
        <v>1520</v>
      </c>
      <c r="P768" s="1">
        <v>26735</v>
      </c>
      <c r="Q768" s="2" t="s">
        <v>1518</v>
      </c>
      <c r="R768" s="2" t="s">
        <v>1540</v>
      </c>
      <c r="S768" s="2" t="s">
        <v>1522</v>
      </c>
      <c r="T768" s="2" t="s">
        <v>1536</v>
      </c>
      <c r="U768" s="2" t="s">
        <v>1524</v>
      </c>
      <c r="V768" s="1">
        <v>40704</v>
      </c>
      <c r="W768" s="1">
        <v>45603</v>
      </c>
      <c r="X768" s="2" t="s">
        <v>1525</v>
      </c>
      <c r="Y768" s="2" t="s">
        <v>1526</v>
      </c>
      <c r="Z768" s="2" t="s">
        <v>1527</v>
      </c>
      <c r="AA768" s="2" t="s">
        <v>1577</v>
      </c>
      <c r="AB768">
        <v>6</v>
      </c>
      <c r="AC768" s="2" t="s">
        <v>1578</v>
      </c>
      <c r="AD768" s="2" t="s">
        <v>1530</v>
      </c>
      <c r="AE768">
        <v>1.2</v>
      </c>
      <c r="AF768">
        <v>5</v>
      </c>
      <c r="AG768">
        <v>5</v>
      </c>
      <c r="AH768" s="1"/>
      <c r="AI768" s="2" t="s">
        <v>1983</v>
      </c>
    </row>
    <row r="769" spans="1:35" x14ac:dyDescent="0.3">
      <c r="A769" s="2" t="s">
        <v>2441</v>
      </c>
      <c r="B769">
        <v>9020732543</v>
      </c>
      <c r="C769" s="2" t="s">
        <v>1540</v>
      </c>
      <c r="D769">
        <v>1</v>
      </c>
      <c r="E769" s="2" t="s">
        <v>1518</v>
      </c>
      <c r="F769">
        <v>1</v>
      </c>
      <c r="G769">
        <v>3</v>
      </c>
      <c r="H769">
        <v>3</v>
      </c>
      <c r="I769">
        <v>0</v>
      </c>
      <c r="J769">
        <v>45</v>
      </c>
      <c r="K769">
        <v>0</v>
      </c>
      <c r="L769">
        <v>14</v>
      </c>
      <c r="M769" s="2" t="s">
        <v>1519</v>
      </c>
      <c r="N769" s="2" t="s">
        <v>1520</v>
      </c>
      <c r="P769" s="1">
        <v>32421</v>
      </c>
      <c r="Q769" s="2" t="s">
        <v>1518</v>
      </c>
      <c r="R769" s="2" t="s">
        <v>1540</v>
      </c>
      <c r="S769" s="2" t="s">
        <v>1522</v>
      </c>
      <c r="T769" s="2" t="s">
        <v>1536</v>
      </c>
      <c r="U769" s="2" t="s">
        <v>1524</v>
      </c>
      <c r="V769" s="1">
        <v>40564</v>
      </c>
      <c r="W769" s="1">
        <v>45603</v>
      </c>
      <c r="X769" s="2" t="s">
        <v>1525</v>
      </c>
      <c r="Y769" s="2" t="s">
        <v>1526</v>
      </c>
      <c r="Z769" s="2" t="s">
        <v>1527</v>
      </c>
      <c r="AA769" s="2" t="s">
        <v>1577</v>
      </c>
      <c r="AB769">
        <v>6</v>
      </c>
      <c r="AC769" s="2" t="s">
        <v>1583</v>
      </c>
      <c r="AD769" s="2" t="s">
        <v>1530</v>
      </c>
      <c r="AE769">
        <v>1.84</v>
      </c>
      <c r="AF769">
        <v>5</v>
      </c>
      <c r="AG769">
        <v>5</v>
      </c>
      <c r="AH769" s="1"/>
      <c r="AI769" s="2" t="s">
        <v>1983</v>
      </c>
    </row>
    <row r="770" spans="1:35" x14ac:dyDescent="0.3">
      <c r="A770" s="2" t="s">
        <v>2442</v>
      </c>
      <c r="B770">
        <v>9013972542</v>
      </c>
      <c r="C770" s="2" t="s">
        <v>1540</v>
      </c>
      <c r="D770">
        <v>1</v>
      </c>
      <c r="E770" s="2" t="s">
        <v>1518</v>
      </c>
      <c r="F770">
        <v>1</v>
      </c>
      <c r="G770">
        <v>3</v>
      </c>
      <c r="H770">
        <v>3</v>
      </c>
      <c r="I770">
        <v>0</v>
      </c>
      <c r="J770">
        <v>31.4</v>
      </c>
      <c r="K770">
        <v>0</v>
      </c>
      <c r="L770">
        <v>14</v>
      </c>
      <c r="M770" s="2" t="s">
        <v>1519</v>
      </c>
      <c r="N770" s="2" t="s">
        <v>1520</v>
      </c>
      <c r="P770" s="1">
        <v>25025</v>
      </c>
      <c r="Q770" s="2" t="s">
        <v>1518</v>
      </c>
      <c r="R770" s="2" t="s">
        <v>1540</v>
      </c>
      <c r="S770" s="2" t="s">
        <v>1522</v>
      </c>
      <c r="T770" s="2" t="s">
        <v>1536</v>
      </c>
      <c r="U770" s="2" t="s">
        <v>1524</v>
      </c>
      <c r="V770" s="1">
        <v>40299</v>
      </c>
      <c r="W770" s="1">
        <v>45603</v>
      </c>
      <c r="X770" s="2" t="s">
        <v>1525</v>
      </c>
      <c r="Y770" s="2" t="s">
        <v>1526</v>
      </c>
      <c r="Z770" s="2" t="s">
        <v>1527</v>
      </c>
      <c r="AA770" s="2" t="s">
        <v>1577</v>
      </c>
      <c r="AB770">
        <v>6</v>
      </c>
      <c r="AC770" s="2" t="s">
        <v>1583</v>
      </c>
      <c r="AD770" s="2" t="s">
        <v>1530</v>
      </c>
      <c r="AE770">
        <v>1.84</v>
      </c>
      <c r="AF770">
        <v>5</v>
      </c>
      <c r="AG770">
        <v>5</v>
      </c>
      <c r="AH770" s="1"/>
      <c r="AI770" s="2" t="s">
        <v>1983</v>
      </c>
    </row>
    <row r="771" spans="1:35" x14ac:dyDescent="0.3">
      <c r="A771" s="2" t="s">
        <v>2443</v>
      </c>
      <c r="B771">
        <v>9009532541</v>
      </c>
      <c r="C771" s="2" t="s">
        <v>1540</v>
      </c>
      <c r="D771">
        <v>1</v>
      </c>
      <c r="E771" s="2" t="s">
        <v>1518</v>
      </c>
      <c r="F771">
        <v>1</v>
      </c>
      <c r="G771">
        <v>3</v>
      </c>
      <c r="H771">
        <v>3</v>
      </c>
      <c r="I771">
        <v>0</v>
      </c>
      <c r="J771">
        <v>31.4</v>
      </c>
      <c r="K771">
        <v>0</v>
      </c>
      <c r="L771">
        <v>14</v>
      </c>
      <c r="M771" s="2" t="s">
        <v>1519</v>
      </c>
      <c r="N771" s="2" t="s">
        <v>1520</v>
      </c>
      <c r="P771" s="1">
        <v>31295</v>
      </c>
      <c r="Q771" s="2" t="s">
        <v>1518</v>
      </c>
      <c r="R771" s="2" t="s">
        <v>1540</v>
      </c>
      <c r="S771" s="2" t="s">
        <v>1522</v>
      </c>
      <c r="T771" s="2" t="s">
        <v>1523</v>
      </c>
      <c r="U771" s="2" t="s">
        <v>1524</v>
      </c>
      <c r="V771" s="1">
        <v>41157</v>
      </c>
      <c r="W771" s="1">
        <v>45603</v>
      </c>
      <c r="X771" s="2" t="s">
        <v>1525</v>
      </c>
      <c r="Y771" s="2" t="s">
        <v>1526</v>
      </c>
      <c r="Z771" s="2" t="s">
        <v>1527</v>
      </c>
      <c r="AA771" s="2" t="s">
        <v>1577</v>
      </c>
      <c r="AB771">
        <v>6</v>
      </c>
      <c r="AC771" s="2" t="s">
        <v>1583</v>
      </c>
      <c r="AD771" s="2" t="s">
        <v>1530</v>
      </c>
      <c r="AE771">
        <v>4.3</v>
      </c>
      <c r="AF771">
        <v>5</v>
      </c>
      <c r="AG771">
        <v>5</v>
      </c>
      <c r="AH771" s="1"/>
      <c r="AI771" s="2" t="s">
        <v>1983</v>
      </c>
    </row>
    <row r="772" spans="1:35" x14ac:dyDescent="0.3">
      <c r="A772" s="2" t="s">
        <v>2444</v>
      </c>
      <c r="B772">
        <v>9060022540</v>
      </c>
      <c r="C772" s="2" t="s">
        <v>1517</v>
      </c>
      <c r="D772">
        <v>0</v>
      </c>
      <c r="E772" s="2" t="s">
        <v>1518</v>
      </c>
      <c r="F772">
        <v>1</v>
      </c>
      <c r="G772">
        <v>3</v>
      </c>
      <c r="H772">
        <v>3</v>
      </c>
      <c r="I772">
        <v>0</v>
      </c>
      <c r="J772">
        <v>31.4</v>
      </c>
      <c r="K772">
        <v>0</v>
      </c>
      <c r="L772">
        <v>13</v>
      </c>
      <c r="M772" s="2" t="s">
        <v>1885</v>
      </c>
      <c r="N772" s="2" t="s">
        <v>1520</v>
      </c>
      <c r="P772" s="1">
        <v>25758</v>
      </c>
      <c r="Q772" s="2" t="s">
        <v>1518</v>
      </c>
      <c r="R772" s="2" t="s">
        <v>1517</v>
      </c>
      <c r="S772" s="2" t="s">
        <v>1522</v>
      </c>
      <c r="T772" s="2" t="s">
        <v>1523</v>
      </c>
      <c r="U772" s="2" t="s">
        <v>1524</v>
      </c>
      <c r="V772" s="1">
        <v>41644</v>
      </c>
      <c r="W772" s="1">
        <v>45603</v>
      </c>
      <c r="X772" s="2" t="s">
        <v>1525</v>
      </c>
      <c r="Y772" s="2" t="s">
        <v>1526</v>
      </c>
      <c r="Z772" s="2" t="s">
        <v>1527</v>
      </c>
      <c r="AA772" s="2" t="s">
        <v>1577</v>
      </c>
      <c r="AB772">
        <v>6</v>
      </c>
      <c r="AC772" s="2" t="s">
        <v>1583</v>
      </c>
      <c r="AD772" s="2" t="s">
        <v>1530</v>
      </c>
      <c r="AE772">
        <v>4.3</v>
      </c>
      <c r="AF772">
        <v>5</v>
      </c>
      <c r="AG772">
        <v>5</v>
      </c>
      <c r="AH772" s="1"/>
      <c r="AI772" s="2" t="s">
        <v>1983</v>
      </c>
    </row>
    <row r="773" spans="1:35" x14ac:dyDescent="0.3">
      <c r="A773" s="2" t="s">
        <v>2445</v>
      </c>
      <c r="B773">
        <v>9097522539</v>
      </c>
      <c r="C773" s="2" t="s">
        <v>1517</v>
      </c>
      <c r="D773">
        <v>0</v>
      </c>
      <c r="E773" s="2" t="s">
        <v>1518</v>
      </c>
      <c r="F773">
        <v>1</v>
      </c>
      <c r="G773">
        <v>3</v>
      </c>
      <c r="H773">
        <v>3</v>
      </c>
      <c r="I773">
        <v>0</v>
      </c>
      <c r="J773">
        <v>64</v>
      </c>
      <c r="K773">
        <v>0</v>
      </c>
      <c r="L773">
        <v>13</v>
      </c>
      <c r="M773" s="2" t="s">
        <v>1907</v>
      </c>
      <c r="N773" s="2" t="s">
        <v>1576</v>
      </c>
      <c r="P773" s="1">
        <v>31690</v>
      </c>
      <c r="Q773" s="2" t="s">
        <v>1518</v>
      </c>
      <c r="R773" s="2" t="s">
        <v>1517</v>
      </c>
      <c r="S773" s="2" t="s">
        <v>1522</v>
      </c>
      <c r="T773" s="2" t="s">
        <v>1536</v>
      </c>
      <c r="U773" s="2" t="s">
        <v>1524</v>
      </c>
      <c r="V773" s="1">
        <v>40954</v>
      </c>
      <c r="W773" s="1">
        <v>45603</v>
      </c>
      <c r="X773" s="2" t="s">
        <v>1525</v>
      </c>
      <c r="Y773" s="2" t="s">
        <v>1526</v>
      </c>
      <c r="Z773" s="2" t="s">
        <v>1527</v>
      </c>
      <c r="AA773" s="2" t="s">
        <v>1577</v>
      </c>
      <c r="AB773">
        <v>6</v>
      </c>
      <c r="AC773" s="2" t="s">
        <v>1568</v>
      </c>
      <c r="AD773" s="2" t="s">
        <v>1530</v>
      </c>
      <c r="AE773">
        <v>2.5499999999999998</v>
      </c>
      <c r="AF773">
        <v>4</v>
      </c>
      <c r="AG773">
        <v>5</v>
      </c>
      <c r="AH773" s="1"/>
      <c r="AI773" s="2" t="s">
        <v>1983</v>
      </c>
    </row>
    <row r="774" spans="1:35" x14ac:dyDescent="0.3">
      <c r="A774" s="2" t="s">
        <v>2446</v>
      </c>
      <c r="B774">
        <v>9084952538</v>
      </c>
      <c r="C774" s="2" t="s">
        <v>1517</v>
      </c>
      <c r="D774">
        <v>0</v>
      </c>
      <c r="E774" s="2" t="s">
        <v>1533</v>
      </c>
      <c r="F774">
        <v>1</v>
      </c>
      <c r="G774">
        <v>3</v>
      </c>
      <c r="H774">
        <v>2</v>
      </c>
      <c r="I774">
        <v>0</v>
      </c>
      <c r="J774">
        <v>64</v>
      </c>
      <c r="K774">
        <v>1</v>
      </c>
      <c r="L774">
        <v>13</v>
      </c>
      <c r="M774" s="2" t="s">
        <v>1847</v>
      </c>
      <c r="N774" s="2" t="s">
        <v>1520</v>
      </c>
      <c r="P774" s="1">
        <v>23380</v>
      </c>
      <c r="Q774" s="2" t="s">
        <v>1535</v>
      </c>
      <c r="R774" s="2" t="s">
        <v>1517</v>
      </c>
      <c r="S774" s="2" t="s">
        <v>1522</v>
      </c>
      <c r="T774" s="2" t="s">
        <v>1536</v>
      </c>
      <c r="U774" s="2" t="s">
        <v>1524</v>
      </c>
      <c r="V774" s="1">
        <v>40917</v>
      </c>
      <c r="W774" s="1">
        <v>45603</v>
      </c>
      <c r="X774" s="2" t="s">
        <v>1525</v>
      </c>
      <c r="Y774" s="2" t="s">
        <v>1526</v>
      </c>
      <c r="Z774" s="2" t="s">
        <v>1527</v>
      </c>
      <c r="AA774" s="2" t="s">
        <v>1577</v>
      </c>
      <c r="AB774">
        <v>6</v>
      </c>
      <c r="AC774" s="2" t="s">
        <v>1568</v>
      </c>
      <c r="AD774" s="2" t="s">
        <v>1587</v>
      </c>
      <c r="AE774">
        <v>2.39</v>
      </c>
      <c r="AF774">
        <v>4</v>
      </c>
      <c r="AG774">
        <v>5</v>
      </c>
      <c r="AH774" s="1"/>
      <c r="AI774" s="2" t="s">
        <v>1983</v>
      </c>
    </row>
    <row r="775" spans="1:35" x14ac:dyDescent="0.3">
      <c r="A775" s="2" t="s">
        <v>2447</v>
      </c>
      <c r="B775">
        <v>9022622537</v>
      </c>
      <c r="C775" s="2" t="s">
        <v>1517</v>
      </c>
      <c r="D775">
        <v>0</v>
      </c>
      <c r="E775" s="2" t="s">
        <v>1533</v>
      </c>
      <c r="F775">
        <v>1</v>
      </c>
      <c r="G775">
        <v>3</v>
      </c>
      <c r="H775">
        <v>2</v>
      </c>
      <c r="I775">
        <v>1</v>
      </c>
      <c r="J775">
        <v>64</v>
      </c>
      <c r="K775">
        <v>0</v>
      </c>
      <c r="L775">
        <v>13</v>
      </c>
      <c r="M775" s="2" t="s">
        <v>1847</v>
      </c>
      <c r="N775" s="2" t="s">
        <v>1520</v>
      </c>
      <c r="P775" s="1">
        <v>26759</v>
      </c>
      <c r="Q775" s="2" t="s">
        <v>1535</v>
      </c>
      <c r="R775" s="2" t="s">
        <v>1517</v>
      </c>
      <c r="S775" s="2" t="s">
        <v>1522</v>
      </c>
      <c r="T775" s="2" t="s">
        <v>1536</v>
      </c>
      <c r="U775" s="2" t="s">
        <v>1524</v>
      </c>
      <c r="V775" s="1">
        <v>41294</v>
      </c>
      <c r="W775" s="1">
        <v>45603</v>
      </c>
      <c r="X775" s="2" t="s">
        <v>1525</v>
      </c>
      <c r="Y775" s="2" t="s">
        <v>1526</v>
      </c>
      <c r="Z775" s="2" t="s">
        <v>1527</v>
      </c>
      <c r="AA775" s="2" t="s">
        <v>1809</v>
      </c>
      <c r="AB775">
        <v>5</v>
      </c>
      <c r="AC775" s="2" t="s">
        <v>1568</v>
      </c>
      <c r="AD775" s="2" t="s">
        <v>1587</v>
      </c>
      <c r="AE775">
        <v>2.39</v>
      </c>
      <c r="AF775">
        <v>4</v>
      </c>
      <c r="AG775">
        <v>5</v>
      </c>
      <c r="AH775" s="1"/>
      <c r="AI775" s="2" t="s">
        <v>1983</v>
      </c>
    </row>
    <row r="776" spans="1:35" x14ac:dyDescent="0.3">
      <c r="A776" s="2" t="s">
        <v>2448</v>
      </c>
      <c r="B776">
        <v>9042142536</v>
      </c>
      <c r="C776" s="2" t="s">
        <v>1517</v>
      </c>
      <c r="D776">
        <v>0</v>
      </c>
      <c r="E776" s="2" t="s">
        <v>1533</v>
      </c>
      <c r="F776">
        <v>1</v>
      </c>
      <c r="G776">
        <v>3</v>
      </c>
      <c r="H776">
        <v>3</v>
      </c>
      <c r="I776">
        <v>1</v>
      </c>
      <c r="J776">
        <v>63</v>
      </c>
      <c r="K776">
        <v>0</v>
      </c>
      <c r="L776">
        <v>12</v>
      </c>
      <c r="M776" s="2" t="s">
        <v>1808</v>
      </c>
      <c r="N776" s="2" t="s">
        <v>1520</v>
      </c>
      <c r="P776" s="1">
        <v>29407</v>
      </c>
      <c r="Q776" s="2" t="s">
        <v>1535</v>
      </c>
      <c r="R776" s="2" t="s">
        <v>1517</v>
      </c>
      <c r="S776" s="2" t="s">
        <v>1522</v>
      </c>
      <c r="T776" s="2" t="s">
        <v>1523</v>
      </c>
      <c r="U776" s="2" t="s">
        <v>1639</v>
      </c>
      <c r="V776" s="1">
        <v>40648</v>
      </c>
      <c r="W776" s="1">
        <v>45603</v>
      </c>
      <c r="X776" s="2" t="s">
        <v>1525</v>
      </c>
      <c r="Y776" s="2" t="s">
        <v>1526</v>
      </c>
      <c r="Z776" s="2" t="s">
        <v>1527</v>
      </c>
      <c r="AA776" s="2" t="s">
        <v>1809</v>
      </c>
      <c r="AB776">
        <v>5</v>
      </c>
      <c r="AC776" s="2" t="s">
        <v>1568</v>
      </c>
      <c r="AD776" s="2" t="s">
        <v>1530</v>
      </c>
      <c r="AE776">
        <v>2.39</v>
      </c>
      <c r="AF776">
        <v>4</v>
      </c>
      <c r="AG776">
        <v>5</v>
      </c>
      <c r="AH776" s="1"/>
      <c r="AI776" s="2" t="s">
        <v>1983</v>
      </c>
    </row>
    <row r="777" spans="1:35" x14ac:dyDescent="0.3">
      <c r="A777" s="2" t="s">
        <v>2449</v>
      </c>
      <c r="B777">
        <v>9062272535</v>
      </c>
      <c r="C777" s="2" t="s">
        <v>1540</v>
      </c>
      <c r="D777">
        <v>1</v>
      </c>
      <c r="E777" s="2" t="s">
        <v>1533</v>
      </c>
      <c r="F777">
        <v>1</v>
      </c>
      <c r="G777">
        <v>3</v>
      </c>
      <c r="H777">
        <v>3</v>
      </c>
      <c r="I777">
        <v>0</v>
      </c>
      <c r="J777">
        <v>21</v>
      </c>
      <c r="K777">
        <v>0</v>
      </c>
      <c r="L777">
        <v>11</v>
      </c>
      <c r="M777" s="2" t="s">
        <v>1931</v>
      </c>
      <c r="N777" s="2" t="s">
        <v>1520</v>
      </c>
      <c r="P777" s="1">
        <v>24183</v>
      </c>
      <c r="Q777" s="2" t="s">
        <v>1535</v>
      </c>
      <c r="R777" s="2" t="s">
        <v>1540</v>
      </c>
      <c r="S777" s="2" t="s">
        <v>1522</v>
      </c>
      <c r="T777" s="2" t="s">
        <v>1523</v>
      </c>
      <c r="U777" s="2" t="s">
        <v>1639</v>
      </c>
      <c r="V777" s="1">
        <v>41764</v>
      </c>
      <c r="W777" s="1">
        <v>45603</v>
      </c>
      <c r="X777" s="2" t="s">
        <v>1525</v>
      </c>
      <c r="Y777" s="2" t="s">
        <v>1526</v>
      </c>
      <c r="Z777" s="2" t="s">
        <v>1527</v>
      </c>
      <c r="AA777" s="2" t="s">
        <v>1809</v>
      </c>
      <c r="AB777">
        <v>5</v>
      </c>
      <c r="AC777" s="2" t="s">
        <v>1568</v>
      </c>
      <c r="AD777" s="2" t="s">
        <v>1530</v>
      </c>
      <c r="AE777">
        <v>2.39</v>
      </c>
      <c r="AF777">
        <v>4</v>
      </c>
      <c r="AG777">
        <v>5</v>
      </c>
      <c r="AH777" s="1"/>
      <c r="AI777" s="2" t="s">
        <v>1983</v>
      </c>
    </row>
    <row r="778" spans="1:35" x14ac:dyDescent="0.3">
      <c r="A778" s="2" t="s">
        <v>2450</v>
      </c>
      <c r="B778">
        <v>9025812534</v>
      </c>
      <c r="C778" s="2" t="s">
        <v>1540</v>
      </c>
      <c r="D778">
        <v>1</v>
      </c>
      <c r="E778" s="2" t="s">
        <v>1533</v>
      </c>
      <c r="F778">
        <v>1</v>
      </c>
      <c r="G778">
        <v>3</v>
      </c>
      <c r="H778">
        <v>3</v>
      </c>
      <c r="I778">
        <v>0</v>
      </c>
      <c r="J778">
        <v>21</v>
      </c>
      <c r="K778">
        <v>0</v>
      </c>
      <c r="L778">
        <v>10</v>
      </c>
      <c r="M778" s="2" t="s">
        <v>1938</v>
      </c>
      <c r="N778" s="2" t="s">
        <v>1520</v>
      </c>
      <c r="P778" s="1">
        <v>30394</v>
      </c>
      <c r="Q778" s="2" t="s">
        <v>1535</v>
      </c>
      <c r="R778" s="2" t="s">
        <v>1540</v>
      </c>
      <c r="S778" s="2" t="s">
        <v>1522</v>
      </c>
      <c r="T778" s="2" t="s">
        <v>1523</v>
      </c>
      <c r="U778" s="2" t="s">
        <v>1639</v>
      </c>
      <c r="V778" s="1">
        <v>39818</v>
      </c>
      <c r="W778" s="1">
        <v>45603</v>
      </c>
      <c r="X778" s="2" t="s">
        <v>1525</v>
      </c>
      <c r="Y778" s="2" t="s">
        <v>1526</v>
      </c>
      <c r="Z778" s="2" t="s">
        <v>1527</v>
      </c>
      <c r="AA778" s="2" t="s">
        <v>1809</v>
      </c>
      <c r="AB778">
        <v>5</v>
      </c>
      <c r="AC778" s="2" t="s">
        <v>1568</v>
      </c>
      <c r="AD778" s="2" t="s">
        <v>1530</v>
      </c>
      <c r="AE778">
        <v>3.76</v>
      </c>
      <c r="AF778">
        <v>4</v>
      </c>
      <c r="AG778">
        <v>5</v>
      </c>
      <c r="AH778" s="1"/>
      <c r="AI778" s="2" t="s">
        <v>1983</v>
      </c>
    </row>
    <row r="779" spans="1:35" x14ac:dyDescent="0.3">
      <c r="A779" s="2" t="s">
        <v>2451</v>
      </c>
      <c r="B779">
        <v>9018432533</v>
      </c>
      <c r="C779" s="2" t="s">
        <v>1540</v>
      </c>
      <c r="D779">
        <v>1</v>
      </c>
      <c r="E779" s="2" t="s">
        <v>1533</v>
      </c>
      <c r="F779">
        <v>1</v>
      </c>
      <c r="G779">
        <v>5</v>
      </c>
      <c r="H779">
        <v>3</v>
      </c>
      <c r="I779">
        <v>0</v>
      </c>
      <c r="J779">
        <v>60</v>
      </c>
      <c r="K779">
        <v>0</v>
      </c>
      <c r="L779">
        <v>9</v>
      </c>
      <c r="M779" s="2" t="s">
        <v>1648</v>
      </c>
      <c r="N779" s="2" t="s">
        <v>1520</v>
      </c>
      <c r="P779" s="1">
        <v>28910</v>
      </c>
      <c r="Q779" s="2" t="s">
        <v>1535</v>
      </c>
      <c r="R779" s="2" t="s">
        <v>1540</v>
      </c>
      <c r="S779" s="2" t="s">
        <v>1522</v>
      </c>
      <c r="T779" s="2" t="s">
        <v>1523</v>
      </c>
      <c r="U779" s="2" t="s">
        <v>1544</v>
      </c>
      <c r="V779" s="1">
        <v>42093</v>
      </c>
      <c r="W779" s="1">
        <v>45603</v>
      </c>
      <c r="X779" s="2" t="s">
        <v>1525</v>
      </c>
      <c r="Y779" s="2" t="s">
        <v>1526</v>
      </c>
      <c r="Z779" s="2" t="s">
        <v>1537</v>
      </c>
      <c r="AA779" s="2" t="s">
        <v>1565</v>
      </c>
      <c r="AB779">
        <v>2</v>
      </c>
      <c r="AC779" s="2" t="s">
        <v>1631</v>
      </c>
      <c r="AD779" s="2" t="s">
        <v>1530</v>
      </c>
      <c r="AE779">
        <v>3.76</v>
      </c>
      <c r="AF779">
        <v>4</v>
      </c>
      <c r="AG779">
        <v>5</v>
      </c>
      <c r="AH779" s="1"/>
      <c r="AI779" s="2" t="s">
        <v>1983</v>
      </c>
    </row>
    <row r="780" spans="1:35" x14ac:dyDescent="0.3">
      <c r="A780" s="2" t="s">
        <v>2452</v>
      </c>
      <c r="B780">
        <v>9060002532</v>
      </c>
      <c r="C780" s="2" t="s">
        <v>1540</v>
      </c>
      <c r="D780">
        <v>1</v>
      </c>
      <c r="E780" s="2" t="s">
        <v>1533</v>
      </c>
      <c r="F780">
        <v>1</v>
      </c>
      <c r="G780">
        <v>5</v>
      </c>
      <c r="H780">
        <v>3</v>
      </c>
      <c r="I780">
        <v>0</v>
      </c>
      <c r="J780">
        <v>60</v>
      </c>
      <c r="K780">
        <v>0</v>
      </c>
      <c r="L780">
        <v>9</v>
      </c>
      <c r="M780" s="2" t="s">
        <v>1648</v>
      </c>
      <c r="N780" s="2" t="s">
        <v>1520</v>
      </c>
      <c r="P780" s="1">
        <v>25607</v>
      </c>
      <c r="Q780" s="2" t="s">
        <v>1535</v>
      </c>
      <c r="R780" s="2" t="s">
        <v>1540</v>
      </c>
      <c r="S780" s="2" t="s">
        <v>1522</v>
      </c>
      <c r="T780" s="2" t="s">
        <v>1536</v>
      </c>
      <c r="U780" s="2" t="s">
        <v>1524</v>
      </c>
      <c r="V780" s="1">
        <v>42009</v>
      </c>
      <c r="W780" s="1">
        <v>45603</v>
      </c>
      <c r="X780" s="2" t="s">
        <v>1525</v>
      </c>
      <c r="Y780" s="2" t="s">
        <v>1526</v>
      </c>
      <c r="Z780" s="2" t="s">
        <v>1537</v>
      </c>
      <c r="AA780" s="2" t="s">
        <v>1565</v>
      </c>
      <c r="AB780">
        <v>2</v>
      </c>
      <c r="AC780" s="2" t="s">
        <v>1631</v>
      </c>
      <c r="AD780" s="2" t="s">
        <v>1530</v>
      </c>
      <c r="AE780">
        <v>1.22</v>
      </c>
      <c r="AF780">
        <v>4</v>
      </c>
      <c r="AG780">
        <v>5</v>
      </c>
      <c r="AH780" s="1"/>
      <c r="AI780" s="2" t="s">
        <v>1983</v>
      </c>
    </row>
    <row r="781" spans="1:35" x14ac:dyDescent="0.3">
      <c r="A781" s="2" t="s">
        <v>2453</v>
      </c>
      <c r="B781">
        <v>9098032531</v>
      </c>
      <c r="C781" s="2" t="s">
        <v>1540</v>
      </c>
      <c r="D781">
        <v>1</v>
      </c>
      <c r="E781" s="2" t="s">
        <v>1533</v>
      </c>
      <c r="F781">
        <v>1</v>
      </c>
      <c r="G781">
        <v>5</v>
      </c>
      <c r="H781">
        <v>3</v>
      </c>
      <c r="I781">
        <v>0</v>
      </c>
      <c r="J781">
        <v>31.4</v>
      </c>
      <c r="K781">
        <v>1</v>
      </c>
      <c r="L781">
        <v>9</v>
      </c>
      <c r="M781" s="2" t="s">
        <v>1648</v>
      </c>
      <c r="N781" s="2" t="s">
        <v>1520</v>
      </c>
      <c r="P781" s="1">
        <v>32128</v>
      </c>
      <c r="Q781" s="2" t="s">
        <v>1535</v>
      </c>
      <c r="R781" s="2" t="s">
        <v>1540</v>
      </c>
      <c r="S781" s="2" t="s">
        <v>1522</v>
      </c>
      <c r="T781" s="2" t="s">
        <v>1536</v>
      </c>
      <c r="U781" s="2" t="s">
        <v>1524</v>
      </c>
      <c r="V781" s="1">
        <v>42009</v>
      </c>
      <c r="W781" s="1">
        <v>45603</v>
      </c>
      <c r="X781" s="2" t="s">
        <v>1525</v>
      </c>
      <c r="Y781" s="2" t="s">
        <v>1526</v>
      </c>
      <c r="Z781" s="2" t="s">
        <v>1537</v>
      </c>
      <c r="AA781" s="2" t="s">
        <v>1565</v>
      </c>
      <c r="AB781">
        <v>2</v>
      </c>
      <c r="AC781" s="2" t="s">
        <v>1529</v>
      </c>
      <c r="AD781" s="2" t="s">
        <v>1530</v>
      </c>
      <c r="AE781">
        <v>5</v>
      </c>
      <c r="AF781">
        <v>3</v>
      </c>
      <c r="AG781">
        <v>5</v>
      </c>
      <c r="AH781" s="1"/>
      <c r="AI781" s="2" t="s">
        <v>1983</v>
      </c>
    </row>
    <row r="782" spans="1:35" x14ac:dyDescent="0.3">
      <c r="A782" s="2" t="s">
        <v>2454</v>
      </c>
      <c r="B782">
        <v>9082682530</v>
      </c>
      <c r="C782" s="2" t="s">
        <v>1540</v>
      </c>
      <c r="D782">
        <v>1</v>
      </c>
      <c r="E782" s="2" t="s">
        <v>1518</v>
      </c>
      <c r="F782">
        <v>1</v>
      </c>
      <c r="G782">
        <v>3</v>
      </c>
      <c r="H782">
        <v>3</v>
      </c>
      <c r="I782">
        <v>0</v>
      </c>
      <c r="J782">
        <v>30.2</v>
      </c>
      <c r="K782">
        <v>0</v>
      </c>
      <c r="L782">
        <v>9</v>
      </c>
      <c r="M782" s="2" t="s">
        <v>1648</v>
      </c>
      <c r="N782" s="2" t="s">
        <v>1520</v>
      </c>
      <c r="P782" s="1">
        <v>31650</v>
      </c>
      <c r="Q782" s="2" t="s">
        <v>1518</v>
      </c>
      <c r="R782" s="2" t="s">
        <v>1540</v>
      </c>
      <c r="S782" s="2" t="s">
        <v>1522</v>
      </c>
      <c r="T782" s="2" t="s">
        <v>1536</v>
      </c>
      <c r="U782" s="2" t="s">
        <v>1524</v>
      </c>
      <c r="V782" s="1">
        <v>42093</v>
      </c>
      <c r="W782" s="1">
        <v>45603</v>
      </c>
      <c r="X782" s="2" t="s">
        <v>1525</v>
      </c>
      <c r="Y782" s="2" t="s">
        <v>1526</v>
      </c>
      <c r="Z782" s="2" t="s">
        <v>1527</v>
      </c>
      <c r="AA782" s="2" t="s">
        <v>1565</v>
      </c>
      <c r="AB782">
        <v>2</v>
      </c>
      <c r="AC782" s="2" t="s">
        <v>1529</v>
      </c>
      <c r="AD782" s="2" t="s">
        <v>1530</v>
      </c>
      <c r="AE782">
        <v>5</v>
      </c>
      <c r="AF782">
        <v>3</v>
      </c>
      <c r="AG782">
        <v>5</v>
      </c>
      <c r="AH782" s="1"/>
      <c r="AI782" s="2" t="s">
        <v>1983</v>
      </c>
    </row>
    <row r="783" spans="1:35" x14ac:dyDescent="0.3">
      <c r="A783" s="2" t="s">
        <v>2455</v>
      </c>
      <c r="B783">
        <v>9061172529</v>
      </c>
      <c r="C783" s="2" t="s">
        <v>1540</v>
      </c>
      <c r="D783">
        <v>1</v>
      </c>
      <c r="E783" s="2" t="s">
        <v>1533</v>
      </c>
      <c r="F783">
        <v>1</v>
      </c>
      <c r="G783">
        <v>3</v>
      </c>
      <c r="H783">
        <v>3</v>
      </c>
      <c r="I783">
        <v>0</v>
      </c>
      <c r="J783">
        <v>30.2</v>
      </c>
      <c r="K783">
        <v>0</v>
      </c>
      <c r="L783">
        <v>9</v>
      </c>
      <c r="M783" s="2" t="s">
        <v>1648</v>
      </c>
      <c r="N783" s="2" t="s">
        <v>1520</v>
      </c>
      <c r="P783" s="1">
        <v>29870</v>
      </c>
      <c r="Q783" s="2" t="s">
        <v>1535</v>
      </c>
      <c r="R783" s="2" t="s">
        <v>1540</v>
      </c>
      <c r="S783" s="2" t="s">
        <v>1522</v>
      </c>
      <c r="T783" s="2" t="s">
        <v>1536</v>
      </c>
      <c r="U783" s="2" t="s">
        <v>1524</v>
      </c>
      <c r="V783" s="1">
        <v>42051</v>
      </c>
      <c r="W783" s="1">
        <v>45603</v>
      </c>
      <c r="X783" s="2" t="s">
        <v>1525</v>
      </c>
      <c r="Y783" s="2" t="s">
        <v>1526</v>
      </c>
      <c r="Z783" s="2" t="s">
        <v>1527</v>
      </c>
      <c r="AA783" s="2" t="s">
        <v>1565</v>
      </c>
      <c r="AB783">
        <v>2</v>
      </c>
      <c r="AC783" s="2" t="s">
        <v>1529</v>
      </c>
      <c r="AD783" s="2" t="s">
        <v>1530</v>
      </c>
      <c r="AE783">
        <v>5</v>
      </c>
      <c r="AF783">
        <v>3</v>
      </c>
      <c r="AG783">
        <v>5</v>
      </c>
      <c r="AH783" s="1"/>
      <c r="AI783" s="2" t="s">
        <v>1983</v>
      </c>
    </row>
    <row r="784" spans="1:35" x14ac:dyDescent="0.3">
      <c r="A784" s="2" t="s">
        <v>2456</v>
      </c>
      <c r="B784">
        <v>9028082528</v>
      </c>
      <c r="C784" s="2" t="s">
        <v>1540</v>
      </c>
      <c r="D784">
        <v>1</v>
      </c>
      <c r="E784" s="2" t="s">
        <v>1533</v>
      </c>
      <c r="F784">
        <v>1</v>
      </c>
      <c r="G784">
        <v>3</v>
      </c>
      <c r="H784">
        <v>3</v>
      </c>
      <c r="I784">
        <v>0</v>
      </c>
      <c r="J784">
        <v>39.549999999999997</v>
      </c>
      <c r="K784">
        <v>0</v>
      </c>
      <c r="L784">
        <v>9</v>
      </c>
      <c r="M784" s="2" t="s">
        <v>1648</v>
      </c>
      <c r="N784" s="2" t="s">
        <v>1520</v>
      </c>
      <c r="P784" s="1">
        <v>30941</v>
      </c>
      <c r="Q784" s="2" t="s">
        <v>1535</v>
      </c>
      <c r="R784" s="2" t="s">
        <v>1540</v>
      </c>
      <c r="S784" s="2" t="s">
        <v>1522</v>
      </c>
      <c r="T784" s="2" t="s">
        <v>1536</v>
      </c>
      <c r="U784" s="2" t="s">
        <v>1524</v>
      </c>
      <c r="V784" s="1">
        <v>41953</v>
      </c>
      <c r="W784" s="1">
        <v>45603</v>
      </c>
      <c r="X784" s="2" t="s">
        <v>1525</v>
      </c>
      <c r="Y784" s="2" t="s">
        <v>1526</v>
      </c>
      <c r="Z784" s="2" t="s">
        <v>1527</v>
      </c>
      <c r="AA784" s="2" t="s">
        <v>1565</v>
      </c>
      <c r="AB784">
        <v>2</v>
      </c>
      <c r="AC784" s="2" t="s">
        <v>1529</v>
      </c>
      <c r="AD784" s="2" t="s">
        <v>1530</v>
      </c>
      <c r="AE784">
        <v>5</v>
      </c>
      <c r="AF784">
        <v>3</v>
      </c>
      <c r="AG784">
        <v>5</v>
      </c>
      <c r="AH784" s="1"/>
      <c r="AI784" s="2" t="s">
        <v>1983</v>
      </c>
    </row>
    <row r="785" spans="1:35" x14ac:dyDescent="0.3">
      <c r="A785" s="2" t="s">
        <v>2457</v>
      </c>
      <c r="B785">
        <v>9073272527</v>
      </c>
      <c r="C785" s="2" t="s">
        <v>1540</v>
      </c>
      <c r="D785">
        <v>1</v>
      </c>
      <c r="E785" s="2" t="s">
        <v>1518</v>
      </c>
      <c r="F785">
        <v>1</v>
      </c>
      <c r="G785">
        <v>3</v>
      </c>
      <c r="H785">
        <v>3</v>
      </c>
      <c r="I785">
        <v>0</v>
      </c>
      <c r="J785">
        <v>39.549999999999997</v>
      </c>
      <c r="K785">
        <v>1</v>
      </c>
      <c r="L785">
        <v>9</v>
      </c>
      <c r="M785" s="2" t="s">
        <v>1648</v>
      </c>
      <c r="N785" s="2" t="s">
        <v>1520</v>
      </c>
      <c r="P785" s="1">
        <v>30930</v>
      </c>
      <c r="Q785" s="2" t="s">
        <v>1518</v>
      </c>
      <c r="R785" s="2" t="s">
        <v>1540</v>
      </c>
      <c r="S785" s="2" t="s">
        <v>1522</v>
      </c>
      <c r="T785" s="2" t="s">
        <v>1536</v>
      </c>
      <c r="U785" s="2" t="s">
        <v>1524</v>
      </c>
      <c r="V785" s="1">
        <v>41974</v>
      </c>
      <c r="W785" s="1">
        <v>45603</v>
      </c>
      <c r="X785" s="2" t="s">
        <v>1525</v>
      </c>
      <c r="Y785" s="2" t="s">
        <v>1526</v>
      </c>
      <c r="Z785" s="2" t="s">
        <v>1527</v>
      </c>
      <c r="AA785" s="2" t="s">
        <v>1600</v>
      </c>
      <c r="AB785">
        <v>4</v>
      </c>
      <c r="AC785" s="2" t="s">
        <v>1529</v>
      </c>
      <c r="AD785" s="2" t="s">
        <v>1530</v>
      </c>
      <c r="AE785">
        <v>3.69</v>
      </c>
      <c r="AF785">
        <v>3</v>
      </c>
      <c r="AG785">
        <v>5</v>
      </c>
      <c r="AH785" s="1"/>
      <c r="AI785" s="2" t="s">
        <v>1983</v>
      </c>
    </row>
    <row r="786" spans="1:35" x14ac:dyDescent="0.3">
      <c r="A786" s="2" t="s">
        <v>2458</v>
      </c>
      <c r="B786">
        <v>9081812526</v>
      </c>
      <c r="C786" s="2" t="s">
        <v>1540</v>
      </c>
      <c r="D786">
        <v>1</v>
      </c>
      <c r="E786" s="2" t="s">
        <v>1518</v>
      </c>
      <c r="F786">
        <v>1</v>
      </c>
      <c r="G786">
        <v>3</v>
      </c>
      <c r="H786">
        <v>3</v>
      </c>
      <c r="I786">
        <v>0</v>
      </c>
      <c r="J786">
        <v>39.549999999999997</v>
      </c>
      <c r="K786">
        <v>0</v>
      </c>
      <c r="L786">
        <v>9</v>
      </c>
      <c r="M786" s="2" t="s">
        <v>1648</v>
      </c>
      <c r="N786" s="2" t="s">
        <v>1520</v>
      </c>
      <c r="P786" s="1">
        <v>32328</v>
      </c>
      <c r="Q786" s="2" t="s">
        <v>1518</v>
      </c>
      <c r="R786" s="2" t="s">
        <v>1540</v>
      </c>
      <c r="S786" s="2" t="s">
        <v>1522</v>
      </c>
      <c r="T786" s="2" t="s">
        <v>1536</v>
      </c>
      <c r="U786" s="2" t="s">
        <v>1524</v>
      </c>
      <c r="V786" s="1">
        <v>41953</v>
      </c>
      <c r="W786" s="1">
        <v>45603</v>
      </c>
      <c r="X786" s="2" t="s">
        <v>1525</v>
      </c>
      <c r="Y786" s="2" t="s">
        <v>1526</v>
      </c>
      <c r="Z786" s="2" t="s">
        <v>1527</v>
      </c>
      <c r="AA786" s="2" t="s">
        <v>1600</v>
      </c>
      <c r="AB786">
        <v>4</v>
      </c>
      <c r="AC786" s="2" t="s">
        <v>1529</v>
      </c>
      <c r="AD786" s="2" t="s">
        <v>1530</v>
      </c>
      <c r="AE786">
        <v>3.69</v>
      </c>
      <c r="AF786">
        <v>3</v>
      </c>
      <c r="AG786">
        <v>6</v>
      </c>
      <c r="AH786" s="1"/>
      <c r="AI786" s="2" t="s">
        <v>1983</v>
      </c>
    </row>
    <row r="787" spans="1:35" x14ac:dyDescent="0.3">
      <c r="A787" s="2" t="s">
        <v>2459</v>
      </c>
      <c r="B787">
        <v>9090832525</v>
      </c>
      <c r="C787" s="2" t="s">
        <v>1540</v>
      </c>
      <c r="D787">
        <v>1</v>
      </c>
      <c r="E787" s="2" t="s">
        <v>1518</v>
      </c>
      <c r="F787">
        <v>1</v>
      </c>
      <c r="G787">
        <v>3</v>
      </c>
      <c r="H787">
        <v>3</v>
      </c>
      <c r="I787">
        <v>0</v>
      </c>
      <c r="J787">
        <v>39.549999999999997</v>
      </c>
      <c r="K787">
        <v>0</v>
      </c>
      <c r="L787">
        <v>8</v>
      </c>
      <c r="M787" s="2" t="s">
        <v>1620</v>
      </c>
      <c r="N787" s="2" t="s">
        <v>1520</v>
      </c>
      <c r="P787" s="1">
        <v>31723</v>
      </c>
      <c r="Q787" s="2" t="s">
        <v>1518</v>
      </c>
      <c r="R787" s="2" t="s">
        <v>1540</v>
      </c>
      <c r="S787" s="2" t="s">
        <v>1522</v>
      </c>
      <c r="T787" s="2" t="s">
        <v>1536</v>
      </c>
      <c r="U787" s="2" t="s">
        <v>1524</v>
      </c>
      <c r="V787" s="1">
        <v>42009</v>
      </c>
      <c r="W787" s="1">
        <v>45603</v>
      </c>
      <c r="X787" s="2" t="s">
        <v>1525</v>
      </c>
      <c r="Y787" s="2" t="s">
        <v>1526</v>
      </c>
      <c r="Z787" s="2" t="s">
        <v>1527</v>
      </c>
      <c r="AA787" s="2" t="s">
        <v>1600</v>
      </c>
      <c r="AB787">
        <v>4</v>
      </c>
      <c r="AC787" s="2" t="s">
        <v>1529</v>
      </c>
      <c r="AD787" s="2" t="s">
        <v>1530</v>
      </c>
      <c r="AE787">
        <v>3.69</v>
      </c>
      <c r="AF787">
        <v>3</v>
      </c>
      <c r="AG787">
        <v>6</v>
      </c>
      <c r="AH787" s="1"/>
      <c r="AI787" s="2" t="s">
        <v>1983</v>
      </c>
    </row>
    <row r="788" spans="1:35" x14ac:dyDescent="0.3">
      <c r="A788" s="2" t="s">
        <v>2460</v>
      </c>
      <c r="B788">
        <v>9014362524</v>
      </c>
      <c r="C788" s="2" t="s">
        <v>1540</v>
      </c>
      <c r="D788">
        <v>1</v>
      </c>
      <c r="E788" s="2" t="s">
        <v>1518</v>
      </c>
      <c r="F788">
        <v>1</v>
      </c>
      <c r="G788">
        <v>3</v>
      </c>
      <c r="H788">
        <v>4</v>
      </c>
      <c r="I788">
        <v>0</v>
      </c>
      <c r="J788">
        <v>34</v>
      </c>
      <c r="K788">
        <v>0</v>
      </c>
      <c r="L788">
        <v>8</v>
      </c>
      <c r="M788" s="2" t="s">
        <v>1620</v>
      </c>
      <c r="N788" s="2" t="s">
        <v>1520</v>
      </c>
      <c r="P788" s="1">
        <v>30733</v>
      </c>
      <c r="Q788" s="2" t="s">
        <v>1518</v>
      </c>
      <c r="R788" s="2" t="s">
        <v>1540</v>
      </c>
      <c r="S788" s="2" t="s">
        <v>1522</v>
      </c>
      <c r="T788" s="2" t="s">
        <v>1536</v>
      </c>
      <c r="U788" s="2" t="s">
        <v>1524</v>
      </c>
      <c r="V788" s="1">
        <v>42093</v>
      </c>
      <c r="W788" s="1">
        <v>45603</v>
      </c>
      <c r="X788" s="2" t="s">
        <v>1525</v>
      </c>
      <c r="Y788" s="2" t="s">
        <v>1526</v>
      </c>
      <c r="Z788" s="2" t="s">
        <v>1527</v>
      </c>
      <c r="AA788" s="2" t="s">
        <v>1600</v>
      </c>
      <c r="AB788">
        <v>4</v>
      </c>
      <c r="AC788" s="2" t="s">
        <v>1529</v>
      </c>
      <c r="AD788" s="2" t="s">
        <v>1558</v>
      </c>
      <c r="AE788">
        <v>3.75</v>
      </c>
      <c r="AF788">
        <v>5</v>
      </c>
      <c r="AG788">
        <v>6</v>
      </c>
      <c r="AH788" s="1"/>
      <c r="AI788" s="2" t="s">
        <v>1983</v>
      </c>
    </row>
    <row r="789" spans="1:35" x14ac:dyDescent="0.3">
      <c r="A789" s="2" t="s">
        <v>2461</v>
      </c>
      <c r="B789">
        <v>9082162523</v>
      </c>
      <c r="C789" s="2" t="s">
        <v>1540</v>
      </c>
      <c r="D789">
        <v>1</v>
      </c>
      <c r="E789" s="2" t="s">
        <v>1518</v>
      </c>
      <c r="F789">
        <v>1</v>
      </c>
      <c r="G789">
        <v>3</v>
      </c>
      <c r="H789">
        <v>4</v>
      </c>
      <c r="I789">
        <v>0</v>
      </c>
      <c r="J789">
        <v>34</v>
      </c>
      <c r="K789">
        <v>1</v>
      </c>
      <c r="L789">
        <v>8</v>
      </c>
      <c r="M789" s="2" t="s">
        <v>1620</v>
      </c>
      <c r="N789" s="2" t="s">
        <v>1649</v>
      </c>
      <c r="P789" s="1">
        <v>31631</v>
      </c>
      <c r="Q789" s="2" t="s">
        <v>1518</v>
      </c>
      <c r="R789" s="2" t="s">
        <v>1540</v>
      </c>
      <c r="S789" s="2" t="s">
        <v>1522</v>
      </c>
      <c r="T789" s="2" t="s">
        <v>1536</v>
      </c>
      <c r="U789" s="2" t="s">
        <v>1524</v>
      </c>
      <c r="V789" s="1">
        <v>42051</v>
      </c>
      <c r="W789" s="1">
        <v>45603</v>
      </c>
      <c r="X789" s="2" t="s">
        <v>1525</v>
      </c>
      <c r="Y789" s="2" t="s">
        <v>1526</v>
      </c>
      <c r="Z789" s="2" t="s">
        <v>1527</v>
      </c>
      <c r="AA789" s="2" t="s">
        <v>1600</v>
      </c>
      <c r="AB789">
        <v>4</v>
      </c>
      <c r="AC789" s="2" t="s">
        <v>1583</v>
      </c>
      <c r="AD789" s="2" t="s">
        <v>1558</v>
      </c>
      <c r="AE789">
        <v>3.75</v>
      </c>
      <c r="AF789">
        <v>4</v>
      </c>
      <c r="AG789">
        <v>5</v>
      </c>
      <c r="AH789" s="1"/>
      <c r="AI789" s="2" t="s">
        <v>1983</v>
      </c>
    </row>
    <row r="790" spans="1:35" x14ac:dyDescent="0.3">
      <c r="A790" s="2" t="s">
        <v>2462</v>
      </c>
      <c r="B790">
        <v>9024182522</v>
      </c>
      <c r="C790" s="2" t="s">
        <v>1517</v>
      </c>
      <c r="D790">
        <v>2</v>
      </c>
      <c r="E790" s="2" t="s">
        <v>1518</v>
      </c>
      <c r="F790">
        <v>4</v>
      </c>
      <c r="G790">
        <v>3</v>
      </c>
      <c r="H790">
        <v>3</v>
      </c>
      <c r="I790">
        <v>0</v>
      </c>
      <c r="J790">
        <v>40.1</v>
      </c>
      <c r="K790">
        <v>1</v>
      </c>
      <c r="L790">
        <v>8</v>
      </c>
      <c r="M790" s="2" t="s">
        <v>1620</v>
      </c>
      <c r="N790" s="2" t="s">
        <v>1649</v>
      </c>
      <c r="P790" s="1">
        <v>26229</v>
      </c>
      <c r="Q790" s="2" t="s">
        <v>1518</v>
      </c>
      <c r="R790" s="2" t="s">
        <v>1553</v>
      </c>
      <c r="S790" s="2" t="s">
        <v>1522</v>
      </c>
      <c r="T790" s="2" t="s">
        <v>1536</v>
      </c>
      <c r="U790" s="2" t="s">
        <v>1524</v>
      </c>
      <c r="V790" s="1">
        <v>42051</v>
      </c>
      <c r="W790" s="1">
        <v>42078</v>
      </c>
      <c r="X790" s="2" t="s">
        <v>1621</v>
      </c>
      <c r="Y790" s="2" t="s">
        <v>1599</v>
      </c>
      <c r="Z790" s="2" t="s">
        <v>1527</v>
      </c>
      <c r="AA790" s="2" t="s">
        <v>1600</v>
      </c>
      <c r="AB790">
        <v>4</v>
      </c>
      <c r="AC790" s="2" t="s">
        <v>1583</v>
      </c>
      <c r="AD790" s="2" t="s">
        <v>1530</v>
      </c>
      <c r="AE790">
        <v>3.75</v>
      </c>
      <c r="AF790">
        <v>4</v>
      </c>
      <c r="AG790">
        <v>4</v>
      </c>
      <c r="AH790" s="1"/>
      <c r="AI790" s="2" t="s">
        <v>1983</v>
      </c>
    </row>
    <row r="791" spans="1:35" x14ac:dyDescent="0.3">
      <c r="A791" s="2" t="s">
        <v>2463</v>
      </c>
      <c r="B791">
        <v>9034392521</v>
      </c>
      <c r="C791" s="2" t="s">
        <v>1517</v>
      </c>
      <c r="D791">
        <v>0</v>
      </c>
      <c r="E791" s="2" t="s">
        <v>1518</v>
      </c>
      <c r="F791">
        <v>4</v>
      </c>
      <c r="G791">
        <v>3</v>
      </c>
      <c r="H791">
        <v>3</v>
      </c>
      <c r="I791">
        <v>0</v>
      </c>
      <c r="J791">
        <v>40.1</v>
      </c>
      <c r="K791">
        <v>1</v>
      </c>
      <c r="L791">
        <v>8</v>
      </c>
      <c r="M791" s="2" t="s">
        <v>1620</v>
      </c>
      <c r="N791" s="2" t="s">
        <v>1649</v>
      </c>
      <c r="P791" s="1">
        <v>31506</v>
      </c>
      <c r="Q791" s="2" t="s">
        <v>1518</v>
      </c>
      <c r="R791" s="2" t="s">
        <v>1517</v>
      </c>
      <c r="S791" s="2" t="s">
        <v>1522</v>
      </c>
      <c r="T791" s="2" t="s">
        <v>1536</v>
      </c>
      <c r="U791" s="2" t="s">
        <v>1524</v>
      </c>
      <c r="V791" s="1">
        <v>41827</v>
      </c>
      <c r="W791" s="1">
        <v>42259</v>
      </c>
      <c r="X791" s="2" t="s">
        <v>1775</v>
      </c>
      <c r="Y791" s="2" t="s">
        <v>1599</v>
      </c>
      <c r="Z791" s="2" t="s">
        <v>1527</v>
      </c>
      <c r="AA791" s="2" t="s">
        <v>1600</v>
      </c>
      <c r="AB791">
        <v>4</v>
      </c>
      <c r="AC791" s="2" t="s">
        <v>1583</v>
      </c>
      <c r="AD791" s="2" t="s">
        <v>1530</v>
      </c>
      <c r="AE791">
        <v>1.87</v>
      </c>
      <c r="AF791">
        <v>3</v>
      </c>
      <c r="AG791">
        <v>4</v>
      </c>
      <c r="AH791" s="1"/>
      <c r="AI791" s="2" t="s">
        <v>1983</v>
      </c>
    </row>
    <row r="792" spans="1:35" x14ac:dyDescent="0.3">
      <c r="A792" s="2" t="s">
        <v>2464</v>
      </c>
      <c r="B792">
        <v>9052472520</v>
      </c>
      <c r="C792" s="2" t="s">
        <v>1517</v>
      </c>
      <c r="D792">
        <v>0</v>
      </c>
      <c r="E792" s="2" t="s">
        <v>1533</v>
      </c>
      <c r="F792">
        <v>4</v>
      </c>
      <c r="G792">
        <v>3</v>
      </c>
      <c r="H792">
        <v>3</v>
      </c>
      <c r="I792">
        <v>0</v>
      </c>
      <c r="J792">
        <v>43</v>
      </c>
      <c r="K792">
        <v>0</v>
      </c>
      <c r="L792">
        <v>7</v>
      </c>
      <c r="M792" s="2" t="s">
        <v>1925</v>
      </c>
      <c r="N792" s="2" t="s">
        <v>1649</v>
      </c>
      <c r="P792" s="1">
        <v>26624</v>
      </c>
      <c r="Q792" s="2" t="s">
        <v>1535</v>
      </c>
      <c r="R792" s="2" t="s">
        <v>1517</v>
      </c>
      <c r="S792" s="2" t="s">
        <v>1522</v>
      </c>
      <c r="T792" s="2" t="s">
        <v>1536</v>
      </c>
      <c r="U792" s="2" t="s">
        <v>1524</v>
      </c>
      <c r="V792" s="1">
        <v>42742</v>
      </c>
      <c r="W792" s="1">
        <v>42856</v>
      </c>
      <c r="X792" s="2" t="s">
        <v>1598</v>
      </c>
      <c r="Y792" s="2" t="s">
        <v>1599</v>
      </c>
      <c r="Z792" s="2" t="s">
        <v>1527</v>
      </c>
      <c r="AA792" s="2" t="s">
        <v>1600</v>
      </c>
      <c r="AB792">
        <v>4</v>
      </c>
      <c r="AC792" s="2" t="s">
        <v>1529</v>
      </c>
      <c r="AD792" s="2" t="s">
        <v>1530</v>
      </c>
      <c r="AE792">
        <v>1.87</v>
      </c>
      <c r="AF792">
        <v>3</v>
      </c>
      <c r="AG792">
        <v>4</v>
      </c>
      <c r="AH792" s="1"/>
      <c r="AI792" s="2" t="s">
        <v>1983</v>
      </c>
    </row>
    <row r="793" spans="1:35" x14ac:dyDescent="0.3">
      <c r="A793" s="2" t="s">
        <v>2465</v>
      </c>
      <c r="B793">
        <v>9024182519</v>
      </c>
      <c r="C793" s="2" t="s">
        <v>1517</v>
      </c>
      <c r="D793">
        <v>0</v>
      </c>
      <c r="E793" s="2" t="s">
        <v>1533</v>
      </c>
      <c r="F793">
        <v>4</v>
      </c>
      <c r="G793">
        <v>3</v>
      </c>
      <c r="H793">
        <v>3</v>
      </c>
      <c r="I793">
        <v>0</v>
      </c>
      <c r="J793">
        <v>43</v>
      </c>
      <c r="K793">
        <v>0</v>
      </c>
      <c r="L793">
        <v>6</v>
      </c>
      <c r="M793" s="2" t="s">
        <v>1812</v>
      </c>
      <c r="N793" s="2" t="s">
        <v>1649</v>
      </c>
      <c r="P793" s="1">
        <v>29097</v>
      </c>
      <c r="Q793" s="2" t="s">
        <v>1535</v>
      </c>
      <c r="R793" s="2" t="s">
        <v>1517</v>
      </c>
      <c r="S793" s="2" t="s">
        <v>1522</v>
      </c>
      <c r="T793" s="2" t="s">
        <v>1536</v>
      </c>
      <c r="U793" s="2" t="s">
        <v>1524</v>
      </c>
      <c r="V793" s="1">
        <v>40278</v>
      </c>
      <c r="W793" s="1">
        <v>41440</v>
      </c>
      <c r="X793" s="2" t="s">
        <v>1598</v>
      </c>
      <c r="Y793" s="2" t="s">
        <v>1599</v>
      </c>
      <c r="Z793" s="2" t="s">
        <v>1527</v>
      </c>
      <c r="AA793" s="2" t="s">
        <v>1600</v>
      </c>
      <c r="AB793">
        <v>4</v>
      </c>
      <c r="AC793" s="2" t="s">
        <v>1529</v>
      </c>
      <c r="AD793" s="2" t="s">
        <v>1530</v>
      </c>
      <c r="AE793">
        <v>1.87</v>
      </c>
      <c r="AF793">
        <v>4</v>
      </c>
      <c r="AG793">
        <v>4</v>
      </c>
      <c r="AH793" s="1"/>
      <c r="AI793" s="2" t="s">
        <v>1983</v>
      </c>
    </row>
    <row r="794" spans="1:35" x14ac:dyDescent="0.3">
      <c r="A794" s="2" t="s">
        <v>2466</v>
      </c>
      <c r="B794">
        <v>9004612518</v>
      </c>
      <c r="C794" s="2" t="s">
        <v>1517</v>
      </c>
      <c r="D794">
        <v>0</v>
      </c>
      <c r="E794" s="2" t="s">
        <v>1533</v>
      </c>
      <c r="F794">
        <v>4</v>
      </c>
      <c r="G794">
        <v>3</v>
      </c>
      <c r="H794">
        <v>3</v>
      </c>
      <c r="I794">
        <v>0</v>
      </c>
      <c r="J794">
        <v>43</v>
      </c>
      <c r="K794">
        <v>0</v>
      </c>
      <c r="L794">
        <v>5</v>
      </c>
      <c r="M794" s="2" t="s">
        <v>1929</v>
      </c>
      <c r="N794" s="2" t="s">
        <v>1520</v>
      </c>
      <c r="P794" s="1">
        <v>26338</v>
      </c>
      <c r="Q794" s="2" t="s">
        <v>1535</v>
      </c>
      <c r="R794" s="2" t="s">
        <v>1517</v>
      </c>
      <c r="S794" s="2" t="s">
        <v>1522</v>
      </c>
      <c r="T794" s="2" t="s">
        <v>1536</v>
      </c>
      <c r="U794" s="2" t="s">
        <v>1524</v>
      </c>
      <c r="V794" s="1">
        <v>42619</v>
      </c>
      <c r="W794" s="1">
        <v>42826</v>
      </c>
      <c r="X794" s="2" t="s">
        <v>1545</v>
      </c>
      <c r="Y794" s="2" t="s">
        <v>1599</v>
      </c>
      <c r="Z794" s="2" t="s">
        <v>1527</v>
      </c>
      <c r="AA794" s="2" t="s">
        <v>1917</v>
      </c>
      <c r="AB794">
        <v>13</v>
      </c>
      <c r="AC794" s="2" t="s">
        <v>1562</v>
      </c>
      <c r="AD794" s="2" t="s">
        <v>1530</v>
      </c>
      <c r="AE794">
        <v>4.9400000000000004</v>
      </c>
      <c r="AF794">
        <v>3</v>
      </c>
      <c r="AG794">
        <v>5</v>
      </c>
      <c r="AH794" s="1"/>
      <c r="AI794" s="2" t="s">
        <v>1983</v>
      </c>
    </row>
    <row r="795" spans="1:35" x14ac:dyDescent="0.3">
      <c r="A795" s="2" t="s">
        <v>2467</v>
      </c>
      <c r="B795">
        <v>9061332517</v>
      </c>
      <c r="C795" s="2" t="s">
        <v>1517</v>
      </c>
      <c r="D795">
        <v>0</v>
      </c>
      <c r="E795" s="2" t="s">
        <v>1518</v>
      </c>
      <c r="F795">
        <v>4</v>
      </c>
      <c r="G795">
        <v>3</v>
      </c>
      <c r="H795">
        <v>3</v>
      </c>
      <c r="I795">
        <v>0</v>
      </c>
      <c r="J795">
        <v>65</v>
      </c>
      <c r="K795">
        <v>0</v>
      </c>
      <c r="L795">
        <v>4</v>
      </c>
      <c r="M795" s="2" t="s">
        <v>1916</v>
      </c>
      <c r="N795" s="2" t="s">
        <v>1520</v>
      </c>
      <c r="P795" s="1">
        <v>32689</v>
      </c>
      <c r="Q795" s="2" t="s">
        <v>1518</v>
      </c>
      <c r="R795" s="2" t="s">
        <v>1517</v>
      </c>
      <c r="S795" s="2" t="s">
        <v>1522</v>
      </c>
      <c r="T795" s="2" t="s">
        <v>1536</v>
      </c>
      <c r="U795" s="2" t="s">
        <v>1524</v>
      </c>
      <c r="V795" s="1">
        <v>42845</v>
      </c>
      <c r="W795" s="1">
        <v>43245</v>
      </c>
      <c r="X795" s="2" t="s">
        <v>1607</v>
      </c>
      <c r="Y795" s="2" t="s">
        <v>1599</v>
      </c>
      <c r="Z795" s="2" t="s">
        <v>1527</v>
      </c>
      <c r="AA795" s="2" t="s">
        <v>1917</v>
      </c>
      <c r="AB795">
        <v>13</v>
      </c>
      <c r="AC795" s="2" t="s">
        <v>1562</v>
      </c>
      <c r="AD795" s="2" t="s">
        <v>1530</v>
      </c>
      <c r="AE795">
        <v>4.9400000000000004</v>
      </c>
      <c r="AF795">
        <v>3</v>
      </c>
      <c r="AG795">
        <v>7</v>
      </c>
      <c r="AH795" s="1"/>
      <c r="AI795" s="2" t="s">
        <v>1983</v>
      </c>
    </row>
    <row r="796" spans="1:35" x14ac:dyDescent="0.3">
      <c r="A796" s="2" t="s">
        <v>2468</v>
      </c>
      <c r="B796">
        <v>9071392516</v>
      </c>
      <c r="C796" s="2" t="s">
        <v>1517</v>
      </c>
      <c r="D796">
        <v>0</v>
      </c>
      <c r="E796" s="2" t="s">
        <v>1518</v>
      </c>
      <c r="F796">
        <v>4</v>
      </c>
      <c r="G796">
        <v>3</v>
      </c>
      <c r="H796">
        <v>3</v>
      </c>
      <c r="I796">
        <v>0</v>
      </c>
      <c r="J796">
        <v>63.5</v>
      </c>
      <c r="K796">
        <v>0</v>
      </c>
      <c r="L796">
        <v>4</v>
      </c>
      <c r="M796" s="2" t="s">
        <v>1916</v>
      </c>
      <c r="N796" s="2" t="s">
        <v>1520</v>
      </c>
      <c r="P796" s="1">
        <v>32074</v>
      </c>
      <c r="Q796" s="2" t="s">
        <v>1518</v>
      </c>
      <c r="R796" s="2" t="s">
        <v>1517</v>
      </c>
      <c r="S796" s="2" t="s">
        <v>1522</v>
      </c>
      <c r="T796" s="2" t="s">
        <v>1536</v>
      </c>
      <c r="U796" s="2" t="s">
        <v>1524</v>
      </c>
      <c r="V796" s="1">
        <v>42845</v>
      </c>
      <c r="W796" s="1">
        <v>43221</v>
      </c>
      <c r="X796" s="2" t="s">
        <v>1707</v>
      </c>
      <c r="Y796" s="2" t="s">
        <v>1599</v>
      </c>
      <c r="Z796" s="2" t="s">
        <v>1527</v>
      </c>
      <c r="AA796" s="2" t="s">
        <v>1917</v>
      </c>
      <c r="AB796">
        <v>13</v>
      </c>
      <c r="AC796" s="2" t="s">
        <v>1562</v>
      </c>
      <c r="AD796" s="2" t="s">
        <v>1530</v>
      </c>
      <c r="AE796">
        <v>4.5</v>
      </c>
      <c r="AF796">
        <v>3</v>
      </c>
      <c r="AG796">
        <v>7</v>
      </c>
      <c r="AH796" s="1"/>
      <c r="AI796" s="2" t="s">
        <v>1983</v>
      </c>
    </row>
    <row r="797" spans="1:35" x14ac:dyDescent="0.3">
      <c r="A797" s="2" t="s">
        <v>2469</v>
      </c>
      <c r="B797">
        <v>9092382515</v>
      </c>
      <c r="C797" s="2" t="s">
        <v>1540</v>
      </c>
      <c r="D797">
        <v>1</v>
      </c>
      <c r="E797" s="2" t="s">
        <v>1518</v>
      </c>
      <c r="F797">
        <v>4</v>
      </c>
      <c r="G797">
        <v>3</v>
      </c>
      <c r="H797">
        <v>3</v>
      </c>
      <c r="I797">
        <v>0</v>
      </c>
      <c r="J797">
        <v>63.5</v>
      </c>
      <c r="K797">
        <v>0</v>
      </c>
      <c r="L797">
        <v>4</v>
      </c>
      <c r="M797" s="2" t="s">
        <v>1916</v>
      </c>
      <c r="N797" s="2" t="s">
        <v>1520</v>
      </c>
      <c r="P797" s="1">
        <v>30563</v>
      </c>
      <c r="Q797" s="2" t="s">
        <v>1518</v>
      </c>
      <c r="R797" s="2" t="s">
        <v>1540</v>
      </c>
      <c r="S797" s="2" t="s">
        <v>1522</v>
      </c>
      <c r="T797" s="2" t="s">
        <v>1536</v>
      </c>
      <c r="U797" s="2" t="s">
        <v>1544</v>
      </c>
      <c r="V797" s="1">
        <v>42781</v>
      </c>
      <c r="W797" s="1">
        <v>43245</v>
      </c>
      <c r="X797" s="2" t="s">
        <v>1545</v>
      </c>
      <c r="Y797" s="2" t="s">
        <v>1599</v>
      </c>
      <c r="Z797" s="2" t="s">
        <v>1527</v>
      </c>
      <c r="AA797" s="2" t="s">
        <v>1917</v>
      </c>
      <c r="AB797">
        <v>13</v>
      </c>
      <c r="AC797" s="2" t="s">
        <v>1568</v>
      </c>
      <c r="AD797" s="2" t="s">
        <v>1530</v>
      </c>
      <c r="AE797">
        <v>4.5</v>
      </c>
      <c r="AF797">
        <v>5</v>
      </c>
      <c r="AG797">
        <v>7</v>
      </c>
      <c r="AH797" s="1"/>
      <c r="AI797" s="2" t="s">
        <v>1983</v>
      </c>
    </row>
    <row r="798" spans="1:35" x14ac:dyDescent="0.3">
      <c r="A798" s="2" t="s">
        <v>2470</v>
      </c>
      <c r="B798">
        <v>9014932514</v>
      </c>
      <c r="C798" s="2" t="s">
        <v>1540</v>
      </c>
      <c r="D798">
        <v>1</v>
      </c>
      <c r="E798" s="2" t="s">
        <v>1518</v>
      </c>
      <c r="F798">
        <v>4</v>
      </c>
      <c r="G798">
        <v>3</v>
      </c>
      <c r="H798">
        <v>3</v>
      </c>
      <c r="I798">
        <v>0</v>
      </c>
      <c r="J798">
        <v>46</v>
      </c>
      <c r="K798">
        <v>0</v>
      </c>
      <c r="L798">
        <v>4</v>
      </c>
      <c r="M798" s="2" t="s">
        <v>1916</v>
      </c>
      <c r="N798" s="2" t="s">
        <v>1520</v>
      </c>
      <c r="P798" s="1">
        <v>29353</v>
      </c>
      <c r="Q798" s="2" t="s">
        <v>1518</v>
      </c>
      <c r="R798" s="2" t="s">
        <v>1540</v>
      </c>
      <c r="S798" s="2" t="s">
        <v>1522</v>
      </c>
      <c r="T798" s="2" t="s">
        <v>1536</v>
      </c>
      <c r="U798" s="2" t="s">
        <v>1544</v>
      </c>
      <c r="V798" s="1">
        <v>42645</v>
      </c>
      <c r="W798" s="1">
        <v>43221</v>
      </c>
      <c r="X798" s="2" t="s">
        <v>1667</v>
      </c>
      <c r="Y798" s="2" t="s">
        <v>1599</v>
      </c>
      <c r="Z798" s="2" t="s">
        <v>1527</v>
      </c>
      <c r="AA798" s="2" t="s">
        <v>1809</v>
      </c>
      <c r="AB798">
        <v>5</v>
      </c>
      <c r="AC798" s="2" t="s">
        <v>1568</v>
      </c>
      <c r="AD798" s="2" t="s">
        <v>1530</v>
      </c>
      <c r="AE798">
        <v>4.5</v>
      </c>
      <c r="AF798">
        <v>5</v>
      </c>
      <c r="AG798">
        <v>7</v>
      </c>
      <c r="AH798" s="1"/>
      <c r="AI798" s="2" t="s">
        <v>1983</v>
      </c>
    </row>
    <row r="799" spans="1:35" x14ac:dyDescent="0.3">
      <c r="A799" s="2" t="s">
        <v>2471</v>
      </c>
      <c r="B799">
        <v>9016062513</v>
      </c>
      <c r="C799" s="2" t="s">
        <v>1540</v>
      </c>
      <c r="D799">
        <v>1</v>
      </c>
      <c r="E799" s="2" t="s">
        <v>1533</v>
      </c>
      <c r="F799">
        <v>1</v>
      </c>
      <c r="G799">
        <v>3</v>
      </c>
      <c r="H799">
        <v>3</v>
      </c>
      <c r="I799">
        <v>0</v>
      </c>
      <c r="J799">
        <v>46</v>
      </c>
      <c r="K799">
        <v>0</v>
      </c>
      <c r="L799">
        <v>3</v>
      </c>
      <c r="M799" s="2" t="s">
        <v>1541</v>
      </c>
      <c r="N799" s="2" t="s">
        <v>1520</v>
      </c>
      <c r="P799" s="1">
        <v>23869</v>
      </c>
      <c r="Q799" s="2" t="s">
        <v>1535</v>
      </c>
      <c r="R799" s="2" t="s">
        <v>1540</v>
      </c>
      <c r="S799" s="2" t="s">
        <v>1522</v>
      </c>
      <c r="T799" s="2" t="s">
        <v>1536</v>
      </c>
      <c r="U799" s="2" t="s">
        <v>1524</v>
      </c>
      <c r="V799" s="1">
        <v>41911</v>
      </c>
      <c r="W799" s="1">
        <v>45603</v>
      </c>
      <c r="X799" s="2" t="s">
        <v>1525</v>
      </c>
      <c r="Y799" s="2" t="s">
        <v>1526</v>
      </c>
      <c r="Z799" s="2" t="s">
        <v>1527</v>
      </c>
      <c r="AA799" s="2" t="s">
        <v>1917</v>
      </c>
      <c r="AB799">
        <v>13</v>
      </c>
      <c r="AC799" s="2" t="s">
        <v>1568</v>
      </c>
      <c r="AD799" s="2" t="s">
        <v>1530</v>
      </c>
      <c r="AE799">
        <v>3.01</v>
      </c>
      <c r="AF799">
        <v>5</v>
      </c>
      <c r="AG799">
        <v>7</v>
      </c>
      <c r="AH799" s="1"/>
      <c r="AI799" s="2" t="s">
        <v>1983</v>
      </c>
    </row>
    <row r="800" spans="1:35" x14ac:dyDescent="0.3">
      <c r="A800" s="2" t="s">
        <v>2472</v>
      </c>
      <c r="B800">
        <v>9062312512</v>
      </c>
      <c r="C800" s="2" t="s">
        <v>1540</v>
      </c>
      <c r="D800">
        <v>1</v>
      </c>
      <c r="E800" s="2" t="s">
        <v>1533</v>
      </c>
      <c r="F800">
        <v>1</v>
      </c>
      <c r="G800">
        <v>3</v>
      </c>
      <c r="H800">
        <v>3</v>
      </c>
      <c r="I800">
        <v>0</v>
      </c>
      <c r="J800">
        <v>55</v>
      </c>
      <c r="K800">
        <v>0</v>
      </c>
      <c r="L800">
        <v>3</v>
      </c>
      <c r="M800" s="2" t="s">
        <v>1541</v>
      </c>
      <c r="N800" s="2" t="s">
        <v>1520</v>
      </c>
      <c r="P800" s="1">
        <v>24852</v>
      </c>
      <c r="Q800" s="2" t="s">
        <v>1535</v>
      </c>
      <c r="R800" s="2" t="s">
        <v>1540</v>
      </c>
      <c r="S800" s="2" t="s">
        <v>1522</v>
      </c>
      <c r="T800" s="2" t="s">
        <v>1536</v>
      </c>
      <c r="U800" s="2" t="s">
        <v>1524</v>
      </c>
      <c r="V800" s="1">
        <v>38726</v>
      </c>
      <c r="W800" s="1">
        <v>45603</v>
      </c>
      <c r="X800" s="2" t="s">
        <v>1525</v>
      </c>
      <c r="Y800" s="2" t="s">
        <v>1526</v>
      </c>
      <c r="Z800" s="2" t="s">
        <v>1527</v>
      </c>
      <c r="AA800" s="2" t="s">
        <v>1917</v>
      </c>
      <c r="AB800">
        <v>13</v>
      </c>
      <c r="AC800" s="2" t="s">
        <v>1568</v>
      </c>
      <c r="AD800" s="2" t="s">
        <v>1530</v>
      </c>
      <c r="AE800">
        <v>3.01</v>
      </c>
      <c r="AF800">
        <v>5</v>
      </c>
      <c r="AG800">
        <v>7</v>
      </c>
      <c r="AH800" s="1"/>
      <c r="AI800" s="2" t="s">
        <v>1983</v>
      </c>
    </row>
    <row r="801" spans="1:35" x14ac:dyDescent="0.3">
      <c r="A801" s="2" t="s">
        <v>2473</v>
      </c>
      <c r="B801">
        <v>9095322511</v>
      </c>
      <c r="C801" s="2" t="s">
        <v>1540</v>
      </c>
      <c r="D801">
        <v>1</v>
      </c>
      <c r="E801" s="2" t="s">
        <v>1533</v>
      </c>
      <c r="F801">
        <v>1</v>
      </c>
      <c r="G801">
        <v>3</v>
      </c>
      <c r="H801">
        <v>3</v>
      </c>
      <c r="I801">
        <v>0</v>
      </c>
      <c r="J801">
        <v>55</v>
      </c>
      <c r="K801">
        <v>0</v>
      </c>
      <c r="L801">
        <v>3</v>
      </c>
      <c r="M801" s="2" t="s">
        <v>1541</v>
      </c>
      <c r="N801" s="2" t="s">
        <v>1520</v>
      </c>
      <c r="P801" s="1">
        <v>32384</v>
      </c>
      <c r="Q801" s="2" t="s">
        <v>1535</v>
      </c>
      <c r="R801" s="2" t="s">
        <v>1540</v>
      </c>
      <c r="S801" s="2" t="s">
        <v>1522</v>
      </c>
      <c r="T801" s="2" t="s">
        <v>1536</v>
      </c>
      <c r="U801" s="2" t="s">
        <v>1524</v>
      </c>
      <c r="V801" s="1">
        <v>40917</v>
      </c>
      <c r="W801" s="1">
        <v>45603</v>
      </c>
      <c r="X801" s="2" t="s">
        <v>1525</v>
      </c>
      <c r="Y801" s="2" t="s">
        <v>1526</v>
      </c>
      <c r="Z801" s="2" t="s">
        <v>1527</v>
      </c>
      <c r="AA801" s="2" t="s">
        <v>1917</v>
      </c>
      <c r="AB801">
        <v>13</v>
      </c>
      <c r="AC801" s="2" t="s">
        <v>1918</v>
      </c>
      <c r="AD801" s="2" t="s">
        <v>1530</v>
      </c>
      <c r="AE801">
        <v>3.69</v>
      </c>
      <c r="AF801">
        <v>5</v>
      </c>
      <c r="AG801">
        <v>5</v>
      </c>
      <c r="AH801" s="1"/>
      <c r="AI801" s="2" t="s">
        <v>1983</v>
      </c>
    </row>
    <row r="802" spans="1:35" x14ac:dyDescent="0.3">
      <c r="A802" s="2" t="s">
        <v>2474</v>
      </c>
      <c r="B802">
        <v>9099392510</v>
      </c>
      <c r="C802" s="2" t="s">
        <v>1540</v>
      </c>
      <c r="D802">
        <v>1</v>
      </c>
      <c r="E802" s="2" t="s">
        <v>1533</v>
      </c>
      <c r="F802">
        <v>1</v>
      </c>
      <c r="G802">
        <v>3</v>
      </c>
      <c r="H802">
        <v>3</v>
      </c>
      <c r="I802">
        <v>0</v>
      </c>
      <c r="J802">
        <v>55</v>
      </c>
      <c r="K802">
        <v>0</v>
      </c>
      <c r="L802">
        <v>3</v>
      </c>
      <c r="M802" s="2" t="s">
        <v>1541</v>
      </c>
      <c r="N802" s="2" t="s">
        <v>1879</v>
      </c>
      <c r="P802" s="1">
        <v>33004</v>
      </c>
      <c r="Q802" s="2" t="s">
        <v>1535</v>
      </c>
      <c r="R802" s="2" t="s">
        <v>1540</v>
      </c>
      <c r="S802" s="2" t="s">
        <v>1522</v>
      </c>
      <c r="T802" s="2" t="s">
        <v>1536</v>
      </c>
      <c r="U802" s="2" t="s">
        <v>1524</v>
      </c>
      <c r="V802" s="1">
        <v>41547</v>
      </c>
      <c r="W802" s="1">
        <v>45603</v>
      </c>
      <c r="X802" s="2" t="s">
        <v>1525</v>
      </c>
      <c r="Y802" s="2" t="s">
        <v>1526</v>
      </c>
      <c r="Z802" s="2" t="s">
        <v>1527</v>
      </c>
      <c r="AA802" s="2" t="s">
        <v>1551</v>
      </c>
      <c r="AB802">
        <v>21</v>
      </c>
      <c r="AC802" s="2" t="s">
        <v>1918</v>
      </c>
      <c r="AD802" s="2" t="s">
        <v>1530</v>
      </c>
      <c r="AE802">
        <v>3.69</v>
      </c>
      <c r="AF802">
        <v>4</v>
      </c>
      <c r="AG802">
        <v>5</v>
      </c>
      <c r="AH802" s="1"/>
      <c r="AI802" s="2" t="s">
        <v>1983</v>
      </c>
    </row>
    <row r="803" spans="1:35" x14ac:dyDescent="0.3">
      <c r="A803" s="2" t="s">
        <v>2475</v>
      </c>
      <c r="B803">
        <v>9006922509</v>
      </c>
      <c r="C803" s="2" t="s">
        <v>1517</v>
      </c>
      <c r="D803">
        <v>3</v>
      </c>
      <c r="E803" s="2" t="s">
        <v>1533</v>
      </c>
      <c r="F803">
        <v>1</v>
      </c>
      <c r="G803">
        <v>6</v>
      </c>
      <c r="H803">
        <v>3</v>
      </c>
      <c r="I803">
        <v>0</v>
      </c>
      <c r="J803">
        <v>55</v>
      </c>
      <c r="K803">
        <v>0</v>
      </c>
      <c r="L803">
        <v>3</v>
      </c>
      <c r="M803" s="2" t="s">
        <v>1541</v>
      </c>
      <c r="N803" s="2" t="s">
        <v>1879</v>
      </c>
      <c r="P803" s="1">
        <v>32598</v>
      </c>
      <c r="Q803" s="2" t="s">
        <v>1535</v>
      </c>
      <c r="R803" s="2" t="s">
        <v>1521</v>
      </c>
      <c r="S803" s="2" t="s">
        <v>1522</v>
      </c>
      <c r="T803" s="2" t="s">
        <v>1536</v>
      </c>
      <c r="U803" s="2" t="s">
        <v>1544</v>
      </c>
      <c r="V803" s="1">
        <v>41463</v>
      </c>
      <c r="W803" s="1">
        <v>45603</v>
      </c>
      <c r="X803" s="2" t="s">
        <v>1525</v>
      </c>
      <c r="Y803" s="2" t="s">
        <v>1526</v>
      </c>
      <c r="Z803" s="2" t="s">
        <v>1547</v>
      </c>
      <c r="AA803" s="2" t="s">
        <v>1551</v>
      </c>
      <c r="AB803">
        <v>21</v>
      </c>
      <c r="AC803" s="2" t="s">
        <v>1918</v>
      </c>
      <c r="AD803" s="2" t="s">
        <v>1530</v>
      </c>
      <c r="AE803">
        <v>3.69</v>
      </c>
      <c r="AF803">
        <v>4</v>
      </c>
      <c r="AG803">
        <v>0</v>
      </c>
      <c r="AH803" s="1"/>
      <c r="AI803" s="2" t="s">
        <v>1983</v>
      </c>
    </row>
    <row r="804" spans="1:35" x14ac:dyDescent="0.3">
      <c r="A804" s="2" t="s">
        <v>2476</v>
      </c>
      <c r="B804">
        <v>9015362508</v>
      </c>
      <c r="C804" s="2" t="s">
        <v>1517</v>
      </c>
      <c r="D804">
        <v>3</v>
      </c>
      <c r="E804" s="2" t="s">
        <v>1518</v>
      </c>
      <c r="F804">
        <v>1</v>
      </c>
      <c r="G804">
        <v>6</v>
      </c>
      <c r="H804">
        <v>3</v>
      </c>
      <c r="I804">
        <v>0</v>
      </c>
      <c r="J804">
        <v>55</v>
      </c>
      <c r="K804">
        <v>0</v>
      </c>
      <c r="L804">
        <v>3</v>
      </c>
      <c r="M804" s="2" t="s">
        <v>1541</v>
      </c>
      <c r="N804" s="2" t="s">
        <v>1879</v>
      </c>
      <c r="P804" s="1">
        <v>30864</v>
      </c>
      <c r="Q804" s="2" t="s">
        <v>1518</v>
      </c>
      <c r="R804" s="2" t="s">
        <v>1521</v>
      </c>
      <c r="S804" s="2" t="s">
        <v>1522</v>
      </c>
      <c r="T804" s="2" t="s">
        <v>1536</v>
      </c>
      <c r="U804" s="2" t="s">
        <v>1544</v>
      </c>
      <c r="V804" s="1">
        <v>42557</v>
      </c>
      <c r="W804" s="1">
        <v>45603</v>
      </c>
      <c r="X804" s="2" t="s">
        <v>1625</v>
      </c>
      <c r="Y804" s="2" t="s">
        <v>1526</v>
      </c>
      <c r="Z804" s="2" t="s">
        <v>1547</v>
      </c>
      <c r="AA804" s="2" t="s">
        <v>1551</v>
      </c>
      <c r="AB804">
        <v>21</v>
      </c>
      <c r="AC804" s="2" t="s">
        <v>1918</v>
      </c>
      <c r="AD804" s="2" t="s">
        <v>1530</v>
      </c>
      <c r="AE804">
        <v>3.69</v>
      </c>
      <c r="AF804">
        <v>4</v>
      </c>
      <c r="AG804">
        <v>0</v>
      </c>
      <c r="AH804" s="1"/>
      <c r="AI804" s="2" t="s">
        <v>1983</v>
      </c>
    </row>
    <row r="805" spans="1:35" x14ac:dyDescent="0.3">
      <c r="A805" s="2" t="s">
        <v>2477</v>
      </c>
      <c r="B805">
        <v>9074802507</v>
      </c>
      <c r="C805" s="2" t="s">
        <v>1517</v>
      </c>
      <c r="D805">
        <v>3</v>
      </c>
      <c r="E805" s="2" t="s">
        <v>1518</v>
      </c>
      <c r="F805">
        <v>1</v>
      </c>
      <c r="G805">
        <v>6</v>
      </c>
      <c r="H805">
        <v>3</v>
      </c>
      <c r="I805">
        <v>0</v>
      </c>
      <c r="J805">
        <v>55</v>
      </c>
      <c r="K805">
        <v>0</v>
      </c>
      <c r="L805">
        <v>3</v>
      </c>
      <c r="M805" s="2" t="s">
        <v>1541</v>
      </c>
      <c r="N805" s="2" t="s">
        <v>1879</v>
      </c>
      <c r="P805" s="1">
        <v>25730</v>
      </c>
      <c r="Q805" s="2" t="s">
        <v>1518</v>
      </c>
      <c r="R805" s="2" t="s">
        <v>1521</v>
      </c>
      <c r="S805" s="2" t="s">
        <v>1522</v>
      </c>
      <c r="T805" s="2" t="s">
        <v>1536</v>
      </c>
      <c r="U805" s="2" t="s">
        <v>1544</v>
      </c>
      <c r="V805" s="1">
        <v>41043</v>
      </c>
      <c r="W805" s="1">
        <v>45603</v>
      </c>
      <c r="X805" s="2" t="s">
        <v>1525</v>
      </c>
      <c r="Y805" s="2" t="s">
        <v>1526</v>
      </c>
      <c r="Z805" s="2" t="s">
        <v>1547</v>
      </c>
      <c r="AA805" s="2" t="s">
        <v>1551</v>
      </c>
      <c r="AB805">
        <v>21</v>
      </c>
      <c r="AC805" s="2" t="s">
        <v>1571</v>
      </c>
      <c r="AD805" s="2" t="s">
        <v>1530</v>
      </c>
      <c r="AE805">
        <v>4.2</v>
      </c>
      <c r="AF805">
        <v>3</v>
      </c>
      <c r="AG805">
        <v>0</v>
      </c>
      <c r="AH805" s="1"/>
      <c r="AI805" s="2" t="s">
        <v>1983</v>
      </c>
    </row>
    <row r="806" spans="1:35" x14ac:dyDescent="0.3">
      <c r="A806" s="2" t="s">
        <v>2478</v>
      </c>
      <c r="B806">
        <v>9022042506</v>
      </c>
      <c r="C806" s="2" t="s">
        <v>1517</v>
      </c>
      <c r="D806">
        <v>0</v>
      </c>
      <c r="E806" s="2" t="s">
        <v>1518</v>
      </c>
      <c r="F806">
        <v>2</v>
      </c>
      <c r="G806">
        <v>6</v>
      </c>
      <c r="H806">
        <v>3</v>
      </c>
      <c r="I806">
        <v>0</v>
      </c>
      <c r="J806">
        <v>55</v>
      </c>
      <c r="K806">
        <v>0</v>
      </c>
      <c r="L806">
        <v>3</v>
      </c>
      <c r="M806" s="2" t="s">
        <v>1541</v>
      </c>
      <c r="N806" s="2" t="s">
        <v>1649</v>
      </c>
      <c r="P806" s="1">
        <v>29186</v>
      </c>
      <c r="Q806" s="2" t="s">
        <v>1518</v>
      </c>
      <c r="R806" s="2" t="s">
        <v>1517</v>
      </c>
      <c r="S806" s="2" t="s">
        <v>1522</v>
      </c>
      <c r="T806" s="2" t="s">
        <v>1536</v>
      </c>
      <c r="U806" s="2" t="s">
        <v>1661</v>
      </c>
      <c r="V806" s="1">
        <v>41505</v>
      </c>
      <c r="W806" s="1">
        <v>45603</v>
      </c>
      <c r="X806" s="2" t="s">
        <v>1525</v>
      </c>
      <c r="Y806" s="2" t="s">
        <v>1626</v>
      </c>
      <c r="Z806" s="2" t="s">
        <v>1547</v>
      </c>
      <c r="AA806" s="2" t="s">
        <v>1551</v>
      </c>
      <c r="AB806">
        <v>21</v>
      </c>
      <c r="AC806" s="2" t="s">
        <v>1571</v>
      </c>
      <c r="AD806" s="2" t="s">
        <v>1530</v>
      </c>
      <c r="AE806">
        <v>4.2</v>
      </c>
      <c r="AF806">
        <v>3</v>
      </c>
      <c r="AG806">
        <v>0</v>
      </c>
      <c r="AH806" s="1"/>
      <c r="AI806" s="2" t="s">
        <v>1983</v>
      </c>
    </row>
    <row r="807" spans="1:35" x14ac:dyDescent="0.3">
      <c r="A807" s="2" t="s">
        <v>2479</v>
      </c>
      <c r="B807">
        <v>9071632505</v>
      </c>
      <c r="C807" s="2" t="s">
        <v>1517</v>
      </c>
      <c r="D807">
        <v>0</v>
      </c>
      <c r="E807" s="2" t="s">
        <v>1533</v>
      </c>
      <c r="F807">
        <v>2</v>
      </c>
      <c r="G807">
        <v>6</v>
      </c>
      <c r="H807">
        <v>3</v>
      </c>
      <c r="I807">
        <v>0</v>
      </c>
      <c r="J807">
        <v>55</v>
      </c>
      <c r="K807">
        <v>0</v>
      </c>
      <c r="L807">
        <v>3</v>
      </c>
      <c r="M807" s="2" t="s">
        <v>1541</v>
      </c>
      <c r="N807" s="2" t="s">
        <v>1649</v>
      </c>
      <c r="P807" s="1">
        <v>27158</v>
      </c>
      <c r="Q807" s="2" t="s">
        <v>1535</v>
      </c>
      <c r="R807" s="2" t="s">
        <v>1517</v>
      </c>
      <c r="S807" s="2" t="s">
        <v>1522</v>
      </c>
      <c r="T807" s="2" t="s">
        <v>1536</v>
      </c>
      <c r="U807" s="2" t="s">
        <v>1661</v>
      </c>
      <c r="V807" s="1">
        <v>41771</v>
      </c>
      <c r="W807" s="1">
        <v>45603</v>
      </c>
      <c r="X807" s="2" t="s">
        <v>1525</v>
      </c>
      <c r="Y807" s="2" t="s">
        <v>1626</v>
      </c>
      <c r="Z807" s="2" t="s">
        <v>1547</v>
      </c>
      <c r="AA807" s="2" t="s">
        <v>1551</v>
      </c>
      <c r="AB807">
        <v>21</v>
      </c>
      <c r="AC807" s="2" t="s">
        <v>1571</v>
      </c>
      <c r="AD807" s="2" t="s">
        <v>1530</v>
      </c>
      <c r="AE807">
        <v>4.2</v>
      </c>
      <c r="AF807">
        <v>5</v>
      </c>
      <c r="AG807">
        <v>0</v>
      </c>
      <c r="AH807" s="1"/>
      <c r="AI807" s="2" t="s">
        <v>1983</v>
      </c>
    </row>
    <row r="808" spans="1:35" x14ac:dyDescent="0.3">
      <c r="A808" s="2" t="s">
        <v>2480</v>
      </c>
      <c r="B808">
        <v>9077362504</v>
      </c>
      <c r="C808" s="2" t="s">
        <v>1517</v>
      </c>
      <c r="D808">
        <v>0</v>
      </c>
      <c r="E808" s="2" t="s">
        <v>1533</v>
      </c>
      <c r="F808">
        <v>2</v>
      </c>
      <c r="G808">
        <v>6</v>
      </c>
      <c r="H808">
        <v>3</v>
      </c>
      <c r="I808">
        <v>0</v>
      </c>
      <c r="J808">
        <v>55</v>
      </c>
      <c r="K808">
        <v>0</v>
      </c>
      <c r="L808">
        <v>3</v>
      </c>
      <c r="M808" s="2" t="s">
        <v>1541</v>
      </c>
      <c r="N808" s="2" t="s">
        <v>1649</v>
      </c>
      <c r="P808" s="1">
        <v>32773</v>
      </c>
      <c r="Q808" s="2" t="s">
        <v>1535</v>
      </c>
      <c r="R808" s="2" t="s">
        <v>1517</v>
      </c>
      <c r="S808" s="2" t="s">
        <v>1522</v>
      </c>
      <c r="T808" s="2" t="s">
        <v>1536</v>
      </c>
      <c r="U808" s="2" t="s">
        <v>1661</v>
      </c>
      <c r="V808" s="1">
        <v>42051</v>
      </c>
      <c r="W808" s="1">
        <v>45603</v>
      </c>
      <c r="X808" s="2" t="s">
        <v>1525</v>
      </c>
      <c r="Y808" s="2" t="s">
        <v>1626</v>
      </c>
      <c r="Z808" s="2" t="s">
        <v>1547</v>
      </c>
      <c r="AA808" s="2" t="s">
        <v>1551</v>
      </c>
      <c r="AB808">
        <v>21</v>
      </c>
      <c r="AC808" s="2" t="s">
        <v>1571</v>
      </c>
      <c r="AD808" s="2" t="s">
        <v>1530</v>
      </c>
      <c r="AE808">
        <v>2.19</v>
      </c>
      <c r="AF808">
        <v>5</v>
      </c>
      <c r="AG808">
        <v>0</v>
      </c>
      <c r="AH808" s="1"/>
      <c r="AI808" s="2" t="s">
        <v>1983</v>
      </c>
    </row>
    <row r="809" spans="1:35" x14ac:dyDescent="0.3">
      <c r="A809" s="2" t="s">
        <v>2481</v>
      </c>
      <c r="B809">
        <v>9005342503</v>
      </c>
      <c r="C809" s="2" t="s">
        <v>1517</v>
      </c>
      <c r="D809">
        <v>0</v>
      </c>
      <c r="E809" s="2" t="s">
        <v>1533</v>
      </c>
      <c r="F809">
        <v>2</v>
      </c>
      <c r="G809">
        <v>6</v>
      </c>
      <c r="H809">
        <v>3</v>
      </c>
      <c r="I809">
        <v>0</v>
      </c>
      <c r="J809">
        <v>55</v>
      </c>
      <c r="K809">
        <v>0</v>
      </c>
      <c r="L809">
        <v>3</v>
      </c>
      <c r="M809" s="2" t="s">
        <v>1541</v>
      </c>
      <c r="N809" s="2" t="s">
        <v>1865</v>
      </c>
      <c r="P809" s="1">
        <v>23251</v>
      </c>
      <c r="Q809" s="2" t="s">
        <v>1535</v>
      </c>
      <c r="R809" s="2" t="s">
        <v>1517</v>
      </c>
      <c r="S809" s="2" t="s">
        <v>1522</v>
      </c>
      <c r="T809" s="2" t="s">
        <v>1536</v>
      </c>
      <c r="U809" s="2" t="s">
        <v>1661</v>
      </c>
      <c r="V809" s="1">
        <v>40792</v>
      </c>
      <c r="W809" s="1">
        <v>45603</v>
      </c>
      <c r="X809" s="2" t="s">
        <v>1525</v>
      </c>
      <c r="Y809" s="2" t="s">
        <v>1626</v>
      </c>
      <c r="Z809" s="2" t="s">
        <v>1547</v>
      </c>
      <c r="AA809" s="2" t="s">
        <v>1551</v>
      </c>
      <c r="AB809">
        <v>21</v>
      </c>
      <c r="AC809" s="2" t="s">
        <v>1571</v>
      </c>
      <c r="AD809" s="2" t="s">
        <v>1530</v>
      </c>
      <c r="AE809">
        <v>2.19</v>
      </c>
      <c r="AF809">
        <v>5</v>
      </c>
      <c r="AG809">
        <v>0</v>
      </c>
      <c r="AH809" s="1"/>
      <c r="AI809" s="2" t="s">
        <v>1983</v>
      </c>
    </row>
    <row r="810" spans="1:35" x14ac:dyDescent="0.3">
      <c r="A810" s="2" t="s">
        <v>2482</v>
      </c>
      <c r="B810">
        <v>9049282502</v>
      </c>
      <c r="C810" s="2" t="s">
        <v>1517</v>
      </c>
      <c r="D810">
        <v>0</v>
      </c>
      <c r="E810" s="2" t="s">
        <v>1533</v>
      </c>
      <c r="F810">
        <v>1</v>
      </c>
      <c r="G810">
        <v>6</v>
      </c>
      <c r="H810">
        <v>3</v>
      </c>
      <c r="I810">
        <v>0</v>
      </c>
      <c r="J810">
        <v>55</v>
      </c>
      <c r="K810">
        <v>0</v>
      </c>
      <c r="L810">
        <v>3</v>
      </c>
      <c r="M810" s="2" t="s">
        <v>1541</v>
      </c>
      <c r="N810" s="2" t="s">
        <v>1865</v>
      </c>
      <c r="P810" s="1">
        <v>32455</v>
      </c>
      <c r="Q810" s="2" t="s">
        <v>1535</v>
      </c>
      <c r="R810" s="2" t="s">
        <v>1517</v>
      </c>
      <c r="S810" s="2" t="s">
        <v>1522</v>
      </c>
      <c r="T810" s="2" t="s">
        <v>1536</v>
      </c>
      <c r="U810" s="2" t="s">
        <v>1661</v>
      </c>
      <c r="V810" s="1">
        <v>40553</v>
      </c>
      <c r="W810" s="1">
        <v>45603</v>
      </c>
      <c r="X810" s="2" t="s">
        <v>1525</v>
      </c>
      <c r="Y810" s="2" t="s">
        <v>1526</v>
      </c>
      <c r="Z810" s="2" t="s">
        <v>1547</v>
      </c>
      <c r="AA810" s="2" t="s">
        <v>1551</v>
      </c>
      <c r="AB810">
        <v>21</v>
      </c>
      <c r="AC810" s="2" t="s">
        <v>1571</v>
      </c>
      <c r="AD810" s="2" t="s">
        <v>1530</v>
      </c>
      <c r="AE810">
        <v>2.19</v>
      </c>
      <c r="AF810">
        <v>5</v>
      </c>
      <c r="AG810">
        <v>0</v>
      </c>
      <c r="AH810" s="1"/>
      <c r="AI810" s="2" t="s">
        <v>1983</v>
      </c>
    </row>
    <row r="811" spans="1:35" x14ac:dyDescent="0.3">
      <c r="A811" s="2" t="s">
        <v>2483</v>
      </c>
      <c r="B811">
        <v>9024142501</v>
      </c>
      <c r="C811" s="2" t="s">
        <v>1517</v>
      </c>
      <c r="D811">
        <v>0</v>
      </c>
      <c r="E811" s="2" t="s">
        <v>1533</v>
      </c>
      <c r="F811">
        <v>1</v>
      </c>
      <c r="G811">
        <v>6</v>
      </c>
      <c r="H811">
        <v>3</v>
      </c>
      <c r="I811">
        <v>0</v>
      </c>
      <c r="J811">
        <v>55</v>
      </c>
      <c r="K811">
        <v>0</v>
      </c>
      <c r="L811">
        <v>3</v>
      </c>
      <c r="M811" s="2" t="s">
        <v>1541</v>
      </c>
      <c r="N811" s="2" t="s">
        <v>1795</v>
      </c>
      <c r="P811" s="1">
        <v>27582</v>
      </c>
      <c r="Q811" s="2" t="s">
        <v>1535</v>
      </c>
      <c r="R811" s="2" t="s">
        <v>1517</v>
      </c>
      <c r="S811" s="2" t="s">
        <v>1522</v>
      </c>
      <c r="T811" s="2" t="s">
        <v>1536</v>
      </c>
      <c r="U811" s="2" t="s">
        <v>1524</v>
      </c>
      <c r="V811" s="1">
        <v>41911</v>
      </c>
      <c r="W811" s="1">
        <v>45603</v>
      </c>
      <c r="X811" s="2" t="s">
        <v>1525</v>
      </c>
      <c r="Y811" s="2" t="s">
        <v>1526</v>
      </c>
      <c r="Z811" s="2" t="s">
        <v>1547</v>
      </c>
      <c r="AA811" s="2" t="s">
        <v>1551</v>
      </c>
      <c r="AB811">
        <v>21</v>
      </c>
      <c r="AC811" s="2" t="s">
        <v>1605</v>
      </c>
      <c r="AD811" s="2" t="s">
        <v>1530</v>
      </c>
      <c r="AE811">
        <v>1.72</v>
      </c>
      <c r="AF811">
        <v>5</v>
      </c>
      <c r="AG811">
        <v>0</v>
      </c>
      <c r="AH811" s="1"/>
      <c r="AI811" s="2" t="s">
        <v>1983</v>
      </c>
    </row>
    <row r="812" spans="1:35" x14ac:dyDescent="0.3">
      <c r="A812" s="2" t="s">
        <v>2484</v>
      </c>
      <c r="B812">
        <v>9066412500</v>
      </c>
      <c r="C812" s="2" t="s">
        <v>1517</v>
      </c>
      <c r="D812">
        <v>0</v>
      </c>
      <c r="E812" s="2" t="s">
        <v>1533</v>
      </c>
      <c r="F812">
        <v>1</v>
      </c>
      <c r="G812">
        <v>6</v>
      </c>
      <c r="H812">
        <v>3</v>
      </c>
      <c r="I812">
        <v>0</v>
      </c>
      <c r="J812">
        <v>55</v>
      </c>
      <c r="K812">
        <v>0</v>
      </c>
      <c r="L812">
        <v>3</v>
      </c>
      <c r="M812" s="2" t="s">
        <v>1541</v>
      </c>
      <c r="N812" s="2" t="s">
        <v>1520</v>
      </c>
      <c r="P812" s="1">
        <v>32700</v>
      </c>
      <c r="Q812" s="2" t="s">
        <v>1535</v>
      </c>
      <c r="R812" s="2" t="s">
        <v>1517</v>
      </c>
      <c r="S812" s="2" t="s">
        <v>1522</v>
      </c>
      <c r="T812" s="2" t="s">
        <v>1536</v>
      </c>
      <c r="U812" s="2" t="s">
        <v>1524</v>
      </c>
      <c r="V812" s="1">
        <v>40973</v>
      </c>
      <c r="W812" s="1">
        <v>45603</v>
      </c>
      <c r="X812" s="2" t="s">
        <v>1525</v>
      </c>
      <c r="Y812" s="2" t="s">
        <v>1526</v>
      </c>
      <c r="Z812" s="2" t="s">
        <v>1547</v>
      </c>
      <c r="AA812" s="2" t="s">
        <v>1551</v>
      </c>
      <c r="AB812">
        <v>21</v>
      </c>
      <c r="AC812" s="2" t="s">
        <v>1605</v>
      </c>
      <c r="AD812" s="2" t="s">
        <v>1530</v>
      </c>
      <c r="AE812">
        <v>1.72</v>
      </c>
      <c r="AF812">
        <v>5</v>
      </c>
      <c r="AG812">
        <v>0</v>
      </c>
      <c r="AH812" s="1"/>
      <c r="AI812" s="2" t="s">
        <v>1983</v>
      </c>
    </row>
    <row r="813" spans="1:35" x14ac:dyDescent="0.3">
      <c r="A813" s="2" t="s">
        <v>2485</v>
      </c>
      <c r="B813">
        <v>9037872499</v>
      </c>
      <c r="C813" s="2" t="s">
        <v>1517</v>
      </c>
      <c r="D813">
        <v>0</v>
      </c>
      <c r="E813" s="2" t="s">
        <v>1533</v>
      </c>
      <c r="F813">
        <v>1</v>
      </c>
      <c r="G813">
        <v>6</v>
      </c>
      <c r="H813">
        <v>4</v>
      </c>
      <c r="I813">
        <v>0</v>
      </c>
      <c r="J813">
        <v>55</v>
      </c>
      <c r="K813">
        <v>0</v>
      </c>
      <c r="L813">
        <v>3</v>
      </c>
      <c r="M813" s="2" t="s">
        <v>1541</v>
      </c>
      <c r="N813" s="2" t="s">
        <v>1520</v>
      </c>
      <c r="P813" s="1">
        <v>33381</v>
      </c>
      <c r="Q813" s="2" t="s">
        <v>1535</v>
      </c>
      <c r="R813" s="2" t="s">
        <v>1517</v>
      </c>
      <c r="S813" s="2" t="s">
        <v>1522</v>
      </c>
      <c r="T813" s="2" t="s">
        <v>1536</v>
      </c>
      <c r="U813" s="2" t="s">
        <v>1524</v>
      </c>
      <c r="V813" s="1">
        <v>40729</v>
      </c>
      <c r="W813" s="1">
        <v>45603</v>
      </c>
      <c r="X813" s="2" t="s">
        <v>1525</v>
      </c>
      <c r="Y813" s="2" t="s">
        <v>1526</v>
      </c>
      <c r="Z813" s="2" t="s">
        <v>1547</v>
      </c>
      <c r="AA813" s="2" t="s">
        <v>1551</v>
      </c>
      <c r="AB813">
        <v>21</v>
      </c>
      <c r="AC813" s="2" t="s">
        <v>1605</v>
      </c>
      <c r="AD813" s="2" t="s">
        <v>1558</v>
      </c>
      <c r="AE813">
        <v>4.7699999999999996</v>
      </c>
      <c r="AF813">
        <v>5</v>
      </c>
      <c r="AG813">
        <v>0</v>
      </c>
      <c r="AH813" s="1"/>
      <c r="AI813" s="2" t="s">
        <v>1983</v>
      </c>
    </row>
    <row r="814" spans="1:35" x14ac:dyDescent="0.3">
      <c r="A814" s="2" t="s">
        <v>2486</v>
      </c>
      <c r="B814">
        <v>9075452498</v>
      </c>
      <c r="C814" s="2" t="s">
        <v>1517</v>
      </c>
      <c r="D814">
        <v>0</v>
      </c>
      <c r="E814" s="2" t="s">
        <v>1533</v>
      </c>
      <c r="F814">
        <v>1</v>
      </c>
      <c r="G814">
        <v>6</v>
      </c>
      <c r="H814">
        <v>4</v>
      </c>
      <c r="I814">
        <v>0</v>
      </c>
      <c r="J814">
        <v>55</v>
      </c>
      <c r="K814">
        <v>0</v>
      </c>
      <c r="L814">
        <v>3</v>
      </c>
      <c r="M814" s="2" t="s">
        <v>1541</v>
      </c>
      <c r="N814" s="2" t="s">
        <v>1520</v>
      </c>
      <c r="P814" s="1">
        <v>32640</v>
      </c>
      <c r="Q814" s="2" t="s">
        <v>1535</v>
      </c>
      <c r="R814" s="2" t="s">
        <v>1517</v>
      </c>
      <c r="S814" s="2" t="s">
        <v>1522</v>
      </c>
      <c r="T814" s="2" t="s">
        <v>1536</v>
      </c>
      <c r="U814" s="2" t="s">
        <v>1524</v>
      </c>
      <c r="V814" s="1">
        <v>40448</v>
      </c>
      <c r="W814" s="1">
        <v>45603</v>
      </c>
      <c r="X814" s="2" t="s">
        <v>1525</v>
      </c>
      <c r="Y814" s="2" t="s">
        <v>1526</v>
      </c>
      <c r="Z814" s="2" t="s">
        <v>1547</v>
      </c>
      <c r="AA814" s="2" t="s">
        <v>1548</v>
      </c>
      <c r="AB814">
        <v>17</v>
      </c>
      <c r="AC814" s="2" t="s">
        <v>1529</v>
      </c>
      <c r="AD814" s="2" t="s">
        <v>1558</v>
      </c>
      <c r="AE814">
        <v>1.77</v>
      </c>
      <c r="AF814">
        <v>5</v>
      </c>
      <c r="AG814">
        <v>0</v>
      </c>
      <c r="AH814" s="1"/>
      <c r="AI814" s="2" t="s">
        <v>1983</v>
      </c>
    </row>
    <row r="815" spans="1:35" x14ac:dyDescent="0.3">
      <c r="A815" s="2" t="s">
        <v>2487</v>
      </c>
      <c r="B815">
        <v>9098182497</v>
      </c>
      <c r="C815" s="2" t="s">
        <v>1517</v>
      </c>
      <c r="D815">
        <v>0</v>
      </c>
      <c r="E815" s="2" t="s">
        <v>1533</v>
      </c>
      <c r="F815">
        <v>1</v>
      </c>
      <c r="G815">
        <v>6</v>
      </c>
      <c r="H815">
        <v>3</v>
      </c>
      <c r="I815">
        <v>0</v>
      </c>
      <c r="J815">
        <v>55</v>
      </c>
      <c r="K815">
        <v>0</v>
      </c>
      <c r="L815">
        <v>3</v>
      </c>
      <c r="M815" s="2" t="s">
        <v>1541</v>
      </c>
      <c r="N815" s="2" t="s">
        <v>1520</v>
      </c>
      <c r="P815" s="1">
        <v>30090</v>
      </c>
      <c r="Q815" s="2" t="s">
        <v>1535</v>
      </c>
      <c r="R815" s="2" t="s">
        <v>1517</v>
      </c>
      <c r="S815" s="2" t="s">
        <v>1522</v>
      </c>
      <c r="T815" s="2" t="s">
        <v>1536</v>
      </c>
      <c r="U815" s="2" t="s">
        <v>1524</v>
      </c>
      <c r="V815" s="1">
        <v>42009</v>
      </c>
      <c r="W815" s="1">
        <v>45603</v>
      </c>
      <c r="X815" s="2" t="s">
        <v>1525</v>
      </c>
      <c r="Y815" s="2" t="s">
        <v>1526</v>
      </c>
      <c r="Z815" s="2" t="s">
        <v>1547</v>
      </c>
      <c r="AA815" s="2" t="s">
        <v>1548</v>
      </c>
      <c r="AB815">
        <v>17</v>
      </c>
      <c r="AC815" s="2" t="s">
        <v>1529</v>
      </c>
      <c r="AD815" s="2" t="s">
        <v>1530</v>
      </c>
      <c r="AE815">
        <v>1.77</v>
      </c>
      <c r="AF815">
        <v>5</v>
      </c>
      <c r="AG815">
        <v>0</v>
      </c>
      <c r="AH815" s="1"/>
      <c r="AI815" s="2" t="s">
        <v>1983</v>
      </c>
    </row>
    <row r="816" spans="1:35" x14ac:dyDescent="0.3">
      <c r="A816" s="2" t="s">
        <v>2488</v>
      </c>
      <c r="B816">
        <v>9042542496</v>
      </c>
      <c r="C816" s="2" t="s">
        <v>1517</v>
      </c>
      <c r="D816">
        <v>0</v>
      </c>
      <c r="E816" s="2" t="s">
        <v>1533</v>
      </c>
      <c r="F816">
        <v>1</v>
      </c>
      <c r="G816">
        <v>6</v>
      </c>
      <c r="H816">
        <v>3</v>
      </c>
      <c r="I816">
        <v>0</v>
      </c>
      <c r="J816">
        <v>55</v>
      </c>
      <c r="K816">
        <v>0</v>
      </c>
      <c r="L816">
        <v>3</v>
      </c>
      <c r="M816" s="2" t="s">
        <v>1541</v>
      </c>
      <c r="N816" s="2" t="s">
        <v>1697</v>
      </c>
      <c r="P816" s="1">
        <v>27700</v>
      </c>
      <c r="Q816" s="2" t="s">
        <v>1535</v>
      </c>
      <c r="R816" s="2" t="s">
        <v>1517</v>
      </c>
      <c r="S816" s="2" t="s">
        <v>1522</v>
      </c>
      <c r="T816" s="2" t="s">
        <v>1536</v>
      </c>
      <c r="U816" s="2" t="s">
        <v>1661</v>
      </c>
      <c r="V816" s="1">
        <v>41911</v>
      </c>
      <c r="W816" s="1">
        <v>45603</v>
      </c>
      <c r="X816" s="2" t="s">
        <v>1525</v>
      </c>
      <c r="Y816" s="2" t="s">
        <v>1526</v>
      </c>
      <c r="Z816" s="2" t="s">
        <v>1547</v>
      </c>
      <c r="AA816" s="2" t="s">
        <v>1548</v>
      </c>
      <c r="AB816">
        <v>17</v>
      </c>
      <c r="AC816" s="2" t="s">
        <v>1529</v>
      </c>
      <c r="AD816" s="2" t="s">
        <v>1530</v>
      </c>
      <c r="AE816">
        <v>2</v>
      </c>
      <c r="AF816">
        <v>5</v>
      </c>
      <c r="AG816">
        <v>0</v>
      </c>
      <c r="AH816" s="1"/>
      <c r="AI816" s="2" t="s">
        <v>1983</v>
      </c>
    </row>
    <row r="817" spans="1:35" x14ac:dyDescent="0.3">
      <c r="A817" s="2" t="s">
        <v>2489</v>
      </c>
      <c r="B817">
        <v>9070592495</v>
      </c>
      <c r="C817" s="2" t="s">
        <v>1517</v>
      </c>
      <c r="D817">
        <v>0</v>
      </c>
      <c r="E817" s="2" t="s">
        <v>1533</v>
      </c>
      <c r="F817">
        <v>1</v>
      </c>
      <c r="G817">
        <v>6</v>
      </c>
      <c r="H817">
        <v>3</v>
      </c>
      <c r="I817">
        <v>0</v>
      </c>
      <c r="J817">
        <v>55</v>
      </c>
      <c r="K817">
        <v>0</v>
      </c>
      <c r="L817">
        <v>3</v>
      </c>
      <c r="M817" s="2" t="s">
        <v>1541</v>
      </c>
      <c r="N817" s="2" t="s">
        <v>1697</v>
      </c>
      <c r="P817" s="1">
        <v>32504</v>
      </c>
      <c r="Q817" s="2" t="s">
        <v>1535</v>
      </c>
      <c r="R817" s="2" t="s">
        <v>1517</v>
      </c>
      <c r="S817" s="2" t="s">
        <v>1522</v>
      </c>
      <c r="T817" s="2" t="s">
        <v>1536</v>
      </c>
      <c r="U817" s="2" t="s">
        <v>1661</v>
      </c>
      <c r="V817" s="1">
        <v>41029</v>
      </c>
      <c r="W817" s="1">
        <v>45603</v>
      </c>
      <c r="X817" s="2" t="s">
        <v>1525</v>
      </c>
      <c r="Y817" s="2" t="s">
        <v>1526</v>
      </c>
      <c r="Z817" s="2" t="s">
        <v>1547</v>
      </c>
      <c r="AA817" s="2" t="s">
        <v>1548</v>
      </c>
      <c r="AB817">
        <v>17</v>
      </c>
      <c r="AC817" s="2" t="s">
        <v>1629</v>
      </c>
      <c r="AD817" s="2" t="s">
        <v>1530</v>
      </c>
      <c r="AE817">
        <v>1.93</v>
      </c>
      <c r="AF817">
        <v>4</v>
      </c>
      <c r="AG817">
        <v>0</v>
      </c>
      <c r="AH817" s="1"/>
      <c r="AI817" s="2" t="s">
        <v>1983</v>
      </c>
    </row>
    <row r="818" spans="1:35" x14ac:dyDescent="0.3">
      <c r="A818" s="2" t="s">
        <v>2490</v>
      </c>
      <c r="B818">
        <v>9004672494</v>
      </c>
      <c r="C818" s="2" t="s">
        <v>1540</v>
      </c>
      <c r="D818">
        <v>1</v>
      </c>
      <c r="E818" s="2" t="s">
        <v>1533</v>
      </c>
      <c r="F818">
        <v>1</v>
      </c>
      <c r="G818">
        <v>6</v>
      </c>
      <c r="H818">
        <v>3</v>
      </c>
      <c r="I818">
        <v>0</v>
      </c>
      <c r="J818">
        <v>55</v>
      </c>
      <c r="K818">
        <v>1</v>
      </c>
      <c r="L818">
        <v>3</v>
      </c>
      <c r="M818" s="2" t="s">
        <v>1541</v>
      </c>
      <c r="N818" s="2" t="s">
        <v>1731</v>
      </c>
      <c r="P818" s="1">
        <v>25243</v>
      </c>
      <c r="Q818" s="2" t="s">
        <v>1535</v>
      </c>
      <c r="R818" s="2" t="s">
        <v>1540</v>
      </c>
      <c r="S818" s="2" t="s">
        <v>1522</v>
      </c>
      <c r="T818" s="2" t="s">
        <v>1536</v>
      </c>
      <c r="U818" s="2" t="s">
        <v>1524</v>
      </c>
      <c r="V818" s="1">
        <v>40609</v>
      </c>
      <c r="W818" s="1">
        <v>45603</v>
      </c>
      <c r="X818" s="2" t="s">
        <v>1525</v>
      </c>
      <c r="Y818" s="2" t="s">
        <v>1526</v>
      </c>
      <c r="Z818" s="2" t="s">
        <v>1547</v>
      </c>
      <c r="AA818" s="2" t="s">
        <v>1548</v>
      </c>
      <c r="AB818">
        <v>17</v>
      </c>
      <c r="AC818" s="2" t="s">
        <v>1595</v>
      </c>
      <c r="AD818" s="2" t="s">
        <v>1530</v>
      </c>
      <c r="AE818">
        <v>1.93</v>
      </c>
      <c r="AF818">
        <v>4</v>
      </c>
      <c r="AG818">
        <v>0</v>
      </c>
      <c r="AH818" s="1"/>
      <c r="AI818" s="2" t="s">
        <v>1983</v>
      </c>
    </row>
    <row r="819" spans="1:35" x14ac:dyDescent="0.3">
      <c r="A819" s="2" t="s">
        <v>2491</v>
      </c>
      <c r="B819">
        <v>9050052493</v>
      </c>
      <c r="C819" s="2" t="s">
        <v>1517</v>
      </c>
      <c r="D819">
        <v>3</v>
      </c>
      <c r="E819" s="2" t="s">
        <v>1533</v>
      </c>
      <c r="F819">
        <v>1</v>
      </c>
      <c r="G819">
        <v>6</v>
      </c>
      <c r="H819">
        <v>3</v>
      </c>
      <c r="I819">
        <v>0</v>
      </c>
      <c r="J819">
        <v>55</v>
      </c>
      <c r="K819">
        <v>0</v>
      </c>
      <c r="L819">
        <v>3</v>
      </c>
      <c r="M819" s="2" t="s">
        <v>1541</v>
      </c>
      <c r="N819" s="2" t="s">
        <v>1960</v>
      </c>
      <c r="P819" s="1">
        <v>20009</v>
      </c>
      <c r="Q819" s="2" t="s">
        <v>1535</v>
      </c>
      <c r="R819" s="2" t="s">
        <v>1521</v>
      </c>
      <c r="S819" s="2" t="s">
        <v>1522</v>
      </c>
      <c r="T819" s="2" t="s">
        <v>1536</v>
      </c>
      <c r="U819" s="2" t="s">
        <v>1524</v>
      </c>
      <c r="V819" s="1">
        <v>41771</v>
      </c>
      <c r="W819" s="1">
        <v>45603</v>
      </c>
      <c r="X819" s="2" t="s">
        <v>1525</v>
      </c>
      <c r="Y819" s="2" t="s">
        <v>1526</v>
      </c>
      <c r="Z819" s="2" t="s">
        <v>1547</v>
      </c>
      <c r="AA819" s="2" t="s">
        <v>1548</v>
      </c>
      <c r="AB819">
        <v>17</v>
      </c>
      <c r="AC819" s="2" t="s">
        <v>1654</v>
      </c>
      <c r="AD819" s="2" t="s">
        <v>1530</v>
      </c>
      <c r="AE819">
        <v>1.93</v>
      </c>
      <c r="AF819">
        <v>3</v>
      </c>
      <c r="AG819">
        <v>0</v>
      </c>
      <c r="AH819" s="1"/>
      <c r="AI819" s="2" t="s">
        <v>1983</v>
      </c>
    </row>
    <row r="820" spans="1:35" x14ac:dyDescent="0.3">
      <c r="A820" s="2" t="s">
        <v>2492</v>
      </c>
      <c r="B820">
        <v>9045002492</v>
      </c>
      <c r="C820" s="2" t="s">
        <v>1517</v>
      </c>
      <c r="D820">
        <v>3</v>
      </c>
      <c r="E820" s="2" t="s">
        <v>1533</v>
      </c>
      <c r="F820">
        <v>1</v>
      </c>
      <c r="G820">
        <v>6</v>
      </c>
      <c r="H820">
        <v>3</v>
      </c>
      <c r="I820">
        <v>0</v>
      </c>
      <c r="J820">
        <v>55</v>
      </c>
      <c r="K820">
        <v>1</v>
      </c>
      <c r="L820">
        <v>3</v>
      </c>
      <c r="M820" s="2" t="s">
        <v>1541</v>
      </c>
      <c r="N820" s="2" t="s">
        <v>1960</v>
      </c>
      <c r="P820" s="1">
        <v>26124</v>
      </c>
      <c r="Q820" s="2" t="s">
        <v>1535</v>
      </c>
      <c r="R820" s="2" t="s">
        <v>1521</v>
      </c>
      <c r="S820" s="2" t="s">
        <v>1522</v>
      </c>
      <c r="T820" s="2" t="s">
        <v>1536</v>
      </c>
      <c r="U820" s="2" t="s">
        <v>1524</v>
      </c>
      <c r="V820" s="1">
        <v>41827</v>
      </c>
      <c r="W820" s="1">
        <v>45603</v>
      </c>
      <c r="X820" s="2" t="s">
        <v>1525</v>
      </c>
      <c r="Y820" s="2" t="s">
        <v>1526</v>
      </c>
      <c r="Z820" s="2" t="s">
        <v>1547</v>
      </c>
      <c r="AA820" s="2" t="s">
        <v>1548</v>
      </c>
      <c r="AB820">
        <v>17</v>
      </c>
      <c r="AC820" s="2" t="s">
        <v>1654</v>
      </c>
      <c r="AD820" s="2" t="s">
        <v>1530</v>
      </c>
      <c r="AE820">
        <v>1.93</v>
      </c>
      <c r="AF820">
        <v>3</v>
      </c>
      <c r="AG820">
        <v>0</v>
      </c>
      <c r="AH820" s="1"/>
      <c r="AI820" s="2" t="s">
        <v>1983</v>
      </c>
    </row>
    <row r="821" spans="1:35" x14ac:dyDescent="0.3">
      <c r="A821" s="2" t="s">
        <v>2493</v>
      </c>
      <c r="B821">
        <v>9039072491</v>
      </c>
      <c r="C821" s="2" t="s">
        <v>1517</v>
      </c>
      <c r="D821">
        <v>3</v>
      </c>
      <c r="E821" s="2" t="s">
        <v>1533</v>
      </c>
      <c r="F821">
        <v>1</v>
      </c>
      <c r="G821">
        <v>6</v>
      </c>
      <c r="H821">
        <v>3</v>
      </c>
      <c r="I821">
        <v>0</v>
      </c>
      <c r="J821">
        <v>55</v>
      </c>
      <c r="K821">
        <v>0</v>
      </c>
      <c r="L821">
        <v>3</v>
      </c>
      <c r="M821" s="2" t="s">
        <v>1541</v>
      </c>
      <c r="N821" s="2" t="s">
        <v>1960</v>
      </c>
      <c r="P821" s="1">
        <v>25258</v>
      </c>
      <c r="Q821" s="2" t="s">
        <v>1535</v>
      </c>
      <c r="R821" s="2" t="s">
        <v>1521</v>
      </c>
      <c r="S821" s="2" t="s">
        <v>1522</v>
      </c>
      <c r="T821" s="2" t="s">
        <v>1536</v>
      </c>
      <c r="U821" s="2" t="s">
        <v>1661</v>
      </c>
      <c r="V821" s="1">
        <v>40609</v>
      </c>
      <c r="W821" s="1">
        <v>45603</v>
      </c>
      <c r="X821" s="2" t="s">
        <v>1525</v>
      </c>
      <c r="Y821" s="2" t="s">
        <v>1526</v>
      </c>
      <c r="Z821" s="2" t="s">
        <v>1547</v>
      </c>
      <c r="AA821" s="2" t="s">
        <v>1548</v>
      </c>
      <c r="AB821">
        <v>17</v>
      </c>
      <c r="AC821" s="2" t="s">
        <v>1654</v>
      </c>
      <c r="AD821" s="2" t="s">
        <v>1530</v>
      </c>
      <c r="AE821">
        <v>1.93</v>
      </c>
      <c r="AF821">
        <v>5</v>
      </c>
      <c r="AG821">
        <v>0</v>
      </c>
      <c r="AH821" s="1"/>
      <c r="AI821" s="2" t="s">
        <v>1983</v>
      </c>
    </row>
    <row r="822" spans="1:35" x14ac:dyDescent="0.3">
      <c r="A822" s="2" t="s">
        <v>2494</v>
      </c>
      <c r="B822">
        <v>9014382490</v>
      </c>
      <c r="C822" s="2" t="s">
        <v>1517</v>
      </c>
      <c r="D822">
        <v>3</v>
      </c>
      <c r="E822" s="2" t="s">
        <v>1533</v>
      </c>
      <c r="F822">
        <v>1</v>
      </c>
      <c r="G822">
        <v>6</v>
      </c>
      <c r="H822">
        <v>3</v>
      </c>
      <c r="I822">
        <v>0</v>
      </c>
      <c r="J822">
        <v>55</v>
      </c>
      <c r="K822">
        <v>0</v>
      </c>
      <c r="L822">
        <v>3</v>
      </c>
      <c r="M822" s="2" t="s">
        <v>1541</v>
      </c>
      <c r="N822" s="2" t="s">
        <v>1960</v>
      </c>
      <c r="P822" s="1">
        <v>32400</v>
      </c>
      <c r="Q822" s="2" t="s">
        <v>1535</v>
      </c>
      <c r="R822" s="2" t="s">
        <v>1521</v>
      </c>
      <c r="S822" s="2" t="s">
        <v>1522</v>
      </c>
      <c r="T822" s="2" t="s">
        <v>1536</v>
      </c>
      <c r="U822" s="2" t="s">
        <v>1524</v>
      </c>
      <c r="V822" s="1">
        <v>41869</v>
      </c>
      <c r="W822" s="1">
        <v>45603</v>
      </c>
      <c r="X822" s="2" t="s">
        <v>1525</v>
      </c>
      <c r="Y822" s="2" t="s">
        <v>1526</v>
      </c>
      <c r="Z822" s="2" t="s">
        <v>1547</v>
      </c>
      <c r="AA822" s="2" t="s">
        <v>1548</v>
      </c>
      <c r="AB822">
        <v>17</v>
      </c>
      <c r="AC822" s="2" t="s">
        <v>1654</v>
      </c>
      <c r="AD822" s="2" t="s">
        <v>1530</v>
      </c>
      <c r="AE822">
        <v>3.98</v>
      </c>
      <c r="AF822">
        <v>5</v>
      </c>
      <c r="AG822">
        <v>0</v>
      </c>
      <c r="AH822" s="1"/>
      <c r="AI822" s="2" t="s">
        <v>1983</v>
      </c>
    </row>
    <row r="823" spans="1:35" x14ac:dyDescent="0.3">
      <c r="A823" s="2" t="s">
        <v>2495</v>
      </c>
      <c r="B823">
        <v>9078822489</v>
      </c>
      <c r="C823" s="2" t="s">
        <v>1540</v>
      </c>
      <c r="D823">
        <v>1</v>
      </c>
      <c r="E823" s="2" t="s">
        <v>1533</v>
      </c>
      <c r="F823">
        <v>1</v>
      </c>
      <c r="G823">
        <v>6</v>
      </c>
      <c r="H823">
        <v>3</v>
      </c>
      <c r="I823">
        <v>0</v>
      </c>
      <c r="J823">
        <v>55</v>
      </c>
      <c r="K823">
        <v>0</v>
      </c>
      <c r="L823">
        <v>3</v>
      </c>
      <c r="M823" s="2" t="s">
        <v>1541</v>
      </c>
      <c r="N823" s="2" t="s">
        <v>1604</v>
      </c>
      <c r="P823" s="1">
        <v>31911</v>
      </c>
      <c r="Q823" s="2" t="s">
        <v>1535</v>
      </c>
      <c r="R823" s="2" t="s">
        <v>1540</v>
      </c>
      <c r="S823" s="2" t="s">
        <v>1522</v>
      </c>
      <c r="T823" s="2" t="s">
        <v>1523</v>
      </c>
      <c r="U823" s="2" t="s">
        <v>1524</v>
      </c>
      <c r="V823" s="1">
        <v>40959</v>
      </c>
      <c r="W823" s="1">
        <v>45603</v>
      </c>
      <c r="X823" s="2" t="s">
        <v>1525</v>
      </c>
      <c r="Y823" s="2" t="s">
        <v>1526</v>
      </c>
      <c r="Z823" s="2" t="s">
        <v>1547</v>
      </c>
      <c r="AA823" s="2" t="s">
        <v>1548</v>
      </c>
      <c r="AB823">
        <v>17</v>
      </c>
      <c r="AC823" s="2" t="s">
        <v>1586</v>
      </c>
      <c r="AD823" s="2" t="s">
        <v>1530</v>
      </c>
      <c r="AE823">
        <v>3.98</v>
      </c>
      <c r="AF823">
        <v>5</v>
      </c>
      <c r="AG823">
        <v>0</v>
      </c>
      <c r="AH823" s="1"/>
      <c r="AI823" s="2" t="s">
        <v>1983</v>
      </c>
    </row>
    <row r="824" spans="1:35" x14ac:dyDescent="0.3">
      <c r="A824" s="2" t="s">
        <v>2496</v>
      </c>
      <c r="B824">
        <v>9081842488</v>
      </c>
      <c r="C824" s="2" t="s">
        <v>1517</v>
      </c>
      <c r="D824">
        <v>0</v>
      </c>
      <c r="E824" s="2" t="s">
        <v>1533</v>
      </c>
      <c r="F824">
        <v>1</v>
      </c>
      <c r="G824">
        <v>6</v>
      </c>
      <c r="H824">
        <v>3</v>
      </c>
      <c r="I824">
        <v>0</v>
      </c>
      <c r="J824">
        <v>55</v>
      </c>
      <c r="K824">
        <v>0</v>
      </c>
      <c r="L824">
        <v>3</v>
      </c>
      <c r="M824" s="2" t="s">
        <v>1541</v>
      </c>
      <c r="N824" s="2" t="s">
        <v>1604</v>
      </c>
      <c r="P824" s="1">
        <v>23146</v>
      </c>
      <c r="Q824" s="2" t="s">
        <v>1535</v>
      </c>
      <c r="R824" s="2" t="s">
        <v>1517</v>
      </c>
      <c r="S824" s="2" t="s">
        <v>1522</v>
      </c>
      <c r="T824" s="2" t="s">
        <v>1523</v>
      </c>
      <c r="U824" s="2" t="s">
        <v>1524</v>
      </c>
      <c r="V824" s="1">
        <v>41869</v>
      </c>
      <c r="W824" s="1">
        <v>45603</v>
      </c>
      <c r="X824" s="2" t="s">
        <v>1525</v>
      </c>
      <c r="Y824" s="2" t="s">
        <v>1526</v>
      </c>
      <c r="Z824" s="2" t="s">
        <v>1547</v>
      </c>
      <c r="AA824" s="2" t="s">
        <v>1548</v>
      </c>
      <c r="AB824">
        <v>17</v>
      </c>
      <c r="AC824" s="2" t="s">
        <v>1595</v>
      </c>
      <c r="AD824" s="2" t="s">
        <v>1530</v>
      </c>
      <c r="AE824">
        <v>3.6</v>
      </c>
      <c r="AF824">
        <v>5</v>
      </c>
      <c r="AG824">
        <v>0</v>
      </c>
      <c r="AH824" s="1"/>
      <c r="AI824" s="2" t="s">
        <v>1983</v>
      </c>
    </row>
    <row r="825" spans="1:35" x14ac:dyDescent="0.3">
      <c r="A825" s="2" t="s">
        <v>2497</v>
      </c>
      <c r="B825">
        <v>9022552487</v>
      </c>
      <c r="C825" s="2" t="s">
        <v>1517</v>
      </c>
      <c r="D825">
        <v>0</v>
      </c>
      <c r="E825" s="2" t="s">
        <v>1533</v>
      </c>
      <c r="F825">
        <v>1</v>
      </c>
      <c r="G825">
        <v>6</v>
      </c>
      <c r="H825">
        <v>3</v>
      </c>
      <c r="I825">
        <v>0</v>
      </c>
      <c r="J825">
        <v>55</v>
      </c>
      <c r="K825">
        <v>1</v>
      </c>
      <c r="L825">
        <v>3</v>
      </c>
      <c r="M825" s="2" t="s">
        <v>1541</v>
      </c>
      <c r="N825" s="2" t="s">
        <v>1604</v>
      </c>
      <c r="P825" s="1">
        <v>23529</v>
      </c>
      <c r="Q825" s="2" t="s">
        <v>1535</v>
      </c>
      <c r="R825" s="2" t="s">
        <v>1517</v>
      </c>
      <c r="S825" s="2" t="s">
        <v>1522</v>
      </c>
      <c r="T825" s="2" t="s">
        <v>1536</v>
      </c>
      <c r="U825" s="2" t="s">
        <v>1524</v>
      </c>
      <c r="V825" s="1">
        <v>40770</v>
      </c>
      <c r="W825" s="1">
        <v>45603</v>
      </c>
      <c r="X825" s="2" t="s">
        <v>1525</v>
      </c>
      <c r="Y825" s="2" t="s">
        <v>1526</v>
      </c>
      <c r="Z825" s="2" t="s">
        <v>1547</v>
      </c>
      <c r="AA825" s="2" t="s">
        <v>1548</v>
      </c>
      <c r="AB825">
        <v>17</v>
      </c>
      <c r="AC825" s="2" t="s">
        <v>1595</v>
      </c>
      <c r="AD825" s="2" t="s">
        <v>1530</v>
      </c>
      <c r="AE825">
        <v>3.6</v>
      </c>
      <c r="AF825">
        <v>5</v>
      </c>
      <c r="AG825">
        <v>0</v>
      </c>
      <c r="AH825" s="1"/>
      <c r="AI825" s="2" t="s">
        <v>1983</v>
      </c>
    </row>
    <row r="826" spans="1:35" x14ac:dyDescent="0.3">
      <c r="A826" s="2" t="s">
        <v>2498</v>
      </c>
      <c r="B826">
        <v>9010282486</v>
      </c>
      <c r="C826" s="2" t="s">
        <v>1517</v>
      </c>
      <c r="D826">
        <v>0</v>
      </c>
      <c r="E826" s="2" t="s">
        <v>1518</v>
      </c>
      <c r="F826">
        <v>1</v>
      </c>
      <c r="G826">
        <v>6</v>
      </c>
      <c r="H826">
        <v>1</v>
      </c>
      <c r="I826">
        <v>0</v>
      </c>
      <c r="J826">
        <v>55</v>
      </c>
      <c r="K826">
        <v>1</v>
      </c>
      <c r="L826">
        <v>2</v>
      </c>
      <c r="M826" s="2" t="s">
        <v>1725</v>
      </c>
      <c r="N826" s="2" t="s">
        <v>1641</v>
      </c>
      <c r="P826" s="1">
        <v>31942</v>
      </c>
      <c r="Q826" s="2" t="s">
        <v>1518</v>
      </c>
      <c r="R826" s="2" t="s">
        <v>1517</v>
      </c>
      <c r="S826" s="2" t="s">
        <v>1522</v>
      </c>
      <c r="T826" s="2" t="s">
        <v>1536</v>
      </c>
      <c r="U826" s="2" t="s">
        <v>1524</v>
      </c>
      <c r="V826" s="1">
        <v>40812</v>
      </c>
      <c r="W826" s="1">
        <v>45603</v>
      </c>
      <c r="X826" s="2" t="s">
        <v>1525</v>
      </c>
      <c r="Y826" s="2" t="s">
        <v>1526</v>
      </c>
      <c r="Z826" s="2" t="s">
        <v>1547</v>
      </c>
      <c r="AA826" s="2" t="s">
        <v>1548</v>
      </c>
      <c r="AB826">
        <v>17</v>
      </c>
      <c r="AC826" s="2" t="s">
        <v>1595</v>
      </c>
      <c r="AD826" s="2" t="s">
        <v>1574</v>
      </c>
      <c r="AE826">
        <v>3.6</v>
      </c>
      <c r="AF826">
        <v>5</v>
      </c>
      <c r="AG826">
        <v>0</v>
      </c>
      <c r="AH826" s="1"/>
      <c r="AI826" s="2" t="s">
        <v>1983</v>
      </c>
    </row>
    <row r="827" spans="1:35" x14ac:dyDescent="0.3">
      <c r="A827" s="2" t="s">
        <v>2499</v>
      </c>
      <c r="B827">
        <v>9092012485</v>
      </c>
      <c r="C827" s="2" t="s">
        <v>1517</v>
      </c>
      <c r="D827">
        <v>0</v>
      </c>
      <c r="E827" s="2" t="s">
        <v>1518</v>
      </c>
      <c r="F827">
        <v>1</v>
      </c>
      <c r="G827">
        <v>6</v>
      </c>
      <c r="H827">
        <v>1</v>
      </c>
      <c r="I827">
        <v>0</v>
      </c>
      <c r="J827">
        <v>55</v>
      </c>
      <c r="K827">
        <v>0</v>
      </c>
      <c r="L827">
        <v>2</v>
      </c>
      <c r="M827" s="2" t="s">
        <v>1725</v>
      </c>
      <c r="N827" s="2" t="s">
        <v>1641</v>
      </c>
      <c r="P827" s="1">
        <v>32282</v>
      </c>
      <c r="Q827" s="2" t="s">
        <v>1518</v>
      </c>
      <c r="R827" s="2" t="s">
        <v>1517</v>
      </c>
      <c r="S827" s="2" t="s">
        <v>1522</v>
      </c>
      <c r="T827" s="2" t="s">
        <v>1536</v>
      </c>
      <c r="U827" s="2" t="s">
        <v>1524</v>
      </c>
      <c r="V827" s="1">
        <v>42125</v>
      </c>
      <c r="W827" s="1">
        <v>45603</v>
      </c>
      <c r="X827" s="2" t="s">
        <v>1525</v>
      </c>
      <c r="Y827" s="2" t="s">
        <v>1526</v>
      </c>
      <c r="Z827" s="2" t="s">
        <v>1547</v>
      </c>
      <c r="AA827" s="2" t="s">
        <v>1548</v>
      </c>
      <c r="AB827">
        <v>17</v>
      </c>
      <c r="AC827" s="2" t="s">
        <v>1549</v>
      </c>
      <c r="AD827" s="2" t="s">
        <v>1574</v>
      </c>
      <c r="AE827">
        <v>5</v>
      </c>
      <c r="AF827">
        <v>5</v>
      </c>
      <c r="AG827">
        <v>0</v>
      </c>
      <c r="AH827" s="1"/>
      <c r="AI827" s="2" t="s">
        <v>1983</v>
      </c>
    </row>
    <row r="828" spans="1:35" x14ac:dyDescent="0.3">
      <c r="A828" s="2" t="s">
        <v>2500</v>
      </c>
      <c r="B828">
        <v>9031942484</v>
      </c>
      <c r="C828" s="2" t="s">
        <v>1540</v>
      </c>
      <c r="D828">
        <v>1</v>
      </c>
      <c r="E828" s="2" t="s">
        <v>1518</v>
      </c>
      <c r="F828">
        <v>1</v>
      </c>
      <c r="G828">
        <v>6</v>
      </c>
      <c r="H828">
        <v>1</v>
      </c>
      <c r="I828">
        <v>0</v>
      </c>
      <c r="J828">
        <v>55</v>
      </c>
      <c r="K828">
        <v>1</v>
      </c>
      <c r="L828">
        <v>2</v>
      </c>
      <c r="M828" s="2" t="s">
        <v>1725</v>
      </c>
      <c r="N828" s="2" t="s">
        <v>1641</v>
      </c>
      <c r="P828" s="1">
        <v>31306</v>
      </c>
      <c r="Q828" s="2" t="s">
        <v>1518</v>
      </c>
      <c r="R828" s="2" t="s">
        <v>1540</v>
      </c>
      <c r="S828" s="2" t="s">
        <v>1522</v>
      </c>
      <c r="T828" s="2" t="s">
        <v>1536</v>
      </c>
      <c r="U828" s="2" t="s">
        <v>1544</v>
      </c>
      <c r="V828" s="1">
        <v>42051</v>
      </c>
      <c r="W828" s="1">
        <v>45603</v>
      </c>
      <c r="X828" s="2" t="s">
        <v>1765</v>
      </c>
      <c r="Y828" s="2" t="s">
        <v>1526</v>
      </c>
      <c r="Z828" s="2" t="s">
        <v>1547</v>
      </c>
      <c r="AA828" s="2" t="s">
        <v>1548</v>
      </c>
      <c r="AB828">
        <v>17</v>
      </c>
      <c r="AC828" s="2" t="s">
        <v>1586</v>
      </c>
      <c r="AD828" s="2" t="s">
        <v>1574</v>
      </c>
      <c r="AE828">
        <v>5</v>
      </c>
      <c r="AF828">
        <v>5</v>
      </c>
      <c r="AG828">
        <v>0</v>
      </c>
      <c r="AH828" s="1"/>
      <c r="AI828" s="2" t="s">
        <v>1983</v>
      </c>
    </row>
    <row r="829" spans="1:35" x14ac:dyDescent="0.3">
      <c r="A829" s="2" t="s">
        <v>2501</v>
      </c>
      <c r="B829">
        <v>9042602483</v>
      </c>
      <c r="C829" s="2" t="s">
        <v>1540</v>
      </c>
      <c r="D829">
        <v>1</v>
      </c>
      <c r="E829" s="2" t="s">
        <v>1518</v>
      </c>
      <c r="F829">
        <v>1</v>
      </c>
      <c r="G829">
        <v>1</v>
      </c>
      <c r="H829">
        <v>1</v>
      </c>
      <c r="I829">
        <v>0</v>
      </c>
      <c r="J829">
        <v>21.5</v>
      </c>
      <c r="K829">
        <v>0</v>
      </c>
      <c r="L829">
        <v>1</v>
      </c>
      <c r="M829" s="2" t="s">
        <v>1747</v>
      </c>
      <c r="N829" s="2" t="s">
        <v>1520</v>
      </c>
      <c r="P829" s="1">
        <v>31656</v>
      </c>
      <c r="Q829" s="2" t="s">
        <v>1518</v>
      </c>
      <c r="R829" s="2" t="s">
        <v>1540</v>
      </c>
      <c r="S829" s="2" t="s">
        <v>1522</v>
      </c>
      <c r="T829" s="2" t="s">
        <v>1536</v>
      </c>
      <c r="U829" s="2" t="s">
        <v>1544</v>
      </c>
      <c r="V829" s="1">
        <v>41911</v>
      </c>
      <c r="W829" s="1">
        <v>45603</v>
      </c>
      <c r="X829" s="2" t="s">
        <v>1525</v>
      </c>
      <c r="Y829" s="2" t="s">
        <v>1526</v>
      </c>
      <c r="Z829" s="2" t="s">
        <v>1717</v>
      </c>
      <c r="AA829" s="2" t="s">
        <v>1548</v>
      </c>
      <c r="AB829">
        <v>17</v>
      </c>
      <c r="AC829" s="2" t="s">
        <v>1586</v>
      </c>
      <c r="AD829" s="2" t="s">
        <v>1574</v>
      </c>
      <c r="AE829">
        <v>5</v>
      </c>
      <c r="AF829">
        <v>5</v>
      </c>
      <c r="AG829">
        <v>0</v>
      </c>
      <c r="AH829" s="1"/>
      <c r="AI829" s="2" t="s">
        <v>1983</v>
      </c>
    </row>
    <row r="830" spans="1:35" x14ac:dyDescent="0.3">
      <c r="A830" s="2" t="s">
        <v>2502</v>
      </c>
      <c r="B830">
        <v>9035462482</v>
      </c>
      <c r="C830" s="2" t="s">
        <v>1517</v>
      </c>
      <c r="D830">
        <v>0</v>
      </c>
      <c r="E830" s="2" t="s">
        <v>1518</v>
      </c>
      <c r="F830">
        <v>1</v>
      </c>
      <c r="G830">
        <v>1</v>
      </c>
      <c r="H830">
        <v>3</v>
      </c>
      <c r="I830">
        <v>0</v>
      </c>
      <c r="J830">
        <v>21.5</v>
      </c>
      <c r="K830">
        <v>0</v>
      </c>
      <c r="L830">
        <v>1</v>
      </c>
      <c r="M830" s="2" t="s">
        <v>1747</v>
      </c>
      <c r="N830" s="2" t="s">
        <v>1520</v>
      </c>
      <c r="P830" s="1">
        <v>30798</v>
      </c>
      <c r="Q830" s="2" t="s">
        <v>1518</v>
      </c>
      <c r="R830" s="2" t="s">
        <v>1517</v>
      </c>
      <c r="S830" s="2" t="s">
        <v>1522</v>
      </c>
      <c r="T830" s="2" t="s">
        <v>1536</v>
      </c>
      <c r="U830" s="2" t="s">
        <v>1524</v>
      </c>
      <c r="V830" s="1">
        <v>41645</v>
      </c>
      <c r="W830" s="1">
        <v>45603</v>
      </c>
      <c r="X830" s="2" t="s">
        <v>1525</v>
      </c>
      <c r="Y830" s="2" t="s">
        <v>1526</v>
      </c>
      <c r="Z830" s="2" t="s">
        <v>1717</v>
      </c>
      <c r="AA830" s="2" t="s">
        <v>1718</v>
      </c>
      <c r="AB830">
        <v>1</v>
      </c>
      <c r="AC830" s="2" t="s">
        <v>1571</v>
      </c>
      <c r="AD830" s="2" t="s">
        <v>1530</v>
      </c>
      <c r="AE830">
        <v>5</v>
      </c>
      <c r="AF830">
        <v>4</v>
      </c>
      <c r="AG830">
        <v>0</v>
      </c>
      <c r="AH830" s="1"/>
      <c r="AI830" s="2" t="s">
        <v>1983</v>
      </c>
    </row>
    <row r="831" spans="1:35" x14ac:dyDescent="0.3">
      <c r="A831" s="2" t="s">
        <v>2503</v>
      </c>
      <c r="B831">
        <v>9088412481</v>
      </c>
      <c r="C831" s="2" t="s">
        <v>1517</v>
      </c>
      <c r="D831">
        <v>0</v>
      </c>
      <c r="E831" s="2" t="s">
        <v>1518</v>
      </c>
      <c r="F831">
        <v>1</v>
      </c>
      <c r="G831">
        <v>1</v>
      </c>
      <c r="H831">
        <v>3</v>
      </c>
      <c r="I831">
        <v>0</v>
      </c>
      <c r="J831">
        <v>21.5</v>
      </c>
      <c r="K831">
        <v>0</v>
      </c>
      <c r="L831">
        <v>1</v>
      </c>
      <c r="M831" s="2" t="s">
        <v>1747</v>
      </c>
      <c r="N831" s="2" t="s">
        <v>1520</v>
      </c>
      <c r="P831" s="1">
        <v>32105</v>
      </c>
      <c r="Q831" s="2" t="s">
        <v>1518</v>
      </c>
      <c r="R831" s="2" t="s">
        <v>1517</v>
      </c>
      <c r="S831" s="2" t="s">
        <v>1522</v>
      </c>
      <c r="T831" s="2" t="s">
        <v>1536</v>
      </c>
      <c r="U831" s="2" t="s">
        <v>1524</v>
      </c>
      <c r="V831" s="1">
        <v>39748</v>
      </c>
      <c r="W831" s="1">
        <v>45603</v>
      </c>
      <c r="X831" s="2" t="s">
        <v>1525</v>
      </c>
      <c r="Y831" s="2" t="s">
        <v>1526</v>
      </c>
      <c r="Z831" s="2" t="s">
        <v>1717</v>
      </c>
      <c r="AA831" s="2" t="s">
        <v>1718</v>
      </c>
      <c r="AB831">
        <v>1</v>
      </c>
      <c r="AC831" s="2" t="s">
        <v>1571</v>
      </c>
      <c r="AD831" s="2" t="s">
        <v>1530</v>
      </c>
      <c r="AE831">
        <v>5</v>
      </c>
      <c r="AF831">
        <v>5</v>
      </c>
      <c r="AG831">
        <v>0</v>
      </c>
      <c r="AH831" s="1"/>
      <c r="AI831" s="2" t="s">
        <v>1983</v>
      </c>
    </row>
    <row r="832" spans="1:35" x14ac:dyDescent="0.3">
      <c r="A832" s="2" t="s">
        <v>2504</v>
      </c>
      <c r="B832">
        <v>9034172480</v>
      </c>
      <c r="C832" s="2" t="s">
        <v>1540</v>
      </c>
      <c r="D832">
        <v>1</v>
      </c>
      <c r="E832" s="2" t="s">
        <v>1533</v>
      </c>
      <c r="F832">
        <v>1</v>
      </c>
      <c r="G832">
        <v>1</v>
      </c>
      <c r="H832">
        <v>3</v>
      </c>
      <c r="I832">
        <v>0</v>
      </c>
      <c r="J832">
        <v>21.5</v>
      </c>
      <c r="K832">
        <v>0</v>
      </c>
      <c r="L832">
        <v>28</v>
      </c>
      <c r="M832" s="2" t="s">
        <v>1612</v>
      </c>
      <c r="N832" s="2" t="s">
        <v>1520</v>
      </c>
      <c r="P832" s="1">
        <v>28612</v>
      </c>
      <c r="Q832" s="2" t="s">
        <v>1535</v>
      </c>
      <c r="R832" s="2" t="s">
        <v>1540</v>
      </c>
      <c r="S832" s="2" t="s">
        <v>1522</v>
      </c>
      <c r="T832" s="2" t="s">
        <v>1536</v>
      </c>
      <c r="U832" s="2" t="s">
        <v>1524</v>
      </c>
      <c r="V832" s="1">
        <v>42093</v>
      </c>
      <c r="W832" s="1">
        <v>45603</v>
      </c>
      <c r="X832" s="2" t="s">
        <v>1525</v>
      </c>
      <c r="Y832" s="2" t="s">
        <v>1526</v>
      </c>
      <c r="Z832" s="2" t="s">
        <v>1717</v>
      </c>
      <c r="AA832" s="2" t="s">
        <v>1718</v>
      </c>
      <c r="AB832">
        <v>1</v>
      </c>
      <c r="AC832" s="2" t="s">
        <v>1571</v>
      </c>
      <c r="AD832" s="2" t="s">
        <v>1530</v>
      </c>
      <c r="AE832">
        <v>5</v>
      </c>
      <c r="AF832">
        <v>5</v>
      </c>
      <c r="AG832">
        <v>5</v>
      </c>
      <c r="AH832" s="1"/>
      <c r="AI832" s="2" t="s">
        <v>1983</v>
      </c>
    </row>
    <row r="833" spans="1:35" x14ac:dyDescent="0.3">
      <c r="A833" s="2" t="s">
        <v>2505</v>
      </c>
      <c r="B833">
        <v>9027762479</v>
      </c>
      <c r="C833" s="2" t="s">
        <v>1540</v>
      </c>
      <c r="D833">
        <v>1</v>
      </c>
      <c r="E833" s="2" t="s">
        <v>1533</v>
      </c>
      <c r="F833">
        <v>1</v>
      </c>
      <c r="G833">
        <v>3</v>
      </c>
      <c r="H833">
        <v>3</v>
      </c>
      <c r="I833">
        <v>0</v>
      </c>
      <c r="J833">
        <v>55.2</v>
      </c>
      <c r="K833">
        <v>0</v>
      </c>
      <c r="L833">
        <v>28</v>
      </c>
      <c r="M833" s="2" t="s">
        <v>1612</v>
      </c>
      <c r="N833" s="2" t="s">
        <v>1520</v>
      </c>
      <c r="P833" s="1">
        <v>23994</v>
      </c>
      <c r="Q833" s="2" t="s">
        <v>1535</v>
      </c>
      <c r="R833" s="2" t="s">
        <v>1540</v>
      </c>
      <c r="S833" s="2" t="s">
        <v>1522</v>
      </c>
      <c r="T833" s="2" t="s">
        <v>1536</v>
      </c>
      <c r="U833" s="2" t="s">
        <v>1544</v>
      </c>
      <c r="V833" s="1">
        <v>41953</v>
      </c>
      <c r="W833" s="1">
        <v>45603</v>
      </c>
      <c r="X833" s="2" t="s">
        <v>1525</v>
      </c>
      <c r="Y833" s="2" t="s">
        <v>1526</v>
      </c>
      <c r="Z833" s="2" t="s">
        <v>1527</v>
      </c>
      <c r="AA833" s="2" t="s">
        <v>1718</v>
      </c>
      <c r="AB833">
        <v>1</v>
      </c>
      <c r="AC833" s="2" t="s">
        <v>1586</v>
      </c>
      <c r="AD833" s="2" t="s">
        <v>1530</v>
      </c>
      <c r="AE833">
        <v>5</v>
      </c>
      <c r="AF833">
        <v>4</v>
      </c>
      <c r="AG833">
        <v>5</v>
      </c>
      <c r="AH833" s="1"/>
      <c r="AI833" s="2" t="s">
        <v>1983</v>
      </c>
    </row>
    <row r="834" spans="1:35" x14ac:dyDescent="0.3">
      <c r="A834" s="2" t="s">
        <v>2506</v>
      </c>
      <c r="B834">
        <v>9090022478</v>
      </c>
      <c r="C834" s="2" t="s">
        <v>1540</v>
      </c>
      <c r="D834">
        <v>1</v>
      </c>
      <c r="E834" s="2" t="s">
        <v>1533</v>
      </c>
      <c r="F834">
        <v>1</v>
      </c>
      <c r="G834">
        <v>3</v>
      </c>
      <c r="H834">
        <v>3</v>
      </c>
      <c r="I834">
        <v>0</v>
      </c>
      <c r="J834">
        <v>55.2</v>
      </c>
      <c r="K834">
        <v>0</v>
      </c>
      <c r="L834">
        <v>28</v>
      </c>
      <c r="M834" s="2" t="s">
        <v>1612</v>
      </c>
      <c r="N834" s="2" t="s">
        <v>1520</v>
      </c>
      <c r="P834" s="1">
        <v>30356</v>
      </c>
      <c r="Q834" s="2" t="s">
        <v>1535</v>
      </c>
      <c r="R834" s="2" t="s">
        <v>1540</v>
      </c>
      <c r="S834" s="2" t="s">
        <v>1522</v>
      </c>
      <c r="T834" s="2" t="s">
        <v>1536</v>
      </c>
      <c r="U834" s="2" t="s">
        <v>1544</v>
      </c>
      <c r="V834" s="1">
        <v>42551</v>
      </c>
      <c r="W834" s="1">
        <v>45603</v>
      </c>
      <c r="X834" s="2" t="s">
        <v>1625</v>
      </c>
      <c r="Y834" s="2" t="s">
        <v>1526</v>
      </c>
      <c r="Z834" s="2" t="s">
        <v>1527</v>
      </c>
      <c r="AA834" s="2" t="s">
        <v>1718</v>
      </c>
      <c r="AB834">
        <v>1</v>
      </c>
      <c r="AC834" s="2" t="s">
        <v>1586</v>
      </c>
      <c r="AD834" s="2" t="s">
        <v>1530</v>
      </c>
      <c r="AE834">
        <v>1.06</v>
      </c>
      <c r="AF834">
        <v>4</v>
      </c>
      <c r="AG834">
        <v>8</v>
      </c>
      <c r="AH834" s="1"/>
      <c r="AI834" s="2" t="s">
        <v>1983</v>
      </c>
    </row>
    <row r="835" spans="1:35" x14ac:dyDescent="0.3">
      <c r="A835" s="2" t="s">
        <v>2507</v>
      </c>
      <c r="B835">
        <v>9065292477</v>
      </c>
      <c r="C835" s="2" t="s">
        <v>1540</v>
      </c>
      <c r="D835">
        <v>1</v>
      </c>
      <c r="E835" s="2" t="s">
        <v>1533</v>
      </c>
      <c r="F835">
        <v>1</v>
      </c>
      <c r="G835">
        <v>3</v>
      </c>
      <c r="H835">
        <v>3</v>
      </c>
      <c r="I835">
        <v>0</v>
      </c>
      <c r="J835">
        <v>55.2</v>
      </c>
      <c r="K835">
        <v>0</v>
      </c>
      <c r="L835">
        <v>28</v>
      </c>
      <c r="M835" s="2" t="s">
        <v>1612</v>
      </c>
      <c r="N835" s="2" t="s">
        <v>1520</v>
      </c>
      <c r="P835" s="1">
        <v>31525</v>
      </c>
      <c r="Q835" s="2" t="s">
        <v>1535</v>
      </c>
      <c r="R835" s="2" t="s">
        <v>1540</v>
      </c>
      <c r="S835" s="2" t="s">
        <v>1522</v>
      </c>
      <c r="T835" s="2" t="s">
        <v>1536</v>
      </c>
      <c r="U835" s="2" t="s">
        <v>1524</v>
      </c>
      <c r="V835" s="1">
        <v>41953</v>
      </c>
      <c r="W835" s="1">
        <v>45603</v>
      </c>
      <c r="X835" s="2" t="s">
        <v>1525</v>
      </c>
      <c r="Y835" s="2" t="s">
        <v>1526</v>
      </c>
      <c r="Z835" s="2" t="s">
        <v>1527</v>
      </c>
      <c r="AA835" s="2" t="s">
        <v>1528</v>
      </c>
      <c r="AB835">
        <v>7</v>
      </c>
      <c r="AC835" s="2" t="s">
        <v>1592</v>
      </c>
      <c r="AD835" s="2" t="s">
        <v>1530</v>
      </c>
      <c r="AE835">
        <v>1.06</v>
      </c>
      <c r="AF835">
        <v>4</v>
      </c>
      <c r="AG835">
        <v>8</v>
      </c>
      <c r="AH835" s="1"/>
      <c r="AI835" s="2" t="s">
        <v>1983</v>
      </c>
    </row>
    <row r="836" spans="1:35" x14ac:dyDescent="0.3">
      <c r="A836" s="2" t="s">
        <v>2508</v>
      </c>
      <c r="B836">
        <v>9056922476</v>
      </c>
      <c r="C836" s="2" t="s">
        <v>1540</v>
      </c>
      <c r="D836">
        <v>1</v>
      </c>
      <c r="E836" s="2" t="s">
        <v>1533</v>
      </c>
      <c r="F836">
        <v>1</v>
      </c>
      <c r="G836">
        <v>3</v>
      </c>
      <c r="H836">
        <v>3</v>
      </c>
      <c r="I836">
        <v>0</v>
      </c>
      <c r="J836">
        <v>55.2</v>
      </c>
      <c r="K836">
        <v>0</v>
      </c>
      <c r="L836">
        <v>28</v>
      </c>
      <c r="M836" s="2" t="s">
        <v>1612</v>
      </c>
      <c r="N836" s="2" t="s">
        <v>1520</v>
      </c>
      <c r="P836" s="1">
        <v>19011</v>
      </c>
      <c r="Q836" s="2" t="s">
        <v>1535</v>
      </c>
      <c r="R836" s="2" t="s">
        <v>1540</v>
      </c>
      <c r="S836" s="2" t="s">
        <v>1522</v>
      </c>
      <c r="T836" s="2" t="s">
        <v>1536</v>
      </c>
      <c r="U836" s="2" t="s">
        <v>1524</v>
      </c>
      <c r="V836" s="1">
        <v>41953</v>
      </c>
      <c r="W836" s="1">
        <v>45603</v>
      </c>
      <c r="X836" s="2" t="s">
        <v>1525</v>
      </c>
      <c r="Y836" s="2" t="s">
        <v>1526</v>
      </c>
      <c r="Z836" s="2" t="s">
        <v>1527</v>
      </c>
      <c r="AA836" s="2" t="s">
        <v>1528</v>
      </c>
      <c r="AB836">
        <v>7</v>
      </c>
      <c r="AC836" s="2" t="s">
        <v>1592</v>
      </c>
      <c r="AD836" s="2" t="s">
        <v>1530</v>
      </c>
      <c r="AE836">
        <v>1.06</v>
      </c>
      <c r="AF836">
        <v>4</v>
      </c>
      <c r="AG836">
        <v>8</v>
      </c>
      <c r="AH836" s="1"/>
      <c r="AI836" s="2" t="s">
        <v>1983</v>
      </c>
    </row>
    <row r="837" spans="1:35" x14ac:dyDescent="0.3">
      <c r="A837" s="2" t="s">
        <v>2509</v>
      </c>
      <c r="B837">
        <v>9034602475</v>
      </c>
      <c r="C837" s="2" t="s">
        <v>1540</v>
      </c>
      <c r="D837">
        <v>1</v>
      </c>
      <c r="E837" s="2" t="s">
        <v>1533</v>
      </c>
      <c r="F837">
        <v>3</v>
      </c>
      <c r="G837">
        <v>3</v>
      </c>
      <c r="H837">
        <v>3</v>
      </c>
      <c r="I837">
        <v>0</v>
      </c>
      <c r="J837">
        <v>54.1</v>
      </c>
      <c r="K837">
        <v>1</v>
      </c>
      <c r="L837">
        <v>29</v>
      </c>
      <c r="M837" s="2" t="s">
        <v>1818</v>
      </c>
      <c r="N837" s="2" t="s">
        <v>1576</v>
      </c>
      <c r="P837" s="1">
        <v>26811</v>
      </c>
      <c r="Q837" s="2" t="s">
        <v>1535</v>
      </c>
      <c r="R837" s="2" t="s">
        <v>1540</v>
      </c>
      <c r="S837" s="2" t="s">
        <v>1522</v>
      </c>
      <c r="T837" s="2" t="s">
        <v>1536</v>
      </c>
      <c r="U837" s="2" t="s">
        <v>1524</v>
      </c>
      <c r="V837" s="1">
        <v>42009</v>
      </c>
      <c r="W837" s="1">
        <v>45603</v>
      </c>
      <c r="X837" s="2" t="s">
        <v>1525</v>
      </c>
      <c r="Y837" s="2" t="s">
        <v>1613</v>
      </c>
      <c r="Z837" s="2" t="s">
        <v>1527</v>
      </c>
      <c r="AA837" s="2" t="s">
        <v>1528</v>
      </c>
      <c r="AB837">
        <v>7</v>
      </c>
      <c r="AC837" s="2" t="s">
        <v>1592</v>
      </c>
      <c r="AD837" s="2" t="s">
        <v>1530</v>
      </c>
      <c r="AE837">
        <v>1.06</v>
      </c>
      <c r="AF837">
        <v>4</v>
      </c>
      <c r="AG837">
        <v>8</v>
      </c>
      <c r="AH837" s="1"/>
      <c r="AI837" s="2" t="s">
        <v>1983</v>
      </c>
    </row>
    <row r="838" spans="1:35" x14ac:dyDescent="0.3">
      <c r="A838" s="2" t="s">
        <v>2510</v>
      </c>
      <c r="B838">
        <v>9050722474</v>
      </c>
      <c r="C838" s="2" t="s">
        <v>1517</v>
      </c>
      <c r="D838">
        <v>0</v>
      </c>
      <c r="E838" s="2" t="s">
        <v>1518</v>
      </c>
      <c r="F838">
        <v>3</v>
      </c>
      <c r="G838">
        <v>3</v>
      </c>
      <c r="H838">
        <v>3</v>
      </c>
      <c r="I838">
        <v>0</v>
      </c>
      <c r="J838">
        <v>54.1</v>
      </c>
      <c r="K838">
        <v>1</v>
      </c>
      <c r="L838">
        <v>30</v>
      </c>
      <c r="M838" s="2" t="s">
        <v>1597</v>
      </c>
      <c r="N838" s="2" t="s">
        <v>1520</v>
      </c>
      <c r="P838" s="1">
        <v>23588</v>
      </c>
      <c r="Q838" s="2" t="s">
        <v>1518</v>
      </c>
      <c r="R838" s="2" t="s">
        <v>1517</v>
      </c>
      <c r="S838" s="2" t="s">
        <v>1522</v>
      </c>
      <c r="T838" s="2" t="s">
        <v>1523</v>
      </c>
      <c r="U838" s="2" t="s">
        <v>1524</v>
      </c>
      <c r="V838" s="1">
        <v>41687</v>
      </c>
      <c r="W838" s="1">
        <v>45603</v>
      </c>
      <c r="X838" s="2" t="s">
        <v>1598</v>
      </c>
      <c r="Y838" s="2" t="s">
        <v>1613</v>
      </c>
      <c r="Z838" s="2" t="s">
        <v>1527</v>
      </c>
      <c r="AA838" s="2" t="s">
        <v>1528</v>
      </c>
      <c r="AB838">
        <v>7</v>
      </c>
      <c r="AC838" s="2" t="s">
        <v>1578</v>
      </c>
      <c r="AD838" s="2" t="s">
        <v>1530</v>
      </c>
      <c r="AE838">
        <v>3.88</v>
      </c>
      <c r="AF838">
        <v>4</v>
      </c>
      <c r="AG838">
        <v>5</v>
      </c>
      <c r="AH838" s="1"/>
      <c r="AI838" s="2" t="s">
        <v>1983</v>
      </c>
    </row>
    <row r="839" spans="1:35" x14ac:dyDescent="0.3">
      <c r="A839" s="2" t="s">
        <v>2511</v>
      </c>
      <c r="B839">
        <v>9056752473</v>
      </c>
      <c r="C839" s="2" t="s">
        <v>1517</v>
      </c>
      <c r="D839">
        <v>0</v>
      </c>
      <c r="E839" s="2" t="s">
        <v>1518</v>
      </c>
      <c r="F839">
        <v>3</v>
      </c>
      <c r="G839">
        <v>3</v>
      </c>
      <c r="H839">
        <v>3</v>
      </c>
      <c r="I839">
        <v>0</v>
      </c>
      <c r="J839">
        <v>54.1</v>
      </c>
      <c r="K839">
        <v>0</v>
      </c>
      <c r="L839">
        <v>27</v>
      </c>
      <c r="M839" s="2" t="s">
        <v>1713</v>
      </c>
      <c r="N839" s="2" t="s">
        <v>1520</v>
      </c>
      <c r="P839" s="1">
        <v>31569</v>
      </c>
      <c r="Q839" s="2" t="s">
        <v>1518</v>
      </c>
      <c r="R839" s="2" t="s">
        <v>1517</v>
      </c>
      <c r="S839" s="2" t="s">
        <v>1522</v>
      </c>
      <c r="T839" s="2" t="s">
        <v>1523</v>
      </c>
      <c r="U839" s="2" t="s">
        <v>1524</v>
      </c>
      <c r="V839" s="1">
        <v>42551</v>
      </c>
      <c r="W839" s="1">
        <v>45603</v>
      </c>
      <c r="X839" s="2" t="s">
        <v>1625</v>
      </c>
      <c r="Y839" s="2" t="s">
        <v>1613</v>
      </c>
      <c r="Z839" s="2" t="s">
        <v>1527</v>
      </c>
      <c r="AA839" s="2" t="s">
        <v>1528</v>
      </c>
      <c r="AB839">
        <v>7</v>
      </c>
      <c r="AC839" s="2" t="s">
        <v>1578</v>
      </c>
      <c r="AD839" s="2" t="s">
        <v>1530</v>
      </c>
      <c r="AE839">
        <v>3.88</v>
      </c>
      <c r="AF839">
        <v>4</v>
      </c>
      <c r="AG839">
        <v>5</v>
      </c>
      <c r="AH839" s="1"/>
      <c r="AI839" s="2" t="s">
        <v>1983</v>
      </c>
    </row>
    <row r="840" spans="1:35" x14ac:dyDescent="0.3">
      <c r="A840" s="2" t="s">
        <v>2512</v>
      </c>
      <c r="B840">
        <v>9062612472</v>
      </c>
      <c r="C840" s="2" t="s">
        <v>1517</v>
      </c>
      <c r="D840">
        <v>0</v>
      </c>
      <c r="E840" s="2" t="s">
        <v>1518</v>
      </c>
      <c r="F840">
        <v>3</v>
      </c>
      <c r="G840">
        <v>3</v>
      </c>
      <c r="H840">
        <v>3</v>
      </c>
      <c r="I840">
        <v>0</v>
      </c>
      <c r="J840">
        <v>54.1</v>
      </c>
      <c r="K840">
        <v>1</v>
      </c>
      <c r="L840">
        <v>27</v>
      </c>
      <c r="M840" s="2" t="s">
        <v>1713</v>
      </c>
      <c r="N840" s="2" t="s">
        <v>1520</v>
      </c>
      <c r="P840" s="1">
        <v>27519</v>
      </c>
      <c r="Q840" s="2" t="s">
        <v>1518</v>
      </c>
      <c r="R840" s="2" t="s">
        <v>1517</v>
      </c>
      <c r="S840" s="2" t="s">
        <v>1522</v>
      </c>
      <c r="T840" s="2" t="s">
        <v>1536</v>
      </c>
      <c r="U840" s="2" t="s">
        <v>1524</v>
      </c>
      <c r="V840" s="1">
        <v>42093</v>
      </c>
      <c r="W840" s="1">
        <v>45603</v>
      </c>
      <c r="X840" s="2" t="s">
        <v>1525</v>
      </c>
      <c r="Y840" s="2" t="s">
        <v>1613</v>
      </c>
      <c r="Z840" s="2" t="s">
        <v>1527</v>
      </c>
      <c r="AA840" s="2" t="s">
        <v>1600</v>
      </c>
      <c r="AB840">
        <v>4</v>
      </c>
      <c r="AC840" s="2" t="s">
        <v>1578</v>
      </c>
      <c r="AD840" s="2" t="s">
        <v>1530</v>
      </c>
      <c r="AE840">
        <v>3.88</v>
      </c>
      <c r="AF840">
        <v>3</v>
      </c>
      <c r="AG840">
        <v>7</v>
      </c>
      <c r="AH840" s="1"/>
      <c r="AI840" s="2" t="s">
        <v>1983</v>
      </c>
    </row>
    <row r="841" spans="1:35" x14ac:dyDescent="0.3">
      <c r="A841" s="2" t="s">
        <v>2513</v>
      </c>
      <c r="B841">
        <v>9009662471</v>
      </c>
      <c r="C841" s="2" t="s">
        <v>1517</v>
      </c>
      <c r="D841">
        <v>0</v>
      </c>
      <c r="E841" s="2" t="s">
        <v>1518</v>
      </c>
      <c r="F841">
        <v>2</v>
      </c>
      <c r="G841">
        <v>3</v>
      </c>
      <c r="H841">
        <v>3</v>
      </c>
      <c r="I841">
        <v>0</v>
      </c>
      <c r="J841">
        <v>61.3</v>
      </c>
      <c r="K841">
        <v>0</v>
      </c>
      <c r="L841">
        <v>26</v>
      </c>
      <c r="M841" s="2" t="s">
        <v>1716</v>
      </c>
      <c r="N841" s="2" t="s">
        <v>1520</v>
      </c>
      <c r="P841" s="1">
        <v>31871</v>
      </c>
      <c r="Q841" s="2" t="s">
        <v>1518</v>
      </c>
      <c r="R841" s="2" t="s">
        <v>1517</v>
      </c>
      <c r="S841" s="2" t="s">
        <v>1522</v>
      </c>
      <c r="T841" s="2" t="s">
        <v>1536</v>
      </c>
      <c r="U841" s="2" t="s">
        <v>1544</v>
      </c>
      <c r="V841" s="1">
        <v>42051</v>
      </c>
      <c r="W841" s="1">
        <v>45603</v>
      </c>
      <c r="X841" s="2" t="s">
        <v>1525</v>
      </c>
      <c r="Y841" s="2" t="s">
        <v>1626</v>
      </c>
      <c r="Z841" s="2" t="s">
        <v>1527</v>
      </c>
      <c r="AA841" s="2" t="s">
        <v>1600</v>
      </c>
      <c r="AB841">
        <v>4</v>
      </c>
      <c r="AC841" s="2" t="s">
        <v>1578</v>
      </c>
      <c r="AD841" s="2" t="s">
        <v>1530</v>
      </c>
      <c r="AE841">
        <v>3.88</v>
      </c>
      <c r="AF841">
        <v>3</v>
      </c>
      <c r="AG841">
        <v>6</v>
      </c>
      <c r="AH841" s="1"/>
      <c r="AI841" s="2" t="s">
        <v>1983</v>
      </c>
    </row>
    <row r="842" spans="1:35" x14ac:dyDescent="0.3">
      <c r="A842" s="2" t="s">
        <v>2514</v>
      </c>
      <c r="B842">
        <v>9001032470</v>
      </c>
      <c r="C842" s="2" t="s">
        <v>1517</v>
      </c>
      <c r="D842">
        <v>0</v>
      </c>
      <c r="E842" s="2" t="s">
        <v>1533</v>
      </c>
      <c r="F842">
        <v>2</v>
      </c>
      <c r="G842">
        <v>3</v>
      </c>
      <c r="H842">
        <v>3</v>
      </c>
      <c r="I842">
        <v>0</v>
      </c>
      <c r="J842">
        <v>61.3</v>
      </c>
      <c r="K842">
        <v>0</v>
      </c>
      <c r="L842">
        <v>26</v>
      </c>
      <c r="M842" s="2" t="s">
        <v>1716</v>
      </c>
      <c r="N842" s="2" t="s">
        <v>1520</v>
      </c>
      <c r="P842" s="1">
        <v>28961</v>
      </c>
      <c r="Q842" s="2" t="s">
        <v>1535</v>
      </c>
      <c r="R842" s="2" t="s">
        <v>1517</v>
      </c>
      <c r="S842" s="2" t="s">
        <v>1522</v>
      </c>
      <c r="T842" s="2" t="s">
        <v>1536</v>
      </c>
      <c r="U842" s="2" t="s">
        <v>1544</v>
      </c>
      <c r="V842" s="1">
        <v>39818</v>
      </c>
      <c r="W842" s="1">
        <v>45603</v>
      </c>
      <c r="X842" s="2" t="s">
        <v>1525</v>
      </c>
      <c r="Y842" s="2" t="s">
        <v>1626</v>
      </c>
      <c r="Z842" s="2" t="s">
        <v>1527</v>
      </c>
      <c r="AA842" s="2" t="s">
        <v>1600</v>
      </c>
      <c r="AB842">
        <v>4</v>
      </c>
      <c r="AC842" s="2" t="s">
        <v>1586</v>
      </c>
      <c r="AD842" s="2" t="s">
        <v>1530</v>
      </c>
      <c r="AE842">
        <v>3.88</v>
      </c>
      <c r="AF842">
        <v>3</v>
      </c>
      <c r="AG842">
        <v>6</v>
      </c>
      <c r="AH842" s="1"/>
      <c r="AI842" s="2" t="s">
        <v>1983</v>
      </c>
    </row>
    <row r="843" spans="1:35" x14ac:dyDescent="0.3">
      <c r="A843" s="2" t="s">
        <v>2515</v>
      </c>
      <c r="B843">
        <v>9039332469</v>
      </c>
      <c r="C843" s="2" t="s">
        <v>1517</v>
      </c>
      <c r="D843">
        <v>0</v>
      </c>
      <c r="E843" s="2" t="s">
        <v>1518</v>
      </c>
      <c r="F843">
        <v>2</v>
      </c>
      <c r="G843">
        <v>3</v>
      </c>
      <c r="H843">
        <v>3</v>
      </c>
      <c r="I843">
        <v>0</v>
      </c>
      <c r="J843">
        <v>61.3</v>
      </c>
      <c r="K843">
        <v>0</v>
      </c>
      <c r="L843">
        <v>25</v>
      </c>
      <c r="M843" s="2" t="s">
        <v>1949</v>
      </c>
      <c r="N843" s="2" t="s">
        <v>1520</v>
      </c>
      <c r="P843" s="1">
        <v>24433</v>
      </c>
      <c r="Q843" s="2" t="s">
        <v>1518</v>
      </c>
      <c r="R843" s="2" t="s">
        <v>1517</v>
      </c>
      <c r="S843" s="2" t="s">
        <v>1522</v>
      </c>
      <c r="T843" s="2" t="s">
        <v>1536</v>
      </c>
      <c r="U843" s="2" t="s">
        <v>1544</v>
      </c>
      <c r="V843" s="1">
        <v>40770</v>
      </c>
      <c r="W843" s="1">
        <v>45603</v>
      </c>
      <c r="X843" s="2" t="s">
        <v>1525</v>
      </c>
      <c r="Y843" s="2" t="s">
        <v>1626</v>
      </c>
      <c r="Z843" s="2" t="s">
        <v>1527</v>
      </c>
      <c r="AA843" s="2" t="s">
        <v>1600</v>
      </c>
      <c r="AB843">
        <v>4</v>
      </c>
      <c r="AC843" s="2" t="s">
        <v>1562</v>
      </c>
      <c r="AD843" s="2" t="s">
        <v>1530</v>
      </c>
      <c r="AE843">
        <v>5</v>
      </c>
      <c r="AF843">
        <v>3</v>
      </c>
      <c r="AG843">
        <v>6</v>
      </c>
      <c r="AH843" s="1"/>
      <c r="AI843" s="2" t="s">
        <v>1983</v>
      </c>
    </row>
    <row r="844" spans="1:35" x14ac:dyDescent="0.3">
      <c r="A844" s="2" t="s">
        <v>2516</v>
      </c>
      <c r="B844">
        <v>9016352468</v>
      </c>
      <c r="C844" s="2" t="s">
        <v>1517</v>
      </c>
      <c r="D844">
        <v>0</v>
      </c>
      <c r="E844" s="2" t="s">
        <v>1518</v>
      </c>
      <c r="F844">
        <v>2</v>
      </c>
      <c r="G844">
        <v>4</v>
      </c>
      <c r="H844">
        <v>3</v>
      </c>
      <c r="I844">
        <v>0</v>
      </c>
      <c r="J844">
        <v>62</v>
      </c>
      <c r="K844">
        <v>1</v>
      </c>
      <c r="L844">
        <v>24</v>
      </c>
      <c r="M844" s="2" t="s">
        <v>1689</v>
      </c>
      <c r="N844" s="2" t="s">
        <v>1520</v>
      </c>
      <c r="P844" s="1">
        <v>30481</v>
      </c>
      <c r="Q844" s="2" t="s">
        <v>1518</v>
      </c>
      <c r="R844" s="2" t="s">
        <v>1517</v>
      </c>
      <c r="S844" s="2" t="s">
        <v>1522</v>
      </c>
      <c r="T844" s="2" t="s">
        <v>1536</v>
      </c>
      <c r="U844" s="2" t="s">
        <v>1544</v>
      </c>
      <c r="V844" s="1">
        <v>41323</v>
      </c>
      <c r="W844" s="1">
        <v>45603</v>
      </c>
      <c r="X844" s="2" t="s">
        <v>1525</v>
      </c>
      <c r="Y844" s="2" t="s">
        <v>1626</v>
      </c>
      <c r="Z844" s="2" t="s">
        <v>1690</v>
      </c>
      <c r="AA844" s="2" t="s">
        <v>1718</v>
      </c>
      <c r="AB844">
        <v>3</v>
      </c>
      <c r="AC844" s="2" t="s">
        <v>1562</v>
      </c>
      <c r="AD844" s="2" t="s">
        <v>1530</v>
      </c>
      <c r="AE844">
        <v>5</v>
      </c>
      <c r="AF844">
        <v>3</v>
      </c>
      <c r="AG844">
        <v>3</v>
      </c>
      <c r="AH844" s="1"/>
      <c r="AI844" s="2" t="s">
        <v>1983</v>
      </c>
    </row>
    <row r="845" spans="1:35" x14ac:dyDescent="0.3">
      <c r="A845" s="2" t="s">
        <v>2517</v>
      </c>
      <c r="B845">
        <v>9096272467</v>
      </c>
      <c r="C845" s="2" t="s">
        <v>1540</v>
      </c>
      <c r="D845">
        <v>1</v>
      </c>
      <c r="E845" s="2" t="s">
        <v>1533</v>
      </c>
      <c r="F845">
        <v>1</v>
      </c>
      <c r="G845">
        <v>4</v>
      </c>
      <c r="H845">
        <v>3</v>
      </c>
      <c r="I845">
        <v>0</v>
      </c>
      <c r="J845">
        <v>45.42</v>
      </c>
      <c r="K845">
        <v>0</v>
      </c>
      <c r="L845">
        <v>24</v>
      </c>
      <c r="M845" s="2" t="s">
        <v>1689</v>
      </c>
      <c r="N845" s="2" t="s">
        <v>1520</v>
      </c>
      <c r="P845" s="1">
        <v>30442</v>
      </c>
      <c r="Q845" s="2" t="s">
        <v>1535</v>
      </c>
      <c r="R845" s="2" t="s">
        <v>1540</v>
      </c>
      <c r="S845" s="2" t="s">
        <v>1522</v>
      </c>
      <c r="T845" s="2" t="s">
        <v>1802</v>
      </c>
      <c r="U845" s="2" t="s">
        <v>1524</v>
      </c>
      <c r="V845" s="1">
        <v>41827</v>
      </c>
      <c r="W845" s="1">
        <v>45603</v>
      </c>
      <c r="X845" s="2" t="s">
        <v>1525</v>
      </c>
      <c r="Y845" s="2" t="s">
        <v>1526</v>
      </c>
      <c r="Z845" s="2" t="s">
        <v>1690</v>
      </c>
      <c r="AA845" s="2" t="s">
        <v>1809</v>
      </c>
      <c r="AB845">
        <v>5</v>
      </c>
      <c r="AC845" s="2" t="s">
        <v>1562</v>
      </c>
      <c r="AD845" s="2" t="s">
        <v>1530</v>
      </c>
      <c r="AE845">
        <v>5</v>
      </c>
      <c r="AF845">
        <v>4</v>
      </c>
      <c r="AG845">
        <v>3</v>
      </c>
      <c r="AH845" s="1"/>
      <c r="AI845" s="2" t="s">
        <v>1983</v>
      </c>
    </row>
    <row r="846" spans="1:35" x14ac:dyDescent="0.3">
      <c r="A846" s="2" t="s">
        <v>2518</v>
      </c>
      <c r="B846">
        <v>9065722466</v>
      </c>
      <c r="C846" s="2" t="s">
        <v>1517</v>
      </c>
      <c r="D846">
        <v>0</v>
      </c>
      <c r="E846" s="2" t="s">
        <v>1533</v>
      </c>
      <c r="F846">
        <v>1</v>
      </c>
      <c r="G846">
        <v>4</v>
      </c>
      <c r="H846">
        <v>3</v>
      </c>
      <c r="I846">
        <v>0</v>
      </c>
      <c r="J846">
        <v>49.25</v>
      </c>
      <c r="K846">
        <v>0</v>
      </c>
      <c r="L846">
        <v>24</v>
      </c>
      <c r="M846" s="2" t="s">
        <v>1689</v>
      </c>
      <c r="N846" s="2" t="s">
        <v>1520</v>
      </c>
      <c r="P846" s="1">
        <v>31617</v>
      </c>
      <c r="Q846" s="2" t="s">
        <v>1535</v>
      </c>
      <c r="R846" s="2" t="s">
        <v>1517</v>
      </c>
      <c r="S846" s="2" t="s">
        <v>1522</v>
      </c>
      <c r="T846" s="2" t="s">
        <v>1536</v>
      </c>
      <c r="U846" s="2" t="s">
        <v>1524</v>
      </c>
      <c r="V846" s="1">
        <v>41218</v>
      </c>
      <c r="W846" s="1">
        <v>45603</v>
      </c>
      <c r="X846" s="2" t="s">
        <v>1525</v>
      </c>
      <c r="Y846" s="2" t="s">
        <v>1526</v>
      </c>
      <c r="Z846" s="2" t="s">
        <v>1690</v>
      </c>
      <c r="AA846" s="2" t="s">
        <v>1809</v>
      </c>
      <c r="AB846">
        <v>5</v>
      </c>
      <c r="AC846" s="2" t="s">
        <v>1562</v>
      </c>
      <c r="AD846" s="2" t="s">
        <v>1530</v>
      </c>
      <c r="AE846">
        <v>1.1100000000000001</v>
      </c>
      <c r="AF846">
        <v>5</v>
      </c>
      <c r="AG846">
        <v>4</v>
      </c>
      <c r="AH846" s="1"/>
      <c r="AI846" s="2" t="s">
        <v>1983</v>
      </c>
    </row>
    <row r="847" spans="1:35" x14ac:dyDescent="0.3">
      <c r="A847" s="2" t="s">
        <v>2519</v>
      </c>
      <c r="B847">
        <v>9036522465</v>
      </c>
      <c r="C847" s="2" t="s">
        <v>1517</v>
      </c>
      <c r="D847">
        <v>0</v>
      </c>
      <c r="E847" s="2" t="s">
        <v>1533</v>
      </c>
      <c r="F847">
        <v>1</v>
      </c>
      <c r="G847">
        <v>4</v>
      </c>
      <c r="H847">
        <v>3</v>
      </c>
      <c r="I847">
        <v>0</v>
      </c>
      <c r="J847">
        <v>49.25</v>
      </c>
      <c r="K847">
        <v>1</v>
      </c>
      <c r="L847">
        <v>24</v>
      </c>
      <c r="M847" s="2" t="s">
        <v>1689</v>
      </c>
      <c r="N847" s="2" t="s">
        <v>1520</v>
      </c>
      <c r="P847" s="1">
        <v>28906</v>
      </c>
      <c r="Q847" s="2" t="s">
        <v>1535</v>
      </c>
      <c r="R847" s="2" t="s">
        <v>1517</v>
      </c>
      <c r="S847" s="2" t="s">
        <v>1522</v>
      </c>
      <c r="T847" s="2" t="s">
        <v>1536</v>
      </c>
      <c r="U847" s="2" t="s">
        <v>1524</v>
      </c>
      <c r="V847" s="1">
        <v>40854</v>
      </c>
      <c r="W847" s="1">
        <v>45603</v>
      </c>
      <c r="X847" s="2" t="s">
        <v>1525</v>
      </c>
      <c r="Y847" s="2" t="s">
        <v>1526</v>
      </c>
      <c r="Z847" s="2" t="s">
        <v>1690</v>
      </c>
      <c r="AA847" s="2" t="s">
        <v>1809</v>
      </c>
      <c r="AB847">
        <v>5</v>
      </c>
      <c r="AC847" s="2" t="s">
        <v>1586</v>
      </c>
      <c r="AD847" s="2" t="s">
        <v>1530</v>
      </c>
      <c r="AE847">
        <v>1.1100000000000001</v>
      </c>
      <c r="AF847">
        <v>5</v>
      </c>
      <c r="AG847">
        <v>4</v>
      </c>
      <c r="AH847" s="1"/>
      <c r="AI847" s="2" t="s">
        <v>1983</v>
      </c>
    </row>
    <row r="848" spans="1:35" x14ac:dyDescent="0.3">
      <c r="A848" s="2" t="s">
        <v>2520</v>
      </c>
      <c r="B848">
        <v>9068882464</v>
      </c>
      <c r="C848" s="2" t="s">
        <v>1540</v>
      </c>
      <c r="D848">
        <v>1</v>
      </c>
      <c r="E848" s="2" t="s">
        <v>1533</v>
      </c>
      <c r="F848">
        <v>1</v>
      </c>
      <c r="G848">
        <v>4</v>
      </c>
      <c r="H848">
        <v>3</v>
      </c>
      <c r="I848">
        <v>0</v>
      </c>
      <c r="J848">
        <v>52.25</v>
      </c>
      <c r="K848">
        <v>0</v>
      </c>
      <c r="L848">
        <v>24</v>
      </c>
      <c r="M848" s="2" t="s">
        <v>1689</v>
      </c>
      <c r="N848" s="2" t="s">
        <v>1520</v>
      </c>
      <c r="P848" s="1">
        <v>32088</v>
      </c>
      <c r="Q848" s="2" t="s">
        <v>1535</v>
      </c>
      <c r="R848" s="2" t="s">
        <v>1540</v>
      </c>
      <c r="S848" s="2" t="s">
        <v>1522</v>
      </c>
      <c r="T848" s="2" t="s">
        <v>1536</v>
      </c>
      <c r="U848" s="2" t="s">
        <v>1544</v>
      </c>
      <c r="V848" s="1">
        <v>41589</v>
      </c>
      <c r="W848" s="1">
        <v>45603</v>
      </c>
      <c r="X848" s="2" t="s">
        <v>1525</v>
      </c>
      <c r="Y848" s="2" t="s">
        <v>1526</v>
      </c>
      <c r="Z848" s="2" t="s">
        <v>1690</v>
      </c>
      <c r="AA848" s="2" t="s">
        <v>1809</v>
      </c>
      <c r="AB848">
        <v>5</v>
      </c>
      <c r="AC848" s="2" t="s">
        <v>1586</v>
      </c>
      <c r="AD848" s="2" t="s">
        <v>1530</v>
      </c>
      <c r="AE848">
        <v>1.1100000000000001</v>
      </c>
      <c r="AF848">
        <v>3</v>
      </c>
      <c r="AG848">
        <v>5</v>
      </c>
      <c r="AH848" s="1"/>
      <c r="AI848" s="2" t="s">
        <v>1983</v>
      </c>
    </row>
    <row r="849" spans="1:35" x14ac:dyDescent="0.3">
      <c r="A849" s="2" t="s">
        <v>2521</v>
      </c>
      <c r="B849">
        <v>9080142463</v>
      </c>
      <c r="C849" s="2" t="s">
        <v>1540</v>
      </c>
      <c r="D849">
        <v>1</v>
      </c>
      <c r="E849" s="2" t="s">
        <v>1533</v>
      </c>
      <c r="F849">
        <v>5</v>
      </c>
      <c r="G849">
        <v>4</v>
      </c>
      <c r="H849">
        <v>4</v>
      </c>
      <c r="I849">
        <v>1</v>
      </c>
      <c r="J849">
        <v>52.25</v>
      </c>
      <c r="K849">
        <v>1</v>
      </c>
      <c r="L849">
        <v>24</v>
      </c>
      <c r="M849" s="2" t="s">
        <v>1689</v>
      </c>
      <c r="N849" s="2" t="s">
        <v>1520</v>
      </c>
      <c r="P849" s="1">
        <v>31912</v>
      </c>
      <c r="Q849" s="2" t="s">
        <v>1535</v>
      </c>
      <c r="R849" s="2" t="s">
        <v>1540</v>
      </c>
      <c r="S849" s="2" t="s">
        <v>1522</v>
      </c>
      <c r="T849" s="2" t="s">
        <v>1536</v>
      </c>
      <c r="U849" s="2" t="s">
        <v>1544</v>
      </c>
      <c r="V849" s="1">
        <v>40665</v>
      </c>
      <c r="W849" s="1">
        <v>41430</v>
      </c>
      <c r="X849" s="2" t="s">
        <v>1682</v>
      </c>
      <c r="Y849" s="2" t="s">
        <v>1546</v>
      </c>
      <c r="Z849" s="2" t="s">
        <v>1690</v>
      </c>
      <c r="AA849" s="2" t="s">
        <v>1691</v>
      </c>
      <c r="AB849">
        <v>10</v>
      </c>
      <c r="AC849" s="2" t="s">
        <v>1586</v>
      </c>
      <c r="AD849" s="2" t="s">
        <v>1558</v>
      </c>
      <c r="AE849">
        <v>1.1100000000000001</v>
      </c>
      <c r="AF849">
        <v>3</v>
      </c>
      <c r="AG849">
        <v>5</v>
      </c>
      <c r="AH849" s="1"/>
      <c r="AI849" s="2" t="s">
        <v>1983</v>
      </c>
    </row>
    <row r="850" spans="1:35" x14ac:dyDescent="0.3">
      <c r="A850" s="2" t="s">
        <v>2522</v>
      </c>
      <c r="B850">
        <v>9068942462</v>
      </c>
      <c r="C850" s="2" t="s">
        <v>1540</v>
      </c>
      <c r="D850">
        <v>1</v>
      </c>
      <c r="E850" s="2" t="s">
        <v>1518</v>
      </c>
      <c r="F850">
        <v>5</v>
      </c>
      <c r="G850">
        <v>4</v>
      </c>
      <c r="H850">
        <v>4</v>
      </c>
      <c r="I850">
        <v>1</v>
      </c>
      <c r="J850">
        <v>55.51</v>
      </c>
      <c r="K850">
        <v>0</v>
      </c>
      <c r="L850">
        <v>24</v>
      </c>
      <c r="M850" s="2" t="s">
        <v>1689</v>
      </c>
      <c r="N850" s="2" t="s">
        <v>1520</v>
      </c>
      <c r="P850" s="1">
        <v>29041</v>
      </c>
      <c r="Q850" s="2" t="s">
        <v>1518</v>
      </c>
      <c r="R850" s="2" t="s">
        <v>1540</v>
      </c>
      <c r="S850" s="2" t="s">
        <v>1522</v>
      </c>
      <c r="T850" s="2" t="s">
        <v>1536</v>
      </c>
      <c r="U850" s="2" t="s">
        <v>1544</v>
      </c>
      <c r="V850" s="1">
        <v>40917</v>
      </c>
      <c r="W850" s="1">
        <v>42078</v>
      </c>
      <c r="X850" s="2" t="s">
        <v>1545</v>
      </c>
      <c r="Y850" s="2" t="s">
        <v>1546</v>
      </c>
      <c r="Z850" s="2" t="s">
        <v>1690</v>
      </c>
      <c r="AA850" s="2" t="s">
        <v>1691</v>
      </c>
      <c r="AB850">
        <v>10</v>
      </c>
      <c r="AC850" s="2" t="s">
        <v>1586</v>
      </c>
      <c r="AD850" s="2" t="s">
        <v>1558</v>
      </c>
      <c r="AE850">
        <v>1.74</v>
      </c>
      <c r="AF850">
        <v>3</v>
      </c>
      <c r="AG850">
        <v>4</v>
      </c>
      <c r="AH850" s="1"/>
      <c r="AI850" s="2" t="s">
        <v>1983</v>
      </c>
    </row>
    <row r="851" spans="1:35" x14ac:dyDescent="0.3">
      <c r="A851" s="2" t="s">
        <v>2523</v>
      </c>
      <c r="B851">
        <v>9046882461</v>
      </c>
      <c r="C851" s="2" t="s">
        <v>1517</v>
      </c>
      <c r="D851">
        <v>0</v>
      </c>
      <c r="E851" s="2" t="s">
        <v>1533</v>
      </c>
      <c r="F851">
        <v>5</v>
      </c>
      <c r="G851">
        <v>4</v>
      </c>
      <c r="H851">
        <v>4</v>
      </c>
      <c r="I851">
        <v>1</v>
      </c>
      <c r="J851">
        <v>48.5</v>
      </c>
      <c r="K851">
        <v>0</v>
      </c>
      <c r="L851">
        <v>24</v>
      </c>
      <c r="M851" s="2" t="s">
        <v>1689</v>
      </c>
      <c r="N851" s="2" t="s">
        <v>1520</v>
      </c>
      <c r="P851" s="1">
        <v>31872</v>
      </c>
      <c r="Q851" s="2" t="s">
        <v>1535</v>
      </c>
      <c r="R851" s="2" t="s">
        <v>1517</v>
      </c>
      <c r="S851" s="2" t="s">
        <v>1522</v>
      </c>
      <c r="T851" s="2" t="s">
        <v>1536</v>
      </c>
      <c r="U851" s="2" t="s">
        <v>1589</v>
      </c>
      <c r="V851" s="1">
        <v>41589</v>
      </c>
      <c r="W851" s="1">
        <v>41776</v>
      </c>
      <c r="X851" s="2" t="s">
        <v>1545</v>
      </c>
      <c r="Y851" s="2" t="s">
        <v>1546</v>
      </c>
      <c r="Z851" s="2" t="s">
        <v>1690</v>
      </c>
      <c r="AA851" s="2" t="s">
        <v>1691</v>
      </c>
      <c r="AB851">
        <v>10</v>
      </c>
      <c r="AC851" s="2" t="s">
        <v>1586</v>
      </c>
      <c r="AD851" s="2" t="s">
        <v>1558</v>
      </c>
      <c r="AE851">
        <v>2.5499999999999998</v>
      </c>
      <c r="AF851">
        <v>3</v>
      </c>
      <c r="AG851">
        <v>4</v>
      </c>
      <c r="AH851" s="1"/>
      <c r="AI851" s="2" t="s">
        <v>1983</v>
      </c>
    </row>
    <row r="852" spans="1:35" x14ac:dyDescent="0.3">
      <c r="A852" s="2" t="s">
        <v>2524</v>
      </c>
      <c r="B852">
        <v>9013712460</v>
      </c>
      <c r="C852" s="2" t="s">
        <v>1517</v>
      </c>
      <c r="D852">
        <v>0</v>
      </c>
      <c r="E852" s="2" t="s">
        <v>1533</v>
      </c>
      <c r="F852">
        <v>1</v>
      </c>
      <c r="G852">
        <v>4</v>
      </c>
      <c r="H852">
        <v>3</v>
      </c>
      <c r="I852">
        <v>0</v>
      </c>
      <c r="J852">
        <v>47.6</v>
      </c>
      <c r="K852">
        <v>0</v>
      </c>
      <c r="L852">
        <v>24</v>
      </c>
      <c r="M852" s="2" t="s">
        <v>1689</v>
      </c>
      <c r="N852" s="2" t="s">
        <v>1520</v>
      </c>
      <c r="P852" s="1">
        <v>28999</v>
      </c>
      <c r="Q852" s="2" t="s">
        <v>1535</v>
      </c>
      <c r="R852" s="2" t="s">
        <v>1517</v>
      </c>
      <c r="S852" s="2" t="s">
        <v>1522</v>
      </c>
      <c r="T852" s="2" t="s">
        <v>1536</v>
      </c>
      <c r="U852" s="2" t="s">
        <v>1589</v>
      </c>
      <c r="V852" s="1">
        <v>41953</v>
      </c>
      <c r="W852" s="1">
        <v>45603</v>
      </c>
      <c r="X852" s="2" t="s">
        <v>1525</v>
      </c>
      <c r="Y852" s="2" t="s">
        <v>1526</v>
      </c>
      <c r="Z852" s="2" t="s">
        <v>1690</v>
      </c>
      <c r="AA852" s="2" t="s">
        <v>1691</v>
      </c>
      <c r="AB852">
        <v>10</v>
      </c>
      <c r="AC852" s="2" t="s">
        <v>1586</v>
      </c>
      <c r="AD852" s="2" t="s">
        <v>1530</v>
      </c>
      <c r="AE852">
        <v>3.79</v>
      </c>
      <c r="AF852">
        <v>5</v>
      </c>
      <c r="AG852">
        <v>4</v>
      </c>
      <c r="AH852" s="1"/>
      <c r="AI852" s="2" t="s">
        <v>1983</v>
      </c>
    </row>
    <row r="853" spans="1:35" x14ac:dyDescent="0.3">
      <c r="A853" s="2" t="s">
        <v>2525</v>
      </c>
      <c r="B853">
        <v>9096032459</v>
      </c>
      <c r="C853" s="2" t="s">
        <v>1517</v>
      </c>
      <c r="D853">
        <v>0</v>
      </c>
      <c r="E853" s="2" t="s">
        <v>1533</v>
      </c>
      <c r="F853">
        <v>1</v>
      </c>
      <c r="G853">
        <v>4</v>
      </c>
      <c r="H853">
        <v>3</v>
      </c>
      <c r="I853">
        <v>0</v>
      </c>
      <c r="J853">
        <v>55</v>
      </c>
      <c r="K853">
        <v>1</v>
      </c>
      <c r="L853">
        <v>23</v>
      </c>
      <c r="M853" s="2" t="s">
        <v>1777</v>
      </c>
      <c r="N853" s="2" t="s">
        <v>1520</v>
      </c>
      <c r="P853" s="1">
        <v>30992</v>
      </c>
      <c r="Q853" s="2" t="s">
        <v>1535</v>
      </c>
      <c r="R853" s="2" t="s">
        <v>1517</v>
      </c>
      <c r="S853" s="2" t="s">
        <v>1522</v>
      </c>
      <c r="T853" s="2" t="s">
        <v>1536</v>
      </c>
      <c r="U853" s="2" t="s">
        <v>1589</v>
      </c>
      <c r="V853" s="1">
        <v>40595</v>
      </c>
      <c r="W853" s="1">
        <v>45603</v>
      </c>
      <c r="X853" s="2" t="s">
        <v>1525</v>
      </c>
      <c r="Y853" s="2" t="s">
        <v>1526</v>
      </c>
      <c r="Z853" s="2" t="s">
        <v>1690</v>
      </c>
      <c r="AA853" s="2" t="s">
        <v>1691</v>
      </c>
      <c r="AB853">
        <v>10</v>
      </c>
      <c r="AC853" s="2" t="s">
        <v>1557</v>
      </c>
      <c r="AD853" s="2" t="s">
        <v>1530</v>
      </c>
      <c r="AE853">
        <v>3.79</v>
      </c>
      <c r="AF853">
        <v>5</v>
      </c>
      <c r="AG853">
        <v>4</v>
      </c>
      <c r="AH853" s="1"/>
      <c r="AI853" s="2" t="s">
        <v>1983</v>
      </c>
    </row>
    <row r="854" spans="1:35" x14ac:dyDescent="0.3">
      <c r="A854" s="2" t="s">
        <v>2526</v>
      </c>
      <c r="B854">
        <v>9078212458</v>
      </c>
      <c r="C854" s="2" t="s">
        <v>1517</v>
      </c>
      <c r="D854">
        <v>0</v>
      </c>
      <c r="E854" s="2" t="s">
        <v>1518</v>
      </c>
      <c r="F854">
        <v>1</v>
      </c>
      <c r="G854">
        <v>4</v>
      </c>
      <c r="H854">
        <v>3</v>
      </c>
      <c r="I854">
        <v>0</v>
      </c>
      <c r="J854">
        <v>55</v>
      </c>
      <c r="K854">
        <v>0</v>
      </c>
      <c r="L854">
        <v>23</v>
      </c>
      <c r="M854" s="2" t="s">
        <v>1777</v>
      </c>
      <c r="N854" s="2" t="s">
        <v>1520</v>
      </c>
      <c r="P854" s="1">
        <v>30843</v>
      </c>
      <c r="Q854" s="2" t="s">
        <v>1518</v>
      </c>
      <c r="R854" s="2" t="s">
        <v>1517</v>
      </c>
      <c r="S854" s="2" t="s">
        <v>1522</v>
      </c>
      <c r="T854" s="2" t="s">
        <v>1536</v>
      </c>
      <c r="U854" s="2" t="s">
        <v>1589</v>
      </c>
      <c r="V854" s="1">
        <v>42374</v>
      </c>
      <c r="W854" s="1">
        <v>45603</v>
      </c>
      <c r="X854" s="2" t="s">
        <v>1525</v>
      </c>
      <c r="Y854" s="2" t="s">
        <v>1526</v>
      </c>
      <c r="Z854" s="2" t="s">
        <v>1690</v>
      </c>
      <c r="AA854" s="2" t="s">
        <v>1691</v>
      </c>
      <c r="AB854">
        <v>10</v>
      </c>
      <c r="AC854" s="2" t="s">
        <v>1557</v>
      </c>
      <c r="AD854" s="2" t="s">
        <v>1530</v>
      </c>
      <c r="AE854">
        <v>3.79</v>
      </c>
      <c r="AF854">
        <v>3</v>
      </c>
      <c r="AG854">
        <v>4</v>
      </c>
      <c r="AH854" s="1"/>
      <c r="AI854" s="2" t="s">
        <v>1983</v>
      </c>
    </row>
    <row r="855" spans="1:35" x14ac:dyDescent="0.3">
      <c r="A855" s="2" t="s">
        <v>2527</v>
      </c>
      <c r="B855">
        <v>9033992457</v>
      </c>
      <c r="C855" s="2" t="s">
        <v>1517</v>
      </c>
      <c r="D855">
        <v>0</v>
      </c>
      <c r="E855" s="2" t="s">
        <v>1518</v>
      </c>
      <c r="F855">
        <v>1</v>
      </c>
      <c r="G855">
        <v>1</v>
      </c>
      <c r="H855">
        <v>3</v>
      </c>
      <c r="I855">
        <v>1</v>
      </c>
      <c r="J855">
        <v>55</v>
      </c>
      <c r="K855">
        <v>0</v>
      </c>
      <c r="L855">
        <v>22</v>
      </c>
      <c r="M855" s="2" t="s">
        <v>1922</v>
      </c>
      <c r="N855" s="2" t="s">
        <v>1520</v>
      </c>
      <c r="P855" s="1">
        <v>29775</v>
      </c>
      <c r="Q855" s="2" t="s">
        <v>1518</v>
      </c>
      <c r="R855" s="2" t="s">
        <v>1517</v>
      </c>
      <c r="S855" s="2" t="s">
        <v>1522</v>
      </c>
      <c r="T855" s="2" t="s">
        <v>1536</v>
      </c>
      <c r="U855" s="2" t="s">
        <v>1589</v>
      </c>
      <c r="V855" s="1">
        <v>42781</v>
      </c>
      <c r="W855" s="1">
        <v>45603</v>
      </c>
      <c r="X855" s="2" t="s">
        <v>1525</v>
      </c>
      <c r="Y855" s="2" t="s">
        <v>1526</v>
      </c>
      <c r="Z855" s="2" t="s">
        <v>1717</v>
      </c>
      <c r="AA855" s="2" t="s">
        <v>1691</v>
      </c>
      <c r="AB855">
        <v>10</v>
      </c>
      <c r="AC855" s="2" t="s">
        <v>1586</v>
      </c>
      <c r="AD855" s="2" t="s">
        <v>1530</v>
      </c>
      <c r="AE855">
        <v>4.1500000000000004</v>
      </c>
      <c r="AF855">
        <v>3</v>
      </c>
      <c r="AG855">
        <v>4</v>
      </c>
      <c r="AH855" s="1"/>
      <c r="AI855" s="2" t="s">
        <v>1983</v>
      </c>
    </row>
    <row r="856" spans="1:35" x14ac:dyDescent="0.3">
      <c r="A856" s="2" t="s">
        <v>2528</v>
      </c>
      <c r="B856">
        <v>9002272456</v>
      </c>
      <c r="C856" s="2" t="s">
        <v>1517</v>
      </c>
      <c r="D856">
        <v>0</v>
      </c>
      <c r="E856" s="2" t="s">
        <v>1518</v>
      </c>
      <c r="F856">
        <v>1</v>
      </c>
      <c r="G856">
        <v>1</v>
      </c>
      <c r="H856">
        <v>3</v>
      </c>
      <c r="I856">
        <v>1</v>
      </c>
      <c r="J856">
        <v>55</v>
      </c>
      <c r="K856">
        <v>0</v>
      </c>
      <c r="L856">
        <v>22</v>
      </c>
      <c r="M856" s="2" t="s">
        <v>1922</v>
      </c>
      <c r="N856" s="2" t="s">
        <v>1520</v>
      </c>
      <c r="P856" s="1">
        <v>25683</v>
      </c>
      <c r="Q856" s="2" t="s">
        <v>1518</v>
      </c>
      <c r="R856" s="2" t="s">
        <v>1517</v>
      </c>
      <c r="S856" s="2" t="s">
        <v>1522</v>
      </c>
      <c r="T856" s="2" t="s">
        <v>1536</v>
      </c>
      <c r="U856" s="2" t="s">
        <v>1524</v>
      </c>
      <c r="V856" s="1">
        <v>42776</v>
      </c>
      <c r="W856" s="1">
        <v>45603</v>
      </c>
      <c r="X856" s="2" t="s">
        <v>1525</v>
      </c>
      <c r="Y856" s="2" t="s">
        <v>1526</v>
      </c>
      <c r="Z856" s="2" t="s">
        <v>1717</v>
      </c>
      <c r="AA856" s="2" t="s">
        <v>1691</v>
      </c>
      <c r="AB856">
        <v>10</v>
      </c>
      <c r="AC856" s="2" t="s">
        <v>1586</v>
      </c>
      <c r="AD856" s="2" t="s">
        <v>1530</v>
      </c>
      <c r="AE856">
        <v>4.1500000000000004</v>
      </c>
      <c r="AF856">
        <v>4</v>
      </c>
      <c r="AG856">
        <v>0</v>
      </c>
      <c r="AH856" s="1"/>
      <c r="AI856" s="2" t="s">
        <v>1983</v>
      </c>
    </row>
    <row r="857" spans="1:35" x14ac:dyDescent="0.3">
      <c r="A857" s="2" t="s">
        <v>2529</v>
      </c>
      <c r="B857">
        <v>9064482455</v>
      </c>
      <c r="C857" s="2" t="s">
        <v>1517</v>
      </c>
      <c r="D857">
        <v>0</v>
      </c>
      <c r="E857" s="2" t="s">
        <v>1533</v>
      </c>
      <c r="F857">
        <v>1</v>
      </c>
      <c r="G857">
        <v>1</v>
      </c>
      <c r="H857">
        <v>3</v>
      </c>
      <c r="I857">
        <v>0</v>
      </c>
      <c r="J857">
        <v>50.25</v>
      </c>
      <c r="K857">
        <v>0</v>
      </c>
      <c r="L857">
        <v>22</v>
      </c>
      <c r="M857" s="2" t="s">
        <v>1922</v>
      </c>
      <c r="N857" s="2" t="s">
        <v>1520</v>
      </c>
      <c r="P857" s="1">
        <v>31942</v>
      </c>
      <c r="Q857" s="2" t="s">
        <v>1535</v>
      </c>
      <c r="R857" s="2" t="s">
        <v>1517</v>
      </c>
      <c r="S857" s="2" t="s">
        <v>1522</v>
      </c>
      <c r="T857" s="2" t="s">
        <v>1536</v>
      </c>
      <c r="U857" s="2" t="s">
        <v>1589</v>
      </c>
      <c r="V857" s="1">
        <v>42645</v>
      </c>
      <c r="W857" s="1">
        <v>45603</v>
      </c>
      <c r="X857" s="2" t="s">
        <v>1525</v>
      </c>
      <c r="Y857" s="2" t="s">
        <v>1526</v>
      </c>
      <c r="Z857" s="2" t="s">
        <v>1717</v>
      </c>
      <c r="AA857" s="2" t="s">
        <v>1691</v>
      </c>
      <c r="AB857">
        <v>10</v>
      </c>
      <c r="AC857" s="2" t="s">
        <v>1605</v>
      </c>
      <c r="AD857" s="2" t="s">
        <v>1530</v>
      </c>
      <c r="AE857">
        <v>4.1500000000000004</v>
      </c>
      <c r="AF857">
        <v>4</v>
      </c>
      <c r="AG857">
        <v>0</v>
      </c>
      <c r="AH857" s="1"/>
      <c r="AI857" s="2" t="s">
        <v>1983</v>
      </c>
    </row>
    <row r="858" spans="1:35" x14ac:dyDescent="0.3">
      <c r="A858" s="2" t="s">
        <v>2530</v>
      </c>
      <c r="B858">
        <v>9035112454</v>
      </c>
      <c r="C858" s="2" t="s">
        <v>1517</v>
      </c>
      <c r="D858">
        <v>0</v>
      </c>
      <c r="E858" s="2" t="s">
        <v>1533</v>
      </c>
      <c r="F858">
        <v>1</v>
      </c>
      <c r="G858">
        <v>1</v>
      </c>
      <c r="H858">
        <v>3</v>
      </c>
      <c r="I858">
        <v>0</v>
      </c>
      <c r="J858">
        <v>50.25</v>
      </c>
      <c r="K858">
        <v>0</v>
      </c>
      <c r="L858">
        <v>21</v>
      </c>
      <c r="M858" s="2" t="s">
        <v>1584</v>
      </c>
      <c r="N858" s="2" t="s">
        <v>1520</v>
      </c>
      <c r="P858" s="1">
        <v>30910</v>
      </c>
      <c r="Q858" s="2" t="s">
        <v>1535</v>
      </c>
      <c r="R858" s="2" t="s">
        <v>1517</v>
      </c>
      <c r="S858" s="2" t="s">
        <v>1522</v>
      </c>
      <c r="T858" s="2" t="s">
        <v>1536</v>
      </c>
      <c r="U858" s="2" t="s">
        <v>1589</v>
      </c>
      <c r="V858" s="1">
        <v>41777</v>
      </c>
      <c r="W858" s="1">
        <v>45603</v>
      </c>
      <c r="X858" s="2" t="s">
        <v>1525</v>
      </c>
      <c r="Y858" s="2" t="s">
        <v>1526</v>
      </c>
      <c r="Z858" s="2" t="s">
        <v>1717</v>
      </c>
      <c r="AA858" s="2" t="s">
        <v>1917</v>
      </c>
      <c r="AB858">
        <v>13</v>
      </c>
      <c r="AC858" s="2" t="s">
        <v>1605</v>
      </c>
      <c r="AD858" s="2" t="s">
        <v>1530</v>
      </c>
      <c r="AE858">
        <v>4.1500000000000004</v>
      </c>
      <c r="AF858">
        <v>4</v>
      </c>
      <c r="AG858">
        <v>0</v>
      </c>
      <c r="AH858" s="1"/>
      <c r="AI858" s="2" t="s">
        <v>1983</v>
      </c>
    </row>
    <row r="859" spans="1:35" x14ac:dyDescent="0.3">
      <c r="A859" s="2" t="s">
        <v>2531</v>
      </c>
      <c r="B859">
        <v>9077632453</v>
      </c>
      <c r="C859" s="2" t="s">
        <v>1517</v>
      </c>
      <c r="D859">
        <v>0</v>
      </c>
      <c r="E859" s="2" t="s">
        <v>1533</v>
      </c>
      <c r="F859">
        <v>1</v>
      </c>
      <c r="G859">
        <v>3</v>
      </c>
      <c r="H859">
        <v>3</v>
      </c>
      <c r="I859">
        <v>0</v>
      </c>
      <c r="J859">
        <v>50.25</v>
      </c>
      <c r="K859">
        <v>1</v>
      </c>
      <c r="L859">
        <v>21</v>
      </c>
      <c r="M859" s="2" t="s">
        <v>1584</v>
      </c>
      <c r="N859" s="2" t="s">
        <v>1520</v>
      </c>
      <c r="P859" s="1">
        <v>32823</v>
      </c>
      <c r="Q859" s="2" t="s">
        <v>1535</v>
      </c>
      <c r="R859" s="2" t="s">
        <v>1517</v>
      </c>
      <c r="S859" s="2" t="s">
        <v>1522</v>
      </c>
      <c r="T859" s="2" t="s">
        <v>1536</v>
      </c>
      <c r="U859" s="2" t="s">
        <v>1589</v>
      </c>
      <c r="V859" s="1">
        <v>40854</v>
      </c>
      <c r="W859" s="1">
        <v>45603</v>
      </c>
      <c r="X859" s="2" t="s">
        <v>1525</v>
      </c>
      <c r="Y859" s="2" t="s">
        <v>1526</v>
      </c>
      <c r="Z859" s="2" t="s">
        <v>1527</v>
      </c>
      <c r="AA859" s="2" t="s">
        <v>1917</v>
      </c>
      <c r="AB859">
        <v>13</v>
      </c>
      <c r="AC859" s="2" t="s">
        <v>1918</v>
      </c>
      <c r="AD859" s="2" t="s">
        <v>1530</v>
      </c>
      <c r="AE859">
        <v>4.1500000000000004</v>
      </c>
      <c r="AF859">
        <v>4</v>
      </c>
      <c r="AG859">
        <v>6</v>
      </c>
      <c r="AH859" s="1"/>
      <c r="AI859" s="2" t="s">
        <v>1983</v>
      </c>
    </row>
    <row r="860" spans="1:35" x14ac:dyDescent="0.3">
      <c r="A860" s="2" t="s">
        <v>2532</v>
      </c>
      <c r="B860">
        <v>9039932452</v>
      </c>
      <c r="C860" s="2" t="s">
        <v>1517</v>
      </c>
      <c r="D860">
        <v>0</v>
      </c>
      <c r="E860" s="2" t="s">
        <v>1533</v>
      </c>
      <c r="F860">
        <v>1</v>
      </c>
      <c r="G860">
        <v>6</v>
      </c>
      <c r="H860">
        <v>3</v>
      </c>
      <c r="I860">
        <v>0</v>
      </c>
      <c r="J860">
        <v>50.25</v>
      </c>
      <c r="K860">
        <v>0</v>
      </c>
      <c r="L860">
        <v>21</v>
      </c>
      <c r="M860" s="2" t="s">
        <v>1584</v>
      </c>
      <c r="N860" s="2" t="s">
        <v>1520</v>
      </c>
      <c r="P860" s="1">
        <v>32982</v>
      </c>
      <c r="Q860" s="2" t="s">
        <v>1535</v>
      </c>
      <c r="R860" s="2" t="s">
        <v>1517</v>
      </c>
      <c r="S860" s="2" t="s">
        <v>1522</v>
      </c>
      <c r="T860" s="2" t="s">
        <v>1536</v>
      </c>
      <c r="U860" s="2" t="s">
        <v>1589</v>
      </c>
      <c r="V860" s="1">
        <v>41764</v>
      </c>
      <c r="W860" s="1">
        <v>45603</v>
      </c>
      <c r="X860" s="2" t="s">
        <v>1525</v>
      </c>
      <c r="Y860" s="2" t="s">
        <v>1526</v>
      </c>
      <c r="Z860" s="2" t="s">
        <v>1547</v>
      </c>
      <c r="AA860" s="2" t="s">
        <v>1917</v>
      </c>
      <c r="AB860">
        <v>13</v>
      </c>
      <c r="AC860" s="2" t="s">
        <v>1918</v>
      </c>
      <c r="AD860" s="2" t="s">
        <v>1530</v>
      </c>
      <c r="AE860">
        <v>2.09</v>
      </c>
      <c r="AF860">
        <v>4</v>
      </c>
      <c r="AG860">
        <v>6</v>
      </c>
      <c r="AH860" s="1"/>
      <c r="AI860" s="2" t="s">
        <v>1983</v>
      </c>
    </row>
    <row r="861" spans="1:35" x14ac:dyDescent="0.3">
      <c r="A861" s="2" t="s">
        <v>2533</v>
      </c>
      <c r="B861">
        <v>9012872451</v>
      </c>
      <c r="C861" s="2" t="s">
        <v>1517</v>
      </c>
      <c r="D861">
        <v>0</v>
      </c>
      <c r="E861" s="2" t="s">
        <v>1518</v>
      </c>
      <c r="F861">
        <v>5</v>
      </c>
      <c r="G861">
        <v>6</v>
      </c>
      <c r="H861">
        <v>3</v>
      </c>
      <c r="I861">
        <v>0</v>
      </c>
      <c r="J861">
        <v>54</v>
      </c>
      <c r="K861">
        <v>1</v>
      </c>
      <c r="L861">
        <v>20</v>
      </c>
      <c r="M861" s="2" t="s">
        <v>1582</v>
      </c>
      <c r="N861" s="2" t="s">
        <v>1520</v>
      </c>
      <c r="P861" s="1">
        <v>27653</v>
      </c>
      <c r="Q861" s="2" t="s">
        <v>1518</v>
      </c>
      <c r="R861" s="2" t="s">
        <v>1517</v>
      </c>
      <c r="S861" s="2" t="s">
        <v>1522</v>
      </c>
      <c r="T861" s="2" t="s">
        <v>1536</v>
      </c>
      <c r="U861" s="2" t="s">
        <v>1544</v>
      </c>
      <c r="V861" s="1">
        <v>39258</v>
      </c>
      <c r="W861" s="1">
        <v>40420</v>
      </c>
      <c r="X861" s="2" t="s">
        <v>1560</v>
      </c>
      <c r="Y861" s="2" t="s">
        <v>1546</v>
      </c>
      <c r="Z861" s="2" t="s">
        <v>1547</v>
      </c>
      <c r="AA861" s="2" t="s">
        <v>1585</v>
      </c>
      <c r="AB861">
        <v>15</v>
      </c>
      <c r="AC861" s="2" t="s">
        <v>1918</v>
      </c>
      <c r="AD861" s="2" t="s">
        <v>1530</v>
      </c>
      <c r="AE861">
        <v>4.62</v>
      </c>
      <c r="AF861">
        <v>4</v>
      </c>
      <c r="AG861">
        <v>6</v>
      </c>
      <c r="AH861" s="1"/>
      <c r="AI861" s="2" t="s">
        <v>1983</v>
      </c>
    </row>
    <row r="862" spans="1:35" x14ac:dyDescent="0.3">
      <c r="A862" s="2" t="s">
        <v>2534</v>
      </c>
      <c r="B862">
        <v>9085652450</v>
      </c>
      <c r="C862" s="2" t="s">
        <v>1517</v>
      </c>
      <c r="D862">
        <v>0</v>
      </c>
      <c r="E862" s="2" t="s">
        <v>1518</v>
      </c>
      <c r="F862">
        <v>5</v>
      </c>
      <c r="G862">
        <v>6</v>
      </c>
      <c r="H862">
        <v>3</v>
      </c>
      <c r="I862">
        <v>0</v>
      </c>
      <c r="J862">
        <v>54</v>
      </c>
      <c r="K862">
        <v>1</v>
      </c>
      <c r="L862">
        <v>20</v>
      </c>
      <c r="M862" s="2" t="s">
        <v>1582</v>
      </c>
      <c r="N862" s="2" t="s">
        <v>1830</v>
      </c>
      <c r="P862" s="1">
        <v>19035</v>
      </c>
      <c r="Q862" s="2" t="s">
        <v>1518</v>
      </c>
      <c r="R862" s="2" t="s">
        <v>1517</v>
      </c>
      <c r="S862" s="2" t="s">
        <v>1522</v>
      </c>
      <c r="T862" s="2" t="s">
        <v>1536</v>
      </c>
      <c r="U862" s="2" t="s">
        <v>1544</v>
      </c>
      <c r="V862" s="1">
        <v>41043</v>
      </c>
      <c r="W862" s="1">
        <v>41505</v>
      </c>
      <c r="X862" s="2" t="s">
        <v>1667</v>
      </c>
      <c r="Y862" s="2" t="s">
        <v>1546</v>
      </c>
      <c r="Z862" s="2" t="s">
        <v>1547</v>
      </c>
      <c r="AA862" s="2" t="s">
        <v>1585</v>
      </c>
      <c r="AB862">
        <v>15</v>
      </c>
      <c r="AC862" s="2" t="s">
        <v>1918</v>
      </c>
      <c r="AD862" s="2" t="s">
        <v>1530</v>
      </c>
      <c r="AE862">
        <v>4.62</v>
      </c>
      <c r="AF862">
        <v>4</v>
      </c>
      <c r="AG862">
        <v>0</v>
      </c>
      <c r="AH862" s="1"/>
      <c r="AI862" s="2" t="s">
        <v>1983</v>
      </c>
    </row>
    <row r="863" spans="1:35" x14ac:dyDescent="0.3">
      <c r="A863" s="2" t="s">
        <v>2535</v>
      </c>
      <c r="B863">
        <v>9094552449</v>
      </c>
      <c r="C863" s="2" t="s">
        <v>1517</v>
      </c>
      <c r="D863">
        <v>0</v>
      </c>
      <c r="E863" s="2" t="s">
        <v>1518</v>
      </c>
      <c r="F863">
        <v>5</v>
      </c>
      <c r="G863">
        <v>6</v>
      </c>
      <c r="H863">
        <v>3</v>
      </c>
      <c r="I863">
        <v>0</v>
      </c>
      <c r="J863">
        <v>25</v>
      </c>
      <c r="K863">
        <v>0</v>
      </c>
      <c r="L863">
        <v>20</v>
      </c>
      <c r="M863" s="2" t="s">
        <v>1582</v>
      </c>
      <c r="N863" s="2" t="s">
        <v>1830</v>
      </c>
      <c r="P863" s="1">
        <v>27997</v>
      </c>
      <c r="Q863" s="2" t="s">
        <v>1518</v>
      </c>
      <c r="R863" s="2" t="s">
        <v>1517</v>
      </c>
      <c r="S863" s="2" t="s">
        <v>1522</v>
      </c>
      <c r="T863" s="2" t="s">
        <v>1536</v>
      </c>
      <c r="U863" s="2" t="s">
        <v>1524</v>
      </c>
      <c r="V863" s="1">
        <v>42501</v>
      </c>
      <c r="W863" s="1">
        <v>42515</v>
      </c>
      <c r="X863" s="2" t="s">
        <v>1667</v>
      </c>
      <c r="Y863" s="2" t="s">
        <v>1546</v>
      </c>
      <c r="Z863" s="2" t="s">
        <v>1547</v>
      </c>
      <c r="AA863" s="2" t="s">
        <v>1988</v>
      </c>
      <c r="AB863">
        <v>0</v>
      </c>
      <c r="AC863" s="2" t="s">
        <v>1586</v>
      </c>
      <c r="AD863" s="2" t="s">
        <v>1530</v>
      </c>
      <c r="AE863">
        <v>4.62</v>
      </c>
      <c r="AF863">
        <v>4</v>
      </c>
      <c r="AG863">
        <v>0</v>
      </c>
      <c r="AH863" s="1"/>
      <c r="AI863" s="2" t="s">
        <v>1983</v>
      </c>
    </row>
    <row r="864" spans="1:35" x14ac:dyDescent="0.3">
      <c r="A864" s="2" t="s">
        <v>2536</v>
      </c>
      <c r="B864">
        <v>9006192448</v>
      </c>
      <c r="C864" s="2" t="s">
        <v>1517</v>
      </c>
      <c r="D864">
        <v>0</v>
      </c>
      <c r="E864" s="2" t="s">
        <v>1518</v>
      </c>
      <c r="F864">
        <v>5</v>
      </c>
      <c r="G864">
        <v>5</v>
      </c>
      <c r="H864">
        <v>3</v>
      </c>
      <c r="I864">
        <v>0</v>
      </c>
      <c r="J864">
        <v>28</v>
      </c>
      <c r="K864">
        <v>0</v>
      </c>
      <c r="L864">
        <v>20</v>
      </c>
      <c r="M864" s="2" t="s">
        <v>1582</v>
      </c>
      <c r="N864" s="2" t="s">
        <v>1520</v>
      </c>
      <c r="P864" s="1">
        <v>33731</v>
      </c>
      <c r="Q864" s="2" t="s">
        <v>1518</v>
      </c>
      <c r="R864" s="2" t="s">
        <v>1517</v>
      </c>
      <c r="S864" s="2" t="s">
        <v>1522</v>
      </c>
      <c r="T864" s="2" t="s">
        <v>1536</v>
      </c>
      <c r="U864" s="2" t="s">
        <v>1524</v>
      </c>
      <c r="V864" s="1">
        <v>42160</v>
      </c>
      <c r="W864" s="1">
        <v>42491</v>
      </c>
      <c r="X864" s="2" t="s">
        <v>1609</v>
      </c>
      <c r="Y864" s="2" t="s">
        <v>1546</v>
      </c>
      <c r="Z864" s="2" t="s">
        <v>1537</v>
      </c>
      <c r="AA864" s="2" t="s">
        <v>1988</v>
      </c>
      <c r="AB864">
        <v>0</v>
      </c>
      <c r="AC864" s="2" t="s">
        <v>1654</v>
      </c>
      <c r="AD864" s="2" t="s">
        <v>1530</v>
      </c>
      <c r="AE864">
        <v>5</v>
      </c>
      <c r="AF864">
        <v>4</v>
      </c>
      <c r="AG864">
        <v>0</v>
      </c>
      <c r="AH864" s="1"/>
      <c r="AI864" s="2" t="s">
        <v>1983</v>
      </c>
    </row>
    <row r="865" spans="1:35" x14ac:dyDescent="0.3">
      <c r="A865" s="2" t="s">
        <v>2537</v>
      </c>
      <c r="B865">
        <v>9050102447</v>
      </c>
      <c r="C865" s="2" t="s">
        <v>1517</v>
      </c>
      <c r="D865">
        <v>3</v>
      </c>
      <c r="E865" s="2" t="s">
        <v>1518</v>
      </c>
      <c r="F865">
        <v>5</v>
      </c>
      <c r="G865">
        <v>5</v>
      </c>
      <c r="H865">
        <v>3</v>
      </c>
      <c r="I865">
        <v>0</v>
      </c>
      <c r="J865">
        <v>28</v>
      </c>
      <c r="K865">
        <v>0</v>
      </c>
      <c r="L865">
        <v>20</v>
      </c>
      <c r="M865" s="2" t="s">
        <v>1582</v>
      </c>
      <c r="N865" s="2" t="s">
        <v>1520</v>
      </c>
      <c r="P865" s="1">
        <v>32047</v>
      </c>
      <c r="Q865" s="2" t="s">
        <v>1518</v>
      </c>
      <c r="R865" s="2" t="s">
        <v>1521</v>
      </c>
      <c r="S865" s="2" t="s">
        <v>1522</v>
      </c>
      <c r="T865" s="2" t="s">
        <v>1536</v>
      </c>
      <c r="U865" s="2" t="s">
        <v>1589</v>
      </c>
      <c r="V865" s="1">
        <v>41687</v>
      </c>
      <c r="W865" s="1">
        <v>42491</v>
      </c>
      <c r="X865" s="2" t="s">
        <v>1607</v>
      </c>
      <c r="Y865" s="2" t="s">
        <v>1546</v>
      </c>
      <c r="Z865" s="2" t="s">
        <v>1537</v>
      </c>
      <c r="AA865" s="2" t="s">
        <v>1988</v>
      </c>
      <c r="AB865">
        <v>0</v>
      </c>
      <c r="AC865" s="2" t="s">
        <v>1654</v>
      </c>
      <c r="AD865" s="2" t="s">
        <v>1530</v>
      </c>
      <c r="AE865">
        <v>5</v>
      </c>
      <c r="AF865">
        <v>3</v>
      </c>
      <c r="AG865">
        <v>0</v>
      </c>
      <c r="AH865" s="1"/>
      <c r="AI865" s="2" t="s">
        <v>1983</v>
      </c>
    </row>
    <row r="866" spans="1:35" x14ac:dyDescent="0.3">
      <c r="A866" s="2" t="s">
        <v>2538</v>
      </c>
      <c r="B866">
        <v>9096132446</v>
      </c>
      <c r="C866" s="2" t="s">
        <v>1517</v>
      </c>
      <c r="D866">
        <v>3</v>
      </c>
      <c r="E866" s="2" t="s">
        <v>1518</v>
      </c>
      <c r="F866">
        <v>2</v>
      </c>
      <c r="G866">
        <v>5</v>
      </c>
      <c r="H866">
        <v>3</v>
      </c>
      <c r="I866">
        <v>0</v>
      </c>
      <c r="J866">
        <v>24</v>
      </c>
      <c r="K866">
        <v>0</v>
      </c>
      <c r="L866">
        <v>20</v>
      </c>
      <c r="M866" s="2" t="s">
        <v>1582</v>
      </c>
      <c r="N866" s="2" t="s">
        <v>1520</v>
      </c>
      <c r="P866" s="1">
        <v>30525</v>
      </c>
      <c r="Q866" s="2" t="s">
        <v>1518</v>
      </c>
      <c r="R866" s="2" t="s">
        <v>1521</v>
      </c>
      <c r="S866" s="2" t="s">
        <v>1522</v>
      </c>
      <c r="T866" s="2" t="s">
        <v>1536</v>
      </c>
      <c r="U866" s="2" t="s">
        <v>1589</v>
      </c>
      <c r="V866" s="1">
        <v>41911</v>
      </c>
      <c r="W866" s="1">
        <v>45603</v>
      </c>
      <c r="X866" s="2" t="s">
        <v>1525</v>
      </c>
      <c r="Y866" s="2" t="s">
        <v>1626</v>
      </c>
      <c r="Z866" s="2" t="s">
        <v>1537</v>
      </c>
      <c r="AA866" s="2" t="s">
        <v>1988</v>
      </c>
      <c r="AB866">
        <v>0</v>
      </c>
      <c r="AC866" s="2" t="s">
        <v>1654</v>
      </c>
      <c r="AD866" s="2" t="s">
        <v>1530</v>
      </c>
      <c r="AE866">
        <v>5</v>
      </c>
      <c r="AF866">
        <v>3</v>
      </c>
      <c r="AG866">
        <v>0</v>
      </c>
      <c r="AH866" s="1"/>
      <c r="AI866" s="2" t="s">
        <v>1983</v>
      </c>
    </row>
    <row r="867" spans="1:35" x14ac:dyDescent="0.3">
      <c r="A867" s="2" t="s">
        <v>2539</v>
      </c>
      <c r="B867">
        <v>9083202445</v>
      </c>
      <c r="C867" s="2" t="s">
        <v>1517</v>
      </c>
      <c r="D867">
        <v>3</v>
      </c>
      <c r="E867" s="2" t="s">
        <v>1518</v>
      </c>
      <c r="F867">
        <v>2</v>
      </c>
      <c r="G867">
        <v>5</v>
      </c>
      <c r="H867">
        <v>3</v>
      </c>
      <c r="I867">
        <v>0</v>
      </c>
      <c r="J867">
        <v>24</v>
      </c>
      <c r="K867">
        <v>1</v>
      </c>
      <c r="L867">
        <v>20</v>
      </c>
      <c r="M867" s="2" t="s">
        <v>1582</v>
      </c>
      <c r="N867" s="2" t="s">
        <v>1520</v>
      </c>
      <c r="P867" s="1">
        <v>32106</v>
      </c>
      <c r="Q867" s="2" t="s">
        <v>1518</v>
      </c>
      <c r="R867" s="2" t="s">
        <v>1521</v>
      </c>
      <c r="S867" s="2" t="s">
        <v>1522</v>
      </c>
      <c r="T867" s="2" t="s">
        <v>1536</v>
      </c>
      <c r="U867" s="2" t="s">
        <v>1589</v>
      </c>
      <c r="V867" s="1">
        <v>40112</v>
      </c>
      <c r="W867" s="1">
        <v>45603</v>
      </c>
      <c r="X867" s="2" t="s">
        <v>1525</v>
      </c>
      <c r="Y867" s="2" t="s">
        <v>1626</v>
      </c>
      <c r="Z867" s="2" t="s">
        <v>1537</v>
      </c>
      <c r="AA867" s="2" t="s">
        <v>1988</v>
      </c>
      <c r="AB867">
        <v>0</v>
      </c>
      <c r="AC867" s="2" t="s">
        <v>1654</v>
      </c>
      <c r="AD867" s="2" t="s">
        <v>1530</v>
      </c>
      <c r="AE867">
        <v>2.63</v>
      </c>
      <c r="AF867">
        <v>3</v>
      </c>
      <c r="AG867">
        <v>0</v>
      </c>
      <c r="AH867" s="1"/>
      <c r="AI867" s="2" t="s">
        <v>1983</v>
      </c>
    </row>
    <row r="868" spans="1:35" x14ac:dyDescent="0.3">
      <c r="A868" s="2" t="s">
        <v>2540</v>
      </c>
      <c r="B868">
        <v>9013822444</v>
      </c>
      <c r="C868" s="2" t="s">
        <v>1517</v>
      </c>
      <c r="D868">
        <v>3</v>
      </c>
      <c r="E868" s="2" t="s">
        <v>1518</v>
      </c>
      <c r="F868">
        <v>1</v>
      </c>
      <c r="G868">
        <v>5</v>
      </c>
      <c r="H868">
        <v>3</v>
      </c>
      <c r="I868">
        <v>0</v>
      </c>
      <c r="J868">
        <v>24</v>
      </c>
      <c r="K868">
        <v>0</v>
      </c>
      <c r="L868">
        <v>20</v>
      </c>
      <c r="M868" s="2" t="s">
        <v>1582</v>
      </c>
      <c r="N868" s="2" t="s">
        <v>1520</v>
      </c>
      <c r="P868" s="1">
        <v>27364</v>
      </c>
      <c r="Q868" s="2" t="s">
        <v>1518</v>
      </c>
      <c r="R868" s="2" t="s">
        <v>1521</v>
      </c>
      <c r="S868" s="2" t="s">
        <v>1522</v>
      </c>
      <c r="T868" s="2" t="s">
        <v>1536</v>
      </c>
      <c r="U868" s="2" t="s">
        <v>1589</v>
      </c>
      <c r="V868" s="1">
        <v>41407</v>
      </c>
      <c r="W868" s="1">
        <v>45603</v>
      </c>
      <c r="X868" s="2" t="s">
        <v>1525</v>
      </c>
      <c r="Y868" s="2" t="s">
        <v>1526</v>
      </c>
      <c r="Z868" s="2" t="s">
        <v>1537</v>
      </c>
      <c r="AA868" s="2" t="s">
        <v>1567</v>
      </c>
      <c r="AB868">
        <v>22</v>
      </c>
      <c r="AC868" s="2" t="s">
        <v>1578</v>
      </c>
      <c r="AD868" s="2" t="s">
        <v>1530</v>
      </c>
      <c r="AE868">
        <v>3.19</v>
      </c>
      <c r="AF868">
        <v>4</v>
      </c>
      <c r="AG868">
        <v>0</v>
      </c>
      <c r="AH868" s="1"/>
      <c r="AI868" s="2" t="s">
        <v>1983</v>
      </c>
    </row>
    <row r="869" spans="1:35" x14ac:dyDescent="0.3">
      <c r="A869" s="2" t="s">
        <v>2541</v>
      </c>
      <c r="B869">
        <v>9002042443</v>
      </c>
      <c r="C869" s="2" t="s">
        <v>1517</v>
      </c>
      <c r="D869">
        <v>3</v>
      </c>
      <c r="E869" s="2" t="s">
        <v>1518</v>
      </c>
      <c r="F869">
        <v>5</v>
      </c>
      <c r="G869">
        <v>5</v>
      </c>
      <c r="H869">
        <v>3</v>
      </c>
      <c r="I869">
        <v>0</v>
      </c>
      <c r="J869">
        <v>23</v>
      </c>
      <c r="K869">
        <v>1</v>
      </c>
      <c r="L869">
        <v>20</v>
      </c>
      <c r="M869" s="2" t="s">
        <v>1582</v>
      </c>
      <c r="N869" s="2" t="s">
        <v>1520</v>
      </c>
      <c r="P869" s="1">
        <v>28120</v>
      </c>
      <c r="Q869" s="2" t="s">
        <v>1518</v>
      </c>
      <c r="R869" s="2" t="s">
        <v>1521</v>
      </c>
      <c r="S869" s="2" t="s">
        <v>1522</v>
      </c>
      <c r="T869" s="2" t="s">
        <v>1536</v>
      </c>
      <c r="U869" s="2" t="s">
        <v>1524</v>
      </c>
      <c r="V869" s="1">
        <v>41463</v>
      </c>
      <c r="W869" s="1">
        <v>41532</v>
      </c>
      <c r="X869" s="2" t="s">
        <v>1607</v>
      </c>
      <c r="Y869" s="2" t="s">
        <v>1546</v>
      </c>
      <c r="Z869" s="2" t="s">
        <v>1537</v>
      </c>
      <c r="AA869" s="2" t="s">
        <v>1567</v>
      </c>
      <c r="AB869">
        <v>22</v>
      </c>
      <c r="AC869" s="2" t="s">
        <v>1578</v>
      </c>
      <c r="AD869" s="2" t="s">
        <v>1530</v>
      </c>
      <c r="AE869">
        <v>3.19</v>
      </c>
      <c r="AF869">
        <v>4</v>
      </c>
      <c r="AG869">
        <v>0</v>
      </c>
      <c r="AH869" s="1"/>
      <c r="AI869" s="2" t="s">
        <v>1983</v>
      </c>
    </row>
    <row r="870" spans="1:35" x14ac:dyDescent="0.3">
      <c r="A870" s="2" t="s">
        <v>2542</v>
      </c>
      <c r="B870">
        <v>9038962442</v>
      </c>
      <c r="C870" s="2" t="s">
        <v>1517</v>
      </c>
      <c r="D870">
        <v>3</v>
      </c>
      <c r="E870" s="2" t="s">
        <v>1518</v>
      </c>
      <c r="F870">
        <v>5</v>
      </c>
      <c r="G870">
        <v>5</v>
      </c>
      <c r="H870">
        <v>3</v>
      </c>
      <c r="I870">
        <v>0</v>
      </c>
      <c r="J870">
        <v>23</v>
      </c>
      <c r="K870">
        <v>1</v>
      </c>
      <c r="L870">
        <v>20</v>
      </c>
      <c r="M870" s="2" t="s">
        <v>1582</v>
      </c>
      <c r="N870" s="2" t="s">
        <v>1520</v>
      </c>
      <c r="P870" s="1">
        <v>30728</v>
      </c>
      <c r="Q870" s="2" t="s">
        <v>1518</v>
      </c>
      <c r="R870" s="2" t="s">
        <v>1521</v>
      </c>
      <c r="S870" s="2" t="s">
        <v>1522</v>
      </c>
      <c r="T870" s="2" t="s">
        <v>1536</v>
      </c>
      <c r="U870" s="2" t="s">
        <v>1524</v>
      </c>
      <c r="V870" s="1">
        <v>40770</v>
      </c>
      <c r="W870" s="1">
        <v>41006</v>
      </c>
      <c r="X870" s="2" t="s">
        <v>1707</v>
      </c>
      <c r="Y870" s="2" t="s">
        <v>1546</v>
      </c>
      <c r="Z870" s="2" t="s">
        <v>1537</v>
      </c>
      <c r="AA870" s="2" t="s">
        <v>1567</v>
      </c>
      <c r="AB870">
        <v>22</v>
      </c>
      <c r="AC870" s="2" t="s">
        <v>1605</v>
      </c>
      <c r="AD870" s="2" t="s">
        <v>1530</v>
      </c>
      <c r="AE870">
        <v>3.19</v>
      </c>
      <c r="AF870">
        <v>4</v>
      </c>
      <c r="AG870">
        <v>0</v>
      </c>
      <c r="AH870" s="1"/>
      <c r="AI870" s="2" t="s">
        <v>1983</v>
      </c>
    </row>
    <row r="871" spans="1:35" x14ac:dyDescent="0.3">
      <c r="A871" s="2" t="s">
        <v>2543</v>
      </c>
      <c r="B871">
        <v>9076292441</v>
      </c>
      <c r="C871" s="2" t="s">
        <v>1517</v>
      </c>
      <c r="D871">
        <v>3</v>
      </c>
      <c r="E871" s="2" t="s">
        <v>1518</v>
      </c>
      <c r="F871">
        <v>5</v>
      </c>
      <c r="G871">
        <v>5</v>
      </c>
      <c r="H871">
        <v>3</v>
      </c>
      <c r="I871">
        <v>0</v>
      </c>
      <c r="J871">
        <v>23</v>
      </c>
      <c r="K871">
        <v>0</v>
      </c>
      <c r="L871">
        <v>20</v>
      </c>
      <c r="M871" s="2" t="s">
        <v>1582</v>
      </c>
      <c r="N871" s="2" t="s">
        <v>1520</v>
      </c>
      <c r="P871" s="1">
        <v>32745</v>
      </c>
      <c r="Q871" s="2" t="s">
        <v>1518</v>
      </c>
      <c r="R871" s="2" t="s">
        <v>1521</v>
      </c>
      <c r="S871" s="2" t="s">
        <v>1522</v>
      </c>
      <c r="T871" s="2" t="s">
        <v>1536</v>
      </c>
      <c r="U871" s="2" t="s">
        <v>1544</v>
      </c>
      <c r="V871" s="1">
        <v>41827</v>
      </c>
      <c r="W871" s="1">
        <v>42461</v>
      </c>
      <c r="X871" s="2" t="s">
        <v>1609</v>
      </c>
      <c r="Y871" s="2" t="s">
        <v>1546</v>
      </c>
      <c r="Z871" s="2" t="s">
        <v>1537</v>
      </c>
      <c r="AA871" s="2" t="s">
        <v>1567</v>
      </c>
      <c r="AB871">
        <v>22</v>
      </c>
      <c r="AC871" s="2" t="s">
        <v>1605</v>
      </c>
      <c r="AD871" s="2" t="s">
        <v>1530</v>
      </c>
      <c r="AE871">
        <v>4.6500000000000004</v>
      </c>
      <c r="AF871">
        <v>5</v>
      </c>
      <c r="AG871">
        <v>0</v>
      </c>
      <c r="AH871" s="1"/>
      <c r="AI871" s="2" t="s">
        <v>1983</v>
      </c>
    </row>
    <row r="872" spans="1:35" x14ac:dyDescent="0.3">
      <c r="A872" s="2" t="s">
        <v>2544</v>
      </c>
      <c r="B872">
        <v>9039812440</v>
      </c>
      <c r="C872" s="2" t="s">
        <v>1517</v>
      </c>
      <c r="D872">
        <v>3</v>
      </c>
      <c r="E872" s="2" t="s">
        <v>1518</v>
      </c>
      <c r="F872">
        <v>5</v>
      </c>
      <c r="G872">
        <v>5</v>
      </c>
      <c r="H872">
        <v>2</v>
      </c>
      <c r="I872">
        <v>0</v>
      </c>
      <c r="J872">
        <v>28</v>
      </c>
      <c r="K872">
        <v>0</v>
      </c>
      <c r="L872">
        <v>20</v>
      </c>
      <c r="M872" s="2" t="s">
        <v>1582</v>
      </c>
      <c r="N872" s="2" t="s">
        <v>1520</v>
      </c>
      <c r="P872" s="1">
        <v>33137</v>
      </c>
      <c r="Q872" s="2" t="s">
        <v>1518</v>
      </c>
      <c r="R872" s="2" t="s">
        <v>1521</v>
      </c>
      <c r="S872" s="2" t="s">
        <v>1522</v>
      </c>
      <c r="T872" s="2" t="s">
        <v>1536</v>
      </c>
      <c r="U872" s="2" t="s">
        <v>1544</v>
      </c>
      <c r="V872" s="1">
        <v>40637</v>
      </c>
      <c r="W872" s="1">
        <v>41092</v>
      </c>
      <c r="X872" s="2" t="s">
        <v>1545</v>
      </c>
      <c r="Y872" s="2" t="s">
        <v>1546</v>
      </c>
      <c r="Z872" s="2" t="s">
        <v>1537</v>
      </c>
      <c r="AA872" s="2" t="s">
        <v>1567</v>
      </c>
      <c r="AB872">
        <v>22</v>
      </c>
      <c r="AC872" s="2" t="s">
        <v>1592</v>
      </c>
      <c r="AD872" s="2" t="s">
        <v>1587</v>
      </c>
      <c r="AE872">
        <v>4.6500000000000004</v>
      </c>
      <c r="AF872">
        <v>5</v>
      </c>
      <c r="AG872">
        <v>0</v>
      </c>
      <c r="AH872" s="1"/>
      <c r="AI872" s="2" t="s">
        <v>1983</v>
      </c>
    </row>
    <row r="873" spans="1:35" x14ac:dyDescent="0.3">
      <c r="A873" s="2" t="s">
        <v>2545</v>
      </c>
      <c r="B873">
        <v>9043772439</v>
      </c>
      <c r="C873" s="2" t="s">
        <v>1517</v>
      </c>
      <c r="D873">
        <v>3</v>
      </c>
      <c r="E873" s="2" t="s">
        <v>1518</v>
      </c>
      <c r="F873">
        <v>5</v>
      </c>
      <c r="G873">
        <v>5</v>
      </c>
      <c r="H873">
        <v>2</v>
      </c>
      <c r="I873">
        <v>0</v>
      </c>
      <c r="J873">
        <v>27</v>
      </c>
      <c r="K873">
        <v>0</v>
      </c>
      <c r="L873">
        <v>20</v>
      </c>
      <c r="M873" s="2" t="s">
        <v>1582</v>
      </c>
      <c r="N873" s="2" t="s">
        <v>1520</v>
      </c>
      <c r="P873" s="1">
        <v>31178</v>
      </c>
      <c r="Q873" s="2" t="s">
        <v>1518</v>
      </c>
      <c r="R873" s="2" t="s">
        <v>1521</v>
      </c>
      <c r="S873" s="2" t="s">
        <v>1522</v>
      </c>
      <c r="T873" s="2" t="s">
        <v>1536</v>
      </c>
      <c r="U873" s="2" t="s">
        <v>1544</v>
      </c>
      <c r="V873" s="1">
        <v>41827</v>
      </c>
      <c r="W873" s="1">
        <v>42276</v>
      </c>
      <c r="X873" s="2" t="s">
        <v>1545</v>
      </c>
      <c r="Y873" s="2" t="s">
        <v>1546</v>
      </c>
      <c r="Z873" s="2" t="s">
        <v>1537</v>
      </c>
      <c r="AA873" s="2" t="s">
        <v>1567</v>
      </c>
      <c r="AB873">
        <v>22</v>
      </c>
      <c r="AC873" s="2" t="s">
        <v>1605</v>
      </c>
      <c r="AD873" s="2" t="s">
        <v>1587</v>
      </c>
      <c r="AE873">
        <v>3.03</v>
      </c>
      <c r="AF873">
        <v>5</v>
      </c>
      <c r="AG873">
        <v>0</v>
      </c>
      <c r="AH873" s="1"/>
      <c r="AI873" s="2" t="s">
        <v>1983</v>
      </c>
    </row>
    <row r="874" spans="1:35" x14ac:dyDescent="0.3">
      <c r="A874" s="2" t="s">
        <v>2546</v>
      </c>
      <c r="B874">
        <v>9049012438</v>
      </c>
      <c r="C874" s="2" t="s">
        <v>1517</v>
      </c>
      <c r="D874">
        <v>3</v>
      </c>
      <c r="E874" s="2" t="s">
        <v>1518</v>
      </c>
      <c r="F874">
        <v>5</v>
      </c>
      <c r="G874">
        <v>5</v>
      </c>
      <c r="H874">
        <v>2</v>
      </c>
      <c r="I874">
        <v>0</v>
      </c>
      <c r="J874">
        <v>27</v>
      </c>
      <c r="K874">
        <v>1</v>
      </c>
      <c r="L874">
        <v>20</v>
      </c>
      <c r="M874" s="2" t="s">
        <v>1582</v>
      </c>
      <c r="N874" s="2" t="s">
        <v>1520</v>
      </c>
      <c r="P874" s="1">
        <v>26483</v>
      </c>
      <c r="Q874" s="2" t="s">
        <v>1518</v>
      </c>
      <c r="R874" s="2" t="s">
        <v>1521</v>
      </c>
      <c r="S874" s="2" t="s">
        <v>1522</v>
      </c>
      <c r="T874" s="2" t="s">
        <v>1536</v>
      </c>
      <c r="U874" s="2" t="s">
        <v>1524</v>
      </c>
      <c r="V874" s="1">
        <v>40729</v>
      </c>
      <c r="W874" s="1">
        <v>40947</v>
      </c>
      <c r="X874" s="2" t="s">
        <v>1545</v>
      </c>
      <c r="Y874" s="2" t="s">
        <v>1546</v>
      </c>
      <c r="Z874" s="2" t="s">
        <v>1537</v>
      </c>
      <c r="AA874" s="2" t="s">
        <v>1567</v>
      </c>
      <c r="AB874">
        <v>22</v>
      </c>
      <c r="AC874" s="2" t="s">
        <v>1605</v>
      </c>
      <c r="AD874" s="2" t="s">
        <v>1587</v>
      </c>
      <c r="AE874">
        <v>1.1599999999999999</v>
      </c>
      <c r="AF874">
        <v>5</v>
      </c>
      <c r="AG874">
        <v>0</v>
      </c>
      <c r="AH874" s="1"/>
      <c r="AI874" s="2" t="s">
        <v>1983</v>
      </c>
    </row>
    <row r="875" spans="1:35" x14ac:dyDescent="0.3">
      <c r="A875" s="2" t="s">
        <v>2547</v>
      </c>
      <c r="B875">
        <v>9048292437</v>
      </c>
      <c r="C875" s="2" t="s">
        <v>1540</v>
      </c>
      <c r="D875">
        <v>1</v>
      </c>
      <c r="E875" s="2" t="s">
        <v>1518</v>
      </c>
      <c r="F875">
        <v>1</v>
      </c>
      <c r="G875">
        <v>5</v>
      </c>
      <c r="H875">
        <v>2</v>
      </c>
      <c r="I875">
        <v>0</v>
      </c>
      <c r="J875">
        <v>25</v>
      </c>
      <c r="K875">
        <v>0</v>
      </c>
      <c r="L875">
        <v>20</v>
      </c>
      <c r="M875" s="2" t="s">
        <v>1582</v>
      </c>
      <c r="N875" s="2" t="s">
        <v>1520</v>
      </c>
      <c r="P875" s="1">
        <v>25682</v>
      </c>
      <c r="Q875" s="2" t="s">
        <v>1518</v>
      </c>
      <c r="R875" s="2" t="s">
        <v>1540</v>
      </c>
      <c r="S875" s="2" t="s">
        <v>1522</v>
      </c>
      <c r="T875" s="2" t="s">
        <v>1536</v>
      </c>
      <c r="U875" s="2" t="s">
        <v>1524</v>
      </c>
      <c r="V875" s="1">
        <v>41407</v>
      </c>
      <c r="W875" s="1">
        <v>45603</v>
      </c>
      <c r="X875" s="2" t="s">
        <v>1525</v>
      </c>
      <c r="Y875" s="2" t="s">
        <v>1526</v>
      </c>
      <c r="Z875" s="2" t="s">
        <v>1537</v>
      </c>
      <c r="AA875" s="2" t="s">
        <v>1554</v>
      </c>
      <c r="AB875">
        <v>20</v>
      </c>
      <c r="AC875" s="2" t="s">
        <v>1605</v>
      </c>
      <c r="AD875" s="2" t="s">
        <v>1587</v>
      </c>
      <c r="AE875">
        <v>1.1599999999999999</v>
      </c>
      <c r="AF875">
        <v>5</v>
      </c>
      <c r="AG875">
        <v>0</v>
      </c>
      <c r="AH875" s="1"/>
      <c r="AI875" s="2" t="s">
        <v>1983</v>
      </c>
    </row>
    <row r="876" spans="1:35" x14ac:dyDescent="0.3">
      <c r="A876" s="2" t="s">
        <v>2548</v>
      </c>
      <c r="B876">
        <v>9030652436</v>
      </c>
      <c r="C876" s="2" t="s">
        <v>1540</v>
      </c>
      <c r="D876">
        <v>1</v>
      </c>
      <c r="E876" s="2" t="s">
        <v>1533</v>
      </c>
      <c r="F876">
        <v>1</v>
      </c>
      <c r="G876">
        <v>5</v>
      </c>
      <c r="H876">
        <v>4</v>
      </c>
      <c r="I876">
        <v>0</v>
      </c>
      <c r="J876">
        <v>25</v>
      </c>
      <c r="K876">
        <v>1</v>
      </c>
      <c r="L876">
        <v>20</v>
      </c>
      <c r="M876" s="2" t="s">
        <v>1582</v>
      </c>
      <c r="N876" s="2" t="s">
        <v>1520</v>
      </c>
      <c r="P876" s="1">
        <v>30811</v>
      </c>
      <c r="Q876" s="2" t="s">
        <v>1535</v>
      </c>
      <c r="R876" s="2" t="s">
        <v>1540</v>
      </c>
      <c r="S876" s="2" t="s">
        <v>1522</v>
      </c>
      <c r="T876" s="2" t="s">
        <v>1536</v>
      </c>
      <c r="U876" s="2" t="s">
        <v>1524</v>
      </c>
      <c r="V876" s="1">
        <v>41001</v>
      </c>
      <c r="W876" s="1">
        <v>45603</v>
      </c>
      <c r="X876" s="2" t="s">
        <v>1525</v>
      </c>
      <c r="Y876" s="2" t="s">
        <v>1526</v>
      </c>
      <c r="Z876" s="2" t="s">
        <v>1537</v>
      </c>
      <c r="AA876" s="2" t="s">
        <v>1554</v>
      </c>
      <c r="AB876">
        <v>20</v>
      </c>
      <c r="AC876" s="2" t="s">
        <v>1578</v>
      </c>
      <c r="AD876" s="2" t="s">
        <v>1558</v>
      </c>
      <c r="AE876">
        <v>2.48</v>
      </c>
      <c r="AF876">
        <v>5</v>
      </c>
      <c r="AG876">
        <v>0</v>
      </c>
      <c r="AH876" s="1"/>
      <c r="AI876" s="2" t="s">
        <v>1983</v>
      </c>
    </row>
    <row r="877" spans="1:35" x14ac:dyDescent="0.3">
      <c r="A877" s="2" t="s">
        <v>2549</v>
      </c>
      <c r="B877">
        <v>9055302435</v>
      </c>
      <c r="C877" s="2" t="s">
        <v>1540</v>
      </c>
      <c r="D877">
        <v>1</v>
      </c>
      <c r="E877" s="2" t="s">
        <v>1533</v>
      </c>
      <c r="F877">
        <v>5</v>
      </c>
      <c r="G877">
        <v>5</v>
      </c>
      <c r="H877">
        <v>4</v>
      </c>
      <c r="I877">
        <v>0</v>
      </c>
      <c r="J877">
        <v>28</v>
      </c>
      <c r="K877">
        <v>0</v>
      </c>
      <c r="L877">
        <v>20</v>
      </c>
      <c r="M877" s="2" t="s">
        <v>1582</v>
      </c>
      <c r="N877" s="2" t="s">
        <v>1520</v>
      </c>
      <c r="P877" s="1">
        <v>30658</v>
      </c>
      <c r="Q877" s="2" t="s">
        <v>1535</v>
      </c>
      <c r="R877" s="2" t="s">
        <v>1540</v>
      </c>
      <c r="S877" s="2" t="s">
        <v>1522</v>
      </c>
      <c r="T877" s="2" t="s">
        <v>1536</v>
      </c>
      <c r="U877" s="2" t="s">
        <v>1544</v>
      </c>
      <c r="V877" s="1">
        <v>41547</v>
      </c>
      <c r="W877" s="1">
        <v>41776</v>
      </c>
      <c r="X877" s="2" t="s">
        <v>1545</v>
      </c>
      <c r="Y877" s="2" t="s">
        <v>1546</v>
      </c>
      <c r="Z877" s="2" t="s">
        <v>1537</v>
      </c>
      <c r="AA877" s="2" t="s">
        <v>1554</v>
      </c>
      <c r="AB877">
        <v>20</v>
      </c>
      <c r="AC877" s="2" t="s">
        <v>1578</v>
      </c>
      <c r="AD877" s="2" t="s">
        <v>1558</v>
      </c>
      <c r="AE877">
        <v>2.48</v>
      </c>
      <c r="AF877">
        <v>3</v>
      </c>
      <c r="AG877">
        <v>0</v>
      </c>
      <c r="AH877" s="1"/>
      <c r="AI877" s="2" t="s">
        <v>1983</v>
      </c>
    </row>
    <row r="878" spans="1:35" x14ac:dyDescent="0.3">
      <c r="A878" s="2" t="s">
        <v>2550</v>
      </c>
      <c r="B878">
        <v>9071822434</v>
      </c>
      <c r="C878" s="2" t="s">
        <v>1540</v>
      </c>
      <c r="D878">
        <v>1</v>
      </c>
      <c r="E878" s="2" t="s">
        <v>1533</v>
      </c>
      <c r="F878">
        <v>5</v>
      </c>
      <c r="G878">
        <v>5</v>
      </c>
      <c r="H878">
        <v>4</v>
      </c>
      <c r="I878">
        <v>0</v>
      </c>
      <c r="J878">
        <v>28</v>
      </c>
      <c r="K878">
        <v>0</v>
      </c>
      <c r="L878">
        <v>20</v>
      </c>
      <c r="M878" s="2" t="s">
        <v>1582</v>
      </c>
      <c r="N878" s="2" t="s">
        <v>1520</v>
      </c>
      <c r="P878" s="1">
        <v>29112</v>
      </c>
      <c r="Q878" s="2" t="s">
        <v>1535</v>
      </c>
      <c r="R878" s="2" t="s">
        <v>1540</v>
      </c>
      <c r="S878" s="2" t="s">
        <v>1522</v>
      </c>
      <c r="T878" s="2" t="s">
        <v>1536</v>
      </c>
      <c r="U878" s="2" t="s">
        <v>1544</v>
      </c>
      <c r="V878" s="1">
        <v>40854</v>
      </c>
      <c r="W878" s="1">
        <v>41858</v>
      </c>
      <c r="X878" s="2" t="s">
        <v>1667</v>
      </c>
      <c r="Y878" s="2" t="s">
        <v>1546</v>
      </c>
      <c r="Z878" s="2" t="s">
        <v>1537</v>
      </c>
      <c r="AA878" s="2" t="s">
        <v>1554</v>
      </c>
      <c r="AB878">
        <v>20</v>
      </c>
      <c r="AC878" s="2" t="s">
        <v>1557</v>
      </c>
      <c r="AD878" s="2" t="s">
        <v>1558</v>
      </c>
      <c r="AE878">
        <v>2.48</v>
      </c>
      <c r="AF878">
        <v>3</v>
      </c>
      <c r="AG878">
        <v>0</v>
      </c>
      <c r="AH878" s="1"/>
      <c r="AI878" s="2" t="s">
        <v>1983</v>
      </c>
    </row>
    <row r="879" spans="1:35" x14ac:dyDescent="0.3">
      <c r="A879" s="2" t="s">
        <v>2551</v>
      </c>
      <c r="B879">
        <v>9038322433</v>
      </c>
      <c r="C879" s="2" t="s">
        <v>1540</v>
      </c>
      <c r="D879">
        <v>1</v>
      </c>
      <c r="E879" s="2" t="s">
        <v>1533</v>
      </c>
      <c r="F879">
        <v>3</v>
      </c>
      <c r="G879">
        <v>5</v>
      </c>
      <c r="H879">
        <v>3</v>
      </c>
      <c r="I879">
        <v>0</v>
      </c>
      <c r="J879">
        <v>28</v>
      </c>
      <c r="K879">
        <v>1</v>
      </c>
      <c r="L879">
        <v>20</v>
      </c>
      <c r="M879" s="2" t="s">
        <v>1582</v>
      </c>
      <c r="N879" s="2" t="s">
        <v>1520</v>
      </c>
      <c r="P879" s="1">
        <v>32405</v>
      </c>
      <c r="Q879" s="2" t="s">
        <v>1535</v>
      </c>
      <c r="R879" s="2" t="s">
        <v>1540</v>
      </c>
      <c r="S879" s="2" t="s">
        <v>1522</v>
      </c>
      <c r="T879" s="2" t="s">
        <v>1536</v>
      </c>
      <c r="U879" s="2" t="s">
        <v>1661</v>
      </c>
      <c r="V879" s="1">
        <v>40729</v>
      </c>
      <c r="W879" s="1">
        <v>45603</v>
      </c>
      <c r="X879" s="2" t="s">
        <v>1598</v>
      </c>
      <c r="Y879" s="2" t="s">
        <v>1613</v>
      </c>
      <c r="Z879" s="2" t="s">
        <v>1537</v>
      </c>
      <c r="AA879" s="2" t="s">
        <v>1554</v>
      </c>
      <c r="AB879">
        <v>20</v>
      </c>
      <c r="AC879" s="2" t="s">
        <v>1654</v>
      </c>
      <c r="AD879" s="2" t="s">
        <v>1530</v>
      </c>
      <c r="AE879">
        <v>2.48</v>
      </c>
      <c r="AF879">
        <v>3</v>
      </c>
      <c r="AG879">
        <v>0</v>
      </c>
      <c r="AH879" s="1"/>
      <c r="AI879" s="2" t="s">
        <v>1983</v>
      </c>
    </row>
    <row r="880" spans="1:35" x14ac:dyDescent="0.3">
      <c r="A880" s="2" t="s">
        <v>2552</v>
      </c>
      <c r="B880">
        <v>9011882432</v>
      </c>
      <c r="C880" s="2" t="s">
        <v>1540</v>
      </c>
      <c r="D880">
        <v>1</v>
      </c>
      <c r="E880" s="2" t="s">
        <v>1518</v>
      </c>
      <c r="F880">
        <v>5</v>
      </c>
      <c r="G880">
        <v>5</v>
      </c>
      <c r="H880">
        <v>3</v>
      </c>
      <c r="I880">
        <v>0</v>
      </c>
      <c r="J880">
        <v>25</v>
      </c>
      <c r="K880">
        <v>0</v>
      </c>
      <c r="L880">
        <v>20</v>
      </c>
      <c r="M880" s="2" t="s">
        <v>1582</v>
      </c>
      <c r="N880" s="2" t="s">
        <v>1520</v>
      </c>
      <c r="P880" s="1">
        <v>27800</v>
      </c>
      <c r="Q880" s="2" t="s">
        <v>1518</v>
      </c>
      <c r="R880" s="2" t="s">
        <v>1540</v>
      </c>
      <c r="S880" s="2" t="s">
        <v>1522</v>
      </c>
      <c r="T880" s="2" t="s">
        <v>1536</v>
      </c>
      <c r="U880" s="2" t="s">
        <v>1661</v>
      </c>
      <c r="V880" s="1">
        <v>41869</v>
      </c>
      <c r="W880" s="1">
        <v>42163</v>
      </c>
      <c r="X880" s="2" t="s">
        <v>1607</v>
      </c>
      <c r="Y880" s="2" t="s">
        <v>1546</v>
      </c>
      <c r="Z880" s="2" t="s">
        <v>1537</v>
      </c>
      <c r="AA880" s="2" t="s">
        <v>1554</v>
      </c>
      <c r="AB880">
        <v>20</v>
      </c>
      <c r="AC880" s="2" t="s">
        <v>1654</v>
      </c>
      <c r="AD880" s="2" t="s">
        <v>1530</v>
      </c>
      <c r="AE880">
        <v>2.48</v>
      </c>
      <c r="AF880">
        <v>3</v>
      </c>
      <c r="AG880">
        <v>0</v>
      </c>
      <c r="AH880" s="1"/>
      <c r="AI880" s="2" t="s">
        <v>1983</v>
      </c>
    </row>
    <row r="881" spans="1:35" x14ac:dyDescent="0.3">
      <c r="A881" s="2" t="s">
        <v>2553</v>
      </c>
      <c r="B881">
        <v>9028182431</v>
      </c>
      <c r="C881" s="2" t="s">
        <v>1517</v>
      </c>
      <c r="D881">
        <v>0</v>
      </c>
      <c r="E881" s="2" t="s">
        <v>1518</v>
      </c>
      <c r="F881">
        <v>5</v>
      </c>
      <c r="G881">
        <v>5</v>
      </c>
      <c r="H881">
        <v>3</v>
      </c>
      <c r="I881">
        <v>0</v>
      </c>
      <c r="J881">
        <v>22</v>
      </c>
      <c r="K881">
        <v>1</v>
      </c>
      <c r="L881">
        <v>20</v>
      </c>
      <c r="M881" s="2" t="s">
        <v>1582</v>
      </c>
      <c r="N881" s="2" t="s">
        <v>1520</v>
      </c>
      <c r="P881" s="1">
        <v>31641</v>
      </c>
      <c r="Q881" s="2" t="s">
        <v>1518</v>
      </c>
      <c r="R881" s="2" t="s">
        <v>1517</v>
      </c>
      <c r="S881" s="2" t="s">
        <v>1522</v>
      </c>
      <c r="T881" s="2" t="s">
        <v>1536</v>
      </c>
      <c r="U881" s="2" t="s">
        <v>1661</v>
      </c>
      <c r="V881" s="1">
        <v>40679</v>
      </c>
      <c r="W881" s="1">
        <v>40943</v>
      </c>
      <c r="X881" s="2" t="s">
        <v>1607</v>
      </c>
      <c r="Y881" s="2" t="s">
        <v>1546</v>
      </c>
      <c r="Z881" s="2" t="s">
        <v>1537</v>
      </c>
      <c r="AA881" s="2" t="s">
        <v>1580</v>
      </c>
      <c r="AB881">
        <v>19</v>
      </c>
      <c r="AC881" s="2" t="s">
        <v>1654</v>
      </c>
      <c r="AD881" s="2" t="s">
        <v>1530</v>
      </c>
      <c r="AE881">
        <v>2.48</v>
      </c>
      <c r="AF881">
        <v>3</v>
      </c>
      <c r="AG881">
        <v>0</v>
      </c>
      <c r="AH881" s="1"/>
      <c r="AI881" s="2" t="s">
        <v>1983</v>
      </c>
    </row>
    <row r="882" spans="1:35" x14ac:dyDescent="0.3">
      <c r="A882" s="2" t="s">
        <v>2554</v>
      </c>
      <c r="B882">
        <v>9071442430</v>
      </c>
      <c r="C882" s="2" t="s">
        <v>1540</v>
      </c>
      <c r="D882">
        <v>1</v>
      </c>
      <c r="E882" s="2" t="s">
        <v>1518</v>
      </c>
      <c r="F882">
        <v>5</v>
      </c>
      <c r="G882">
        <v>5</v>
      </c>
      <c r="H882">
        <v>3</v>
      </c>
      <c r="I882">
        <v>0</v>
      </c>
      <c r="J882">
        <v>26</v>
      </c>
      <c r="K882">
        <v>0</v>
      </c>
      <c r="L882">
        <v>20</v>
      </c>
      <c r="M882" s="2" t="s">
        <v>1582</v>
      </c>
      <c r="N882" s="2" t="s">
        <v>1520</v>
      </c>
      <c r="P882" s="1">
        <v>31918</v>
      </c>
      <c r="Q882" s="2" t="s">
        <v>1518</v>
      </c>
      <c r="R882" s="2" t="s">
        <v>1540</v>
      </c>
      <c r="S882" s="2" t="s">
        <v>1522</v>
      </c>
      <c r="T882" s="2" t="s">
        <v>1536</v>
      </c>
      <c r="U882" s="2" t="s">
        <v>1661</v>
      </c>
      <c r="V882" s="1">
        <v>42093</v>
      </c>
      <c r="W882" s="1">
        <v>42180</v>
      </c>
      <c r="X882" s="2" t="s">
        <v>1545</v>
      </c>
      <c r="Y882" s="2" t="s">
        <v>1546</v>
      </c>
      <c r="Z882" s="2" t="s">
        <v>1537</v>
      </c>
      <c r="AA882" s="2" t="s">
        <v>1580</v>
      </c>
      <c r="AB882">
        <v>19</v>
      </c>
      <c r="AC882" s="2" t="s">
        <v>1654</v>
      </c>
      <c r="AD882" s="2" t="s">
        <v>1530</v>
      </c>
      <c r="AE882">
        <v>3.11</v>
      </c>
      <c r="AF882">
        <v>5</v>
      </c>
      <c r="AG882">
        <v>0</v>
      </c>
      <c r="AH882" s="1"/>
      <c r="AI882" s="2" t="s">
        <v>1983</v>
      </c>
    </row>
    <row r="883" spans="1:35" x14ac:dyDescent="0.3">
      <c r="A883" s="2" t="s">
        <v>2555</v>
      </c>
      <c r="B883">
        <v>9015922429</v>
      </c>
      <c r="C883" s="2" t="s">
        <v>1540</v>
      </c>
      <c r="D883">
        <v>1</v>
      </c>
      <c r="E883" s="2" t="s">
        <v>1518</v>
      </c>
      <c r="F883">
        <v>1</v>
      </c>
      <c r="G883">
        <v>5</v>
      </c>
      <c r="H883">
        <v>3</v>
      </c>
      <c r="I883">
        <v>0</v>
      </c>
      <c r="J883">
        <v>26</v>
      </c>
      <c r="K883">
        <v>0</v>
      </c>
      <c r="L883">
        <v>20</v>
      </c>
      <c r="M883" s="2" t="s">
        <v>1582</v>
      </c>
      <c r="N883" s="2" t="s">
        <v>1520</v>
      </c>
      <c r="P883" s="1">
        <v>31722</v>
      </c>
      <c r="Q883" s="2" t="s">
        <v>1518</v>
      </c>
      <c r="R883" s="2" t="s">
        <v>1540</v>
      </c>
      <c r="S883" s="2" t="s">
        <v>1522</v>
      </c>
      <c r="T883" s="2" t="s">
        <v>1536</v>
      </c>
      <c r="U883" s="2" t="s">
        <v>1661</v>
      </c>
      <c r="V883" s="1">
        <v>40729</v>
      </c>
      <c r="W883" s="1">
        <v>45603</v>
      </c>
      <c r="X883" s="2" t="s">
        <v>1525</v>
      </c>
      <c r="Y883" s="2" t="s">
        <v>1526</v>
      </c>
      <c r="Z883" s="2" t="s">
        <v>1537</v>
      </c>
      <c r="AA883" s="2" t="s">
        <v>1580</v>
      </c>
      <c r="AB883">
        <v>19</v>
      </c>
      <c r="AC883" s="2" t="s">
        <v>1571</v>
      </c>
      <c r="AD883" s="2" t="s">
        <v>1530</v>
      </c>
      <c r="AE883">
        <v>3.11</v>
      </c>
      <c r="AF883">
        <v>5</v>
      </c>
      <c r="AG883">
        <v>0</v>
      </c>
      <c r="AH883" s="1"/>
      <c r="AI883" s="2" t="s">
        <v>1983</v>
      </c>
    </row>
    <row r="884" spans="1:35" x14ac:dyDescent="0.3">
      <c r="A884" s="2" t="s">
        <v>2556</v>
      </c>
      <c r="B884">
        <v>9087112428</v>
      </c>
      <c r="C884" s="2" t="s">
        <v>1540</v>
      </c>
      <c r="D884">
        <v>1</v>
      </c>
      <c r="E884" s="2" t="s">
        <v>1518</v>
      </c>
      <c r="F884">
        <v>1</v>
      </c>
      <c r="G884">
        <v>5</v>
      </c>
      <c r="H884">
        <v>4</v>
      </c>
      <c r="I884">
        <v>0</v>
      </c>
      <c r="J884">
        <v>24</v>
      </c>
      <c r="K884">
        <v>1</v>
      </c>
      <c r="L884">
        <v>20</v>
      </c>
      <c r="M884" s="2" t="s">
        <v>1582</v>
      </c>
      <c r="N884" s="2" t="s">
        <v>1520</v>
      </c>
      <c r="P884" s="1">
        <v>30628</v>
      </c>
      <c r="Q884" s="2" t="s">
        <v>1518</v>
      </c>
      <c r="R884" s="2" t="s">
        <v>1540</v>
      </c>
      <c r="S884" s="2" t="s">
        <v>1522</v>
      </c>
      <c r="T884" s="2" t="s">
        <v>1536</v>
      </c>
      <c r="U884" s="2" t="s">
        <v>1618</v>
      </c>
      <c r="V884" s="1">
        <v>40637</v>
      </c>
      <c r="W884" s="1">
        <v>45603</v>
      </c>
      <c r="X884" s="2" t="s">
        <v>1525</v>
      </c>
      <c r="Y884" s="2" t="s">
        <v>1526</v>
      </c>
      <c r="Z884" s="2" t="s">
        <v>1537</v>
      </c>
      <c r="AA884" s="2" t="s">
        <v>1580</v>
      </c>
      <c r="AB884">
        <v>19</v>
      </c>
      <c r="AC884" s="2" t="s">
        <v>1571</v>
      </c>
      <c r="AD884" s="2" t="s">
        <v>1558</v>
      </c>
      <c r="AE884">
        <v>1.79</v>
      </c>
      <c r="AF884">
        <v>5</v>
      </c>
      <c r="AG884">
        <v>0</v>
      </c>
      <c r="AH884" s="1"/>
      <c r="AI884" s="2" t="s">
        <v>1983</v>
      </c>
    </row>
    <row r="885" spans="1:35" x14ac:dyDescent="0.3">
      <c r="A885" s="2" t="s">
        <v>2557</v>
      </c>
      <c r="B885">
        <v>9075782427</v>
      </c>
      <c r="C885" s="2" t="s">
        <v>1517</v>
      </c>
      <c r="D885">
        <v>0</v>
      </c>
      <c r="E885" s="2" t="s">
        <v>1518</v>
      </c>
      <c r="F885">
        <v>1</v>
      </c>
      <c r="G885">
        <v>5</v>
      </c>
      <c r="H885">
        <v>3</v>
      </c>
      <c r="I885">
        <v>0</v>
      </c>
      <c r="J885">
        <v>24</v>
      </c>
      <c r="K885">
        <v>0</v>
      </c>
      <c r="L885">
        <v>20</v>
      </c>
      <c r="M885" s="2" t="s">
        <v>1582</v>
      </c>
      <c r="N885" s="2" t="s">
        <v>1520</v>
      </c>
      <c r="P885" s="1">
        <v>28356</v>
      </c>
      <c r="Q885" s="2" t="s">
        <v>1518</v>
      </c>
      <c r="R885" s="2" t="s">
        <v>1517</v>
      </c>
      <c r="S885" s="2" t="s">
        <v>1522</v>
      </c>
      <c r="T885" s="2" t="s">
        <v>1536</v>
      </c>
      <c r="U885" s="2" t="s">
        <v>1618</v>
      </c>
      <c r="V885" s="1">
        <v>40637</v>
      </c>
      <c r="W885" s="1">
        <v>45603</v>
      </c>
      <c r="X885" s="2" t="s">
        <v>1525</v>
      </c>
      <c r="Y885" s="2" t="s">
        <v>1526</v>
      </c>
      <c r="Z885" s="2" t="s">
        <v>1537</v>
      </c>
      <c r="AA885" s="2" t="s">
        <v>1580</v>
      </c>
      <c r="AB885">
        <v>19</v>
      </c>
      <c r="AC885" s="2" t="s">
        <v>1571</v>
      </c>
      <c r="AD885" s="2" t="s">
        <v>1530</v>
      </c>
      <c r="AE885">
        <v>1.79</v>
      </c>
      <c r="AF885">
        <v>4</v>
      </c>
      <c r="AG885">
        <v>0</v>
      </c>
      <c r="AH885" s="1"/>
      <c r="AI885" s="2" t="s">
        <v>1983</v>
      </c>
    </row>
    <row r="886" spans="1:35" x14ac:dyDescent="0.3">
      <c r="A886" s="2" t="s">
        <v>2558</v>
      </c>
      <c r="B886">
        <v>9018322426</v>
      </c>
      <c r="C886" s="2" t="s">
        <v>1517</v>
      </c>
      <c r="D886">
        <v>0</v>
      </c>
      <c r="E886" s="2" t="s">
        <v>1518</v>
      </c>
      <c r="F886">
        <v>5</v>
      </c>
      <c r="G886">
        <v>5</v>
      </c>
      <c r="H886">
        <v>3</v>
      </c>
      <c r="I886">
        <v>0</v>
      </c>
      <c r="J886">
        <v>29</v>
      </c>
      <c r="K886">
        <v>0</v>
      </c>
      <c r="L886">
        <v>20</v>
      </c>
      <c r="M886" s="2" t="s">
        <v>1582</v>
      </c>
      <c r="N886" s="2" t="s">
        <v>1520</v>
      </c>
      <c r="P886" s="1">
        <v>31528</v>
      </c>
      <c r="Q886" s="2" t="s">
        <v>1518</v>
      </c>
      <c r="R886" s="2" t="s">
        <v>1517</v>
      </c>
      <c r="S886" s="2" t="s">
        <v>1522</v>
      </c>
      <c r="T886" s="2" t="s">
        <v>1536</v>
      </c>
      <c r="U886" s="2" t="s">
        <v>1618</v>
      </c>
      <c r="V886" s="1">
        <v>40420</v>
      </c>
      <c r="W886" s="1">
        <v>41650</v>
      </c>
      <c r="X886" s="2" t="s">
        <v>1667</v>
      </c>
      <c r="Y886" s="2" t="s">
        <v>1546</v>
      </c>
      <c r="Z886" s="2" t="s">
        <v>1537</v>
      </c>
      <c r="AA886" s="2" t="s">
        <v>1580</v>
      </c>
      <c r="AB886">
        <v>19</v>
      </c>
      <c r="AC886" s="2" t="s">
        <v>1605</v>
      </c>
      <c r="AD886" s="2" t="s">
        <v>1530</v>
      </c>
      <c r="AE886">
        <v>4.5999999999999996</v>
      </c>
      <c r="AF886">
        <v>4</v>
      </c>
      <c r="AG886">
        <v>0</v>
      </c>
      <c r="AH886" s="1"/>
      <c r="AI886" s="2" t="s">
        <v>1983</v>
      </c>
    </row>
    <row r="887" spans="1:35" x14ac:dyDescent="0.3">
      <c r="A887" s="2" t="s">
        <v>2559</v>
      </c>
      <c r="B887">
        <v>9037022425</v>
      </c>
      <c r="C887" s="2" t="s">
        <v>1540</v>
      </c>
      <c r="D887">
        <v>1</v>
      </c>
      <c r="E887" s="2" t="s">
        <v>1518</v>
      </c>
      <c r="F887">
        <v>1</v>
      </c>
      <c r="G887">
        <v>5</v>
      </c>
      <c r="H887">
        <v>3</v>
      </c>
      <c r="I887">
        <v>0</v>
      </c>
      <c r="J887">
        <v>29</v>
      </c>
      <c r="K887">
        <v>0</v>
      </c>
      <c r="L887">
        <v>20</v>
      </c>
      <c r="M887" s="2" t="s">
        <v>1582</v>
      </c>
      <c r="N887" s="2" t="s">
        <v>1520</v>
      </c>
      <c r="P887" s="1">
        <v>28097</v>
      </c>
      <c r="Q887" s="2" t="s">
        <v>1518</v>
      </c>
      <c r="R887" s="2" t="s">
        <v>1540</v>
      </c>
      <c r="S887" s="2" t="s">
        <v>1522</v>
      </c>
      <c r="T887" s="2" t="s">
        <v>1536</v>
      </c>
      <c r="U887" s="2" t="s">
        <v>1618</v>
      </c>
      <c r="V887" s="1">
        <v>40917</v>
      </c>
      <c r="W887" s="1">
        <v>45603</v>
      </c>
      <c r="X887" s="2" t="s">
        <v>1525</v>
      </c>
      <c r="Y887" s="2" t="s">
        <v>1526</v>
      </c>
      <c r="Z887" s="2" t="s">
        <v>1537</v>
      </c>
      <c r="AA887" s="2" t="s">
        <v>1580</v>
      </c>
      <c r="AB887">
        <v>19</v>
      </c>
      <c r="AC887" s="2" t="s">
        <v>1605</v>
      </c>
      <c r="AD887" s="2" t="s">
        <v>1530</v>
      </c>
      <c r="AE887">
        <v>4.5999999999999996</v>
      </c>
      <c r="AF887">
        <v>3</v>
      </c>
      <c r="AG887">
        <v>0</v>
      </c>
      <c r="AH887" s="1"/>
      <c r="AI887" s="2" t="s">
        <v>1983</v>
      </c>
    </row>
    <row r="888" spans="1:35" x14ac:dyDescent="0.3">
      <c r="A888" s="2" t="s">
        <v>2560</v>
      </c>
      <c r="B888">
        <v>9056742424</v>
      </c>
      <c r="C888" s="2" t="s">
        <v>1540</v>
      </c>
      <c r="D888">
        <v>1</v>
      </c>
      <c r="E888" s="2" t="s">
        <v>1518</v>
      </c>
      <c r="F888">
        <v>1</v>
      </c>
      <c r="G888">
        <v>5</v>
      </c>
      <c r="H888">
        <v>3</v>
      </c>
      <c r="I888">
        <v>0</v>
      </c>
      <c r="J888">
        <v>26</v>
      </c>
      <c r="K888">
        <v>0</v>
      </c>
      <c r="L888">
        <v>20</v>
      </c>
      <c r="M888" s="2" t="s">
        <v>1582</v>
      </c>
      <c r="N888" s="2" t="s">
        <v>1520</v>
      </c>
      <c r="P888" s="1">
        <v>28933</v>
      </c>
      <c r="Q888" s="2" t="s">
        <v>1518</v>
      </c>
      <c r="R888" s="2" t="s">
        <v>1540</v>
      </c>
      <c r="S888" s="2" t="s">
        <v>1522</v>
      </c>
      <c r="T888" s="2" t="s">
        <v>1536</v>
      </c>
      <c r="U888" s="2" t="s">
        <v>1618</v>
      </c>
      <c r="V888" s="1">
        <v>41463</v>
      </c>
      <c r="W888" s="1">
        <v>45603</v>
      </c>
      <c r="X888" s="2" t="s">
        <v>1525</v>
      </c>
      <c r="Y888" s="2" t="s">
        <v>1526</v>
      </c>
      <c r="Z888" s="2" t="s">
        <v>1537</v>
      </c>
      <c r="AA888" s="2" t="s">
        <v>1580</v>
      </c>
      <c r="AB888">
        <v>19</v>
      </c>
      <c r="AC888" s="2" t="s">
        <v>1605</v>
      </c>
      <c r="AD888" s="2" t="s">
        <v>1530</v>
      </c>
      <c r="AE888">
        <v>4.5999999999999996</v>
      </c>
      <c r="AF888">
        <v>3</v>
      </c>
      <c r="AG888">
        <v>0</v>
      </c>
      <c r="AH888" s="1"/>
      <c r="AI888" s="2" t="s">
        <v>1983</v>
      </c>
    </row>
    <row r="889" spans="1:35" x14ac:dyDescent="0.3">
      <c r="A889" s="2" t="s">
        <v>2561</v>
      </c>
      <c r="B889">
        <v>9011842423</v>
      </c>
      <c r="C889" s="2" t="s">
        <v>1517</v>
      </c>
      <c r="D889">
        <v>0</v>
      </c>
      <c r="E889" s="2" t="s">
        <v>1533</v>
      </c>
      <c r="F889">
        <v>1</v>
      </c>
      <c r="G889">
        <v>5</v>
      </c>
      <c r="H889">
        <v>3</v>
      </c>
      <c r="I889">
        <v>0</v>
      </c>
      <c r="J889">
        <v>22</v>
      </c>
      <c r="K889">
        <v>1</v>
      </c>
      <c r="L889">
        <v>20</v>
      </c>
      <c r="M889" s="2" t="s">
        <v>1582</v>
      </c>
      <c r="N889" s="2" t="s">
        <v>1520</v>
      </c>
      <c r="P889" s="1">
        <v>26538</v>
      </c>
      <c r="Q889" s="2" t="s">
        <v>1535</v>
      </c>
      <c r="R889" s="2" t="s">
        <v>1517</v>
      </c>
      <c r="S889" s="2" t="s">
        <v>1522</v>
      </c>
      <c r="T889" s="2" t="s">
        <v>1536</v>
      </c>
      <c r="U889" s="2" t="s">
        <v>1524</v>
      </c>
      <c r="V889" s="1">
        <v>40553</v>
      </c>
      <c r="W889" s="1">
        <v>45603</v>
      </c>
      <c r="X889" s="2" t="s">
        <v>1525</v>
      </c>
      <c r="Y889" s="2" t="s">
        <v>1526</v>
      </c>
      <c r="Z889" s="2" t="s">
        <v>1537</v>
      </c>
      <c r="AA889" s="2" t="s">
        <v>1591</v>
      </c>
      <c r="AB889">
        <v>18</v>
      </c>
      <c r="AC889" s="2" t="s">
        <v>1605</v>
      </c>
      <c r="AD889" s="2" t="s">
        <v>1530</v>
      </c>
      <c r="AE889">
        <v>2.5</v>
      </c>
      <c r="AF889">
        <v>3</v>
      </c>
      <c r="AG889">
        <v>0</v>
      </c>
      <c r="AH889" s="1"/>
      <c r="AI889" s="2" t="s">
        <v>1983</v>
      </c>
    </row>
    <row r="890" spans="1:35" x14ac:dyDescent="0.3">
      <c r="A890" s="2" t="s">
        <v>2562</v>
      </c>
      <c r="B890">
        <v>9015802422</v>
      </c>
      <c r="C890" s="2" t="s">
        <v>1517</v>
      </c>
      <c r="D890">
        <v>0</v>
      </c>
      <c r="E890" s="2" t="s">
        <v>1533</v>
      </c>
      <c r="F890">
        <v>3</v>
      </c>
      <c r="G890">
        <v>5</v>
      </c>
      <c r="H890">
        <v>3</v>
      </c>
      <c r="I890">
        <v>0</v>
      </c>
      <c r="J890">
        <v>24</v>
      </c>
      <c r="K890">
        <v>0</v>
      </c>
      <c r="L890">
        <v>20</v>
      </c>
      <c r="M890" s="2" t="s">
        <v>1582</v>
      </c>
      <c r="N890" s="2" t="s">
        <v>1520</v>
      </c>
      <c r="P890" s="1">
        <v>32365</v>
      </c>
      <c r="Q890" s="2" t="s">
        <v>1535</v>
      </c>
      <c r="R890" s="2" t="s">
        <v>1517</v>
      </c>
      <c r="S890" s="2" t="s">
        <v>1522</v>
      </c>
      <c r="T890" s="2" t="s">
        <v>1536</v>
      </c>
      <c r="U890" s="2" t="s">
        <v>1639</v>
      </c>
      <c r="V890" s="1">
        <v>41589</v>
      </c>
      <c r="W890" s="1">
        <v>45603</v>
      </c>
      <c r="X890" s="2" t="s">
        <v>1525</v>
      </c>
      <c r="Y890" s="2" t="s">
        <v>1613</v>
      </c>
      <c r="Z890" s="2" t="s">
        <v>1537</v>
      </c>
      <c r="AA890" s="2" t="s">
        <v>1591</v>
      </c>
      <c r="AB890">
        <v>18</v>
      </c>
      <c r="AC890" s="2" t="s">
        <v>1605</v>
      </c>
      <c r="AD890" s="2" t="s">
        <v>1530</v>
      </c>
      <c r="AE890">
        <v>2.5</v>
      </c>
      <c r="AF890">
        <v>3</v>
      </c>
      <c r="AG890">
        <v>0</v>
      </c>
      <c r="AH890" s="1"/>
      <c r="AI890" s="2" t="s">
        <v>1983</v>
      </c>
    </row>
    <row r="891" spans="1:35" x14ac:dyDescent="0.3">
      <c r="A891" s="2" t="s">
        <v>2563</v>
      </c>
      <c r="B891">
        <v>9032722421</v>
      </c>
      <c r="C891" s="2" t="s">
        <v>1517</v>
      </c>
      <c r="D891">
        <v>0</v>
      </c>
      <c r="E891" s="2" t="s">
        <v>1518</v>
      </c>
      <c r="F891">
        <v>3</v>
      </c>
      <c r="G891">
        <v>5</v>
      </c>
      <c r="H891">
        <v>3</v>
      </c>
      <c r="I891">
        <v>0</v>
      </c>
      <c r="J891">
        <v>29</v>
      </c>
      <c r="K891">
        <v>1</v>
      </c>
      <c r="L891">
        <v>20</v>
      </c>
      <c r="M891" s="2" t="s">
        <v>1582</v>
      </c>
      <c r="N891" s="2" t="s">
        <v>1520</v>
      </c>
      <c r="P891" s="1">
        <v>18684</v>
      </c>
      <c r="Q891" s="2" t="s">
        <v>1518</v>
      </c>
      <c r="R891" s="2" t="s">
        <v>1517</v>
      </c>
      <c r="S891" s="2" t="s">
        <v>1522</v>
      </c>
      <c r="T891" s="2" t="s">
        <v>1536</v>
      </c>
      <c r="U891" s="2" t="s">
        <v>1639</v>
      </c>
      <c r="V891" s="1">
        <v>40637</v>
      </c>
      <c r="W891" s="1">
        <v>45603</v>
      </c>
      <c r="X891" s="2" t="s">
        <v>1607</v>
      </c>
      <c r="Y891" s="2" t="s">
        <v>1613</v>
      </c>
      <c r="Z891" s="2" t="s">
        <v>1537</v>
      </c>
      <c r="AA891" s="2" t="s">
        <v>1591</v>
      </c>
      <c r="AB891">
        <v>18</v>
      </c>
      <c r="AC891" s="2" t="s">
        <v>1605</v>
      </c>
      <c r="AD891" s="2" t="s">
        <v>1530</v>
      </c>
      <c r="AE891">
        <v>5</v>
      </c>
      <c r="AF891">
        <v>3</v>
      </c>
      <c r="AG891">
        <v>0</v>
      </c>
      <c r="AH891" s="1"/>
      <c r="AI891" s="2" t="s">
        <v>1983</v>
      </c>
    </row>
    <row r="892" spans="1:35" x14ac:dyDescent="0.3">
      <c r="A892" s="2" t="s">
        <v>2564</v>
      </c>
      <c r="B892">
        <v>9014152420</v>
      </c>
      <c r="C892" s="2" t="s">
        <v>1517</v>
      </c>
      <c r="D892">
        <v>0</v>
      </c>
      <c r="E892" s="2" t="s">
        <v>1518</v>
      </c>
      <c r="F892">
        <v>5</v>
      </c>
      <c r="G892">
        <v>5</v>
      </c>
      <c r="H892">
        <v>3</v>
      </c>
      <c r="I892">
        <v>0</v>
      </c>
      <c r="J892">
        <v>29</v>
      </c>
      <c r="K892">
        <v>0</v>
      </c>
      <c r="L892">
        <v>20</v>
      </c>
      <c r="M892" s="2" t="s">
        <v>1582</v>
      </c>
      <c r="N892" s="2" t="s">
        <v>1520</v>
      </c>
      <c r="P892" s="1">
        <v>24214</v>
      </c>
      <c r="Q892" s="2" t="s">
        <v>1518</v>
      </c>
      <c r="R892" s="2" t="s">
        <v>1517</v>
      </c>
      <c r="S892" s="2" t="s">
        <v>1522</v>
      </c>
      <c r="T892" s="2" t="s">
        <v>1536</v>
      </c>
      <c r="U892" s="2" t="s">
        <v>1639</v>
      </c>
      <c r="V892" s="1">
        <v>42572</v>
      </c>
      <c r="W892" s="1">
        <v>42873</v>
      </c>
      <c r="X892" s="2" t="s">
        <v>1667</v>
      </c>
      <c r="Y892" s="2" t="s">
        <v>1546</v>
      </c>
      <c r="Z892" s="2" t="s">
        <v>1537</v>
      </c>
      <c r="AA892" s="2" t="s">
        <v>1591</v>
      </c>
      <c r="AB892">
        <v>18</v>
      </c>
      <c r="AC892" s="2" t="s">
        <v>1654</v>
      </c>
      <c r="AD892" s="2" t="s">
        <v>1530</v>
      </c>
      <c r="AE892">
        <v>5</v>
      </c>
      <c r="AF892">
        <v>3</v>
      </c>
      <c r="AG892">
        <v>0</v>
      </c>
      <c r="AH892" s="1"/>
      <c r="AI892" s="2" t="s">
        <v>1983</v>
      </c>
    </row>
    <row r="893" spans="1:35" x14ac:dyDescent="0.3">
      <c r="A893" s="2" t="s">
        <v>2565</v>
      </c>
      <c r="B893">
        <v>9018082419</v>
      </c>
      <c r="C893" s="2" t="s">
        <v>1517</v>
      </c>
      <c r="D893">
        <v>0</v>
      </c>
      <c r="E893" s="2" t="s">
        <v>1518</v>
      </c>
      <c r="F893">
        <v>5</v>
      </c>
      <c r="G893">
        <v>5</v>
      </c>
      <c r="H893">
        <v>3</v>
      </c>
      <c r="I893">
        <v>0</v>
      </c>
      <c r="J893">
        <v>29</v>
      </c>
      <c r="K893">
        <v>1</v>
      </c>
      <c r="L893">
        <v>20</v>
      </c>
      <c r="M893" s="2" t="s">
        <v>1582</v>
      </c>
      <c r="N893" s="2" t="s">
        <v>1520</v>
      </c>
      <c r="P893" s="1">
        <v>19503</v>
      </c>
      <c r="Q893" s="2" t="s">
        <v>1518</v>
      </c>
      <c r="R893" s="2" t="s">
        <v>1517</v>
      </c>
      <c r="S893" s="2" t="s">
        <v>1522</v>
      </c>
      <c r="T893" s="2" t="s">
        <v>1536</v>
      </c>
      <c r="U893" s="2" t="s">
        <v>1639</v>
      </c>
      <c r="V893" s="1">
        <v>40679</v>
      </c>
      <c r="W893" s="1">
        <v>41098</v>
      </c>
      <c r="X893" s="2" t="s">
        <v>1545</v>
      </c>
      <c r="Y893" s="2" t="s">
        <v>1546</v>
      </c>
      <c r="Z893" s="2" t="s">
        <v>1537</v>
      </c>
      <c r="AA893" s="2" t="s">
        <v>1591</v>
      </c>
      <c r="AB893">
        <v>18</v>
      </c>
      <c r="AC893" s="2" t="s">
        <v>1654</v>
      </c>
      <c r="AD893" s="2" t="s">
        <v>1530</v>
      </c>
      <c r="AE893">
        <v>5</v>
      </c>
      <c r="AF893">
        <v>3</v>
      </c>
      <c r="AG893">
        <v>0</v>
      </c>
      <c r="AH893" s="1"/>
      <c r="AI893" s="2" t="s">
        <v>1983</v>
      </c>
    </row>
    <row r="894" spans="1:35" x14ac:dyDescent="0.3">
      <c r="A894" s="2" t="s">
        <v>2566</v>
      </c>
      <c r="B894">
        <v>9022782418</v>
      </c>
      <c r="C894" s="2" t="s">
        <v>1517</v>
      </c>
      <c r="D894">
        <v>0</v>
      </c>
      <c r="E894" s="2" t="s">
        <v>1518</v>
      </c>
      <c r="F894">
        <v>5</v>
      </c>
      <c r="G894">
        <v>5</v>
      </c>
      <c r="H894">
        <v>3</v>
      </c>
      <c r="I894">
        <v>0</v>
      </c>
      <c r="J894">
        <v>29</v>
      </c>
      <c r="K894">
        <v>0</v>
      </c>
      <c r="L894">
        <v>20</v>
      </c>
      <c r="M894" s="2" t="s">
        <v>1582</v>
      </c>
      <c r="N894" s="2" t="s">
        <v>1520</v>
      </c>
      <c r="P894" s="1">
        <v>23314</v>
      </c>
      <c r="Q894" s="2" t="s">
        <v>1518</v>
      </c>
      <c r="R894" s="2" t="s">
        <v>1517</v>
      </c>
      <c r="S894" s="2" t="s">
        <v>1522</v>
      </c>
      <c r="T894" s="2" t="s">
        <v>1536</v>
      </c>
      <c r="U894" s="2" t="s">
        <v>1524</v>
      </c>
      <c r="V894" s="1">
        <v>41911</v>
      </c>
      <c r="W894" s="1">
        <v>42515</v>
      </c>
      <c r="X894" s="2" t="s">
        <v>1545</v>
      </c>
      <c r="Y894" s="2" t="s">
        <v>1546</v>
      </c>
      <c r="Z894" s="2" t="s">
        <v>1537</v>
      </c>
      <c r="AA894" s="2" t="s">
        <v>1646</v>
      </c>
      <c r="AB894">
        <v>16</v>
      </c>
      <c r="AC894" s="2" t="s">
        <v>1654</v>
      </c>
      <c r="AD894" s="2" t="s">
        <v>1530</v>
      </c>
      <c r="AE894">
        <v>5</v>
      </c>
      <c r="AF894">
        <v>3</v>
      </c>
      <c r="AG894">
        <v>0</v>
      </c>
      <c r="AH894" s="1"/>
      <c r="AI894" s="2" t="s">
        <v>1983</v>
      </c>
    </row>
    <row r="895" spans="1:35" x14ac:dyDescent="0.3">
      <c r="A895" s="2" t="s">
        <v>2567</v>
      </c>
      <c r="B895">
        <v>9052162417</v>
      </c>
      <c r="C895" s="2" t="s">
        <v>1517</v>
      </c>
      <c r="D895">
        <v>0</v>
      </c>
      <c r="E895" s="2" t="s">
        <v>1518</v>
      </c>
      <c r="F895">
        <v>1</v>
      </c>
      <c r="G895">
        <v>5</v>
      </c>
      <c r="H895">
        <v>3</v>
      </c>
      <c r="I895">
        <v>0</v>
      </c>
      <c r="J895">
        <v>22</v>
      </c>
      <c r="K895">
        <v>0</v>
      </c>
      <c r="L895">
        <v>20</v>
      </c>
      <c r="M895" s="2" t="s">
        <v>1582</v>
      </c>
      <c r="N895" s="2" t="s">
        <v>1520</v>
      </c>
      <c r="P895" s="1">
        <v>31374</v>
      </c>
      <c r="Q895" s="2" t="s">
        <v>1518</v>
      </c>
      <c r="R895" s="2" t="s">
        <v>1517</v>
      </c>
      <c r="S895" s="2" t="s">
        <v>1522</v>
      </c>
      <c r="T895" s="2" t="s">
        <v>1536</v>
      </c>
      <c r="U895" s="2" t="s">
        <v>1524</v>
      </c>
      <c r="V895" s="1">
        <v>41953</v>
      </c>
      <c r="W895" s="1">
        <v>45603</v>
      </c>
      <c r="X895" s="2" t="s">
        <v>1525</v>
      </c>
      <c r="Y895" s="2" t="s">
        <v>1526</v>
      </c>
      <c r="Z895" s="2" t="s">
        <v>1537</v>
      </c>
      <c r="AA895" s="2" t="s">
        <v>1646</v>
      </c>
      <c r="AB895">
        <v>16</v>
      </c>
      <c r="AC895" s="2" t="s">
        <v>1654</v>
      </c>
      <c r="AD895" s="2" t="s">
        <v>1530</v>
      </c>
      <c r="AE895">
        <v>5</v>
      </c>
      <c r="AF895">
        <v>5</v>
      </c>
      <c r="AG895">
        <v>0</v>
      </c>
      <c r="AH895" s="1"/>
      <c r="AI895" s="2" t="s">
        <v>1983</v>
      </c>
    </row>
    <row r="896" spans="1:35" x14ac:dyDescent="0.3">
      <c r="A896" s="2" t="s">
        <v>2568</v>
      </c>
      <c r="B896">
        <v>9005412416</v>
      </c>
      <c r="C896" s="2" t="s">
        <v>1517</v>
      </c>
      <c r="D896">
        <v>0</v>
      </c>
      <c r="E896" s="2" t="s">
        <v>1518</v>
      </c>
      <c r="F896">
        <v>1</v>
      </c>
      <c r="G896">
        <v>5</v>
      </c>
      <c r="H896">
        <v>3</v>
      </c>
      <c r="I896">
        <v>0</v>
      </c>
      <c r="J896">
        <v>22</v>
      </c>
      <c r="K896">
        <v>0</v>
      </c>
      <c r="L896">
        <v>20</v>
      </c>
      <c r="M896" s="2" t="s">
        <v>1582</v>
      </c>
      <c r="N896" s="2" t="s">
        <v>1520</v>
      </c>
      <c r="P896" s="1">
        <v>30038</v>
      </c>
      <c r="Q896" s="2" t="s">
        <v>1518</v>
      </c>
      <c r="R896" s="2" t="s">
        <v>1517</v>
      </c>
      <c r="S896" s="2" t="s">
        <v>1522</v>
      </c>
      <c r="T896" s="2" t="s">
        <v>1536</v>
      </c>
      <c r="U896" s="2" t="s">
        <v>1524</v>
      </c>
      <c r="V896" s="1">
        <v>41505</v>
      </c>
      <c r="W896" s="1">
        <v>45603</v>
      </c>
      <c r="X896" s="2" t="s">
        <v>1525</v>
      </c>
      <c r="Y896" s="2" t="s">
        <v>1526</v>
      </c>
      <c r="Z896" s="2" t="s">
        <v>1537</v>
      </c>
      <c r="AA896" s="2" t="s">
        <v>1646</v>
      </c>
      <c r="AB896">
        <v>16</v>
      </c>
      <c r="AC896" s="2" t="s">
        <v>1571</v>
      </c>
      <c r="AD896" s="2" t="s">
        <v>1530</v>
      </c>
      <c r="AE896">
        <v>2.7</v>
      </c>
      <c r="AF896">
        <v>5</v>
      </c>
      <c r="AG896">
        <v>0</v>
      </c>
      <c r="AH896" s="1"/>
      <c r="AI896" s="2" t="s">
        <v>1983</v>
      </c>
    </row>
    <row r="897" spans="1:35" x14ac:dyDescent="0.3">
      <c r="A897" s="2" t="s">
        <v>2569</v>
      </c>
      <c r="B897">
        <v>9005352415</v>
      </c>
      <c r="C897" s="2" t="s">
        <v>1517</v>
      </c>
      <c r="D897">
        <v>0</v>
      </c>
      <c r="E897" s="2" t="s">
        <v>1518</v>
      </c>
      <c r="F897">
        <v>1</v>
      </c>
      <c r="G897">
        <v>5</v>
      </c>
      <c r="H897">
        <v>3</v>
      </c>
      <c r="I897">
        <v>0</v>
      </c>
      <c r="J897">
        <v>26.39</v>
      </c>
      <c r="K897">
        <v>0</v>
      </c>
      <c r="L897">
        <v>20</v>
      </c>
      <c r="M897" s="2" t="s">
        <v>1582</v>
      </c>
      <c r="N897" s="2" t="s">
        <v>1520</v>
      </c>
      <c r="P897" s="1">
        <v>30752</v>
      </c>
      <c r="Q897" s="2" t="s">
        <v>1518</v>
      </c>
      <c r="R897" s="2" t="s">
        <v>1517</v>
      </c>
      <c r="S897" s="2" t="s">
        <v>1522</v>
      </c>
      <c r="T897" s="2" t="s">
        <v>1536</v>
      </c>
      <c r="U897" s="2" t="s">
        <v>1524</v>
      </c>
      <c r="V897" s="1">
        <v>42527</v>
      </c>
      <c r="W897" s="1">
        <v>45603</v>
      </c>
      <c r="X897" s="2" t="s">
        <v>1625</v>
      </c>
      <c r="Y897" s="2" t="s">
        <v>1526</v>
      </c>
      <c r="Z897" s="2" t="s">
        <v>1537</v>
      </c>
      <c r="AA897" s="2" t="s">
        <v>1646</v>
      </c>
      <c r="AB897">
        <v>16</v>
      </c>
      <c r="AC897" s="2" t="s">
        <v>1571</v>
      </c>
      <c r="AD897" s="2" t="s">
        <v>1530</v>
      </c>
      <c r="AE897">
        <v>4.53</v>
      </c>
      <c r="AF897">
        <v>3</v>
      </c>
      <c r="AG897">
        <v>0</v>
      </c>
      <c r="AH897" s="1"/>
      <c r="AI897" s="2" t="s">
        <v>1983</v>
      </c>
    </row>
    <row r="898" spans="1:35" x14ac:dyDescent="0.3">
      <c r="A898" s="2" t="s">
        <v>2570</v>
      </c>
      <c r="B898">
        <v>9025272414</v>
      </c>
      <c r="C898" s="2" t="s">
        <v>1517</v>
      </c>
      <c r="D898">
        <v>0</v>
      </c>
      <c r="E898" s="2" t="s">
        <v>1518</v>
      </c>
      <c r="F898">
        <v>1</v>
      </c>
      <c r="G898">
        <v>5</v>
      </c>
      <c r="H898">
        <v>3</v>
      </c>
      <c r="I898">
        <v>0</v>
      </c>
      <c r="J898">
        <v>25</v>
      </c>
      <c r="K898">
        <v>0</v>
      </c>
      <c r="L898">
        <v>20</v>
      </c>
      <c r="M898" s="2" t="s">
        <v>1582</v>
      </c>
      <c r="N898" s="2" t="s">
        <v>1520</v>
      </c>
      <c r="P898" s="1">
        <v>28755</v>
      </c>
      <c r="Q898" s="2" t="s">
        <v>1518</v>
      </c>
      <c r="R898" s="2" t="s">
        <v>1517</v>
      </c>
      <c r="S898" s="2" t="s">
        <v>1522</v>
      </c>
      <c r="T898" s="2" t="s">
        <v>1536</v>
      </c>
      <c r="U898" s="2" t="s">
        <v>1524</v>
      </c>
      <c r="V898" s="1">
        <v>41827</v>
      </c>
      <c r="W898" s="1">
        <v>45603</v>
      </c>
      <c r="X898" s="2" t="s">
        <v>1525</v>
      </c>
      <c r="Y898" s="2" t="s">
        <v>1526</v>
      </c>
      <c r="Z898" s="2" t="s">
        <v>1537</v>
      </c>
      <c r="AA898" s="2" t="s">
        <v>1646</v>
      </c>
      <c r="AB898">
        <v>16</v>
      </c>
      <c r="AC898" s="2" t="s">
        <v>1571</v>
      </c>
      <c r="AD898" s="2" t="s">
        <v>1530</v>
      </c>
      <c r="AE898">
        <v>1.49</v>
      </c>
      <c r="AF898">
        <v>3</v>
      </c>
      <c r="AG898">
        <v>0</v>
      </c>
      <c r="AH898" s="1"/>
      <c r="AI898" s="2" t="s">
        <v>1983</v>
      </c>
    </row>
    <row r="899" spans="1:35" x14ac:dyDescent="0.3">
      <c r="A899" s="2" t="s">
        <v>2571</v>
      </c>
      <c r="B899">
        <v>9097052413</v>
      </c>
      <c r="C899" s="2" t="s">
        <v>1540</v>
      </c>
      <c r="D899">
        <v>1</v>
      </c>
      <c r="E899" s="2" t="s">
        <v>1518</v>
      </c>
      <c r="F899">
        <v>1</v>
      </c>
      <c r="G899">
        <v>5</v>
      </c>
      <c r="H899">
        <v>3</v>
      </c>
      <c r="I899">
        <v>0</v>
      </c>
      <c r="J899">
        <v>25</v>
      </c>
      <c r="K899">
        <v>1</v>
      </c>
      <c r="L899">
        <v>20</v>
      </c>
      <c r="M899" s="2" t="s">
        <v>1582</v>
      </c>
      <c r="N899" s="2" t="s">
        <v>1520</v>
      </c>
      <c r="P899" s="1">
        <v>24488</v>
      </c>
      <c r="Q899" s="2" t="s">
        <v>1518</v>
      </c>
      <c r="R899" s="2" t="s">
        <v>1540</v>
      </c>
      <c r="S899" s="2" t="s">
        <v>1522</v>
      </c>
      <c r="T899" s="2" t="s">
        <v>1536</v>
      </c>
      <c r="U899" s="2" t="s">
        <v>1524</v>
      </c>
      <c r="V899" s="1">
        <v>40553</v>
      </c>
      <c r="W899" s="1">
        <v>45603</v>
      </c>
      <c r="X899" s="2" t="s">
        <v>1525</v>
      </c>
      <c r="Y899" s="2" t="s">
        <v>1526</v>
      </c>
      <c r="Z899" s="2" t="s">
        <v>1537</v>
      </c>
      <c r="AA899" s="2" t="s">
        <v>1646</v>
      </c>
      <c r="AB899">
        <v>16</v>
      </c>
      <c r="AC899" s="2" t="s">
        <v>1578</v>
      </c>
      <c r="AD899" s="2" t="s">
        <v>1530</v>
      </c>
      <c r="AE899">
        <v>1.49</v>
      </c>
      <c r="AF899">
        <v>3</v>
      </c>
      <c r="AG899">
        <v>0</v>
      </c>
      <c r="AH899" s="1"/>
      <c r="AI899" s="2" t="s">
        <v>1983</v>
      </c>
    </row>
    <row r="900" spans="1:35" x14ac:dyDescent="0.3">
      <c r="A900" s="2" t="s">
        <v>2572</v>
      </c>
      <c r="B900">
        <v>9065682412</v>
      </c>
      <c r="C900" s="2" t="s">
        <v>1540</v>
      </c>
      <c r="D900">
        <v>1</v>
      </c>
      <c r="E900" s="2" t="s">
        <v>1518</v>
      </c>
      <c r="F900">
        <v>1</v>
      </c>
      <c r="G900">
        <v>5</v>
      </c>
      <c r="H900">
        <v>3</v>
      </c>
      <c r="I900">
        <v>0</v>
      </c>
      <c r="J900">
        <v>27</v>
      </c>
      <c r="K900">
        <v>0</v>
      </c>
      <c r="L900">
        <v>20</v>
      </c>
      <c r="M900" s="2" t="s">
        <v>1582</v>
      </c>
      <c r="N900" s="2" t="s">
        <v>1520</v>
      </c>
      <c r="P900" s="1">
        <v>31157</v>
      </c>
      <c r="Q900" s="2" t="s">
        <v>1518</v>
      </c>
      <c r="R900" s="2" t="s">
        <v>1540</v>
      </c>
      <c r="S900" s="2" t="s">
        <v>1522</v>
      </c>
      <c r="T900" s="2" t="s">
        <v>1536</v>
      </c>
      <c r="U900" s="2" t="s">
        <v>1524</v>
      </c>
      <c r="V900" s="1">
        <v>41911</v>
      </c>
      <c r="W900" s="1">
        <v>45603</v>
      </c>
      <c r="X900" s="2" t="s">
        <v>1525</v>
      </c>
      <c r="Y900" s="2" t="s">
        <v>1526</v>
      </c>
      <c r="Z900" s="2" t="s">
        <v>1537</v>
      </c>
      <c r="AA900" s="2" t="s">
        <v>1646</v>
      </c>
      <c r="AB900">
        <v>16</v>
      </c>
      <c r="AC900" s="2" t="s">
        <v>1578</v>
      </c>
      <c r="AD900" s="2" t="s">
        <v>1530</v>
      </c>
      <c r="AE900">
        <v>1.49</v>
      </c>
      <c r="AF900">
        <v>5</v>
      </c>
      <c r="AG900">
        <v>0</v>
      </c>
      <c r="AH900" s="1"/>
      <c r="AI900" s="2" t="s">
        <v>1983</v>
      </c>
    </row>
    <row r="901" spans="1:35" x14ac:dyDescent="0.3">
      <c r="A901" s="2" t="s">
        <v>2573</v>
      </c>
      <c r="B901">
        <v>9086252411</v>
      </c>
      <c r="C901" s="2" t="s">
        <v>1517</v>
      </c>
      <c r="D901">
        <v>0</v>
      </c>
      <c r="E901" s="2" t="s">
        <v>1518</v>
      </c>
      <c r="F901">
        <v>2</v>
      </c>
      <c r="G901">
        <v>5</v>
      </c>
      <c r="H901">
        <v>3</v>
      </c>
      <c r="I901">
        <v>0</v>
      </c>
      <c r="J901">
        <v>26</v>
      </c>
      <c r="K901">
        <v>1</v>
      </c>
      <c r="L901">
        <v>20</v>
      </c>
      <c r="M901" s="2" t="s">
        <v>1582</v>
      </c>
      <c r="N901" s="2" t="s">
        <v>1520</v>
      </c>
      <c r="P901" s="1">
        <v>29834</v>
      </c>
      <c r="Q901" s="2" t="s">
        <v>1518</v>
      </c>
      <c r="R901" s="2" t="s">
        <v>1517</v>
      </c>
      <c r="S901" s="2" t="s">
        <v>1522</v>
      </c>
      <c r="T901" s="2" t="s">
        <v>1536</v>
      </c>
      <c r="U901" s="2" t="s">
        <v>1524</v>
      </c>
      <c r="V901" s="1">
        <v>40812</v>
      </c>
      <c r="W901" s="1">
        <v>45603</v>
      </c>
      <c r="X901" s="2" t="s">
        <v>1525</v>
      </c>
      <c r="Y901" s="2" t="s">
        <v>1626</v>
      </c>
      <c r="Z901" s="2" t="s">
        <v>1537</v>
      </c>
      <c r="AA901" s="2" t="s">
        <v>1646</v>
      </c>
      <c r="AB901">
        <v>16</v>
      </c>
      <c r="AC901" s="2" t="s">
        <v>1578</v>
      </c>
      <c r="AD901" s="2" t="s">
        <v>1530</v>
      </c>
      <c r="AE901">
        <v>3.4</v>
      </c>
      <c r="AF901">
        <v>5</v>
      </c>
      <c r="AG901">
        <v>0</v>
      </c>
      <c r="AH901" s="1"/>
      <c r="AI901" s="2" t="s">
        <v>1983</v>
      </c>
    </row>
    <row r="902" spans="1:35" x14ac:dyDescent="0.3">
      <c r="A902" s="2" t="s">
        <v>2574</v>
      </c>
      <c r="B902">
        <v>9034362410</v>
      </c>
      <c r="C902" s="2" t="s">
        <v>1517</v>
      </c>
      <c r="D902">
        <v>2</v>
      </c>
      <c r="E902" s="2" t="s">
        <v>1518</v>
      </c>
      <c r="F902">
        <v>1</v>
      </c>
      <c r="G902">
        <v>5</v>
      </c>
      <c r="H902">
        <v>3</v>
      </c>
      <c r="I902">
        <v>0</v>
      </c>
      <c r="J902">
        <v>26</v>
      </c>
      <c r="K902">
        <v>0</v>
      </c>
      <c r="L902">
        <v>20</v>
      </c>
      <c r="M902" s="2" t="s">
        <v>1582</v>
      </c>
      <c r="N902" s="2" t="s">
        <v>1520</v>
      </c>
      <c r="P902" s="1">
        <v>33833</v>
      </c>
      <c r="Q902" s="2" t="s">
        <v>1518</v>
      </c>
      <c r="R902" s="2" t="s">
        <v>1553</v>
      </c>
      <c r="S902" s="2" t="s">
        <v>1522</v>
      </c>
      <c r="T902" s="2" t="s">
        <v>1536</v>
      </c>
      <c r="U902" s="2" t="s">
        <v>1524</v>
      </c>
      <c r="V902" s="1">
        <v>40854</v>
      </c>
      <c r="W902" s="1">
        <v>45603</v>
      </c>
      <c r="X902" s="2" t="s">
        <v>1525</v>
      </c>
      <c r="Y902" s="2" t="s">
        <v>1526</v>
      </c>
      <c r="Z902" s="2" t="s">
        <v>1537</v>
      </c>
      <c r="AA902" s="2" t="s">
        <v>1646</v>
      </c>
      <c r="AB902">
        <v>16</v>
      </c>
      <c r="AC902" s="2" t="s">
        <v>1578</v>
      </c>
      <c r="AD902" s="2" t="s">
        <v>1530</v>
      </c>
      <c r="AE902">
        <v>3.4</v>
      </c>
      <c r="AF902">
        <v>5</v>
      </c>
      <c r="AG902">
        <v>0</v>
      </c>
      <c r="AH902" s="1"/>
      <c r="AI902" s="2" t="s">
        <v>1983</v>
      </c>
    </row>
    <row r="903" spans="1:35" x14ac:dyDescent="0.3">
      <c r="A903" s="2" t="s">
        <v>2575</v>
      </c>
      <c r="B903">
        <v>9085922409</v>
      </c>
      <c r="C903" s="2" t="s">
        <v>1517</v>
      </c>
      <c r="D903">
        <v>2</v>
      </c>
      <c r="E903" s="2" t="s">
        <v>1518</v>
      </c>
      <c r="F903">
        <v>1</v>
      </c>
      <c r="G903">
        <v>5</v>
      </c>
      <c r="H903">
        <v>3</v>
      </c>
      <c r="I903">
        <v>0</v>
      </c>
      <c r="J903">
        <v>27</v>
      </c>
      <c r="K903">
        <v>1</v>
      </c>
      <c r="L903">
        <v>20</v>
      </c>
      <c r="M903" s="2" t="s">
        <v>1582</v>
      </c>
      <c r="N903" s="2" t="s">
        <v>1520</v>
      </c>
      <c r="P903" s="1">
        <v>29061</v>
      </c>
      <c r="Q903" s="2" t="s">
        <v>1518</v>
      </c>
      <c r="R903" s="2" t="s">
        <v>1553</v>
      </c>
      <c r="S903" s="2" t="s">
        <v>1522</v>
      </c>
      <c r="T903" s="2" t="s">
        <v>1536</v>
      </c>
      <c r="U903" s="2" t="s">
        <v>1524</v>
      </c>
      <c r="V903" s="1">
        <v>41281</v>
      </c>
      <c r="W903" s="1">
        <v>45603</v>
      </c>
      <c r="X903" s="2" t="s">
        <v>1525</v>
      </c>
      <c r="Y903" s="2" t="s">
        <v>1526</v>
      </c>
      <c r="Z903" s="2" t="s">
        <v>1537</v>
      </c>
      <c r="AA903" s="2" t="s">
        <v>1646</v>
      </c>
      <c r="AB903">
        <v>16</v>
      </c>
      <c r="AC903" s="2" t="s">
        <v>1568</v>
      </c>
      <c r="AD903" s="2" t="s">
        <v>1530</v>
      </c>
      <c r="AE903">
        <v>3.4</v>
      </c>
      <c r="AF903">
        <v>3</v>
      </c>
      <c r="AG903">
        <v>0</v>
      </c>
      <c r="AH903" s="1"/>
      <c r="AI903" s="2" t="s">
        <v>1983</v>
      </c>
    </row>
    <row r="904" spans="1:35" x14ac:dyDescent="0.3">
      <c r="A904" s="2" t="s">
        <v>2576</v>
      </c>
      <c r="B904">
        <v>9022402408</v>
      </c>
      <c r="C904" s="2" t="s">
        <v>1517</v>
      </c>
      <c r="D904">
        <v>2</v>
      </c>
      <c r="E904" s="2" t="s">
        <v>1518</v>
      </c>
      <c r="F904">
        <v>1</v>
      </c>
      <c r="G904">
        <v>5</v>
      </c>
      <c r="H904">
        <v>3</v>
      </c>
      <c r="I904">
        <v>0</v>
      </c>
      <c r="J904">
        <v>27</v>
      </c>
      <c r="K904">
        <v>0</v>
      </c>
      <c r="L904">
        <v>20</v>
      </c>
      <c r="M904" s="2" t="s">
        <v>1582</v>
      </c>
      <c r="N904" s="2" t="s">
        <v>1520</v>
      </c>
      <c r="P904" s="1">
        <v>31557</v>
      </c>
      <c r="Q904" s="2" t="s">
        <v>1518</v>
      </c>
      <c r="R904" s="2" t="s">
        <v>1553</v>
      </c>
      <c r="S904" s="2" t="s">
        <v>1543</v>
      </c>
      <c r="T904" s="2" t="s">
        <v>1536</v>
      </c>
      <c r="U904" s="2" t="s">
        <v>1524</v>
      </c>
      <c r="V904" s="1">
        <v>41771</v>
      </c>
      <c r="W904" s="1">
        <v>45603</v>
      </c>
      <c r="X904" s="2" t="s">
        <v>1525</v>
      </c>
      <c r="Y904" s="2" t="s">
        <v>1526</v>
      </c>
      <c r="Z904" s="2" t="s">
        <v>1537</v>
      </c>
      <c r="AA904" s="2" t="s">
        <v>1646</v>
      </c>
      <c r="AB904">
        <v>16</v>
      </c>
      <c r="AC904" s="2" t="s">
        <v>1562</v>
      </c>
      <c r="AD904" s="2" t="s">
        <v>1530</v>
      </c>
      <c r="AE904">
        <v>3.4</v>
      </c>
      <c r="AF904">
        <v>3</v>
      </c>
      <c r="AG904">
        <v>0</v>
      </c>
      <c r="AH904" s="1"/>
      <c r="AI904" s="2" t="s">
        <v>1983</v>
      </c>
    </row>
    <row r="905" spans="1:35" x14ac:dyDescent="0.3">
      <c r="A905" s="2" t="s">
        <v>2577</v>
      </c>
      <c r="B905">
        <v>9000162407</v>
      </c>
      <c r="C905" s="2" t="s">
        <v>1517</v>
      </c>
      <c r="D905">
        <v>2</v>
      </c>
      <c r="E905" s="2" t="s">
        <v>1518</v>
      </c>
      <c r="F905">
        <v>1</v>
      </c>
      <c r="G905">
        <v>5</v>
      </c>
      <c r="H905">
        <v>3</v>
      </c>
      <c r="I905">
        <v>0</v>
      </c>
      <c r="J905">
        <v>24.25</v>
      </c>
      <c r="K905">
        <v>1</v>
      </c>
      <c r="L905">
        <v>20</v>
      </c>
      <c r="M905" s="2" t="s">
        <v>1582</v>
      </c>
      <c r="N905" s="2" t="s">
        <v>1520</v>
      </c>
      <c r="P905" s="1">
        <v>28819</v>
      </c>
      <c r="Q905" s="2" t="s">
        <v>1518</v>
      </c>
      <c r="R905" s="2" t="s">
        <v>1553</v>
      </c>
      <c r="S905" s="2" t="s">
        <v>1543</v>
      </c>
      <c r="T905" s="2" t="s">
        <v>1536</v>
      </c>
      <c r="U905" s="2" t="s">
        <v>1589</v>
      </c>
      <c r="V905" s="1">
        <v>40420</v>
      </c>
      <c r="W905" s="1">
        <v>45603</v>
      </c>
      <c r="X905" s="2" t="s">
        <v>1525</v>
      </c>
      <c r="Y905" s="2" t="s">
        <v>1526</v>
      </c>
      <c r="Z905" s="2" t="s">
        <v>1537</v>
      </c>
      <c r="AA905" s="2" t="s">
        <v>1646</v>
      </c>
      <c r="AB905">
        <v>16</v>
      </c>
      <c r="AC905" s="2" t="s">
        <v>1562</v>
      </c>
      <c r="AD905" s="2" t="s">
        <v>1530</v>
      </c>
      <c r="AE905">
        <v>3.4</v>
      </c>
      <c r="AF905">
        <v>3</v>
      </c>
      <c r="AG905">
        <v>0</v>
      </c>
      <c r="AH905" s="1"/>
      <c r="AI905" s="2" t="s">
        <v>1983</v>
      </c>
    </row>
    <row r="906" spans="1:35" x14ac:dyDescent="0.3">
      <c r="A906" s="2" t="s">
        <v>2578</v>
      </c>
      <c r="B906">
        <v>9094872406</v>
      </c>
      <c r="C906" s="2" t="s">
        <v>1540</v>
      </c>
      <c r="D906">
        <v>1</v>
      </c>
      <c r="E906" s="2" t="s">
        <v>1518</v>
      </c>
      <c r="F906">
        <v>5</v>
      </c>
      <c r="G906">
        <v>5</v>
      </c>
      <c r="H906">
        <v>3</v>
      </c>
      <c r="I906">
        <v>0</v>
      </c>
      <c r="J906">
        <v>24.25</v>
      </c>
      <c r="K906">
        <v>1</v>
      </c>
      <c r="L906">
        <v>20</v>
      </c>
      <c r="M906" s="2" t="s">
        <v>1582</v>
      </c>
      <c r="N906" s="2" t="s">
        <v>1520</v>
      </c>
      <c r="P906" s="1">
        <v>21496</v>
      </c>
      <c r="Q906" s="2" t="s">
        <v>1518</v>
      </c>
      <c r="R906" s="2" t="s">
        <v>1540</v>
      </c>
      <c r="S906" s="2" t="s">
        <v>1543</v>
      </c>
      <c r="T906" s="2" t="s">
        <v>1536</v>
      </c>
      <c r="U906" s="2" t="s">
        <v>1589</v>
      </c>
      <c r="V906" s="1">
        <v>41281</v>
      </c>
      <c r="W906" s="1">
        <v>42421</v>
      </c>
      <c r="X906" s="2" t="s">
        <v>1665</v>
      </c>
      <c r="Y906" s="2" t="s">
        <v>1546</v>
      </c>
      <c r="Z906" s="2" t="s">
        <v>1537</v>
      </c>
      <c r="AA906" s="2" t="s">
        <v>1538</v>
      </c>
      <c r="AB906">
        <v>14</v>
      </c>
      <c r="AC906" s="2" t="s">
        <v>1568</v>
      </c>
      <c r="AD906" s="2" t="s">
        <v>1530</v>
      </c>
      <c r="AE906">
        <v>3.4</v>
      </c>
      <c r="AF906">
        <v>3</v>
      </c>
      <c r="AG906">
        <v>0</v>
      </c>
      <c r="AH906" s="1"/>
      <c r="AI906" s="2" t="s">
        <v>1983</v>
      </c>
    </row>
    <row r="907" spans="1:35" x14ac:dyDescent="0.3">
      <c r="A907" s="2" t="s">
        <v>2579</v>
      </c>
      <c r="B907">
        <v>9052092405</v>
      </c>
      <c r="C907" s="2" t="s">
        <v>1540</v>
      </c>
      <c r="D907">
        <v>1</v>
      </c>
      <c r="E907" s="2" t="s">
        <v>1533</v>
      </c>
      <c r="F907">
        <v>5</v>
      </c>
      <c r="G907">
        <v>5</v>
      </c>
      <c r="H907">
        <v>3</v>
      </c>
      <c r="I907">
        <v>0</v>
      </c>
      <c r="J907">
        <v>24.25</v>
      </c>
      <c r="K907">
        <v>0</v>
      </c>
      <c r="L907">
        <v>20</v>
      </c>
      <c r="M907" s="2" t="s">
        <v>1582</v>
      </c>
      <c r="N907" s="2" t="s">
        <v>1520</v>
      </c>
      <c r="P907" s="1">
        <v>28924</v>
      </c>
      <c r="Q907" s="2" t="s">
        <v>1535</v>
      </c>
      <c r="R907" s="2" t="s">
        <v>1540</v>
      </c>
      <c r="S907" s="2" t="s">
        <v>1543</v>
      </c>
      <c r="T907" s="2" t="s">
        <v>1536</v>
      </c>
      <c r="U907" s="2" t="s">
        <v>1524</v>
      </c>
      <c r="V907" s="1">
        <v>41001</v>
      </c>
      <c r="W907" s="1">
        <v>41092</v>
      </c>
      <c r="X907" s="2" t="s">
        <v>1667</v>
      </c>
      <c r="Y907" s="2" t="s">
        <v>1546</v>
      </c>
      <c r="Z907" s="2" t="s">
        <v>1537</v>
      </c>
      <c r="AA907" s="2" t="s">
        <v>1610</v>
      </c>
      <c r="AB907">
        <v>12</v>
      </c>
      <c r="AC907" s="2" t="s">
        <v>1568</v>
      </c>
      <c r="AD907" s="2" t="s">
        <v>1530</v>
      </c>
      <c r="AE907">
        <v>2.04</v>
      </c>
      <c r="AF907">
        <v>3</v>
      </c>
      <c r="AG907">
        <v>0</v>
      </c>
      <c r="AH907" s="1"/>
      <c r="AI907" s="2" t="s">
        <v>1983</v>
      </c>
    </row>
    <row r="908" spans="1:35" x14ac:dyDescent="0.3">
      <c r="A908" s="2" t="s">
        <v>2580</v>
      </c>
      <c r="B908">
        <v>9043222404</v>
      </c>
      <c r="C908" s="2" t="s">
        <v>1540</v>
      </c>
      <c r="D908">
        <v>1</v>
      </c>
      <c r="E908" s="2" t="s">
        <v>1533</v>
      </c>
      <c r="F908">
        <v>5</v>
      </c>
      <c r="G908">
        <v>5</v>
      </c>
      <c r="H908">
        <v>3</v>
      </c>
      <c r="I908">
        <v>0</v>
      </c>
      <c r="J908">
        <v>24.25</v>
      </c>
      <c r="K908">
        <v>1</v>
      </c>
      <c r="L908">
        <v>20</v>
      </c>
      <c r="M908" s="2" t="s">
        <v>1582</v>
      </c>
      <c r="N908" s="2" t="s">
        <v>1520</v>
      </c>
      <c r="P908" s="1">
        <v>31227</v>
      </c>
      <c r="Q908" s="2" t="s">
        <v>1535</v>
      </c>
      <c r="R908" s="2" t="s">
        <v>1540</v>
      </c>
      <c r="S908" s="2" t="s">
        <v>1522</v>
      </c>
      <c r="T908" s="2" t="s">
        <v>1536</v>
      </c>
      <c r="U908" s="2" t="s">
        <v>1524</v>
      </c>
      <c r="V908" s="1">
        <v>40770</v>
      </c>
      <c r="W908" s="1">
        <v>41886</v>
      </c>
      <c r="X908" s="2" t="s">
        <v>1667</v>
      </c>
      <c r="Y908" s="2" t="s">
        <v>1546</v>
      </c>
      <c r="Z908" s="2" t="s">
        <v>1537</v>
      </c>
      <c r="AA908" s="2" t="s">
        <v>1610</v>
      </c>
      <c r="AB908">
        <v>12</v>
      </c>
      <c r="AC908" s="2" t="s">
        <v>1631</v>
      </c>
      <c r="AD908" s="2" t="s">
        <v>1530</v>
      </c>
      <c r="AE908">
        <v>2.04</v>
      </c>
      <c r="AF908">
        <v>3</v>
      </c>
      <c r="AG908">
        <v>0</v>
      </c>
      <c r="AH908" s="1"/>
      <c r="AI908" s="2" t="s">
        <v>1983</v>
      </c>
    </row>
    <row r="909" spans="1:35" x14ac:dyDescent="0.3">
      <c r="A909" s="2" t="s">
        <v>2581</v>
      </c>
      <c r="B909">
        <v>9090762403</v>
      </c>
      <c r="C909" s="2" t="s">
        <v>1540</v>
      </c>
      <c r="D909">
        <v>1</v>
      </c>
      <c r="E909" s="2" t="s">
        <v>1518</v>
      </c>
      <c r="F909">
        <v>5</v>
      </c>
      <c r="G909">
        <v>5</v>
      </c>
      <c r="H909">
        <v>3</v>
      </c>
      <c r="I909">
        <v>0</v>
      </c>
      <c r="J909">
        <v>25</v>
      </c>
      <c r="K909">
        <v>0</v>
      </c>
      <c r="L909">
        <v>20</v>
      </c>
      <c r="M909" s="2" t="s">
        <v>1582</v>
      </c>
      <c r="N909" s="2" t="s">
        <v>1520</v>
      </c>
      <c r="P909" s="1">
        <v>25454</v>
      </c>
      <c r="Q909" s="2" t="s">
        <v>1518</v>
      </c>
      <c r="R909" s="2" t="s">
        <v>1540</v>
      </c>
      <c r="S909" s="2" t="s">
        <v>1522</v>
      </c>
      <c r="T909" s="2" t="s">
        <v>1536</v>
      </c>
      <c r="U909" s="2" t="s">
        <v>1524</v>
      </c>
      <c r="V909" s="1">
        <v>41827</v>
      </c>
      <c r="W909" s="1">
        <v>42515</v>
      </c>
      <c r="X909" s="2" t="s">
        <v>1667</v>
      </c>
      <c r="Y909" s="2" t="s">
        <v>1546</v>
      </c>
      <c r="Z909" s="2" t="s">
        <v>1537</v>
      </c>
      <c r="AA909" s="2" t="s">
        <v>1610</v>
      </c>
      <c r="AB909">
        <v>12</v>
      </c>
      <c r="AC909" s="2" t="s">
        <v>1631</v>
      </c>
      <c r="AD909" s="2" t="s">
        <v>1530</v>
      </c>
      <c r="AE909">
        <v>1.3</v>
      </c>
      <c r="AF909">
        <v>3</v>
      </c>
      <c r="AG909">
        <v>0</v>
      </c>
      <c r="AH909" s="1"/>
      <c r="AI909" s="2" t="s">
        <v>1983</v>
      </c>
    </row>
    <row r="910" spans="1:35" x14ac:dyDescent="0.3">
      <c r="A910" s="2" t="s">
        <v>2582</v>
      </c>
      <c r="B910">
        <v>9007292402</v>
      </c>
      <c r="C910" s="2" t="s">
        <v>1540</v>
      </c>
      <c r="D910">
        <v>1</v>
      </c>
      <c r="E910" s="2" t="s">
        <v>1518</v>
      </c>
      <c r="F910">
        <v>5</v>
      </c>
      <c r="G910">
        <v>5</v>
      </c>
      <c r="H910">
        <v>1</v>
      </c>
      <c r="I910">
        <v>0</v>
      </c>
      <c r="J910">
        <v>29</v>
      </c>
      <c r="K910">
        <v>1</v>
      </c>
      <c r="L910">
        <v>20</v>
      </c>
      <c r="M910" s="2" t="s">
        <v>1582</v>
      </c>
      <c r="N910" s="2" t="s">
        <v>1520</v>
      </c>
      <c r="P910" s="1">
        <v>23662</v>
      </c>
      <c r="Q910" s="2" t="s">
        <v>1518</v>
      </c>
      <c r="R910" s="2" t="s">
        <v>1540</v>
      </c>
      <c r="S910" s="2" t="s">
        <v>1543</v>
      </c>
      <c r="T910" s="2" t="s">
        <v>1536</v>
      </c>
      <c r="U910" s="2" t="s">
        <v>1524</v>
      </c>
      <c r="V910" s="1">
        <v>40294</v>
      </c>
      <c r="W910" s="1">
        <v>40693</v>
      </c>
      <c r="X910" s="2" t="s">
        <v>1609</v>
      </c>
      <c r="Y910" s="2" t="s">
        <v>1546</v>
      </c>
      <c r="Z910" s="2" t="s">
        <v>1537</v>
      </c>
      <c r="AA910" s="2" t="s">
        <v>1610</v>
      </c>
      <c r="AB910">
        <v>12</v>
      </c>
      <c r="AC910" s="2" t="s">
        <v>1631</v>
      </c>
      <c r="AD910" s="2" t="s">
        <v>1574</v>
      </c>
      <c r="AE910">
        <v>5</v>
      </c>
      <c r="AF910">
        <v>3</v>
      </c>
      <c r="AG910">
        <v>0</v>
      </c>
      <c r="AH910" s="1"/>
      <c r="AI910" s="2" t="s">
        <v>1983</v>
      </c>
    </row>
    <row r="911" spans="1:35" x14ac:dyDescent="0.3">
      <c r="A911" s="2" t="s">
        <v>2583</v>
      </c>
      <c r="B911">
        <v>9069512401</v>
      </c>
      <c r="C911" s="2" t="s">
        <v>1517</v>
      </c>
      <c r="D911">
        <v>0</v>
      </c>
      <c r="E911" s="2" t="s">
        <v>1533</v>
      </c>
      <c r="F911">
        <v>5</v>
      </c>
      <c r="G911">
        <v>5</v>
      </c>
      <c r="H911">
        <v>1</v>
      </c>
      <c r="I911">
        <v>0</v>
      </c>
      <c r="J911">
        <v>29</v>
      </c>
      <c r="K911">
        <v>1</v>
      </c>
      <c r="L911">
        <v>20</v>
      </c>
      <c r="M911" s="2" t="s">
        <v>1582</v>
      </c>
      <c r="N911" s="2" t="s">
        <v>1520</v>
      </c>
      <c r="P911" s="1">
        <v>29829</v>
      </c>
      <c r="Q911" s="2" t="s">
        <v>1535</v>
      </c>
      <c r="R911" s="2" t="s">
        <v>1517</v>
      </c>
      <c r="S911" s="2" t="s">
        <v>1522</v>
      </c>
      <c r="T911" s="2" t="s">
        <v>1536</v>
      </c>
      <c r="U911" s="2" t="s">
        <v>1524</v>
      </c>
      <c r="V911" s="1">
        <v>40679</v>
      </c>
      <c r="W911" s="1">
        <v>41281</v>
      </c>
      <c r="X911" s="2" t="s">
        <v>1667</v>
      </c>
      <c r="Y911" s="2" t="s">
        <v>1546</v>
      </c>
      <c r="Z911" s="2" t="s">
        <v>1537</v>
      </c>
      <c r="AA911" s="2" t="s">
        <v>1610</v>
      </c>
      <c r="AB911">
        <v>12</v>
      </c>
      <c r="AC911" s="2" t="s">
        <v>1631</v>
      </c>
      <c r="AD911" s="2" t="s">
        <v>1574</v>
      </c>
      <c r="AE911">
        <v>5</v>
      </c>
      <c r="AF911">
        <v>3</v>
      </c>
      <c r="AG911">
        <v>0</v>
      </c>
      <c r="AH911" s="1"/>
      <c r="AI911" s="2" t="s">
        <v>1983</v>
      </c>
    </row>
    <row r="912" spans="1:35" x14ac:dyDescent="0.3">
      <c r="A912" s="2" t="s">
        <v>2584</v>
      </c>
      <c r="B912">
        <v>9089122400</v>
      </c>
      <c r="C912" s="2" t="s">
        <v>1540</v>
      </c>
      <c r="D912">
        <v>1</v>
      </c>
      <c r="E912" s="2" t="s">
        <v>1533</v>
      </c>
      <c r="F912">
        <v>5</v>
      </c>
      <c r="G912">
        <v>5</v>
      </c>
      <c r="H912">
        <v>1</v>
      </c>
      <c r="I912">
        <v>0</v>
      </c>
      <c r="J912">
        <v>29</v>
      </c>
      <c r="K912">
        <v>1</v>
      </c>
      <c r="L912">
        <v>20</v>
      </c>
      <c r="M912" s="2" t="s">
        <v>1582</v>
      </c>
      <c r="N912" s="2" t="s">
        <v>1520</v>
      </c>
      <c r="P912" s="1">
        <v>31121</v>
      </c>
      <c r="Q912" s="2" t="s">
        <v>1535</v>
      </c>
      <c r="R912" s="2" t="s">
        <v>1540</v>
      </c>
      <c r="S912" s="2" t="s">
        <v>1522</v>
      </c>
      <c r="T912" s="2" t="s">
        <v>1536</v>
      </c>
      <c r="U912" s="2" t="s">
        <v>1524</v>
      </c>
      <c r="V912" s="1">
        <v>40553</v>
      </c>
      <c r="W912" s="1">
        <v>41092</v>
      </c>
      <c r="X912" s="2" t="s">
        <v>1667</v>
      </c>
      <c r="Y912" s="2" t="s">
        <v>1546</v>
      </c>
      <c r="Z912" s="2" t="s">
        <v>1537</v>
      </c>
      <c r="AA912" s="2" t="s">
        <v>1610</v>
      </c>
      <c r="AB912">
        <v>12</v>
      </c>
      <c r="AC912" s="2" t="s">
        <v>1631</v>
      </c>
      <c r="AD912" s="2" t="s">
        <v>1574</v>
      </c>
      <c r="AE912">
        <v>5</v>
      </c>
      <c r="AF912">
        <v>3</v>
      </c>
      <c r="AG912">
        <v>0</v>
      </c>
      <c r="AH912" s="1"/>
      <c r="AI912" s="2" t="s">
        <v>1983</v>
      </c>
    </row>
    <row r="913" spans="1:35" x14ac:dyDescent="0.3">
      <c r="A913" s="2" t="s">
        <v>2585</v>
      </c>
      <c r="B913">
        <v>9010842399</v>
      </c>
      <c r="C913" s="2" t="s">
        <v>1540</v>
      </c>
      <c r="D913">
        <v>1</v>
      </c>
      <c r="E913" s="2" t="s">
        <v>1533</v>
      </c>
      <c r="F913">
        <v>5</v>
      </c>
      <c r="G913">
        <v>5</v>
      </c>
      <c r="H913">
        <v>4</v>
      </c>
      <c r="I913">
        <v>0</v>
      </c>
      <c r="J913">
        <v>29</v>
      </c>
      <c r="K913">
        <v>1</v>
      </c>
      <c r="L913">
        <v>20</v>
      </c>
      <c r="M913" s="2" t="s">
        <v>1582</v>
      </c>
      <c r="N913" s="2" t="s">
        <v>1520</v>
      </c>
      <c r="P913" s="1">
        <v>32707</v>
      </c>
      <c r="Q913" s="2" t="s">
        <v>1535</v>
      </c>
      <c r="R913" s="2" t="s">
        <v>1540</v>
      </c>
      <c r="S913" s="2" t="s">
        <v>1522</v>
      </c>
      <c r="T913" s="2" t="s">
        <v>1536</v>
      </c>
      <c r="U913" s="2" t="s">
        <v>1524</v>
      </c>
      <c r="V913" s="1">
        <v>40729</v>
      </c>
      <c r="W913" s="1">
        <v>40801</v>
      </c>
      <c r="X913" s="2" t="s">
        <v>1667</v>
      </c>
      <c r="Y913" s="2" t="s">
        <v>1546</v>
      </c>
      <c r="Z913" s="2" t="s">
        <v>1537</v>
      </c>
      <c r="AA913" s="2" t="s">
        <v>1573</v>
      </c>
      <c r="AB913">
        <v>11</v>
      </c>
      <c r="AC913" s="2" t="s">
        <v>1669</v>
      </c>
      <c r="AD913" s="2" t="s">
        <v>1558</v>
      </c>
      <c r="AE913">
        <v>5</v>
      </c>
      <c r="AF913">
        <v>3</v>
      </c>
      <c r="AG913">
        <v>0</v>
      </c>
      <c r="AH913" s="1"/>
      <c r="AI913" s="2" t="s">
        <v>1983</v>
      </c>
    </row>
    <row r="914" spans="1:35" x14ac:dyDescent="0.3">
      <c r="A914" s="2" t="s">
        <v>2586</v>
      </c>
      <c r="B914">
        <v>9047622398</v>
      </c>
      <c r="C914" s="2" t="s">
        <v>1540</v>
      </c>
      <c r="D914">
        <v>1</v>
      </c>
      <c r="E914" s="2" t="s">
        <v>1533</v>
      </c>
      <c r="F914">
        <v>5</v>
      </c>
      <c r="G914">
        <v>5</v>
      </c>
      <c r="H914">
        <v>4</v>
      </c>
      <c r="I914">
        <v>0</v>
      </c>
      <c r="J914">
        <v>29</v>
      </c>
      <c r="K914">
        <v>1</v>
      </c>
      <c r="L914">
        <v>20</v>
      </c>
      <c r="M914" s="2" t="s">
        <v>1582</v>
      </c>
      <c r="N914" s="2" t="s">
        <v>1520</v>
      </c>
      <c r="P914" s="1">
        <v>31756</v>
      </c>
      <c r="Q914" s="2" t="s">
        <v>1535</v>
      </c>
      <c r="R914" s="2" t="s">
        <v>1540</v>
      </c>
      <c r="S914" s="2" t="s">
        <v>1522</v>
      </c>
      <c r="T914" s="2" t="s">
        <v>1536</v>
      </c>
      <c r="U914" s="2" t="s">
        <v>1524</v>
      </c>
      <c r="V914" s="1">
        <v>40729</v>
      </c>
      <c r="W914" s="1">
        <v>40774</v>
      </c>
      <c r="X914" s="2" t="s">
        <v>1545</v>
      </c>
      <c r="Y914" s="2" t="s">
        <v>1546</v>
      </c>
      <c r="Z914" s="2" t="s">
        <v>1537</v>
      </c>
      <c r="AA914" s="2" t="s">
        <v>1573</v>
      </c>
      <c r="AB914">
        <v>11</v>
      </c>
      <c r="AC914" s="2" t="s">
        <v>1669</v>
      </c>
      <c r="AD914" s="2" t="s">
        <v>1558</v>
      </c>
      <c r="AE914">
        <v>1.3</v>
      </c>
      <c r="AF914">
        <v>3</v>
      </c>
      <c r="AG914">
        <v>0</v>
      </c>
      <c r="AH914" s="1"/>
      <c r="AI914" s="2" t="s">
        <v>1983</v>
      </c>
    </row>
    <row r="915" spans="1:35" x14ac:dyDescent="0.3">
      <c r="A915" s="2" t="s">
        <v>2587</v>
      </c>
      <c r="B915">
        <v>9011802397</v>
      </c>
      <c r="C915" s="2" t="s">
        <v>1540</v>
      </c>
      <c r="D915">
        <v>1</v>
      </c>
      <c r="E915" s="2" t="s">
        <v>1518</v>
      </c>
      <c r="F915">
        <v>5</v>
      </c>
      <c r="G915">
        <v>5</v>
      </c>
      <c r="H915">
        <v>3</v>
      </c>
      <c r="I915">
        <v>0</v>
      </c>
      <c r="J915">
        <v>23</v>
      </c>
      <c r="K915">
        <v>1</v>
      </c>
      <c r="L915">
        <v>20</v>
      </c>
      <c r="M915" s="2" t="s">
        <v>1582</v>
      </c>
      <c r="N915" s="2" t="s">
        <v>1520</v>
      </c>
      <c r="P915" s="1">
        <v>28025</v>
      </c>
      <c r="Q915" s="2" t="s">
        <v>1518</v>
      </c>
      <c r="R915" s="2" t="s">
        <v>1540</v>
      </c>
      <c r="S915" s="2" t="s">
        <v>1522</v>
      </c>
      <c r="T915" s="2" t="s">
        <v>1536</v>
      </c>
      <c r="U915" s="2" t="s">
        <v>1524</v>
      </c>
      <c r="V915" s="1">
        <v>40595</v>
      </c>
      <c r="W915" s="1">
        <v>41365</v>
      </c>
      <c r="X915" s="2" t="s">
        <v>1667</v>
      </c>
      <c r="Y915" s="2" t="s">
        <v>1546</v>
      </c>
      <c r="Z915" s="2" t="s">
        <v>1537</v>
      </c>
      <c r="AA915" s="2" t="s">
        <v>1573</v>
      </c>
      <c r="AB915">
        <v>11</v>
      </c>
      <c r="AC915" s="2" t="s">
        <v>1578</v>
      </c>
      <c r="AD915" s="2" t="s">
        <v>1530</v>
      </c>
      <c r="AE915">
        <v>1.3</v>
      </c>
      <c r="AF915">
        <v>4</v>
      </c>
      <c r="AG915">
        <v>0</v>
      </c>
      <c r="AH915" s="1"/>
      <c r="AI915" s="2" t="s">
        <v>1983</v>
      </c>
    </row>
    <row r="916" spans="1:35" x14ac:dyDescent="0.3">
      <c r="A916" s="2" t="s">
        <v>2588</v>
      </c>
      <c r="B916">
        <v>9004022396</v>
      </c>
      <c r="C916" s="2" t="s">
        <v>1540</v>
      </c>
      <c r="D916">
        <v>1</v>
      </c>
      <c r="E916" s="2" t="s">
        <v>1518</v>
      </c>
      <c r="F916">
        <v>5</v>
      </c>
      <c r="G916">
        <v>5</v>
      </c>
      <c r="H916">
        <v>3</v>
      </c>
      <c r="I916">
        <v>0</v>
      </c>
      <c r="J916">
        <v>23</v>
      </c>
      <c r="K916">
        <v>1</v>
      </c>
      <c r="L916">
        <v>20</v>
      </c>
      <c r="M916" s="2" t="s">
        <v>1582</v>
      </c>
      <c r="N916" s="2" t="s">
        <v>1520</v>
      </c>
      <c r="P916" s="1">
        <v>29860</v>
      </c>
      <c r="Q916" s="2" t="s">
        <v>1518</v>
      </c>
      <c r="R916" s="2" t="s">
        <v>1540</v>
      </c>
      <c r="S916" s="2" t="s">
        <v>1522</v>
      </c>
      <c r="T916" s="2" t="s">
        <v>1536</v>
      </c>
      <c r="U916" s="2" t="s">
        <v>1661</v>
      </c>
      <c r="V916" s="1">
        <v>40679</v>
      </c>
      <c r="W916" s="1">
        <v>41449</v>
      </c>
      <c r="X916" s="2" t="s">
        <v>1598</v>
      </c>
      <c r="Y916" s="2" t="s">
        <v>1546</v>
      </c>
      <c r="Z916" s="2" t="s">
        <v>1537</v>
      </c>
      <c r="AA916" s="2" t="s">
        <v>1573</v>
      </c>
      <c r="AB916">
        <v>11</v>
      </c>
      <c r="AC916" s="2" t="s">
        <v>1562</v>
      </c>
      <c r="AD916" s="2" t="s">
        <v>1530</v>
      </c>
      <c r="AE916">
        <v>1.03</v>
      </c>
      <c r="AF916">
        <v>4</v>
      </c>
      <c r="AG916">
        <v>0</v>
      </c>
      <c r="AH916" s="1"/>
      <c r="AI916" s="2" t="s">
        <v>1983</v>
      </c>
    </row>
    <row r="917" spans="1:35" x14ac:dyDescent="0.3">
      <c r="A917" s="2" t="s">
        <v>2589</v>
      </c>
      <c r="B917">
        <v>9030212395</v>
      </c>
      <c r="C917" s="2" t="s">
        <v>1540</v>
      </c>
      <c r="D917">
        <v>1</v>
      </c>
      <c r="E917" s="2" t="s">
        <v>1518</v>
      </c>
      <c r="F917">
        <v>5</v>
      </c>
      <c r="G917">
        <v>5</v>
      </c>
      <c r="H917">
        <v>3</v>
      </c>
      <c r="I917">
        <v>0</v>
      </c>
      <c r="J917">
        <v>29</v>
      </c>
      <c r="K917">
        <v>0</v>
      </c>
      <c r="L917">
        <v>20</v>
      </c>
      <c r="M917" s="2" t="s">
        <v>1582</v>
      </c>
      <c r="N917" s="2" t="s">
        <v>1520</v>
      </c>
      <c r="P917" s="1">
        <v>29282</v>
      </c>
      <c r="Q917" s="2" t="s">
        <v>1518</v>
      </c>
      <c r="R917" s="2" t="s">
        <v>1540</v>
      </c>
      <c r="S917" s="2" t="s">
        <v>1522</v>
      </c>
      <c r="T917" s="2" t="s">
        <v>1536</v>
      </c>
      <c r="U917" s="2" t="s">
        <v>1661</v>
      </c>
      <c r="V917" s="1">
        <v>40973</v>
      </c>
      <c r="W917" s="1">
        <v>41886</v>
      </c>
      <c r="X917" s="2" t="s">
        <v>1707</v>
      </c>
      <c r="Y917" s="2" t="s">
        <v>1546</v>
      </c>
      <c r="Z917" s="2" t="s">
        <v>1537</v>
      </c>
      <c r="AA917" s="2" t="s">
        <v>1573</v>
      </c>
      <c r="AB917">
        <v>11</v>
      </c>
      <c r="AC917" s="2" t="s">
        <v>1562</v>
      </c>
      <c r="AD917" s="2" t="s">
        <v>1530</v>
      </c>
      <c r="AE917">
        <v>1.03</v>
      </c>
      <c r="AF917">
        <v>4</v>
      </c>
      <c r="AG917">
        <v>0</v>
      </c>
      <c r="AH917" s="1"/>
      <c r="AI917" s="2" t="s">
        <v>1983</v>
      </c>
    </row>
    <row r="918" spans="1:35" x14ac:dyDescent="0.3">
      <c r="A918" s="2" t="s">
        <v>2590</v>
      </c>
      <c r="B918">
        <v>9004762394</v>
      </c>
      <c r="C918" s="2" t="s">
        <v>1540</v>
      </c>
      <c r="D918">
        <v>1</v>
      </c>
      <c r="E918" s="2" t="s">
        <v>1518</v>
      </c>
      <c r="F918">
        <v>5</v>
      </c>
      <c r="G918">
        <v>5</v>
      </c>
      <c r="H918">
        <v>3</v>
      </c>
      <c r="I918">
        <v>0</v>
      </c>
      <c r="J918">
        <v>29</v>
      </c>
      <c r="K918">
        <v>1</v>
      </c>
      <c r="L918">
        <v>19</v>
      </c>
      <c r="M918" s="2" t="s">
        <v>1534</v>
      </c>
      <c r="N918" s="2" t="s">
        <v>1520</v>
      </c>
      <c r="P918" s="1">
        <v>31921</v>
      </c>
      <c r="Q918" s="2" t="s">
        <v>1518</v>
      </c>
      <c r="R918" s="2" t="s">
        <v>1540</v>
      </c>
      <c r="S918" s="2" t="s">
        <v>1522</v>
      </c>
      <c r="T918" s="2" t="s">
        <v>1536</v>
      </c>
      <c r="U918" s="2" t="s">
        <v>1661</v>
      </c>
      <c r="V918" s="1">
        <v>40553</v>
      </c>
      <c r="W918" s="1">
        <v>40678</v>
      </c>
      <c r="X918" s="2" t="s">
        <v>1598</v>
      </c>
      <c r="Y918" s="2" t="s">
        <v>1546</v>
      </c>
      <c r="Z918" s="2" t="s">
        <v>1537</v>
      </c>
      <c r="AA918" s="2" t="s">
        <v>1573</v>
      </c>
      <c r="AB918">
        <v>11</v>
      </c>
      <c r="AC918" s="2" t="s">
        <v>1562</v>
      </c>
      <c r="AD918" s="2" t="s">
        <v>1530</v>
      </c>
      <c r="AE918">
        <v>4.76</v>
      </c>
      <c r="AF918">
        <v>4</v>
      </c>
      <c r="AG918">
        <v>0</v>
      </c>
      <c r="AH918" s="1"/>
      <c r="AI918" s="2" t="s">
        <v>1983</v>
      </c>
    </row>
    <row r="919" spans="1:35" x14ac:dyDescent="0.3">
      <c r="A919" s="2" t="s">
        <v>2591</v>
      </c>
      <c r="B919">
        <v>9026122393</v>
      </c>
      <c r="C919" s="2" t="s">
        <v>1517</v>
      </c>
      <c r="D919">
        <v>0</v>
      </c>
      <c r="E919" s="2" t="s">
        <v>1533</v>
      </c>
      <c r="F919">
        <v>5</v>
      </c>
      <c r="G919">
        <v>5</v>
      </c>
      <c r="H919">
        <v>3</v>
      </c>
      <c r="I919">
        <v>0</v>
      </c>
      <c r="J919">
        <v>25</v>
      </c>
      <c r="K919">
        <v>1</v>
      </c>
      <c r="L919">
        <v>19</v>
      </c>
      <c r="M919" s="2" t="s">
        <v>1534</v>
      </c>
      <c r="N919" s="2" t="s">
        <v>1520</v>
      </c>
      <c r="P919" s="1">
        <v>27487</v>
      </c>
      <c r="Q919" s="2" t="s">
        <v>1535</v>
      </c>
      <c r="R919" s="2" t="s">
        <v>1517</v>
      </c>
      <c r="S919" s="2" t="s">
        <v>1522</v>
      </c>
      <c r="T919" s="2" t="s">
        <v>1536</v>
      </c>
      <c r="U919" s="2" t="s">
        <v>1661</v>
      </c>
      <c r="V919" s="1">
        <v>39930</v>
      </c>
      <c r="W919" s="1">
        <v>41365</v>
      </c>
      <c r="X919" s="2" t="s">
        <v>1545</v>
      </c>
      <c r="Y919" s="2" t="s">
        <v>1546</v>
      </c>
      <c r="Z919" s="2" t="s">
        <v>1537</v>
      </c>
      <c r="AA919" s="2" t="s">
        <v>1573</v>
      </c>
      <c r="AB919">
        <v>11</v>
      </c>
      <c r="AC919" s="2" t="s">
        <v>1529</v>
      </c>
      <c r="AD919" s="2" t="s">
        <v>1530</v>
      </c>
      <c r="AE919">
        <v>4.51</v>
      </c>
      <c r="AF919">
        <v>4</v>
      </c>
      <c r="AG919">
        <v>0</v>
      </c>
      <c r="AH919" s="1"/>
      <c r="AI919" s="2" t="s">
        <v>1983</v>
      </c>
    </row>
    <row r="920" spans="1:35" x14ac:dyDescent="0.3">
      <c r="A920" s="2" t="s">
        <v>2592</v>
      </c>
      <c r="B920">
        <v>9097432392</v>
      </c>
      <c r="C920" s="2" t="s">
        <v>1517</v>
      </c>
      <c r="D920">
        <v>0</v>
      </c>
      <c r="E920" s="2" t="s">
        <v>1518</v>
      </c>
      <c r="F920">
        <v>5</v>
      </c>
      <c r="G920">
        <v>5</v>
      </c>
      <c r="H920">
        <v>3</v>
      </c>
      <c r="I920">
        <v>1</v>
      </c>
      <c r="J920">
        <v>15</v>
      </c>
      <c r="K920">
        <v>0</v>
      </c>
      <c r="L920">
        <v>19</v>
      </c>
      <c r="M920" s="2" t="s">
        <v>1534</v>
      </c>
      <c r="N920" s="2" t="s">
        <v>1520</v>
      </c>
      <c r="P920" s="1">
        <v>27463</v>
      </c>
      <c r="Q920" s="2" t="s">
        <v>1518</v>
      </c>
      <c r="R920" s="2" t="s">
        <v>1517</v>
      </c>
      <c r="S920" s="2" t="s">
        <v>1522</v>
      </c>
      <c r="T920" s="2" t="s">
        <v>1536</v>
      </c>
      <c r="U920" s="2" t="s">
        <v>1524</v>
      </c>
      <c r="V920" s="1">
        <v>41547</v>
      </c>
      <c r="W920" s="1">
        <v>42508</v>
      </c>
      <c r="X920" s="2" t="s">
        <v>1545</v>
      </c>
      <c r="Y920" s="2" t="s">
        <v>1546</v>
      </c>
      <c r="Z920" s="2" t="s">
        <v>1537</v>
      </c>
      <c r="AA920" s="2" t="s">
        <v>1561</v>
      </c>
      <c r="AB920">
        <v>39</v>
      </c>
      <c r="AC920" s="2" t="s">
        <v>1529</v>
      </c>
      <c r="AD920" s="2" t="s">
        <v>1530</v>
      </c>
      <c r="AE920">
        <v>4.51</v>
      </c>
      <c r="AF920">
        <v>4</v>
      </c>
      <c r="AG920">
        <v>0</v>
      </c>
      <c r="AH920" s="1"/>
      <c r="AI920" s="2" t="s">
        <v>1983</v>
      </c>
    </row>
    <row r="921" spans="1:35" x14ac:dyDescent="0.3">
      <c r="A921" s="2" t="s">
        <v>2593</v>
      </c>
      <c r="B921">
        <v>9088872391</v>
      </c>
      <c r="C921" s="2" t="s">
        <v>1517</v>
      </c>
      <c r="D921">
        <v>0</v>
      </c>
      <c r="E921" s="2" t="s">
        <v>1518</v>
      </c>
      <c r="F921">
        <v>5</v>
      </c>
      <c r="G921">
        <v>5</v>
      </c>
      <c r="H921">
        <v>3</v>
      </c>
      <c r="I921">
        <v>1</v>
      </c>
      <c r="J921">
        <v>15</v>
      </c>
      <c r="K921">
        <v>0</v>
      </c>
      <c r="L921">
        <v>19</v>
      </c>
      <c r="M921" s="2" t="s">
        <v>1534</v>
      </c>
      <c r="N921" s="2" t="s">
        <v>1520</v>
      </c>
      <c r="P921" s="1">
        <v>26676</v>
      </c>
      <c r="Q921" s="2" t="s">
        <v>1518</v>
      </c>
      <c r="R921" s="2" t="s">
        <v>1517</v>
      </c>
      <c r="S921" s="2" t="s">
        <v>1522</v>
      </c>
      <c r="T921" s="2" t="s">
        <v>1536</v>
      </c>
      <c r="U921" s="2" t="s">
        <v>1661</v>
      </c>
      <c r="V921" s="1">
        <v>40875</v>
      </c>
      <c r="W921" s="1">
        <v>42408</v>
      </c>
      <c r="X921" s="2" t="s">
        <v>1667</v>
      </c>
      <c r="Y921" s="2" t="s">
        <v>1546</v>
      </c>
      <c r="Z921" s="2" t="s">
        <v>1537</v>
      </c>
      <c r="AA921" s="2" t="s">
        <v>1561</v>
      </c>
      <c r="AB921">
        <v>39</v>
      </c>
      <c r="AC921" s="2" t="s">
        <v>1654</v>
      </c>
      <c r="AD921" s="2" t="s">
        <v>1530</v>
      </c>
      <c r="AE921">
        <v>2.52</v>
      </c>
      <c r="AF921">
        <v>5</v>
      </c>
      <c r="AG921">
        <v>0</v>
      </c>
      <c r="AH921" s="1"/>
      <c r="AI921" s="2" t="s">
        <v>1983</v>
      </c>
    </row>
    <row r="922" spans="1:35" x14ac:dyDescent="0.3">
      <c r="A922" s="2" t="s">
        <v>2594</v>
      </c>
      <c r="B922">
        <v>9071222390</v>
      </c>
      <c r="C922" s="2" t="s">
        <v>1540</v>
      </c>
      <c r="D922">
        <v>1</v>
      </c>
      <c r="E922" s="2" t="s">
        <v>1518</v>
      </c>
      <c r="F922">
        <v>5</v>
      </c>
      <c r="G922">
        <v>5</v>
      </c>
      <c r="H922">
        <v>3</v>
      </c>
      <c r="I922">
        <v>1</v>
      </c>
      <c r="J922">
        <v>15</v>
      </c>
      <c r="K922">
        <v>1</v>
      </c>
      <c r="L922">
        <v>19</v>
      </c>
      <c r="M922" s="2" t="s">
        <v>1534</v>
      </c>
      <c r="N922" s="2" t="s">
        <v>1520</v>
      </c>
      <c r="P922" s="1">
        <v>32219</v>
      </c>
      <c r="Q922" s="2" t="s">
        <v>1518</v>
      </c>
      <c r="R922" s="2" t="s">
        <v>1540</v>
      </c>
      <c r="S922" s="2" t="s">
        <v>1522</v>
      </c>
      <c r="T922" s="2" t="s">
        <v>1536</v>
      </c>
      <c r="U922" s="2" t="s">
        <v>1661</v>
      </c>
      <c r="V922" s="1">
        <v>40553</v>
      </c>
      <c r="W922" s="1">
        <v>41271</v>
      </c>
      <c r="X922" s="2" t="s">
        <v>1609</v>
      </c>
      <c r="Y922" s="2" t="s">
        <v>1546</v>
      </c>
      <c r="Z922" s="2" t="s">
        <v>1537</v>
      </c>
      <c r="AA922" s="2" t="s">
        <v>1561</v>
      </c>
      <c r="AB922">
        <v>39</v>
      </c>
      <c r="AC922" s="2" t="s">
        <v>1654</v>
      </c>
      <c r="AD922" s="2" t="s">
        <v>1530</v>
      </c>
      <c r="AE922">
        <v>2.52</v>
      </c>
      <c r="AF922">
        <v>5</v>
      </c>
      <c r="AG922">
        <v>0</v>
      </c>
      <c r="AH922" s="1"/>
      <c r="AI922" s="2" t="s">
        <v>1983</v>
      </c>
    </row>
    <row r="923" spans="1:35" x14ac:dyDescent="0.3">
      <c r="A923" s="2" t="s">
        <v>2595</v>
      </c>
      <c r="B923">
        <v>9063632389</v>
      </c>
      <c r="C923" s="2" t="s">
        <v>1540</v>
      </c>
      <c r="D923">
        <v>1</v>
      </c>
      <c r="E923" s="2" t="s">
        <v>1533</v>
      </c>
      <c r="F923">
        <v>5</v>
      </c>
      <c r="G923">
        <v>5</v>
      </c>
      <c r="H923">
        <v>3</v>
      </c>
      <c r="I923">
        <v>1</v>
      </c>
      <c r="J923">
        <v>24</v>
      </c>
      <c r="K923">
        <v>1</v>
      </c>
      <c r="L923">
        <v>19</v>
      </c>
      <c r="M923" s="2" t="s">
        <v>1534</v>
      </c>
      <c r="N923" s="2" t="s">
        <v>1520</v>
      </c>
      <c r="P923" s="1">
        <v>32630</v>
      </c>
      <c r="Q923" s="2" t="s">
        <v>1535</v>
      </c>
      <c r="R923" s="2" t="s">
        <v>1540</v>
      </c>
      <c r="S923" s="2" t="s">
        <v>1522</v>
      </c>
      <c r="T923" s="2" t="s">
        <v>1536</v>
      </c>
      <c r="U923" s="2" t="s">
        <v>1589</v>
      </c>
      <c r="V923" s="1">
        <v>40812</v>
      </c>
      <c r="W923" s="1">
        <v>41733</v>
      </c>
      <c r="X923" s="2" t="s">
        <v>1643</v>
      </c>
      <c r="Y923" s="2" t="s">
        <v>1546</v>
      </c>
      <c r="Z923" s="2" t="s">
        <v>1537</v>
      </c>
      <c r="AA923" s="2" t="s">
        <v>1561</v>
      </c>
      <c r="AB923">
        <v>39</v>
      </c>
      <c r="AC923" s="2" t="s">
        <v>1562</v>
      </c>
      <c r="AD923" s="2" t="s">
        <v>1530</v>
      </c>
      <c r="AE923">
        <v>2.52</v>
      </c>
      <c r="AF923">
        <v>5</v>
      </c>
      <c r="AG923">
        <v>0</v>
      </c>
      <c r="AH923" s="1"/>
      <c r="AI923" s="2" t="s">
        <v>1983</v>
      </c>
    </row>
    <row r="924" spans="1:35" x14ac:dyDescent="0.3">
      <c r="A924" s="2" t="s">
        <v>2596</v>
      </c>
      <c r="B924">
        <v>9019742388</v>
      </c>
      <c r="C924" s="2" t="s">
        <v>1517</v>
      </c>
      <c r="D924">
        <v>0</v>
      </c>
      <c r="E924" s="2" t="s">
        <v>1533</v>
      </c>
      <c r="F924">
        <v>1</v>
      </c>
      <c r="G924">
        <v>5</v>
      </c>
      <c r="H924">
        <v>2</v>
      </c>
      <c r="I924">
        <v>0</v>
      </c>
      <c r="J924">
        <v>18</v>
      </c>
      <c r="K924">
        <v>1</v>
      </c>
      <c r="L924">
        <v>19</v>
      </c>
      <c r="M924" s="2" t="s">
        <v>1534</v>
      </c>
      <c r="N924" s="2" t="s">
        <v>1520</v>
      </c>
      <c r="P924" s="1">
        <v>26709</v>
      </c>
      <c r="Q924" s="2" t="s">
        <v>1535</v>
      </c>
      <c r="R924" s="2" t="s">
        <v>1517</v>
      </c>
      <c r="S924" s="2" t="s">
        <v>1522</v>
      </c>
      <c r="T924" s="2" t="s">
        <v>1536</v>
      </c>
      <c r="U924" s="2" t="s">
        <v>1589</v>
      </c>
      <c r="V924" s="1">
        <v>40854</v>
      </c>
      <c r="W924" s="1">
        <v>45603</v>
      </c>
      <c r="X924" s="2" t="s">
        <v>1525</v>
      </c>
      <c r="Y924" s="2" t="s">
        <v>1526</v>
      </c>
      <c r="Z924" s="2" t="s">
        <v>1537</v>
      </c>
      <c r="AA924" s="2" t="s">
        <v>1561</v>
      </c>
      <c r="AB924">
        <v>39</v>
      </c>
      <c r="AC924" s="2" t="s">
        <v>1562</v>
      </c>
      <c r="AD924" s="2" t="s">
        <v>1587</v>
      </c>
      <c r="AE924">
        <v>2.52</v>
      </c>
      <c r="AF924">
        <v>5</v>
      </c>
      <c r="AG924">
        <v>0</v>
      </c>
      <c r="AH924" s="1"/>
      <c r="AI924" s="2" t="s">
        <v>1983</v>
      </c>
    </row>
    <row r="925" spans="1:35" x14ac:dyDescent="0.3">
      <c r="A925" s="2" t="s">
        <v>2597</v>
      </c>
      <c r="B925">
        <v>9099652387</v>
      </c>
      <c r="C925" s="2" t="s">
        <v>1517</v>
      </c>
      <c r="D925">
        <v>0</v>
      </c>
      <c r="E925" s="2" t="s">
        <v>1533</v>
      </c>
      <c r="F925">
        <v>1</v>
      </c>
      <c r="G925">
        <v>5</v>
      </c>
      <c r="H925">
        <v>3</v>
      </c>
      <c r="I925">
        <v>0</v>
      </c>
      <c r="J925">
        <v>18</v>
      </c>
      <c r="K925">
        <v>1</v>
      </c>
      <c r="L925">
        <v>19</v>
      </c>
      <c r="M925" s="2" t="s">
        <v>1534</v>
      </c>
      <c r="N925" s="2" t="s">
        <v>1520</v>
      </c>
      <c r="P925" s="1">
        <v>27006</v>
      </c>
      <c r="Q925" s="2" t="s">
        <v>1535</v>
      </c>
      <c r="R925" s="2" t="s">
        <v>1517</v>
      </c>
      <c r="S925" s="2" t="s">
        <v>1522</v>
      </c>
      <c r="T925" s="2" t="s">
        <v>1536</v>
      </c>
      <c r="U925" s="2" t="s">
        <v>1589</v>
      </c>
      <c r="V925" s="1">
        <v>40812</v>
      </c>
      <c r="W925" s="1">
        <v>45603</v>
      </c>
      <c r="X925" s="2" t="s">
        <v>1525</v>
      </c>
      <c r="Y925" s="2" t="s">
        <v>1526</v>
      </c>
      <c r="Z925" s="2" t="s">
        <v>1537</v>
      </c>
      <c r="AA925" s="2" t="s">
        <v>1561</v>
      </c>
      <c r="AB925">
        <v>39</v>
      </c>
      <c r="AC925" s="2" t="s">
        <v>1586</v>
      </c>
      <c r="AD925" s="2" t="s">
        <v>1530</v>
      </c>
      <c r="AE925">
        <v>3.54</v>
      </c>
      <c r="AF925">
        <v>5</v>
      </c>
      <c r="AG925">
        <v>0</v>
      </c>
      <c r="AH925" s="1"/>
      <c r="AI925" s="2" t="s">
        <v>1983</v>
      </c>
    </row>
    <row r="926" spans="1:35" x14ac:dyDescent="0.3">
      <c r="A926" s="2" t="s">
        <v>2598</v>
      </c>
      <c r="B926">
        <v>9084182386</v>
      </c>
      <c r="C926" s="2" t="s">
        <v>1517</v>
      </c>
      <c r="D926">
        <v>0</v>
      </c>
      <c r="E926" s="2" t="s">
        <v>1533</v>
      </c>
      <c r="F926">
        <v>5</v>
      </c>
      <c r="G926">
        <v>5</v>
      </c>
      <c r="H926">
        <v>4</v>
      </c>
      <c r="I926">
        <v>0</v>
      </c>
      <c r="J926">
        <v>18</v>
      </c>
      <c r="K926">
        <v>1</v>
      </c>
      <c r="L926">
        <v>19</v>
      </c>
      <c r="M926" s="2" t="s">
        <v>1534</v>
      </c>
      <c r="N926" s="2" t="s">
        <v>1520</v>
      </c>
      <c r="P926" s="1">
        <v>19224</v>
      </c>
      <c r="Q926" s="2" t="s">
        <v>1535</v>
      </c>
      <c r="R926" s="2" t="s">
        <v>1517</v>
      </c>
      <c r="S926" s="2" t="s">
        <v>1522</v>
      </c>
      <c r="T926" s="2" t="s">
        <v>1536</v>
      </c>
      <c r="U926" s="2" t="s">
        <v>1544</v>
      </c>
      <c r="V926" s="1">
        <v>40917</v>
      </c>
      <c r="W926" s="1">
        <v>42353</v>
      </c>
      <c r="X926" s="2" t="s">
        <v>1665</v>
      </c>
      <c r="Y926" s="2" t="s">
        <v>1546</v>
      </c>
      <c r="Z926" s="2" t="s">
        <v>1537</v>
      </c>
      <c r="AA926" s="2" t="s">
        <v>1561</v>
      </c>
      <c r="AB926">
        <v>39</v>
      </c>
      <c r="AC926" s="2" t="s">
        <v>1586</v>
      </c>
      <c r="AD926" s="2" t="s">
        <v>1558</v>
      </c>
      <c r="AE926">
        <v>3.54</v>
      </c>
      <c r="AF926">
        <v>5</v>
      </c>
      <c r="AG926">
        <v>0</v>
      </c>
      <c r="AH926" s="1"/>
      <c r="AI926" s="2" t="s">
        <v>1983</v>
      </c>
    </row>
    <row r="927" spans="1:35" x14ac:dyDescent="0.3">
      <c r="A927" s="2" t="s">
        <v>2599</v>
      </c>
      <c r="B927">
        <v>9050902385</v>
      </c>
      <c r="C927" s="2" t="s">
        <v>1517</v>
      </c>
      <c r="D927">
        <v>0</v>
      </c>
      <c r="E927" s="2" t="s">
        <v>1518</v>
      </c>
      <c r="F927">
        <v>5</v>
      </c>
      <c r="G927">
        <v>5</v>
      </c>
      <c r="H927">
        <v>4</v>
      </c>
      <c r="I927">
        <v>0</v>
      </c>
      <c r="J927">
        <v>19.75</v>
      </c>
      <c r="K927">
        <v>1</v>
      </c>
      <c r="L927">
        <v>19</v>
      </c>
      <c r="M927" s="2" t="s">
        <v>1534</v>
      </c>
      <c r="N927" s="2" t="s">
        <v>1520</v>
      </c>
      <c r="P927" s="1">
        <v>27250</v>
      </c>
      <c r="Q927" s="2" t="s">
        <v>1518</v>
      </c>
      <c r="R927" s="2" t="s">
        <v>1517</v>
      </c>
      <c r="S927" s="2" t="s">
        <v>1522</v>
      </c>
      <c r="T927" s="2" t="s">
        <v>1523</v>
      </c>
      <c r="U927" s="2" t="s">
        <v>1544</v>
      </c>
      <c r="V927" s="1">
        <v>41001</v>
      </c>
      <c r="W927" s="1">
        <v>42180</v>
      </c>
      <c r="X927" s="2" t="s">
        <v>1560</v>
      </c>
      <c r="Y927" s="2" t="s">
        <v>1546</v>
      </c>
      <c r="Z927" s="2" t="s">
        <v>1537</v>
      </c>
      <c r="AA927" s="2" t="s">
        <v>1561</v>
      </c>
      <c r="AB927">
        <v>39</v>
      </c>
      <c r="AC927" s="2" t="s">
        <v>1586</v>
      </c>
      <c r="AD927" s="2" t="s">
        <v>1558</v>
      </c>
      <c r="AE927">
        <v>3.54</v>
      </c>
      <c r="AF927">
        <v>4</v>
      </c>
      <c r="AG927">
        <v>0</v>
      </c>
      <c r="AH927" s="1"/>
      <c r="AI927" s="2" t="s">
        <v>1983</v>
      </c>
    </row>
    <row r="928" spans="1:35" x14ac:dyDescent="0.3">
      <c r="A928" s="2" t="s">
        <v>2600</v>
      </c>
      <c r="B928">
        <v>9001252384</v>
      </c>
      <c r="C928" s="2" t="s">
        <v>1540</v>
      </c>
      <c r="D928">
        <v>1</v>
      </c>
      <c r="E928" s="2" t="s">
        <v>1518</v>
      </c>
      <c r="F928">
        <v>5</v>
      </c>
      <c r="G928">
        <v>5</v>
      </c>
      <c r="H928">
        <v>4</v>
      </c>
      <c r="I928">
        <v>0</v>
      </c>
      <c r="J928">
        <v>20</v>
      </c>
      <c r="K928">
        <v>1</v>
      </c>
      <c r="L928">
        <v>19</v>
      </c>
      <c r="M928" s="2" t="s">
        <v>1534</v>
      </c>
      <c r="N928" s="2" t="s">
        <v>1520</v>
      </c>
      <c r="P928" s="1">
        <v>20193</v>
      </c>
      <c r="Q928" s="2" t="s">
        <v>1518</v>
      </c>
      <c r="R928" s="2" t="s">
        <v>1540</v>
      </c>
      <c r="S928" s="2" t="s">
        <v>1522</v>
      </c>
      <c r="T928" s="2" t="s">
        <v>1523</v>
      </c>
      <c r="U928" s="2" t="s">
        <v>1524</v>
      </c>
      <c r="V928" s="1">
        <v>40854</v>
      </c>
      <c r="W928" s="1">
        <v>41776</v>
      </c>
      <c r="X928" s="2" t="s">
        <v>1560</v>
      </c>
      <c r="Y928" s="2" t="s">
        <v>1546</v>
      </c>
      <c r="Z928" s="2" t="s">
        <v>1537</v>
      </c>
      <c r="AA928" s="2" t="s">
        <v>1561</v>
      </c>
      <c r="AB928">
        <v>39</v>
      </c>
      <c r="AC928" s="2" t="s">
        <v>1562</v>
      </c>
      <c r="AD928" s="2" t="s">
        <v>1558</v>
      </c>
      <c r="AE928">
        <v>3.54</v>
      </c>
      <c r="AF928">
        <v>4</v>
      </c>
      <c r="AG928">
        <v>0</v>
      </c>
      <c r="AH928" s="1"/>
      <c r="AI928" s="2" t="s">
        <v>1983</v>
      </c>
    </row>
    <row r="929" spans="1:35" x14ac:dyDescent="0.3">
      <c r="A929" s="2" t="s">
        <v>2601</v>
      </c>
      <c r="B929">
        <v>9033812383</v>
      </c>
      <c r="C929" s="2" t="s">
        <v>1540</v>
      </c>
      <c r="D929">
        <v>1</v>
      </c>
      <c r="E929" s="2" t="s">
        <v>1518</v>
      </c>
      <c r="F929">
        <v>5</v>
      </c>
      <c r="G929">
        <v>5</v>
      </c>
      <c r="H929">
        <v>4</v>
      </c>
      <c r="I929">
        <v>1</v>
      </c>
      <c r="J929">
        <v>20</v>
      </c>
      <c r="K929">
        <v>1</v>
      </c>
      <c r="L929">
        <v>19</v>
      </c>
      <c r="M929" s="2" t="s">
        <v>1534</v>
      </c>
      <c r="N929" s="2" t="s">
        <v>1520</v>
      </c>
      <c r="P929" s="1">
        <v>28429</v>
      </c>
      <c r="Q929" s="2" t="s">
        <v>1518</v>
      </c>
      <c r="R929" s="2" t="s">
        <v>1540</v>
      </c>
      <c r="S929" s="2" t="s">
        <v>1522</v>
      </c>
      <c r="T929" s="2" t="s">
        <v>1536</v>
      </c>
      <c r="U929" s="2" t="s">
        <v>1544</v>
      </c>
      <c r="V929" s="1">
        <v>40679</v>
      </c>
      <c r="W929" s="1">
        <v>42163</v>
      </c>
      <c r="X929" s="2" t="s">
        <v>1667</v>
      </c>
      <c r="Y929" s="2" t="s">
        <v>1546</v>
      </c>
      <c r="Z929" s="2" t="s">
        <v>1537</v>
      </c>
      <c r="AA929" s="2" t="s">
        <v>1561</v>
      </c>
      <c r="AB929">
        <v>39</v>
      </c>
      <c r="AC929" s="2" t="s">
        <v>1562</v>
      </c>
      <c r="AD929" s="2" t="s">
        <v>1558</v>
      </c>
      <c r="AE929">
        <v>4.6399999999999997</v>
      </c>
      <c r="AF929">
        <v>4</v>
      </c>
      <c r="AG929">
        <v>0</v>
      </c>
      <c r="AH929" s="1"/>
      <c r="AI929" s="2" t="s">
        <v>1983</v>
      </c>
    </row>
    <row r="930" spans="1:35" x14ac:dyDescent="0.3">
      <c r="A930" s="2" t="s">
        <v>2602</v>
      </c>
      <c r="B930">
        <v>9044662382</v>
      </c>
      <c r="C930" s="2" t="s">
        <v>1540</v>
      </c>
      <c r="D930">
        <v>1</v>
      </c>
      <c r="E930" s="2" t="s">
        <v>1518</v>
      </c>
      <c r="F930">
        <v>5</v>
      </c>
      <c r="G930">
        <v>5</v>
      </c>
      <c r="H930">
        <v>3</v>
      </c>
      <c r="I930">
        <v>1</v>
      </c>
      <c r="J930">
        <v>23.5</v>
      </c>
      <c r="K930">
        <v>0</v>
      </c>
      <c r="L930">
        <v>19</v>
      </c>
      <c r="M930" s="2" t="s">
        <v>1534</v>
      </c>
      <c r="N930" s="2" t="s">
        <v>1520</v>
      </c>
      <c r="P930" s="1">
        <v>30552</v>
      </c>
      <c r="Q930" s="2" t="s">
        <v>1518</v>
      </c>
      <c r="R930" s="2" t="s">
        <v>1540</v>
      </c>
      <c r="S930" s="2" t="s">
        <v>1522</v>
      </c>
      <c r="T930" s="2" t="s">
        <v>1536</v>
      </c>
      <c r="U930" s="2" t="s">
        <v>1524</v>
      </c>
      <c r="V930" s="1">
        <v>41463</v>
      </c>
      <c r="W930" s="1">
        <v>42259</v>
      </c>
      <c r="X930" s="2" t="s">
        <v>1667</v>
      </c>
      <c r="Y930" s="2" t="s">
        <v>1546</v>
      </c>
      <c r="Z930" s="2" t="s">
        <v>1537</v>
      </c>
      <c r="AA930" s="2" t="s">
        <v>1561</v>
      </c>
      <c r="AB930">
        <v>39</v>
      </c>
      <c r="AC930" s="2" t="s">
        <v>1562</v>
      </c>
      <c r="AD930" s="2" t="s">
        <v>1530</v>
      </c>
      <c r="AE930">
        <v>3.13</v>
      </c>
      <c r="AF930">
        <v>4</v>
      </c>
      <c r="AG930">
        <v>0</v>
      </c>
      <c r="AH930" s="1"/>
      <c r="AI930" s="2" t="s">
        <v>1983</v>
      </c>
    </row>
    <row r="931" spans="1:35" x14ac:dyDescent="0.3">
      <c r="A931" s="2" t="s">
        <v>2603</v>
      </c>
      <c r="B931">
        <v>9052432381</v>
      </c>
      <c r="C931" s="2" t="s">
        <v>1540</v>
      </c>
      <c r="D931">
        <v>1</v>
      </c>
      <c r="E931" s="2" t="s">
        <v>1533</v>
      </c>
      <c r="F931">
        <v>5</v>
      </c>
      <c r="G931">
        <v>5</v>
      </c>
      <c r="H931">
        <v>3</v>
      </c>
      <c r="I931">
        <v>1</v>
      </c>
      <c r="J931">
        <v>23.5</v>
      </c>
      <c r="K931">
        <v>0</v>
      </c>
      <c r="L931">
        <v>19</v>
      </c>
      <c r="M931" s="2" t="s">
        <v>1534</v>
      </c>
      <c r="N931" s="2" t="s">
        <v>1520</v>
      </c>
      <c r="P931" s="1">
        <v>28951</v>
      </c>
      <c r="Q931" s="2" t="s">
        <v>1535</v>
      </c>
      <c r="R931" s="2" t="s">
        <v>1540</v>
      </c>
      <c r="S931" s="2" t="s">
        <v>1522</v>
      </c>
      <c r="T931" s="2" t="s">
        <v>1536</v>
      </c>
      <c r="U931" s="2" t="s">
        <v>1524</v>
      </c>
      <c r="V931" s="1">
        <v>41463</v>
      </c>
      <c r="W931" s="1">
        <v>42508</v>
      </c>
      <c r="X931" s="2" t="s">
        <v>1667</v>
      </c>
      <c r="Y931" s="2" t="s">
        <v>1546</v>
      </c>
      <c r="Z931" s="2" t="s">
        <v>1537</v>
      </c>
      <c r="AA931" s="2" t="s">
        <v>1561</v>
      </c>
      <c r="AB931">
        <v>39</v>
      </c>
      <c r="AC931" s="2" t="s">
        <v>1562</v>
      </c>
      <c r="AD931" s="2" t="s">
        <v>1530</v>
      </c>
      <c r="AE931">
        <v>3.13</v>
      </c>
      <c r="AF931">
        <v>4</v>
      </c>
      <c r="AG931">
        <v>0</v>
      </c>
      <c r="AH931" s="1"/>
      <c r="AI931" s="2" t="s">
        <v>1983</v>
      </c>
    </row>
    <row r="932" spans="1:35" x14ac:dyDescent="0.3">
      <c r="A932" s="2" t="s">
        <v>2604</v>
      </c>
      <c r="B932">
        <v>9017132380</v>
      </c>
      <c r="C932" s="2" t="s">
        <v>1517</v>
      </c>
      <c r="D932">
        <v>0</v>
      </c>
      <c r="E932" s="2" t="s">
        <v>1533</v>
      </c>
      <c r="F932">
        <v>5</v>
      </c>
      <c r="G932">
        <v>5</v>
      </c>
      <c r="H932">
        <v>3</v>
      </c>
      <c r="I932">
        <v>0</v>
      </c>
      <c r="J932">
        <v>22</v>
      </c>
      <c r="K932">
        <v>1</v>
      </c>
      <c r="L932">
        <v>19</v>
      </c>
      <c r="M932" s="2" t="s">
        <v>1534</v>
      </c>
      <c r="N932" s="2" t="s">
        <v>1520</v>
      </c>
      <c r="P932" s="1">
        <v>32759</v>
      </c>
      <c r="Q932" s="2" t="s">
        <v>1535</v>
      </c>
      <c r="R932" s="2" t="s">
        <v>1517</v>
      </c>
      <c r="S932" s="2" t="s">
        <v>1522</v>
      </c>
      <c r="T932" s="2" t="s">
        <v>1536</v>
      </c>
      <c r="U932" s="2" t="s">
        <v>1524</v>
      </c>
      <c r="V932" s="1">
        <v>40735</v>
      </c>
      <c r="W932" s="1">
        <v>40792</v>
      </c>
      <c r="X932" s="2" t="s">
        <v>1643</v>
      </c>
      <c r="Y932" s="2" t="s">
        <v>1546</v>
      </c>
      <c r="Z932" s="2" t="s">
        <v>1537</v>
      </c>
      <c r="AA932" s="2" t="s">
        <v>1561</v>
      </c>
      <c r="AB932">
        <v>39</v>
      </c>
      <c r="AC932" s="2" t="s">
        <v>1557</v>
      </c>
      <c r="AD932" s="2" t="s">
        <v>1530</v>
      </c>
      <c r="AE932">
        <v>3.13</v>
      </c>
      <c r="AF932">
        <v>4</v>
      </c>
      <c r="AG932">
        <v>0</v>
      </c>
      <c r="AH932" s="1"/>
      <c r="AI932" s="2" t="s">
        <v>1983</v>
      </c>
    </row>
    <row r="933" spans="1:35" x14ac:dyDescent="0.3">
      <c r="A933" s="2" t="s">
        <v>2605</v>
      </c>
      <c r="B933">
        <v>9055902379</v>
      </c>
      <c r="C933" s="2" t="s">
        <v>1517</v>
      </c>
      <c r="D933">
        <v>0</v>
      </c>
      <c r="E933" s="2" t="s">
        <v>1533</v>
      </c>
      <c r="F933">
        <v>5</v>
      </c>
      <c r="G933">
        <v>5</v>
      </c>
      <c r="H933">
        <v>3</v>
      </c>
      <c r="I933">
        <v>0</v>
      </c>
      <c r="J933">
        <v>22</v>
      </c>
      <c r="K933">
        <v>0</v>
      </c>
      <c r="L933">
        <v>19</v>
      </c>
      <c r="M933" s="2" t="s">
        <v>1534</v>
      </c>
      <c r="N933" s="2" t="s">
        <v>1520</v>
      </c>
      <c r="P933" s="1">
        <v>31143</v>
      </c>
      <c r="Q933" s="2" t="s">
        <v>1535</v>
      </c>
      <c r="R933" s="2" t="s">
        <v>1517</v>
      </c>
      <c r="S933" s="2" t="s">
        <v>1522</v>
      </c>
      <c r="T933" s="2" t="s">
        <v>1536</v>
      </c>
      <c r="U933" s="2" t="s">
        <v>1524</v>
      </c>
      <c r="V933" s="1">
        <v>42190</v>
      </c>
      <c r="W933" s="1">
        <v>42507</v>
      </c>
      <c r="X933" s="2" t="s">
        <v>1775</v>
      </c>
      <c r="Y933" s="2" t="s">
        <v>1546</v>
      </c>
      <c r="Z933" s="2" t="s">
        <v>1537</v>
      </c>
      <c r="AA933" s="2" t="s">
        <v>1561</v>
      </c>
      <c r="AB933">
        <v>39</v>
      </c>
      <c r="AC933" s="2" t="s">
        <v>1557</v>
      </c>
      <c r="AD933" s="2" t="s">
        <v>1530</v>
      </c>
      <c r="AE933">
        <v>3.13</v>
      </c>
      <c r="AF933">
        <v>4</v>
      </c>
      <c r="AG933">
        <v>0</v>
      </c>
      <c r="AH933" s="1"/>
      <c r="AI933" s="2" t="s">
        <v>1983</v>
      </c>
    </row>
    <row r="934" spans="1:35" x14ac:dyDescent="0.3">
      <c r="A934" s="2" t="s">
        <v>2606</v>
      </c>
      <c r="B934">
        <v>9002452378</v>
      </c>
      <c r="C934" s="2" t="s">
        <v>1517</v>
      </c>
      <c r="D934">
        <v>2</v>
      </c>
      <c r="E934" s="2" t="s">
        <v>1533</v>
      </c>
      <c r="F934">
        <v>5</v>
      </c>
      <c r="G934">
        <v>5</v>
      </c>
      <c r="H934">
        <v>3</v>
      </c>
      <c r="I934">
        <v>0</v>
      </c>
      <c r="J934">
        <v>22</v>
      </c>
      <c r="K934">
        <v>0</v>
      </c>
      <c r="L934">
        <v>19</v>
      </c>
      <c r="M934" s="2" t="s">
        <v>1534</v>
      </c>
      <c r="N934" s="2" t="s">
        <v>1520</v>
      </c>
      <c r="P934" s="1">
        <v>30231</v>
      </c>
      <c r="Q934" s="2" t="s">
        <v>1535</v>
      </c>
      <c r="R934" s="2" t="s">
        <v>1553</v>
      </c>
      <c r="S934" s="2" t="s">
        <v>1522</v>
      </c>
      <c r="T934" s="2" t="s">
        <v>1536</v>
      </c>
      <c r="U934" s="2" t="s">
        <v>1524</v>
      </c>
      <c r="V934" s="1">
        <v>42009</v>
      </c>
      <c r="W934" s="1">
        <v>42231</v>
      </c>
      <c r="X934" s="2" t="s">
        <v>1545</v>
      </c>
      <c r="Y934" s="2" t="s">
        <v>1546</v>
      </c>
      <c r="Z934" s="2" t="s">
        <v>1537</v>
      </c>
      <c r="AA934" s="2" t="s">
        <v>1988</v>
      </c>
      <c r="AB934">
        <v>0</v>
      </c>
      <c r="AC934" s="2" t="s">
        <v>1557</v>
      </c>
      <c r="AD934" s="2" t="s">
        <v>1530</v>
      </c>
      <c r="AE934">
        <v>3.8</v>
      </c>
      <c r="AF934">
        <v>4</v>
      </c>
      <c r="AG934">
        <v>0</v>
      </c>
      <c r="AH934" s="1"/>
      <c r="AI934" s="2" t="s">
        <v>1983</v>
      </c>
    </row>
    <row r="935" spans="1:35" x14ac:dyDescent="0.3">
      <c r="A935" s="2" t="s">
        <v>2607</v>
      </c>
      <c r="B935">
        <v>9046702377</v>
      </c>
      <c r="C935" s="2" t="s">
        <v>1517</v>
      </c>
      <c r="D935">
        <v>2</v>
      </c>
      <c r="E935" s="2" t="s">
        <v>1533</v>
      </c>
      <c r="F935">
        <v>5</v>
      </c>
      <c r="G935">
        <v>5</v>
      </c>
      <c r="H935">
        <v>3</v>
      </c>
      <c r="I935">
        <v>0</v>
      </c>
      <c r="J935">
        <v>19</v>
      </c>
      <c r="K935">
        <v>1</v>
      </c>
      <c r="L935">
        <v>19</v>
      </c>
      <c r="M935" s="2" t="s">
        <v>1534</v>
      </c>
      <c r="N935" s="2" t="s">
        <v>1520</v>
      </c>
      <c r="P935" s="1">
        <v>27384</v>
      </c>
      <c r="Q935" s="2" t="s">
        <v>1535</v>
      </c>
      <c r="R935" s="2" t="s">
        <v>1553</v>
      </c>
      <c r="S935" s="2" t="s">
        <v>1522</v>
      </c>
      <c r="T935" s="2" t="s">
        <v>1536</v>
      </c>
      <c r="U935" s="2" t="s">
        <v>1524</v>
      </c>
      <c r="V935" s="1">
        <v>39818</v>
      </c>
      <c r="W935" s="1">
        <v>40389</v>
      </c>
      <c r="X935" s="2" t="s">
        <v>1707</v>
      </c>
      <c r="Y935" s="2" t="s">
        <v>1546</v>
      </c>
      <c r="Z935" s="2" t="s">
        <v>1537</v>
      </c>
      <c r="AA935" s="2" t="s">
        <v>1988</v>
      </c>
      <c r="AB935">
        <v>0</v>
      </c>
      <c r="AC935" s="2" t="s">
        <v>1654</v>
      </c>
      <c r="AD935" s="2" t="s">
        <v>1530</v>
      </c>
      <c r="AE935">
        <v>3.8</v>
      </c>
      <c r="AF935">
        <v>3</v>
      </c>
      <c r="AG935">
        <v>0</v>
      </c>
      <c r="AH935" s="1"/>
      <c r="AI935" s="2" t="s">
        <v>1983</v>
      </c>
    </row>
    <row r="936" spans="1:35" x14ac:dyDescent="0.3">
      <c r="A936" s="2" t="s">
        <v>2608</v>
      </c>
      <c r="B936">
        <v>9063912376</v>
      </c>
      <c r="C936" s="2" t="s">
        <v>1517</v>
      </c>
      <c r="D936">
        <v>2</v>
      </c>
      <c r="E936" s="2" t="s">
        <v>1533</v>
      </c>
      <c r="F936">
        <v>5</v>
      </c>
      <c r="G936">
        <v>5</v>
      </c>
      <c r="H936">
        <v>3</v>
      </c>
      <c r="I936">
        <v>0</v>
      </c>
      <c r="J936">
        <v>21</v>
      </c>
      <c r="K936">
        <v>1</v>
      </c>
      <c r="L936">
        <v>19</v>
      </c>
      <c r="M936" s="2" t="s">
        <v>1534</v>
      </c>
      <c r="N936" s="2" t="s">
        <v>1520</v>
      </c>
      <c r="P936" s="1">
        <v>31047</v>
      </c>
      <c r="Q936" s="2" t="s">
        <v>1535</v>
      </c>
      <c r="R936" s="2" t="s">
        <v>1553</v>
      </c>
      <c r="S936" s="2" t="s">
        <v>1522</v>
      </c>
      <c r="T936" s="2" t="s">
        <v>1536</v>
      </c>
      <c r="U936" s="2" t="s">
        <v>1524</v>
      </c>
      <c r="V936" s="1">
        <v>40812</v>
      </c>
      <c r="W936" s="1">
        <v>41006</v>
      </c>
      <c r="X936" s="2" t="s">
        <v>1607</v>
      </c>
      <c r="Y936" s="2" t="s">
        <v>1546</v>
      </c>
      <c r="Z936" s="2" t="s">
        <v>1537</v>
      </c>
      <c r="AA936" s="2" t="s">
        <v>1988</v>
      </c>
      <c r="AB936">
        <v>0</v>
      </c>
      <c r="AC936" s="2" t="s">
        <v>1654</v>
      </c>
      <c r="AD936" s="2" t="s">
        <v>1530</v>
      </c>
      <c r="AE936">
        <v>3.21</v>
      </c>
      <c r="AF936">
        <v>3</v>
      </c>
      <c r="AG936">
        <v>0</v>
      </c>
      <c r="AH936" s="1"/>
      <c r="AI936" s="2" t="s">
        <v>1983</v>
      </c>
    </row>
    <row r="937" spans="1:35" x14ac:dyDescent="0.3">
      <c r="A937" s="2" t="s">
        <v>2609</v>
      </c>
      <c r="B937">
        <v>9004822375</v>
      </c>
      <c r="C937" s="2" t="s">
        <v>1517</v>
      </c>
      <c r="D937">
        <v>2</v>
      </c>
      <c r="E937" s="2" t="s">
        <v>1533</v>
      </c>
      <c r="F937">
        <v>5</v>
      </c>
      <c r="G937">
        <v>5</v>
      </c>
      <c r="H937">
        <v>3</v>
      </c>
      <c r="I937">
        <v>0</v>
      </c>
      <c r="J937">
        <v>21</v>
      </c>
      <c r="K937">
        <v>0</v>
      </c>
      <c r="L937">
        <v>19</v>
      </c>
      <c r="M937" s="2" t="s">
        <v>1534</v>
      </c>
      <c r="N937" s="2" t="s">
        <v>1520</v>
      </c>
      <c r="P937" s="1">
        <v>29183</v>
      </c>
      <c r="Q937" s="2" t="s">
        <v>1535</v>
      </c>
      <c r="R937" s="2" t="s">
        <v>1553</v>
      </c>
      <c r="S937" s="2" t="s">
        <v>1522</v>
      </c>
      <c r="T937" s="2" t="s">
        <v>1536</v>
      </c>
      <c r="U937" s="2" t="s">
        <v>1524</v>
      </c>
      <c r="V937" s="1">
        <v>41687</v>
      </c>
      <c r="W937" s="1">
        <v>42248</v>
      </c>
      <c r="X937" s="2" t="s">
        <v>1607</v>
      </c>
      <c r="Y937" s="2" t="s">
        <v>1546</v>
      </c>
      <c r="Z937" s="2" t="s">
        <v>1537</v>
      </c>
      <c r="AA937" s="2" t="s">
        <v>1567</v>
      </c>
      <c r="AB937">
        <v>22</v>
      </c>
      <c r="AC937" s="2" t="s">
        <v>1654</v>
      </c>
      <c r="AD937" s="2" t="s">
        <v>1530</v>
      </c>
      <c r="AE937">
        <v>3.21</v>
      </c>
      <c r="AF937">
        <v>5</v>
      </c>
      <c r="AG937">
        <v>0</v>
      </c>
      <c r="AH937" s="1"/>
      <c r="AI937" s="2" t="s">
        <v>1983</v>
      </c>
    </row>
    <row r="938" spans="1:35" x14ac:dyDescent="0.3">
      <c r="A938" s="2" t="s">
        <v>2610</v>
      </c>
      <c r="B938">
        <v>9029382374</v>
      </c>
      <c r="C938" s="2" t="s">
        <v>1517</v>
      </c>
      <c r="D938">
        <v>2</v>
      </c>
      <c r="E938" s="2" t="s">
        <v>1533</v>
      </c>
      <c r="F938">
        <v>5</v>
      </c>
      <c r="G938">
        <v>5</v>
      </c>
      <c r="H938">
        <v>3</v>
      </c>
      <c r="I938">
        <v>0</v>
      </c>
      <c r="J938">
        <v>20</v>
      </c>
      <c r="K938">
        <v>0</v>
      </c>
      <c r="L938">
        <v>19</v>
      </c>
      <c r="M938" s="2" t="s">
        <v>1534</v>
      </c>
      <c r="N938" s="2" t="s">
        <v>1520</v>
      </c>
      <c r="P938" s="1">
        <v>28025</v>
      </c>
      <c r="Q938" s="2" t="s">
        <v>1535</v>
      </c>
      <c r="R938" s="2" t="s">
        <v>1553</v>
      </c>
      <c r="S938" s="2" t="s">
        <v>1522</v>
      </c>
      <c r="T938" s="2" t="s">
        <v>1536</v>
      </c>
      <c r="U938" s="2" t="s">
        <v>1524</v>
      </c>
      <c r="V938" s="1">
        <v>42093</v>
      </c>
      <c r="W938" s="1">
        <v>42259</v>
      </c>
      <c r="X938" s="2" t="s">
        <v>1833</v>
      </c>
      <c r="Y938" s="2" t="s">
        <v>1546</v>
      </c>
      <c r="Z938" s="2" t="s">
        <v>1537</v>
      </c>
      <c r="AA938" s="2" t="s">
        <v>1567</v>
      </c>
      <c r="AB938">
        <v>22</v>
      </c>
      <c r="AC938" s="2" t="s">
        <v>1669</v>
      </c>
      <c r="AD938" s="2" t="s">
        <v>1530</v>
      </c>
      <c r="AE938">
        <v>3.21</v>
      </c>
      <c r="AF938">
        <v>5</v>
      </c>
      <c r="AG938">
        <v>0</v>
      </c>
      <c r="AH938" s="1"/>
      <c r="AI938" s="2" t="s">
        <v>1983</v>
      </c>
    </row>
    <row r="939" spans="1:35" x14ac:dyDescent="0.3">
      <c r="A939" s="2" t="s">
        <v>2611</v>
      </c>
      <c r="B939">
        <v>9027232373</v>
      </c>
      <c r="C939" s="2" t="s">
        <v>1517</v>
      </c>
      <c r="D939">
        <v>2</v>
      </c>
      <c r="E939" s="2" t="s">
        <v>1533</v>
      </c>
      <c r="F939">
        <v>1</v>
      </c>
      <c r="G939">
        <v>5</v>
      </c>
      <c r="H939">
        <v>3</v>
      </c>
      <c r="I939">
        <v>0</v>
      </c>
      <c r="J939">
        <v>20</v>
      </c>
      <c r="K939">
        <v>1</v>
      </c>
      <c r="L939">
        <v>19</v>
      </c>
      <c r="M939" s="2" t="s">
        <v>1534</v>
      </c>
      <c r="N939" s="2" t="s">
        <v>1520</v>
      </c>
      <c r="P939" s="1">
        <v>29671</v>
      </c>
      <c r="Q939" s="2" t="s">
        <v>1535</v>
      </c>
      <c r="R939" s="2" t="s">
        <v>1553</v>
      </c>
      <c r="S939" s="2" t="s">
        <v>1522</v>
      </c>
      <c r="T939" s="2" t="s">
        <v>1536</v>
      </c>
      <c r="U939" s="2" t="s">
        <v>1524</v>
      </c>
      <c r="V939" s="1">
        <v>40729</v>
      </c>
      <c r="W939" s="1">
        <v>45603</v>
      </c>
      <c r="X939" s="2" t="s">
        <v>1525</v>
      </c>
      <c r="Y939" s="2" t="s">
        <v>1526</v>
      </c>
      <c r="Z939" s="2" t="s">
        <v>1537</v>
      </c>
      <c r="AA939" s="2" t="s">
        <v>1567</v>
      </c>
      <c r="AB939">
        <v>22</v>
      </c>
      <c r="AC939" s="2" t="s">
        <v>1669</v>
      </c>
      <c r="AD939" s="2" t="s">
        <v>1530</v>
      </c>
      <c r="AE939">
        <v>3.8</v>
      </c>
      <c r="AF939">
        <v>5</v>
      </c>
      <c r="AG939">
        <v>0</v>
      </c>
      <c r="AH939" s="1"/>
      <c r="AI939" s="2" t="s">
        <v>1983</v>
      </c>
    </row>
    <row r="940" spans="1:35" x14ac:dyDescent="0.3">
      <c r="A940" s="2" t="s">
        <v>2612</v>
      </c>
      <c r="B940">
        <v>9060732372</v>
      </c>
      <c r="C940" s="2" t="s">
        <v>1517</v>
      </c>
      <c r="D940">
        <v>2</v>
      </c>
      <c r="E940" s="2" t="s">
        <v>1533</v>
      </c>
      <c r="F940">
        <v>1</v>
      </c>
      <c r="G940">
        <v>5</v>
      </c>
      <c r="H940">
        <v>3</v>
      </c>
      <c r="I940">
        <v>0</v>
      </c>
      <c r="J940">
        <v>20</v>
      </c>
      <c r="K940">
        <v>0</v>
      </c>
      <c r="L940">
        <v>19</v>
      </c>
      <c r="M940" s="2" t="s">
        <v>1534</v>
      </c>
      <c r="N940" s="2" t="s">
        <v>1520</v>
      </c>
      <c r="P940" s="1">
        <v>27778</v>
      </c>
      <c r="Q940" s="2" t="s">
        <v>1535</v>
      </c>
      <c r="R940" s="2" t="s">
        <v>1553</v>
      </c>
      <c r="S940" s="2" t="s">
        <v>1522</v>
      </c>
      <c r="T940" s="2" t="s">
        <v>1536</v>
      </c>
      <c r="U940" s="2" t="s">
        <v>1544</v>
      </c>
      <c r="V940" s="1">
        <v>41547</v>
      </c>
      <c r="W940" s="1">
        <v>45603</v>
      </c>
      <c r="X940" s="2" t="s">
        <v>1525</v>
      </c>
      <c r="Y940" s="2" t="s">
        <v>1526</v>
      </c>
      <c r="Z940" s="2" t="s">
        <v>1537</v>
      </c>
      <c r="AA940" s="2" t="s">
        <v>1567</v>
      </c>
      <c r="AB940">
        <v>22</v>
      </c>
      <c r="AC940" s="2" t="s">
        <v>1605</v>
      </c>
      <c r="AD940" s="2" t="s">
        <v>1530</v>
      </c>
      <c r="AE940">
        <v>3.8</v>
      </c>
      <c r="AF940">
        <v>5</v>
      </c>
      <c r="AG940">
        <v>0</v>
      </c>
      <c r="AH940" s="1"/>
      <c r="AI940" s="2" t="s">
        <v>1983</v>
      </c>
    </row>
    <row r="941" spans="1:35" x14ac:dyDescent="0.3">
      <c r="A941" s="2" t="s">
        <v>2613</v>
      </c>
      <c r="B941">
        <v>9087232371</v>
      </c>
      <c r="C941" s="2" t="s">
        <v>1540</v>
      </c>
      <c r="D941">
        <v>1</v>
      </c>
      <c r="E941" s="2" t="s">
        <v>1518</v>
      </c>
      <c r="F941">
        <v>1</v>
      </c>
      <c r="G941">
        <v>5</v>
      </c>
      <c r="H941">
        <v>3</v>
      </c>
      <c r="I941">
        <v>0</v>
      </c>
      <c r="J941">
        <v>17</v>
      </c>
      <c r="K941">
        <v>1</v>
      </c>
      <c r="L941">
        <v>19</v>
      </c>
      <c r="M941" s="2" t="s">
        <v>1534</v>
      </c>
      <c r="N941" s="2" t="s">
        <v>1520</v>
      </c>
      <c r="P941" s="1">
        <v>21781</v>
      </c>
      <c r="Q941" s="2" t="s">
        <v>1518</v>
      </c>
      <c r="R941" s="2" t="s">
        <v>1540</v>
      </c>
      <c r="S941" s="2" t="s">
        <v>1522</v>
      </c>
      <c r="T941" s="2" t="s">
        <v>1536</v>
      </c>
      <c r="U941" s="2" t="s">
        <v>1544</v>
      </c>
      <c r="V941" s="1">
        <v>40854</v>
      </c>
      <c r="W941" s="1">
        <v>45603</v>
      </c>
      <c r="X941" s="2" t="s">
        <v>1525</v>
      </c>
      <c r="Y941" s="2" t="s">
        <v>1526</v>
      </c>
      <c r="Z941" s="2" t="s">
        <v>1537</v>
      </c>
      <c r="AA941" s="2" t="s">
        <v>1567</v>
      </c>
      <c r="AB941">
        <v>22</v>
      </c>
      <c r="AC941" s="2" t="s">
        <v>1605</v>
      </c>
      <c r="AD941" s="2" t="s">
        <v>1530</v>
      </c>
      <c r="AE941">
        <v>3.18</v>
      </c>
      <c r="AF941">
        <v>4</v>
      </c>
      <c r="AG941">
        <v>0</v>
      </c>
      <c r="AH941" s="1"/>
      <c r="AI941" s="2" t="s">
        <v>1983</v>
      </c>
    </row>
    <row r="942" spans="1:35" x14ac:dyDescent="0.3">
      <c r="A942" s="2" t="s">
        <v>2614</v>
      </c>
      <c r="B942">
        <v>9082752370</v>
      </c>
      <c r="C942" s="2" t="s">
        <v>1540</v>
      </c>
      <c r="D942">
        <v>1</v>
      </c>
      <c r="E942" s="2" t="s">
        <v>1518</v>
      </c>
      <c r="F942">
        <v>1</v>
      </c>
      <c r="G942">
        <v>5</v>
      </c>
      <c r="H942">
        <v>3</v>
      </c>
      <c r="I942">
        <v>0</v>
      </c>
      <c r="J942">
        <v>17</v>
      </c>
      <c r="K942">
        <v>0</v>
      </c>
      <c r="L942">
        <v>19</v>
      </c>
      <c r="M942" s="2" t="s">
        <v>1534</v>
      </c>
      <c r="N942" s="2" t="s">
        <v>1520</v>
      </c>
      <c r="P942" s="1">
        <v>28207</v>
      </c>
      <c r="Q942" s="2" t="s">
        <v>1518</v>
      </c>
      <c r="R942" s="2" t="s">
        <v>1540</v>
      </c>
      <c r="S942" s="2" t="s">
        <v>1522</v>
      </c>
      <c r="T942" s="2" t="s">
        <v>1536</v>
      </c>
      <c r="U942" s="2" t="s">
        <v>1524</v>
      </c>
      <c r="V942" s="1">
        <v>40875</v>
      </c>
      <c r="W942" s="1">
        <v>45603</v>
      </c>
      <c r="X942" s="2" t="s">
        <v>1525</v>
      </c>
      <c r="Y942" s="2" t="s">
        <v>1526</v>
      </c>
      <c r="Z942" s="2" t="s">
        <v>1537</v>
      </c>
      <c r="AA942" s="2" t="s">
        <v>1567</v>
      </c>
      <c r="AB942">
        <v>22</v>
      </c>
      <c r="AC942" s="2" t="s">
        <v>1605</v>
      </c>
      <c r="AD942" s="2" t="s">
        <v>1530</v>
      </c>
      <c r="AE942">
        <v>3.07</v>
      </c>
      <c r="AF942">
        <v>4</v>
      </c>
      <c r="AG942">
        <v>0</v>
      </c>
      <c r="AH942" s="1"/>
      <c r="AI942" s="2" t="s">
        <v>1983</v>
      </c>
    </row>
    <row r="943" spans="1:35" x14ac:dyDescent="0.3">
      <c r="A943" s="2" t="s">
        <v>2615</v>
      </c>
      <c r="B943">
        <v>9075852369</v>
      </c>
      <c r="C943" s="2" t="s">
        <v>1540</v>
      </c>
      <c r="D943">
        <v>1</v>
      </c>
      <c r="E943" s="2" t="s">
        <v>1518</v>
      </c>
      <c r="F943">
        <v>1</v>
      </c>
      <c r="G943">
        <v>5</v>
      </c>
      <c r="H943">
        <v>3</v>
      </c>
      <c r="I943">
        <v>0</v>
      </c>
      <c r="J943">
        <v>17</v>
      </c>
      <c r="K943">
        <v>0</v>
      </c>
      <c r="L943">
        <v>19</v>
      </c>
      <c r="M943" s="2" t="s">
        <v>1534</v>
      </c>
      <c r="N943" s="2" t="s">
        <v>1520</v>
      </c>
      <c r="P943" s="1">
        <v>33147</v>
      </c>
      <c r="Q943" s="2" t="s">
        <v>1518</v>
      </c>
      <c r="R943" s="2" t="s">
        <v>1540</v>
      </c>
      <c r="S943" s="2" t="s">
        <v>1522</v>
      </c>
      <c r="T943" s="2" t="s">
        <v>1536</v>
      </c>
      <c r="U943" s="2" t="s">
        <v>1524</v>
      </c>
      <c r="V943" s="1">
        <v>42093</v>
      </c>
      <c r="W943" s="1">
        <v>45603</v>
      </c>
      <c r="X943" s="2" t="s">
        <v>1525</v>
      </c>
      <c r="Y943" s="2" t="s">
        <v>1526</v>
      </c>
      <c r="Z943" s="2" t="s">
        <v>1537</v>
      </c>
      <c r="AA943" s="2" t="s">
        <v>1567</v>
      </c>
      <c r="AB943">
        <v>22</v>
      </c>
      <c r="AC943" s="2" t="s">
        <v>1684</v>
      </c>
      <c r="AD943" s="2" t="s">
        <v>1530</v>
      </c>
      <c r="AE943">
        <v>3.07</v>
      </c>
      <c r="AF943">
        <v>4</v>
      </c>
      <c r="AG943">
        <v>0</v>
      </c>
      <c r="AH943" s="1"/>
      <c r="AI943" s="2" t="s">
        <v>1983</v>
      </c>
    </row>
    <row r="944" spans="1:35" x14ac:dyDescent="0.3">
      <c r="A944" s="2" t="s">
        <v>2616</v>
      </c>
      <c r="B944">
        <v>9020462368</v>
      </c>
      <c r="C944" s="2" t="s">
        <v>1540</v>
      </c>
      <c r="D944">
        <v>1</v>
      </c>
      <c r="E944" s="2" t="s">
        <v>1533</v>
      </c>
      <c r="F944">
        <v>1</v>
      </c>
      <c r="G944">
        <v>5</v>
      </c>
      <c r="H944">
        <v>3</v>
      </c>
      <c r="I944">
        <v>0</v>
      </c>
      <c r="J944">
        <v>19</v>
      </c>
      <c r="K944">
        <v>1</v>
      </c>
      <c r="L944">
        <v>19</v>
      </c>
      <c r="M944" s="2" t="s">
        <v>1534</v>
      </c>
      <c r="N944" s="2" t="s">
        <v>1520</v>
      </c>
      <c r="P944" s="1">
        <v>30561</v>
      </c>
      <c r="Q944" s="2" t="s">
        <v>1535</v>
      </c>
      <c r="R944" s="2" t="s">
        <v>1540</v>
      </c>
      <c r="S944" s="2" t="s">
        <v>1522</v>
      </c>
      <c r="T944" s="2" t="s">
        <v>1536</v>
      </c>
      <c r="U944" s="2" t="s">
        <v>1524</v>
      </c>
      <c r="V944" s="1">
        <v>41001</v>
      </c>
      <c r="W944" s="1">
        <v>45603</v>
      </c>
      <c r="X944" s="2" t="s">
        <v>1525</v>
      </c>
      <c r="Y944" s="2" t="s">
        <v>1526</v>
      </c>
      <c r="Z944" s="2" t="s">
        <v>1537</v>
      </c>
      <c r="AA944" s="2" t="s">
        <v>1567</v>
      </c>
      <c r="AB944">
        <v>22</v>
      </c>
      <c r="AC944" s="2" t="s">
        <v>1684</v>
      </c>
      <c r="AD944" s="2" t="s">
        <v>1530</v>
      </c>
      <c r="AE944">
        <v>4.2</v>
      </c>
      <c r="AF944">
        <v>4</v>
      </c>
      <c r="AG944">
        <v>0</v>
      </c>
      <c r="AH944" s="1"/>
      <c r="AI944" s="2" t="s">
        <v>1983</v>
      </c>
    </row>
    <row r="945" spans="1:35" x14ac:dyDescent="0.3">
      <c r="A945" s="2" t="s">
        <v>2617</v>
      </c>
      <c r="B945">
        <v>9062732367</v>
      </c>
      <c r="C945" s="2" t="s">
        <v>1540</v>
      </c>
      <c r="D945">
        <v>1</v>
      </c>
      <c r="E945" s="2" t="s">
        <v>1533</v>
      </c>
      <c r="F945">
        <v>1</v>
      </c>
      <c r="G945">
        <v>5</v>
      </c>
      <c r="H945">
        <v>3</v>
      </c>
      <c r="I945">
        <v>0</v>
      </c>
      <c r="J945">
        <v>19</v>
      </c>
      <c r="K945">
        <v>0</v>
      </c>
      <c r="L945">
        <v>19</v>
      </c>
      <c r="M945" s="2" t="s">
        <v>1534</v>
      </c>
      <c r="N945" s="2" t="s">
        <v>1520</v>
      </c>
      <c r="P945" s="1">
        <v>31877</v>
      </c>
      <c r="Q945" s="2" t="s">
        <v>1535</v>
      </c>
      <c r="R945" s="2" t="s">
        <v>1540</v>
      </c>
      <c r="S945" s="2" t="s">
        <v>1522</v>
      </c>
      <c r="T945" s="2" t="s">
        <v>1536</v>
      </c>
      <c r="U945" s="2" t="s">
        <v>1524</v>
      </c>
      <c r="V945" s="1">
        <v>42557</v>
      </c>
      <c r="W945" s="1">
        <v>45603</v>
      </c>
      <c r="X945" s="2" t="s">
        <v>1625</v>
      </c>
      <c r="Y945" s="2" t="s">
        <v>1526</v>
      </c>
      <c r="Z945" s="2" t="s">
        <v>1537</v>
      </c>
      <c r="AA945" s="2" t="s">
        <v>1567</v>
      </c>
      <c r="AB945">
        <v>22</v>
      </c>
      <c r="AC945" s="2" t="s">
        <v>1669</v>
      </c>
      <c r="AD945" s="2" t="s">
        <v>1530</v>
      </c>
      <c r="AE945">
        <v>4.2</v>
      </c>
      <c r="AF945">
        <v>4</v>
      </c>
      <c r="AG945">
        <v>0</v>
      </c>
      <c r="AH945" s="1"/>
      <c r="AI945" s="2" t="s">
        <v>1983</v>
      </c>
    </row>
    <row r="946" spans="1:35" x14ac:dyDescent="0.3">
      <c r="A946" s="2" t="s">
        <v>2618</v>
      </c>
      <c r="B946">
        <v>9025472366</v>
      </c>
      <c r="C946" s="2" t="s">
        <v>1540</v>
      </c>
      <c r="D946">
        <v>1</v>
      </c>
      <c r="E946" s="2" t="s">
        <v>1533</v>
      </c>
      <c r="F946">
        <v>1</v>
      </c>
      <c r="G946">
        <v>5</v>
      </c>
      <c r="H946">
        <v>3</v>
      </c>
      <c r="I946">
        <v>0</v>
      </c>
      <c r="J946">
        <v>19</v>
      </c>
      <c r="K946">
        <v>0</v>
      </c>
      <c r="L946">
        <v>19</v>
      </c>
      <c r="M946" s="2" t="s">
        <v>1534</v>
      </c>
      <c r="N946" s="2" t="s">
        <v>1520</v>
      </c>
      <c r="P946" s="1">
        <v>18630</v>
      </c>
      <c r="Q946" s="2" t="s">
        <v>1535</v>
      </c>
      <c r="R946" s="2" t="s">
        <v>1540</v>
      </c>
      <c r="S946" s="2" t="s">
        <v>1522</v>
      </c>
      <c r="T946" s="2" t="s">
        <v>1536</v>
      </c>
      <c r="U946" s="2" t="s">
        <v>1524</v>
      </c>
      <c r="V946" s="1">
        <v>41911</v>
      </c>
      <c r="W946" s="1">
        <v>45603</v>
      </c>
      <c r="X946" s="2" t="s">
        <v>1525</v>
      </c>
      <c r="Y946" s="2" t="s">
        <v>1526</v>
      </c>
      <c r="Z946" s="2" t="s">
        <v>1537</v>
      </c>
      <c r="AA946" s="2" t="s">
        <v>1567</v>
      </c>
      <c r="AB946">
        <v>22</v>
      </c>
      <c r="AC946" s="2" t="s">
        <v>1669</v>
      </c>
      <c r="AD946" s="2" t="s">
        <v>1530</v>
      </c>
      <c r="AE946">
        <v>4.2</v>
      </c>
      <c r="AF946">
        <v>4</v>
      </c>
      <c r="AG946">
        <v>0</v>
      </c>
      <c r="AH946" s="1"/>
      <c r="AI946" s="2" t="s">
        <v>1983</v>
      </c>
    </row>
    <row r="947" spans="1:35" x14ac:dyDescent="0.3">
      <c r="A947" s="2" t="s">
        <v>2619</v>
      </c>
      <c r="B947">
        <v>9098052365</v>
      </c>
      <c r="C947" s="2" t="s">
        <v>1517</v>
      </c>
      <c r="D947">
        <v>0</v>
      </c>
      <c r="E947" s="2" t="s">
        <v>1518</v>
      </c>
      <c r="F947">
        <v>2</v>
      </c>
      <c r="G947">
        <v>5</v>
      </c>
      <c r="H947">
        <v>3</v>
      </c>
      <c r="I947">
        <v>0</v>
      </c>
      <c r="J947">
        <v>18</v>
      </c>
      <c r="K947">
        <v>1</v>
      </c>
      <c r="L947">
        <v>19</v>
      </c>
      <c r="M947" s="2" t="s">
        <v>1534</v>
      </c>
      <c r="N947" s="2" t="s">
        <v>1520</v>
      </c>
      <c r="P947" s="1">
        <v>28321</v>
      </c>
      <c r="Q947" s="2" t="s">
        <v>1518</v>
      </c>
      <c r="R947" s="2" t="s">
        <v>1517</v>
      </c>
      <c r="S947" s="2" t="s">
        <v>1522</v>
      </c>
      <c r="T947" s="2" t="s">
        <v>1536</v>
      </c>
      <c r="U947" s="2" t="s">
        <v>1524</v>
      </c>
      <c r="V947" s="1">
        <v>41176</v>
      </c>
      <c r="W947" s="1">
        <v>45603</v>
      </c>
      <c r="X947" s="2" t="s">
        <v>1525</v>
      </c>
      <c r="Y947" s="2" t="s">
        <v>1626</v>
      </c>
      <c r="Z947" s="2" t="s">
        <v>1537</v>
      </c>
      <c r="AA947" s="2" t="s">
        <v>1567</v>
      </c>
      <c r="AB947">
        <v>22</v>
      </c>
      <c r="AC947" s="2" t="s">
        <v>1562</v>
      </c>
      <c r="AD947" s="2" t="s">
        <v>1530</v>
      </c>
      <c r="AE947">
        <v>4.12</v>
      </c>
      <c r="AF947">
        <v>4</v>
      </c>
      <c r="AG947">
        <v>0</v>
      </c>
      <c r="AH947" s="1"/>
      <c r="AI947" s="2" t="s">
        <v>1983</v>
      </c>
    </row>
    <row r="948" spans="1:35" x14ac:dyDescent="0.3">
      <c r="A948" s="2" t="s">
        <v>2620</v>
      </c>
      <c r="B948">
        <v>9033832364</v>
      </c>
      <c r="C948" s="2" t="s">
        <v>1517</v>
      </c>
      <c r="D948">
        <v>2</v>
      </c>
      <c r="E948" s="2" t="s">
        <v>1518</v>
      </c>
      <c r="F948">
        <v>2</v>
      </c>
      <c r="G948">
        <v>5</v>
      </c>
      <c r="H948">
        <v>3</v>
      </c>
      <c r="I948">
        <v>0</v>
      </c>
      <c r="J948">
        <v>18</v>
      </c>
      <c r="K948">
        <v>0</v>
      </c>
      <c r="L948">
        <v>19</v>
      </c>
      <c r="M948" s="2" t="s">
        <v>1534</v>
      </c>
      <c r="N948" s="2" t="s">
        <v>1520</v>
      </c>
      <c r="P948" s="1">
        <v>30507</v>
      </c>
      <c r="Q948" s="2" t="s">
        <v>1518</v>
      </c>
      <c r="R948" s="2" t="s">
        <v>1553</v>
      </c>
      <c r="S948" s="2" t="s">
        <v>1522</v>
      </c>
      <c r="T948" s="2" t="s">
        <v>1536</v>
      </c>
      <c r="U948" s="2" t="s">
        <v>1524</v>
      </c>
      <c r="V948" s="1">
        <v>40729</v>
      </c>
      <c r="W948" s="1">
        <v>45603</v>
      </c>
      <c r="X948" s="2" t="s">
        <v>1525</v>
      </c>
      <c r="Y948" s="2" t="s">
        <v>1626</v>
      </c>
      <c r="Z948" s="2" t="s">
        <v>1537</v>
      </c>
      <c r="AA948" s="2" t="s">
        <v>1567</v>
      </c>
      <c r="AB948">
        <v>22</v>
      </c>
      <c r="AC948" s="2" t="s">
        <v>1562</v>
      </c>
      <c r="AD948" s="2" t="s">
        <v>1530</v>
      </c>
      <c r="AE948">
        <v>4.12</v>
      </c>
      <c r="AF948">
        <v>4</v>
      </c>
      <c r="AG948">
        <v>0</v>
      </c>
      <c r="AH948" s="1"/>
      <c r="AI948" s="2" t="s">
        <v>1983</v>
      </c>
    </row>
    <row r="949" spans="1:35" x14ac:dyDescent="0.3">
      <c r="A949" s="2" t="s">
        <v>2621</v>
      </c>
      <c r="B949">
        <v>9022202363</v>
      </c>
      <c r="C949" s="2" t="s">
        <v>1517</v>
      </c>
      <c r="D949">
        <v>2</v>
      </c>
      <c r="E949" s="2" t="s">
        <v>1533</v>
      </c>
      <c r="F949">
        <v>2</v>
      </c>
      <c r="G949">
        <v>5</v>
      </c>
      <c r="H949">
        <v>3</v>
      </c>
      <c r="I949">
        <v>0</v>
      </c>
      <c r="J949">
        <v>18</v>
      </c>
      <c r="K949">
        <v>1</v>
      </c>
      <c r="L949">
        <v>19</v>
      </c>
      <c r="M949" s="2" t="s">
        <v>1534</v>
      </c>
      <c r="N949" s="2" t="s">
        <v>1520</v>
      </c>
      <c r="P949" s="1">
        <v>31808</v>
      </c>
      <c r="Q949" s="2" t="s">
        <v>1535</v>
      </c>
      <c r="R949" s="2" t="s">
        <v>1553</v>
      </c>
      <c r="S949" s="2" t="s">
        <v>1522</v>
      </c>
      <c r="T949" s="2" t="s">
        <v>1536</v>
      </c>
      <c r="U949" s="2" t="s">
        <v>1524</v>
      </c>
      <c r="V949" s="1">
        <v>41134</v>
      </c>
      <c r="W949" s="1">
        <v>45603</v>
      </c>
      <c r="X949" s="2" t="s">
        <v>1525</v>
      </c>
      <c r="Y949" s="2" t="s">
        <v>1626</v>
      </c>
      <c r="Z949" s="2" t="s">
        <v>1537</v>
      </c>
      <c r="AA949" s="2" t="s">
        <v>1567</v>
      </c>
      <c r="AB949">
        <v>22</v>
      </c>
      <c r="AC949" s="2" t="s">
        <v>1562</v>
      </c>
      <c r="AD949" s="2" t="s">
        <v>1530</v>
      </c>
      <c r="AE949">
        <v>5</v>
      </c>
      <c r="AF949">
        <v>5</v>
      </c>
      <c r="AG949">
        <v>0</v>
      </c>
      <c r="AH949" s="1"/>
      <c r="AI949" s="2" t="s">
        <v>1983</v>
      </c>
    </row>
    <row r="950" spans="1:35" x14ac:dyDescent="0.3">
      <c r="A950" s="2" t="s">
        <v>2622</v>
      </c>
      <c r="B950">
        <v>9064622362</v>
      </c>
      <c r="C950" s="2" t="s">
        <v>1517</v>
      </c>
      <c r="D950">
        <v>2</v>
      </c>
      <c r="E950" s="2" t="s">
        <v>1533</v>
      </c>
      <c r="F950">
        <v>2</v>
      </c>
      <c r="G950">
        <v>5</v>
      </c>
      <c r="H950">
        <v>3</v>
      </c>
      <c r="I950">
        <v>0</v>
      </c>
      <c r="J950">
        <v>18</v>
      </c>
      <c r="K950">
        <v>0</v>
      </c>
      <c r="L950">
        <v>19</v>
      </c>
      <c r="M950" s="2" t="s">
        <v>1534</v>
      </c>
      <c r="N950" s="2" t="s">
        <v>1520</v>
      </c>
      <c r="P950" s="1">
        <v>30188</v>
      </c>
      <c r="Q950" s="2" t="s">
        <v>1535</v>
      </c>
      <c r="R950" s="2" t="s">
        <v>1553</v>
      </c>
      <c r="S950" s="2" t="s">
        <v>1522</v>
      </c>
      <c r="T950" s="2" t="s">
        <v>1536</v>
      </c>
      <c r="U950" s="2" t="s">
        <v>1524</v>
      </c>
      <c r="V950" s="1">
        <v>40553</v>
      </c>
      <c r="W950" s="1">
        <v>45603</v>
      </c>
      <c r="X950" s="2" t="s">
        <v>1525</v>
      </c>
      <c r="Y950" s="2" t="s">
        <v>1626</v>
      </c>
      <c r="Z950" s="2" t="s">
        <v>1537</v>
      </c>
      <c r="AA950" s="2" t="s">
        <v>1567</v>
      </c>
      <c r="AB950">
        <v>22</v>
      </c>
      <c r="AC950" s="2" t="s">
        <v>1562</v>
      </c>
      <c r="AD950" s="2" t="s">
        <v>1530</v>
      </c>
      <c r="AE950">
        <v>5</v>
      </c>
      <c r="AF950">
        <v>5</v>
      </c>
      <c r="AG950">
        <v>0</v>
      </c>
      <c r="AH950" s="1"/>
      <c r="AI950" s="2" t="s">
        <v>1983</v>
      </c>
    </row>
    <row r="951" spans="1:35" x14ac:dyDescent="0.3">
      <c r="A951" s="2" t="s">
        <v>2623</v>
      </c>
      <c r="B951">
        <v>9082452361</v>
      </c>
      <c r="C951" s="2" t="s">
        <v>1517</v>
      </c>
      <c r="D951">
        <v>2</v>
      </c>
      <c r="E951" s="2" t="s">
        <v>1533</v>
      </c>
      <c r="F951">
        <v>1</v>
      </c>
      <c r="G951">
        <v>5</v>
      </c>
      <c r="H951">
        <v>3</v>
      </c>
      <c r="I951">
        <v>0</v>
      </c>
      <c r="J951">
        <v>18</v>
      </c>
      <c r="K951">
        <v>1</v>
      </c>
      <c r="L951">
        <v>19</v>
      </c>
      <c r="M951" s="2" t="s">
        <v>1534</v>
      </c>
      <c r="N951" s="2" t="s">
        <v>1520</v>
      </c>
      <c r="P951" s="1">
        <v>31854</v>
      </c>
      <c r="Q951" s="2" t="s">
        <v>1535</v>
      </c>
      <c r="R951" s="2" t="s">
        <v>1553</v>
      </c>
      <c r="S951" s="2" t="s">
        <v>1522</v>
      </c>
      <c r="T951" s="2" t="s">
        <v>1536</v>
      </c>
      <c r="U951" s="2" t="s">
        <v>1524</v>
      </c>
      <c r="V951" s="1">
        <v>40637</v>
      </c>
      <c r="W951" s="1">
        <v>45603</v>
      </c>
      <c r="X951" s="2" t="s">
        <v>1525</v>
      </c>
      <c r="Y951" s="2" t="s">
        <v>1526</v>
      </c>
      <c r="Z951" s="2" t="s">
        <v>1537</v>
      </c>
      <c r="AA951" s="2" t="s">
        <v>1567</v>
      </c>
      <c r="AB951">
        <v>22</v>
      </c>
      <c r="AC951" s="2" t="s">
        <v>1562</v>
      </c>
      <c r="AD951" s="2" t="s">
        <v>1530</v>
      </c>
      <c r="AE951">
        <v>5</v>
      </c>
      <c r="AF951">
        <v>5</v>
      </c>
      <c r="AG951">
        <v>0</v>
      </c>
      <c r="AH951" s="1"/>
      <c r="AI951" s="2" t="s">
        <v>1983</v>
      </c>
    </row>
    <row r="952" spans="1:35" x14ac:dyDescent="0.3">
      <c r="A952" s="2" t="s">
        <v>2624</v>
      </c>
      <c r="B952">
        <v>9074782360</v>
      </c>
      <c r="C952" s="2" t="s">
        <v>1517</v>
      </c>
      <c r="D952">
        <v>2</v>
      </c>
      <c r="E952" s="2" t="s">
        <v>1533</v>
      </c>
      <c r="F952">
        <v>1</v>
      </c>
      <c r="G952">
        <v>5</v>
      </c>
      <c r="H952">
        <v>3</v>
      </c>
      <c r="I952">
        <v>0</v>
      </c>
      <c r="J952">
        <v>18</v>
      </c>
      <c r="K952">
        <v>1</v>
      </c>
      <c r="L952">
        <v>19</v>
      </c>
      <c r="M952" s="2" t="s">
        <v>1534</v>
      </c>
      <c r="N952" s="2" t="s">
        <v>1520</v>
      </c>
      <c r="P952" s="1">
        <v>25833</v>
      </c>
      <c r="Q952" s="2" t="s">
        <v>1535</v>
      </c>
      <c r="R952" s="2" t="s">
        <v>1553</v>
      </c>
      <c r="S952" s="2" t="s">
        <v>1522</v>
      </c>
      <c r="T952" s="2" t="s">
        <v>1536</v>
      </c>
      <c r="U952" s="2" t="s">
        <v>1524</v>
      </c>
      <c r="V952" s="1">
        <v>41176</v>
      </c>
      <c r="W952" s="1">
        <v>45603</v>
      </c>
      <c r="X952" s="2" t="s">
        <v>1525</v>
      </c>
      <c r="Y952" s="2" t="s">
        <v>1526</v>
      </c>
      <c r="Z952" s="2" t="s">
        <v>1537</v>
      </c>
      <c r="AA952" s="2" t="s">
        <v>1567</v>
      </c>
      <c r="AB952">
        <v>22</v>
      </c>
      <c r="AC952" s="2" t="s">
        <v>1658</v>
      </c>
      <c r="AD952" s="2" t="s">
        <v>1530</v>
      </c>
      <c r="AE952">
        <v>3.84</v>
      </c>
      <c r="AF952">
        <v>5</v>
      </c>
      <c r="AG952">
        <v>0</v>
      </c>
      <c r="AH952" s="1"/>
      <c r="AI952" s="2" t="s">
        <v>1983</v>
      </c>
    </row>
    <row r="953" spans="1:35" x14ac:dyDescent="0.3">
      <c r="A953" s="2" t="s">
        <v>2625</v>
      </c>
      <c r="B953">
        <v>9090142359</v>
      </c>
      <c r="C953" s="2" t="s">
        <v>1517</v>
      </c>
      <c r="D953">
        <v>2</v>
      </c>
      <c r="E953" s="2" t="s">
        <v>1533</v>
      </c>
      <c r="F953">
        <v>1</v>
      </c>
      <c r="G953">
        <v>5</v>
      </c>
      <c r="H953">
        <v>4</v>
      </c>
      <c r="I953">
        <v>0</v>
      </c>
      <c r="J953">
        <v>16</v>
      </c>
      <c r="K953">
        <v>1</v>
      </c>
      <c r="L953">
        <v>19</v>
      </c>
      <c r="M953" s="2" t="s">
        <v>1534</v>
      </c>
      <c r="N953" s="2" t="s">
        <v>1520</v>
      </c>
      <c r="P953" s="1">
        <v>30970</v>
      </c>
      <c r="Q953" s="2" t="s">
        <v>1535</v>
      </c>
      <c r="R953" s="2" t="s">
        <v>1553</v>
      </c>
      <c r="S953" s="2" t="s">
        <v>1522</v>
      </c>
      <c r="T953" s="2" t="s">
        <v>1536</v>
      </c>
      <c r="U953" s="2" t="s">
        <v>1524</v>
      </c>
      <c r="V953" s="1">
        <v>40679</v>
      </c>
      <c r="W953" s="1">
        <v>45603</v>
      </c>
      <c r="X953" s="2" t="s">
        <v>1525</v>
      </c>
      <c r="Y953" s="2" t="s">
        <v>1526</v>
      </c>
      <c r="Z953" s="2" t="s">
        <v>1537</v>
      </c>
      <c r="AA953" s="2" t="s">
        <v>1567</v>
      </c>
      <c r="AB953">
        <v>22</v>
      </c>
      <c r="AC953" s="2" t="s">
        <v>1658</v>
      </c>
      <c r="AD953" s="2" t="s">
        <v>1558</v>
      </c>
      <c r="AE953">
        <v>1.05</v>
      </c>
      <c r="AF953">
        <v>4</v>
      </c>
      <c r="AG953">
        <v>0</v>
      </c>
      <c r="AH953" s="1"/>
      <c r="AI953" s="2" t="s">
        <v>1983</v>
      </c>
    </row>
    <row r="954" spans="1:35" x14ac:dyDescent="0.3">
      <c r="A954" s="2" t="s">
        <v>2626</v>
      </c>
      <c r="B954">
        <v>9051762358</v>
      </c>
      <c r="C954" s="2" t="s">
        <v>1517</v>
      </c>
      <c r="D954">
        <v>2</v>
      </c>
      <c r="E954" s="2" t="s">
        <v>1533</v>
      </c>
      <c r="F954">
        <v>5</v>
      </c>
      <c r="G954">
        <v>5</v>
      </c>
      <c r="H954">
        <v>1</v>
      </c>
      <c r="I954">
        <v>0</v>
      </c>
      <c r="J954">
        <v>19</v>
      </c>
      <c r="K954">
        <v>1</v>
      </c>
      <c r="L954">
        <v>19</v>
      </c>
      <c r="M954" s="2" t="s">
        <v>1534</v>
      </c>
      <c r="N954" s="2" t="s">
        <v>1520</v>
      </c>
      <c r="P954" s="1">
        <v>29494</v>
      </c>
      <c r="Q954" s="2" t="s">
        <v>1535</v>
      </c>
      <c r="R954" s="2" t="s">
        <v>1553</v>
      </c>
      <c r="S954" s="2" t="s">
        <v>1522</v>
      </c>
      <c r="T954" s="2" t="s">
        <v>1536</v>
      </c>
      <c r="U954" s="2" t="s">
        <v>1524</v>
      </c>
      <c r="V954" s="1">
        <v>41729</v>
      </c>
      <c r="W954" s="1">
        <v>42491</v>
      </c>
      <c r="X954" s="2" t="s">
        <v>1775</v>
      </c>
      <c r="Y954" s="2" t="s">
        <v>1546</v>
      </c>
      <c r="Z954" s="2" t="s">
        <v>1537</v>
      </c>
      <c r="AA954" s="2" t="s">
        <v>1554</v>
      </c>
      <c r="AB954">
        <v>20</v>
      </c>
      <c r="AC954" s="2" t="s">
        <v>1557</v>
      </c>
      <c r="AD954" s="2" t="s">
        <v>1574</v>
      </c>
      <c r="AE954">
        <v>5</v>
      </c>
      <c r="AF954">
        <v>4</v>
      </c>
      <c r="AG954">
        <v>0</v>
      </c>
      <c r="AH954" s="1"/>
      <c r="AI954" s="2" t="s">
        <v>1983</v>
      </c>
    </row>
    <row r="955" spans="1:35" x14ac:dyDescent="0.3">
      <c r="A955" s="2" t="s">
        <v>2627</v>
      </c>
      <c r="B955">
        <v>9096842357</v>
      </c>
      <c r="C955" s="2" t="s">
        <v>1517</v>
      </c>
      <c r="D955">
        <v>2</v>
      </c>
      <c r="E955" s="2" t="s">
        <v>1533</v>
      </c>
      <c r="F955">
        <v>4</v>
      </c>
      <c r="G955">
        <v>5</v>
      </c>
      <c r="H955">
        <v>1</v>
      </c>
      <c r="I955">
        <v>0</v>
      </c>
      <c r="J955">
        <v>19</v>
      </c>
      <c r="K955">
        <v>0</v>
      </c>
      <c r="L955">
        <v>19</v>
      </c>
      <c r="M955" s="2" t="s">
        <v>1534</v>
      </c>
      <c r="N955" s="2" t="s">
        <v>1520</v>
      </c>
      <c r="P955" s="1">
        <v>31784</v>
      </c>
      <c r="Q955" s="2" t="s">
        <v>1535</v>
      </c>
      <c r="R955" s="2" t="s">
        <v>1553</v>
      </c>
      <c r="S955" s="2" t="s">
        <v>1522</v>
      </c>
      <c r="T955" s="2" t="s">
        <v>1536</v>
      </c>
      <c r="U955" s="2" t="s">
        <v>1524</v>
      </c>
      <c r="V955" s="1">
        <v>41281</v>
      </c>
      <c r="W955" s="1">
        <v>42180</v>
      </c>
      <c r="X955" s="2" t="s">
        <v>1545</v>
      </c>
      <c r="Y955" s="2" t="s">
        <v>1599</v>
      </c>
      <c r="Z955" s="2" t="s">
        <v>1537</v>
      </c>
      <c r="AA955" s="2" t="s">
        <v>1554</v>
      </c>
      <c r="AB955">
        <v>20</v>
      </c>
      <c r="AC955" s="2" t="s">
        <v>1549</v>
      </c>
      <c r="AD955" s="2" t="s">
        <v>1574</v>
      </c>
      <c r="AE955">
        <v>5</v>
      </c>
      <c r="AF955">
        <v>4</v>
      </c>
      <c r="AG955">
        <v>0</v>
      </c>
      <c r="AH955" s="1"/>
      <c r="AI955" s="2" t="s">
        <v>1983</v>
      </c>
    </row>
    <row r="956" spans="1:35" x14ac:dyDescent="0.3">
      <c r="A956" s="2" t="s">
        <v>2628</v>
      </c>
      <c r="B956">
        <v>9049162356</v>
      </c>
      <c r="C956" s="2" t="s">
        <v>1517</v>
      </c>
      <c r="D956">
        <v>2</v>
      </c>
      <c r="E956" s="2" t="s">
        <v>1518</v>
      </c>
      <c r="F956">
        <v>4</v>
      </c>
      <c r="G956">
        <v>5</v>
      </c>
      <c r="H956">
        <v>1</v>
      </c>
      <c r="I956">
        <v>0</v>
      </c>
      <c r="J956">
        <v>18.5</v>
      </c>
      <c r="K956">
        <v>1</v>
      </c>
      <c r="L956">
        <v>19</v>
      </c>
      <c r="M956" s="2" t="s">
        <v>1534</v>
      </c>
      <c r="N956" s="2" t="s">
        <v>1520</v>
      </c>
      <c r="P956" s="1">
        <v>28872</v>
      </c>
      <c r="Q956" s="2" t="s">
        <v>1518</v>
      </c>
      <c r="R956" s="2" t="s">
        <v>1553</v>
      </c>
      <c r="S956" s="2" t="s">
        <v>1543</v>
      </c>
      <c r="T956" s="2" t="s">
        <v>1536</v>
      </c>
      <c r="U956" s="2" t="s">
        <v>1524</v>
      </c>
      <c r="V956" s="1">
        <v>40812</v>
      </c>
      <c r="W956" s="1">
        <v>41505</v>
      </c>
      <c r="X956" s="2" t="s">
        <v>1643</v>
      </c>
      <c r="Y956" s="2" t="s">
        <v>1599</v>
      </c>
      <c r="Z956" s="2" t="s">
        <v>1537</v>
      </c>
      <c r="AA956" s="2" t="s">
        <v>1554</v>
      </c>
      <c r="AB956">
        <v>20</v>
      </c>
      <c r="AC956" s="2" t="s">
        <v>1549</v>
      </c>
      <c r="AD956" s="2" t="s">
        <v>1574</v>
      </c>
      <c r="AE956">
        <v>3.09</v>
      </c>
      <c r="AF956">
        <v>4</v>
      </c>
      <c r="AG956">
        <v>0</v>
      </c>
      <c r="AH956" s="1"/>
      <c r="AI956" s="2" t="s">
        <v>1983</v>
      </c>
    </row>
    <row r="957" spans="1:35" x14ac:dyDescent="0.3">
      <c r="A957" s="2" t="s">
        <v>2629</v>
      </c>
      <c r="B957">
        <v>9061302355</v>
      </c>
      <c r="C957" s="2" t="s">
        <v>1517</v>
      </c>
      <c r="D957">
        <v>0</v>
      </c>
      <c r="E957" s="2" t="s">
        <v>1518</v>
      </c>
      <c r="F957">
        <v>4</v>
      </c>
      <c r="G957">
        <v>5</v>
      </c>
      <c r="H957">
        <v>3</v>
      </c>
      <c r="I957">
        <v>0</v>
      </c>
      <c r="J957">
        <v>18.5</v>
      </c>
      <c r="K957">
        <v>0</v>
      </c>
      <c r="L957">
        <v>19</v>
      </c>
      <c r="M957" s="2" t="s">
        <v>1534</v>
      </c>
      <c r="N957" s="2" t="s">
        <v>1520</v>
      </c>
      <c r="P957" s="1">
        <v>24188</v>
      </c>
      <c r="Q957" s="2" t="s">
        <v>1518</v>
      </c>
      <c r="R957" s="2" t="s">
        <v>1517</v>
      </c>
      <c r="S957" s="2" t="s">
        <v>1543</v>
      </c>
      <c r="T957" s="2" t="s">
        <v>1536</v>
      </c>
      <c r="U957" s="2" t="s">
        <v>1544</v>
      </c>
      <c r="V957" s="1">
        <v>41547</v>
      </c>
      <c r="W957" s="1">
        <v>42395</v>
      </c>
      <c r="X957" s="2" t="s">
        <v>1667</v>
      </c>
      <c r="Y957" s="2" t="s">
        <v>1599</v>
      </c>
      <c r="Z957" s="2" t="s">
        <v>1537</v>
      </c>
      <c r="AA957" s="2" t="s">
        <v>1554</v>
      </c>
      <c r="AB957">
        <v>20</v>
      </c>
      <c r="AC957" s="2" t="s">
        <v>1549</v>
      </c>
      <c r="AD957" s="2" t="s">
        <v>1530</v>
      </c>
      <c r="AE957">
        <v>3.09</v>
      </c>
      <c r="AF957">
        <v>4</v>
      </c>
      <c r="AG957">
        <v>0</v>
      </c>
      <c r="AH957" s="1"/>
      <c r="AI957" s="2" t="s">
        <v>1983</v>
      </c>
    </row>
    <row r="958" spans="1:35" x14ac:dyDescent="0.3">
      <c r="A958" s="2" t="s">
        <v>2630</v>
      </c>
      <c r="B958">
        <v>9030622354</v>
      </c>
      <c r="C958" s="2" t="s">
        <v>1517</v>
      </c>
      <c r="D958">
        <v>0</v>
      </c>
      <c r="E958" s="2" t="s">
        <v>1518</v>
      </c>
      <c r="F958">
        <v>1</v>
      </c>
      <c r="G958">
        <v>5</v>
      </c>
      <c r="H958">
        <v>3</v>
      </c>
      <c r="I958">
        <v>0</v>
      </c>
      <c r="J958">
        <v>18.5</v>
      </c>
      <c r="K958">
        <v>0</v>
      </c>
      <c r="L958">
        <v>19</v>
      </c>
      <c r="M958" s="2" t="s">
        <v>1534</v>
      </c>
      <c r="N958" s="2" t="s">
        <v>1520</v>
      </c>
      <c r="P958" s="1">
        <v>27311</v>
      </c>
      <c r="Q958" s="2" t="s">
        <v>1518</v>
      </c>
      <c r="R958" s="2" t="s">
        <v>1517</v>
      </c>
      <c r="S958" s="2" t="s">
        <v>1522</v>
      </c>
      <c r="T958" s="2" t="s">
        <v>1536</v>
      </c>
      <c r="U958" s="2" t="s">
        <v>1544</v>
      </c>
      <c r="V958" s="1">
        <v>41505</v>
      </c>
      <c r="W958" s="1">
        <v>45603</v>
      </c>
      <c r="X958" s="2" t="s">
        <v>1525</v>
      </c>
      <c r="Y958" s="2" t="s">
        <v>1526</v>
      </c>
      <c r="Z958" s="2" t="s">
        <v>1537</v>
      </c>
      <c r="AA958" s="2" t="s">
        <v>1554</v>
      </c>
      <c r="AB958">
        <v>20</v>
      </c>
      <c r="AC958" s="2" t="s">
        <v>1605</v>
      </c>
      <c r="AD958" s="2" t="s">
        <v>1530</v>
      </c>
      <c r="AE958">
        <v>1.71</v>
      </c>
      <c r="AF958">
        <v>4</v>
      </c>
      <c r="AG958">
        <v>0</v>
      </c>
      <c r="AH958" s="1"/>
      <c r="AI958" s="2" t="s">
        <v>1983</v>
      </c>
    </row>
    <row r="959" spans="1:35" x14ac:dyDescent="0.3">
      <c r="A959" s="2" t="s">
        <v>2631</v>
      </c>
      <c r="B959">
        <v>9081862353</v>
      </c>
      <c r="C959" s="2" t="s">
        <v>1517</v>
      </c>
      <c r="D959">
        <v>2</v>
      </c>
      <c r="E959" s="2" t="s">
        <v>1518</v>
      </c>
      <c r="F959">
        <v>1</v>
      </c>
      <c r="G959">
        <v>5</v>
      </c>
      <c r="H959">
        <v>3</v>
      </c>
      <c r="I959">
        <v>0</v>
      </c>
      <c r="J959">
        <v>18.5</v>
      </c>
      <c r="K959">
        <v>0</v>
      </c>
      <c r="L959">
        <v>19</v>
      </c>
      <c r="M959" s="2" t="s">
        <v>1534</v>
      </c>
      <c r="N959" s="2" t="s">
        <v>1520</v>
      </c>
      <c r="P959" s="1">
        <v>29329</v>
      </c>
      <c r="Q959" s="2" t="s">
        <v>1518</v>
      </c>
      <c r="R959" s="2" t="s">
        <v>1553</v>
      </c>
      <c r="S959" s="2" t="s">
        <v>1522</v>
      </c>
      <c r="T959" s="2" t="s">
        <v>1536</v>
      </c>
      <c r="U959" s="2" t="s">
        <v>1589</v>
      </c>
      <c r="V959" s="1">
        <v>41463</v>
      </c>
      <c r="W959" s="1">
        <v>45603</v>
      </c>
      <c r="X959" s="2" t="s">
        <v>1525</v>
      </c>
      <c r="Y959" s="2" t="s">
        <v>1526</v>
      </c>
      <c r="Z959" s="2" t="s">
        <v>1537</v>
      </c>
      <c r="AA959" s="2" t="s">
        <v>1554</v>
      </c>
      <c r="AB959">
        <v>20</v>
      </c>
      <c r="AC959" s="2" t="s">
        <v>1605</v>
      </c>
      <c r="AD959" s="2" t="s">
        <v>1530</v>
      </c>
      <c r="AE959">
        <v>1.71</v>
      </c>
      <c r="AF959">
        <v>3</v>
      </c>
      <c r="AG959">
        <v>0</v>
      </c>
      <c r="AH959" s="1"/>
      <c r="AI959" s="2" t="s">
        <v>1983</v>
      </c>
    </row>
    <row r="960" spans="1:35" x14ac:dyDescent="0.3">
      <c r="A960" s="2" t="s">
        <v>2632</v>
      </c>
      <c r="B960">
        <v>9086302352</v>
      </c>
      <c r="C960" s="2" t="s">
        <v>1517</v>
      </c>
      <c r="D960">
        <v>2</v>
      </c>
      <c r="E960" s="2" t="s">
        <v>1533</v>
      </c>
      <c r="F960">
        <v>3</v>
      </c>
      <c r="G960">
        <v>5</v>
      </c>
      <c r="H960">
        <v>3</v>
      </c>
      <c r="I960">
        <v>0</v>
      </c>
      <c r="J960">
        <v>24</v>
      </c>
      <c r="K960">
        <v>1</v>
      </c>
      <c r="L960">
        <v>19</v>
      </c>
      <c r="M960" s="2" t="s">
        <v>1534</v>
      </c>
      <c r="N960" s="2" t="s">
        <v>1520</v>
      </c>
      <c r="P960" s="1">
        <v>33486</v>
      </c>
      <c r="Q960" s="2" t="s">
        <v>1535</v>
      </c>
      <c r="R960" s="2" t="s">
        <v>1553</v>
      </c>
      <c r="S960" s="2" t="s">
        <v>1522</v>
      </c>
      <c r="T960" s="2" t="s">
        <v>1536</v>
      </c>
      <c r="U960" s="2" t="s">
        <v>1589</v>
      </c>
      <c r="V960" s="1">
        <v>40637</v>
      </c>
      <c r="W960" s="1">
        <v>45603</v>
      </c>
      <c r="X960" s="2" t="s">
        <v>1560</v>
      </c>
      <c r="Y960" s="2" t="s">
        <v>1613</v>
      </c>
      <c r="Z960" s="2" t="s">
        <v>1537</v>
      </c>
      <c r="AA960" s="2" t="s">
        <v>1554</v>
      </c>
      <c r="AB960">
        <v>20</v>
      </c>
      <c r="AC960" s="2" t="s">
        <v>1592</v>
      </c>
      <c r="AD960" s="2" t="s">
        <v>1530</v>
      </c>
      <c r="AE960">
        <v>1.71</v>
      </c>
      <c r="AF960">
        <v>4</v>
      </c>
      <c r="AG960">
        <v>0</v>
      </c>
      <c r="AH960" s="1"/>
      <c r="AI960" s="2" t="s">
        <v>1983</v>
      </c>
    </row>
    <row r="961" spans="1:35" x14ac:dyDescent="0.3">
      <c r="A961" s="2" t="s">
        <v>2633</v>
      </c>
      <c r="B961">
        <v>9063752351</v>
      </c>
      <c r="C961" s="2" t="s">
        <v>1517</v>
      </c>
      <c r="D961">
        <v>2</v>
      </c>
      <c r="E961" s="2" t="s">
        <v>1533</v>
      </c>
      <c r="F961">
        <v>3</v>
      </c>
      <c r="G961">
        <v>5</v>
      </c>
      <c r="H961">
        <v>3</v>
      </c>
      <c r="I961">
        <v>0</v>
      </c>
      <c r="J961">
        <v>24</v>
      </c>
      <c r="K961">
        <v>1</v>
      </c>
      <c r="L961">
        <v>19</v>
      </c>
      <c r="M961" s="2" t="s">
        <v>1534</v>
      </c>
      <c r="N961" s="2" t="s">
        <v>1520</v>
      </c>
      <c r="P961" s="1">
        <v>29079</v>
      </c>
      <c r="Q961" s="2" t="s">
        <v>1535</v>
      </c>
      <c r="R961" s="2" t="s">
        <v>1553</v>
      </c>
      <c r="S961" s="2" t="s">
        <v>1522</v>
      </c>
      <c r="T961" s="2" t="s">
        <v>1536</v>
      </c>
      <c r="U961" s="2" t="s">
        <v>1589</v>
      </c>
      <c r="V961" s="1">
        <v>40735</v>
      </c>
      <c r="W961" s="1">
        <v>45603</v>
      </c>
      <c r="X961" s="2" t="s">
        <v>1775</v>
      </c>
      <c r="Y961" s="2" t="s">
        <v>1613</v>
      </c>
      <c r="Z961" s="2" t="s">
        <v>1537</v>
      </c>
      <c r="AA961" s="2" t="s">
        <v>1554</v>
      </c>
      <c r="AB961">
        <v>20</v>
      </c>
      <c r="AC961" s="2" t="s">
        <v>1592</v>
      </c>
      <c r="AD961" s="2" t="s">
        <v>1530</v>
      </c>
      <c r="AE961">
        <v>1.71</v>
      </c>
      <c r="AF961">
        <v>3</v>
      </c>
      <c r="AG961">
        <v>0</v>
      </c>
      <c r="AH961" s="1"/>
      <c r="AI961" s="2" t="s">
        <v>1983</v>
      </c>
    </row>
    <row r="962" spans="1:35" x14ac:dyDescent="0.3">
      <c r="A962" s="2" t="s">
        <v>2634</v>
      </c>
      <c r="B962">
        <v>9092012350</v>
      </c>
      <c r="C962" s="2" t="s">
        <v>1540</v>
      </c>
      <c r="D962">
        <v>1</v>
      </c>
      <c r="E962" s="2" t="s">
        <v>1533</v>
      </c>
      <c r="F962">
        <v>5</v>
      </c>
      <c r="G962">
        <v>5</v>
      </c>
      <c r="H962">
        <v>3</v>
      </c>
      <c r="I962">
        <v>0</v>
      </c>
      <c r="J962">
        <v>24</v>
      </c>
      <c r="K962">
        <v>0</v>
      </c>
      <c r="L962">
        <v>19</v>
      </c>
      <c r="M962" s="2" t="s">
        <v>1534</v>
      </c>
      <c r="N962" s="2" t="s">
        <v>1520</v>
      </c>
      <c r="P962" s="1">
        <v>25506</v>
      </c>
      <c r="Q962" s="2" t="s">
        <v>1535</v>
      </c>
      <c r="R962" s="2" t="s">
        <v>1540</v>
      </c>
      <c r="S962" s="2" t="s">
        <v>1522</v>
      </c>
      <c r="T962" s="2" t="s">
        <v>1536</v>
      </c>
      <c r="U962" s="2" t="s">
        <v>1589</v>
      </c>
      <c r="V962" s="1">
        <v>41589</v>
      </c>
      <c r="W962" s="1">
        <v>42163</v>
      </c>
      <c r="X962" s="2" t="s">
        <v>1707</v>
      </c>
      <c r="Y962" s="2" t="s">
        <v>1546</v>
      </c>
      <c r="Z962" s="2" t="s">
        <v>1537</v>
      </c>
      <c r="AA962" s="2" t="s">
        <v>1554</v>
      </c>
      <c r="AB962">
        <v>20</v>
      </c>
      <c r="AC962" s="2" t="s">
        <v>1592</v>
      </c>
      <c r="AD962" s="2" t="s">
        <v>1530</v>
      </c>
      <c r="AE962">
        <v>1.71</v>
      </c>
      <c r="AF962">
        <v>3</v>
      </c>
      <c r="AG962">
        <v>0</v>
      </c>
      <c r="AH962" s="1"/>
      <c r="AI962" s="2" t="s">
        <v>1983</v>
      </c>
    </row>
    <row r="963" spans="1:35" x14ac:dyDescent="0.3">
      <c r="A963" s="2" t="s">
        <v>2635</v>
      </c>
      <c r="B963">
        <v>9024192349</v>
      </c>
      <c r="C963" s="2" t="s">
        <v>1517</v>
      </c>
      <c r="D963">
        <v>0</v>
      </c>
      <c r="E963" s="2" t="s">
        <v>1533</v>
      </c>
      <c r="F963">
        <v>5</v>
      </c>
      <c r="G963">
        <v>5</v>
      </c>
      <c r="H963">
        <v>3</v>
      </c>
      <c r="I963">
        <v>0</v>
      </c>
      <c r="J963">
        <v>20</v>
      </c>
      <c r="K963">
        <v>1</v>
      </c>
      <c r="L963">
        <v>19</v>
      </c>
      <c r="M963" s="2" t="s">
        <v>1534</v>
      </c>
      <c r="N963" s="2" t="s">
        <v>1520</v>
      </c>
      <c r="P963" s="1">
        <v>27081</v>
      </c>
      <c r="Q963" s="2" t="s">
        <v>1535</v>
      </c>
      <c r="R963" s="2" t="s">
        <v>1517</v>
      </c>
      <c r="S963" s="2" t="s">
        <v>1522</v>
      </c>
      <c r="T963" s="2" t="s">
        <v>1536</v>
      </c>
      <c r="U963" s="2" t="s">
        <v>1524</v>
      </c>
      <c r="V963" s="1">
        <v>41001</v>
      </c>
      <c r="W963" s="1">
        <v>41171</v>
      </c>
      <c r="X963" s="2" t="s">
        <v>1667</v>
      </c>
      <c r="Y963" s="2" t="s">
        <v>1546</v>
      </c>
      <c r="Z963" s="2" t="s">
        <v>1537</v>
      </c>
      <c r="AA963" s="2" t="s">
        <v>1554</v>
      </c>
      <c r="AB963">
        <v>20</v>
      </c>
      <c r="AC963" s="2" t="s">
        <v>1592</v>
      </c>
      <c r="AD963" s="2" t="s">
        <v>1530</v>
      </c>
      <c r="AE963">
        <v>1.71</v>
      </c>
      <c r="AF963">
        <v>3</v>
      </c>
      <c r="AG963">
        <v>0</v>
      </c>
      <c r="AH963" s="1"/>
      <c r="AI963" s="2" t="s">
        <v>1983</v>
      </c>
    </row>
    <row r="964" spans="1:35" x14ac:dyDescent="0.3">
      <c r="A964" s="2" t="s">
        <v>2636</v>
      </c>
      <c r="B964">
        <v>9085092348</v>
      </c>
      <c r="C964" s="2" t="s">
        <v>1517</v>
      </c>
      <c r="D964">
        <v>3</v>
      </c>
      <c r="E964" s="2" t="s">
        <v>1518</v>
      </c>
      <c r="F964">
        <v>3</v>
      </c>
      <c r="G964">
        <v>5</v>
      </c>
      <c r="H964">
        <v>3</v>
      </c>
      <c r="I964">
        <v>1</v>
      </c>
      <c r="J964">
        <v>20</v>
      </c>
      <c r="K964">
        <v>1</v>
      </c>
      <c r="L964">
        <v>19</v>
      </c>
      <c r="M964" s="2" t="s">
        <v>1534</v>
      </c>
      <c r="N964" s="2" t="s">
        <v>1520</v>
      </c>
      <c r="P964" s="1">
        <v>25478</v>
      </c>
      <c r="Q964" s="2" t="s">
        <v>1518</v>
      </c>
      <c r="R964" s="2" t="s">
        <v>1521</v>
      </c>
      <c r="S964" s="2" t="s">
        <v>1522</v>
      </c>
      <c r="T964" s="2" t="s">
        <v>1536</v>
      </c>
      <c r="U964" s="2" t="s">
        <v>1524</v>
      </c>
      <c r="V964" s="1">
        <v>40917</v>
      </c>
      <c r="W964" s="1">
        <v>45603</v>
      </c>
      <c r="X964" s="2" t="s">
        <v>1707</v>
      </c>
      <c r="Y964" s="2" t="s">
        <v>1613</v>
      </c>
      <c r="Z964" s="2" t="s">
        <v>1537</v>
      </c>
      <c r="AA964" s="2" t="s">
        <v>1554</v>
      </c>
      <c r="AB964">
        <v>20</v>
      </c>
      <c r="AC964" s="2" t="s">
        <v>1562</v>
      </c>
      <c r="AD964" s="2" t="s">
        <v>1530</v>
      </c>
      <c r="AE964">
        <v>1.71</v>
      </c>
      <c r="AF964">
        <v>3</v>
      </c>
      <c r="AG964">
        <v>0</v>
      </c>
      <c r="AH964" s="1"/>
      <c r="AI964" s="2" t="s">
        <v>1983</v>
      </c>
    </row>
    <row r="965" spans="1:35" x14ac:dyDescent="0.3">
      <c r="A965" s="2" t="s">
        <v>2637</v>
      </c>
      <c r="B965">
        <v>9055242347</v>
      </c>
      <c r="C965" s="2" t="s">
        <v>1517</v>
      </c>
      <c r="D965">
        <v>3</v>
      </c>
      <c r="E965" s="2" t="s">
        <v>1518</v>
      </c>
      <c r="F965">
        <v>3</v>
      </c>
      <c r="G965">
        <v>5</v>
      </c>
      <c r="H965">
        <v>3</v>
      </c>
      <c r="I965">
        <v>1</v>
      </c>
      <c r="J965">
        <v>22</v>
      </c>
      <c r="K965">
        <v>1</v>
      </c>
      <c r="L965">
        <v>19</v>
      </c>
      <c r="M965" s="2" t="s">
        <v>1534</v>
      </c>
      <c r="N965" s="2" t="s">
        <v>1520</v>
      </c>
      <c r="P965" s="1">
        <v>30527</v>
      </c>
      <c r="Q965" s="2" t="s">
        <v>1518</v>
      </c>
      <c r="R965" s="2" t="s">
        <v>1521</v>
      </c>
      <c r="S965" s="2" t="s">
        <v>1522</v>
      </c>
      <c r="T965" s="2" t="s">
        <v>1536</v>
      </c>
      <c r="U965" s="2" t="s">
        <v>1661</v>
      </c>
      <c r="V965" s="1">
        <v>40553</v>
      </c>
      <c r="W965" s="1">
        <v>45603</v>
      </c>
      <c r="X965" s="2" t="s">
        <v>1525</v>
      </c>
      <c r="Y965" s="2" t="s">
        <v>1613</v>
      </c>
      <c r="Z965" s="2" t="s">
        <v>1537</v>
      </c>
      <c r="AA965" s="2" t="s">
        <v>1554</v>
      </c>
      <c r="AB965">
        <v>20</v>
      </c>
      <c r="AC965" s="2" t="s">
        <v>1586</v>
      </c>
      <c r="AD965" s="2" t="s">
        <v>1530</v>
      </c>
      <c r="AE965">
        <v>5</v>
      </c>
      <c r="AF965">
        <v>3</v>
      </c>
      <c r="AG965">
        <v>0</v>
      </c>
      <c r="AH965" s="1"/>
      <c r="AI965" s="2" t="s">
        <v>1983</v>
      </c>
    </row>
    <row r="966" spans="1:35" x14ac:dyDescent="0.3">
      <c r="A966" s="2" t="s">
        <v>2638</v>
      </c>
      <c r="B966">
        <v>9006042346</v>
      </c>
      <c r="C966" s="2" t="s">
        <v>1517</v>
      </c>
      <c r="D966">
        <v>0</v>
      </c>
      <c r="E966" s="2" t="s">
        <v>1533</v>
      </c>
      <c r="F966">
        <v>3</v>
      </c>
      <c r="G966">
        <v>5</v>
      </c>
      <c r="H966">
        <v>3</v>
      </c>
      <c r="I966">
        <v>1</v>
      </c>
      <c r="J966">
        <v>22</v>
      </c>
      <c r="K966">
        <v>0</v>
      </c>
      <c r="L966">
        <v>19</v>
      </c>
      <c r="M966" s="2" t="s">
        <v>1534</v>
      </c>
      <c r="N966" s="2" t="s">
        <v>1520</v>
      </c>
      <c r="P966" s="1">
        <v>23775</v>
      </c>
      <c r="Q966" s="2" t="s">
        <v>1535</v>
      </c>
      <c r="R966" s="2" t="s">
        <v>1517</v>
      </c>
      <c r="S966" s="2" t="s">
        <v>1522</v>
      </c>
      <c r="T966" s="2" t="s">
        <v>1523</v>
      </c>
      <c r="U966" s="2" t="s">
        <v>1661</v>
      </c>
      <c r="V966" s="1">
        <v>41589</v>
      </c>
      <c r="W966" s="1">
        <v>45603</v>
      </c>
      <c r="X966" s="2" t="s">
        <v>1525</v>
      </c>
      <c r="Y966" s="2" t="s">
        <v>1613</v>
      </c>
      <c r="Z966" s="2" t="s">
        <v>1537</v>
      </c>
      <c r="AA966" s="2" t="s">
        <v>1554</v>
      </c>
      <c r="AB966">
        <v>20</v>
      </c>
      <c r="AC966" s="2" t="s">
        <v>1586</v>
      </c>
      <c r="AD966" s="2" t="s">
        <v>1530</v>
      </c>
      <c r="AE966">
        <v>5</v>
      </c>
      <c r="AF966">
        <v>3</v>
      </c>
      <c r="AG966">
        <v>0</v>
      </c>
      <c r="AH966" s="1"/>
      <c r="AI966" s="2" t="s">
        <v>1983</v>
      </c>
    </row>
    <row r="967" spans="1:35" x14ac:dyDescent="0.3">
      <c r="A967" s="2" t="s">
        <v>2639</v>
      </c>
      <c r="B967">
        <v>9026012345</v>
      </c>
      <c r="C967" s="2" t="s">
        <v>1517</v>
      </c>
      <c r="D967">
        <v>0</v>
      </c>
      <c r="E967" s="2" t="s">
        <v>1533</v>
      </c>
      <c r="F967">
        <v>3</v>
      </c>
      <c r="G967">
        <v>5</v>
      </c>
      <c r="H967">
        <v>3</v>
      </c>
      <c r="I967">
        <v>1</v>
      </c>
      <c r="J967">
        <v>24.5</v>
      </c>
      <c r="K967">
        <v>1</v>
      </c>
      <c r="L967">
        <v>19</v>
      </c>
      <c r="M967" s="2" t="s">
        <v>1534</v>
      </c>
      <c r="N967" s="2" t="s">
        <v>1520</v>
      </c>
      <c r="P967" s="1">
        <v>31054</v>
      </c>
      <c r="Q967" s="2" t="s">
        <v>1535</v>
      </c>
      <c r="R967" s="2" t="s">
        <v>1517</v>
      </c>
      <c r="S967" s="2" t="s">
        <v>1522</v>
      </c>
      <c r="T967" s="2" t="s">
        <v>1523</v>
      </c>
      <c r="U967" s="2" t="s">
        <v>1661</v>
      </c>
      <c r="V967" s="1">
        <v>40553</v>
      </c>
      <c r="W967" s="1">
        <v>45603</v>
      </c>
      <c r="X967" s="2" t="s">
        <v>1682</v>
      </c>
      <c r="Y967" s="2" t="s">
        <v>1613</v>
      </c>
      <c r="Z967" s="2" t="s">
        <v>1537</v>
      </c>
      <c r="AA967" s="2" t="s">
        <v>1554</v>
      </c>
      <c r="AB967">
        <v>20</v>
      </c>
      <c r="AC967" s="2" t="s">
        <v>1586</v>
      </c>
      <c r="AD967" s="2" t="s">
        <v>1530</v>
      </c>
      <c r="AE967">
        <v>5</v>
      </c>
      <c r="AF967">
        <v>3</v>
      </c>
      <c r="AG967">
        <v>0</v>
      </c>
      <c r="AH967" s="1"/>
      <c r="AI967" s="2" t="s">
        <v>1983</v>
      </c>
    </row>
    <row r="968" spans="1:35" x14ac:dyDescent="0.3">
      <c r="A968" s="2" t="s">
        <v>2640</v>
      </c>
      <c r="B968">
        <v>9070892344</v>
      </c>
      <c r="C968" s="2" t="s">
        <v>1517</v>
      </c>
      <c r="D968">
        <v>0</v>
      </c>
      <c r="E968" s="2" t="s">
        <v>1533</v>
      </c>
      <c r="F968">
        <v>1</v>
      </c>
      <c r="G968">
        <v>5</v>
      </c>
      <c r="H968">
        <v>3</v>
      </c>
      <c r="I968">
        <v>1</v>
      </c>
      <c r="J968">
        <v>16</v>
      </c>
      <c r="K968">
        <v>0</v>
      </c>
      <c r="L968">
        <v>19</v>
      </c>
      <c r="M968" s="2" t="s">
        <v>1534</v>
      </c>
      <c r="N968" s="2" t="s">
        <v>1520</v>
      </c>
      <c r="P968" s="1">
        <v>26930</v>
      </c>
      <c r="Q968" s="2" t="s">
        <v>1535</v>
      </c>
      <c r="R968" s="2" t="s">
        <v>1517</v>
      </c>
      <c r="S968" s="2" t="s">
        <v>1522</v>
      </c>
      <c r="T968" s="2" t="s">
        <v>1523</v>
      </c>
      <c r="U968" s="2" t="s">
        <v>1524</v>
      </c>
      <c r="V968" s="1">
        <v>40294</v>
      </c>
      <c r="W968" s="1">
        <v>45603</v>
      </c>
      <c r="X968" s="2" t="s">
        <v>1525</v>
      </c>
      <c r="Y968" s="2" t="s">
        <v>1526</v>
      </c>
      <c r="Z968" s="2" t="s">
        <v>1537</v>
      </c>
      <c r="AA968" s="2" t="s">
        <v>1580</v>
      </c>
      <c r="AB968">
        <v>19</v>
      </c>
      <c r="AC968" s="2" t="s">
        <v>1549</v>
      </c>
      <c r="AD968" s="2" t="s">
        <v>1530</v>
      </c>
      <c r="AE968">
        <v>2.81</v>
      </c>
      <c r="AF968">
        <v>3</v>
      </c>
      <c r="AG968">
        <v>0</v>
      </c>
      <c r="AH968" s="1"/>
      <c r="AI968" s="2" t="s">
        <v>1983</v>
      </c>
    </row>
    <row r="969" spans="1:35" x14ac:dyDescent="0.3">
      <c r="A969" s="2" t="s">
        <v>2641</v>
      </c>
      <c r="B969">
        <v>9037922343</v>
      </c>
      <c r="C969" s="2" t="s">
        <v>1540</v>
      </c>
      <c r="D969">
        <v>1</v>
      </c>
      <c r="E969" s="2" t="s">
        <v>1533</v>
      </c>
      <c r="F969">
        <v>3</v>
      </c>
      <c r="G969">
        <v>5</v>
      </c>
      <c r="H969">
        <v>2</v>
      </c>
      <c r="I969">
        <v>0</v>
      </c>
      <c r="J969">
        <v>16</v>
      </c>
      <c r="K969">
        <v>0</v>
      </c>
      <c r="L969">
        <v>19</v>
      </c>
      <c r="M969" s="2" t="s">
        <v>1534</v>
      </c>
      <c r="N969" s="2" t="s">
        <v>1520</v>
      </c>
      <c r="P969" s="1">
        <v>28223</v>
      </c>
      <c r="Q969" s="2" t="s">
        <v>1535</v>
      </c>
      <c r="R969" s="2" t="s">
        <v>1540</v>
      </c>
      <c r="S969" s="2" t="s">
        <v>1522</v>
      </c>
      <c r="T969" s="2" t="s">
        <v>1536</v>
      </c>
      <c r="U969" s="2" t="s">
        <v>1524</v>
      </c>
      <c r="V969" s="1">
        <v>41771</v>
      </c>
      <c r="W969" s="1">
        <v>45603</v>
      </c>
      <c r="X969" s="2" t="s">
        <v>1525</v>
      </c>
      <c r="Y969" s="2" t="s">
        <v>1613</v>
      </c>
      <c r="Z969" s="2" t="s">
        <v>1537</v>
      </c>
      <c r="AA969" s="2" t="s">
        <v>1580</v>
      </c>
      <c r="AB969">
        <v>19</v>
      </c>
      <c r="AC969" s="2" t="s">
        <v>1549</v>
      </c>
      <c r="AD969" s="2" t="s">
        <v>1587</v>
      </c>
      <c r="AE969">
        <v>3.73</v>
      </c>
      <c r="AF969">
        <v>4</v>
      </c>
      <c r="AG969">
        <v>0</v>
      </c>
      <c r="AH969" s="1"/>
      <c r="AI969" s="2" t="s">
        <v>1983</v>
      </c>
    </row>
    <row r="970" spans="1:35" x14ac:dyDescent="0.3">
      <c r="A970" s="2" t="s">
        <v>2642</v>
      </c>
      <c r="B970">
        <v>9084422342</v>
      </c>
      <c r="C970" s="2" t="s">
        <v>1540</v>
      </c>
      <c r="D970">
        <v>1</v>
      </c>
      <c r="E970" s="2" t="s">
        <v>1533</v>
      </c>
      <c r="F970">
        <v>3</v>
      </c>
      <c r="G970">
        <v>5</v>
      </c>
      <c r="H970">
        <v>2</v>
      </c>
      <c r="I970">
        <v>0</v>
      </c>
      <c r="J970">
        <v>16</v>
      </c>
      <c r="K970">
        <v>0</v>
      </c>
      <c r="L970">
        <v>19</v>
      </c>
      <c r="M970" s="2" t="s">
        <v>1534</v>
      </c>
      <c r="N970" s="2" t="s">
        <v>1520</v>
      </c>
      <c r="P970" s="1">
        <v>31600</v>
      </c>
      <c r="Q970" s="2" t="s">
        <v>1535</v>
      </c>
      <c r="R970" s="2" t="s">
        <v>1540</v>
      </c>
      <c r="S970" s="2" t="s">
        <v>1522</v>
      </c>
      <c r="T970" s="2" t="s">
        <v>1536</v>
      </c>
      <c r="U970" s="2" t="s">
        <v>1524</v>
      </c>
      <c r="V970" s="1">
        <v>41645</v>
      </c>
      <c r="W970" s="1">
        <v>45603</v>
      </c>
      <c r="X970" s="2" t="s">
        <v>1525</v>
      </c>
      <c r="Y970" s="2" t="s">
        <v>1613</v>
      </c>
      <c r="Z970" s="2" t="s">
        <v>1537</v>
      </c>
      <c r="AA970" s="2" t="s">
        <v>1580</v>
      </c>
      <c r="AB970">
        <v>19</v>
      </c>
      <c r="AC970" s="2" t="s">
        <v>1529</v>
      </c>
      <c r="AD970" s="2" t="s">
        <v>1587</v>
      </c>
      <c r="AE970">
        <v>3.73</v>
      </c>
      <c r="AF970">
        <v>3</v>
      </c>
      <c r="AG970">
        <v>0</v>
      </c>
      <c r="AH970" s="1"/>
      <c r="AI970" s="2" t="s">
        <v>1983</v>
      </c>
    </row>
    <row r="971" spans="1:35" x14ac:dyDescent="0.3">
      <c r="A971" s="2" t="s">
        <v>2643</v>
      </c>
      <c r="B971">
        <v>9022232341</v>
      </c>
      <c r="C971" s="2" t="s">
        <v>1540</v>
      </c>
      <c r="D971">
        <v>1</v>
      </c>
      <c r="E971" s="2" t="s">
        <v>1518</v>
      </c>
      <c r="F971">
        <v>3</v>
      </c>
      <c r="G971">
        <v>5</v>
      </c>
      <c r="H971">
        <v>2</v>
      </c>
      <c r="I971">
        <v>0</v>
      </c>
      <c r="J971">
        <v>16</v>
      </c>
      <c r="K971">
        <v>0</v>
      </c>
      <c r="L971">
        <v>19</v>
      </c>
      <c r="M971" s="2" t="s">
        <v>1534</v>
      </c>
      <c r="N971" s="2" t="s">
        <v>1520</v>
      </c>
      <c r="P971" s="1">
        <v>28439</v>
      </c>
      <c r="Q971" s="2" t="s">
        <v>1518</v>
      </c>
      <c r="R971" s="2" t="s">
        <v>1540</v>
      </c>
      <c r="S971" s="2" t="s">
        <v>1522</v>
      </c>
      <c r="T971" s="2" t="s">
        <v>1536</v>
      </c>
      <c r="U971" s="2" t="s">
        <v>1524</v>
      </c>
      <c r="V971" s="1">
        <v>41687</v>
      </c>
      <c r="W971" s="1">
        <v>45603</v>
      </c>
      <c r="X971" s="2" t="s">
        <v>1525</v>
      </c>
      <c r="Y971" s="2" t="s">
        <v>1613</v>
      </c>
      <c r="Z971" s="2" t="s">
        <v>1537</v>
      </c>
      <c r="AA971" s="2" t="s">
        <v>1580</v>
      </c>
      <c r="AB971">
        <v>19</v>
      </c>
      <c r="AC971" s="2" t="s">
        <v>1562</v>
      </c>
      <c r="AD971" s="2" t="s">
        <v>1587</v>
      </c>
      <c r="AE971">
        <v>2.72</v>
      </c>
      <c r="AF971">
        <v>3</v>
      </c>
      <c r="AG971">
        <v>0</v>
      </c>
      <c r="AH971" s="1"/>
      <c r="AI971" s="2" t="s">
        <v>1983</v>
      </c>
    </row>
    <row r="972" spans="1:35" x14ac:dyDescent="0.3">
      <c r="A972" s="2" t="s">
        <v>2644</v>
      </c>
      <c r="B972">
        <v>9096262340</v>
      </c>
      <c r="C972" s="2" t="s">
        <v>1517</v>
      </c>
      <c r="D972">
        <v>0</v>
      </c>
      <c r="E972" s="2" t="s">
        <v>1518</v>
      </c>
      <c r="F972">
        <v>3</v>
      </c>
      <c r="G972">
        <v>5</v>
      </c>
      <c r="H972">
        <v>2</v>
      </c>
      <c r="I972">
        <v>0</v>
      </c>
      <c r="J972">
        <v>16</v>
      </c>
      <c r="K972">
        <v>0</v>
      </c>
      <c r="L972">
        <v>19</v>
      </c>
      <c r="M972" s="2" t="s">
        <v>1534</v>
      </c>
      <c r="N972" s="2" t="s">
        <v>1520</v>
      </c>
      <c r="P972" s="1">
        <v>30685</v>
      </c>
      <c r="Q972" s="2" t="s">
        <v>1518</v>
      </c>
      <c r="R972" s="2" t="s">
        <v>1517</v>
      </c>
      <c r="S972" s="2" t="s">
        <v>1522</v>
      </c>
      <c r="T972" s="2" t="s">
        <v>1536</v>
      </c>
      <c r="U972" s="2" t="s">
        <v>1524</v>
      </c>
      <c r="V972" s="1">
        <v>41134</v>
      </c>
      <c r="W972" s="1">
        <v>45603</v>
      </c>
      <c r="X972" s="2" t="s">
        <v>1525</v>
      </c>
      <c r="Y972" s="2" t="s">
        <v>1613</v>
      </c>
      <c r="Z972" s="2" t="s">
        <v>1537</v>
      </c>
      <c r="AA972" s="2" t="s">
        <v>1580</v>
      </c>
      <c r="AB972">
        <v>19</v>
      </c>
      <c r="AC972" s="2" t="s">
        <v>1592</v>
      </c>
      <c r="AD972" s="2" t="s">
        <v>1587</v>
      </c>
      <c r="AE972">
        <v>2.5499999999999998</v>
      </c>
      <c r="AF972">
        <v>4</v>
      </c>
      <c r="AG972">
        <v>0</v>
      </c>
      <c r="AH972" s="1"/>
      <c r="AI972" s="2" t="s">
        <v>1983</v>
      </c>
    </row>
    <row r="973" spans="1:35" x14ac:dyDescent="0.3">
      <c r="A973" s="2" t="s">
        <v>2645</v>
      </c>
      <c r="B973">
        <v>9012582339</v>
      </c>
      <c r="C973" s="2" t="s">
        <v>1517</v>
      </c>
      <c r="D973">
        <v>0</v>
      </c>
      <c r="E973" s="2" t="s">
        <v>1518</v>
      </c>
      <c r="F973">
        <v>1</v>
      </c>
      <c r="G973">
        <v>5</v>
      </c>
      <c r="H973">
        <v>3</v>
      </c>
      <c r="I973">
        <v>0</v>
      </c>
      <c r="J973">
        <v>17</v>
      </c>
      <c r="K973">
        <v>0</v>
      </c>
      <c r="L973">
        <v>19</v>
      </c>
      <c r="M973" s="2" t="s">
        <v>1534</v>
      </c>
      <c r="N973" s="2" t="s">
        <v>1520</v>
      </c>
      <c r="P973" s="1">
        <v>33773</v>
      </c>
      <c r="Q973" s="2" t="s">
        <v>1518</v>
      </c>
      <c r="R973" s="2" t="s">
        <v>1517</v>
      </c>
      <c r="S973" s="2" t="s">
        <v>1522</v>
      </c>
      <c r="T973" s="2" t="s">
        <v>1536</v>
      </c>
      <c r="U973" s="2" t="s">
        <v>1524</v>
      </c>
      <c r="V973" s="1">
        <v>41589</v>
      </c>
      <c r="W973" s="1">
        <v>45603</v>
      </c>
      <c r="X973" s="2" t="s">
        <v>1525</v>
      </c>
      <c r="Y973" s="2" t="s">
        <v>1526</v>
      </c>
      <c r="Z973" s="2" t="s">
        <v>1537</v>
      </c>
      <c r="AA973" s="2" t="s">
        <v>1580</v>
      </c>
      <c r="AB973">
        <v>19</v>
      </c>
      <c r="AC973" s="2" t="s">
        <v>1592</v>
      </c>
      <c r="AD973" s="2" t="s">
        <v>1530</v>
      </c>
      <c r="AE973">
        <v>2.5499999999999998</v>
      </c>
      <c r="AF973">
        <v>4</v>
      </c>
      <c r="AG973">
        <v>0</v>
      </c>
      <c r="AH973" s="1"/>
      <c r="AI973" s="2" t="s">
        <v>1983</v>
      </c>
    </row>
    <row r="974" spans="1:35" x14ac:dyDescent="0.3">
      <c r="A974" s="2" t="s">
        <v>2646</v>
      </c>
      <c r="B974">
        <v>9026402338</v>
      </c>
      <c r="C974" s="2" t="s">
        <v>1517</v>
      </c>
      <c r="D974">
        <v>0</v>
      </c>
      <c r="E974" s="2" t="s">
        <v>1533</v>
      </c>
      <c r="F974">
        <v>1</v>
      </c>
      <c r="G974">
        <v>5</v>
      </c>
      <c r="H974">
        <v>3</v>
      </c>
      <c r="I974">
        <v>0</v>
      </c>
      <c r="J974">
        <v>23</v>
      </c>
      <c r="K974">
        <v>0</v>
      </c>
      <c r="L974">
        <v>19</v>
      </c>
      <c r="M974" s="2" t="s">
        <v>1534</v>
      </c>
      <c r="N974" s="2" t="s">
        <v>1520</v>
      </c>
      <c r="P974" s="1">
        <v>31573</v>
      </c>
      <c r="Q974" s="2" t="s">
        <v>1535</v>
      </c>
      <c r="R974" s="2" t="s">
        <v>1517</v>
      </c>
      <c r="S974" s="2" t="s">
        <v>1522</v>
      </c>
      <c r="T974" s="2" t="s">
        <v>1536</v>
      </c>
      <c r="U974" s="2" t="s">
        <v>1524</v>
      </c>
      <c r="V974" s="1">
        <v>40959</v>
      </c>
      <c r="W974" s="1">
        <v>45603</v>
      </c>
      <c r="X974" s="2" t="s">
        <v>1525</v>
      </c>
      <c r="Y974" s="2" t="s">
        <v>1526</v>
      </c>
      <c r="Z974" s="2" t="s">
        <v>1537</v>
      </c>
      <c r="AA974" s="2" t="s">
        <v>1580</v>
      </c>
      <c r="AB974">
        <v>19</v>
      </c>
      <c r="AC974" s="2" t="s">
        <v>1592</v>
      </c>
      <c r="AD974" s="2" t="s">
        <v>1530</v>
      </c>
      <c r="AE974">
        <v>4.17</v>
      </c>
      <c r="AF974">
        <v>4</v>
      </c>
      <c r="AG974">
        <v>0</v>
      </c>
      <c r="AH974" s="1"/>
      <c r="AI974" s="2" t="s">
        <v>1983</v>
      </c>
    </row>
    <row r="975" spans="1:35" x14ac:dyDescent="0.3">
      <c r="A975" s="2" t="s">
        <v>2647</v>
      </c>
      <c r="B975">
        <v>9032102337</v>
      </c>
      <c r="C975" s="2" t="s">
        <v>1517</v>
      </c>
      <c r="D975">
        <v>0</v>
      </c>
      <c r="E975" s="2" t="s">
        <v>1533</v>
      </c>
      <c r="F975">
        <v>1</v>
      </c>
      <c r="G975">
        <v>5</v>
      </c>
      <c r="H975">
        <v>3</v>
      </c>
      <c r="I975">
        <v>0</v>
      </c>
      <c r="J975">
        <v>23</v>
      </c>
      <c r="K975">
        <v>0</v>
      </c>
      <c r="L975">
        <v>19</v>
      </c>
      <c r="M975" s="2" t="s">
        <v>1534</v>
      </c>
      <c r="N975" s="2" t="s">
        <v>1520</v>
      </c>
      <c r="P975" s="1">
        <v>30270</v>
      </c>
      <c r="Q975" s="2" t="s">
        <v>1535</v>
      </c>
      <c r="R975" s="2" t="s">
        <v>1517</v>
      </c>
      <c r="S975" s="2" t="s">
        <v>1522</v>
      </c>
      <c r="T975" s="2" t="s">
        <v>1536</v>
      </c>
      <c r="U975" s="2" t="s">
        <v>1524</v>
      </c>
      <c r="V975" s="1">
        <v>41771</v>
      </c>
      <c r="W975" s="1">
        <v>45603</v>
      </c>
      <c r="X975" s="2" t="s">
        <v>1525</v>
      </c>
      <c r="Y975" s="2" t="s">
        <v>1526</v>
      </c>
      <c r="Z975" s="2" t="s">
        <v>1537</v>
      </c>
      <c r="AA975" s="2" t="s">
        <v>1580</v>
      </c>
      <c r="AB975">
        <v>19</v>
      </c>
      <c r="AC975" s="2" t="s">
        <v>1583</v>
      </c>
      <c r="AD975" s="2" t="s">
        <v>1530</v>
      </c>
      <c r="AE975">
        <v>4.17</v>
      </c>
      <c r="AF975">
        <v>4</v>
      </c>
      <c r="AG975">
        <v>0</v>
      </c>
      <c r="AH975" s="1"/>
      <c r="AI975" s="2" t="s">
        <v>1983</v>
      </c>
    </row>
    <row r="976" spans="1:35" x14ac:dyDescent="0.3">
      <c r="A976" s="2" t="s">
        <v>2648</v>
      </c>
      <c r="B976">
        <v>9011872336</v>
      </c>
      <c r="C976" s="2" t="s">
        <v>1517</v>
      </c>
      <c r="D976">
        <v>0</v>
      </c>
      <c r="E976" s="2" t="s">
        <v>1518</v>
      </c>
      <c r="F976">
        <v>1</v>
      </c>
      <c r="G976">
        <v>5</v>
      </c>
      <c r="H976">
        <v>3</v>
      </c>
      <c r="I976">
        <v>0</v>
      </c>
      <c r="J976">
        <v>23</v>
      </c>
      <c r="K976">
        <v>0</v>
      </c>
      <c r="L976">
        <v>19</v>
      </c>
      <c r="M976" s="2" t="s">
        <v>1534</v>
      </c>
      <c r="N976" s="2" t="s">
        <v>1520</v>
      </c>
      <c r="P976" s="1">
        <v>32294</v>
      </c>
      <c r="Q976" s="2" t="s">
        <v>1518</v>
      </c>
      <c r="R976" s="2" t="s">
        <v>1517</v>
      </c>
      <c r="S976" s="2" t="s">
        <v>1522</v>
      </c>
      <c r="T976" s="2" t="s">
        <v>1536</v>
      </c>
      <c r="U976" s="2" t="s">
        <v>1524</v>
      </c>
      <c r="V976" s="1">
        <v>40819</v>
      </c>
      <c r="W976" s="1">
        <v>45603</v>
      </c>
      <c r="X976" s="2" t="s">
        <v>1525</v>
      </c>
      <c r="Y976" s="2" t="s">
        <v>1526</v>
      </c>
      <c r="Z976" s="2" t="s">
        <v>1537</v>
      </c>
      <c r="AA976" s="2" t="s">
        <v>1580</v>
      </c>
      <c r="AB976">
        <v>19</v>
      </c>
      <c r="AC976" s="2" t="s">
        <v>1583</v>
      </c>
      <c r="AD976" s="2" t="s">
        <v>1530</v>
      </c>
      <c r="AE976">
        <v>1.1299999999999999</v>
      </c>
      <c r="AF976">
        <v>4</v>
      </c>
      <c r="AG976">
        <v>0</v>
      </c>
      <c r="AH976" s="1"/>
      <c r="AI976" s="2" t="s">
        <v>1983</v>
      </c>
    </row>
    <row r="977" spans="1:35" x14ac:dyDescent="0.3">
      <c r="A977" s="2" t="s">
        <v>2649</v>
      </c>
      <c r="B977">
        <v>9070982335</v>
      </c>
      <c r="C977" s="2" t="s">
        <v>1517</v>
      </c>
      <c r="D977">
        <v>0</v>
      </c>
      <c r="E977" s="2" t="s">
        <v>1518</v>
      </c>
      <c r="F977">
        <v>1</v>
      </c>
      <c r="G977">
        <v>5</v>
      </c>
      <c r="H977">
        <v>3</v>
      </c>
      <c r="I977">
        <v>0</v>
      </c>
      <c r="J977">
        <v>21</v>
      </c>
      <c r="K977">
        <v>0</v>
      </c>
      <c r="L977">
        <v>19</v>
      </c>
      <c r="M977" s="2" t="s">
        <v>1534</v>
      </c>
      <c r="N977" s="2" t="s">
        <v>1520</v>
      </c>
      <c r="P977" s="1">
        <v>21546</v>
      </c>
      <c r="Q977" s="2" t="s">
        <v>1518</v>
      </c>
      <c r="R977" s="2" t="s">
        <v>1517</v>
      </c>
      <c r="S977" s="2" t="s">
        <v>1660</v>
      </c>
      <c r="T977" s="2" t="s">
        <v>1536</v>
      </c>
      <c r="U977" s="2" t="s">
        <v>1524</v>
      </c>
      <c r="V977" s="1">
        <v>41505</v>
      </c>
      <c r="W977" s="1">
        <v>45603</v>
      </c>
      <c r="X977" s="2" t="s">
        <v>1525</v>
      </c>
      <c r="Y977" s="2" t="s">
        <v>1526</v>
      </c>
      <c r="Z977" s="2" t="s">
        <v>1537</v>
      </c>
      <c r="AA977" s="2" t="s">
        <v>1580</v>
      </c>
      <c r="AB977">
        <v>19</v>
      </c>
      <c r="AC977" s="2" t="s">
        <v>1583</v>
      </c>
      <c r="AD977" s="2" t="s">
        <v>1530</v>
      </c>
      <c r="AE977">
        <v>1.1299999999999999</v>
      </c>
      <c r="AF977">
        <v>4</v>
      </c>
      <c r="AG977">
        <v>0</v>
      </c>
      <c r="AH977" s="1"/>
      <c r="AI977" s="2" t="s">
        <v>1983</v>
      </c>
    </row>
    <row r="978" spans="1:35" x14ac:dyDescent="0.3">
      <c r="A978" s="2" t="s">
        <v>2650</v>
      </c>
      <c r="B978">
        <v>9093292334</v>
      </c>
      <c r="C978" s="2" t="s">
        <v>1517</v>
      </c>
      <c r="D978">
        <v>0</v>
      </c>
      <c r="E978" s="2" t="s">
        <v>1518</v>
      </c>
      <c r="F978">
        <v>1</v>
      </c>
      <c r="G978">
        <v>5</v>
      </c>
      <c r="H978">
        <v>3</v>
      </c>
      <c r="I978">
        <v>0</v>
      </c>
      <c r="J978">
        <v>22</v>
      </c>
      <c r="K978">
        <v>0</v>
      </c>
      <c r="L978">
        <v>19</v>
      </c>
      <c r="M978" s="2" t="s">
        <v>1534</v>
      </c>
      <c r="N978" s="2" t="s">
        <v>1520</v>
      </c>
      <c r="P978" s="1">
        <v>30365</v>
      </c>
      <c r="Q978" s="2" t="s">
        <v>1518</v>
      </c>
      <c r="R978" s="2" t="s">
        <v>1517</v>
      </c>
      <c r="S978" s="2" t="s">
        <v>1660</v>
      </c>
      <c r="T978" s="2" t="s">
        <v>1536</v>
      </c>
      <c r="U978" s="2" t="s">
        <v>1524</v>
      </c>
      <c r="V978" s="1">
        <v>41547</v>
      </c>
      <c r="W978" s="1">
        <v>45603</v>
      </c>
      <c r="X978" s="2" t="s">
        <v>1525</v>
      </c>
      <c r="Y978" s="2" t="s">
        <v>1526</v>
      </c>
      <c r="Z978" s="2" t="s">
        <v>1537</v>
      </c>
      <c r="AA978" s="2" t="s">
        <v>1580</v>
      </c>
      <c r="AB978">
        <v>19</v>
      </c>
      <c r="AC978" s="2" t="s">
        <v>1557</v>
      </c>
      <c r="AD978" s="2" t="s">
        <v>1530</v>
      </c>
      <c r="AE978">
        <v>1.1299999999999999</v>
      </c>
      <c r="AF978">
        <v>4</v>
      </c>
      <c r="AG978">
        <v>0</v>
      </c>
      <c r="AH978" s="1"/>
      <c r="AI978" s="2" t="s">
        <v>1983</v>
      </c>
    </row>
    <row r="979" spans="1:35" x14ac:dyDescent="0.3">
      <c r="A979" s="2" t="s">
        <v>2651</v>
      </c>
      <c r="B979">
        <v>9004572333</v>
      </c>
      <c r="C979" s="2" t="s">
        <v>1517</v>
      </c>
      <c r="D979">
        <v>0</v>
      </c>
      <c r="E979" s="2" t="s">
        <v>1518</v>
      </c>
      <c r="F979">
        <v>1</v>
      </c>
      <c r="G979">
        <v>5</v>
      </c>
      <c r="H979">
        <v>3</v>
      </c>
      <c r="I979">
        <v>0</v>
      </c>
      <c r="J979">
        <v>22</v>
      </c>
      <c r="K979">
        <v>1</v>
      </c>
      <c r="L979">
        <v>19</v>
      </c>
      <c r="M979" s="2" t="s">
        <v>1534</v>
      </c>
      <c r="N979" s="2" t="s">
        <v>1520</v>
      </c>
      <c r="P979" s="1">
        <v>31566</v>
      </c>
      <c r="Q979" s="2" t="s">
        <v>1518</v>
      </c>
      <c r="R979" s="2" t="s">
        <v>1517</v>
      </c>
      <c r="S979" s="2" t="s">
        <v>1660</v>
      </c>
      <c r="T979" s="2" t="s">
        <v>1536</v>
      </c>
      <c r="U979" s="2" t="s">
        <v>1524</v>
      </c>
      <c r="V979" s="1">
        <v>40812</v>
      </c>
      <c r="W979" s="1">
        <v>45603</v>
      </c>
      <c r="X979" s="2" t="s">
        <v>1525</v>
      </c>
      <c r="Y979" s="2" t="s">
        <v>1526</v>
      </c>
      <c r="Z979" s="2" t="s">
        <v>1537</v>
      </c>
      <c r="AA979" s="2" t="s">
        <v>1580</v>
      </c>
      <c r="AB979">
        <v>19</v>
      </c>
      <c r="AC979" s="2" t="s">
        <v>1557</v>
      </c>
      <c r="AD979" s="2" t="s">
        <v>1530</v>
      </c>
      <c r="AE979">
        <v>2.39</v>
      </c>
      <c r="AF979">
        <v>4</v>
      </c>
      <c r="AG979">
        <v>0</v>
      </c>
      <c r="AH979" s="1"/>
      <c r="AI979" s="2" t="s">
        <v>1983</v>
      </c>
    </row>
    <row r="980" spans="1:35" x14ac:dyDescent="0.3">
      <c r="A980" s="2" t="s">
        <v>2652</v>
      </c>
      <c r="B980">
        <v>9073942332</v>
      </c>
      <c r="C980" s="2" t="s">
        <v>1517</v>
      </c>
      <c r="D980">
        <v>0</v>
      </c>
      <c r="E980" s="2" t="s">
        <v>1533</v>
      </c>
      <c r="F980">
        <v>1</v>
      </c>
      <c r="G980">
        <v>5</v>
      </c>
      <c r="H980">
        <v>3</v>
      </c>
      <c r="I980">
        <v>0</v>
      </c>
      <c r="J980">
        <v>22</v>
      </c>
      <c r="K980">
        <v>0</v>
      </c>
      <c r="L980">
        <v>19</v>
      </c>
      <c r="M980" s="2" t="s">
        <v>1534</v>
      </c>
      <c r="N980" s="2" t="s">
        <v>1520</v>
      </c>
      <c r="P980" s="1">
        <v>31120</v>
      </c>
      <c r="Q980" s="2" t="s">
        <v>1535</v>
      </c>
      <c r="R980" s="2" t="s">
        <v>1517</v>
      </c>
      <c r="S980" s="2" t="s">
        <v>1522</v>
      </c>
      <c r="T980" s="2" t="s">
        <v>1536</v>
      </c>
      <c r="U980" s="2" t="s">
        <v>1589</v>
      </c>
      <c r="V980" s="1">
        <v>41687</v>
      </c>
      <c r="W980" s="1">
        <v>45603</v>
      </c>
      <c r="X980" s="2" t="s">
        <v>1525</v>
      </c>
      <c r="Y980" s="2" t="s">
        <v>1526</v>
      </c>
      <c r="Z980" s="2" t="s">
        <v>1537</v>
      </c>
      <c r="AA980" s="2" t="s">
        <v>1580</v>
      </c>
      <c r="AB980">
        <v>19</v>
      </c>
      <c r="AC980" s="2" t="s">
        <v>1557</v>
      </c>
      <c r="AD980" s="2" t="s">
        <v>1530</v>
      </c>
      <c r="AE980">
        <v>2.39</v>
      </c>
      <c r="AF980">
        <v>4</v>
      </c>
      <c r="AG980">
        <v>0</v>
      </c>
      <c r="AH980" s="1"/>
      <c r="AI980" s="2" t="s">
        <v>1983</v>
      </c>
    </row>
    <row r="981" spans="1:35" x14ac:dyDescent="0.3">
      <c r="A981" s="2" t="s">
        <v>2653</v>
      </c>
      <c r="B981">
        <v>9096462331</v>
      </c>
      <c r="C981" s="2" t="s">
        <v>1517</v>
      </c>
      <c r="D981">
        <v>2</v>
      </c>
      <c r="E981" s="2" t="s">
        <v>1533</v>
      </c>
      <c r="F981">
        <v>1</v>
      </c>
      <c r="G981">
        <v>5</v>
      </c>
      <c r="H981">
        <v>3</v>
      </c>
      <c r="I981">
        <v>0</v>
      </c>
      <c r="J981">
        <v>20</v>
      </c>
      <c r="K981">
        <v>0</v>
      </c>
      <c r="L981">
        <v>19</v>
      </c>
      <c r="M981" s="2" t="s">
        <v>1534</v>
      </c>
      <c r="N981" s="2" t="s">
        <v>1520</v>
      </c>
      <c r="P981" s="1">
        <v>24995</v>
      </c>
      <c r="Q981" s="2" t="s">
        <v>1535</v>
      </c>
      <c r="R981" s="2" t="s">
        <v>1553</v>
      </c>
      <c r="S981" s="2" t="s">
        <v>1522</v>
      </c>
      <c r="T981" s="2" t="s">
        <v>1536</v>
      </c>
      <c r="U981" s="2" t="s">
        <v>1524</v>
      </c>
      <c r="V981" s="1">
        <v>42555</v>
      </c>
      <c r="W981" s="1">
        <v>45603</v>
      </c>
      <c r="X981" s="2" t="s">
        <v>1625</v>
      </c>
      <c r="Y981" s="2" t="s">
        <v>1526</v>
      </c>
      <c r="Z981" s="2" t="s">
        <v>1537</v>
      </c>
      <c r="AA981" s="2" t="s">
        <v>1580</v>
      </c>
      <c r="AB981">
        <v>19</v>
      </c>
      <c r="AC981" s="2" t="s">
        <v>1557</v>
      </c>
      <c r="AD981" s="2" t="s">
        <v>1530</v>
      </c>
      <c r="AE981">
        <v>2.39</v>
      </c>
      <c r="AF981">
        <v>4</v>
      </c>
      <c r="AG981">
        <v>0</v>
      </c>
      <c r="AH981" s="1"/>
      <c r="AI981" s="2" t="s">
        <v>1983</v>
      </c>
    </row>
    <row r="982" spans="1:35" x14ac:dyDescent="0.3">
      <c r="A982" s="2" t="s">
        <v>2654</v>
      </c>
      <c r="B982">
        <v>9085262330</v>
      </c>
      <c r="C982" s="2" t="s">
        <v>1517</v>
      </c>
      <c r="D982">
        <v>2</v>
      </c>
      <c r="E982" s="2" t="s">
        <v>1533</v>
      </c>
      <c r="F982">
        <v>4</v>
      </c>
      <c r="G982">
        <v>5</v>
      </c>
      <c r="H982">
        <v>3</v>
      </c>
      <c r="I982">
        <v>0</v>
      </c>
      <c r="J982">
        <v>20</v>
      </c>
      <c r="K982">
        <v>0</v>
      </c>
      <c r="L982">
        <v>19</v>
      </c>
      <c r="M982" s="2" t="s">
        <v>1534</v>
      </c>
      <c r="N982" s="2" t="s">
        <v>1520</v>
      </c>
      <c r="P982" s="1">
        <v>22451</v>
      </c>
      <c r="Q982" s="2" t="s">
        <v>1535</v>
      </c>
      <c r="R982" s="2" t="s">
        <v>1553</v>
      </c>
      <c r="S982" s="2" t="s">
        <v>1522</v>
      </c>
      <c r="T982" s="2" t="s">
        <v>1536</v>
      </c>
      <c r="U982" s="2" t="s">
        <v>1524</v>
      </c>
      <c r="V982" s="1">
        <v>41645</v>
      </c>
      <c r="W982" s="1">
        <v>42461</v>
      </c>
      <c r="X982" s="2" t="s">
        <v>1598</v>
      </c>
      <c r="Y982" s="2" t="s">
        <v>1599</v>
      </c>
      <c r="Z982" s="2" t="s">
        <v>1537</v>
      </c>
      <c r="AA982" s="2" t="s">
        <v>1580</v>
      </c>
      <c r="AB982">
        <v>19</v>
      </c>
      <c r="AC982" s="2" t="s">
        <v>1557</v>
      </c>
      <c r="AD982" s="2" t="s">
        <v>1530</v>
      </c>
      <c r="AE982">
        <v>2.79</v>
      </c>
      <c r="AF982">
        <v>4</v>
      </c>
      <c r="AG982">
        <v>0</v>
      </c>
      <c r="AH982" s="1"/>
      <c r="AI982" s="2" t="s">
        <v>1983</v>
      </c>
    </row>
    <row r="983" spans="1:35" x14ac:dyDescent="0.3">
      <c r="A983" s="2" t="s">
        <v>2655</v>
      </c>
      <c r="B983">
        <v>9061252329</v>
      </c>
      <c r="C983" s="2" t="s">
        <v>1517</v>
      </c>
      <c r="D983">
        <v>2</v>
      </c>
      <c r="E983" s="2" t="s">
        <v>1533</v>
      </c>
      <c r="F983">
        <v>1</v>
      </c>
      <c r="G983">
        <v>5</v>
      </c>
      <c r="H983">
        <v>3</v>
      </c>
      <c r="I983">
        <v>0</v>
      </c>
      <c r="J983">
        <v>20</v>
      </c>
      <c r="K983">
        <v>0</v>
      </c>
      <c r="L983">
        <v>19</v>
      </c>
      <c r="M983" s="2" t="s">
        <v>1534</v>
      </c>
      <c r="N983" s="2" t="s">
        <v>1520</v>
      </c>
      <c r="P983" s="1">
        <v>28105</v>
      </c>
      <c r="Q983" s="2" t="s">
        <v>1535</v>
      </c>
      <c r="R983" s="2" t="s">
        <v>1553</v>
      </c>
      <c r="S983" s="2" t="s">
        <v>1522</v>
      </c>
      <c r="T983" s="2" t="s">
        <v>1536</v>
      </c>
      <c r="U983" s="2" t="s">
        <v>1524</v>
      </c>
      <c r="V983" s="1">
        <v>41547</v>
      </c>
      <c r="W983" s="1">
        <v>45603</v>
      </c>
      <c r="X983" s="2" t="s">
        <v>1525</v>
      </c>
      <c r="Y983" s="2" t="s">
        <v>1526</v>
      </c>
      <c r="Z983" s="2" t="s">
        <v>1537</v>
      </c>
      <c r="AA983" s="2" t="s">
        <v>1591</v>
      </c>
      <c r="AB983">
        <v>18</v>
      </c>
      <c r="AC983" s="2" t="s">
        <v>1529</v>
      </c>
      <c r="AD983" s="2" t="s">
        <v>1530</v>
      </c>
      <c r="AE983">
        <v>1.39</v>
      </c>
      <c r="AF983">
        <v>4</v>
      </c>
      <c r="AG983">
        <v>0</v>
      </c>
      <c r="AH983" s="1"/>
      <c r="AI983" s="2" t="s">
        <v>1983</v>
      </c>
    </row>
    <row r="984" spans="1:35" x14ac:dyDescent="0.3">
      <c r="A984" s="2" t="s">
        <v>2656</v>
      </c>
      <c r="B984">
        <v>9021592328</v>
      </c>
      <c r="C984" s="2" t="s">
        <v>1540</v>
      </c>
      <c r="D984">
        <v>1</v>
      </c>
      <c r="E984" s="2" t="s">
        <v>1533</v>
      </c>
      <c r="F984">
        <v>1</v>
      </c>
      <c r="G984">
        <v>5</v>
      </c>
      <c r="H984">
        <v>3</v>
      </c>
      <c r="I984">
        <v>0</v>
      </c>
      <c r="J984">
        <v>20</v>
      </c>
      <c r="K984">
        <v>1</v>
      </c>
      <c r="L984">
        <v>19</v>
      </c>
      <c r="M984" s="2" t="s">
        <v>1534</v>
      </c>
      <c r="N984" s="2" t="s">
        <v>1520</v>
      </c>
      <c r="P984" s="1">
        <v>24988</v>
      </c>
      <c r="Q984" s="2" t="s">
        <v>1535</v>
      </c>
      <c r="R984" s="2" t="s">
        <v>1540</v>
      </c>
      <c r="S984" s="2" t="s">
        <v>1522</v>
      </c>
      <c r="T984" s="2" t="s">
        <v>1536</v>
      </c>
      <c r="U984" s="2" t="s">
        <v>1524</v>
      </c>
      <c r="V984" s="1">
        <v>41001</v>
      </c>
      <c r="W984" s="1">
        <v>45603</v>
      </c>
      <c r="X984" s="2" t="s">
        <v>1525</v>
      </c>
      <c r="Y984" s="2" t="s">
        <v>1526</v>
      </c>
      <c r="Z984" s="2" t="s">
        <v>1537</v>
      </c>
      <c r="AA984" s="2" t="s">
        <v>1591</v>
      </c>
      <c r="AB984">
        <v>18</v>
      </c>
      <c r="AC984" s="2" t="s">
        <v>1529</v>
      </c>
      <c r="AD984" s="2" t="s">
        <v>1530</v>
      </c>
      <c r="AE984">
        <v>2.86</v>
      </c>
      <c r="AF984">
        <v>4</v>
      </c>
      <c r="AG984">
        <v>0</v>
      </c>
      <c r="AH984" s="1"/>
      <c r="AI984" s="2" t="s">
        <v>1983</v>
      </c>
    </row>
    <row r="985" spans="1:35" x14ac:dyDescent="0.3">
      <c r="A985" s="2" t="s">
        <v>2657</v>
      </c>
      <c r="B985">
        <v>9086602327</v>
      </c>
      <c r="C985" s="2" t="s">
        <v>1540</v>
      </c>
      <c r="D985">
        <v>1</v>
      </c>
      <c r="E985" s="2" t="s">
        <v>1533</v>
      </c>
      <c r="F985">
        <v>1</v>
      </c>
      <c r="G985">
        <v>5</v>
      </c>
      <c r="H985">
        <v>3</v>
      </c>
      <c r="I985">
        <v>0</v>
      </c>
      <c r="J985">
        <v>16</v>
      </c>
      <c r="K985">
        <v>1</v>
      </c>
      <c r="L985">
        <v>19</v>
      </c>
      <c r="M985" s="2" t="s">
        <v>1534</v>
      </c>
      <c r="N985" s="2" t="s">
        <v>1520</v>
      </c>
      <c r="P985" s="1">
        <v>29877</v>
      </c>
      <c r="Q985" s="2" t="s">
        <v>1535</v>
      </c>
      <c r="R985" s="2" t="s">
        <v>1540</v>
      </c>
      <c r="S985" s="2" t="s">
        <v>1522</v>
      </c>
      <c r="T985" s="2" t="s">
        <v>1536</v>
      </c>
      <c r="U985" s="2" t="s">
        <v>1524</v>
      </c>
      <c r="V985" s="1">
        <v>40595</v>
      </c>
      <c r="W985" s="1">
        <v>45603</v>
      </c>
      <c r="X985" s="2" t="s">
        <v>1525</v>
      </c>
      <c r="Y985" s="2" t="s">
        <v>1526</v>
      </c>
      <c r="Z985" s="2" t="s">
        <v>1537</v>
      </c>
      <c r="AA985" s="2" t="s">
        <v>1591</v>
      </c>
      <c r="AB985">
        <v>18</v>
      </c>
      <c r="AC985" s="2" t="s">
        <v>1586</v>
      </c>
      <c r="AD985" s="2" t="s">
        <v>1530</v>
      </c>
      <c r="AE985">
        <v>2.86</v>
      </c>
      <c r="AF985">
        <v>3</v>
      </c>
      <c r="AG985">
        <v>0</v>
      </c>
      <c r="AH985" s="1"/>
      <c r="AI985" s="2" t="s">
        <v>1983</v>
      </c>
    </row>
    <row r="986" spans="1:35" x14ac:dyDescent="0.3">
      <c r="A986" s="2" t="s">
        <v>2658</v>
      </c>
      <c r="B986">
        <v>9069862326</v>
      </c>
      <c r="C986" s="2" t="s">
        <v>1540</v>
      </c>
      <c r="D986">
        <v>1</v>
      </c>
      <c r="E986" s="2" t="s">
        <v>1533</v>
      </c>
      <c r="F986">
        <v>4</v>
      </c>
      <c r="G986">
        <v>5</v>
      </c>
      <c r="H986">
        <v>3</v>
      </c>
      <c r="I986">
        <v>1</v>
      </c>
      <c r="J986">
        <v>16</v>
      </c>
      <c r="K986">
        <v>0</v>
      </c>
      <c r="L986">
        <v>19</v>
      </c>
      <c r="M986" s="2" t="s">
        <v>1534</v>
      </c>
      <c r="N986" s="2" t="s">
        <v>1520</v>
      </c>
      <c r="P986" s="1">
        <v>23480</v>
      </c>
      <c r="Q986" s="2" t="s">
        <v>1535</v>
      </c>
      <c r="R986" s="2" t="s">
        <v>1540</v>
      </c>
      <c r="S986" s="2" t="s">
        <v>1522</v>
      </c>
      <c r="T986" s="2" t="s">
        <v>1536</v>
      </c>
      <c r="U986" s="2" t="s">
        <v>1544</v>
      </c>
      <c r="V986" s="1">
        <v>41645</v>
      </c>
      <c r="W986" s="1">
        <v>42461</v>
      </c>
      <c r="X986" s="2" t="s">
        <v>1833</v>
      </c>
      <c r="Y986" s="2" t="s">
        <v>1599</v>
      </c>
      <c r="Z986" s="2" t="s">
        <v>1537</v>
      </c>
      <c r="AA986" s="2" t="s">
        <v>1591</v>
      </c>
      <c r="AB986">
        <v>18</v>
      </c>
      <c r="AC986" s="2" t="s">
        <v>1592</v>
      </c>
      <c r="AD986" s="2" t="s">
        <v>1530</v>
      </c>
      <c r="AE986">
        <v>2.86</v>
      </c>
      <c r="AF986">
        <v>5</v>
      </c>
      <c r="AG986">
        <v>0</v>
      </c>
      <c r="AH986" s="1"/>
      <c r="AI986" s="2" t="s">
        <v>1983</v>
      </c>
    </row>
    <row r="987" spans="1:35" x14ac:dyDescent="0.3">
      <c r="A987" s="2" t="s">
        <v>2659</v>
      </c>
      <c r="B987">
        <v>9046482325</v>
      </c>
      <c r="C987" s="2" t="s">
        <v>1540</v>
      </c>
      <c r="D987">
        <v>1</v>
      </c>
      <c r="E987" s="2" t="s">
        <v>1533</v>
      </c>
      <c r="F987">
        <v>4</v>
      </c>
      <c r="G987">
        <v>5</v>
      </c>
      <c r="H987">
        <v>3</v>
      </c>
      <c r="I987">
        <v>1</v>
      </c>
      <c r="J987">
        <v>15</v>
      </c>
      <c r="K987">
        <v>1</v>
      </c>
      <c r="L987">
        <v>19</v>
      </c>
      <c r="M987" s="2" t="s">
        <v>1534</v>
      </c>
      <c r="N987" s="2" t="s">
        <v>1520</v>
      </c>
      <c r="P987" s="1">
        <v>30457</v>
      </c>
      <c r="Q987" s="2" t="s">
        <v>1535</v>
      </c>
      <c r="R987" s="2" t="s">
        <v>1540</v>
      </c>
      <c r="S987" s="2" t="s">
        <v>1522</v>
      </c>
      <c r="T987" s="2" t="s">
        <v>1536</v>
      </c>
      <c r="U987" s="2" t="s">
        <v>1544</v>
      </c>
      <c r="V987" s="1">
        <v>40595</v>
      </c>
      <c r="W987" s="1">
        <v>41650</v>
      </c>
      <c r="X987" s="2" t="s">
        <v>1607</v>
      </c>
      <c r="Y987" s="2" t="s">
        <v>1599</v>
      </c>
      <c r="Z987" s="2" t="s">
        <v>1537</v>
      </c>
      <c r="AA987" s="2" t="s">
        <v>1591</v>
      </c>
      <c r="AB987">
        <v>18</v>
      </c>
      <c r="AC987" s="2" t="s">
        <v>1592</v>
      </c>
      <c r="AD987" s="2" t="s">
        <v>1530</v>
      </c>
      <c r="AE987">
        <v>2.86</v>
      </c>
      <c r="AF987">
        <v>5</v>
      </c>
      <c r="AG987">
        <v>0</v>
      </c>
      <c r="AH987" s="1"/>
      <c r="AI987" s="2" t="s">
        <v>1983</v>
      </c>
    </row>
    <row r="988" spans="1:35" x14ac:dyDescent="0.3">
      <c r="A988" s="2" t="s">
        <v>2660</v>
      </c>
      <c r="B988">
        <v>9080472324</v>
      </c>
      <c r="C988" s="2" t="s">
        <v>1540</v>
      </c>
      <c r="D988">
        <v>1</v>
      </c>
      <c r="E988" s="2" t="s">
        <v>1533</v>
      </c>
      <c r="F988">
        <v>1</v>
      </c>
      <c r="G988">
        <v>5</v>
      </c>
      <c r="H988">
        <v>3</v>
      </c>
      <c r="I988">
        <v>1</v>
      </c>
      <c r="J988">
        <v>14</v>
      </c>
      <c r="K988">
        <v>0</v>
      </c>
      <c r="L988">
        <v>19</v>
      </c>
      <c r="M988" s="2" t="s">
        <v>1534</v>
      </c>
      <c r="N988" s="2" t="s">
        <v>1520</v>
      </c>
      <c r="P988" s="1">
        <v>30652</v>
      </c>
      <c r="Q988" s="2" t="s">
        <v>1535</v>
      </c>
      <c r="R988" s="2" t="s">
        <v>1540</v>
      </c>
      <c r="S988" s="2" t="s">
        <v>1522</v>
      </c>
      <c r="T988" s="2" t="s">
        <v>1536</v>
      </c>
      <c r="U988" s="2" t="s">
        <v>1544</v>
      </c>
      <c r="V988" s="1">
        <v>40679</v>
      </c>
      <c r="W988" s="1">
        <v>45603</v>
      </c>
      <c r="X988" s="2" t="s">
        <v>1525</v>
      </c>
      <c r="Y988" s="2" t="s">
        <v>1526</v>
      </c>
      <c r="Z988" s="2" t="s">
        <v>1537</v>
      </c>
      <c r="AA988" s="2" t="s">
        <v>1591</v>
      </c>
      <c r="AB988">
        <v>18</v>
      </c>
      <c r="AC988" s="2" t="s">
        <v>1592</v>
      </c>
      <c r="AD988" s="2" t="s">
        <v>1530</v>
      </c>
      <c r="AE988">
        <v>2.86</v>
      </c>
      <c r="AF988">
        <v>5</v>
      </c>
      <c r="AG988">
        <v>0</v>
      </c>
      <c r="AH988" s="1"/>
      <c r="AI988" s="2" t="s">
        <v>1983</v>
      </c>
    </row>
    <row r="989" spans="1:35" x14ac:dyDescent="0.3">
      <c r="A989" s="2" t="s">
        <v>2661</v>
      </c>
      <c r="B989">
        <v>9059052323</v>
      </c>
      <c r="C989" s="2" t="s">
        <v>1517</v>
      </c>
      <c r="D989">
        <v>2</v>
      </c>
      <c r="E989" s="2" t="s">
        <v>1518</v>
      </c>
      <c r="F989">
        <v>1</v>
      </c>
      <c r="G989">
        <v>5</v>
      </c>
      <c r="H989">
        <v>3</v>
      </c>
      <c r="I989">
        <v>0</v>
      </c>
      <c r="J989">
        <v>24</v>
      </c>
      <c r="K989">
        <v>0</v>
      </c>
      <c r="L989">
        <v>19</v>
      </c>
      <c r="M989" s="2" t="s">
        <v>1534</v>
      </c>
      <c r="N989" s="2" t="s">
        <v>1520</v>
      </c>
      <c r="P989" s="1">
        <v>28727</v>
      </c>
      <c r="Q989" s="2" t="s">
        <v>1518</v>
      </c>
      <c r="R989" s="2" t="s">
        <v>1553</v>
      </c>
      <c r="S989" s="2" t="s">
        <v>1522</v>
      </c>
      <c r="T989" s="2" t="s">
        <v>1536</v>
      </c>
      <c r="U989" s="2" t="s">
        <v>1544</v>
      </c>
      <c r="V989" s="1">
        <v>41729</v>
      </c>
      <c r="W989" s="1">
        <v>45603</v>
      </c>
      <c r="X989" s="2" t="s">
        <v>1525</v>
      </c>
      <c r="Y989" s="2" t="s">
        <v>1526</v>
      </c>
      <c r="Z989" s="2" t="s">
        <v>1537</v>
      </c>
      <c r="AA989" s="2" t="s">
        <v>1591</v>
      </c>
      <c r="AB989">
        <v>18</v>
      </c>
      <c r="AC989" s="2" t="s">
        <v>1592</v>
      </c>
      <c r="AD989" s="2" t="s">
        <v>1530</v>
      </c>
      <c r="AE989">
        <v>2.86</v>
      </c>
      <c r="AF989">
        <v>5</v>
      </c>
      <c r="AG989">
        <v>0</v>
      </c>
      <c r="AH989" s="1"/>
      <c r="AI989" s="2" t="s">
        <v>1983</v>
      </c>
    </row>
    <row r="990" spans="1:35" x14ac:dyDescent="0.3">
      <c r="A990" s="2" t="s">
        <v>2662</v>
      </c>
      <c r="B990">
        <v>9082712322</v>
      </c>
      <c r="C990" s="2" t="s">
        <v>1517</v>
      </c>
      <c r="D990">
        <v>2</v>
      </c>
      <c r="E990" s="2" t="s">
        <v>1518</v>
      </c>
      <c r="F990">
        <v>1</v>
      </c>
      <c r="G990">
        <v>5</v>
      </c>
      <c r="H990">
        <v>3</v>
      </c>
      <c r="I990">
        <v>0</v>
      </c>
      <c r="J990">
        <v>21.25</v>
      </c>
      <c r="K990">
        <v>0</v>
      </c>
      <c r="L990">
        <v>19</v>
      </c>
      <c r="M990" s="2" t="s">
        <v>1534</v>
      </c>
      <c r="N990" s="2" t="s">
        <v>1520</v>
      </c>
      <c r="P990" s="1">
        <v>27180</v>
      </c>
      <c r="Q990" s="2" t="s">
        <v>1518</v>
      </c>
      <c r="R990" s="2" t="s">
        <v>1553</v>
      </c>
      <c r="S990" s="2" t="s">
        <v>1522</v>
      </c>
      <c r="T990" s="2" t="s">
        <v>1536</v>
      </c>
      <c r="U990" s="2" t="s">
        <v>1524</v>
      </c>
      <c r="V990" s="1">
        <v>41953</v>
      </c>
      <c r="W990" s="1">
        <v>45603</v>
      </c>
      <c r="X990" s="2" t="s">
        <v>1525</v>
      </c>
      <c r="Y990" s="2" t="s">
        <v>1526</v>
      </c>
      <c r="Z990" s="2" t="s">
        <v>1537</v>
      </c>
      <c r="AA990" s="2" t="s">
        <v>1591</v>
      </c>
      <c r="AB990">
        <v>18</v>
      </c>
      <c r="AC990" s="2" t="s">
        <v>1605</v>
      </c>
      <c r="AD990" s="2" t="s">
        <v>1530</v>
      </c>
      <c r="AE990">
        <v>1.66</v>
      </c>
      <c r="AF990">
        <v>5</v>
      </c>
      <c r="AG990">
        <v>0</v>
      </c>
      <c r="AH990" s="1"/>
      <c r="AI990" s="2" t="s">
        <v>1983</v>
      </c>
    </row>
    <row r="991" spans="1:35" x14ac:dyDescent="0.3">
      <c r="A991" s="2" t="s">
        <v>2663</v>
      </c>
      <c r="B991">
        <v>9034562321</v>
      </c>
      <c r="C991" s="2" t="s">
        <v>1517</v>
      </c>
      <c r="D991">
        <v>2</v>
      </c>
      <c r="E991" s="2" t="s">
        <v>1533</v>
      </c>
      <c r="F991">
        <v>1</v>
      </c>
      <c r="G991">
        <v>5</v>
      </c>
      <c r="H991">
        <v>3</v>
      </c>
      <c r="I991">
        <v>0</v>
      </c>
      <c r="J991">
        <v>15.75</v>
      </c>
      <c r="K991">
        <v>0</v>
      </c>
      <c r="L991">
        <v>19</v>
      </c>
      <c r="M991" s="2" t="s">
        <v>1534</v>
      </c>
      <c r="N991" s="2" t="s">
        <v>1520</v>
      </c>
      <c r="P991" s="1">
        <v>28215</v>
      </c>
      <c r="Q991" s="2" t="s">
        <v>1535</v>
      </c>
      <c r="R991" s="2" t="s">
        <v>1553</v>
      </c>
      <c r="S991" s="2" t="s">
        <v>1522</v>
      </c>
      <c r="T991" s="2" t="s">
        <v>1536</v>
      </c>
      <c r="U991" s="2" t="s">
        <v>1524</v>
      </c>
      <c r="V991" s="1">
        <v>42009</v>
      </c>
      <c r="W991" s="1">
        <v>45603</v>
      </c>
      <c r="X991" s="2" t="s">
        <v>1525</v>
      </c>
      <c r="Y991" s="2" t="s">
        <v>1526</v>
      </c>
      <c r="Z991" s="2" t="s">
        <v>1537</v>
      </c>
      <c r="AA991" s="2" t="s">
        <v>1591</v>
      </c>
      <c r="AB991">
        <v>18</v>
      </c>
      <c r="AC991" s="2" t="s">
        <v>1605</v>
      </c>
      <c r="AD991" s="2" t="s">
        <v>1530</v>
      </c>
      <c r="AE991">
        <v>1.66</v>
      </c>
      <c r="AF991">
        <v>5</v>
      </c>
      <c r="AG991">
        <v>0</v>
      </c>
      <c r="AH991" s="1"/>
      <c r="AI991" s="2" t="s">
        <v>1983</v>
      </c>
    </row>
    <row r="992" spans="1:35" x14ac:dyDescent="0.3">
      <c r="A992" s="2" t="s">
        <v>2664</v>
      </c>
      <c r="B992">
        <v>9067062320</v>
      </c>
      <c r="C992" s="2" t="s">
        <v>1517</v>
      </c>
      <c r="D992">
        <v>2</v>
      </c>
      <c r="E992" s="2" t="s">
        <v>1533</v>
      </c>
      <c r="F992">
        <v>1</v>
      </c>
      <c r="G992">
        <v>5</v>
      </c>
      <c r="H992">
        <v>3</v>
      </c>
      <c r="I992">
        <v>0</v>
      </c>
      <c r="J992">
        <v>20</v>
      </c>
      <c r="K992">
        <v>0</v>
      </c>
      <c r="L992">
        <v>19</v>
      </c>
      <c r="M992" s="2" t="s">
        <v>1534</v>
      </c>
      <c r="N992" s="2" t="s">
        <v>1520</v>
      </c>
      <c r="P992" s="1">
        <v>30349</v>
      </c>
      <c r="Q992" s="2" t="s">
        <v>1535</v>
      </c>
      <c r="R992" s="2" t="s">
        <v>1553</v>
      </c>
      <c r="S992" s="2" t="s">
        <v>1522</v>
      </c>
      <c r="T992" s="2" t="s">
        <v>1536</v>
      </c>
      <c r="U992" s="2" t="s">
        <v>1524</v>
      </c>
      <c r="V992" s="1">
        <v>41729</v>
      </c>
      <c r="W992" s="1">
        <v>45603</v>
      </c>
      <c r="X992" s="2" t="s">
        <v>1525</v>
      </c>
      <c r="Y992" s="2" t="s">
        <v>1526</v>
      </c>
      <c r="Z992" s="2" t="s">
        <v>1537</v>
      </c>
      <c r="AA992" s="2" t="s">
        <v>1591</v>
      </c>
      <c r="AB992">
        <v>18</v>
      </c>
      <c r="AC992" s="2" t="s">
        <v>1557</v>
      </c>
      <c r="AD992" s="2" t="s">
        <v>1530</v>
      </c>
      <c r="AE992">
        <v>1.66</v>
      </c>
      <c r="AF992">
        <v>5</v>
      </c>
      <c r="AG992">
        <v>0</v>
      </c>
      <c r="AH992" s="1"/>
      <c r="AI992" s="2" t="s">
        <v>1983</v>
      </c>
    </row>
    <row r="993" spans="1:35" x14ac:dyDescent="0.3">
      <c r="A993" s="2" t="s">
        <v>2665</v>
      </c>
      <c r="B993">
        <v>9074682319</v>
      </c>
      <c r="C993" s="2" t="s">
        <v>1517</v>
      </c>
      <c r="D993">
        <v>2</v>
      </c>
      <c r="E993" s="2" t="s">
        <v>1533</v>
      </c>
      <c r="F993">
        <v>1</v>
      </c>
      <c r="G993">
        <v>5</v>
      </c>
      <c r="H993">
        <v>3</v>
      </c>
      <c r="I993">
        <v>0</v>
      </c>
      <c r="J993">
        <v>20</v>
      </c>
      <c r="K993">
        <v>0</v>
      </c>
      <c r="L993">
        <v>19</v>
      </c>
      <c r="M993" s="2" t="s">
        <v>1534</v>
      </c>
      <c r="N993" s="2" t="s">
        <v>1520</v>
      </c>
      <c r="P993" s="1">
        <v>30517</v>
      </c>
      <c r="Q993" s="2" t="s">
        <v>1535</v>
      </c>
      <c r="R993" s="2" t="s">
        <v>1553</v>
      </c>
      <c r="S993" s="2" t="s">
        <v>1522</v>
      </c>
      <c r="T993" s="2" t="s">
        <v>1536</v>
      </c>
      <c r="U993" s="2" t="s">
        <v>1524</v>
      </c>
      <c r="V993" s="1">
        <v>40959</v>
      </c>
      <c r="W993" s="1">
        <v>45603</v>
      </c>
      <c r="X993" s="2" t="s">
        <v>1525</v>
      </c>
      <c r="Y993" s="2" t="s">
        <v>1526</v>
      </c>
      <c r="Z993" s="2" t="s">
        <v>1537</v>
      </c>
      <c r="AA993" s="2" t="s">
        <v>1591</v>
      </c>
      <c r="AB993">
        <v>18</v>
      </c>
      <c r="AC993" s="2" t="s">
        <v>1557</v>
      </c>
      <c r="AD993" s="2" t="s">
        <v>1530</v>
      </c>
      <c r="AE993">
        <v>2.0499999999999998</v>
      </c>
      <c r="AF993">
        <v>3</v>
      </c>
      <c r="AG993">
        <v>0</v>
      </c>
      <c r="AH993" s="1"/>
      <c r="AI993" s="2" t="s">
        <v>1983</v>
      </c>
    </row>
    <row r="994" spans="1:35" x14ac:dyDescent="0.3">
      <c r="A994" s="2" t="s">
        <v>2666</v>
      </c>
      <c r="B994">
        <v>9092842318</v>
      </c>
      <c r="C994" s="2" t="s">
        <v>1517</v>
      </c>
      <c r="D994">
        <v>0</v>
      </c>
      <c r="E994" s="2" t="s">
        <v>1533</v>
      </c>
      <c r="F994">
        <v>1</v>
      </c>
      <c r="G994">
        <v>5</v>
      </c>
      <c r="H994">
        <v>3</v>
      </c>
      <c r="I994">
        <v>0</v>
      </c>
      <c r="J994">
        <v>20</v>
      </c>
      <c r="K994">
        <v>1</v>
      </c>
      <c r="L994">
        <v>19</v>
      </c>
      <c r="M994" s="2" t="s">
        <v>1534</v>
      </c>
      <c r="N994" s="2" t="s">
        <v>1520</v>
      </c>
      <c r="P994" s="1">
        <v>29435</v>
      </c>
      <c r="Q994" s="2" t="s">
        <v>1535</v>
      </c>
      <c r="R994" s="2" t="s">
        <v>1517</v>
      </c>
      <c r="S994" s="2" t="s">
        <v>1522</v>
      </c>
      <c r="T994" s="2" t="s">
        <v>1523</v>
      </c>
      <c r="U994" s="2" t="s">
        <v>1661</v>
      </c>
      <c r="V994" s="1">
        <v>41134</v>
      </c>
      <c r="W994" s="1">
        <v>45603</v>
      </c>
      <c r="X994" s="2" t="s">
        <v>1525</v>
      </c>
      <c r="Y994" s="2" t="s">
        <v>1526</v>
      </c>
      <c r="Z994" s="2" t="s">
        <v>1537</v>
      </c>
      <c r="AA994" s="2" t="s">
        <v>1591</v>
      </c>
      <c r="AB994">
        <v>18</v>
      </c>
      <c r="AC994" s="2" t="s">
        <v>1557</v>
      </c>
      <c r="AD994" s="2" t="s">
        <v>1530</v>
      </c>
      <c r="AE994">
        <v>4.43</v>
      </c>
      <c r="AF994">
        <v>3</v>
      </c>
      <c r="AG994">
        <v>0</v>
      </c>
      <c r="AH994" s="1"/>
      <c r="AI994" s="2" t="s">
        <v>1983</v>
      </c>
    </row>
    <row r="995" spans="1:35" x14ac:dyDescent="0.3">
      <c r="A995" s="2" t="s">
        <v>2667</v>
      </c>
      <c r="B995">
        <v>9094352317</v>
      </c>
      <c r="C995" s="2" t="s">
        <v>1517</v>
      </c>
      <c r="D995">
        <v>0</v>
      </c>
      <c r="E995" s="2" t="s">
        <v>1533</v>
      </c>
      <c r="F995">
        <v>1</v>
      </c>
      <c r="G995">
        <v>5</v>
      </c>
      <c r="H995">
        <v>3</v>
      </c>
      <c r="I995">
        <v>0</v>
      </c>
      <c r="J995">
        <v>20</v>
      </c>
      <c r="K995">
        <v>0</v>
      </c>
      <c r="L995">
        <v>19</v>
      </c>
      <c r="M995" s="2" t="s">
        <v>1534</v>
      </c>
      <c r="N995" s="2" t="s">
        <v>1520</v>
      </c>
      <c r="P995" s="1">
        <v>25065</v>
      </c>
      <c r="Q995" s="2" t="s">
        <v>1535</v>
      </c>
      <c r="R995" s="2" t="s">
        <v>1517</v>
      </c>
      <c r="S995" s="2" t="s">
        <v>1522</v>
      </c>
      <c r="T995" s="2" t="s">
        <v>1536</v>
      </c>
      <c r="U995" s="2" t="s">
        <v>1661</v>
      </c>
      <c r="V995" s="1">
        <v>41043</v>
      </c>
      <c r="W995" s="1">
        <v>45603</v>
      </c>
      <c r="X995" s="2" t="s">
        <v>1525</v>
      </c>
      <c r="Y995" s="2" t="s">
        <v>1526</v>
      </c>
      <c r="Z995" s="2" t="s">
        <v>1537</v>
      </c>
      <c r="AA995" s="2" t="s">
        <v>1591</v>
      </c>
      <c r="AB995">
        <v>18</v>
      </c>
      <c r="AC995" s="2" t="s">
        <v>1557</v>
      </c>
      <c r="AD995" s="2" t="s">
        <v>1530</v>
      </c>
      <c r="AE995">
        <v>4.43</v>
      </c>
      <c r="AF995">
        <v>3</v>
      </c>
      <c r="AG995">
        <v>0</v>
      </c>
      <c r="AH995" s="1"/>
      <c r="AI995" s="2" t="s">
        <v>1983</v>
      </c>
    </row>
    <row r="996" spans="1:35" x14ac:dyDescent="0.3">
      <c r="A996" s="2" t="s">
        <v>2668</v>
      </c>
      <c r="B996">
        <v>9016032316</v>
      </c>
      <c r="C996" s="2" t="s">
        <v>1517</v>
      </c>
      <c r="D996">
        <v>0</v>
      </c>
      <c r="E996" s="2" t="s">
        <v>1518</v>
      </c>
      <c r="F996">
        <v>5</v>
      </c>
      <c r="G996">
        <v>5</v>
      </c>
      <c r="H996">
        <v>3</v>
      </c>
      <c r="I996">
        <v>0</v>
      </c>
      <c r="J996">
        <v>20</v>
      </c>
      <c r="K996">
        <v>0</v>
      </c>
      <c r="L996">
        <v>19</v>
      </c>
      <c r="M996" s="2" t="s">
        <v>1534</v>
      </c>
      <c r="N996" s="2" t="s">
        <v>1520</v>
      </c>
      <c r="P996" s="1">
        <v>32334</v>
      </c>
      <c r="Q996" s="2" t="s">
        <v>1518</v>
      </c>
      <c r="R996" s="2" t="s">
        <v>1517</v>
      </c>
      <c r="S996" s="2" t="s">
        <v>1522</v>
      </c>
      <c r="T996" s="2" t="s">
        <v>1536</v>
      </c>
      <c r="U996" s="2" t="s">
        <v>1524</v>
      </c>
      <c r="V996" s="1">
        <v>41911</v>
      </c>
      <c r="W996" s="1">
        <v>42384</v>
      </c>
      <c r="X996" s="2" t="s">
        <v>1598</v>
      </c>
      <c r="Y996" s="2" t="s">
        <v>1546</v>
      </c>
      <c r="Z996" s="2" t="s">
        <v>1537</v>
      </c>
      <c r="AA996" s="2" t="s">
        <v>1591</v>
      </c>
      <c r="AB996">
        <v>18</v>
      </c>
      <c r="AC996" s="2" t="s">
        <v>1583</v>
      </c>
      <c r="AD996" s="2" t="s">
        <v>1530</v>
      </c>
      <c r="AE996">
        <v>2.77</v>
      </c>
      <c r="AF996">
        <v>3</v>
      </c>
      <c r="AG996">
        <v>0</v>
      </c>
      <c r="AH996" s="1"/>
      <c r="AI996" s="2" t="s">
        <v>1983</v>
      </c>
    </row>
    <row r="997" spans="1:35" x14ac:dyDescent="0.3">
      <c r="A997" s="2" t="s">
        <v>2669</v>
      </c>
      <c r="B997">
        <v>9070202315</v>
      </c>
      <c r="C997" s="2" t="s">
        <v>1517</v>
      </c>
      <c r="D997">
        <v>0</v>
      </c>
      <c r="E997" s="2" t="s">
        <v>1518</v>
      </c>
      <c r="F997">
        <v>5</v>
      </c>
      <c r="G997">
        <v>5</v>
      </c>
      <c r="H997">
        <v>3</v>
      </c>
      <c r="I997">
        <v>0</v>
      </c>
      <c r="J997">
        <v>15</v>
      </c>
      <c r="K997">
        <v>1</v>
      </c>
      <c r="L997">
        <v>19</v>
      </c>
      <c r="M997" s="2" t="s">
        <v>1534</v>
      </c>
      <c r="N997" s="2" t="s">
        <v>1520</v>
      </c>
      <c r="P997" s="1">
        <v>30154</v>
      </c>
      <c r="Q997" s="2" t="s">
        <v>1518</v>
      </c>
      <c r="R997" s="2" t="s">
        <v>1517</v>
      </c>
      <c r="S997" s="2" t="s">
        <v>1522</v>
      </c>
      <c r="T997" s="2" t="s">
        <v>1536</v>
      </c>
      <c r="U997" s="2" t="s">
        <v>1524</v>
      </c>
      <c r="V997" s="1">
        <v>40679</v>
      </c>
      <c r="W997" s="1">
        <v>42384</v>
      </c>
      <c r="X997" s="2" t="s">
        <v>1665</v>
      </c>
      <c r="Y997" s="2" t="s">
        <v>1546</v>
      </c>
      <c r="Z997" s="2" t="s">
        <v>1537</v>
      </c>
      <c r="AA997" s="2" t="s">
        <v>1591</v>
      </c>
      <c r="AB997">
        <v>18</v>
      </c>
      <c r="AC997" s="2" t="s">
        <v>1583</v>
      </c>
      <c r="AD997" s="2" t="s">
        <v>1530</v>
      </c>
      <c r="AE997">
        <v>2.77</v>
      </c>
      <c r="AF997">
        <v>3</v>
      </c>
      <c r="AG997">
        <v>0</v>
      </c>
      <c r="AH997" s="1"/>
      <c r="AI997" s="2" t="s">
        <v>1983</v>
      </c>
    </row>
    <row r="998" spans="1:35" x14ac:dyDescent="0.3">
      <c r="A998" s="2" t="s">
        <v>2670</v>
      </c>
      <c r="B998">
        <v>9049212314</v>
      </c>
      <c r="C998" s="2" t="s">
        <v>1517</v>
      </c>
      <c r="D998">
        <v>0</v>
      </c>
      <c r="E998" s="2" t="s">
        <v>1518</v>
      </c>
      <c r="F998">
        <v>1</v>
      </c>
      <c r="G998">
        <v>5</v>
      </c>
      <c r="H998">
        <v>3</v>
      </c>
      <c r="I998">
        <v>0</v>
      </c>
      <c r="J998">
        <v>15</v>
      </c>
      <c r="K998">
        <v>1</v>
      </c>
      <c r="L998">
        <v>19</v>
      </c>
      <c r="M998" s="2" t="s">
        <v>1534</v>
      </c>
      <c r="N998" s="2" t="s">
        <v>1520</v>
      </c>
      <c r="P998" s="1">
        <v>28976</v>
      </c>
      <c r="Q998" s="2" t="s">
        <v>1518</v>
      </c>
      <c r="R998" s="2" t="s">
        <v>1517</v>
      </c>
      <c r="S998" s="2" t="s">
        <v>1522</v>
      </c>
      <c r="T998" s="2" t="s">
        <v>1536</v>
      </c>
      <c r="U998" s="2" t="s">
        <v>1524</v>
      </c>
      <c r="V998" s="1">
        <v>40581</v>
      </c>
      <c r="W998" s="1">
        <v>45603</v>
      </c>
      <c r="X998" s="2" t="s">
        <v>1525</v>
      </c>
      <c r="Y998" s="2" t="s">
        <v>1526</v>
      </c>
      <c r="Z998" s="2" t="s">
        <v>1537</v>
      </c>
      <c r="AA998" s="2" t="s">
        <v>1646</v>
      </c>
      <c r="AB998">
        <v>16</v>
      </c>
      <c r="AC998" s="2" t="s">
        <v>1583</v>
      </c>
      <c r="AD998" s="2" t="s">
        <v>1530</v>
      </c>
      <c r="AE998">
        <v>3.51</v>
      </c>
      <c r="AF998">
        <v>5</v>
      </c>
      <c r="AG998">
        <v>0</v>
      </c>
      <c r="AH998" s="1"/>
      <c r="AI998" s="2" t="s">
        <v>1983</v>
      </c>
    </row>
    <row r="999" spans="1:35" x14ac:dyDescent="0.3">
      <c r="A999" s="2" t="s">
        <v>2671</v>
      </c>
      <c r="B999">
        <v>9006342313</v>
      </c>
      <c r="C999" s="2" t="s">
        <v>1540</v>
      </c>
      <c r="D999">
        <v>1</v>
      </c>
      <c r="E999" s="2" t="s">
        <v>1518</v>
      </c>
      <c r="F999">
        <v>5</v>
      </c>
      <c r="G999">
        <v>5</v>
      </c>
      <c r="H999">
        <v>3</v>
      </c>
      <c r="I999">
        <v>0</v>
      </c>
      <c r="J999">
        <v>15</v>
      </c>
      <c r="K999">
        <v>0</v>
      </c>
      <c r="L999">
        <v>19</v>
      </c>
      <c r="M999" s="2" t="s">
        <v>1534</v>
      </c>
      <c r="N999" s="2" t="s">
        <v>1520</v>
      </c>
      <c r="P999" s="1">
        <v>30870</v>
      </c>
      <c r="Q999" s="2" t="s">
        <v>1518</v>
      </c>
      <c r="R999" s="2" t="s">
        <v>1540</v>
      </c>
      <c r="S999" s="2" t="s">
        <v>1522</v>
      </c>
      <c r="T999" s="2" t="s">
        <v>1536</v>
      </c>
      <c r="U999" s="2" t="s">
        <v>1524</v>
      </c>
      <c r="V999" s="1">
        <v>41365</v>
      </c>
      <c r="W999" s="1">
        <v>41729</v>
      </c>
      <c r="X999" s="2" t="s">
        <v>1545</v>
      </c>
      <c r="Y999" s="2" t="s">
        <v>1546</v>
      </c>
      <c r="Z999" s="2" t="s">
        <v>1537</v>
      </c>
      <c r="AA999" s="2" t="s">
        <v>1646</v>
      </c>
      <c r="AB999">
        <v>16</v>
      </c>
      <c r="AC999" s="2" t="s">
        <v>1568</v>
      </c>
      <c r="AD999" s="2" t="s">
        <v>1530</v>
      </c>
      <c r="AE999">
        <v>3.51</v>
      </c>
      <c r="AF999">
        <v>5</v>
      </c>
      <c r="AG999">
        <v>0</v>
      </c>
      <c r="AH999" s="1"/>
      <c r="AI999" s="2" t="s">
        <v>1983</v>
      </c>
    </row>
    <row r="1000" spans="1:35" x14ac:dyDescent="0.3">
      <c r="A1000" s="2" t="s">
        <v>2672</v>
      </c>
      <c r="B1000">
        <v>9017552312</v>
      </c>
      <c r="C1000" s="2" t="s">
        <v>1540</v>
      </c>
      <c r="D1000">
        <v>1</v>
      </c>
      <c r="E1000" s="2" t="s">
        <v>1518</v>
      </c>
      <c r="F1000">
        <v>5</v>
      </c>
      <c r="G1000">
        <v>5</v>
      </c>
      <c r="H1000">
        <v>3</v>
      </c>
      <c r="I1000">
        <v>0</v>
      </c>
      <c r="J1000">
        <v>18</v>
      </c>
      <c r="K1000">
        <v>0</v>
      </c>
      <c r="L1000">
        <v>19</v>
      </c>
      <c r="M1000" s="2" t="s">
        <v>1534</v>
      </c>
      <c r="N1000" s="2" t="s">
        <v>1520</v>
      </c>
      <c r="P1000" s="1">
        <v>27689</v>
      </c>
      <c r="Q1000" s="2" t="s">
        <v>1518</v>
      </c>
      <c r="R1000" s="2" t="s">
        <v>1540</v>
      </c>
      <c r="S1000" s="2" t="s">
        <v>1522</v>
      </c>
      <c r="T1000" s="2" t="s">
        <v>1536</v>
      </c>
      <c r="U1000" s="2" t="s">
        <v>1524</v>
      </c>
      <c r="V1000" s="1">
        <v>42051</v>
      </c>
      <c r="W1000" s="1">
        <v>42419</v>
      </c>
      <c r="X1000" s="2" t="s">
        <v>1607</v>
      </c>
      <c r="Y1000" s="2" t="s">
        <v>1546</v>
      </c>
      <c r="Z1000" s="2" t="s">
        <v>1537</v>
      </c>
      <c r="AA1000" s="2" t="s">
        <v>1646</v>
      </c>
      <c r="AB1000">
        <v>16</v>
      </c>
      <c r="AC1000" s="2" t="s">
        <v>1568</v>
      </c>
      <c r="AD1000" s="2" t="s">
        <v>1530</v>
      </c>
      <c r="AE1000">
        <v>3.89</v>
      </c>
      <c r="AF1000">
        <v>3</v>
      </c>
      <c r="AG1000">
        <v>0</v>
      </c>
      <c r="AH1000" s="1"/>
      <c r="AI1000" s="2" t="s">
        <v>1983</v>
      </c>
    </row>
    <row r="1001" spans="1:35" x14ac:dyDescent="0.3">
      <c r="A1001" s="2" t="s">
        <v>2673</v>
      </c>
      <c r="B1001">
        <v>9062872311</v>
      </c>
      <c r="C1001" s="2" t="s">
        <v>1540</v>
      </c>
      <c r="D1001">
        <v>1</v>
      </c>
      <c r="E1001" s="2" t="s">
        <v>1518</v>
      </c>
      <c r="F1001">
        <v>1</v>
      </c>
      <c r="G1001">
        <v>5</v>
      </c>
      <c r="H1001">
        <v>3</v>
      </c>
      <c r="I1001">
        <v>0</v>
      </c>
      <c r="J1001">
        <v>18</v>
      </c>
      <c r="K1001">
        <v>1</v>
      </c>
      <c r="L1001">
        <v>19</v>
      </c>
      <c r="M1001" s="2" t="s">
        <v>1534</v>
      </c>
      <c r="N1001" s="2" t="s">
        <v>1520</v>
      </c>
      <c r="P1001" s="1">
        <v>31519</v>
      </c>
      <c r="Q1001" s="2" t="s">
        <v>1518</v>
      </c>
      <c r="R1001" s="2" t="s">
        <v>1540</v>
      </c>
      <c r="S1001" s="2" t="s">
        <v>1522</v>
      </c>
      <c r="T1001" s="2" t="s">
        <v>1536</v>
      </c>
      <c r="U1001" s="2" t="s">
        <v>1544</v>
      </c>
      <c r="V1001" s="1">
        <v>40553</v>
      </c>
      <c r="W1001" s="1">
        <v>45603</v>
      </c>
      <c r="X1001" s="2" t="s">
        <v>1525</v>
      </c>
      <c r="Y1001" s="2" t="s">
        <v>1526</v>
      </c>
      <c r="Z1001" s="2" t="s">
        <v>1537</v>
      </c>
      <c r="AA1001" s="2" t="s">
        <v>1646</v>
      </c>
      <c r="AB1001">
        <v>16</v>
      </c>
      <c r="AC1001" s="2" t="s">
        <v>1595</v>
      </c>
      <c r="AD1001" s="2" t="s">
        <v>1530</v>
      </c>
      <c r="AE1001">
        <v>3.89</v>
      </c>
      <c r="AF1001">
        <v>4</v>
      </c>
      <c r="AG1001">
        <v>0</v>
      </c>
      <c r="AH1001" s="1"/>
      <c r="AI1001" s="2" t="s">
        <v>1983</v>
      </c>
    </row>
    <row r="1002" spans="1:35" x14ac:dyDescent="0.3">
      <c r="A1002" s="2" t="s">
        <v>2674</v>
      </c>
      <c r="B1002">
        <v>9057882310</v>
      </c>
      <c r="C1002" s="2" t="s">
        <v>1540</v>
      </c>
      <c r="D1002">
        <v>1</v>
      </c>
      <c r="E1002" s="2" t="s">
        <v>1518</v>
      </c>
      <c r="F1002">
        <v>1</v>
      </c>
      <c r="G1002">
        <v>5</v>
      </c>
      <c r="H1002">
        <v>3</v>
      </c>
      <c r="I1002">
        <v>0</v>
      </c>
      <c r="J1002">
        <v>20</v>
      </c>
      <c r="K1002">
        <v>0</v>
      </c>
      <c r="L1002">
        <v>19</v>
      </c>
      <c r="M1002" s="2" t="s">
        <v>1534</v>
      </c>
      <c r="N1002" s="2" t="s">
        <v>1520</v>
      </c>
      <c r="P1002" s="1">
        <v>30196</v>
      </c>
      <c r="Q1002" s="2" t="s">
        <v>1518</v>
      </c>
      <c r="R1002" s="2" t="s">
        <v>1540</v>
      </c>
      <c r="S1002" s="2" t="s">
        <v>1522</v>
      </c>
      <c r="T1002" s="2" t="s">
        <v>1536</v>
      </c>
      <c r="U1002" s="2" t="s">
        <v>1544</v>
      </c>
      <c r="V1002" s="1">
        <v>41043</v>
      </c>
      <c r="W1002" s="1">
        <v>45603</v>
      </c>
      <c r="X1002" s="2" t="s">
        <v>1525</v>
      </c>
      <c r="Y1002" s="2" t="s">
        <v>1526</v>
      </c>
      <c r="Z1002" s="2" t="s">
        <v>1537</v>
      </c>
      <c r="AA1002" s="2" t="s">
        <v>1646</v>
      </c>
      <c r="AB1002">
        <v>16</v>
      </c>
      <c r="AC1002" s="2" t="s">
        <v>1595</v>
      </c>
      <c r="AD1002" s="2" t="s">
        <v>1530</v>
      </c>
      <c r="AE1002">
        <v>3.89</v>
      </c>
      <c r="AF1002">
        <v>4</v>
      </c>
      <c r="AG1002">
        <v>0</v>
      </c>
      <c r="AH1002" s="1"/>
      <c r="AI1002" s="2" t="s">
        <v>1983</v>
      </c>
    </row>
    <row r="1003" spans="1:35" x14ac:dyDescent="0.3">
      <c r="A1003" s="2" t="s">
        <v>2675</v>
      </c>
      <c r="B1003">
        <v>9097882309</v>
      </c>
      <c r="C1003" s="2" t="s">
        <v>1540</v>
      </c>
      <c r="D1003">
        <v>1</v>
      </c>
      <c r="E1003" s="2" t="s">
        <v>1533</v>
      </c>
      <c r="F1003">
        <v>1</v>
      </c>
      <c r="G1003">
        <v>5</v>
      </c>
      <c r="H1003">
        <v>3</v>
      </c>
      <c r="I1003">
        <v>0</v>
      </c>
      <c r="J1003">
        <v>22</v>
      </c>
      <c r="K1003">
        <v>1</v>
      </c>
      <c r="L1003">
        <v>19</v>
      </c>
      <c r="M1003" s="2" t="s">
        <v>1534</v>
      </c>
      <c r="N1003" s="2" t="s">
        <v>1520</v>
      </c>
      <c r="P1003" s="1">
        <v>25703</v>
      </c>
      <c r="Q1003" s="2" t="s">
        <v>1535</v>
      </c>
      <c r="R1003" s="2" t="s">
        <v>1540</v>
      </c>
      <c r="S1003" s="2" t="s">
        <v>1522</v>
      </c>
      <c r="T1003" s="2" t="s">
        <v>1536</v>
      </c>
      <c r="U1003" s="2" t="s">
        <v>1544</v>
      </c>
      <c r="V1003" s="1">
        <v>40854</v>
      </c>
      <c r="W1003" s="1">
        <v>45603</v>
      </c>
      <c r="X1003" s="2" t="s">
        <v>1525</v>
      </c>
      <c r="Y1003" s="2" t="s">
        <v>1526</v>
      </c>
      <c r="Z1003" s="2" t="s">
        <v>1537</v>
      </c>
      <c r="AA1003" s="2" t="s">
        <v>1646</v>
      </c>
      <c r="AB1003">
        <v>16</v>
      </c>
      <c r="AC1003" s="2" t="s">
        <v>1595</v>
      </c>
      <c r="AD1003" s="2" t="s">
        <v>1530</v>
      </c>
      <c r="AE1003">
        <v>4</v>
      </c>
      <c r="AF1003">
        <v>4</v>
      </c>
      <c r="AG1003">
        <v>0</v>
      </c>
      <c r="AH1003" s="1"/>
      <c r="AI1003" s="2" t="s">
        <v>1983</v>
      </c>
    </row>
    <row r="1004" spans="1:35" x14ac:dyDescent="0.3">
      <c r="A1004" s="2" t="s">
        <v>2676</v>
      </c>
      <c r="B1004">
        <v>9012472308</v>
      </c>
      <c r="C1004" s="2" t="s">
        <v>1540</v>
      </c>
      <c r="D1004">
        <v>1</v>
      </c>
      <c r="E1004" s="2" t="s">
        <v>1533</v>
      </c>
      <c r="F1004">
        <v>1</v>
      </c>
      <c r="G1004">
        <v>5</v>
      </c>
      <c r="H1004">
        <v>3</v>
      </c>
      <c r="I1004">
        <v>0</v>
      </c>
      <c r="J1004">
        <v>22</v>
      </c>
      <c r="K1004">
        <v>1</v>
      </c>
      <c r="L1004">
        <v>19</v>
      </c>
      <c r="M1004" s="2" t="s">
        <v>1534</v>
      </c>
      <c r="N1004" s="2" t="s">
        <v>1520</v>
      </c>
      <c r="P1004" s="1">
        <v>32634</v>
      </c>
      <c r="Q1004" s="2" t="s">
        <v>1535</v>
      </c>
      <c r="R1004" s="2" t="s">
        <v>1540</v>
      </c>
      <c r="S1004" s="2" t="s">
        <v>1522</v>
      </c>
      <c r="T1004" s="2" t="s">
        <v>1536</v>
      </c>
      <c r="U1004" s="2" t="s">
        <v>1524</v>
      </c>
      <c r="V1004" s="1">
        <v>41687</v>
      </c>
      <c r="W1004" s="1">
        <v>45603</v>
      </c>
      <c r="X1004" s="2" t="s">
        <v>1525</v>
      </c>
      <c r="Y1004" s="2" t="s">
        <v>1526</v>
      </c>
      <c r="Z1004" s="2" t="s">
        <v>1537</v>
      </c>
      <c r="AA1004" s="2" t="s">
        <v>1646</v>
      </c>
      <c r="AB1004">
        <v>16</v>
      </c>
      <c r="AC1004" s="2" t="s">
        <v>1595</v>
      </c>
      <c r="AD1004" s="2" t="s">
        <v>1530</v>
      </c>
      <c r="AE1004">
        <v>4</v>
      </c>
      <c r="AF1004">
        <v>4</v>
      </c>
      <c r="AG1004">
        <v>0</v>
      </c>
      <c r="AH1004" s="1"/>
      <c r="AI1004" s="2" t="s">
        <v>1983</v>
      </c>
    </row>
    <row r="1005" spans="1:35" x14ac:dyDescent="0.3">
      <c r="A1005" s="2" t="s">
        <v>2677</v>
      </c>
      <c r="B1005">
        <v>9013582307</v>
      </c>
      <c r="C1005" s="2" t="s">
        <v>1540</v>
      </c>
      <c r="D1005">
        <v>1</v>
      </c>
      <c r="E1005" s="2" t="s">
        <v>1518</v>
      </c>
      <c r="F1005">
        <v>1</v>
      </c>
      <c r="G1005">
        <v>5</v>
      </c>
      <c r="H1005">
        <v>3</v>
      </c>
      <c r="I1005">
        <v>1</v>
      </c>
      <c r="J1005">
        <v>15</v>
      </c>
      <c r="K1005">
        <v>0</v>
      </c>
      <c r="L1005">
        <v>19</v>
      </c>
      <c r="M1005" s="2" t="s">
        <v>1534</v>
      </c>
      <c r="N1005" s="2" t="s">
        <v>1520</v>
      </c>
      <c r="P1005" s="1">
        <v>28799</v>
      </c>
      <c r="Q1005" s="2" t="s">
        <v>1518</v>
      </c>
      <c r="R1005" s="2" t="s">
        <v>1540</v>
      </c>
      <c r="S1005" s="2" t="s">
        <v>1522</v>
      </c>
      <c r="T1005" s="2" t="s">
        <v>1536</v>
      </c>
      <c r="U1005" s="2" t="s">
        <v>1524</v>
      </c>
      <c r="V1005" s="1">
        <v>41092</v>
      </c>
      <c r="W1005" s="1">
        <v>45603</v>
      </c>
      <c r="X1005" s="2" t="s">
        <v>1525</v>
      </c>
      <c r="Y1005" s="2" t="s">
        <v>1526</v>
      </c>
      <c r="Z1005" s="2" t="s">
        <v>1537</v>
      </c>
      <c r="AA1005" s="2" t="s">
        <v>1646</v>
      </c>
      <c r="AB1005">
        <v>16</v>
      </c>
      <c r="AC1005" s="2" t="s">
        <v>1595</v>
      </c>
      <c r="AD1005" s="2" t="s">
        <v>1530</v>
      </c>
      <c r="AE1005">
        <v>4</v>
      </c>
      <c r="AF1005">
        <v>4</v>
      </c>
      <c r="AG1005">
        <v>0</v>
      </c>
      <c r="AH1005" s="1"/>
      <c r="AI1005" s="2" t="s">
        <v>1983</v>
      </c>
    </row>
    <row r="1006" spans="1:35" x14ac:dyDescent="0.3">
      <c r="A1006" s="2" t="s">
        <v>2678</v>
      </c>
      <c r="B1006">
        <v>9016202306</v>
      </c>
      <c r="C1006" s="2" t="s">
        <v>1540</v>
      </c>
      <c r="D1006">
        <v>1</v>
      </c>
      <c r="E1006" s="2" t="s">
        <v>1518</v>
      </c>
      <c r="F1006">
        <v>1</v>
      </c>
      <c r="G1006">
        <v>5</v>
      </c>
      <c r="H1006">
        <v>3</v>
      </c>
      <c r="I1006">
        <v>1</v>
      </c>
      <c r="J1006">
        <v>15</v>
      </c>
      <c r="K1006">
        <v>0</v>
      </c>
      <c r="L1006">
        <v>19</v>
      </c>
      <c r="M1006" s="2" t="s">
        <v>1534</v>
      </c>
      <c r="N1006" s="2" t="s">
        <v>1520</v>
      </c>
      <c r="P1006" s="1">
        <v>28898</v>
      </c>
      <c r="Q1006" s="2" t="s">
        <v>1518</v>
      </c>
      <c r="R1006" s="2" t="s">
        <v>1540</v>
      </c>
      <c r="S1006" s="2" t="s">
        <v>1522</v>
      </c>
      <c r="T1006" s="2" t="s">
        <v>1536</v>
      </c>
      <c r="U1006" s="2" t="s">
        <v>1524</v>
      </c>
      <c r="V1006" s="1">
        <v>41771</v>
      </c>
      <c r="W1006" s="1">
        <v>45603</v>
      </c>
      <c r="X1006" s="2" t="s">
        <v>1525</v>
      </c>
      <c r="Y1006" s="2" t="s">
        <v>1526</v>
      </c>
      <c r="Z1006" s="2" t="s">
        <v>1537</v>
      </c>
      <c r="AA1006" s="2" t="s">
        <v>1646</v>
      </c>
      <c r="AB1006">
        <v>16</v>
      </c>
      <c r="AC1006" s="2" t="s">
        <v>1595</v>
      </c>
      <c r="AD1006" s="2" t="s">
        <v>1530</v>
      </c>
      <c r="AE1006">
        <v>5</v>
      </c>
      <c r="AF1006">
        <v>3</v>
      </c>
      <c r="AG1006">
        <v>0</v>
      </c>
      <c r="AH1006" s="1"/>
      <c r="AI1006" s="2" t="s">
        <v>1983</v>
      </c>
    </row>
    <row r="1007" spans="1:35" x14ac:dyDescent="0.3">
      <c r="A1007" s="2" t="s">
        <v>2679</v>
      </c>
      <c r="B1007">
        <v>9018012305</v>
      </c>
      <c r="C1007" s="2" t="s">
        <v>1517</v>
      </c>
      <c r="D1007">
        <v>0</v>
      </c>
      <c r="E1007" s="2" t="s">
        <v>1518</v>
      </c>
      <c r="F1007">
        <v>1</v>
      </c>
      <c r="G1007">
        <v>5</v>
      </c>
      <c r="H1007">
        <v>3</v>
      </c>
      <c r="I1007">
        <v>0</v>
      </c>
      <c r="J1007">
        <v>15</v>
      </c>
      <c r="K1007">
        <v>0</v>
      </c>
      <c r="L1007">
        <v>19</v>
      </c>
      <c r="M1007" s="2" t="s">
        <v>1534</v>
      </c>
      <c r="N1007" s="2" t="s">
        <v>1520</v>
      </c>
      <c r="P1007" s="1">
        <v>25868</v>
      </c>
      <c r="Q1007" s="2" t="s">
        <v>1518</v>
      </c>
      <c r="R1007" s="2" t="s">
        <v>1517</v>
      </c>
      <c r="S1007" s="2" t="s">
        <v>1522</v>
      </c>
      <c r="T1007" s="2" t="s">
        <v>1536</v>
      </c>
      <c r="U1007" s="2" t="s">
        <v>1524</v>
      </c>
      <c r="V1007" s="1">
        <v>40637</v>
      </c>
      <c r="W1007" s="1">
        <v>45603</v>
      </c>
      <c r="X1007" s="2" t="s">
        <v>1525</v>
      </c>
      <c r="Y1007" s="2" t="s">
        <v>1526</v>
      </c>
      <c r="Z1007" s="2" t="s">
        <v>1537</v>
      </c>
      <c r="AA1007" s="2" t="s">
        <v>1646</v>
      </c>
      <c r="AB1007">
        <v>16</v>
      </c>
      <c r="AC1007" s="2" t="s">
        <v>1669</v>
      </c>
      <c r="AD1007" s="2" t="s">
        <v>1530</v>
      </c>
      <c r="AE1007">
        <v>5</v>
      </c>
      <c r="AF1007">
        <v>3</v>
      </c>
      <c r="AG1007">
        <v>0</v>
      </c>
      <c r="AH1007" s="1"/>
      <c r="AI1007" s="2" t="s">
        <v>1983</v>
      </c>
    </row>
    <row r="1008" spans="1:35" x14ac:dyDescent="0.3">
      <c r="A1008" s="2" t="s">
        <v>2680</v>
      </c>
      <c r="B1008">
        <v>9023682304</v>
      </c>
      <c r="C1008" s="2" t="s">
        <v>1517</v>
      </c>
      <c r="D1008">
        <v>0</v>
      </c>
      <c r="E1008" s="2" t="s">
        <v>1518</v>
      </c>
      <c r="F1008">
        <v>1</v>
      </c>
      <c r="G1008">
        <v>5</v>
      </c>
      <c r="H1008">
        <v>3</v>
      </c>
      <c r="I1008">
        <v>0</v>
      </c>
      <c r="J1008">
        <v>15</v>
      </c>
      <c r="K1008">
        <v>0</v>
      </c>
      <c r="L1008">
        <v>19</v>
      </c>
      <c r="M1008" s="2" t="s">
        <v>1534</v>
      </c>
      <c r="N1008" s="2" t="s">
        <v>1520</v>
      </c>
      <c r="P1008" s="1">
        <v>32413</v>
      </c>
      <c r="Q1008" s="2" t="s">
        <v>1518</v>
      </c>
      <c r="R1008" s="2" t="s">
        <v>1517</v>
      </c>
      <c r="S1008" s="2" t="s">
        <v>1522</v>
      </c>
      <c r="T1008" s="2" t="s">
        <v>1536</v>
      </c>
      <c r="U1008" s="2" t="s">
        <v>1524</v>
      </c>
      <c r="V1008" s="1">
        <v>39454</v>
      </c>
      <c r="W1008" s="1">
        <v>45603</v>
      </c>
      <c r="X1008" s="2" t="s">
        <v>1525</v>
      </c>
      <c r="Y1008" s="2" t="s">
        <v>1526</v>
      </c>
      <c r="Z1008" s="2" t="s">
        <v>1537</v>
      </c>
      <c r="AA1008" s="2" t="s">
        <v>1646</v>
      </c>
      <c r="AB1008">
        <v>16</v>
      </c>
      <c r="AC1008" s="2" t="s">
        <v>1562</v>
      </c>
      <c r="AD1008" s="2" t="s">
        <v>1530</v>
      </c>
      <c r="AE1008">
        <v>2.73</v>
      </c>
      <c r="AF1008">
        <v>3</v>
      </c>
      <c r="AG1008">
        <v>0</v>
      </c>
      <c r="AH1008" s="1"/>
      <c r="AI1008" s="2" t="s">
        <v>1983</v>
      </c>
    </row>
    <row r="1009" spans="1:35" x14ac:dyDescent="0.3">
      <c r="A1009" s="2" t="s">
        <v>2681</v>
      </c>
      <c r="B1009">
        <v>9096692303</v>
      </c>
      <c r="C1009" s="2" t="s">
        <v>1540</v>
      </c>
      <c r="D1009">
        <v>1</v>
      </c>
      <c r="E1009" s="2" t="s">
        <v>1518</v>
      </c>
      <c r="F1009">
        <v>1</v>
      </c>
      <c r="G1009">
        <v>5</v>
      </c>
      <c r="H1009">
        <v>3</v>
      </c>
      <c r="I1009">
        <v>0</v>
      </c>
      <c r="J1009">
        <v>21</v>
      </c>
      <c r="K1009">
        <v>0</v>
      </c>
      <c r="L1009">
        <v>19</v>
      </c>
      <c r="M1009" s="2" t="s">
        <v>1534</v>
      </c>
      <c r="N1009" s="2" t="s">
        <v>1520</v>
      </c>
      <c r="P1009" s="1">
        <v>28719</v>
      </c>
      <c r="Q1009" s="2" t="s">
        <v>1518</v>
      </c>
      <c r="R1009" s="2" t="s">
        <v>1540</v>
      </c>
      <c r="S1009" s="2" t="s">
        <v>1522</v>
      </c>
      <c r="T1009" s="2" t="s">
        <v>1536</v>
      </c>
      <c r="U1009" s="2" t="s">
        <v>1524</v>
      </c>
      <c r="V1009" s="1">
        <v>41911</v>
      </c>
      <c r="W1009" s="1">
        <v>45603</v>
      </c>
      <c r="X1009" s="2" t="s">
        <v>1525</v>
      </c>
      <c r="Y1009" s="2" t="s">
        <v>1526</v>
      </c>
      <c r="Z1009" s="2" t="s">
        <v>1537</v>
      </c>
      <c r="AA1009" s="2" t="s">
        <v>1646</v>
      </c>
      <c r="AB1009">
        <v>16</v>
      </c>
      <c r="AC1009" s="2" t="s">
        <v>1562</v>
      </c>
      <c r="AD1009" s="2" t="s">
        <v>1530</v>
      </c>
      <c r="AE1009">
        <v>2.73</v>
      </c>
      <c r="AF1009">
        <v>3</v>
      </c>
      <c r="AG1009">
        <v>0</v>
      </c>
      <c r="AH1009" s="1"/>
      <c r="AI1009" s="2" t="s">
        <v>1983</v>
      </c>
    </row>
    <row r="1010" spans="1:35" x14ac:dyDescent="0.3">
      <c r="A1010" s="2" t="s">
        <v>2682</v>
      </c>
      <c r="B1010">
        <v>9041352302</v>
      </c>
      <c r="C1010" s="2" t="s">
        <v>1540</v>
      </c>
      <c r="D1010">
        <v>1</v>
      </c>
      <c r="E1010" s="2" t="s">
        <v>1518</v>
      </c>
      <c r="F1010">
        <v>1</v>
      </c>
      <c r="G1010">
        <v>5</v>
      </c>
      <c r="H1010">
        <v>3</v>
      </c>
      <c r="I1010">
        <v>0</v>
      </c>
      <c r="J1010">
        <v>21</v>
      </c>
      <c r="K1010">
        <v>0</v>
      </c>
      <c r="L1010">
        <v>19</v>
      </c>
      <c r="M1010" s="2" t="s">
        <v>1534</v>
      </c>
      <c r="N1010" s="2" t="s">
        <v>1520</v>
      </c>
      <c r="P1010" s="1">
        <v>30452</v>
      </c>
      <c r="Q1010" s="2" t="s">
        <v>1518</v>
      </c>
      <c r="R1010" s="2" t="s">
        <v>1540</v>
      </c>
      <c r="S1010" s="2" t="s">
        <v>1522</v>
      </c>
      <c r="T1010" s="2" t="s">
        <v>1536</v>
      </c>
      <c r="U1010" s="2" t="s">
        <v>1524</v>
      </c>
      <c r="V1010" s="1">
        <v>41687</v>
      </c>
      <c r="W1010" s="1">
        <v>45603</v>
      </c>
      <c r="X1010" s="2" t="s">
        <v>1525</v>
      </c>
      <c r="Y1010" s="2" t="s">
        <v>1526</v>
      </c>
      <c r="Z1010" s="2" t="s">
        <v>1537</v>
      </c>
      <c r="AA1010" s="2" t="s">
        <v>1646</v>
      </c>
      <c r="AB1010">
        <v>16</v>
      </c>
      <c r="AC1010" s="2" t="s">
        <v>1562</v>
      </c>
      <c r="AD1010" s="2" t="s">
        <v>1530</v>
      </c>
      <c r="AE1010">
        <v>2.73</v>
      </c>
      <c r="AF1010">
        <v>5</v>
      </c>
      <c r="AG1010">
        <v>0</v>
      </c>
      <c r="AH1010" s="1"/>
      <c r="AI1010" s="2" t="s">
        <v>1983</v>
      </c>
    </row>
    <row r="1011" spans="1:35" x14ac:dyDescent="0.3">
      <c r="A1011" s="2" t="s">
        <v>2683</v>
      </c>
      <c r="B1011">
        <v>9045962301</v>
      </c>
      <c r="C1011" s="2" t="s">
        <v>1540</v>
      </c>
      <c r="D1011">
        <v>1</v>
      </c>
      <c r="E1011" s="2" t="s">
        <v>1518</v>
      </c>
      <c r="F1011">
        <v>1</v>
      </c>
      <c r="G1011">
        <v>5</v>
      </c>
      <c r="H1011">
        <v>3</v>
      </c>
      <c r="I1011">
        <v>0</v>
      </c>
      <c r="J1011">
        <v>15</v>
      </c>
      <c r="K1011">
        <v>1</v>
      </c>
      <c r="L1011">
        <v>19</v>
      </c>
      <c r="M1011" s="2" t="s">
        <v>1534</v>
      </c>
      <c r="N1011" s="2" t="s">
        <v>1520</v>
      </c>
      <c r="P1011" s="1">
        <v>26749</v>
      </c>
      <c r="Q1011" s="2" t="s">
        <v>1518</v>
      </c>
      <c r="R1011" s="2" t="s">
        <v>1540</v>
      </c>
      <c r="S1011" s="2" t="s">
        <v>1522</v>
      </c>
      <c r="T1011" s="2" t="s">
        <v>1536</v>
      </c>
      <c r="U1011" s="2" t="s">
        <v>1524</v>
      </c>
      <c r="V1011" s="1">
        <v>41407</v>
      </c>
      <c r="W1011" s="1">
        <v>45603</v>
      </c>
      <c r="X1011" s="2" t="s">
        <v>1525</v>
      </c>
      <c r="Y1011" s="2" t="s">
        <v>1526</v>
      </c>
      <c r="Z1011" s="2" t="s">
        <v>1537</v>
      </c>
      <c r="AA1011" s="2" t="s">
        <v>1646</v>
      </c>
      <c r="AB1011">
        <v>16</v>
      </c>
      <c r="AC1011" s="2" t="s">
        <v>1592</v>
      </c>
      <c r="AD1011" s="2" t="s">
        <v>1530</v>
      </c>
      <c r="AE1011">
        <v>4.84</v>
      </c>
      <c r="AF1011">
        <v>5</v>
      </c>
      <c r="AG1011">
        <v>0</v>
      </c>
      <c r="AH1011" s="1"/>
      <c r="AI1011" s="2" t="s">
        <v>1983</v>
      </c>
    </row>
    <row r="1012" spans="1:35" x14ac:dyDescent="0.3">
      <c r="A1012" s="2" t="s">
        <v>2684</v>
      </c>
      <c r="B1012">
        <v>9055342300</v>
      </c>
      <c r="C1012" s="2" t="s">
        <v>1540</v>
      </c>
      <c r="D1012">
        <v>1</v>
      </c>
      <c r="E1012" s="2" t="s">
        <v>1518</v>
      </c>
      <c r="F1012">
        <v>1</v>
      </c>
      <c r="G1012">
        <v>5</v>
      </c>
      <c r="H1012">
        <v>2</v>
      </c>
      <c r="I1012">
        <v>0</v>
      </c>
      <c r="J1012">
        <v>17</v>
      </c>
      <c r="K1012">
        <v>0</v>
      </c>
      <c r="L1012">
        <v>19</v>
      </c>
      <c r="M1012" s="2" t="s">
        <v>1534</v>
      </c>
      <c r="N1012" s="2" t="s">
        <v>1520</v>
      </c>
      <c r="P1012" s="1">
        <v>27368</v>
      </c>
      <c r="Q1012" s="2" t="s">
        <v>1518</v>
      </c>
      <c r="R1012" s="2" t="s">
        <v>1540</v>
      </c>
      <c r="S1012" s="2" t="s">
        <v>1522</v>
      </c>
      <c r="T1012" s="2" t="s">
        <v>1536</v>
      </c>
      <c r="U1012" s="2" t="s">
        <v>1524</v>
      </c>
      <c r="V1012" s="1">
        <v>41645</v>
      </c>
      <c r="W1012" s="1">
        <v>45603</v>
      </c>
      <c r="X1012" s="2" t="s">
        <v>1525</v>
      </c>
      <c r="Y1012" s="2" t="s">
        <v>1526</v>
      </c>
      <c r="Z1012" s="2" t="s">
        <v>1537</v>
      </c>
      <c r="AA1012" s="2" t="s">
        <v>1538</v>
      </c>
      <c r="AB1012">
        <v>14</v>
      </c>
      <c r="AC1012" s="2" t="s">
        <v>1568</v>
      </c>
      <c r="AD1012" s="2" t="s">
        <v>1587</v>
      </c>
      <c r="AE1012">
        <v>2.44</v>
      </c>
      <c r="AF1012">
        <v>5</v>
      </c>
      <c r="AG1012">
        <v>0</v>
      </c>
      <c r="AH1012" s="1"/>
      <c r="AI1012" s="2" t="s">
        <v>1983</v>
      </c>
    </row>
    <row r="1013" spans="1:35" x14ac:dyDescent="0.3">
      <c r="A1013" s="2" t="s">
        <v>2685</v>
      </c>
      <c r="B1013">
        <v>9065892299</v>
      </c>
      <c r="C1013" s="2" t="s">
        <v>1540</v>
      </c>
      <c r="D1013">
        <v>1</v>
      </c>
      <c r="E1013" s="2" t="s">
        <v>1518</v>
      </c>
      <c r="F1013">
        <v>1</v>
      </c>
      <c r="G1013">
        <v>5</v>
      </c>
      <c r="H1013">
        <v>4</v>
      </c>
      <c r="I1013">
        <v>0</v>
      </c>
      <c r="J1013">
        <v>17</v>
      </c>
      <c r="K1013">
        <v>0</v>
      </c>
      <c r="L1013">
        <v>19</v>
      </c>
      <c r="M1013" s="2" t="s">
        <v>1534</v>
      </c>
      <c r="N1013" s="2" t="s">
        <v>1520</v>
      </c>
      <c r="P1013" s="1">
        <v>29913</v>
      </c>
      <c r="Q1013" s="2" t="s">
        <v>1518</v>
      </c>
      <c r="R1013" s="2" t="s">
        <v>1540</v>
      </c>
      <c r="S1013" s="2" t="s">
        <v>1522</v>
      </c>
      <c r="T1013" s="2" t="s">
        <v>1536</v>
      </c>
      <c r="U1013" s="2" t="s">
        <v>1524</v>
      </c>
      <c r="V1013" s="1">
        <v>39391</v>
      </c>
      <c r="W1013" s="1">
        <v>45603</v>
      </c>
      <c r="X1013" s="2" t="s">
        <v>1525</v>
      </c>
      <c r="Y1013" s="2" t="s">
        <v>1526</v>
      </c>
      <c r="Z1013" s="2" t="s">
        <v>1537</v>
      </c>
      <c r="AA1013" s="2" t="s">
        <v>1538</v>
      </c>
      <c r="AB1013">
        <v>14</v>
      </c>
      <c r="AC1013" s="2" t="s">
        <v>1568</v>
      </c>
      <c r="AD1013" s="2" t="s">
        <v>1558</v>
      </c>
      <c r="AE1013">
        <v>2.44</v>
      </c>
      <c r="AF1013">
        <v>3</v>
      </c>
      <c r="AG1013">
        <v>0</v>
      </c>
      <c r="AH1013" s="1"/>
      <c r="AI1013" s="2" t="s">
        <v>1983</v>
      </c>
    </row>
    <row r="1014" spans="1:35" x14ac:dyDescent="0.3">
      <c r="A1014" s="2" t="s">
        <v>2686</v>
      </c>
      <c r="B1014">
        <v>9001162298</v>
      </c>
      <c r="C1014" s="2" t="s">
        <v>1517</v>
      </c>
      <c r="D1014">
        <v>0</v>
      </c>
      <c r="E1014" s="2" t="s">
        <v>1518</v>
      </c>
      <c r="F1014">
        <v>1</v>
      </c>
      <c r="G1014">
        <v>5</v>
      </c>
      <c r="H1014">
        <v>4</v>
      </c>
      <c r="I1014">
        <v>0</v>
      </c>
      <c r="J1014">
        <v>17</v>
      </c>
      <c r="K1014">
        <v>0</v>
      </c>
      <c r="L1014">
        <v>19</v>
      </c>
      <c r="M1014" s="2" t="s">
        <v>1534</v>
      </c>
      <c r="N1014" s="2" t="s">
        <v>1520</v>
      </c>
      <c r="P1014" s="1">
        <v>30870</v>
      </c>
      <c r="Q1014" s="2" t="s">
        <v>1518</v>
      </c>
      <c r="R1014" s="2" t="s">
        <v>1517</v>
      </c>
      <c r="S1014" s="2" t="s">
        <v>1522</v>
      </c>
      <c r="T1014" s="2" t="s">
        <v>1536</v>
      </c>
      <c r="U1014" s="2" t="s">
        <v>1524</v>
      </c>
      <c r="V1014" s="1">
        <v>41463</v>
      </c>
      <c r="W1014" s="1">
        <v>45603</v>
      </c>
      <c r="X1014" s="2" t="s">
        <v>1525</v>
      </c>
      <c r="Y1014" s="2" t="s">
        <v>1526</v>
      </c>
      <c r="Z1014" s="2" t="s">
        <v>1537</v>
      </c>
      <c r="AA1014" s="2" t="s">
        <v>1538</v>
      </c>
      <c r="AB1014">
        <v>14</v>
      </c>
      <c r="AC1014" s="2" t="s">
        <v>1568</v>
      </c>
      <c r="AD1014" s="2" t="s">
        <v>1558</v>
      </c>
      <c r="AE1014">
        <v>3.66</v>
      </c>
      <c r="AF1014">
        <v>3</v>
      </c>
      <c r="AG1014">
        <v>0</v>
      </c>
      <c r="AH1014" s="1"/>
      <c r="AI1014" s="2" t="s">
        <v>1983</v>
      </c>
    </row>
    <row r="1015" spans="1:35" x14ac:dyDescent="0.3">
      <c r="A1015" s="2" t="s">
        <v>2687</v>
      </c>
      <c r="B1015">
        <v>9074362297</v>
      </c>
      <c r="C1015" s="2" t="s">
        <v>1517</v>
      </c>
      <c r="D1015">
        <v>0</v>
      </c>
      <c r="E1015" s="2" t="s">
        <v>1533</v>
      </c>
      <c r="F1015">
        <v>1</v>
      </c>
      <c r="G1015">
        <v>5</v>
      </c>
      <c r="H1015">
        <v>3</v>
      </c>
      <c r="I1015">
        <v>0</v>
      </c>
      <c r="J1015">
        <v>17</v>
      </c>
      <c r="K1015">
        <v>0</v>
      </c>
      <c r="L1015">
        <v>19</v>
      </c>
      <c r="M1015" s="2" t="s">
        <v>1534</v>
      </c>
      <c r="N1015" s="2" t="s">
        <v>1520</v>
      </c>
      <c r="P1015" s="1">
        <v>28451</v>
      </c>
      <c r="Q1015" s="2" t="s">
        <v>1535</v>
      </c>
      <c r="R1015" s="2" t="s">
        <v>1517</v>
      </c>
      <c r="S1015" s="2" t="s">
        <v>1522</v>
      </c>
      <c r="T1015" s="2" t="s">
        <v>1536</v>
      </c>
      <c r="U1015" s="2" t="s">
        <v>1544</v>
      </c>
      <c r="V1015" s="1">
        <v>40694</v>
      </c>
      <c r="W1015" s="1">
        <v>45603</v>
      </c>
      <c r="X1015" s="2" t="s">
        <v>1525</v>
      </c>
      <c r="Y1015" s="2" t="s">
        <v>1526</v>
      </c>
      <c r="Z1015" s="2" t="s">
        <v>1537</v>
      </c>
      <c r="AA1015" s="2" t="s">
        <v>1538</v>
      </c>
      <c r="AB1015">
        <v>14</v>
      </c>
      <c r="AC1015" s="2" t="s">
        <v>1595</v>
      </c>
      <c r="AD1015" s="2" t="s">
        <v>1530</v>
      </c>
      <c r="AE1015">
        <v>5</v>
      </c>
      <c r="AF1015">
        <v>3</v>
      </c>
      <c r="AG1015">
        <v>0</v>
      </c>
      <c r="AH1015" s="1"/>
      <c r="AI1015" s="2" t="s">
        <v>1983</v>
      </c>
    </row>
    <row r="1016" spans="1:35" x14ac:dyDescent="0.3">
      <c r="A1016" s="2" t="s">
        <v>2688</v>
      </c>
      <c r="B1016">
        <v>9086712296</v>
      </c>
      <c r="C1016" s="2" t="s">
        <v>1517</v>
      </c>
      <c r="D1016">
        <v>0</v>
      </c>
      <c r="E1016" s="2" t="s">
        <v>1533</v>
      </c>
      <c r="F1016">
        <v>1</v>
      </c>
      <c r="G1016">
        <v>5</v>
      </c>
      <c r="H1016">
        <v>3</v>
      </c>
      <c r="I1016">
        <v>0</v>
      </c>
      <c r="J1016">
        <v>17</v>
      </c>
      <c r="K1016">
        <v>0</v>
      </c>
      <c r="L1016">
        <v>19</v>
      </c>
      <c r="M1016" s="2" t="s">
        <v>1534</v>
      </c>
      <c r="N1016" s="2" t="s">
        <v>1520</v>
      </c>
      <c r="P1016" s="1">
        <v>31755</v>
      </c>
      <c r="Q1016" s="2" t="s">
        <v>1535</v>
      </c>
      <c r="R1016" s="2" t="s">
        <v>1517</v>
      </c>
      <c r="S1016" s="2" t="s">
        <v>1522</v>
      </c>
      <c r="T1016" s="2" t="s">
        <v>1536</v>
      </c>
      <c r="U1016" s="2" t="s">
        <v>1524</v>
      </c>
      <c r="V1016" s="1">
        <v>41099</v>
      </c>
      <c r="W1016" s="1">
        <v>45603</v>
      </c>
      <c r="X1016" s="2" t="s">
        <v>1525</v>
      </c>
      <c r="Y1016" s="2" t="s">
        <v>1526</v>
      </c>
      <c r="Z1016" s="2" t="s">
        <v>1537</v>
      </c>
      <c r="AA1016" s="2" t="s">
        <v>1538</v>
      </c>
      <c r="AB1016">
        <v>14</v>
      </c>
      <c r="AC1016" s="2" t="s">
        <v>1595</v>
      </c>
      <c r="AD1016" s="2" t="s">
        <v>1530</v>
      </c>
      <c r="AE1016">
        <v>5</v>
      </c>
      <c r="AF1016">
        <v>3</v>
      </c>
      <c r="AG1016">
        <v>0</v>
      </c>
      <c r="AH1016" s="1"/>
      <c r="AI1016" s="2" t="s">
        <v>1983</v>
      </c>
    </row>
    <row r="1017" spans="1:35" x14ac:dyDescent="0.3">
      <c r="A1017" s="2" t="s">
        <v>2689</v>
      </c>
      <c r="B1017">
        <v>9053562295</v>
      </c>
      <c r="C1017" s="2" t="s">
        <v>1517</v>
      </c>
      <c r="D1017">
        <v>0</v>
      </c>
      <c r="E1017" s="2" t="s">
        <v>1533</v>
      </c>
      <c r="F1017">
        <v>1</v>
      </c>
      <c r="G1017">
        <v>5</v>
      </c>
      <c r="H1017">
        <v>3</v>
      </c>
      <c r="I1017">
        <v>0</v>
      </c>
      <c r="J1017">
        <v>20</v>
      </c>
      <c r="K1017">
        <v>0</v>
      </c>
      <c r="L1017">
        <v>19</v>
      </c>
      <c r="M1017" s="2" t="s">
        <v>1534</v>
      </c>
      <c r="N1017" s="2" t="s">
        <v>1520</v>
      </c>
      <c r="P1017" s="1">
        <v>26553</v>
      </c>
      <c r="Q1017" s="2" t="s">
        <v>1535</v>
      </c>
      <c r="R1017" s="2" t="s">
        <v>1517</v>
      </c>
      <c r="S1017" s="2" t="s">
        <v>1522</v>
      </c>
      <c r="T1017" s="2" t="s">
        <v>1536</v>
      </c>
      <c r="U1017" s="2" t="s">
        <v>1524</v>
      </c>
      <c r="V1017" s="1">
        <v>41218</v>
      </c>
      <c r="W1017" s="1">
        <v>45603</v>
      </c>
      <c r="X1017" s="2" t="s">
        <v>1525</v>
      </c>
      <c r="Y1017" s="2" t="s">
        <v>1526</v>
      </c>
      <c r="Z1017" s="2" t="s">
        <v>1537</v>
      </c>
      <c r="AA1017" s="2" t="s">
        <v>1538</v>
      </c>
      <c r="AB1017">
        <v>14</v>
      </c>
      <c r="AC1017" s="2" t="s">
        <v>1578</v>
      </c>
      <c r="AD1017" s="2" t="s">
        <v>1530</v>
      </c>
      <c r="AE1017">
        <v>5</v>
      </c>
      <c r="AF1017">
        <v>5</v>
      </c>
      <c r="AG1017">
        <v>0</v>
      </c>
      <c r="AH1017" s="1"/>
      <c r="AI1017" s="2" t="s">
        <v>1983</v>
      </c>
    </row>
    <row r="1018" spans="1:35" x14ac:dyDescent="0.3">
      <c r="A1018" s="2" t="s">
        <v>2690</v>
      </c>
      <c r="B1018">
        <v>9091312294</v>
      </c>
      <c r="C1018" s="2" t="s">
        <v>1540</v>
      </c>
      <c r="D1018">
        <v>1</v>
      </c>
      <c r="E1018" s="2" t="s">
        <v>1533</v>
      </c>
      <c r="F1018">
        <v>1</v>
      </c>
      <c r="G1018">
        <v>5</v>
      </c>
      <c r="H1018">
        <v>3</v>
      </c>
      <c r="I1018">
        <v>0</v>
      </c>
      <c r="J1018">
        <v>20</v>
      </c>
      <c r="K1018">
        <v>0</v>
      </c>
      <c r="L1018">
        <v>19</v>
      </c>
      <c r="M1018" s="2" t="s">
        <v>1534</v>
      </c>
      <c r="N1018" s="2" t="s">
        <v>1520</v>
      </c>
      <c r="P1018" s="1">
        <v>28996</v>
      </c>
      <c r="Q1018" s="2" t="s">
        <v>1535</v>
      </c>
      <c r="R1018" s="2" t="s">
        <v>1540</v>
      </c>
      <c r="S1018" s="2" t="s">
        <v>1522</v>
      </c>
      <c r="T1018" s="2" t="s">
        <v>1536</v>
      </c>
      <c r="U1018" s="2" t="s">
        <v>1524</v>
      </c>
      <c r="V1018" s="1">
        <v>41092</v>
      </c>
      <c r="W1018" s="1">
        <v>45603</v>
      </c>
      <c r="X1018" s="2" t="s">
        <v>1525</v>
      </c>
      <c r="Y1018" s="2" t="s">
        <v>1526</v>
      </c>
      <c r="Z1018" s="2" t="s">
        <v>1537</v>
      </c>
      <c r="AA1018" s="2" t="s">
        <v>1538</v>
      </c>
      <c r="AB1018">
        <v>14</v>
      </c>
      <c r="AC1018" s="2" t="s">
        <v>1654</v>
      </c>
      <c r="AD1018" s="2" t="s">
        <v>1530</v>
      </c>
      <c r="AE1018">
        <v>5</v>
      </c>
      <c r="AF1018">
        <v>5</v>
      </c>
      <c r="AG1018">
        <v>0</v>
      </c>
      <c r="AH1018" s="1"/>
      <c r="AI1018" s="2" t="s">
        <v>1983</v>
      </c>
    </row>
    <row r="1019" spans="1:35" x14ac:dyDescent="0.3">
      <c r="A1019" s="2" t="s">
        <v>2691</v>
      </c>
      <c r="B1019">
        <v>9091602293</v>
      </c>
      <c r="C1019" s="2" t="s">
        <v>1540</v>
      </c>
      <c r="D1019">
        <v>1</v>
      </c>
      <c r="E1019" s="2" t="s">
        <v>1518</v>
      </c>
      <c r="F1019">
        <v>1</v>
      </c>
      <c r="G1019">
        <v>5</v>
      </c>
      <c r="H1019">
        <v>3</v>
      </c>
      <c r="I1019">
        <v>0</v>
      </c>
      <c r="J1019">
        <v>19</v>
      </c>
      <c r="K1019">
        <v>0</v>
      </c>
      <c r="L1019">
        <v>19</v>
      </c>
      <c r="M1019" s="2" t="s">
        <v>1534</v>
      </c>
      <c r="N1019" s="2" t="s">
        <v>1520</v>
      </c>
      <c r="P1019" s="1">
        <v>31305</v>
      </c>
      <c r="Q1019" s="2" t="s">
        <v>1518</v>
      </c>
      <c r="R1019" s="2" t="s">
        <v>1540</v>
      </c>
      <c r="S1019" s="2" t="s">
        <v>1522</v>
      </c>
      <c r="T1019" s="2" t="s">
        <v>1536</v>
      </c>
      <c r="U1019" s="2" t="s">
        <v>1524</v>
      </c>
      <c r="V1019" s="1">
        <v>42093</v>
      </c>
      <c r="W1019" s="1">
        <v>45603</v>
      </c>
      <c r="X1019" s="2" t="s">
        <v>1525</v>
      </c>
      <c r="Y1019" s="2" t="s">
        <v>1526</v>
      </c>
      <c r="Z1019" s="2" t="s">
        <v>1537</v>
      </c>
      <c r="AA1019" s="2" t="s">
        <v>1538</v>
      </c>
      <c r="AB1019">
        <v>14</v>
      </c>
      <c r="AC1019" s="2" t="s">
        <v>1654</v>
      </c>
      <c r="AD1019" s="2" t="s">
        <v>1530</v>
      </c>
      <c r="AE1019">
        <v>2.3199999999999998</v>
      </c>
      <c r="AF1019">
        <v>5</v>
      </c>
      <c r="AG1019">
        <v>0</v>
      </c>
      <c r="AH1019" s="1"/>
      <c r="AI1019" s="2" t="s">
        <v>1983</v>
      </c>
    </row>
    <row r="1020" spans="1:35" x14ac:dyDescent="0.3">
      <c r="A1020" s="2" t="s">
        <v>2692</v>
      </c>
      <c r="B1020">
        <v>9050582292</v>
      </c>
      <c r="C1020" s="2" t="s">
        <v>1540</v>
      </c>
      <c r="D1020">
        <v>1</v>
      </c>
      <c r="E1020" s="2" t="s">
        <v>1518</v>
      </c>
      <c r="F1020">
        <v>1</v>
      </c>
      <c r="G1020">
        <v>5</v>
      </c>
      <c r="H1020">
        <v>3</v>
      </c>
      <c r="I1020">
        <v>0</v>
      </c>
      <c r="J1020">
        <v>19</v>
      </c>
      <c r="K1020">
        <v>0</v>
      </c>
      <c r="L1020">
        <v>19</v>
      </c>
      <c r="M1020" s="2" t="s">
        <v>1534</v>
      </c>
      <c r="N1020" s="2" t="s">
        <v>1520</v>
      </c>
      <c r="P1020" s="1">
        <v>31692</v>
      </c>
      <c r="Q1020" s="2" t="s">
        <v>1518</v>
      </c>
      <c r="R1020" s="2" t="s">
        <v>1540</v>
      </c>
      <c r="S1020" s="2" t="s">
        <v>1522</v>
      </c>
      <c r="T1020" s="2" t="s">
        <v>1536</v>
      </c>
      <c r="U1020" s="2" t="s">
        <v>1524</v>
      </c>
      <c r="V1020" s="1">
        <v>41001</v>
      </c>
      <c r="W1020" s="1">
        <v>45603</v>
      </c>
      <c r="X1020" s="2" t="s">
        <v>1525</v>
      </c>
      <c r="Y1020" s="2" t="s">
        <v>1526</v>
      </c>
      <c r="Z1020" s="2" t="s">
        <v>1537</v>
      </c>
      <c r="AA1020" s="2" t="s">
        <v>1538</v>
      </c>
      <c r="AB1020">
        <v>14</v>
      </c>
      <c r="AC1020" s="2" t="s">
        <v>1631</v>
      </c>
      <c r="AD1020" s="2" t="s">
        <v>1530</v>
      </c>
      <c r="AE1020">
        <v>2.3199999999999998</v>
      </c>
      <c r="AF1020">
        <v>5</v>
      </c>
      <c r="AG1020">
        <v>0</v>
      </c>
      <c r="AH1020" s="1"/>
      <c r="AI1020" s="2" t="s">
        <v>1983</v>
      </c>
    </row>
    <row r="1021" spans="1:35" x14ac:dyDescent="0.3">
      <c r="A1021" s="2" t="s">
        <v>2693</v>
      </c>
      <c r="B1021">
        <v>9083282291</v>
      </c>
      <c r="C1021" s="2" t="s">
        <v>1517</v>
      </c>
      <c r="D1021">
        <v>0</v>
      </c>
      <c r="E1021" s="2" t="s">
        <v>1533</v>
      </c>
      <c r="F1021">
        <v>1</v>
      </c>
      <c r="G1021">
        <v>5</v>
      </c>
      <c r="H1021">
        <v>3</v>
      </c>
      <c r="I1021">
        <v>0</v>
      </c>
      <c r="J1021">
        <v>16.75</v>
      </c>
      <c r="K1021">
        <v>0</v>
      </c>
      <c r="L1021">
        <v>19</v>
      </c>
      <c r="M1021" s="2" t="s">
        <v>1534</v>
      </c>
      <c r="N1021" s="2" t="s">
        <v>1520</v>
      </c>
      <c r="P1021" s="1">
        <v>28376</v>
      </c>
      <c r="Q1021" s="2" t="s">
        <v>1535</v>
      </c>
      <c r="R1021" s="2" t="s">
        <v>1517</v>
      </c>
      <c r="S1021" s="2" t="s">
        <v>1522</v>
      </c>
      <c r="T1021" s="2" t="s">
        <v>1536</v>
      </c>
      <c r="U1021" s="2" t="s">
        <v>1524</v>
      </c>
      <c r="V1021" s="1">
        <v>41463</v>
      </c>
      <c r="W1021" s="1">
        <v>45603</v>
      </c>
      <c r="X1021" s="2" t="s">
        <v>1525</v>
      </c>
      <c r="Y1021" s="2" t="s">
        <v>1526</v>
      </c>
      <c r="Z1021" s="2" t="s">
        <v>1537</v>
      </c>
      <c r="AA1021" s="2" t="s">
        <v>1538</v>
      </c>
      <c r="AB1021">
        <v>14</v>
      </c>
      <c r="AC1021" s="2" t="s">
        <v>1631</v>
      </c>
      <c r="AD1021" s="2" t="s">
        <v>1530</v>
      </c>
      <c r="AE1021">
        <v>5</v>
      </c>
      <c r="AF1021">
        <v>5</v>
      </c>
      <c r="AG1021">
        <v>0</v>
      </c>
      <c r="AH1021" s="1"/>
      <c r="AI1021" s="2" t="s">
        <v>1983</v>
      </c>
    </row>
    <row r="1022" spans="1:35" x14ac:dyDescent="0.3">
      <c r="A1022" s="2" t="s">
        <v>2694</v>
      </c>
      <c r="B1022">
        <v>9032832290</v>
      </c>
      <c r="C1022" s="2" t="s">
        <v>1517</v>
      </c>
      <c r="D1022">
        <v>0</v>
      </c>
      <c r="E1022" s="2" t="s">
        <v>1518</v>
      </c>
      <c r="F1022">
        <v>1</v>
      </c>
      <c r="G1022">
        <v>5</v>
      </c>
      <c r="H1022">
        <v>3</v>
      </c>
      <c r="I1022">
        <v>0</v>
      </c>
      <c r="J1022">
        <v>20</v>
      </c>
      <c r="K1022">
        <v>1</v>
      </c>
      <c r="L1022">
        <v>19</v>
      </c>
      <c r="M1022" s="2" t="s">
        <v>1534</v>
      </c>
      <c r="N1022" s="2" t="s">
        <v>1520</v>
      </c>
      <c r="P1022" s="1">
        <v>33109</v>
      </c>
      <c r="Q1022" s="2" t="s">
        <v>1518</v>
      </c>
      <c r="R1022" s="2" t="s">
        <v>1517</v>
      </c>
      <c r="S1022" s="2" t="s">
        <v>1522</v>
      </c>
      <c r="T1022" s="2" t="s">
        <v>1523</v>
      </c>
      <c r="U1022" s="2" t="s">
        <v>1524</v>
      </c>
      <c r="V1022" s="1">
        <v>41001</v>
      </c>
      <c r="W1022" s="1">
        <v>45603</v>
      </c>
      <c r="X1022" s="2" t="s">
        <v>1525</v>
      </c>
      <c r="Y1022" s="2" t="s">
        <v>1526</v>
      </c>
      <c r="Z1022" s="2" t="s">
        <v>1537</v>
      </c>
      <c r="AA1022" s="2" t="s">
        <v>1538</v>
      </c>
      <c r="AB1022">
        <v>14</v>
      </c>
      <c r="AC1022" s="2" t="s">
        <v>1631</v>
      </c>
      <c r="AD1022" s="2" t="s">
        <v>1530</v>
      </c>
      <c r="AE1022">
        <v>5</v>
      </c>
      <c r="AF1022">
        <v>5</v>
      </c>
      <c r="AG1022">
        <v>0</v>
      </c>
      <c r="AH1022" s="1"/>
      <c r="AI1022" s="2" t="s">
        <v>1983</v>
      </c>
    </row>
    <row r="1023" spans="1:35" x14ac:dyDescent="0.3">
      <c r="A1023" s="2" t="s">
        <v>2695</v>
      </c>
      <c r="B1023">
        <v>9080102289</v>
      </c>
      <c r="C1023" s="2" t="s">
        <v>1517</v>
      </c>
      <c r="D1023">
        <v>0</v>
      </c>
      <c r="E1023" s="2" t="s">
        <v>1518</v>
      </c>
      <c r="F1023">
        <v>1</v>
      </c>
      <c r="G1023">
        <v>5</v>
      </c>
      <c r="H1023">
        <v>3</v>
      </c>
      <c r="I1023">
        <v>0</v>
      </c>
      <c r="J1023">
        <v>17</v>
      </c>
      <c r="K1023">
        <v>1</v>
      </c>
      <c r="L1023">
        <v>19</v>
      </c>
      <c r="M1023" s="2" t="s">
        <v>1534</v>
      </c>
      <c r="N1023" s="2" t="s">
        <v>1520</v>
      </c>
      <c r="P1023" s="1">
        <v>27041</v>
      </c>
      <c r="Q1023" s="2" t="s">
        <v>1518</v>
      </c>
      <c r="R1023" s="2" t="s">
        <v>1517</v>
      </c>
      <c r="S1023" s="2" t="s">
        <v>1522</v>
      </c>
      <c r="T1023" s="2" t="s">
        <v>1523</v>
      </c>
      <c r="U1023" s="2" t="s">
        <v>1524</v>
      </c>
      <c r="V1023" s="1">
        <v>40553</v>
      </c>
      <c r="W1023" s="1">
        <v>45603</v>
      </c>
      <c r="X1023" s="2" t="s">
        <v>1525</v>
      </c>
      <c r="Y1023" s="2" t="s">
        <v>1526</v>
      </c>
      <c r="Z1023" s="2" t="s">
        <v>1537</v>
      </c>
      <c r="AA1023" s="2" t="s">
        <v>1538</v>
      </c>
      <c r="AB1023">
        <v>14</v>
      </c>
      <c r="AC1023" s="2" t="s">
        <v>1631</v>
      </c>
      <c r="AD1023" s="2" t="s">
        <v>1530</v>
      </c>
      <c r="AE1023">
        <v>5</v>
      </c>
      <c r="AF1023">
        <v>5</v>
      </c>
      <c r="AG1023">
        <v>0</v>
      </c>
      <c r="AH1023" s="1"/>
      <c r="AI1023" s="2" t="s">
        <v>1983</v>
      </c>
    </row>
    <row r="1024" spans="1:35" x14ac:dyDescent="0.3">
      <c r="A1024" s="2" t="s">
        <v>2696</v>
      </c>
      <c r="B1024">
        <v>9072182288</v>
      </c>
      <c r="C1024" s="2" t="s">
        <v>1517</v>
      </c>
      <c r="D1024">
        <v>0</v>
      </c>
      <c r="E1024" s="2" t="s">
        <v>1518</v>
      </c>
      <c r="F1024">
        <v>5</v>
      </c>
      <c r="G1024">
        <v>5</v>
      </c>
      <c r="H1024">
        <v>3</v>
      </c>
      <c r="I1024">
        <v>1</v>
      </c>
      <c r="J1024">
        <v>17</v>
      </c>
      <c r="K1024">
        <v>1</v>
      </c>
      <c r="L1024">
        <v>19</v>
      </c>
      <c r="M1024" s="2" t="s">
        <v>1534</v>
      </c>
      <c r="N1024" s="2" t="s">
        <v>1520</v>
      </c>
      <c r="P1024" s="1">
        <v>30075</v>
      </c>
      <c r="Q1024" s="2" t="s">
        <v>1518</v>
      </c>
      <c r="R1024" s="2" t="s">
        <v>1517</v>
      </c>
      <c r="S1024" s="2" t="s">
        <v>1522</v>
      </c>
      <c r="T1024" s="2" t="s">
        <v>1523</v>
      </c>
      <c r="U1024" s="2" t="s">
        <v>1524</v>
      </c>
      <c r="V1024" s="1">
        <v>39693</v>
      </c>
      <c r="W1024" s="1">
        <v>42276</v>
      </c>
      <c r="X1024" s="2" t="s">
        <v>1545</v>
      </c>
      <c r="Y1024" s="2" t="s">
        <v>1546</v>
      </c>
      <c r="Z1024" s="2" t="s">
        <v>1537</v>
      </c>
      <c r="AA1024" s="2" t="s">
        <v>1538</v>
      </c>
      <c r="AB1024">
        <v>14</v>
      </c>
      <c r="AC1024" s="2" t="s">
        <v>1529</v>
      </c>
      <c r="AD1024" s="2" t="s">
        <v>1530</v>
      </c>
      <c r="AE1024">
        <v>5</v>
      </c>
      <c r="AF1024">
        <v>5</v>
      </c>
      <c r="AG1024">
        <v>0</v>
      </c>
      <c r="AH1024" s="1"/>
      <c r="AI1024" s="2" t="s">
        <v>1983</v>
      </c>
    </row>
    <row r="1025" spans="1:35" x14ac:dyDescent="0.3">
      <c r="A1025" s="2" t="s">
        <v>2697</v>
      </c>
      <c r="B1025">
        <v>9010152287</v>
      </c>
      <c r="C1025" s="2" t="s">
        <v>1540</v>
      </c>
      <c r="D1025">
        <v>1</v>
      </c>
      <c r="E1025" s="2" t="s">
        <v>1518</v>
      </c>
      <c r="F1025">
        <v>5</v>
      </c>
      <c r="G1025">
        <v>5</v>
      </c>
      <c r="H1025">
        <v>3</v>
      </c>
      <c r="I1025">
        <v>1</v>
      </c>
      <c r="J1025">
        <v>22</v>
      </c>
      <c r="K1025">
        <v>0</v>
      </c>
      <c r="L1025">
        <v>19</v>
      </c>
      <c r="M1025" s="2" t="s">
        <v>1534</v>
      </c>
      <c r="N1025" s="2" t="s">
        <v>1520</v>
      </c>
      <c r="P1025" s="1">
        <v>24628</v>
      </c>
      <c r="Q1025" s="2" t="s">
        <v>1518</v>
      </c>
      <c r="R1025" s="2" t="s">
        <v>1540</v>
      </c>
      <c r="S1025" s="2" t="s">
        <v>1522</v>
      </c>
      <c r="T1025" s="2" t="s">
        <v>1536</v>
      </c>
      <c r="U1025" s="2" t="s">
        <v>1524</v>
      </c>
      <c r="V1025" s="1">
        <v>41323</v>
      </c>
      <c r="W1025" s="1">
        <v>42078</v>
      </c>
      <c r="X1025" s="2" t="s">
        <v>1545</v>
      </c>
      <c r="Y1025" s="2" t="s">
        <v>1546</v>
      </c>
      <c r="Z1025" s="2" t="s">
        <v>1537</v>
      </c>
      <c r="AA1025" s="2" t="s">
        <v>1538</v>
      </c>
      <c r="AB1025">
        <v>14</v>
      </c>
      <c r="AC1025" s="2" t="s">
        <v>1529</v>
      </c>
      <c r="AD1025" s="2" t="s">
        <v>1530</v>
      </c>
      <c r="AE1025">
        <v>3.35</v>
      </c>
      <c r="AF1025">
        <v>5</v>
      </c>
      <c r="AG1025">
        <v>0</v>
      </c>
      <c r="AH1025" s="1"/>
      <c r="AI1025" s="2" t="s">
        <v>1983</v>
      </c>
    </row>
    <row r="1026" spans="1:35" x14ac:dyDescent="0.3">
      <c r="A1026" s="2" t="s">
        <v>2698</v>
      </c>
      <c r="B1026">
        <v>9019682286</v>
      </c>
      <c r="C1026" s="2" t="s">
        <v>1540</v>
      </c>
      <c r="D1026">
        <v>1</v>
      </c>
      <c r="E1026" s="2" t="s">
        <v>1518</v>
      </c>
      <c r="F1026">
        <v>1</v>
      </c>
      <c r="G1026">
        <v>5</v>
      </c>
      <c r="H1026">
        <v>3</v>
      </c>
      <c r="I1026">
        <v>1</v>
      </c>
      <c r="J1026">
        <v>22</v>
      </c>
      <c r="K1026">
        <v>0</v>
      </c>
      <c r="L1026">
        <v>19</v>
      </c>
      <c r="M1026" s="2" t="s">
        <v>1534</v>
      </c>
      <c r="N1026" s="2" t="s">
        <v>1520</v>
      </c>
      <c r="P1026" s="1">
        <v>25039</v>
      </c>
      <c r="Q1026" s="2" t="s">
        <v>1518</v>
      </c>
      <c r="R1026" s="2" t="s">
        <v>1540</v>
      </c>
      <c r="S1026" s="2" t="s">
        <v>1522</v>
      </c>
      <c r="T1026" s="2" t="s">
        <v>1536</v>
      </c>
      <c r="U1026" s="2" t="s">
        <v>1589</v>
      </c>
      <c r="V1026" s="1">
        <v>40959</v>
      </c>
      <c r="W1026" s="1">
        <v>45603</v>
      </c>
      <c r="X1026" s="2" t="s">
        <v>1525</v>
      </c>
      <c r="Y1026" s="2" t="s">
        <v>1526</v>
      </c>
      <c r="Z1026" s="2" t="s">
        <v>1537</v>
      </c>
      <c r="AA1026" s="2" t="s">
        <v>1538</v>
      </c>
      <c r="AB1026">
        <v>14</v>
      </c>
      <c r="AC1026" s="2" t="s">
        <v>1529</v>
      </c>
      <c r="AD1026" s="2" t="s">
        <v>1530</v>
      </c>
      <c r="AE1026">
        <v>3.35</v>
      </c>
      <c r="AF1026">
        <v>4</v>
      </c>
      <c r="AG1026">
        <v>0</v>
      </c>
      <c r="AH1026" s="1"/>
      <c r="AI1026" s="2" t="s">
        <v>1983</v>
      </c>
    </row>
    <row r="1027" spans="1:35" x14ac:dyDescent="0.3">
      <c r="A1027" s="2" t="s">
        <v>2699</v>
      </c>
      <c r="B1027">
        <v>9054372285</v>
      </c>
      <c r="C1027" s="2" t="s">
        <v>1540</v>
      </c>
      <c r="D1027">
        <v>1</v>
      </c>
      <c r="E1027" s="2" t="s">
        <v>1518</v>
      </c>
      <c r="F1027">
        <v>1</v>
      </c>
      <c r="G1027">
        <v>5</v>
      </c>
      <c r="H1027">
        <v>3</v>
      </c>
      <c r="I1027">
        <v>0</v>
      </c>
      <c r="J1027">
        <v>22</v>
      </c>
      <c r="K1027">
        <v>0</v>
      </c>
      <c r="L1027">
        <v>19</v>
      </c>
      <c r="M1027" s="2" t="s">
        <v>1534</v>
      </c>
      <c r="N1027" s="2" t="s">
        <v>1520</v>
      </c>
      <c r="P1027" s="1">
        <v>31075</v>
      </c>
      <c r="Q1027" s="2" t="s">
        <v>1518</v>
      </c>
      <c r="R1027" s="2" t="s">
        <v>1540</v>
      </c>
      <c r="S1027" s="2" t="s">
        <v>1522</v>
      </c>
      <c r="T1027" s="2" t="s">
        <v>1536</v>
      </c>
      <c r="U1027" s="2" t="s">
        <v>1589</v>
      </c>
      <c r="V1027" s="1">
        <v>41463</v>
      </c>
      <c r="W1027" s="1">
        <v>45603</v>
      </c>
      <c r="X1027" s="2" t="s">
        <v>1525</v>
      </c>
      <c r="Y1027" s="2" t="s">
        <v>1526</v>
      </c>
      <c r="Z1027" s="2" t="s">
        <v>1537</v>
      </c>
      <c r="AA1027" s="2" t="s">
        <v>1610</v>
      </c>
      <c r="AB1027">
        <v>12</v>
      </c>
      <c r="AC1027" s="2" t="s">
        <v>1529</v>
      </c>
      <c r="AD1027" s="2" t="s">
        <v>1530</v>
      </c>
      <c r="AE1027">
        <v>4.21</v>
      </c>
      <c r="AF1027">
        <v>4</v>
      </c>
      <c r="AG1027">
        <v>0</v>
      </c>
      <c r="AH1027" s="1"/>
      <c r="AI1027" s="2" t="s">
        <v>1983</v>
      </c>
    </row>
    <row r="1028" spans="1:35" x14ac:dyDescent="0.3">
      <c r="A1028" s="2" t="s">
        <v>2700</v>
      </c>
      <c r="B1028">
        <v>9033952284</v>
      </c>
      <c r="C1028" s="2" t="s">
        <v>1540</v>
      </c>
      <c r="D1028">
        <v>1</v>
      </c>
      <c r="E1028" s="2" t="s">
        <v>1518</v>
      </c>
      <c r="F1028">
        <v>1</v>
      </c>
      <c r="G1028">
        <v>5</v>
      </c>
      <c r="H1028">
        <v>3</v>
      </c>
      <c r="I1028">
        <v>0</v>
      </c>
      <c r="J1028">
        <v>17</v>
      </c>
      <c r="K1028">
        <v>1</v>
      </c>
      <c r="L1028">
        <v>19</v>
      </c>
      <c r="M1028" s="2" t="s">
        <v>1534</v>
      </c>
      <c r="N1028" s="2" t="s">
        <v>1520</v>
      </c>
      <c r="P1028" s="1">
        <v>32208</v>
      </c>
      <c r="Q1028" s="2" t="s">
        <v>1518</v>
      </c>
      <c r="R1028" s="2" t="s">
        <v>1540</v>
      </c>
      <c r="S1028" s="2" t="s">
        <v>1522</v>
      </c>
      <c r="T1028" s="2" t="s">
        <v>1536</v>
      </c>
      <c r="U1028" s="2" t="s">
        <v>1589</v>
      </c>
      <c r="V1028" s="1">
        <v>40729</v>
      </c>
      <c r="W1028" s="1">
        <v>45603</v>
      </c>
      <c r="X1028" s="2" t="s">
        <v>1525</v>
      </c>
      <c r="Y1028" s="2" t="s">
        <v>1526</v>
      </c>
      <c r="Z1028" s="2" t="s">
        <v>1537</v>
      </c>
      <c r="AA1028" s="2" t="s">
        <v>1610</v>
      </c>
      <c r="AB1028">
        <v>12</v>
      </c>
      <c r="AC1028" s="2" t="s">
        <v>1557</v>
      </c>
      <c r="AD1028" s="2" t="s">
        <v>1530</v>
      </c>
      <c r="AE1028">
        <v>4.21</v>
      </c>
      <c r="AF1028">
        <v>4</v>
      </c>
      <c r="AG1028">
        <v>0</v>
      </c>
      <c r="AH1028" s="1"/>
      <c r="AI1028" s="2" t="s">
        <v>1983</v>
      </c>
    </row>
    <row r="1029" spans="1:35" x14ac:dyDescent="0.3">
      <c r="A1029" s="2" t="s">
        <v>2701</v>
      </c>
      <c r="B1029">
        <v>9035422283</v>
      </c>
      <c r="C1029" s="2" t="s">
        <v>1540</v>
      </c>
      <c r="D1029">
        <v>1</v>
      </c>
      <c r="E1029" s="2" t="s">
        <v>1518</v>
      </c>
      <c r="F1029">
        <v>1</v>
      </c>
      <c r="G1029">
        <v>5</v>
      </c>
      <c r="H1029">
        <v>3</v>
      </c>
      <c r="I1029">
        <v>0</v>
      </c>
      <c r="J1029">
        <v>17</v>
      </c>
      <c r="K1029">
        <v>0</v>
      </c>
      <c r="L1029">
        <v>19</v>
      </c>
      <c r="M1029" s="2" t="s">
        <v>1534</v>
      </c>
      <c r="N1029" s="2" t="s">
        <v>1520</v>
      </c>
      <c r="P1029" s="1">
        <v>24626</v>
      </c>
      <c r="Q1029" s="2" t="s">
        <v>1518</v>
      </c>
      <c r="R1029" s="2" t="s">
        <v>1540</v>
      </c>
      <c r="S1029" s="2" t="s">
        <v>1522</v>
      </c>
      <c r="T1029" s="2" t="s">
        <v>1536</v>
      </c>
      <c r="U1029" s="2" t="s">
        <v>1544</v>
      </c>
      <c r="V1029" s="1">
        <v>41365</v>
      </c>
      <c r="W1029" s="1">
        <v>45603</v>
      </c>
      <c r="X1029" s="2" t="s">
        <v>1525</v>
      </c>
      <c r="Y1029" s="2" t="s">
        <v>1526</v>
      </c>
      <c r="Z1029" s="2" t="s">
        <v>1537</v>
      </c>
      <c r="AA1029" s="2" t="s">
        <v>1610</v>
      </c>
      <c r="AB1029">
        <v>12</v>
      </c>
      <c r="AC1029" s="2" t="s">
        <v>1557</v>
      </c>
      <c r="AD1029" s="2" t="s">
        <v>1530</v>
      </c>
      <c r="AE1029">
        <v>4.21</v>
      </c>
      <c r="AF1029">
        <v>2</v>
      </c>
      <c r="AG1029">
        <v>0</v>
      </c>
      <c r="AH1029" s="1"/>
      <c r="AI1029" s="2" t="s">
        <v>1983</v>
      </c>
    </row>
    <row r="1030" spans="1:35" x14ac:dyDescent="0.3">
      <c r="A1030" s="2" t="s">
        <v>2702</v>
      </c>
      <c r="B1030">
        <v>9073142282</v>
      </c>
      <c r="C1030" s="2" t="s">
        <v>1540</v>
      </c>
      <c r="D1030">
        <v>1</v>
      </c>
      <c r="E1030" s="2" t="s">
        <v>1518</v>
      </c>
      <c r="F1030">
        <v>1</v>
      </c>
      <c r="G1030">
        <v>5</v>
      </c>
      <c r="H1030">
        <v>4</v>
      </c>
      <c r="I1030">
        <v>0</v>
      </c>
      <c r="J1030">
        <v>18</v>
      </c>
      <c r="K1030">
        <v>0</v>
      </c>
      <c r="L1030">
        <v>19</v>
      </c>
      <c r="M1030" s="2" t="s">
        <v>1534</v>
      </c>
      <c r="N1030" s="2" t="s">
        <v>1520</v>
      </c>
      <c r="P1030" s="1">
        <v>27340</v>
      </c>
      <c r="Q1030" s="2" t="s">
        <v>1518</v>
      </c>
      <c r="R1030" s="2" t="s">
        <v>1540</v>
      </c>
      <c r="S1030" s="2" t="s">
        <v>1522</v>
      </c>
      <c r="T1030" s="2" t="s">
        <v>1536</v>
      </c>
      <c r="U1030" s="2" t="s">
        <v>1524</v>
      </c>
      <c r="V1030" s="1">
        <v>41589</v>
      </c>
      <c r="W1030" s="1">
        <v>45603</v>
      </c>
      <c r="X1030" s="2" t="s">
        <v>1525</v>
      </c>
      <c r="Y1030" s="2" t="s">
        <v>1526</v>
      </c>
      <c r="Z1030" s="2" t="s">
        <v>1537</v>
      </c>
      <c r="AA1030" s="2" t="s">
        <v>1610</v>
      </c>
      <c r="AB1030">
        <v>12</v>
      </c>
      <c r="AC1030" s="2" t="s">
        <v>1529</v>
      </c>
      <c r="AD1030" s="2" t="s">
        <v>1558</v>
      </c>
      <c r="AE1030">
        <v>4.21</v>
      </c>
      <c r="AF1030">
        <v>3</v>
      </c>
      <c r="AG1030">
        <v>0</v>
      </c>
      <c r="AH1030" s="1"/>
      <c r="AI1030" s="2" t="s">
        <v>1983</v>
      </c>
    </row>
    <row r="1031" spans="1:35" x14ac:dyDescent="0.3">
      <c r="A1031" s="2" t="s">
        <v>2703</v>
      </c>
      <c r="B1031">
        <v>9072172281</v>
      </c>
      <c r="C1031" s="2" t="s">
        <v>1517</v>
      </c>
      <c r="D1031">
        <v>3</v>
      </c>
      <c r="E1031" s="2" t="s">
        <v>1533</v>
      </c>
      <c r="F1031">
        <v>1</v>
      </c>
      <c r="G1031">
        <v>5</v>
      </c>
      <c r="H1031">
        <v>4</v>
      </c>
      <c r="I1031">
        <v>0</v>
      </c>
      <c r="J1031">
        <v>18</v>
      </c>
      <c r="K1031">
        <v>0</v>
      </c>
      <c r="L1031">
        <v>19</v>
      </c>
      <c r="M1031" s="2" t="s">
        <v>1534</v>
      </c>
      <c r="N1031" s="2" t="s">
        <v>1520</v>
      </c>
      <c r="P1031" s="1">
        <v>29253</v>
      </c>
      <c r="Q1031" s="2" t="s">
        <v>1535</v>
      </c>
      <c r="R1031" s="2" t="s">
        <v>1521</v>
      </c>
      <c r="S1031" s="2" t="s">
        <v>1522</v>
      </c>
      <c r="T1031" s="2" t="s">
        <v>1536</v>
      </c>
      <c r="U1031" s="2" t="s">
        <v>1524</v>
      </c>
      <c r="V1031" s="1">
        <v>40553</v>
      </c>
      <c r="W1031" s="1">
        <v>45603</v>
      </c>
      <c r="X1031" s="2" t="s">
        <v>1525</v>
      </c>
      <c r="Y1031" s="2" t="s">
        <v>1526</v>
      </c>
      <c r="Z1031" s="2" t="s">
        <v>1537</v>
      </c>
      <c r="AA1031" s="2" t="s">
        <v>1610</v>
      </c>
      <c r="AB1031">
        <v>12</v>
      </c>
      <c r="AC1031" s="2" t="s">
        <v>1529</v>
      </c>
      <c r="AD1031" s="2" t="s">
        <v>1558</v>
      </c>
      <c r="AE1031">
        <v>4.21</v>
      </c>
      <c r="AF1031">
        <v>3</v>
      </c>
      <c r="AG1031">
        <v>0</v>
      </c>
      <c r="AH1031" s="1"/>
      <c r="AI1031" s="2" t="s">
        <v>1983</v>
      </c>
    </row>
    <row r="1032" spans="1:35" x14ac:dyDescent="0.3">
      <c r="A1032" s="2" t="s">
        <v>2704</v>
      </c>
      <c r="B1032">
        <v>9088342280</v>
      </c>
      <c r="C1032" s="2" t="s">
        <v>1540</v>
      </c>
      <c r="D1032">
        <v>1</v>
      </c>
      <c r="E1032" s="2" t="s">
        <v>1533</v>
      </c>
      <c r="F1032">
        <v>1</v>
      </c>
      <c r="G1032">
        <v>5</v>
      </c>
      <c r="H1032">
        <v>4</v>
      </c>
      <c r="I1032">
        <v>0</v>
      </c>
      <c r="J1032">
        <v>21</v>
      </c>
      <c r="K1032">
        <v>0</v>
      </c>
      <c r="L1032">
        <v>19</v>
      </c>
      <c r="M1032" s="2" t="s">
        <v>1534</v>
      </c>
      <c r="N1032" s="2" t="s">
        <v>1520</v>
      </c>
      <c r="P1032" s="1">
        <v>33266</v>
      </c>
      <c r="Q1032" s="2" t="s">
        <v>1535</v>
      </c>
      <c r="R1032" s="2" t="s">
        <v>1540</v>
      </c>
      <c r="S1032" s="2" t="s">
        <v>1522</v>
      </c>
      <c r="T1032" s="2" t="s">
        <v>1536</v>
      </c>
      <c r="U1032" s="2" t="s">
        <v>1524</v>
      </c>
      <c r="V1032" s="1">
        <v>41505</v>
      </c>
      <c r="W1032" s="1">
        <v>45603</v>
      </c>
      <c r="X1032" s="2" t="s">
        <v>1525</v>
      </c>
      <c r="Y1032" s="2" t="s">
        <v>1526</v>
      </c>
      <c r="Z1032" s="2" t="s">
        <v>1537</v>
      </c>
      <c r="AA1032" s="2" t="s">
        <v>1610</v>
      </c>
      <c r="AB1032">
        <v>12</v>
      </c>
      <c r="AC1032" s="2" t="s">
        <v>1529</v>
      </c>
      <c r="AD1032" s="2" t="s">
        <v>1558</v>
      </c>
      <c r="AE1032">
        <v>1.1200000000000001</v>
      </c>
      <c r="AF1032">
        <v>3</v>
      </c>
      <c r="AG1032">
        <v>0</v>
      </c>
      <c r="AH1032" s="1"/>
      <c r="AI1032" s="2" t="s">
        <v>1983</v>
      </c>
    </row>
    <row r="1033" spans="1:35" x14ac:dyDescent="0.3">
      <c r="A1033" s="2" t="s">
        <v>2705</v>
      </c>
      <c r="B1033">
        <v>9045222279</v>
      </c>
      <c r="C1033" s="2" t="s">
        <v>1540</v>
      </c>
      <c r="D1033">
        <v>1</v>
      </c>
      <c r="E1033" s="2" t="s">
        <v>1518</v>
      </c>
      <c r="F1033">
        <v>1</v>
      </c>
      <c r="G1033">
        <v>5</v>
      </c>
      <c r="H1033">
        <v>4</v>
      </c>
      <c r="I1033">
        <v>0</v>
      </c>
      <c r="J1033">
        <v>21</v>
      </c>
      <c r="K1033">
        <v>0</v>
      </c>
      <c r="L1033">
        <v>19</v>
      </c>
      <c r="M1033" s="2" t="s">
        <v>1534</v>
      </c>
      <c r="N1033" s="2" t="s">
        <v>1520</v>
      </c>
      <c r="P1033" s="1">
        <v>25475</v>
      </c>
      <c r="Q1033" s="2" t="s">
        <v>1518</v>
      </c>
      <c r="R1033" s="2" t="s">
        <v>1540</v>
      </c>
      <c r="S1033" s="2" t="s">
        <v>1522</v>
      </c>
      <c r="T1033" s="2" t="s">
        <v>1536</v>
      </c>
      <c r="U1033" s="2" t="s">
        <v>1524</v>
      </c>
      <c r="V1033" s="1">
        <v>40735</v>
      </c>
      <c r="W1033" s="1">
        <v>45603</v>
      </c>
      <c r="X1033" s="2" t="s">
        <v>1525</v>
      </c>
      <c r="Y1033" s="2" t="s">
        <v>1526</v>
      </c>
      <c r="Z1033" s="2" t="s">
        <v>1537</v>
      </c>
      <c r="AA1033" s="2" t="s">
        <v>1610</v>
      </c>
      <c r="AB1033">
        <v>12</v>
      </c>
      <c r="AC1033" s="2" t="s">
        <v>1592</v>
      </c>
      <c r="AD1033" s="2" t="s">
        <v>1558</v>
      </c>
      <c r="AE1033">
        <v>1.1200000000000001</v>
      </c>
      <c r="AF1033">
        <v>3</v>
      </c>
      <c r="AG1033">
        <v>0</v>
      </c>
      <c r="AH1033" s="1"/>
      <c r="AI1033" s="2" t="s">
        <v>1983</v>
      </c>
    </row>
    <row r="1034" spans="1:35" x14ac:dyDescent="0.3">
      <c r="A1034" s="2" t="s">
        <v>2706</v>
      </c>
      <c r="B1034">
        <v>9032462278</v>
      </c>
      <c r="C1034" s="2" t="s">
        <v>1517</v>
      </c>
      <c r="D1034">
        <v>0</v>
      </c>
      <c r="E1034" s="2" t="s">
        <v>1518</v>
      </c>
      <c r="F1034">
        <v>1</v>
      </c>
      <c r="G1034">
        <v>5</v>
      </c>
      <c r="H1034">
        <v>3</v>
      </c>
      <c r="I1034">
        <v>0</v>
      </c>
      <c r="J1034">
        <v>21</v>
      </c>
      <c r="K1034">
        <v>0</v>
      </c>
      <c r="L1034">
        <v>19</v>
      </c>
      <c r="M1034" s="2" t="s">
        <v>1534</v>
      </c>
      <c r="N1034" s="2" t="s">
        <v>1520</v>
      </c>
      <c r="P1034" s="1">
        <v>29661</v>
      </c>
      <c r="Q1034" s="2" t="s">
        <v>1518</v>
      </c>
      <c r="R1034" s="2" t="s">
        <v>1517</v>
      </c>
      <c r="S1034" s="2" t="s">
        <v>1522</v>
      </c>
      <c r="T1034" s="2" t="s">
        <v>1536</v>
      </c>
      <c r="U1034" s="2" t="s">
        <v>1524</v>
      </c>
      <c r="V1034" s="1">
        <v>40917</v>
      </c>
      <c r="W1034" s="1">
        <v>45603</v>
      </c>
      <c r="X1034" s="2" t="s">
        <v>1525</v>
      </c>
      <c r="Y1034" s="2" t="s">
        <v>1526</v>
      </c>
      <c r="Z1034" s="2" t="s">
        <v>1537</v>
      </c>
      <c r="AA1034" s="2" t="s">
        <v>1610</v>
      </c>
      <c r="AB1034">
        <v>12</v>
      </c>
      <c r="AC1034" s="2" t="s">
        <v>1592</v>
      </c>
      <c r="AD1034" s="2" t="s">
        <v>1530</v>
      </c>
      <c r="AE1034">
        <v>1.1200000000000001</v>
      </c>
      <c r="AF1034">
        <v>3</v>
      </c>
      <c r="AG1034">
        <v>0</v>
      </c>
      <c r="AH1034" s="1"/>
      <c r="AI1034" s="2" t="s">
        <v>1983</v>
      </c>
    </row>
    <row r="1035" spans="1:35" x14ac:dyDescent="0.3">
      <c r="A1035" s="2" t="s">
        <v>2707</v>
      </c>
      <c r="B1035">
        <v>9086512277</v>
      </c>
      <c r="C1035" s="2" t="s">
        <v>1517</v>
      </c>
      <c r="D1035">
        <v>0</v>
      </c>
      <c r="E1035" s="2" t="s">
        <v>1518</v>
      </c>
      <c r="F1035">
        <v>1</v>
      </c>
      <c r="G1035">
        <v>5</v>
      </c>
      <c r="H1035">
        <v>3</v>
      </c>
      <c r="I1035">
        <v>0</v>
      </c>
      <c r="J1035">
        <v>24</v>
      </c>
      <c r="K1035">
        <v>0</v>
      </c>
      <c r="L1035">
        <v>19</v>
      </c>
      <c r="M1035" s="2" t="s">
        <v>1534</v>
      </c>
      <c r="N1035" s="2" t="s">
        <v>1520</v>
      </c>
      <c r="P1035" s="1">
        <v>28826</v>
      </c>
      <c r="Q1035" s="2" t="s">
        <v>1518</v>
      </c>
      <c r="R1035" s="2" t="s">
        <v>1517</v>
      </c>
      <c r="S1035" s="2" t="s">
        <v>1522</v>
      </c>
      <c r="T1035" s="2" t="s">
        <v>1536</v>
      </c>
      <c r="U1035" s="2" t="s">
        <v>1524</v>
      </c>
      <c r="V1035" s="1">
        <v>41281</v>
      </c>
      <c r="W1035" s="1">
        <v>45603</v>
      </c>
      <c r="X1035" s="2" t="s">
        <v>1525</v>
      </c>
      <c r="Y1035" s="2" t="s">
        <v>1526</v>
      </c>
      <c r="Z1035" s="2" t="s">
        <v>1537</v>
      </c>
      <c r="AA1035" s="2" t="s">
        <v>1610</v>
      </c>
      <c r="AB1035">
        <v>12</v>
      </c>
      <c r="AC1035" s="2" t="s">
        <v>1571</v>
      </c>
      <c r="AD1035" s="2" t="s">
        <v>1530</v>
      </c>
      <c r="AE1035">
        <v>3.99</v>
      </c>
      <c r="AF1035">
        <v>3</v>
      </c>
      <c r="AG1035">
        <v>0</v>
      </c>
      <c r="AH1035" s="1"/>
      <c r="AI1035" s="2" t="s">
        <v>1983</v>
      </c>
    </row>
    <row r="1036" spans="1:35" x14ac:dyDescent="0.3">
      <c r="A1036" s="2" t="s">
        <v>2708</v>
      </c>
      <c r="B1036">
        <v>9090292276</v>
      </c>
      <c r="C1036" s="2" t="s">
        <v>1517</v>
      </c>
      <c r="D1036">
        <v>0</v>
      </c>
      <c r="E1036" s="2" t="s">
        <v>1518</v>
      </c>
      <c r="F1036">
        <v>1</v>
      </c>
      <c r="G1036">
        <v>5</v>
      </c>
      <c r="H1036">
        <v>3</v>
      </c>
      <c r="I1036">
        <v>0</v>
      </c>
      <c r="J1036">
        <v>24</v>
      </c>
      <c r="K1036">
        <v>0</v>
      </c>
      <c r="L1036">
        <v>19</v>
      </c>
      <c r="M1036" s="2" t="s">
        <v>1534</v>
      </c>
      <c r="N1036" s="2" t="s">
        <v>1520</v>
      </c>
      <c r="P1036" s="1">
        <v>29459</v>
      </c>
      <c r="Q1036" s="2" t="s">
        <v>1518</v>
      </c>
      <c r="R1036" s="2" t="s">
        <v>1517</v>
      </c>
      <c r="S1036" s="2" t="s">
        <v>1522</v>
      </c>
      <c r="T1036" s="2" t="s">
        <v>1536</v>
      </c>
      <c r="U1036" s="2" t="s">
        <v>1524</v>
      </c>
      <c r="V1036" s="1">
        <v>42557</v>
      </c>
      <c r="W1036" s="1">
        <v>45603</v>
      </c>
      <c r="X1036" s="2" t="s">
        <v>1625</v>
      </c>
      <c r="Y1036" s="2" t="s">
        <v>1526</v>
      </c>
      <c r="Z1036" s="2" t="s">
        <v>1537</v>
      </c>
      <c r="AA1036" s="2" t="s">
        <v>1610</v>
      </c>
      <c r="AB1036">
        <v>12</v>
      </c>
      <c r="AC1036" s="2" t="s">
        <v>1549</v>
      </c>
      <c r="AD1036" s="2" t="s">
        <v>1530</v>
      </c>
      <c r="AE1036">
        <v>3.88</v>
      </c>
      <c r="AF1036">
        <v>4</v>
      </c>
      <c r="AG1036">
        <v>0</v>
      </c>
      <c r="AH1036" s="1"/>
      <c r="AI1036" s="2" t="s">
        <v>1983</v>
      </c>
    </row>
    <row r="1037" spans="1:35" x14ac:dyDescent="0.3">
      <c r="A1037" s="2" t="s">
        <v>2709</v>
      </c>
      <c r="B1037">
        <v>9090612275</v>
      </c>
      <c r="C1037" s="2" t="s">
        <v>1517</v>
      </c>
      <c r="D1037">
        <v>0</v>
      </c>
      <c r="E1037" s="2" t="s">
        <v>1518</v>
      </c>
      <c r="F1037">
        <v>1</v>
      </c>
      <c r="G1037">
        <v>5</v>
      </c>
      <c r="H1037">
        <v>2</v>
      </c>
      <c r="I1037">
        <v>0</v>
      </c>
      <c r="J1037">
        <v>24</v>
      </c>
      <c r="K1037">
        <v>0</v>
      </c>
      <c r="L1037">
        <v>19</v>
      </c>
      <c r="M1037" s="2" t="s">
        <v>1534</v>
      </c>
      <c r="N1037" s="2" t="s">
        <v>1520</v>
      </c>
      <c r="P1037" s="1">
        <v>32752</v>
      </c>
      <c r="Q1037" s="2" t="s">
        <v>1518</v>
      </c>
      <c r="R1037" s="2" t="s">
        <v>1517</v>
      </c>
      <c r="S1037" s="2" t="s">
        <v>1522</v>
      </c>
      <c r="T1037" s="2" t="s">
        <v>1536</v>
      </c>
      <c r="U1037" s="2" t="s">
        <v>1524</v>
      </c>
      <c r="V1037" s="1">
        <v>41827</v>
      </c>
      <c r="W1037" s="1">
        <v>45603</v>
      </c>
      <c r="X1037" s="2" t="s">
        <v>1525</v>
      </c>
      <c r="Y1037" s="2" t="s">
        <v>1526</v>
      </c>
      <c r="Z1037" s="2" t="s">
        <v>1537</v>
      </c>
      <c r="AA1037" s="2" t="s">
        <v>1610</v>
      </c>
      <c r="AB1037">
        <v>12</v>
      </c>
      <c r="AC1037" s="2" t="s">
        <v>1571</v>
      </c>
      <c r="AD1037" s="2" t="s">
        <v>1587</v>
      </c>
      <c r="AE1037">
        <v>3.88</v>
      </c>
      <c r="AF1037">
        <v>4</v>
      </c>
      <c r="AG1037">
        <v>0</v>
      </c>
      <c r="AH1037" s="1"/>
      <c r="AI1037" s="2" t="s">
        <v>1983</v>
      </c>
    </row>
    <row r="1038" spans="1:35" x14ac:dyDescent="0.3">
      <c r="A1038" s="2" t="s">
        <v>2710</v>
      </c>
      <c r="B1038">
        <v>9034622274</v>
      </c>
      <c r="C1038" s="2" t="s">
        <v>1517</v>
      </c>
      <c r="D1038">
        <v>0</v>
      </c>
      <c r="E1038" s="2" t="s">
        <v>1518</v>
      </c>
      <c r="F1038">
        <v>1</v>
      </c>
      <c r="G1038">
        <v>5</v>
      </c>
      <c r="H1038">
        <v>2</v>
      </c>
      <c r="I1038">
        <v>0</v>
      </c>
      <c r="J1038">
        <v>24</v>
      </c>
      <c r="K1038">
        <v>0</v>
      </c>
      <c r="L1038">
        <v>19</v>
      </c>
      <c r="M1038" s="2" t="s">
        <v>1534</v>
      </c>
      <c r="N1038" s="2" t="s">
        <v>1520</v>
      </c>
      <c r="P1038" s="1">
        <v>25610</v>
      </c>
      <c r="Q1038" s="2" t="s">
        <v>1518</v>
      </c>
      <c r="R1038" s="2" t="s">
        <v>1517</v>
      </c>
      <c r="S1038" s="2" t="s">
        <v>1522</v>
      </c>
      <c r="T1038" s="2" t="s">
        <v>1536</v>
      </c>
      <c r="U1038" s="2" t="s">
        <v>1524</v>
      </c>
      <c r="V1038" s="1">
        <v>40000</v>
      </c>
      <c r="W1038" s="1">
        <v>45603</v>
      </c>
      <c r="X1038" s="2" t="s">
        <v>1525</v>
      </c>
      <c r="Y1038" s="2" t="s">
        <v>1526</v>
      </c>
      <c r="Z1038" s="2" t="s">
        <v>1537</v>
      </c>
      <c r="AA1038" s="2" t="s">
        <v>1610</v>
      </c>
      <c r="AB1038">
        <v>12</v>
      </c>
      <c r="AC1038" s="2" t="s">
        <v>1571</v>
      </c>
      <c r="AD1038" s="2" t="s">
        <v>1587</v>
      </c>
      <c r="AE1038">
        <v>4.46</v>
      </c>
      <c r="AF1038">
        <v>4</v>
      </c>
      <c r="AG1038">
        <v>0</v>
      </c>
      <c r="AH1038" s="1"/>
      <c r="AI1038" s="2" t="s">
        <v>1983</v>
      </c>
    </row>
    <row r="1039" spans="1:35" x14ac:dyDescent="0.3">
      <c r="A1039" s="2" t="s">
        <v>2711</v>
      </c>
      <c r="B1039">
        <v>9067222273</v>
      </c>
      <c r="C1039" s="2" t="s">
        <v>1540</v>
      </c>
      <c r="D1039">
        <v>1</v>
      </c>
      <c r="E1039" s="2" t="s">
        <v>1518</v>
      </c>
      <c r="F1039">
        <v>2</v>
      </c>
      <c r="G1039">
        <v>5</v>
      </c>
      <c r="H1039">
        <v>2</v>
      </c>
      <c r="I1039">
        <v>1</v>
      </c>
      <c r="J1039">
        <v>24</v>
      </c>
      <c r="K1039">
        <v>1</v>
      </c>
      <c r="L1039">
        <v>19</v>
      </c>
      <c r="M1039" s="2" t="s">
        <v>1534</v>
      </c>
      <c r="N1039" s="2" t="s">
        <v>1520</v>
      </c>
      <c r="P1039" s="1">
        <v>23994</v>
      </c>
      <c r="Q1039" s="2" t="s">
        <v>1518</v>
      </c>
      <c r="R1039" s="2" t="s">
        <v>1540</v>
      </c>
      <c r="S1039" s="2" t="s">
        <v>1522</v>
      </c>
      <c r="T1039" s="2" t="s">
        <v>1536</v>
      </c>
      <c r="U1039" s="2" t="s">
        <v>1524</v>
      </c>
      <c r="V1039" s="1">
        <v>40679</v>
      </c>
      <c r="W1039" s="1">
        <v>45603</v>
      </c>
      <c r="X1039" s="2" t="s">
        <v>1525</v>
      </c>
      <c r="Y1039" s="2" t="s">
        <v>1626</v>
      </c>
      <c r="Z1039" s="2" t="s">
        <v>1537</v>
      </c>
      <c r="AA1039" s="2" t="s">
        <v>1610</v>
      </c>
      <c r="AB1039">
        <v>12</v>
      </c>
      <c r="AC1039" s="2" t="s">
        <v>1571</v>
      </c>
      <c r="AD1039" s="2" t="s">
        <v>1587</v>
      </c>
      <c r="AE1039">
        <v>4.46</v>
      </c>
      <c r="AF1039">
        <v>3</v>
      </c>
      <c r="AG1039">
        <v>0</v>
      </c>
      <c r="AH1039" s="1"/>
      <c r="AI1039" s="2" t="s">
        <v>1983</v>
      </c>
    </row>
    <row r="1040" spans="1:35" x14ac:dyDescent="0.3">
      <c r="A1040" s="2" t="s">
        <v>2712</v>
      </c>
      <c r="B1040">
        <v>9008752272</v>
      </c>
      <c r="C1040" s="2" t="s">
        <v>1517</v>
      </c>
      <c r="D1040">
        <v>0</v>
      </c>
      <c r="E1040" s="2" t="s">
        <v>1518</v>
      </c>
      <c r="F1040">
        <v>2</v>
      </c>
      <c r="G1040">
        <v>5</v>
      </c>
      <c r="H1040">
        <v>4</v>
      </c>
      <c r="I1040">
        <v>1</v>
      </c>
      <c r="J1040">
        <v>22</v>
      </c>
      <c r="K1040">
        <v>1</v>
      </c>
      <c r="L1040">
        <v>19</v>
      </c>
      <c r="M1040" s="2" t="s">
        <v>1534</v>
      </c>
      <c r="N1040" s="2" t="s">
        <v>1520</v>
      </c>
      <c r="P1040" s="1">
        <v>23871</v>
      </c>
      <c r="Q1040" s="2" t="s">
        <v>1518</v>
      </c>
      <c r="R1040" s="2" t="s">
        <v>1517</v>
      </c>
      <c r="S1040" s="2" t="s">
        <v>1522</v>
      </c>
      <c r="T1040" s="2" t="s">
        <v>1536</v>
      </c>
      <c r="U1040" s="2" t="s">
        <v>1544</v>
      </c>
      <c r="V1040" s="1">
        <v>40729</v>
      </c>
      <c r="W1040" s="1">
        <v>45603</v>
      </c>
      <c r="X1040" s="2" t="s">
        <v>1525</v>
      </c>
      <c r="Y1040" s="2" t="s">
        <v>1626</v>
      </c>
      <c r="Z1040" s="2" t="s">
        <v>1537</v>
      </c>
      <c r="AA1040" s="2" t="s">
        <v>1610</v>
      </c>
      <c r="AB1040">
        <v>12</v>
      </c>
      <c r="AC1040" s="2" t="s">
        <v>1571</v>
      </c>
      <c r="AD1040" s="2" t="s">
        <v>1558</v>
      </c>
      <c r="AE1040">
        <v>4.46</v>
      </c>
      <c r="AF1040">
        <v>3</v>
      </c>
      <c r="AG1040">
        <v>0</v>
      </c>
      <c r="AH1040" s="1"/>
      <c r="AI1040" s="2" t="s">
        <v>1983</v>
      </c>
    </row>
    <row r="1041" spans="1:35" x14ac:dyDescent="0.3">
      <c r="A1041" s="2" t="s">
        <v>2713</v>
      </c>
      <c r="B1041">
        <v>9065372271</v>
      </c>
      <c r="C1041" s="2" t="s">
        <v>1517</v>
      </c>
      <c r="D1041">
        <v>0</v>
      </c>
      <c r="E1041" s="2" t="s">
        <v>1518</v>
      </c>
      <c r="F1041">
        <v>3</v>
      </c>
      <c r="G1041">
        <v>5</v>
      </c>
      <c r="H1041">
        <v>4</v>
      </c>
      <c r="I1041">
        <v>1</v>
      </c>
      <c r="J1041">
        <v>22</v>
      </c>
      <c r="K1041">
        <v>0</v>
      </c>
      <c r="L1041">
        <v>19</v>
      </c>
      <c r="M1041" s="2" t="s">
        <v>1534</v>
      </c>
      <c r="N1041" s="2" t="s">
        <v>1520</v>
      </c>
      <c r="P1041" s="1">
        <v>31283</v>
      </c>
      <c r="Q1041" s="2" t="s">
        <v>1518</v>
      </c>
      <c r="R1041" s="2" t="s">
        <v>1517</v>
      </c>
      <c r="S1041" s="2" t="s">
        <v>1522</v>
      </c>
      <c r="T1041" s="2" t="s">
        <v>1536</v>
      </c>
      <c r="U1041" s="2" t="s">
        <v>1544</v>
      </c>
      <c r="V1041" s="1">
        <v>41505</v>
      </c>
      <c r="W1041" s="1">
        <v>45603</v>
      </c>
      <c r="X1041" s="2" t="s">
        <v>1525</v>
      </c>
      <c r="Y1041" s="2" t="s">
        <v>1613</v>
      </c>
      <c r="Z1041" s="2" t="s">
        <v>1537</v>
      </c>
      <c r="AA1041" s="2" t="s">
        <v>1610</v>
      </c>
      <c r="AB1041">
        <v>12</v>
      </c>
      <c r="AC1041" s="2" t="s">
        <v>1586</v>
      </c>
      <c r="AD1041" s="2" t="s">
        <v>1558</v>
      </c>
      <c r="AE1041">
        <v>4.46</v>
      </c>
      <c r="AF1041">
        <v>3</v>
      </c>
      <c r="AG1041">
        <v>0</v>
      </c>
      <c r="AH1041" s="1"/>
      <c r="AI1041" s="2" t="s">
        <v>1983</v>
      </c>
    </row>
    <row r="1042" spans="1:35" x14ac:dyDescent="0.3">
      <c r="A1042" s="2" t="s">
        <v>2714</v>
      </c>
      <c r="B1042">
        <v>9042702270</v>
      </c>
      <c r="C1042" s="2" t="s">
        <v>1517</v>
      </c>
      <c r="D1042">
        <v>0</v>
      </c>
      <c r="E1042" s="2" t="s">
        <v>1518</v>
      </c>
      <c r="F1042">
        <v>3</v>
      </c>
      <c r="G1042">
        <v>5</v>
      </c>
      <c r="H1042">
        <v>3</v>
      </c>
      <c r="I1042">
        <v>0</v>
      </c>
      <c r="J1042">
        <v>22</v>
      </c>
      <c r="K1042">
        <v>1</v>
      </c>
      <c r="L1042">
        <v>19</v>
      </c>
      <c r="M1042" s="2" t="s">
        <v>1534</v>
      </c>
      <c r="N1042" s="2" t="s">
        <v>1520</v>
      </c>
      <c r="P1042" s="1">
        <v>27036</v>
      </c>
      <c r="Q1042" s="2" t="s">
        <v>1518</v>
      </c>
      <c r="R1042" s="2" t="s">
        <v>1517</v>
      </c>
      <c r="S1042" s="2" t="s">
        <v>1522</v>
      </c>
      <c r="T1042" s="2" t="s">
        <v>1536</v>
      </c>
      <c r="U1042" s="2" t="s">
        <v>1524</v>
      </c>
      <c r="V1042" s="1">
        <v>40553</v>
      </c>
      <c r="W1042" s="1">
        <v>45603</v>
      </c>
      <c r="X1042" s="2" t="s">
        <v>1682</v>
      </c>
      <c r="Y1042" s="2" t="s">
        <v>1613</v>
      </c>
      <c r="Z1042" s="2" t="s">
        <v>1537</v>
      </c>
      <c r="AA1042" s="2" t="s">
        <v>1610</v>
      </c>
      <c r="AB1042">
        <v>12</v>
      </c>
      <c r="AC1042" s="2" t="s">
        <v>1586</v>
      </c>
      <c r="AD1042" s="2" t="s">
        <v>1530</v>
      </c>
      <c r="AE1042">
        <v>3.98</v>
      </c>
      <c r="AF1042">
        <v>3</v>
      </c>
      <c r="AG1042">
        <v>0</v>
      </c>
      <c r="AH1042" s="1"/>
      <c r="AI1042" s="2" t="s">
        <v>1983</v>
      </c>
    </row>
    <row r="1043" spans="1:35" x14ac:dyDescent="0.3">
      <c r="A1043" s="2" t="s">
        <v>2715</v>
      </c>
      <c r="B1043">
        <v>9022792269</v>
      </c>
      <c r="C1043" s="2" t="s">
        <v>1517</v>
      </c>
      <c r="D1043">
        <v>0</v>
      </c>
      <c r="E1043" s="2" t="s">
        <v>1518</v>
      </c>
      <c r="F1043">
        <v>5</v>
      </c>
      <c r="G1043">
        <v>5</v>
      </c>
      <c r="H1043">
        <v>3</v>
      </c>
      <c r="I1043">
        <v>0</v>
      </c>
      <c r="J1043">
        <v>22</v>
      </c>
      <c r="K1043">
        <v>1</v>
      </c>
      <c r="L1043">
        <v>19</v>
      </c>
      <c r="M1043" s="2" t="s">
        <v>1534</v>
      </c>
      <c r="N1043" s="2" t="s">
        <v>1520</v>
      </c>
      <c r="P1043" s="1">
        <v>31613</v>
      </c>
      <c r="Q1043" s="2" t="s">
        <v>1518</v>
      </c>
      <c r="R1043" s="2" t="s">
        <v>1517</v>
      </c>
      <c r="S1043" s="2" t="s">
        <v>1522</v>
      </c>
      <c r="T1043" s="2" t="s">
        <v>1536</v>
      </c>
      <c r="U1043" s="2" t="s">
        <v>1524</v>
      </c>
      <c r="V1043" s="1">
        <v>40679</v>
      </c>
      <c r="W1043" s="1">
        <v>42302</v>
      </c>
      <c r="X1043" s="2" t="s">
        <v>1833</v>
      </c>
      <c r="Y1043" s="2" t="s">
        <v>1546</v>
      </c>
      <c r="Z1043" s="2" t="s">
        <v>1537</v>
      </c>
      <c r="AA1043" s="2" t="s">
        <v>1573</v>
      </c>
      <c r="AB1043">
        <v>11</v>
      </c>
      <c r="AC1043" s="2" t="s">
        <v>1586</v>
      </c>
      <c r="AD1043" s="2" t="s">
        <v>1530</v>
      </c>
      <c r="AE1043">
        <v>5</v>
      </c>
      <c r="AF1043">
        <v>3</v>
      </c>
      <c r="AG1043">
        <v>0</v>
      </c>
      <c r="AH1043" s="1"/>
      <c r="AI1043" s="2" t="s">
        <v>1983</v>
      </c>
    </row>
    <row r="1044" spans="1:35" x14ac:dyDescent="0.3">
      <c r="A1044" s="2" t="s">
        <v>2716</v>
      </c>
      <c r="B1044">
        <v>9091152268</v>
      </c>
      <c r="C1044" s="2" t="s">
        <v>1517</v>
      </c>
      <c r="D1044">
        <v>0</v>
      </c>
      <c r="E1044" s="2" t="s">
        <v>1518</v>
      </c>
      <c r="F1044">
        <v>5</v>
      </c>
      <c r="G1044">
        <v>5</v>
      </c>
      <c r="H1044">
        <v>3</v>
      </c>
      <c r="I1044">
        <v>0</v>
      </c>
      <c r="J1044">
        <v>20</v>
      </c>
      <c r="K1044">
        <v>1</v>
      </c>
      <c r="L1044">
        <v>19</v>
      </c>
      <c r="M1044" s="2" t="s">
        <v>1534</v>
      </c>
      <c r="N1044" s="2" t="s">
        <v>1520</v>
      </c>
      <c r="P1044" s="1">
        <v>30403</v>
      </c>
      <c r="Q1044" s="2" t="s">
        <v>1518</v>
      </c>
      <c r="R1044" s="2" t="s">
        <v>1517</v>
      </c>
      <c r="S1044" s="2" t="s">
        <v>1522</v>
      </c>
      <c r="T1044" s="2" t="s">
        <v>1536</v>
      </c>
      <c r="U1044" s="2" t="s">
        <v>1544</v>
      </c>
      <c r="V1044" s="1">
        <v>41365</v>
      </c>
      <c r="W1044" s="1">
        <v>42515</v>
      </c>
      <c r="X1044" s="2" t="s">
        <v>1607</v>
      </c>
      <c r="Y1044" s="2" t="s">
        <v>1546</v>
      </c>
      <c r="Z1044" s="2" t="s">
        <v>1537</v>
      </c>
      <c r="AA1044" s="2" t="s">
        <v>1573</v>
      </c>
      <c r="AB1044">
        <v>11</v>
      </c>
      <c r="AC1044" s="2" t="s">
        <v>1557</v>
      </c>
      <c r="AD1044" s="2" t="s">
        <v>1530</v>
      </c>
      <c r="AE1044">
        <v>5</v>
      </c>
      <c r="AF1044">
        <v>4</v>
      </c>
      <c r="AG1044">
        <v>0</v>
      </c>
      <c r="AH1044" s="1"/>
      <c r="AI1044" s="2" t="s">
        <v>1983</v>
      </c>
    </row>
    <row r="1045" spans="1:35" x14ac:dyDescent="0.3">
      <c r="A1045" s="2" t="s">
        <v>2717</v>
      </c>
      <c r="B1045">
        <v>9027382267</v>
      </c>
      <c r="C1045" s="2" t="s">
        <v>1517</v>
      </c>
      <c r="D1045">
        <v>0</v>
      </c>
      <c r="E1045" s="2" t="s">
        <v>1518</v>
      </c>
      <c r="F1045">
        <v>5</v>
      </c>
      <c r="G1045">
        <v>5</v>
      </c>
      <c r="H1045">
        <v>3</v>
      </c>
      <c r="I1045">
        <v>0</v>
      </c>
      <c r="J1045">
        <v>22</v>
      </c>
      <c r="K1045">
        <v>1</v>
      </c>
      <c r="L1045">
        <v>19</v>
      </c>
      <c r="M1045" s="2" t="s">
        <v>1534</v>
      </c>
      <c r="N1045" s="2" t="s">
        <v>1520</v>
      </c>
      <c r="P1045" s="1">
        <v>26612</v>
      </c>
      <c r="Q1045" s="2" t="s">
        <v>1518</v>
      </c>
      <c r="R1045" s="2" t="s">
        <v>1517</v>
      </c>
      <c r="S1045" s="2" t="s">
        <v>1522</v>
      </c>
      <c r="T1045" s="2" t="s">
        <v>1536</v>
      </c>
      <c r="U1045" s="2" t="s">
        <v>1524</v>
      </c>
      <c r="V1045" s="1">
        <v>41176</v>
      </c>
      <c r="W1045" s="1">
        <v>41178</v>
      </c>
      <c r="X1045" s="2" t="s">
        <v>1598</v>
      </c>
      <c r="Y1045" s="2" t="s">
        <v>1546</v>
      </c>
      <c r="Z1045" s="2" t="s">
        <v>1537</v>
      </c>
      <c r="AA1045" s="2" t="s">
        <v>1573</v>
      </c>
      <c r="AB1045">
        <v>11</v>
      </c>
      <c r="AC1045" s="2" t="s">
        <v>1557</v>
      </c>
      <c r="AD1045" s="2" t="s">
        <v>1530</v>
      </c>
      <c r="AE1045">
        <v>5</v>
      </c>
      <c r="AF1045">
        <v>4</v>
      </c>
      <c r="AG1045">
        <v>0</v>
      </c>
      <c r="AH1045" s="1"/>
      <c r="AI1045" s="2" t="s">
        <v>1983</v>
      </c>
    </row>
    <row r="1046" spans="1:35" x14ac:dyDescent="0.3">
      <c r="A1046" s="2" t="s">
        <v>2718</v>
      </c>
      <c r="B1046">
        <v>9099102266</v>
      </c>
      <c r="C1046" s="2" t="s">
        <v>1517</v>
      </c>
      <c r="D1046">
        <v>0</v>
      </c>
      <c r="E1046" s="2" t="s">
        <v>1518</v>
      </c>
      <c r="F1046">
        <v>5</v>
      </c>
      <c r="G1046">
        <v>5</v>
      </c>
      <c r="H1046">
        <v>3</v>
      </c>
      <c r="I1046">
        <v>0</v>
      </c>
      <c r="J1046">
        <v>22</v>
      </c>
      <c r="K1046">
        <v>1</v>
      </c>
      <c r="L1046">
        <v>19</v>
      </c>
      <c r="M1046" s="2" t="s">
        <v>1534</v>
      </c>
      <c r="N1046" s="2" t="s">
        <v>1520</v>
      </c>
      <c r="P1046" s="1">
        <v>25849</v>
      </c>
      <c r="Q1046" s="2" t="s">
        <v>1518</v>
      </c>
      <c r="R1046" s="2" t="s">
        <v>1517</v>
      </c>
      <c r="S1046" s="2" t="s">
        <v>1522</v>
      </c>
      <c r="T1046" s="2" t="s">
        <v>1536</v>
      </c>
      <c r="U1046" s="2" t="s">
        <v>1524</v>
      </c>
      <c r="V1046" s="1">
        <v>40812</v>
      </c>
      <c r="W1046" s="1">
        <v>40917</v>
      </c>
      <c r="X1046" s="2" t="s">
        <v>1607</v>
      </c>
      <c r="Y1046" s="2" t="s">
        <v>1546</v>
      </c>
      <c r="Z1046" s="2" t="s">
        <v>1537</v>
      </c>
      <c r="AA1046" s="2" t="s">
        <v>1573</v>
      </c>
      <c r="AB1046">
        <v>11</v>
      </c>
      <c r="AC1046" s="2" t="s">
        <v>1557</v>
      </c>
      <c r="AD1046" s="2" t="s">
        <v>1530</v>
      </c>
      <c r="AE1046">
        <v>5</v>
      </c>
      <c r="AF1046">
        <v>4</v>
      </c>
      <c r="AG1046">
        <v>0</v>
      </c>
      <c r="AH1046" s="1"/>
      <c r="AI1046" s="2" t="s">
        <v>1983</v>
      </c>
    </row>
    <row r="1047" spans="1:35" x14ac:dyDescent="0.3">
      <c r="A1047" s="2" t="s">
        <v>2719</v>
      </c>
      <c r="B1047">
        <v>9029642265</v>
      </c>
      <c r="C1047" s="2" t="s">
        <v>1517</v>
      </c>
      <c r="D1047">
        <v>0</v>
      </c>
      <c r="E1047" s="2" t="s">
        <v>1533</v>
      </c>
      <c r="F1047">
        <v>5</v>
      </c>
      <c r="G1047">
        <v>5</v>
      </c>
      <c r="H1047">
        <v>3</v>
      </c>
      <c r="I1047">
        <v>0</v>
      </c>
      <c r="J1047">
        <v>20</v>
      </c>
      <c r="K1047">
        <v>0</v>
      </c>
      <c r="L1047">
        <v>19</v>
      </c>
      <c r="M1047" s="2" t="s">
        <v>1534</v>
      </c>
      <c r="N1047" s="2" t="s">
        <v>1520</v>
      </c>
      <c r="P1047" s="1">
        <v>27151</v>
      </c>
      <c r="Q1047" s="2" t="s">
        <v>1535</v>
      </c>
      <c r="R1047" s="2" t="s">
        <v>1517</v>
      </c>
      <c r="S1047" s="2" t="s">
        <v>1522</v>
      </c>
      <c r="T1047" s="2" t="s">
        <v>1536</v>
      </c>
      <c r="U1047" s="2" t="s">
        <v>1524</v>
      </c>
      <c r="V1047" s="1">
        <v>41771</v>
      </c>
      <c r="W1047" s="1">
        <v>42515</v>
      </c>
      <c r="X1047" s="2" t="s">
        <v>1667</v>
      </c>
      <c r="Y1047" s="2" t="s">
        <v>1546</v>
      </c>
      <c r="Z1047" s="2" t="s">
        <v>1537</v>
      </c>
      <c r="AA1047" s="2" t="s">
        <v>1573</v>
      </c>
      <c r="AB1047">
        <v>11</v>
      </c>
      <c r="AC1047" s="2" t="s">
        <v>1557</v>
      </c>
      <c r="AD1047" s="2" t="s">
        <v>1530</v>
      </c>
      <c r="AE1047">
        <v>5</v>
      </c>
      <c r="AF1047">
        <v>4</v>
      </c>
      <c r="AG1047">
        <v>0</v>
      </c>
      <c r="AH1047" s="1"/>
      <c r="AI1047" s="2" t="s">
        <v>1983</v>
      </c>
    </row>
    <row r="1048" spans="1:35" x14ac:dyDescent="0.3">
      <c r="A1048" s="2" t="s">
        <v>2720</v>
      </c>
      <c r="B1048">
        <v>9005572264</v>
      </c>
      <c r="C1048" s="2" t="s">
        <v>1540</v>
      </c>
      <c r="D1048">
        <v>1</v>
      </c>
      <c r="E1048" s="2" t="s">
        <v>1533</v>
      </c>
      <c r="F1048">
        <v>5</v>
      </c>
      <c r="G1048">
        <v>5</v>
      </c>
      <c r="H1048">
        <v>3</v>
      </c>
      <c r="I1048">
        <v>0</v>
      </c>
      <c r="J1048">
        <v>20</v>
      </c>
      <c r="K1048">
        <v>0</v>
      </c>
      <c r="L1048">
        <v>19</v>
      </c>
      <c r="M1048" s="2" t="s">
        <v>1534</v>
      </c>
      <c r="N1048" s="2" t="s">
        <v>1520</v>
      </c>
      <c r="P1048" s="1">
        <v>29349</v>
      </c>
      <c r="Q1048" s="2" t="s">
        <v>1535</v>
      </c>
      <c r="R1048" s="2" t="s">
        <v>1540</v>
      </c>
      <c r="S1048" s="2" t="s">
        <v>1522</v>
      </c>
      <c r="T1048" s="2" t="s">
        <v>1536</v>
      </c>
      <c r="U1048" s="2" t="s">
        <v>1524</v>
      </c>
      <c r="V1048" s="1">
        <v>41911</v>
      </c>
      <c r="W1048" s="1">
        <v>42489</v>
      </c>
      <c r="X1048" s="2" t="s">
        <v>1609</v>
      </c>
      <c r="Y1048" s="2" t="s">
        <v>1546</v>
      </c>
      <c r="Z1048" s="2" t="s">
        <v>1537</v>
      </c>
      <c r="AA1048" s="2" t="s">
        <v>1573</v>
      </c>
      <c r="AB1048">
        <v>11</v>
      </c>
      <c r="AC1048" s="2" t="s">
        <v>1557</v>
      </c>
      <c r="AD1048" s="2" t="s">
        <v>1530</v>
      </c>
      <c r="AE1048">
        <v>5</v>
      </c>
      <c r="AF1048">
        <v>4</v>
      </c>
      <c r="AG1048">
        <v>0</v>
      </c>
      <c r="AH1048" s="1"/>
      <c r="AI1048" s="2" t="s">
        <v>1983</v>
      </c>
    </row>
    <row r="1049" spans="1:35" x14ac:dyDescent="0.3">
      <c r="A1049" s="2" t="s">
        <v>2721</v>
      </c>
      <c r="B1049">
        <v>9064592263</v>
      </c>
      <c r="C1049" s="2" t="s">
        <v>1540</v>
      </c>
      <c r="D1049">
        <v>1</v>
      </c>
      <c r="E1049" s="2" t="s">
        <v>1533</v>
      </c>
      <c r="F1049">
        <v>5</v>
      </c>
      <c r="G1049">
        <v>5</v>
      </c>
      <c r="H1049">
        <v>3</v>
      </c>
      <c r="I1049">
        <v>0</v>
      </c>
      <c r="J1049">
        <v>16</v>
      </c>
      <c r="K1049">
        <v>0</v>
      </c>
      <c r="L1049">
        <v>19</v>
      </c>
      <c r="M1049" s="2" t="s">
        <v>1534</v>
      </c>
      <c r="N1049" s="2" t="s">
        <v>1520</v>
      </c>
      <c r="P1049" s="1">
        <v>32799</v>
      </c>
      <c r="Q1049" s="2" t="s">
        <v>1535</v>
      </c>
      <c r="R1049" s="2" t="s">
        <v>1540</v>
      </c>
      <c r="S1049" s="2" t="s">
        <v>1522</v>
      </c>
      <c r="T1049" s="2" t="s">
        <v>1536</v>
      </c>
      <c r="U1049" s="2" t="s">
        <v>1524</v>
      </c>
      <c r="V1049" s="1">
        <v>42135</v>
      </c>
      <c r="W1049" s="1">
        <v>42395</v>
      </c>
      <c r="X1049" s="2" t="s">
        <v>1833</v>
      </c>
      <c r="Y1049" s="2" t="s">
        <v>1546</v>
      </c>
      <c r="Z1049" s="2" t="s">
        <v>1537</v>
      </c>
      <c r="AA1049" s="2" t="s">
        <v>1573</v>
      </c>
      <c r="AB1049">
        <v>11</v>
      </c>
      <c r="AC1049" s="2" t="s">
        <v>1806</v>
      </c>
      <c r="AD1049" s="2" t="s">
        <v>1530</v>
      </c>
      <c r="AE1049">
        <v>3.39</v>
      </c>
      <c r="AF1049">
        <v>5</v>
      </c>
      <c r="AG1049">
        <v>0</v>
      </c>
      <c r="AH1049" s="1"/>
      <c r="AI1049" s="2" t="s">
        <v>1983</v>
      </c>
    </row>
    <row r="1050" spans="1:35" x14ac:dyDescent="0.3">
      <c r="A1050" s="2" t="s">
        <v>2722</v>
      </c>
      <c r="B1050">
        <v>9032702262</v>
      </c>
      <c r="C1050" s="2" t="s">
        <v>1540</v>
      </c>
      <c r="D1050">
        <v>1</v>
      </c>
      <c r="E1050" s="2" t="s">
        <v>1533</v>
      </c>
      <c r="F1050">
        <v>1</v>
      </c>
      <c r="G1050">
        <v>5</v>
      </c>
      <c r="H1050">
        <v>3</v>
      </c>
      <c r="I1050">
        <v>0</v>
      </c>
      <c r="J1050">
        <v>20</v>
      </c>
      <c r="K1050">
        <v>0</v>
      </c>
      <c r="L1050">
        <v>19</v>
      </c>
      <c r="M1050" s="2" t="s">
        <v>1534</v>
      </c>
      <c r="N1050" s="2" t="s">
        <v>1520</v>
      </c>
      <c r="P1050" s="1">
        <v>24581</v>
      </c>
      <c r="Q1050" s="2" t="s">
        <v>1535</v>
      </c>
      <c r="R1050" s="2" t="s">
        <v>1540</v>
      </c>
      <c r="S1050" s="2" t="s">
        <v>1522</v>
      </c>
      <c r="T1050" s="2" t="s">
        <v>1536</v>
      </c>
      <c r="U1050" s="2" t="s">
        <v>1524</v>
      </c>
      <c r="V1050" s="1">
        <v>41827</v>
      </c>
      <c r="W1050" s="1">
        <v>45603</v>
      </c>
      <c r="X1050" s="2" t="s">
        <v>1525</v>
      </c>
      <c r="Y1050" s="2" t="s">
        <v>1526</v>
      </c>
      <c r="Z1050" s="2" t="s">
        <v>1537</v>
      </c>
      <c r="AA1050" s="2" t="s">
        <v>1573</v>
      </c>
      <c r="AB1050">
        <v>11</v>
      </c>
      <c r="AC1050" s="2" t="s">
        <v>1806</v>
      </c>
      <c r="AD1050" s="2" t="s">
        <v>1530</v>
      </c>
      <c r="AE1050">
        <v>3.39</v>
      </c>
      <c r="AF1050">
        <v>5</v>
      </c>
      <c r="AG1050">
        <v>0</v>
      </c>
      <c r="AH1050" s="1"/>
      <c r="AI1050" s="2" t="s">
        <v>1983</v>
      </c>
    </row>
    <row r="1051" spans="1:35" x14ac:dyDescent="0.3">
      <c r="A1051" s="2" t="s">
        <v>2723</v>
      </c>
      <c r="B1051">
        <v>9085162261</v>
      </c>
      <c r="C1051" s="2" t="s">
        <v>1540</v>
      </c>
      <c r="D1051">
        <v>1</v>
      </c>
      <c r="E1051" s="2" t="s">
        <v>1518</v>
      </c>
      <c r="F1051">
        <v>1</v>
      </c>
      <c r="G1051">
        <v>5</v>
      </c>
      <c r="H1051">
        <v>3</v>
      </c>
      <c r="I1051">
        <v>0</v>
      </c>
      <c r="J1051">
        <v>20</v>
      </c>
      <c r="K1051">
        <v>1</v>
      </c>
      <c r="L1051">
        <v>19</v>
      </c>
      <c r="M1051" s="2" t="s">
        <v>1534</v>
      </c>
      <c r="N1051" s="2" t="s">
        <v>1520</v>
      </c>
      <c r="P1051" s="1">
        <v>30555</v>
      </c>
      <c r="Q1051" s="2" t="s">
        <v>1518</v>
      </c>
      <c r="R1051" s="2" t="s">
        <v>1540</v>
      </c>
      <c r="S1051" s="2" t="s">
        <v>1522</v>
      </c>
      <c r="T1051" s="2" t="s">
        <v>1536</v>
      </c>
      <c r="U1051" s="2" t="s">
        <v>1524</v>
      </c>
      <c r="V1051" s="1">
        <v>40721</v>
      </c>
      <c r="W1051" s="1">
        <v>45603</v>
      </c>
      <c r="X1051" s="2" t="s">
        <v>1525</v>
      </c>
      <c r="Y1051" s="2" t="s">
        <v>1526</v>
      </c>
      <c r="Z1051" s="2" t="s">
        <v>1537</v>
      </c>
      <c r="AA1051" s="2" t="s">
        <v>1573</v>
      </c>
      <c r="AB1051">
        <v>11</v>
      </c>
      <c r="AC1051" s="2" t="s">
        <v>1806</v>
      </c>
      <c r="AD1051" s="2" t="s">
        <v>1530</v>
      </c>
      <c r="AE1051">
        <v>1.1200000000000001</v>
      </c>
      <c r="AF1051">
        <v>5</v>
      </c>
      <c r="AG1051">
        <v>0</v>
      </c>
      <c r="AH1051" s="1"/>
      <c r="AI1051" s="2" t="s">
        <v>1983</v>
      </c>
    </row>
    <row r="1052" spans="1:35" x14ac:dyDescent="0.3">
      <c r="A1052" s="2" t="s">
        <v>2724</v>
      </c>
      <c r="B1052">
        <v>9013822260</v>
      </c>
      <c r="C1052" s="2" t="s">
        <v>1540</v>
      </c>
      <c r="D1052">
        <v>1</v>
      </c>
      <c r="E1052" s="2" t="s">
        <v>1518</v>
      </c>
      <c r="F1052">
        <v>1</v>
      </c>
      <c r="G1052">
        <v>5</v>
      </c>
      <c r="H1052">
        <v>4</v>
      </c>
      <c r="I1052">
        <v>0</v>
      </c>
      <c r="J1052">
        <v>20</v>
      </c>
      <c r="K1052">
        <v>0</v>
      </c>
      <c r="L1052">
        <v>19</v>
      </c>
      <c r="M1052" s="2" t="s">
        <v>1534</v>
      </c>
      <c r="N1052" s="2" t="s">
        <v>1520</v>
      </c>
      <c r="P1052" s="1">
        <v>25924</v>
      </c>
      <c r="Q1052" s="2" t="s">
        <v>1518</v>
      </c>
      <c r="R1052" s="2" t="s">
        <v>1540</v>
      </c>
      <c r="S1052" s="2" t="s">
        <v>1522</v>
      </c>
      <c r="T1052" s="2" t="s">
        <v>1536</v>
      </c>
      <c r="U1052" s="2" t="s">
        <v>1524</v>
      </c>
      <c r="V1052" s="1">
        <v>41001</v>
      </c>
      <c r="W1052" s="1">
        <v>45603</v>
      </c>
      <c r="X1052" s="2" t="s">
        <v>1525</v>
      </c>
      <c r="Y1052" s="2" t="s">
        <v>1526</v>
      </c>
      <c r="Z1052" s="2" t="s">
        <v>1537</v>
      </c>
      <c r="AA1052" s="2" t="s">
        <v>1573</v>
      </c>
      <c r="AB1052">
        <v>11</v>
      </c>
      <c r="AC1052" s="2" t="s">
        <v>1568</v>
      </c>
      <c r="AD1052" s="2" t="s">
        <v>1558</v>
      </c>
      <c r="AE1052">
        <v>1.1200000000000001</v>
      </c>
      <c r="AF1052">
        <v>5</v>
      </c>
      <c r="AG1052">
        <v>0</v>
      </c>
      <c r="AH1052" s="1"/>
      <c r="AI1052" s="2" t="s">
        <v>1983</v>
      </c>
    </row>
    <row r="1053" spans="1:35" x14ac:dyDescent="0.3">
      <c r="A1053" s="2" t="s">
        <v>2725</v>
      </c>
      <c r="B1053">
        <v>9075812259</v>
      </c>
      <c r="C1053" s="2" t="s">
        <v>1540</v>
      </c>
      <c r="D1053">
        <v>1</v>
      </c>
      <c r="E1053" s="2" t="s">
        <v>1518</v>
      </c>
      <c r="F1053">
        <v>1</v>
      </c>
      <c r="G1053">
        <v>5</v>
      </c>
      <c r="H1053">
        <v>4</v>
      </c>
      <c r="I1053">
        <v>0</v>
      </c>
      <c r="J1053">
        <v>16</v>
      </c>
      <c r="K1053">
        <v>0</v>
      </c>
      <c r="L1053">
        <v>19</v>
      </c>
      <c r="M1053" s="2" t="s">
        <v>1534</v>
      </c>
      <c r="N1053" s="2" t="s">
        <v>1520</v>
      </c>
      <c r="P1053" s="1">
        <v>28267</v>
      </c>
      <c r="Q1053" s="2" t="s">
        <v>1518</v>
      </c>
      <c r="R1053" s="2" t="s">
        <v>1540</v>
      </c>
      <c r="S1053" s="2" t="s">
        <v>1522</v>
      </c>
      <c r="T1053" s="2" t="s">
        <v>1523</v>
      </c>
      <c r="U1053" s="2" t="s">
        <v>1524</v>
      </c>
      <c r="V1053" s="1">
        <v>40917</v>
      </c>
      <c r="W1053" s="1">
        <v>45603</v>
      </c>
      <c r="X1053" s="2" t="s">
        <v>1525</v>
      </c>
      <c r="Y1053" s="2" t="s">
        <v>1526</v>
      </c>
      <c r="Z1053" s="2" t="s">
        <v>1537</v>
      </c>
      <c r="AA1053" s="2" t="s">
        <v>1573</v>
      </c>
      <c r="AB1053">
        <v>11</v>
      </c>
      <c r="AC1053" s="2" t="s">
        <v>1568</v>
      </c>
      <c r="AD1053" s="2" t="s">
        <v>1558</v>
      </c>
      <c r="AE1053">
        <v>1.1200000000000001</v>
      </c>
      <c r="AF1053">
        <v>5</v>
      </c>
      <c r="AG1053">
        <v>0</v>
      </c>
      <c r="AH1053" s="1"/>
      <c r="AI1053" s="2" t="s">
        <v>1983</v>
      </c>
    </row>
    <row r="1054" spans="1:35" x14ac:dyDescent="0.3">
      <c r="A1054" s="2" t="s">
        <v>2726</v>
      </c>
      <c r="B1054">
        <v>9052402258</v>
      </c>
      <c r="C1054" s="2" t="s">
        <v>1517</v>
      </c>
      <c r="D1054">
        <v>0</v>
      </c>
      <c r="E1054" s="2" t="s">
        <v>1518</v>
      </c>
      <c r="F1054">
        <v>1</v>
      </c>
      <c r="G1054">
        <v>5</v>
      </c>
      <c r="H1054">
        <v>4</v>
      </c>
      <c r="I1054">
        <v>0</v>
      </c>
      <c r="J1054">
        <v>33.5</v>
      </c>
      <c r="K1054">
        <v>1</v>
      </c>
      <c r="L1054">
        <v>18</v>
      </c>
      <c r="M1054" s="2" t="s">
        <v>1564</v>
      </c>
      <c r="N1054" s="2" t="s">
        <v>1520</v>
      </c>
      <c r="P1054" s="1">
        <v>20407</v>
      </c>
      <c r="Q1054" s="2" t="s">
        <v>1518</v>
      </c>
      <c r="R1054" s="2" t="s">
        <v>1517</v>
      </c>
      <c r="S1054" s="2" t="s">
        <v>1522</v>
      </c>
      <c r="T1054" s="2" t="s">
        <v>1523</v>
      </c>
      <c r="U1054" s="2" t="s">
        <v>1524</v>
      </c>
      <c r="V1054" s="1">
        <v>40812</v>
      </c>
      <c r="W1054" s="1">
        <v>45603</v>
      </c>
      <c r="X1054" s="2" t="s">
        <v>1525</v>
      </c>
      <c r="Y1054" s="2" t="s">
        <v>1526</v>
      </c>
      <c r="Z1054" s="2" t="s">
        <v>1537</v>
      </c>
      <c r="AA1054" s="2" t="s">
        <v>1573</v>
      </c>
      <c r="AB1054">
        <v>11</v>
      </c>
      <c r="AC1054" s="2" t="s">
        <v>1669</v>
      </c>
      <c r="AD1054" s="2" t="s">
        <v>1558</v>
      </c>
      <c r="AE1054">
        <v>1.1200000000000001</v>
      </c>
      <c r="AF1054">
        <v>5</v>
      </c>
      <c r="AG1054">
        <v>0</v>
      </c>
      <c r="AH1054" s="1"/>
      <c r="AI1054" s="2" t="s">
        <v>1983</v>
      </c>
    </row>
    <row r="1055" spans="1:35" x14ac:dyDescent="0.3">
      <c r="A1055" s="2" t="s">
        <v>2727</v>
      </c>
      <c r="B1055">
        <v>9003162257</v>
      </c>
      <c r="C1055" s="2" t="s">
        <v>1517</v>
      </c>
      <c r="D1055">
        <v>0</v>
      </c>
      <c r="E1055" s="2" t="s">
        <v>1518</v>
      </c>
      <c r="F1055">
        <v>1</v>
      </c>
      <c r="G1055">
        <v>5</v>
      </c>
      <c r="H1055">
        <v>4</v>
      </c>
      <c r="I1055">
        <v>0</v>
      </c>
      <c r="J1055">
        <v>33.5</v>
      </c>
      <c r="K1055">
        <v>0</v>
      </c>
      <c r="L1055">
        <v>18</v>
      </c>
      <c r="M1055" s="2" t="s">
        <v>1564</v>
      </c>
      <c r="N1055" s="2" t="s">
        <v>1520</v>
      </c>
      <c r="P1055" s="1">
        <v>28577</v>
      </c>
      <c r="Q1055" s="2" t="s">
        <v>1518</v>
      </c>
      <c r="R1055" s="2" t="s">
        <v>1517</v>
      </c>
      <c r="S1055" s="2" t="s">
        <v>1522</v>
      </c>
      <c r="T1055" s="2" t="s">
        <v>1523</v>
      </c>
      <c r="U1055" s="2" t="s">
        <v>1524</v>
      </c>
      <c r="V1055" s="1">
        <v>39821</v>
      </c>
      <c r="W1055" s="1">
        <v>45603</v>
      </c>
      <c r="X1055" s="2" t="s">
        <v>1525</v>
      </c>
      <c r="Y1055" s="2" t="s">
        <v>1526</v>
      </c>
      <c r="Z1055" s="2" t="s">
        <v>1537</v>
      </c>
      <c r="AA1055" s="2" t="s">
        <v>1573</v>
      </c>
      <c r="AB1055">
        <v>11</v>
      </c>
      <c r="AC1055" s="2" t="s">
        <v>1669</v>
      </c>
      <c r="AD1055" s="2" t="s">
        <v>1558</v>
      </c>
      <c r="AE1055">
        <v>5</v>
      </c>
      <c r="AF1055">
        <v>5</v>
      </c>
      <c r="AG1055">
        <v>0</v>
      </c>
      <c r="AH1055" s="1"/>
      <c r="AI1055" s="2" t="s">
        <v>1983</v>
      </c>
    </row>
    <row r="1056" spans="1:35" x14ac:dyDescent="0.3">
      <c r="A1056" s="2" t="s">
        <v>2728</v>
      </c>
      <c r="B1056">
        <v>9081422256</v>
      </c>
      <c r="C1056" s="2" t="s">
        <v>1517</v>
      </c>
      <c r="D1056">
        <v>0</v>
      </c>
      <c r="E1056" s="2" t="s">
        <v>1518</v>
      </c>
      <c r="F1056">
        <v>1</v>
      </c>
      <c r="G1056">
        <v>5</v>
      </c>
      <c r="H1056">
        <v>4</v>
      </c>
      <c r="I1056">
        <v>1</v>
      </c>
      <c r="J1056">
        <v>33.5</v>
      </c>
      <c r="K1056">
        <v>0</v>
      </c>
      <c r="L1056">
        <v>18</v>
      </c>
      <c r="M1056" s="2" t="s">
        <v>1564</v>
      </c>
      <c r="N1056" s="2" t="s">
        <v>1520</v>
      </c>
      <c r="P1056" s="1">
        <v>27745</v>
      </c>
      <c r="Q1056" s="2" t="s">
        <v>1518</v>
      </c>
      <c r="R1056" s="2" t="s">
        <v>1517</v>
      </c>
      <c r="S1056" s="2" t="s">
        <v>1522</v>
      </c>
      <c r="T1056" s="2" t="s">
        <v>1523</v>
      </c>
      <c r="U1056" s="2" t="s">
        <v>1524</v>
      </c>
      <c r="V1056" s="1">
        <v>40379</v>
      </c>
      <c r="W1056" s="1">
        <v>45603</v>
      </c>
      <c r="X1056" s="2" t="s">
        <v>1525</v>
      </c>
      <c r="Y1056" s="2" t="s">
        <v>1526</v>
      </c>
      <c r="Z1056" s="2" t="s">
        <v>1537</v>
      </c>
      <c r="AA1056" s="2" t="s">
        <v>1573</v>
      </c>
      <c r="AB1056">
        <v>11</v>
      </c>
      <c r="AC1056" s="2" t="s">
        <v>1669</v>
      </c>
      <c r="AD1056" s="2" t="s">
        <v>1558</v>
      </c>
      <c r="AE1056">
        <v>5</v>
      </c>
      <c r="AF1056">
        <v>4</v>
      </c>
      <c r="AG1056">
        <v>0</v>
      </c>
      <c r="AH1056" s="1"/>
      <c r="AI1056" s="2" t="s">
        <v>1983</v>
      </c>
    </row>
    <row r="1057" spans="1:35" x14ac:dyDescent="0.3">
      <c r="A1057" s="2" t="s">
        <v>2729</v>
      </c>
      <c r="B1057">
        <v>9055012255</v>
      </c>
      <c r="C1057" s="2" t="s">
        <v>1517</v>
      </c>
      <c r="D1057">
        <v>2</v>
      </c>
      <c r="E1057" s="2" t="s">
        <v>1518</v>
      </c>
      <c r="F1057">
        <v>1</v>
      </c>
      <c r="G1057">
        <v>5</v>
      </c>
      <c r="H1057">
        <v>3</v>
      </c>
      <c r="I1057">
        <v>1</v>
      </c>
      <c r="J1057">
        <v>33.5</v>
      </c>
      <c r="K1057">
        <v>0</v>
      </c>
      <c r="L1057">
        <v>18</v>
      </c>
      <c r="M1057" s="2" t="s">
        <v>1564</v>
      </c>
      <c r="N1057" s="2" t="s">
        <v>1520</v>
      </c>
      <c r="P1057" s="1">
        <v>27667</v>
      </c>
      <c r="Q1057" s="2" t="s">
        <v>1518</v>
      </c>
      <c r="R1057" s="2" t="s">
        <v>1553</v>
      </c>
      <c r="S1057" s="2" t="s">
        <v>1522</v>
      </c>
      <c r="T1057" s="2" t="s">
        <v>1536</v>
      </c>
      <c r="U1057" s="2" t="s">
        <v>1544</v>
      </c>
      <c r="V1057" s="1">
        <v>41184</v>
      </c>
      <c r="W1057" s="1">
        <v>45603</v>
      </c>
      <c r="X1057" s="2" t="s">
        <v>1525</v>
      </c>
      <c r="Y1057" s="2" t="s">
        <v>1526</v>
      </c>
      <c r="Z1057" s="2" t="s">
        <v>1537</v>
      </c>
      <c r="AA1057" s="2" t="s">
        <v>1565</v>
      </c>
      <c r="AB1057">
        <v>2</v>
      </c>
      <c r="AC1057" s="2" t="s">
        <v>1669</v>
      </c>
      <c r="AD1057" s="2" t="s">
        <v>1530</v>
      </c>
      <c r="AE1057">
        <v>1.18</v>
      </c>
      <c r="AF1057">
        <v>3</v>
      </c>
      <c r="AG1057">
        <v>0</v>
      </c>
      <c r="AH1057" s="1"/>
      <c r="AI1057" s="2" t="s">
        <v>1983</v>
      </c>
    </row>
    <row r="1058" spans="1:35" x14ac:dyDescent="0.3">
      <c r="A1058" s="2" t="s">
        <v>2730</v>
      </c>
      <c r="B1058">
        <v>9085012254</v>
      </c>
      <c r="C1058" s="2" t="s">
        <v>1517</v>
      </c>
      <c r="D1058">
        <v>2</v>
      </c>
      <c r="E1058" s="2" t="s">
        <v>1533</v>
      </c>
      <c r="F1058">
        <v>1</v>
      </c>
      <c r="G1058">
        <v>5</v>
      </c>
      <c r="H1058">
        <v>3</v>
      </c>
      <c r="I1058">
        <v>1</v>
      </c>
      <c r="J1058">
        <v>53</v>
      </c>
      <c r="K1058">
        <v>1</v>
      </c>
      <c r="L1058">
        <v>18</v>
      </c>
      <c r="M1058" s="2" t="s">
        <v>1564</v>
      </c>
      <c r="N1058" s="2" t="s">
        <v>1520</v>
      </c>
      <c r="P1058" s="1">
        <v>28254</v>
      </c>
      <c r="Q1058" s="2" t="s">
        <v>1535</v>
      </c>
      <c r="R1058" s="2" t="s">
        <v>1553</v>
      </c>
      <c r="S1058" s="2" t="s">
        <v>1522</v>
      </c>
      <c r="T1058" s="2" t="s">
        <v>1536</v>
      </c>
      <c r="U1058" s="2" t="s">
        <v>1544</v>
      </c>
      <c r="V1058" s="1">
        <v>40476</v>
      </c>
      <c r="W1058" s="1">
        <v>45603</v>
      </c>
      <c r="X1058" s="2" t="s">
        <v>1525</v>
      </c>
      <c r="Y1058" s="2" t="s">
        <v>1526</v>
      </c>
      <c r="Z1058" s="2" t="s">
        <v>1537</v>
      </c>
      <c r="AA1058" s="2" t="s">
        <v>1565</v>
      </c>
      <c r="AB1058">
        <v>2</v>
      </c>
      <c r="AC1058" s="2" t="s">
        <v>1669</v>
      </c>
      <c r="AD1058" s="2" t="s">
        <v>1530</v>
      </c>
      <c r="AE1058">
        <v>1.18</v>
      </c>
      <c r="AF1058">
        <v>3</v>
      </c>
      <c r="AG1058">
        <v>0</v>
      </c>
      <c r="AH1058" s="1"/>
      <c r="AI1058" s="2" t="s">
        <v>1983</v>
      </c>
    </row>
    <row r="1059" spans="1:35" x14ac:dyDescent="0.3">
      <c r="A1059" s="2" t="s">
        <v>2731</v>
      </c>
      <c r="B1059">
        <v>9091532253</v>
      </c>
      <c r="C1059" s="2" t="s">
        <v>1517</v>
      </c>
      <c r="D1059">
        <v>2</v>
      </c>
      <c r="E1059" s="2" t="s">
        <v>1518</v>
      </c>
      <c r="F1059">
        <v>1</v>
      </c>
      <c r="G1059">
        <v>5</v>
      </c>
      <c r="H1059">
        <v>3</v>
      </c>
      <c r="I1059">
        <v>0</v>
      </c>
      <c r="J1059">
        <v>53</v>
      </c>
      <c r="K1059">
        <v>0</v>
      </c>
      <c r="L1059">
        <v>18</v>
      </c>
      <c r="M1059" s="2" t="s">
        <v>1564</v>
      </c>
      <c r="N1059" s="2" t="s">
        <v>1520</v>
      </c>
      <c r="P1059" s="1">
        <v>29808</v>
      </c>
      <c r="Q1059" s="2" t="s">
        <v>1518</v>
      </c>
      <c r="R1059" s="2" t="s">
        <v>1553</v>
      </c>
      <c r="S1059" s="2" t="s">
        <v>1522</v>
      </c>
      <c r="T1059" s="2" t="s">
        <v>1536</v>
      </c>
      <c r="U1059" s="2" t="s">
        <v>1524</v>
      </c>
      <c r="V1059" s="1">
        <v>41137</v>
      </c>
      <c r="W1059" s="1">
        <v>45603</v>
      </c>
      <c r="X1059" s="2" t="s">
        <v>1525</v>
      </c>
      <c r="Y1059" s="2" t="s">
        <v>1526</v>
      </c>
      <c r="Z1059" s="2" t="s">
        <v>1537</v>
      </c>
      <c r="AA1059" s="2" t="s">
        <v>1565</v>
      </c>
      <c r="AB1059">
        <v>2</v>
      </c>
      <c r="AC1059" s="2" t="s">
        <v>1557</v>
      </c>
      <c r="AD1059" s="2" t="s">
        <v>1530</v>
      </c>
      <c r="AE1059">
        <v>1.18</v>
      </c>
      <c r="AF1059">
        <v>4</v>
      </c>
      <c r="AG1059">
        <v>0</v>
      </c>
      <c r="AH1059" s="1"/>
      <c r="AI1059" s="2" t="s">
        <v>1983</v>
      </c>
    </row>
    <row r="1060" spans="1:35" x14ac:dyDescent="0.3">
      <c r="A1060" s="2" t="s">
        <v>2732</v>
      </c>
      <c r="B1060">
        <v>9037002252</v>
      </c>
      <c r="C1060" s="2" t="s">
        <v>1540</v>
      </c>
      <c r="D1060">
        <v>1</v>
      </c>
      <c r="E1060" s="2" t="s">
        <v>1518</v>
      </c>
      <c r="F1060">
        <v>5</v>
      </c>
      <c r="G1060">
        <v>5</v>
      </c>
      <c r="H1060">
        <v>3</v>
      </c>
      <c r="I1060">
        <v>0</v>
      </c>
      <c r="J1060">
        <v>53</v>
      </c>
      <c r="K1060">
        <v>0</v>
      </c>
      <c r="L1060">
        <v>18</v>
      </c>
      <c r="M1060" s="2" t="s">
        <v>1564</v>
      </c>
      <c r="N1060" s="2" t="s">
        <v>1520</v>
      </c>
      <c r="P1060" s="1">
        <v>29885</v>
      </c>
      <c r="Q1060" s="2" t="s">
        <v>1518</v>
      </c>
      <c r="R1060" s="2" t="s">
        <v>1540</v>
      </c>
      <c r="S1060" s="2" t="s">
        <v>1522</v>
      </c>
      <c r="T1060" s="2" t="s">
        <v>1536</v>
      </c>
      <c r="U1060" s="2" t="s">
        <v>1524</v>
      </c>
      <c r="V1060" s="1">
        <v>41547</v>
      </c>
      <c r="W1060" s="1">
        <v>42405</v>
      </c>
      <c r="X1060" s="2" t="s">
        <v>1598</v>
      </c>
      <c r="Y1060" s="2" t="s">
        <v>1546</v>
      </c>
      <c r="Z1060" s="2" t="s">
        <v>1537</v>
      </c>
      <c r="AA1060" s="2" t="s">
        <v>1565</v>
      </c>
      <c r="AB1060">
        <v>2</v>
      </c>
      <c r="AC1060" s="2" t="s">
        <v>1557</v>
      </c>
      <c r="AD1060" s="2" t="s">
        <v>1530</v>
      </c>
      <c r="AE1060">
        <v>1.18</v>
      </c>
      <c r="AF1060">
        <v>4</v>
      </c>
      <c r="AG1060">
        <v>0</v>
      </c>
      <c r="AH1060" s="1"/>
      <c r="AI1060" s="2" t="s">
        <v>1983</v>
      </c>
    </row>
    <row r="1061" spans="1:35" x14ac:dyDescent="0.3">
      <c r="A1061" s="2" t="s">
        <v>2733</v>
      </c>
      <c r="B1061">
        <v>9050382251</v>
      </c>
      <c r="C1061" s="2" t="s">
        <v>1540</v>
      </c>
      <c r="D1061">
        <v>1</v>
      </c>
      <c r="E1061" s="2" t="s">
        <v>1518</v>
      </c>
      <c r="F1061">
        <v>5</v>
      </c>
      <c r="G1061">
        <v>5</v>
      </c>
      <c r="H1061">
        <v>3</v>
      </c>
      <c r="I1061">
        <v>0</v>
      </c>
      <c r="J1061">
        <v>42</v>
      </c>
      <c r="K1061">
        <v>1</v>
      </c>
      <c r="L1061">
        <v>18</v>
      </c>
      <c r="M1061" s="2" t="s">
        <v>1564</v>
      </c>
      <c r="N1061" s="2" t="s">
        <v>1520</v>
      </c>
      <c r="P1061" s="1">
        <v>28079</v>
      </c>
      <c r="Q1061" s="2" t="s">
        <v>1518</v>
      </c>
      <c r="R1061" s="2" t="s">
        <v>1540</v>
      </c>
      <c r="S1061" s="2" t="s">
        <v>1522</v>
      </c>
      <c r="T1061" s="2" t="s">
        <v>1845</v>
      </c>
      <c r="U1061" s="2" t="s">
        <v>1524</v>
      </c>
      <c r="V1061" s="1">
        <v>40595</v>
      </c>
      <c r="W1061" s="1">
        <v>41176</v>
      </c>
      <c r="X1061" s="2" t="s">
        <v>1667</v>
      </c>
      <c r="Y1061" s="2" t="s">
        <v>1546</v>
      </c>
      <c r="Z1061" s="2" t="s">
        <v>1537</v>
      </c>
      <c r="AA1061" s="2" t="s">
        <v>1565</v>
      </c>
      <c r="AB1061">
        <v>2</v>
      </c>
      <c r="AC1061" s="2" t="s">
        <v>1557</v>
      </c>
      <c r="AD1061" s="2" t="s">
        <v>1530</v>
      </c>
      <c r="AE1061">
        <v>4.16</v>
      </c>
      <c r="AF1061">
        <v>5</v>
      </c>
      <c r="AG1061">
        <v>0</v>
      </c>
      <c r="AH1061" s="1"/>
      <c r="AI1061" s="2" t="s">
        <v>1983</v>
      </c>
    </row>
    <row r="1062" spans="1:35" x14ac:dyDescent="0.3">
      <c r="A1062" s="2" t="s">
        <v>2734</v>
      </c>
      <c r="B1062">
        <v>9000352250</v>
      </c>
      <c r="C1062" s="2" t="s">
        <v>1540</v>
      </c>
      <c r="D1062">
        <v>1</v>
      </c>
      <c r="E1062" s="2" t="s">
        <v>1518</v>
      </c>
      <c r="F1062">
        <v>5</v>
      </c>
      <c r="G1062">
        <v>5</v>
      </c>
      <c r="H1062">
        <v>3</v>
      </c>
      <c r="I1062">
        <v>0</v>
      </c>
      <c r="J1062">
        <v>42</v>
      </c>
      <c r="K1062">
        <v>1</v>
      </c>
      <c r="L1062">
        <v>18</v>
      </c>
      <c r="M1062" s="2" t="s">
        <v>1564</v>
      </c>
      <c r="N1062" s="2" t="s">
        <v>1520</v>
      </c>
      <c r="P1062" s="1">
        <v>26481</v>
      </c>
      <c r="Q1062" s="2" t="s">
        <v>1518</v>
      </c>
      <c r="R1062" s="2" t="s">
        <v>1540</v>
      </c>
      <c r="S1062" s="2" t="s">
        <v>1522</v>
      </c>
      <c r="T1062" s="2" t="s">
        <v>1536</v>
      </c>
      <c r="U1062" s="2" t="s">
        <v>1524</v>
      </c>
      <c r="V1062" s="1">
        <v>40553</v>
      </c>
      <c r="W1062" s="1">
        <v>42350</v>
      </c>
      <c r="X1062" s="2" t="s">
        <v>1682</v>
      </c>
      <c r="Y1062" s="2" t="s">
        <v>1546</v>
      </c>
      <c r="Z1062" s="2" t="s">
        <v>1537</v>
      </c>
      <c r="AA1062" s="2" t="s">
        <v>1565</v>
      </c>
      <c r="AB1062">
        <v>2</v>
      </c>
      <c r="AC1062" s="2" t="s">
        <v>1684</v>
      </c>
      <c r="AD1062" s="2" t="s">
        <v>1530</v>
      </c>
      <c r="AE1062">
        <v>4.37</v>
      </c>
      <c r="AF1062">
        <v>5</v>
      </c>
      <c r="AG1062">
        <v>0</v>
      </c>
      <c r="AH1062" s="1"/>
      <c r="AI1062" s="2" t="s">
        <v>1983</v>
      </c>
    </row>
    <row r="1063" spans="1:35" x14ac:dyDescent="0.3">
      <c r="A1063" s="2" t="s">
        <v>2735</v>
      </c>
      <c r="B1063">
        <v>9050092249</v>
      </c>
      <c r="C1063" s="2" t="s">
        <v>1540</v>
      </c>
      <c r="D1063">
        <v>1</v>
      </c>
      <c r="E1063" s="2" t="s">
        <v>1518</v>
      </c>
      <c r="F1063">
        <v>1</v>
      </c>
      <c r="G1063">
        <v>5</v>
      </c>
      <c r="H1063">
        <v>3</v>
      </c>
      <c r="I1063">
        <v>0</v>
      </c>
      <c r="J1063">
        <v>48.5</v>
      </c>
      <c r="K1063">
        <v>0</v>
      </c>
      <c r="L1063">
        <v>18</v>
      </c>
      <c r="M1063" s="2" t="s">
        <v>1564</v>
      </c>
      <c r="N1063" s="2" t="s">
        <v>1520</v>
      </c>
      <c r="P1063" s="1">
        <v>29778</v>
      </c>
      <c r="Q1063" s="2" t="s">
        <v>1518</v>
      </c>
      <c r="R1063" s="2" t="s">
        <v>1540</v>
      </c>
      <c r="S1063" s="2" t="s">
        <v>1522</v>
      </c>
      <c r="T1063" s="2" t="s">
        <v>1536</v>
      </c>
      <c r="U1063" s="2" t="s">
        <v>1524</v>
      </c>
      <c r="V1063" s="1">
        <v>42157</v>
      </c>
      <c r="W1063" s="1">
        <v>45603</v>
      </c>
      <c r="X1063" s="2" t="s">
        <v>1525</v>
      </c>
      <c r="Y1063" s="2" t="s">
        <v>1526</v>
      </c>
      <c r="Z1063" s="2" t="s">
        <v>1537</v>
      </c>
      <c r="AA1063" s="2" t="s">
        <v>1565</v>
      </c>
      <c r="AB1063">
        <v>2</v>
      </c>
      <c r="AC1063" s="2" t="s">
        <v>1684</v>
      </c>
      <c r="AD1063" s="2" t="s">
        <v>1530</v>
      </c>
      <c r="AE1063">
        <v>4.37</v>
      </c>
      <c r="AF1063">
        <v>3</v>
      </c>
      <c r="AG1063">
        <v>0</v>
      </c>
      <c r="AH1063" s="1"/>
      <c r="AI1063" s="2" t="s">
        <v>1983</v>
      </c>
    </row>
    <row r="1064" spans="1:35" x14ac:dyDescent="0.3">
      <c r="A1064" s="2" t="s">
        <v>2736</v>
      </c>
      <c r="B1064">
        <v>9023592248</v>
      </c>
      <c r="C1064" s="2" t="s">
        <v>1540</v>
      </c>
      <c r="D1064">
        <v>1</v>
      </c>
      <c r="E1064" s="2" t="s">
        <v>1518</v>
      </c>
      <c r="F1064">
        <v>1</v>
      </c>
      <c r="G1064">
        <v>5</v>
      </c>
      <c r="H1064">
        <v>3</v>
      </c>
      <c r="I1064">
        <v>0</v>
      </c>
      <c r="J1064">
        <v>48.5</v>
      </c>
      <c r="K1064">
        <v>0</v>
      </c>
      <c r="L1064">
        <v>18</v>
      </c>
      <c r="M1064" s="2" t="s">
        <v>1564</v>
      </c>
      <c r="N1064" s="2" t="s">
        <v>1520</v>
      </c>
      <c r="P1064" s="1">
        <v>26996</v>
      </c>
      <c r="Q1064" s="2" t="s">
        <v>1518</v>
      </c>
      <c r="R1064" s="2" t="s">
        <v>1540</v>
      </c>
      <c r="S1064" s="2" t="s">
        <v>1522</v>
      </c>
      <c r="T1064" s="2" t="s">
        <v>1536</v>
      </c>
      <c r="U1064" s="2" t="s">
        <v>1524</v>
      </c>
      <c r="V1064" s="1">
        <v>41900</v>
      </c>
      <c r="W1064" s="1">
        <v>45603</v>
      </c>
      <c r="X1064" s="2" t="s">
        <v>1525</v>
      </c>
      <c r="Y1064" s="2" t="s">
        <v>1526</v>
      </c>
      <c r="Z1064" s="2" t="s">
        <v>1537</v>
      </c>
      <c r="AA1064" s="2" t="s">
        <v>1565</v>
      </c>
      <c r="AB1064">
        <v>2</v>
      </c>
      <c r="AC1064" s="2" t="s">
        <v>1629</v>
      </c>
      <c r="AD1064" s="2" t="s">
        <v>1530</v>
      </c>
      <c r="AE1064">
        <v>3.66</v>
      </c>
      <c r="AF1064">
        <v>3</v>
      </c>
      <c r="AG1064">
        <v>0</v>
      </c>
      <c r="AH1064" s="1"/>
      <c r="AI1064" s="2" t="s">
        <v>1983</v>
      </c>
    </row>
    <row r="1065" spans="1:35" x14ac:dyDescent="0.3">
      <c r="A1065" s="2" t="s">
        <v>2737</v>
      </c>
      <c r="B1065">
        <v>9028432247</v>
      </c>
      <c r="C1065" s="2" t="s">
        <v>1517</v>
      </c>
      <c r="D1065">
        <v>2</v>
      </c>
      <c r="E1065" s="2" t="s">
        <v>1518</v>
      </c>
      <c r="F1065">
        <v>1</v>
      </c>
      <c r="G1065">
        <v>5</v>
      </c>
      <c r="H1065">
        <v>2</v>
      </c>
      <c r="I1065">
        <v>0</v>
      </c>
      <c r="J1065">
        <v>55</v>
      </c>
      <c r="K1065">
        <v>0</v>
      </c>
      <c r="L1065">
        <v>18</v>
      </c>
      <c r="M1065" s="2" t="s">
        <v>1564</v>
      </c>
      <c r="N1065" s="2" t="s">
        <v>1520</v>
      </c>
      <c r="P1065" s="1">
        <v>30537</v>
      </c>
      <c r="Q1065" s="2" t="s">
        <v>1518</v>
      </c>
      <c r="R1065" s="2" t="s">
        <v>1553</v>
      </c>
      <c r="S1065" s="2" t="s">
        <v>1522</v>
      </c>
      <c r="T1065" s="2" t="s">
        <v>1536</v>
      </c>
      <c r="U1065" s="2" t="s">
        <v>1524</v>
      </c>
      <c r="V1065" s="1">
        <v>42397</v>
      </c>
      <c r="W1065" s="1">
        <v>45603</v>
      </c>
      <c r="X1065" s="2" t="s">
        <v>1525</v>
      </c>
      <c r="Y1065" s="2" t="s">
        <v>1526</v>
      </c>
      <c r="Z1065" s="2" t="s">
        <v>1537</v>
      </c>
      <c r="AA1065" s="2" t="s">
        <v>1565</v>
      </c>
      <c r="AB1065">
        <v>2</v>
      </c>
      <c r="AC1065" s="2" t="s">
        <v>1562</v>
      </c>
      <c r="AD1065" s="2" t="s">
        <v>1587</v>
      </c>
      <c r="AE1065">
        <v>4.78</v>
      </c>
      <c r="AF1065">
        <v>3</v>
      </c>
      <c r="AG1065">
        <v>0</v>
      </c>
      <c r="AH1065" s="1"/>
      <c r="AI1065" s="2" t="s">
        <v>1983</v>
      </c>
    </row>
    <row r="1066" spans="1:35" x14ac:dyDescent="0.3">
      <c r="A1066" s="2" t="s">
        <v>2738</v>
      </c>
      <c r="B1066">
        <v>9081912246</v>
      </c>
      <c r="C1066" s="2" t="s">
        <v>1517</v>
      </c>
      <c r="D1066">
        <v>2</v>
      </c>
      <c r="E1066" s="2" t="s">
        <v>1518</v>
      </c>
      <c r="F1066">
        <v>4</v>
      </c>
      <c r="G1066">
        <v>5</v>
      </c>
      <c r="H1066">
        <v>4</v>
      </c>
      <c r="I1066">
        <v>0</v>
      </c>
      <c r="J1066">
        <v>55</v>
      </c>
      <c r="K1066">
        <v>1</v>
      </c>
      <c r="L1066">
        <v>18</v>
      </c>
      <c r="M1066" s="2" t="s">
        <v>1564</v>
      </c>
      <c r="N1066" s="2" t="s">
        <v>1520</v>
      </c>
      <c r="P1066" s="1">
        <v>25637</v>
      </c>
      <c r="Q1066" s="2" t="s">
        <v>1518</v>
      </c>
      <c r="R1066" s="2" t="s">
        <v>1553</v>
      </c>
      <c r="S1066" s="2" t="s">
        <v>1522</v>
      </c>
      <c r="T1066" s="2" t="s">
        <v>1536</v>
      </c>
      <c r="U1066" s="2" t="s">
        <v>1524</v>
      </c>
      <c r="V1066" s="1">
        <v>41547</v>
      </c>
      <c r="W1066" s="1">
        <v>41858</v>
      </c>
      <c r="X1066" s="2" t="s">
        <v>1665</v>
      </c>
      <c r="Y1066" s="2" t="s">
        <v>1599</v>
      </c>
      <c r="Z1066" s="2" t="s">
        <v>1537</v>
      </c>
      <c r="AA1066" s="2" t="s">
        <v>1565</v>
      </c>
      <c r="AB1066">
        <v>2</v>
      </c>
      <c r="AC1066" s="2" t="s">
        <v>1562</v>
      </c>
      <c r="AD1066" s="2" t="s">
        <v>1558</v>
      </c>
      <c r="AE1066">
        <v>4.78</v>
      </c>
      <c r="AF1066">
        <v>4</v>
      </c>
      <c r="AG1066">
        <v>0</v>
      </c>
      <c r="AH1066" s="1"/>
      <c r="AI1066" s="2" t="s">
        <v>1983</v>
      </c>
    </row>
    <row r="1067" spans="1:35" x14ac:dyDescent="0.3">
      <c r="A1067" s="2" t="s">
        <v>2739</v>
      </c>
      <c r="B1067">
        <v>9063492245</v>
      </c>
      <c r="C1067" s="2" t="s">
        <v>1517</v>
      </c>
      <c r="D1067">
        <v>2</v>
      </c>
      <c r="E1067" s="2" t="s">
        <v>1518</v>
      </c>
      <c r="F1067">
        <v>4</v>
      </c>
      <c r="G1067">
        <v>5</v>
      </c>
      <c r="H1067">
        <v>4</v>
      </c>
      <c r="I1067">
        <v>0</v>
      </c>
      <c r="J1067">
        <v>55</v>
      </c>
      <c r="K1067">
        <v>0</v>
      </c>
      <c r="L1067">
        <v>17</v>
      </c>
      <c r="M1067" s="2" t="s">
        <v>1564</v>
      </c>
      <c r="N1067" s="2" t="s">
        <v>1520</v>
      </c>
      <c r="P1067" s="1">
        <v>25121</v>
      </c>
      <c r="Q1067" s="2" t="s">
        <v>1518</v>
      </c>
      <c r="R1067" s="2" t="s">
        <v>1553</v>
      </c>
      <c r="S1067" s="2" t="s">
        <v>1522</v>
      </c>
      <c r="T1067" s="2" t="s">
        <v>1536</v>
      </c>
      <c r="U1067" s="2" t="s">
        <v>1524</v>
      </c>
      <c r="V1067" s="1">
        <v>40756</v>
      </c>
      <c r="W1067" s="1">
        <v>42159</v>
      </c>
      <c r="X1067" s="2" t="s">
        <v>1598</v>
      </c>
      <c r="Y1067" s="2" t="s">
        <v>1599</v>
      </c>
      <c r="Z1067" s="2" t="s">
        <v>1537</v>
      </c>
      <c r="AA1067" s="2" t="s">
        <v>1565</v>
      </c>
      <c r="AB1067">
        <v>2</v>
      </c>
      <c r="AC1067" s="2" t="s">
        <v>1562</v>
      </c>
      <c r="AD1067" s="2" t="s">
        <v>1558</v>
      </c>
      <c r="AE1067">
        <v>5</v>
      </c>
      <c r="AF1067">
        <v>3</v>
      </c>
      <c r="AG1067">
        <v>0</v>
      </c>
      <c r="AH1067" s="1"/>
      <c r="AI1067" s="2" t="s">
        <v>1983</v>
      </c>
    </row>
    <row r="1068" spans="1:35" x14ac:dyDescent="0.3">
      <c r="A1068" s="2" t="s">
        <v>2740</v>
      </c>
      <c r="B1068">
        <v>9091682244</v>
      </c>
      <c r="C1068" s="2" t="s">
        <v>1517</v>
      </c>
      <c r="D1068">
        <v>2</v>
      </c>
      <c r="E1068" s="2" t="s">
        <v>1518</v>
      </c>
      <c r="F1068">
        <v>1</v>
      </c>
      <c r="G1068">
        <v>5</v>
      </c>
      <c r="H1068">
        <v>3</v>
      </c>
      <c r="I1068">
        <v>0</v>
      </c>
      <c r="J1068">
        <v>55</v>
      </c>
      <c r="K1068">
        <v>0</v>
      </c>
      <c r="L1068">
        <v>16</v>
      </c>
      <c r="M1068" s="2" t="s">
        <v>1953</v>
      </c>
      <c r="N1068" s="2" t="s">
        <v>1520</v>
      </c>
      <c r="P1068" s="1">
        <v>19988</v>
      </c>
      <c r="Q1068" s="2" t="s">
        <v>1518</v>
      </c>
      <c r="R1068" s="2" t="s">
        <v>1553</v>
      </c>
      <c r="S1068" s="2" t="s">
        <v>1522</v>
      </c>
      <c r="T1068" s="2" t="s">
        <v>1536</v>
      </c>
      <c r="U1068" s="2" t="s">
        <v>1524</v>
      </c>
      <c r="V1068" s="1">
        <v>41092</v>
      </c>
      <c r="W1068" s="1">
        <v>45603</v>
      </c>
      <c r="X1068" s="2" t="s">
        <v>1525</v>
      </c>
      <c r="Y1068" s="2" t="s">
        <v>1526</v>
      </c>
      <c r="Z1068" s="2" t="s">
        <v>1537</v>
      </c>
      <c r="AA1068" s="2" t="s">
        <v>1565</v>
      </c>
      <c r="AB1068">
        <v>2</v>
      </c>
      <c r="AC1068" s="2" t="s">
        <v>1562</v>
      </c>
      <c r="AD1068" s="2" t="s">
        <v>1530</v>
      </c>
      <c r="AE1068">
        <v>5</v>
      </c>
      <c r="AF1068">
        <v>3</v>
      </c>
      <c r="AG1068">
        <v>0</v>
      </c>
      <c r="AH1068" s="1"/>
      <c r="AI1068" s="2" t="s">
        <v>1983</v>
      </c>
    </row>
    <row r="1069" spans="1:35" x14ac:dyDescent="0.3">
      <c r="A1069" s="2" t="s">
        <v>2741</v>
      </c>
      <c r="B1069">
        <v>9028112243</v>
      </c>
      <c r="C1069" s="2" t="s">
        <v>1517</v>
      </c>
      <c r="D1069">
        <v>2</v>
      </c>
      <c r="E1069" s="2" t="s">
        <v>1533</v>
      </c>
      <c r="F1069">
        <v>1</v>
      </c>
      <c r="G1069">
        <v>5</v>
      </c>
      <c r="H1069">
        <v>3</v>
      </c>
      <c r="I1069">
        <v>0</v>
      </c>
      <c r="J1069">
        <v>80</v>
      </c>
      <c r="K1069">
        <v>0</v>
      </c>
      <c r="L1069">
        <v>15</v>
      </c>
      <c r="M1069" s="2" t="s">
        <v>1602</v>
      </c>
      <c r="N1069" s="2" t="s">
        <v>1520</v>
      </c>
      <c r="P1069" s="1">
        <v>25293</v>
      </c>
      <c r="Q1069" s="2" t="s">
        <v>1535</v>
      </c>
      <c r="R1069" s="2" t="s">
        <v>1553</v>
      </c>
      <c r="S1069" s="2" t="s">
        <v>1522</v>
      </c>
      <c r="T1069" s="2" t="s">
        <v>1536</v>
      </c>
      <c r="U1069" s="2" t="s">
        <v>1524</v>
      </c>
      <c r="V1069" s="1">
        <v>42093</v>
      </c>
      <c r="W1069" s="1">
        <v>45603</v>
      </c>
      <c r="X1069" s="2" t="s">
        <v>1525</v>
      </c>
      <c r="Y1069" s="2" t="s">
        <v>1526</v>
      </c>
      <c r="Z1069" s="2" t="s">
        <v>1537</v>
      </c>
      <c r="AA1069" s="2" t="s">
        <v>1565</v>
      </c>
      <c r="AB1069">
        <v>2</v>
      </c>
      <c r="AC1069" s="2" t="s">
        <v>1562</v>
      </c>
      <c r="AD1069" s="2" t="s">
        <v>1530</v>
      </c>
      <c r="AE1069">
        <v>5</v>
      </c>
      <c r="AF1069">
        <v>3</v>
      </c>
      <c r="AG1069">
        <v>0</v>
      </c>
      <c r="AH1069" s="1"/>
      <c r="AI1069" s="2" t="s">
        <v>1983</v>
      </c>
    </row>
    <row r="1070" spans="1:35" x14ac:dyDescent="0.3">
      <c r="A1070" s="2" t="s">
        <v>2742</v>
      </c>
      <c r="B1070">
        <v>9005912242</v>
      </c>
      <c r="C1070" s="2" t="s">
        <v>1517</v>
      </c>
      <c r="D1070">
        <v>2</v>
      </c>
      <c r="E1070" s="2" t="s">
        <v>1533</v>
      </c>
      <c r="F1070">
        <v>1</v>
      </c>
      <c r="G1070">
        <v>5</v>
      </c>
      <c r="H1070">
        <v>3</v>
      </c>
      <c r="I1070">
        <v>0</v>
      </c>
      <c r="J1070">
        <v>80</v>
      </c>
      <c r="K1070">
        <v>1</v>
      </c>
      <c r="L1070">
        <v>15</v>
      </c>
      <c r="M1070" s="2" t="s">
        <v>1602</v>
      </c>
      <c r="N1070" s="2" t="s">
        <v>1520</v>
      </c>
      <c r="P1070" s="1">
        <v>32268</v>
      </c>
      <c r="Q1070" s="2" t="s">
        <v>1535</v>
      </c>
      <c r="R1070" s="2" t="s">
        <v>1553</v>
      </c>
      <c r="S1070" s="2" t="s">
        <v>1522</v>
      </c>
      <c r="T1070" s="2" t="s">
        <v>1536</v>
      </c>
      <c r="U1070" s="2" t="s">
        <v>1524</v>
      </c>
      <c r="V1070" s="1">
        <v>42009</v>
      </c>
      <c r="W1070" s="1">
        <v>45603</v>
      </c>
      <c r="X1070" s="2" t="s">
        <v>1525</v>
      </c>
      <c r="Y1070" s="2" t="s">
        <v>1526</v>
      </c>
      <c r="Z1070" s="2" t="s">
        <v>1537</v>
      </c>
      <c r="AA1070" s="2" t="s">
        <v>1565</v>
      </c>
      <c r="AB1070">
        <v>2</v>
      </c>
      <c r="AC1070" s="2" t="s">
        <v>1571</v>
      </c>
      <c r="AD1070" s="2" t="s">
        <v>1530</v>
      </c>
      <c r="AE1070">
        <v>5</v>
      </c>
      <c r="AF1070">
        <v>3</v>
      </c>
      <c r="AG1070">
        <v>0</v>
      </c>
      <c r="AH1070" s="1"/>
      <c r="AI1070" s="2" t="s">
        <v>1983</v>
      </c>
    </row>
    <row r="1071" spans="1:35" x14ac:dyDescent="0.3">
      <c r="A1071" s="2" t="s">
        <v>2743</v>
      </c>
      <c r="B1071">
        <v>9009522241</v>
      </c>
      <c r="C1071" s="2" t="s">
        <v>1517</v>
      </c>
      <c r="D1071">
        <v>2</v>
      </c>
      <c r="E1071" s="2" t="s">
        <v>1533</v>
      </c>
      <c r="F1071">
        <v>1</v>
      </c>
      <c r="G1071">
        <v>2</v>
      </c>
      <c r="H1071">
        <v>3</v>
      </c>
      <c r="I1071">
        <v>0</v>
      </c>
      <c r="J1071">
        <v>47</v>
      </c>
      <c r="K1071">
        <v>0</v>
      </c>
      <c r="L1071">
        <v>15</v>
      </c>
      <c r="M1071" s="2" t="s">
        <v>1602</v>
      </c>
      <c r="N1071" s="2" t="s">
        <v>1520</v>
      </c>
      <c r="P1071" s="1">
        <v>29690</v>
      </c>
      <c r="Q1071" s="2" t="s">
        <v>1535</v>
      </c>
      <c r="R1071" s="2" t="s">
        <v>1553</v>
      </c>
      <c r="S1071" s="2" t="s">
        <v>1522</v>
      </c>
      <c r="T1071" s="2" t="s">
        <v>1523</v>
      </c>
      <c r="U1071" s="2" t="s">
        <v>1524</v>
      </c>
      <c r="V1071" s="1">
        <v>41912</v>
      </c>
      <c r="W1071" s="1">
        <v>45603</v>
      </c>
      <c r="X1071" s="2" t="s">
        <v>1525</v>
      </c>
      <c r="Y1071" s="2" t="s">
        <v>1526</v>
      </c>
      <c r="Z1071" s="2" t="s">
        <v>1954</v>
      </c>
      <c r="AA1071" s="2" t="s">
        <v>1565</v>
      </c>
      <c r="AB1071">
        <v>2</v>
      </c>
      <c r="AC1071" s="2" t="s">
        <v>1571</v>
      </c>
      <c r="AD1071" s="2" t="s">
        <v>1530</v>
      </c>
      <c r="AE1071">
        <v>5</v>
      </c>
      <c r="AF1071">
        <v>3</v>
      </c>
      <c r="AG1071">
        <v>5</v>
      </c>
      <c r="AH1071" s="1"/>
      <c r="AI1071" s="2" t="s">
        <v>1983</v>
      </c>
    </row>
    <row r="1072" spans="1:35" x14ac:dyDescent="0.3">
      <c r="A1072" s="2" t="s">
        <v>2744</v>
      </c>
      <c r="B1072">
        <v>9046732240</v>
      </c>
      <c r="C1072" s="2" t="s">
        <v>1540</v>
      </c>
      <c r="D1072">
        <v>1</v>
      </c>
      <c r="E1072" s="2" t="s">
        <v>1533</v>
      </c>
      <c r="F1072">
        <v>1</v>
      </c>
      <c r="G1072">
        <v>2</v>
      </c>
      <c r="H1072">
        <v>3</v>
      </c>
      <c r="I1072">
        <v>0</v>
      </c>
      <c r="J1072">
        <v>47</v>
      </c>
      <c r="K1072">
        <v>0</v>
      </c>
      <c r="L1072">
        <v>15</v>
      </c>
      <c r="M1072" s="2" t="s">
        <v>1602</v>
      </c>
      <c r="N1072" s="2" t="s">
        <v>1520</v>
      </c>
      <c r="P1072" s="1">
        <v>28949</v>
      </c>
      <c r="Q1072" s="2" t="s">
        <v>1535</v>
      </c>
      <c r="R1072" s="2" t="s">
        <v>1540</v>
      </c>
      <c r="S1072" s="2" t="s">
        <v>1522</v>
      </c>
      <c r="T1072" s="2" t="s">
        <v>1523</v>
      </c>
      <c r="U1072" s="2" t="s">
        <v>1524</v>
      </c>
      <c r="V1072" s="1">
        <v>42051</v>
      </c>
      <c r="W1072" s="1">
        <v>45603</v>
      </c>
      <c r="X1072" s="2" t="s">
        <v>1525</v>
      </c>
      <c r="Y1072" s="2" t="s">
        <v>1526</v>
      </c>
      <c r="Z1072" s="2" t="s">
        <v>1954</v>
      </c>
      <c r="AA1072" s="2" t="s">
        <v>1528</v>
      </c>
      <c r="AB1072">
        <v>7</v>
      </c>
      <c r="AC1072" s="2" t="s">
        <v>1571</v>
      </c>
      <c r="AD1072" s="2" t="s">
        <v>1530</v>
      </c>
      <c r="AE1072">
        <v>5</v>
      </c>
      <c r="AF1072">
        <v>3</v>
      </c>
      <c r="AG1072">
        <v>5</v>
      </c>
      <c r="AH1072" s="1"/>
      <c r="AI1072" s="2" t="s">
        <v>1983</v>
      </c>
    </row>
    <row r="1073" spans="1:35" x14ac:dyDescent="0.3">
      <c r="A1073" s="2" t="s">
        <v>2745</v>
      </c>
      <c r="B1073">
        <v>9065082239</v>
      </c>
      <c r="C1073" s="2" t="s">
        <v>1540</v>
      </c>
      <c r="D1073">
        <v>1</v>
      </c>
      <c r="E1073" s="2" t="s">
        <v>1533</v>
      </c>
      <c r="F1073">
        <v>1</v>
      </c>
      <c r="G1073">
        <v>2</v>
      </c>
      <c r="H1073">
        <v>3</v>
      </c>
      <c r="I1073">
        <v>0</v>
      </c>
      <c r="J1073">
        <v>47</v>
      </c>
      <c r="K1073">
        <v>0</v>
      </c>
      <c r="L1073">
        <v>15</v>
      </c>
      <c r="M1073" s="2" t="s">
        <v>1602</v>
      </c>
      <c r="N1073" s="2" t="s">
        <v>1520</v>
      </c>
      <c r="P1073" s="1">
        <v>31946</v>
      </c>
      <c r="Q1073" s="2" t="s">
        <v>1535</v>
      </c>
      <c r="R1073" s="2" t="s">
        <v>1540</v>
      </c>
      <c r="S1073" s="2" t="s">
        <v>1522</v>
      </c>
      <c r="T1073" s="2" t="s">
        <v>1536</v>
      </c>
      <c r="U1073" s="2" t="s">
        <v>1524</v>
      </c>
      <c r="V1073" s="1">
        <v>42093</v>
      </c>
      <c r="W1073" s="1">
        <v>45603</v>
      </c>
      <c r="X1073" s="2" t="s">
        <v>1525</v>
      </c>
      <c r="Y1073" s="2" t="s">
        <v>1526</v>
      </c>
      <c r="Z1073" s="2" t="s">
        <v>1954</v>
      </c>
      <c r="AA1073" s="2" t="s">
        <v>1528</v>
      </c>
      <c r="AB1073">
        <v>7</v>
      </c>
      <c r="AC1073" s="2" t="s">
        <v>1571</v>
      </c>
      <c r="AD1073" s="2" t="s">
        <v>1530</v>
      </c>
      <c r="AE1073">
        <v>5</v>
      </c>
      <c r="AF1073">
        <v>3</v>
      </c>
      <c r="AG1073">
        <v>5</v>
      </c>
      <c r="AH1073" s="1"/>
      <c r="AI1073" s="2" t="s">
        <v>1983</v>
      </c>
    </row>
    <row r="1074" spans="1:35" x14ac:dyDescent="0.3">
      <c r="A1074" s="2" t="s">
        <v>2746</v>
      </c>
      <c r="B1074">
        <v>9052232238</v>
      </c>
      <c r="C1074" s="2" t="s">
        <v>1540</v>
      </c>
      <c r="D1074">
        <v>1</v>
      </c>
      <c r="E1074" s="2" t="s">
        <v>1533</v>
      </c>
      <c r="F1074">
        <v>1</v>
      </c>
      <c r="G1074">
        <v>3</v>
      </c>
      <c r="H1074">
        <v>3</v>
      </c>
      <c r="I1074">
        <v>0</v>
      </c>
      <c r="J1074">
        <v>39</v>
      </c>
      <c r="K1074">
        <v>0</v>
      </c>
      <c r="L1074">
        <v>14</v>
      </c>
      <c r="M1074" s="2" t="s">
        <v>1519</v>
      </c>
      <c r="N1074" s="2" t="s">
        <v>1520</v>
      </c>
      <c r="P1074" s="1">
        <v>29692</v>
      </c>
      <c r="Q1074" s="2" t="s">
        <v>1535</v>
      </c>
      <c r="R1074" s="2" t="s">
        <v>1540</v>
      </c>
      <c r="S1074" s="2" t="s">
        <v>1522</v>
      </c>
      <c r="T1074" s="2" t="s">
        <v>1536</v>
      </c>
      <c r="U1074" s="2" t="s">
        <v>1524</v>
      </c>
      <c r="V1074" s="1">
        <v>42009</v>
      </c>
      <c r="W1074" s="1">
        <v>45603</v>
      </c>
      <c r="X1074" s="2" t="s">
        <v>1525</v>
      </c>
      <c r="Y1074" s="2" t="s">
        <v>1526</v>
      </c>
      <c r="Z1074" s="2" t="s">
        <v>1527</v>
      </c>
      <c r="AA1074" s="2" t="s">
        <v>1528</v>
      </c>
      <c r="AB1074">
        <v>7</v>
      </c>
      <c r="AC1074" s="2" t="s">
        <v>1529</v>
      </c>
      <c r="AD1074" s="2" t="s">
        <v>1530</v>
      </c>
      <c r="AE1074">
        <v>5</v>
      </c>
      <c r="AF1074">
        <v>3</v>
      </c>
      <c r="AG1074">
        <v>5</v>
      </c>
      <c r="AH1074" s="1"/>
      <c r="AI1074" s="2" t="s">
        <v>1983</v>
      </c>
    </row>
    <row r="1075" spans="1:35" x14ac:dyDescent="0.3">
      <c r="A1075" s="2" t="s">
        <v>2747</v>
      </c>
      <c r="B1075">
        <v>9095362237</v>
      </c>
      <c r="C1075" s="2" t="s">
        <v>1540</v>
      </c>
      <c r="D1075">
        <v>1</v>
      </c>
      <c r="E1075" s="2" t="s">
        <v>1533</v>
      </c>
      <c r="F1075">
        <v>1</v>
      </c>
      <c r="G1075">
        <v>3</v>
      </c>
      <c r="H1075">
        <v>3</v>
      </c>
      <c r="I1075">
        <v>0</v>
      </c>
      <c r="J1075">
        <v>37</v>
      </c>
      <c r="K1075">
        <v>0</v>
      </c>
      <c r="L1075">
        <v>14</v>
      </c>
      <c r="M1075" s="2" t="s">
        <v>1519</v>
      </c>
      <c r="N1075" s="2" t="s">
        <v>1520</v>
      </c>
      <c r="P1075" s="1">
        <v>32342</v>
      </c>
      <c r="Q1075" s="2" t="s">
        <v>1535</v>
      </c>
      <c r="R1075" s="2" t="s">
        <v>1540</v>
      </c>
      <c r="S1075" s="2" t="s">
        <v>1522</v>
      </c>
      <c r="T1075" s="2" t="s">
        <v>1536</v>
      </c>
      <c r="U1075" s="2" t="s">
        <v>1524</v>
      </c>
      <c r="V1075" s="1">
        <v>42009</v>
      </c>
      <c r="W1075" s="1">
        <v>45603</v>
      </c>
      <c r="X1075" s="2" t="s">
        <v>1525</v>
      </c>
      <c r="Y1075" s="2" t="s">
        <v>1526</v>
      </c>
      <c r="Z1075" s="2" t="s">
        <v>1527</v>
      </c>
      <c r="AA1075" s="2" t="s">
        <v>1528</v>
      </c>
      <c r="AB1075">
        <v>7</v>
      </c>
      <c r="AC1075" s="2" t="s">
        <v>1529</v>
      </c>
      <c r="AD1075" s="2" t="s">
        <v>1530</v>
      </c>
      <c r="AE1075">
        <v>5</v>
      </c>
      <c r="AF1075">
        <v>3</v>
      </c>
      <c r="AG1075">
        <v>6</v>
      </c>
      <c r="AH1075" s="1"/>
      <c r="AI1075" s="2" t="s">
        <v>1983</v>
      </c>
    </row>
    <row r="1076" spans="1:35" x14ac:dyDescent="0.3">
      <c r="A1076" s="2" t="s">
        <v>2748</v>
      </c>
      <c r="B1076">
        <v>9052262236</v>
      </c>
      <c r="C1076" s="2" t="s">
        <v>1540</v>
      </c>
      <c r="D1076">
        <v>1</v>
      </c>
      <c r="E1076" s="2" t="s">
        <v>1533</v>
      </c>
      <c r="F1076">
        <v>1</v>
      </c>
      <c r="G1076">
        <v>3</v>
      </c>
      <c r="H1076">
        <v>3</v>
      </c>
      <c r="I1076">
        <v>0</v>
      </c>
      <c r="J1076">
        <v>42</v>
      </c>
      <c r="K1076">
        <v>0</v>
      </c>
      <c r="L1076">
        <v>14</v>
      </c>
      <c r="M1076" s="2" t="s">
        <v>1519</v>
      </c>
      <c r="N1076" s="2" t="s">
        <v>1520</v>
      </c>
      <c r="P1076" s="1">
        <v>32836</v>
      </c>
      <c r="Q1076" s="2" t="s">
        <v>1535</v>
      </c>
      <c r="R1076" s="2" t="s">
        <v>1540</v>
      </c>
      <c r="S1076" s="2" t="s">
        <v>1522</v>
      </c>
      <c r="T1076" s="2" t="s">
        <v>1536</v>
      </c>
      <c r="U1076" s="2" t="s">
        <v>1524</v>
      </c>
      <c r="V1076" s="1">
        <v>42093</v>
      </c>
      <c r="W1076" s="1">
        <v>45603</v>
      </c>
      <c r="X1076" s="2" t="s">
        <v>1525</v>
      </c>
      <c r="Y1076" s="2" t="s">
        <v>1526</v>
      </c>
      <c r="Z1076" s="2" t="s">
        <v>1527</v>
      </c>
      <c r="AA1076" s="2" t="s">
        <v>1528</v>
      </c>
      <c r="AB1076">
        <v>7</v>
      </c>
      <c r="AC1076" s="2" t="s">
        <v>1529</v>
      </c>
      <c r="AD1076" s="2" t="s">
        <v>1530</v>
      </c>
      <c r="AE1076">
        <v>5</v>
      </c>
      <c r="AF1076">
        <v>3</v>
      </c>
      <c r="AG1076">
        <v>5</v>
      </c>
      <c r="AH1076" s="1"/>
      <c r="AI1076" s="2" t="s">
        <v>1983</v>
      </c>
    </row>
    <row r="1077" spans="1:35" x14ac:dyDescent="0.3">
      <c r="A1077" s="2" t="s">
        <v>2749</v>
      </c>
      <c r="B1077">
        <v>9090542235</v>
      </c>
      <c r="C1077" s="2" t="s">
        <v>1540</v>
      </c>
      <c r="D1077">
        <v>1</v>
      </c>
      <c r="E1077" s="2" t="s">
        <v>1518</v>
      </c>
      <c r="F1077">
        <v>1</v>
      </c>
      <c r="G1077">
        <v>3</v>
      </c>
      <c r="H1077">
        <v>3</v>
      </c>
      <c r="I1077">
        <v>0</v>
      </c>
      <c r="J1077">
        <v>42</v>
      </c>
      <c r="K1077">
        <v>0</v>
      </c>
      <c r="L1077">
        <v>14</v>
      </c>
      <c r="M1077" s="2" t="s">
        <v>1519</v>
      </c>
      <c r="N1077" s="2" t="s">
        <v>1520</v>
      </c>
      <c r="P1077" s="1">
        <v>32149</v>
      </c>
      <c r="Q1077" s="2" t="s">
        <v>1518</v>
      </c>
      <c r="R1077" s="2" t="s">
        <v>1540</v>
      </c>
      <c r="S1077" s="2" t="s">
        <v>1522</v>
      </c>
      <c r="T1077" s="2" t="s">
        <v>1536</v>
      </c>
      <c r="U1077" s="2" t="s">
        <v>1524</v>
      </c>
      <c r="V1077" s="1">
        <v>42009</v>
      </c>
      <c r="W1077" s="1">
        <v>45603</v>
      </c>
      <c r="X1077" s="2" t="s">
        <v>1525</v>
      </c>
      <c r="Y1077" s="2" t="s">
        <v>1526</v>
      </c>
      <c r="Z1077" s="2" t="s">
        <v>1527</v>
      </c>
      <c r="AA1077" s="2" t="s">
        <v>1528</v>
      </c>
      <c r="AB1077">
        <v>7</v>
      </c>
      <c r="AC1077" s="2" t="s">
        <v>1578</v>
      </c>
      <c r="AD1077" s="2" t="s">
        <v>1530</v>
      </c>
      <c r="AE1077">
        <v>1.2</v>
      </c>
      <c r="AF1077">
        <v>3</v>
      </c>
      <c r="AG1077">
        <v>5</v>
      </c>
      <c r="AH1077" s="1"/>
      <c r="AI1077" s="2" t="s">
        <v>1983</v>
      </c>
    </row>
    <row r="1078" spans="1:35" x14ac:dyDescent="0.3">
      <c r="A1078" s="2" t="s">
        <v>2750</v>
      </c>
      <c r="B1078">
        <v>9061472234</v>
      </c>
      <c r="C1078" s="2" t="s">
        <v>1540</v>
      </c>
      <c r="D1078">
        <v>1</v>
      </c>
      <c r="E1078" s="2" t="s">
        <v>1518</v>
      </c>
      <c r="F1078">
        <v>1</v>
      </c>
      <c r="G1078">
        <v>3</v>
      </c>
      <c r="H1078">
        <v>3</v>
      </c>
      <c r="I1078">
        <v>0</v>
      </c>
      <c r="J1078">
        <v>45</v>
      </c>
      <c r="K1078">
        <v>0</v>
      </c>
      <c r="L1078">
        <v>14</v>
      </c>
      <c r="M1078" s="2" t="s">
        <v>1519</v>
      </c>
      <c r="N1078" s="2" t="s">
        <v>1520</v>
      </c>
      <c r="P1078" s="1">
        <v>26735</v>
      </c>
      <c r="Q1078" s="2" t="s">
        <v>1518</v>
      </c>
      <c r="R1078" s="2" t="s">
        <v>1540</v>
      </c>
      <c r="S1078" s="2" t="s">
        <v>1522</v>
      </c>
      <c r="T1078" s="2" t="s">
        <v>1536</v>
      </c>
      <c r="U1078" s="2" t="s">
        <v>1524</v>
      </c>
      <c r="V1078" s="1">
        <v>40704</v>
      </c>
      <c r="W1078" s="1">
        <v>45603</v>
      </c>
      <c r="X1078" s="2" t="s">
        <v>1525</v>
      </c>
      <c r="Y1078" s="2" t="s">
        <v>1526</v>
      </c>
      <c r="Z1078" s="2" t="s">
        <v>1527</v>
      </c>
      <c r="AA1078" s="2" t="s">
        <v>1577</v>
      </c>
      <c r="AB1078">
        <v>6</v>
      </c>
      <c r="AC1078" s="2" t="s">
        <v>1578</v>
      </c>
      <c r="AD1078" s="2" t="s">
        <v>1530</v>
      </c>
      <c r="AE1078">
        <v>1.2</v>
      </c>
      <c r="AF1078">
        <v>5</v>
      </c>
      <c r="AG1078">
        <v>5</v>
      </c>
      <c r="AH1078" s="1"/>
      <c r="AI1078" s="2" t="s">
        <v>1983</v>
      </c>
    </row>
    <row r="1079" spans="1:35" x14ac:dyDescent="0.3">
      <c r="A1079" s="2" t="s">
        <v>2751</v>
      </c>
      <c r="B1079">
        <v>9085882233</v>
      </c>
      <c r="C1079" s="2" t="s">
        <v>1540</v>
      </c>
      <c r="D1079">
        <v>1</v>
      </c>
      <c r="E1079" s="2" t="s">
        <v>1518</v>
      </c>
      <c r="F1079">
        <v>1</v>
      </c>
      <c r="G1079">
        <v>3</v>
      </c>
      <c r="H1079">
        <v>3</v>
      </c>
      <c r="I1079">
        <v>0</v>
      </c>
      <c r="J1079">
        <v>45</v>
      </c>
      <c r="K1079">
        <v>0</v>
      </c>
      <c r="L1079">
        <v>14</v>
      </c>
      <c r="M1079" s="2" t="s">
        <v>1519</v>
      </c>
      <c r="N1079" s="2" t="s">
        <v>1520</v>
      </c>
      <c r="P1079" s="1">
        <v>32421</v>
      </c>
      <c r="Q1079" s="2" t="s">
        <v>1518</v>
      </c>
      <c r="R1079" s="2" t="s">
        <v>1540</v>
      </c>
      <c r="S1079" s="2" t="s">
        <v>1522</v>
      </c>
      <c r="T1079" s="2" t="s">
        <v>1536</v>
      </c>
      <c r="U1079" s="2" t="s">
        <v>1524</v>
      </c>
      <c r="V1079" s="1">
        <v>40564</v>
      </c>
      <c r="W1079" s="1">
        <v>45603</v>
      </c>
      <c r="X1079" s="2" t="s">
        <v>1525</v>
      </c>
      <c r="Y1079" s="2" t="s">
        <v>1526</v>
      </c>
      <c r="Z1079" s="2" t="s">
        <v>1527</v>
      </c>
      <c r="AA1079" s="2" t="s">
        <v>1577</v>
      </c>
      <c r="AB1079">
        <v>6</v>
      </c>
      <c r="AC1079" s="2" t="s">
        <v>1583</v>
      </c>
      <c r="AD1079" s="2" t="s">
        <v>1530</v>
      </c>
      <c r="AE1079">
        <v>1.84</v>
      </c>
      <c r="AF1079">
        <v>5</v>
      </c>
      <c r="AG1079">
        <v>5</v>
      </c>
      <c r="AH1079" s="1"/>
      <c r="AI1079" s="2" t="s">
        <v>1983</v>
      </c>
    </row>
    <row r="1080" spans="1:35" x14ac:dyDescent="0.3">
      <c r="A1080" s="2" t="s">
        <v>2752</v>
      </c>
      <c r="B1080">
        <v>9033182232</v>
      </c>
      <c r="C1080" s="2" t="s">
        <v>1540</v>
      </c>
      <c r="D1080">
        <v>1</v>
      </c>
      <c r="E1080" s="2" t="s">
        <v>1518</v>
      </c>
      <c r="F1080">
        <v>1</v>
      </c>
      <c r="G1080">
        <v>3</v>
      </c>
      <c r="H1080">
        <v>3</v>
      </c>
      <c r="I1080">
        <v>0</v>
      </c>
      <c r="J1080">
        <v>31.4</v>
      </c>
      <c r="K1080">
        <v>0</v>
      </c>
      <c r="L1080">
        <v>14</v>
      </c>
      <c r="M1080" s="2" t="s">
        <v>1519</v>
      </c>
      <c r="N1080" s="2" t="s">
        <v>1520</v>
      </c>
      <c r="P1080" s="1">
        <v>25025</v>
      </c>
      <c r="Q1080" s="2" t="s">
        <v>1518</v>
      </c>
      <c r="R1080" s="2" t="s">
        <v>1540</v>
      </c>
      <c r="S1080" s="2" t="s">
        <v>1522</v>
      </c>
      <c r="T1080" s="2" t="s">
        <v>1536</v>
      </c>
      <c r="U1080" s="2" t="s">
        <v>1524</v>
      </c>
      <c r="V1080" s="1">
        <v>40299</v>
      </c>
      <c r="W1080" s="1">
        <v>45603</v>
      </c>
      <c r="X1080" s="2" t="s">
        <v>1525</v>
      </c>
      <c r="Y1080" s="2" t="s">
        <v>1526</v>
      </c>
      <c r="Z1080" s="2" t="s">
        <v>1527</v>
      </c>
      <c r="AA1080" s="2" t="s">
        <v>1577</v>
      </c>
      <c r="AB1080">
        <v>6</v>
      </c>
      <c r="AC1080" s="2" t="s">
        <v>1583</v>
      </c>
      <c r="AD1080" s="2" t="s">
        <v>1530</v>
      </c>
      <c r="AE1080">
        <v>1.84</v>
      </c>
      <c r="AF1080">
        <v>5</v>
      </c>
      <c r="AG1080">
        <v>5</v>
      </c>
      <c r="AH1080" s="1"/>
      <c r="AI1080" s="2" t="s">
        <v>1983</v>
      </c>
    </row>
    <row r="1081" spans="1:35" x14ac:dyDescent="0.3">
      <c r="A1081" s="2" t="s">
        <v>2753</v>
      </c>
      <c r="B1081">
        <v>9079762231</v>
      </c>
      <c r="C1081" s="2" t="s">
        <v>1540</v>
      </c>
      <c r="D1081">
        <v>1</v>
      </c>
      <c r="E1081" s="2" t="s">
        <v>1518</v>
      </c>
      <c r="F1081">
        <v>1</v>
      </c>
      <c r="G1081">
        <v>3</v>
      </c>
      <c r="H1081">
        <v>3</v>
      </c>
      <c r="I1081">
        <v>0</v>
      </c>
      <c r="J1081">
        <v>31.4</v>
      </c>
      <c r="K1081">
        <v>0</v>
      </c>
      <c r="L1081">
        <v>14</v>
      </c>
      <c r="M1081" s="2" t="s">
        <v>1519</v>
      </c>
      <c r="N1081" s="2" t="s">
        <v>1520</v>
      </c>
      <c r="P1081" s="1">
        <v>31295</v>
      </c>
      <c r="Q1081" s="2" t="s">
        <v>1518</v>
      </c>
      <c r="R1081" s="2" t="s">
        <v>1540</v>
      </c>
      <c r="S1081" s="2" t="s">
        <v>1522</v>
      </c>
      <c r="T1081" s="2" t="s">
        <v>1523</v>
      </c>
      <c r="U1081" s="2" t="s">
        <v>1524</v>
      </c>
      <c r="V1081" s="1">
        <v>41157</v>
      </c>
      <c r="W1081" s="1">
        <v>45603</v>
      </c>
      <c r="X1081" s="2" t="s">
        <v>1525</v>
      </c>
      <c r="Y1081" s="2" t="s">
        <v>1526</v>
      </c>
      <c r="Z1081" s="2" t="s">
        <v>1527</v>
      </c>
      <c r="AA1081" s="2" t="s">
        <v>1577</v>
      </c>
      <c r="AB1081">
        <v>6</v>
      </c>
      <c r="AC1081" s="2" t="s">
        <v>1583</v>
      </c>
      <c r="AD1081" s="2" t="s">
        <v>1530</v>
      </c>
      <c r="AE1081">
        <v>4.3</v>
      </c>
      <c r="AF1081">
        <v>5</v>
      </c>
      <c r="AG1081">
        <v>5</v>
      </c>
      <c r="AH1081" s="1"/>
      <c r="AI1081" s="2" t="s">
        <v>1983</v>
      </c>
    </row>
    <row r="1082" spans="1:35" x14ac:dyDescent="0.3">
      <c r="A1082" s="2" t="s">
        <v>2754</v>
      </c>
      <c r="B1082">
        <v>9099682230</v>
      </c>
      <c r="C1082" s="2" t="s">
        <v>1517</v>
      </c>
      <c r="D1082">
        <v>0</v>
      </c>
      <c r="E1082" s="2" t="s">
        <v>1518</v>
      </c>
      <c r="F1082">
        <v>1</v>
      </c>
      <c r="G1082">
        <v>3</v>
      </c>
      <c r="H1082">
        <v>3</v>
      </c>
      <c r="I1082">
        <v>0</v>
      </c>
      <c r="J1082">
        <v>31.4</v>
      </c>
      <c r="K1082">
        <v>0</v>
      </c>
      <c r="L1082">
        <v>13</v>
      </c>
      <c r="M1082" s="2" t="s">
        <v>1885</v>
      </c>
      <c r="N1082" s="2" t="s">
        <v>1576</v>
      </c>
      <c r="P1082" s="1">
        <v>25758</v>
      </c>
      <c r="Q1082" s="2" t="s">
        <v>1518</v>
      </c>
      <c r="R1082" s="2" t="s">
        <v>1517</v>
      </c>
      <c r="S1082" s="2" t="s">
        <v>1522</v>
      </c>
      <c r="T1082" s="2" t="s">
        <v>1523</v>
      </c>
      <c r="U1082" s="2" t="s">
        <v>1524</v>
      </c>
      <c r="V1082" s="1">
        <v>41644</v>
      </c>
      <c r="W1082" s="1">
        <v>45603</v>
      </c>
      <c r="X1082" s="2" t="s">
        <v>1525</v>
      </c>
      <c r="Y1082" s="2" t="s">
        <v>1526</v>
      </c>
      <c r="Z1082" s="2" t="s">
        <v>1527</v>
      </c>
      <c r="AA1082" s="2" t="s">
        <v>1577</v>
      </c>
      <c r="AB1082">
        <v>6</v>
      </c>
      <c r="AC1082" s="2" t="s">
        <v>1583</v>
      </c>
      <c r="AD1082" s="2" t="s">
        <v>1530</v>
      </c>
      <c r="AE1082">
        <v>4.3</v>
      </c>
      <c r="AF1082">
        <v>5</v>
      </c>
      <c r="AG1082">
        <v>5</v>
      </c>
      <c r="AH1082" s="1"/>
      <c r="AI1082" s="2" t="s">
        <v>1983</v>
      </c>
    </row>
    <row r="1083" spans="1:35" x14ac:dyDescent="0.3">
      <c r="A1083" s="2" t="s">
        <v>2755</v>
      </c>
      <c r="B1083">
        <v>9023052229</v>
      </c>
      <c r="C1083" s="2" t="s">
        <v>1517</v>
      </c>
      <c r="D1083">
        <v>0</v>
      </c>
      <c r="E1083" s="2" t="s">
        <v>1518</v>
      </c>
      <c r="F1083">
        <v>1</v>
      </c>
      <c r="G1083">
        <v>3</v>
      </c>
      <c r="H1083">
        <v>2</v>
      </c>
      <c r="I1083">
        <v>0</v>
      </c>
      <c r="J1083">
        <v>64</v>
      </c>
      <c r="K1083">
        <v>0</v>
      </c>
      <c r="L1083">
        <v>13</v>
      </c>
      <c r="M1083" s="2" t="s">
        <v>1907</v>
      </c>
      <c r="N1083" s="2" t="s">
        <v>1576</v>
      </c>
      <c r="P1083" s="1">
        <v>31690</v>
      </c>
      <c r="Q1083" s="2" t="s">
        <v>1518</v>
      </c>
      <c r="R1083" s="2" t="s">
        <v>1517</v>
      </c>
      <c r="S1083" s="2" t="s">
        <v>1522</v>
      </c>
      <c r="T1083" s="2" t="s">
        <v>1536</v>
      </c>
      <c r="U1083" s="2" t="s">
        <v>1524</v>
      </c>
      <c r="V1083" s="1">
        <v>40954</v>
      </c>
      <c r="W1083" s="1">
        <v>45603</v>
      </c>
      <c r="X1083" s="2" t="s">
        <v>1525</v>
      </c>
      <c r="Y1083" s="2" t="s">
        <v>1526</v>
      </c>
      <c r="Z1083" s="2" t="s">
        <v>1527</v>
      </c>
      <c r="AA1083" s="2" t="s">
        <v>1577</v>
      </c>
      <c r="AB1083">
        <v>6</v>
      </c>
      <c r="AC1083" s="2" t="s">
        <v>1568</v>
      </c>
      <c r="AD1083" s="2" t="s">
        <v>1587</v>
      </c>
      <c r="AE1083">
        <v>2.5499999999999998</v>
      </c>
      <c r="AF1083">
        <v>4</v>
      </c>
      <c r="AG1083">
        <v>5</v>
      </c>
      <c r="AH1083" s="1"/>
      <c r="AI1083" s="2" t="s">
        <v>1983</v>
      </c>
    </row>
    <row r="1084" spans="1:35" x14ac:dyDescent="0.3">
      <c r="A1084" s="2" t="s">
        <v>2756</v>
      </c>
      <c r="B1084">
        <v>9075522228</v>
      </c>
      <c r="C1084" s="2" t="s">
        <v>1517</v>
      </c>
      <c r="D1084">
        <v>0</v>
      </c>
      <c r="E1084" s="2" t="s">
        <v>1533</v>
      </c>
      <c r="F1084">
        <v>1</v>
      </c>
      <c r="G1084">
        <v>3</v>
      </c>
      <c r="H1084">
        <v>2</v>
      </c>
      <c r="I1084">
        <v>0</v>
      </c>
      <c r="J1084">
        <v>64</v>
      </c>
      <c r="K1084">
        <v>1</v>
      </c>
      <c r="L1084">
        <v>13</v>
      </c>
      <c r="M1084" s="2" t="s">
        <v>1847</v>
      </c>
      <c r="N1084" s="2" t="s">
        <v>1520</v>
      </c>
      <c r="P1084" s="1">
        <v>23380</v>
      </c>
      <c r="Q1084" s="2" t="s">
        <v>1535</v>
      </c>
      <c r="R1084" s="2" t="s">
        <v>1517</v>
      </c>
      <c r="S1084" s="2" t="s">
        <v>1522</v>
      </c>
      <c r="T1084" s="2" t="s">
        <v>1536</v>
      </c>
      <c r="U1084" s="2" t="s">
        <v>1524</v>
      </c>
      <c r="V1084" s="1">
        <v>40917</v>
      </c>
      <c r="W1084" s="1">
        <v>45603</v>
      </c>
      <c r="X1084" s="2" t="s">
        <v>1525</v>
      </c>
      <c r="Y1084" s="2" t="s">
        <v>1526</v>
      </c>
      <c r="Z1084" s="2" t="s">
        <v>1527</v>
      </c>
      <c r="AA1084" s="2" t="s">
        <v>1577</v>
      </c>
      <c r="AB1084">
        <v>6</v>
      </c>
      <c r="AC1084" s="2" t="s">
        <v>1568</v>
      </c>
      <c r="AD1084" s="2" t="s">
        <v>1587</v>
      </c>
      <c r="AE1084">
        <v>2.39</v>
      </c>
      <c r="AF1084">
        <v>4</v>
      </c>
      <c r="AG1084">
        <v>5</v>
      </c>
      <c r="AH1084" s="1"/>
      <c r="AI1084" s="2" t="s">
        <v>1983</v>
      </c>
    </row>
    <row r="1085" spans="1:35" x14ac:dyDescent="0.3">
      <c r="A1085" s="2" t="s">
        <v>2757</v>
      </c>
      <c r="B1085">
        <v>9007962227</v>
      </c>
      <c r="C1085" s="2" t="s">
        <v>1517</v>
      </c>
      <c r="D1085">
        <v>0</v>
      </c>
      <c r="E1085" s="2" t="s">
        <v>1533</v>
      </c>
      <c r="F1085">
        <v>1</v>
      </c>
      <c r="G1085">
        <v>3</v>
      </c>
      <c r="H1085">
        <v>2</v>
      </c>
      <c r="I1085">
        <v>1</v>
      </c>
      <c r="J1085">
        <v>64</v>
      </c>
      <c r="K1085">
        <v>0</v>
      </c>
      <c r="L1085">
        <v>13</v>
      </c>
      <c r="M1085" s="2" t="s">
        <v>1847</v>
      </c>
      <c r="N1085" s="2" t="s">
        <v>1520</v>
      </c>
      <c r="P1085" s="1">
        <v>26759</v>
      </c>
      <c r="Q1085" s="2" t="s">
        <v>1535</v>
      </c>
      <c r="R1085" s="2" t="s">
        <v>1517</v>
      </c>
      <c r="S1085" s="2" t="s">
        <v>1522</v>
      </c>
      <c r="T1085" s="2" t="s">
        <v>1536</v>
      </c>
      <c r="U1085" s="2" t="s">
        <v>1524</v>
      </c>
      <c r="V1085" s="1">
        <v>41294</v>
      </c>
      <c r="W1085" s="1">
        <v>45603</v>
      </c>
      <c r="X1085" s="2" t="s">
        <v>1525</v>
      </c>
      <c r="Y1085" s="2" t="s">
        <v>1526</v>
      </c>
      <c r="Z1085" s="2" t="s">
        <v>1527</v>
      </c>
      <c r="AA1085" s="2" t="s">
        <v>1809</v>
      </c>
      <c r="AB1085">
        <v>5</v>
      </c>
      <c r="AC1085" s="2" t="s">
        <v>1568</v>
      </c>
      <c r="AD1085" s="2" t="s">
        <v>1587</v>
      </c>
      <c r="AE1085">
        <v>2.39</v>
      </c>
      <c r="AF1085">
        <v>3</v>
      </c>
      <c r="AG1085">
        <v>5</v>
      </c>
      <c r="AH1085" s="1"/>
      <c r="AI1085" s="2" t="s">
        <v>1983</v>
      </c>
    </row>
    <row r="1086" spans="1:35" x14ac:dyDescent="0.3">
      <c r="A1086" s="2" t="s">
        <v>2758</v>
      </c>
      <c r="B1086">
        <v>9080282226</v>
      </c>
      <c r="C1086" s="2" t="s">
        <v>1540</v>
      </c>
      <c r="D1086">
        <v>1</v>
      </c>
      <c r="E1086" s="2" t="s">
        <v>1533</v>
      </c>
      <c r="F1086">
        <v>1</v>
      </c>
      <c r="G1086">
        <v>3</v>
      </c>
      <c r="H1086">
        <v>3</v>
      </c>
      <c r="I1086">
        <v>1</v>
      </c>
      <c r="J1086">
        <v>63</v>
      </c>
      <c r="K1086">
        <v>0</v>
      </c>
      <c r="L1086">
        <v>12</v>
      </c>
      <c r="M1086" s="2" t="s">
        <v>1808</v>
      </c>
      <c r="N1086" s="2" t="s">
        <v>1520</v>
      </c>
      <c r="P1086" s="1">
        <v>29407</v>
      </c>
      <c r="Q1086" s="2" t="s">
        <v>1535</v>
      </c>
      <c r="R1086" s="2" t="s">
        <v>1540</v>
      </c>
      <c r="S1086" s="2" t="s">
        <v>1522</v>
      </c>
      <c r="T1086" s="2" t="s">
        <v>1523</v>
      </c>
      <c r="U1086" s="2" t="s">
        <v>1639</v>
      </c>
      <c r="V1086" s="1">
        <v>40648</v>
      </c>
      <c r="W1086" s="1">
        <v>45603</v>
      </c>
      <c r="X1086" s="2" t="s">
        <v>1525</v>
      </c>
      <c r="Y1086" s="2" t="s">
        <v>1526</v>
      </c>
      <c r="Z1086" s="2" t="s">
        <v>1527</v>
      </c>
      <c r="AA1086" s="2" t="s">
        <v>1809</v>
      </c>
      <c r="AB1086">
        <v>5</v>
      </c>
      <c r="AC1086" s="2" t="s">
        <v>1568</v>
      </c>
      <c r="AD1086" s="2" t="s">
        <v>1530</v>
      </c>
      <c r="AE1086">
        <v>2.39</v>
      </c>
      <c r="AF1086">
        <v>4</v>
      </c>
      <c r="AG1086">
        <v>5</v>
      </c>
      <c r="AH1086" s="1"/>
      <c r="AI1086" s="2" t="s">
        <v>1983</v>
      </c>
    </row>
    <row r="1087" spans="1:35" x14ac:dyDescent="0.3">
      <c r="A1087" s="2" t="s">
        <v>2759</v>
      </c>
      <c r="B1087">
        <v>9009522225</v>
      </c>
      <c r="C1087" s="2" t="s">
        <v>1540</v>
      </c>
      <c r="D1087">
        <v>1</v>
      </c>
      <c r="E1087" s="2" t="s">
        <v>1533</v>
      </c>
      <c r="F1087">
        <v>1</v>
      </c>
      <c r="G1087">
        <v>3</v>
      </c>
      <c r="H1087">
        <v>3</v>
      </c>
      <c r="I1087">
        <v>0</v>
      </c>
      <c r="J1087">
        <v>21</v>
      </c>
      <c r="K1087">
        <v>0</v>
      </c>
      <c r="L1087">
        <v>11</v>
      </c>
      <c r="M1087" s="2" t="s">
        <v>1931</v>
      </c>
      <c r="N1087" s="2" t="s">
        <v>1520</v>
      </c>
      <c r="P1087" s="1">
        <v>24183</v>
      </c>
      <c r="Q1087" s="2" t="s">
        <v>1535</v>
      </c>
      <c r="R1087" s="2" t="s">
        <v>1540</v>
      </c>
      <c r="S1087" s="2" t="s">
        <v>1522</v>
      </c>
      <c r="T1087" s="2" t="s">
        <v>1523</v>
      </c>
      <c r="U1087" s="2" t="s">
        <v>1639</v>
      </c>
      <c r="V1087" s="1">
        <v>41764</v>
      </c>
      <c r="W1087" s="1">
        <v>45603</v>
      </c>
      <c r="X1087" s="2" t="s">
        <v>1525</v>
      </c>
      <c r="Y1087" s="2" t="s">
        <v>1526</v>
      </c>
      <c r="Z1087" s="2" t="s">
        <v>1527</v>
      </c>
      <c r="AA1087" s="2" t="s">
        <v>1809</v>
      </c>
      <c r="AB1087">
        <v>5</v>
      </c>
      <c r="AC1087" s="2" t="s">
        <v>1568</v>
      </c>
      <c r="AD1087" s="2" t="s">
        <v>1530</v>
      </c>
      <c r="AE1087">
        <v>2.39</v>
      </c>
      <c r="AF1087">
        <v>4</v>
      </c>
      <c r="AG1087">
        <v>5</v>
      </c>
      <c r="AH1087" s="1"/>
      <c r="AI1087" s="2" t="s">
        <v>1983</v>
      </c>
    </row>
    <row r="1088" spans="1:35" x14ac:dyDescent="0.3">
      <c r="A1088" s="2" t="s">
        <v>2760</v>
      </c>
      <c r="B1088">
        <v>9035782224</v>
      </c>
      <c r="C1088" s="2" t="s">
        <v>1540</v>
      </c>
      <c r="D1088">
        <v>1</v>
      </c>
      <c r="E1088" s="2" t="s">
        <v>1533</v>
      </c>
      <c r="F1088">
        <v>1</v>
      </c>
      <c r="G1088">
        <v>3</v>
      </c>
      <c r="H1088">
        <v>3</v>
      </c>
      <c r="I1088">
        <v>0</v>
      </c>
      <c r="J1088">
        <v>60</v>
      </c>
      <c r="K1088">
        <v>0</v>
      </c>
      <c r="L1088">
        <v>10</v>
      </c>
      <c r="M1088" s="2" t="s">
        <v>1938</v>
      </c>
      <c r="N1088" s="2" t="s">
        <v>1520</v>
      </c>
      <c r="P1088" s="1">
        <v>30394</v>
      </c>
      <c r="Q1088" s="2" t="s">
        <v>1535</v>
      </c>
      <c r="R1088" s="2" t="s">
        <v>1540</v>
      </c>
      <c r="S1088" s="2" t="s">
        <v>1522</v>
      </c>
      <c r="T1088" s="2" t="s">
        <v>1523</v>
      </c>
      <c r="U1088" s="2" t="s">
        <v>1639</v>
      </c>
      <c r="V1088" s="1">
        <v>39818</v>
      </c>
      <c r="W1088" s="1">
        <v>45603</v>
      </c>
      <c r="X1088" s="2" t="s">
        <v>1525</v>
      </c>
      <c r="Y1088" s="2" t="s">
        <v>1526</v>
      </c>
      <c r="Z1088" s="2" t="s">
        <v>1527</v>
      </c>
      <c r="AA1088" s="2" t="s">
        <v>1809</v>
      </c>
      <c r="AB1088">
        <v>5</v>
      </c>
      <c r="AC1088" s="2" t="s">
        <v>1631</v>
      </c>
      <c r="AD1088" s="2" t="s">
        <v>1530</v>
      </c>
      <c r="AE1088">
        <v>3.76</v>
      </c>
      <c r="AF1088">
        <v>4</v>
      </c>
      <c r="AG1088">
        <v>5</v>
      </c>
      <c r="AH1088" s="1"/>
      <c r="AI1088" s="2" t="s">
        <v>1983</v>
      </c>
    </row>
    <row r="1089" spans="1:35" x14ac:dyDescent="0.3">
      <c r="A1089" s="2" t="s">
        <v>2761</v>
      </c>
      <c r="B1089">
        <v>9075842223</v>
      </c>
      <c r="C1089" s="2" t="s">
        <v>1540</v>
      </c>
      <c r="D1089">
        <v>1</v>
      </c>
      <c r="E1089" s="2" t="s">
        <v>1533</v>
      </c>
      <c r="F1089">
        <v>1</v>
      </c>
      <c r="G1089">
        <v>5</v>
      </c>
      <c r="H1089">
        <v>3</v>
      </c>
      <c r="I1089">
        <v>0</v>
      </c>
      <c r="J1089">
        <v>60</v>
      </c>
      <c r="K1089">
        <v>0</v>
      </c>
      <c r="L1089">
        <v>9</v>
      </c>
      <c r="M1089" s="2" t="s">
        <v>1648</v>
      </c>
      <c r="N1089" s="2" t="s">
        <v>1520</v>
      </c>
      <c r="P1089" s="1">
        <v>28910</v>
      </c>
      <c r="Q1089" s="2" t="s">
        <v>1535</v>
      </c>
      <c r="R1089" s="2" t="s">
        <v>1540</v>
      </c>
      <c r="S1089" s="2" t="s">
        <v>1522</v>
      </c>
      <c r="T1089" s="2" t="s">
        <v>1536</v>
      </c>
      <c r="U1089" s="2" t="s">
        <v>1544</v>
      </c>
      <c r="V1089" s="1">
        <v>42093</v>
      </c>
      <c r="W1089" s="1">
        <v>45603</v>
      </c>
      <c r="X1089" s="2" t="s">
        <v>1525</v>
      </c>
      <c r="Y1089" s="2" t="s">
        <v>1526</v>
      </c>
      <c r="Z1089" s="2" t="s">
        <v>1537</v>
      </c>
      <c r="AA1089" s="2" t="s">
        <v>1565</v>
      </c>
      <c r="AB1089">
        <v>2</v>
      </c>
      <c r="AC1089" s="2" t="s">
        <v>1631</v>
      </c>
      <c r="AD1089" s="2" t="s">
        <v>1530</v>
      </c>
      <c r="AE1089">
        <v>3.76</v>
      </c>
      <c r="AF1089">
        <v>4</v>
      </c>
      <c r="AG1089">
        <v>5</v>
      </c>
      <c r="AH1089" s="1"/>
      <c r="AI1089" s="2" t="s">
        <v>1983</v>
      </c>
    </row>
    <row r="1090" spans="1:35" x14ac:dyDescent="0.3">
      <c r="A1090" s="2" t="s">
        <v>2762</v>
      </c>
      <c r="B1090">
        <v>9089312222</v>
      </c>
      <c r="C1090" s="2" t="s">
        <v>1540</v>
      </c>
      <c r="D1090">
        <v>1</v>
      </c>
      <c r="E1090" s="2" t="s">
        <v>1533</v>
      </c>
      <c r="F1090">
        <v>1</v>
      </c>
      <c r="G1090">
        <v>5</v>
      </c>
      <c r="H1090">
        <v>3</v>
      </c>
      <c r="I1090">
        <v>0</v>
      </c>
      <c r="J1090">
        <v>31.4</v>
      </c>
      <c r="K1090">
        <v>0</v>
      </c>
      <c r="L1090">
        <v>9</v>
      </c>
      <c r="M1090" s="2" t="s">
        <v>1648</v>
      </c>
      <c r="N1090" s="2" t="s">
        <v>1520</v>
      </c>
      <c r="P1090" s="1">
        <v>25607</v>
      </c>
      <c r="Q1090" s="2" t="s">
        <v>1535</v>
      </c>
      <c r="R1090" s="2" t="s">
        <v>1540</v>
      </c>
      <c r="S1090" s="2" t="s">
        <v>1522</v>
      </c>
      <c r="T1090" s="2" t="s">
        <v>1536</v>
      </c>
      <c r="U1090" s="2" t="s">
        <v>1524</v>
      </c>
      <c r="V1090" s="1">
        <v>42009</v>
      </c>
      <c r="W1090" s="1">
        <v>45603</v>
      </c>
      <c r="X1090" s="2" t="s">
        <v>1525</v>
      </c>
      <c r="Y1090" s="2" t="s">
        <v>1526</v>
      </c>
      <c r="Z1090" s="2" t="s">
        <v>1537</v>
      </c>
      <c r="AA1090" s="2" t="s">
        <v>1565</v>
      </c>
      <c r="AB1090">
        <v>2</v>
      </c>
      <c r="AC1090" s="2" t="s">
        <v>1529</v>
      </c>
      <c r="AD1090" s="2" t="s">
        <v>1530</v>
      </c>
      <c r="AE1090">
        <v>1.22</v>
      </c>
      <c r="AF1090">
        <v>4</v>
      </c>
      <c r="AG1090">
        <v>5</v>
      </c>
      <c r="AH1090" s="1"/>
      <c r="AI1090" s="2" t="s">
        <v>1983</v>
      </c>
    </row>
    <row r="1091" spans="1:35" x14ac:dyDescent="0.3">
      <c r="A1091" s="2" t="s">
        <v>2763</v>
      </c>
      <c r="B1091">
        <v>9073382221</v>
      </c>
      <c r="C1091" s="2" t="s">
        <v>1540</v>
      </c>
      <c r="D1091">
        <v>1</v>
      </c>
      <c r="E1091" s="2" t="s">
        <v>1518</v>
      </c>
      <c r="F1091">
        <v>1</v>
      </c>
      <c r="G1091">
        <v>3</v>
      </c>
      <c r="H1091">
        <v>3</v>
      </c>
      <c r="I1091">
        <v>0</v>
      </c>
      <c r="J1091">
        <v>31.4</v>
      </c>
      <c r="K1091">
        <v>1</v>
      </c>
      <c r="L1091">
        <v>9</v>
      </c>
      <c r="M1091" s="2" t="s">
        <v>1648</v>
      </c>
      <c r="N1091" s="2" t="s">
        <v>1520</v>
      </c>
      <c r="P1091" s="1">
        <v>32128</v>
      </c>
      <c r="Q1091" s="2" t="s">
        <v>1518</v>
      </c>
      <c r="R1091" s="2" t="s">
        <v>1540</v>
      </c>
      <c r="S1091" s="2" t="s">
        <v>1522</v>
      </c>
      <c r="T1091" s="2" t="s">
        <v>1536</v>
      </c>
      <c r="U1091" s="2" t="s">
        <v>1524</v>
      </c>
      <c r="V1091" s="1">
        <v>42009</v>
      </c>
      <c r="W1091" s="1">
        <v>45603</v>
      </c>
      <c r="X1091" s="2" t="s">
        <v>1525</v>
      </c>
      <c r="Y1091" s="2" t="s">
        <v>1526</v>
      </c>
      <c r="Z1091" s="2" t="s">
        <v>1527</v>
      </c>
      <c r="AA1091" s="2" t="s">
        <v>1565</v>
      </c>
      <c r="AB1091">
        <v>2</v>
      </c>
      <c r="AC1091" s="2" t="s">
        <v>1529</v>
      </c>
      <c r="AD1091" s="2" t="s">
        <v>1530</v>
      </c>
      <c r="AE1091">
        <v>5</v>
      </c>
      <c r="AF1091">
        <v>3</v>
      </c>
      <c r="AG1091">
        <v>5</v>
      </c>
      <c r="AH1091" s="1"/>
      <c r="AI1091" s="2" t="s">
        <v>1983</v>
      </c>
    </row>
    <row r="1092" spans="1:35" x14ac:dyDescent="0.3">
      <c r="A1092" s="2" t="s">
        <v>2764</v>
      </c>
      <c r="B1092">
        <v>9035182220</v>
      </c>
      <c r="C1092" s="2" t="s">
        <v>1517</v>
      </c>
      <c r="D1092">
        <v>0</v>
      </c>
      <c r="E1092" s="2" t="s">
        <v>1518</v>
      </c>
      <c r="F1092">
        <v>1</v>
      </c>
      <c r="G1092">
        <v>3</v>
      </c>
      <c r="H1092">
        <v>3</v>
      </c>
      <c r="I1092">
        <v>0</v>
      </c>
      <c r="J1092">
        <v>30.2</v>
      </c>
      <c r="K1092">
        <v>0</v>
      </c>
      <c r="L1092">
        <v>9</v>
      </c>
      <c r="M1092" s="2" t="s">
        <v>1648</v>
      </c>
      <c r="N1092" s="2" t="s">
        <v>1520</v>
      </c>
      <c r="P1092" s="1">
        <v>31650</v>
      </c>
      <c r="Q1092" s="2" t="s">
        <v>1518</v>
      </c>
      <c r="R1092" s="2" t="s">
        <v>1517</v>
      </c>
      <c r="S1092" s="2" t="s">
        <v>1522</v>
      </c>
      <c r="T1092" s="2" t="s">
        <v>1536</v>
      </c>
      <c r="U1092" s="2" t="s">
        <v>1524</v>
      </c>
      <c r="V1092" s="1">
        <v>42093</v>
      </c>
      <c r="W1092" s="1">
        <v>45603</v>
      </c>
      <c r="X1092" s="2" t="s">
        <v>1525</v>
      </c>
      <c r="Y1092" s="2" t="s">
        <v>1526</v>
      </c>
      <c r="Z1092" s="2" t="s">
        <v>1527</v>
      </c>
      <c r="AA1092" s="2" t="s">
        <v>1565</v>
      </c>
      <c r="AB1092">
        <v>2</v>
      </c>
      <c r="AC1092" s="2" t="s">
        <v>1529</v>
      </c>
      <c r="AD1092" s="2" t="s">
        <v>1530</v>
      </c>
      <c r="AE1092">
        <v>5</v>
      </c>
      <c r="AF1092">
        <v>3</v>
      </c>
      <c r="AG1092">
        <v>5</v>
      </c>
      <c r="AH1092" s="1"/>
      <c r="AI1092" s="2" t="s">
        <v>1983</v>
      </c>
    </row>
    <row r="1093" spans="1:35" x14ac:dyDescent="0.3">
      <c r="A1093" s="2" t="s">
        <v>2765</v>
      </c>
      <c r="B1093">
        <v>9039872219</v>
      </c>
      <c r="C1093" s="2" t="s">
        <v>1540</v>
      </c>
      <c r="D1093">
        <v>1</v>
      </c>
      <c r="E1093" s="2" t="s">
        <v>1533</v>
      </c>
      <c r="F1093">
        <v>1</v>
      </c>
      <c r="G1093">
        <v>3</v>
      </c>
      <c r="H1093">
        <v>3</v>
      </c>
      <c r="I1093">
        <v>0</v>
      </c>
      <c r="J1093">
        <v>39.549999999999997</v>
      </c>
      <c r="K1093">
        <v>0</v>
      </c>
      <c r="L1093">
        <v>9</v>
      </c>
      <c r="M1093" s="2" t="s">
        <v>1648</v>
      </c>
      <c r="N1093" s="2" t="s">
        <v>1520</v>
      </c>
      <c r="P1093" s="1">
        <v>29870</v>
      </c>
      <c r="Q1093" s="2" t="s">
        <v>1535</v>
      </c>
      <c r="R1093" s="2" t="s">
        <v>1540</v>
      </c>
      <c r="S1093" s="2" t="s">
        <v>1522</v>
      </c>
      <c r="T1093" s="2" t="s">
        <v>1536</v>
      </c>
      <c r="U1093" s="2" t="s">
        <v>1524</v>
      </c>
      <c r="V1093" s="1">
        <v>42051</v>
      </c>
      <c r="W1093" s="1">
        <v>45603</v>
      </c>
      <c r="X1093" s="2" t="s">
        <v>1525</v>
      </c>
      <c r="Y1093" s="2" t="s">
        <v>1526</v>
      </c>
      <c r="Z1093" s="2" t="s">
        <v>1527</v>
      </c>
      <c r="AA1093" s="2" t="s">
        <v>1565</v>
      </c>
      <c r="AB1093">
        <v>2</v>
      </c>
      <c r="AC1093" s="2" t="s">
        <v>1529</v>
      </c>
      <c r="AD1093" s="2" t="s">
        <v>1530</v>
      </c>
      <c r="AE1093">
        <v>5</v>
      </c>
      <c r="AF1093">
        <v>3</v>
      </c>
      <c r="AG1093">
        <v>5</v>
      </c>
      <c r="AH1093" s="1"/>
      <c r="AI1093" s="2" t="s">
        <v>1983</v>
      </c>
    </row>
    <row r="1094" spans="1:35" x14ac:dyDescent="0.3">
      <c r="A1094" s="2" t="s">
        <v>2766</v>
      </c>
      <c r="B1094">
        <v>9079022218</v>
      </c>
      <c r="C1094" s="2" t="s">
        <v>1540</v>
      </c>
      <c r="D1094">
        <v>1</v>
      </c>
      <c r="E1094" s="2" t="s">
        <v>1533</v>
      </c>
      <c r="F1094">
        <v>1</v>
      </c>
      <c r="G1094">
        <v>3</v>
      </c>
      <c r="H1094">
        <v>3</v>
      </c>
      <c r="I1094">
        <v>0</v>
      </c>
      <c r="J1094">
        <v>39.549999999999997</v>
      </c>
      <c r="K1094">
        <v>0</v>
      </c>
      <c r="L1094">
        <v>9</v>
      </c>
      <c r="M1094" s="2" t="s">
        <v>1648</v>
      </c>
      <c r="N1094" s="2" t="s">
        <v>1520</v>
      </c>
      <c r="P1094" s="1">
        <v>30941</v>
      </c>
      <c r="Q1094" s="2" t="s">
        <v>1535</v>
      </c>
      <c r="R1094" s="2" t="s">
        <v>1540</v>
      </c>
      <c r="S1094" s="2" t="s">
        <v>1522</v>
      </c>
      <c r="T1094" s="2" t="s">
        <v>1536</v>
      </c>
      <c r="U1094" s="2" t="s">
        <v>1524</v>
      </c>
      <c r="V1094" s="1">
        <v>41953</v>
      </c>
      <c r="W1094" s="1">
        <v>45603</v>
      </c>
      <c r="X1094" s="2" t="s">
        <v>1525</v>
      </c>
      <c r="Y1094" s="2" t="s">
        <v>1526</v>
      </c>
      <c r="Z1094" s="2" t="s">
        <v>1527</v>
      </c>
      <c r="AA1094" s="2" t="s">
        <v>1565</v>
      </c>
      <c r="AB1094">
        <v>2</v>
      </c>
      <c r="AC1094" s="2" t="s">
        <v>1529</v>
      </c>
      <c r="AD1094" s="2" t="s">
        <v>1530</v>
      </c>
      <c r="AE1094">
        <v>5</v>
      </c>
      <c r="AF1094">
        <v>3</v>
      </c>
      <c r="AG1094">
        <v>5</v>
      </c>
      <c r="AH1094" s="1"/>
      <c r="AI1094" s="2" t="s">
        <v>1983</v>
      </c>
    </row>
    <row r="1095" spans="1:35" x14ac:dyDescent="0.3">
      <c r="A1095" s="2" t="s">
        <v>2767</v>
      </c>
      <c r="B1095">
        <v>9061282217</v>
      </c>
      <c r="C1095" s="2" t="s">
        <v>1540</v>
      </c>
      <c r="D1095">
        <v>1</v>
      </c>
      <c r="E1095" s="2" t="s">
        <v>1518</v>
      </c>
      <c r="F1095">
        <v>1</v>
      </c>
      <c r="G1095">
        <v>3</v>
      </c>
      <c r="H1095">
        <v>3</v>
      </c>
      <c r="I1095">
        <v>0</v>
      </c>
      <c r="J1095">
        <v>39.549999999999997</v>
      </c>
      <c r="K1095">
        <v>1</v>
      </c>
      <c r="L1095">
        <v>9</v>
      </c>
      <c r="M1095" s="2" t="s">
        <v>1648</v>
      </c>
      <c r="N1095" s="2" t="s">
        <v>1520</v>
      </c>
      <c r="P1095" s="1">
        <v>30930</v>
      </c>
      <c r="Q1095" s="2" t="s">
        <v>1518</v>
      </c>
      <c r="R1095" s="2" t="s">
        <v>1540</v>
      </c>
      <c r="S1095" s="2" t="s">
        <v>1522</v>
      </c>
      <c r="T1095" s="2" t="s">
        <v>1536</v>
      </c>
      <c r="U1095" s="2" t="s">
        <v>1524</v>
      </c>
      <c r="V1095" s="1">
        <v>41974</v>
      </c>
      <c r="W1095" s="1">
        <v>45603</v>
      </c>
      <c r="X1095" s="2" t="s">
        <v>1525</v>
      </c>
      <c r="Y1095" s="2" t="s">
        <v>1526</v>
      </c>
      <c r="Z1095" s="2" t="s">
        <v>1527</v>
      </c>
      <c r="AA1095" s="2" t="s">
        <v>1600</v>
      </c>
      <c r="AB1095">
        <v>4</v>
      </c>
      <c r="AC1095" s="2" t="s">
        <v>1529</v>
      </c>
      <c r="AD1095" s="2" t="s">
        <v>1530</v>
      </c>
      <c r="AE1095">
        <v>3.69</v>
      </c>
      <c r="AF1095">
        <v>3</v>
      </c>
      <c r="AG1095">
        <v>5</v>
      </c>
      <c r="AH1095" s="1"/>
      <c r="AI1095" s="2" t="s">
        <v>1983</v>
      </c>
    </row>
    <row r="1096" spans="1:35" x14ac:dyDescent="0.3">
      <c r="A1096" s="2" t="s">
        <v>2768</v>
      </c>
      <c r="B1096">
        <v>9061262216</v>
      </c>
      <c r="C1096" s="2" t="s">
        <v>1540</v>
      </c>
      <c r="D1096">
        <v>1</v>
      </c>
      <c r="E1096" s="2" t="s">
        <v>1518</v>
      </c>
      <c r="F1096">
        <v>1</v>
      </c>
      <c r="G1096">
        <v>3</v>
      </c>
      <c r="H1096">
        <v>3</v>
      </c>
      <c r="I1096">
        <v>0</v>
      </c>
      <c r="J1096">
        <v>39.549999999999997</v>
      </c>
      <c r="K1096">
        <v>0</v>
      </c>
      <c r="L1096">
        <v>9</v>
      </c>
      <c r="M1096" s="2" t="s">
        <v>1648</v>
      </c>
      <c r="N1096" s="2" t="s">
        <v>1520</v>
      </c>
      <c r="P1096" s="1">
        <v>32328</v>
      </c>
      <c r="Q1096" s="2" t="s">
        <v>1518</v>
      </c>
      <c r="R1096" s="2" t="s">
        <v>1540</v>
      </c>
      <c r="S1096" s="2" t="s">
        <v>1522</v>
      </c>
      <c r="T1096" s="2" t="s">
        <v>1536</v>
      </c>
      <c r="U1096" s="2" t="s">
        <v>1524</v>
      </c>
      <c r="V1096" s="1">
        <v>41953</v>
      </c>
      <c r="W1096" s="1">
        <v>45603</v>
      </c>
      <c r="X1096" s="2" t="s">
        <v>1525</v>
      </c>
      <c r="Y1096" s="2" t="s">
        <v>1526</v>
      </c>
      <c r="Z1096" s="2" t="s">
        <v>1527</v>
      </c>
      <c r="AA1096" s="2" t="s">
        <v>1600</v>
      </c>
      <c r="AB1096">
        <v>4</v>
      </c>
      <c r="AC1096" s="2" t="s">
        <v>1529</v>
      </c>
      <c r="AD1096" s="2" t="s">
        <v>1530</v>
      </c>
      <c r="AE1096">
        <v>3.69</v>
      </c>
      <c r="AF1096">
        <v>3</v>
      </c>
      <c r="AG1096">
        <v>6</v>
      </c>
      <c r="AH1096" s="1"/>
      <c r="AI1096" s="2" t="s">
        <v>1983</v>
      </c>
    </row>
    <row r="1097" spans="1:35" x14ac:dyDescent="0.3">
      <c r="A1097" s="2" t="s">
        <v>2769</v>
      </c>
      <c r="B1097">
        <v>9084392215</v>
      </c>
      <c r="C1097" s="2" t="s">
        <v>1540</v>
      </c>
      <c r="D1097">
        <v>1</v>
      </c>
      <c r="E1097" s="2" t="s">
        <v>1518</v>
      </c>
      <c r="F1097">
        <v>1</v>
      </c>
      <c r="G1097">
        <v>3</v>
      </c>
      <c r="H1097">
        <v>4</v>
      </c>
      <c r="I1097">
        <v>0</v>
      </c>
      <c r="J1097">
        <v>35.5</v>
      </c>
      <c r="K1097">
        <v>0</v>
      </c>
      <c r="L1097">
        <v>8</v>
      </c>
      <c r="M1097" s="2" t="s">
        <v>1620</v>
      </c>
      <c r="N1097" s="2" t="s">
        <v>1520</v>
      </c>
      <c r="P1097" s="1">
        <v>31723</v>
      </c>
      <c r="Q1097" s="2" t="s">
        <v>1518</v>
      </c>
      <c r="R1097" s="2" t="s">
        <v>1540</v>
      </c>
      <c r="S1097" s="2" t="s">
        <v>1522</v>
      </c>
      <c r="T1097" s="2" t="s">
        <v>1536</v>
      </c>
      <c r="U1097" s="2" t="s">
        <v>1524</v>
      </c>
      <c r="V1097" s="1">
        <v>42009</v>
      </c>
      <c r="W1097" s="1">
        <v>45603</v>
      </c>
      <c r="X1097" s="2" t="s">
        <v>1525</v>
      </c>
      <c r="Y1097" s="2" t="s">
        <v>1526</v>
      </c>
      <c r="Z1097" s="2" t="s">
        <v>1527</v>
      </c>
      <c r="AA1097" s="2" t="s">
        <v>1600</v>
      </c>
      <c r="AB1097">
        <v>4</v>
      </c>
      <c r="AC1097" s="2" t="s">
        <v>1529</v>
      </c>
      <c r="AD1097" s="2" t="s">
        <v>1558</v>
      </c>
      <c r="AE1097">
        <v>3.69</v>
      </c>
      <c r="AF1097">
        <v>5</v>
      </c>
      <c r="AG1097">
        <v>6</v>
      </c>
      <c r="AH1097" s="1"/>
      <c r="AI1097" s="2" t="s">
        <v>1983</v>
      </c>
    </row>
    <row r="1098" spans="1:35" x14ac:dyDescent="0.3">
      <c r="A1098" s="2" t="s">
        <v>2770</v>
      </c>
      <c r="B1098">
        <v>9053392214</v>
      </c>
      <c r="C1098" s="2" t="s">
        <v>1540</v>
      </c>
      <c r="D1098">
        <v>1</v>
      </c>
      <c r="E1098" s="2" t="s">
        <v>1518</v>
      </c>
      <c r="F1098">
        <v>1</v>
      </c>
      <c r="G1098">
        <v>3</v>
      </c>
      <c r="H1098">
        <v>4</v>
      </c>
      <c r="I1098">
        <v>0</v>
      </c>
      <c r="J1098">
        <v>34</v>
      </c>
      <c r="K1098">
        <v>0</v>
      </c>
      <c r="L1098">
        <v>8</v>
      </c>
      <c r="M1098" s="2" t="s">
        <v>1620</v>
      </c>
      <c r="N1098" s="2" t="s">
        <v>1520</v>
      </c>
      <c r="P1098" s="1">
        <v>30733</v>
      </c>
      <c r="Q1098" s="2" t="s">
        <v>1518</v>
      </c>
      <c r="R1098" s="2" t="s">
        <v>1540</v>
      </c>
      <c r="S1098" s="2" t="s">
        <v>1522</v>
      </c>
      <c r="T1098" s="2" t="s">
        <v>1536</v>
      </c>
      <c r="U1098" s="2" t="s">
        <v>1524</v>
      </c>
      <c r="V1098" s="1">
        <v>42093</v>
      </c>
      <c r="W1098" s="1">
        <v>45603</v>
      </c>
      <c r="X1098" s="2" t="s">
        <v>1525</v>
      </c>
      <c r="Y1098" s="2" t="s">
        <v>1526</v>
      </c>
      <c r="Z1098" s="2" t="s">
        <v>1527</v>
      </c>
      <c r="AA1098" s="2" t="s">
        <v>1600</v>
      </c>
      <c r="AB1098">
        <v>4</v>
      </c>
      <c r="AC1098" s="2" t="s">
        <v>1529</v>
      </c>
      <c r="AD1098" s="2" t="s">
        <v>1558</v>
      </c>
      <c r="AE1098">
        <v>3.75</v>
      </c>
      <c r="AF1098">
        <v>4</v>
      </c>
      <c r="AG1098">
        <v>6</v>
      </c>
      <c r="AH1098" s="1"/>
      <c r="AI1098" s="2" t="s">
        <v>1983</v>
      </c>
    </row>
    <row r="1099" spans="1:35" x14ac:dyDescent="0.3">
      <c r="A1099" s="2" t="s">
        <v>2771</v>
      </c>
      <c r="B1099">
        <v>9013642213</v>
      </c>
      <c r="C1099" s="2" t="s">
        <v>1517</v>
      </c>
      <c r="D1099">
        <v>2</v>
      </c>
      <c r="E1099" s="2" t="s">
        <v>1518</v>
      </c>
      <c r="F1099">
        <v>1</v>
      </c>
      <c r="G1099">
        <v>3</v>
      </c>
      <c r="H1099">
        <v>4</v>
      </c>
      <c r="I1099">
        <v>0</v>
      </c>
      <c r="J1099">
        <v>34</v>
      </c>
      <c r="K1099">
        <v>1</v>
      </c>
      <c r="L1099">
        <v>8</v>
      </c>
      <c r="M1099" s="2" t="s">
        <v>1620</v>
      </c>
      <c r="N1099" s="2" t="s">
        <v>1649</v>
      </c>
      <c r="P1099" s="1">
        <v>31631</v>
      </c>
      <c r="Q1099" s="2" t="s">
        <v>1518</v>
      </c>
      <c r="R1099" s="2" t="s">
        <v>1553</v>
      </c>
      <c r="S1099" s="2" t="s">
        <v>1522</v>
      </c>
      <c r="T1099" s="2" t="s">
        <v>1536</v>
      </c>
      <c r="U1099" s="2" t="s">
        <v>1524</v>
      </c>
      <c r="V1099" s="1">
        <v>42051</v>
      </c>
      <c r="W1099" s="1">
        <v>45603</v>
      </c>
      <c r="X1099" s="2" t="s">
        <v>1525</v>
      </c>
      <c r="Y1099" s="2" t="s">
        <v>1526</v>
      </c>
      <c r="Z1099" s="2" t="s">
        <v>1527</v>
      </c>
      <c r="AA1099" s="2" t="s">
        <v>1600</v>
      </c>
      <c r="AB1099">
        <v>4</v>
      </c>
      <c r="AC1099" s="2" t="s">
        <v>1583</v>
      </c>
      <c r="AD1099" s="2" t="s">
        <v>1558</v>
      </c>
      <c r="AE1099">
        <v>3.75</v>
      </c>
      <c r="AF1099">
        <v>4</v>
      </c>
      <c r="AG1099">
        <v>5</v>
      </c>
      <c r="AH1099" s="1"/>
      <c r="AI1099" s="2" t="s">
        <v>1983</v>
      </c>
    </row>
    <row r="1100" spans="1:35" x14ac:dyDescent="0.3">
      <c r="A1100" s="2" t="s">
        <v>2772</v>
      </c>
      <c r="B1100">
        <v>9000812212</v>
      </c>
      <c r="C1100" s="2" t="s">
        <v>1517</v>
      </c>
      <c r="D1100">
        <v>2</v>
      </c>
      <c r="E1100" s="2" t="s">
        <v>1533</v>
      </c>
      <c r="F1100">
        <v>4</v>
      </c>
      <c r="G1100">
        <v>3</v>
      </c>
      <c r="H1100">
        <v>3</v>
      </c>
      <c r="I1100">
        <v>0</v>
      </c>
      <c r="J1100">
        <v>40.1</v>
      </c>
      <c r="K1100">
        <v>1</v>
      </c>
      <c r="L1100">
        <v>8</v>
      </c>
      <c r="M1100" s="2" t="s">
        <v>1620</v>
      </c>
      <c r="N1100" s="2" t="s">
        <v>1649</v>
      </c>
      <c r="P1100" s="1">
        <v>26229</v>
      </c>
      <c r="Q1100" s="2" t="s">
        <v>1535</v>
      </c>
      <c r="R1100" s="2" t="s">
        <v>1553</v>
      </c>
      <c r="S1100" s="2" t="s">
        <v>1522</v>
      </c>
      <c r="T1100" s="2" t="s">
        <v>1536</v>
      </c>
      <c r="U1100" s="2" t="s">
        <v>1524</v>
      </c>
      <c r="V1100" s="1">
        <v>42051</v>
      </c>
      <c r="W1100" s="1">
        <v>42078</v>
      </c>
      <c r="X1100" s="2" t="s">
        <v>1621</v>
      </c>
      <c r="Y1100" s="2" t="s">
        <v>1599</v>
      </c>
      <c r="Z1100" s="2" t="s">
        <v>1527</v>
      </c>
      <c r="AA1100" s="2" t="s">
        <v>1600</v>
      </c>
      <c r="AB1100">
        <v>4</v>
      </c>
      <c r="AC1100" s="2" t="s">
        <v>1583</v>
      </c>
      <c r="AD1100" s="2" t="s">
        <v>1530</v>
      </c>
      <c r="AE1100">
        <v>3.75</v>
      </c>
      <c r="AF1100">
        <v>4</v>
      </c>
      <c r="AG1100">
        <v>4</v>
      </c>
      <c r="AH1100" s="1"/>
      <c r="AI1100" s="2" t="s">
        <v>1983</v>
      </c>
    </row>
    <row r="1101" spans="1:35" x14ac:dyDescent="0.3">
      <c r="A1101" s="2" t="s">
        <v>2773</v>
      </c>
      <c r="B1101">
        <v>9087012211</v>
      </c>
      <c r="C1101" s="2" t="s">
        <v>1517</v>
      </c>
      <c r="D1101">
        <v>0</v>
      </c>
      <c r="E1101" s="2" t="s">
        <v>1518</v>
      </c>
      <c r="F1101">
        <v>4</v>
      </c>
      <c r="G1101">
        <v>3</v>
      </c>
      <c r="H1101">
        <v>3</v>
      </c>
      <c r="I1101">
        <v>0</v>
      </c>
      <c r="J1101">
        <v>40.1</v>
      </c>
      <c r="K1101">
        <v>1</v>
      </c>
      <c r="L1101">
        <v>8</v>
      </c>
      <c r="M1101" s="2" t="s">
        <v>1620</v>
      </c>
      <c r="N1101" s="2" t="s">
        <v>1649</v>
      </c>
      <c r="P1101" s="1">
        <v>31506</v>
      </c>
      <c r="Q1101" s="2" t="s">
        <v>1518</v>
      </c>
      <c r="R1101" s="2" t="s">
        <v>1517</v>
      </c>
      <c r="S1101" s="2" t="s">
        <v>1522</v>
      </c>
      <c r="T1101" s="2" t="s">
        <v>1536</v>
      </c>
      <c r="U1101" s="2" t="s">
        <v>1524</v>
      </c>
      <c r="V1101" s="1">
        <v>41827</v>
      </c>
      <c r="W1101" s="1">
        <v>42259</v>
      </c>
      <c r="X1101" s="2" t="s">
        <v>1775</v>
      </c>
      <c r="Y1101" s="2" t="s">
        <v>1599</v>
      </c>
      <c r="Z1101" s="2" t="s">
        <v>1527</v>
      </c>
      <c r="AA1101" s="2" t="s">
        <v>1600</v>
      </c>
      <c r="AB1101">
        <v>4</v>
      </c>
      <c r="AC1101" s="2" t="s">
        <v>1529</v>
      </c>
      <c r="AD1101" s="2" t="s">
        <v>1530</v>
      </c>
      <c r="AE1101">
        <v>1.87</v>
      </c>
      <c r="AF1101">
        <v>3</v>
      </c>
      <c r="AG1101">
        <v>4</v>
      </c>
      <c r="AH1101" s="1"/>
      <c r="AI1101" s="2" t="s">
        <v>1983</v>
      </c>
    </row>
    <row r="1102" spans="1:35" x14ac:dyDescent="0.3">
      <c r="A1102" s="2" t="s">
        <v>2774</v>
      </c>
      <c r="B1102">
        <v>9085222210</v>
      </c>
      <c r="C1102" s="2" t="s">
        <v>1517</v>
      </c>
      <c r="D1102">
        <v>0</v>
      </c>
      <c r="E1102" s="2" t="s">
        <v>1533</v>
      </c>
      <c r="F1102">
        <v>4</v>
      </c>
      <c r="G1102">
        <v>3</v>
      </c>
      <c r="H1102">
        <v>3</v>
      </c>
      <c r="I1102">
        <v>0</v>
      </c>
      <c r="J1102">
        <v>43</v>
      </c>
      <c r="K1102">
        <v>0</v>
      </c>
      <c r="L1102">
        <v>7</v>
      </c>
      <c r="M1102" s="2" t="s">
        <v>1925</v>
      </c>
      <c r="N1102" s="2" t="s">
        <v>1649</v>
      </c>
      <c r="P1102" s="1">
        <v>26624</v>
      </c>
      <c r="Q1102" s="2" t="s">
        <v>1535</v>
      </c>
      <c r="R1102" s="2" t="s">
        <v>1517</v>
      </c>
      <c r="S1102" s="2" t="s">
        <v>1522</v>
      </c>
      <c r="T1102" s="2" t="s">
        <v>1536</v>
      </c>
      <c r="U1102" s="2" t="s">
        <v>1524</v>
      </c>
      <c r="V1102" s="1">
        <v>42742</v>
      </c>
      <c r="W1102" s="1">
        <v>43221</v>
      </c>
      <c r="X1102" s="2" t="s">
        <v>1545</v>
      </c>
      <c r="Y1102" s="2" t="s">
        <v>1599</v>
      </c>
      <c r="Z1102" s="2" t="s">
        <v>1527</v>
      </c>
      <c r="AA1102" s="2" t="s">
        <v>1600</v>
      </c>
      <c r="AB1102">
        <v>4</v>
      </c>
      <c r="AC1102" s="2" t="s">
        <v>1529</v>
      </c>
      <c r="AD1102" s="2" t="s">
        <v>1530</v>
      </c>
      <c r="AE1102">
        <v>1.87</v>
      </c>
      <c r="AF1102">
        <v>4</v>
      </c>
      <c r="AG1102">
        <v>4</v>
      </c>
      <c r="AH1102" s="1"/>
      <c r="AI1102" s="2" t="s">
        <v>1983</v>
      </c>
    </row>
    <row r="1103" spans="1:35" x14ac:dyDescent="0.3">
      <c r="A1103" s="2" t="s">
        <v>2775</v>
      </c>
      <c r="B1103">
        <v>9007342209</v>
      </c>
      <c r="C1103" s="2" t="s">
        <v>1517</v>
      </c>
      <c r="D1103">
        <v>0</v>
      </c>
      <c r="E1103" s="2" t="s">
        <v>1533</v>
      </c>
      <c r="F1103">
        <v>4</v>
      </c>
      <c r="G1103">
        <v>3</v>
      </c>
      <c r="H1103">
        <v>3</v>
      </c>
      <c r="I1103">
        <v>0</v>
      </c>
      <c r="J1103">
        <v>43</v>
      </c>
      <c r="K1103">
        <v>0</v>
      </c>
      <c r="L1103">
        <v>6</v>
      </c>
      <c r="M1103" s="2" t="s">
        <v>1812</v>
      </c>
      <c r="N1103" s="2" t="s">
        <v>1649</v>
      </c>
      <c r="P1103" s="1">
        <v>29097</v>
      </c>
      <c r="Q1103" s="2" t="s">
        <v>1535</v>
      </c>
      <c r="R1103" s="2" t="s">
        <v>1517</v>
      </c>
      <c r="S1103" s="2" t="s">
        <v>1522</v>
      </c>
      <c r="T1103" s="2" t="s">
        <v>1536</v>
      </c>
      <c r="U1103" s="2" t="s">
        <v>1524</v>
      </c>
      <c r="V1103" s="1">
        <v>40278</v>
      </c>
      <c r="W1103" s="1">
        <v>40801</v>
      </c>
      <c r="X1103" s="2" t="s">
        <v>1665</v>
      </c>
      <c r="Y1103" s="2" t="s">
        <v>1599</v>
      </c>
      <c r="Z1103" s="2" t="s">
        <v>1527</v>
      </c>
      <c r="AA1103" s="2" t="s">
        <v>1917</v>
      </c>
      <c r="AB1103">
        <v>13</v>
      </c>
      <c r="AC1103" s="2" t="s">
        <v>1562</v>
      </c>
      <c r="AD1103" s="2" t="s">
        <v>1530</v>
      </c>
      <c r="AE1103">
        <v>4.9400000000000004</v>
      </c>
      <c r="AF1103">
        <v>3</v>
      </c>
      <c r="AG1103">
        <v>4</v>
      </c>
      <c r="AH1103" s="1"/>
      <c r="AI1103" s="2" t="s">
        <v>1983</v>
      </c>
    </row>
    <row r="1104" spans="1:35" x14ac:dyDescent="0.3">
      <c r="A1104" s="2" t="s">
        <v>2776</v>
      </c>
      <c r="B1104">
        <v>9057452208</v>
      </c>
      <c r="C1104" s="2" t="s">
        <v>1517</v>
      </c>
      <c r="D1104">
        <v>0</v>
      </c>
      <c r="E1104" s="2" t="s">
        <v>1533</v>
      </c>
      <c r="F1104">
        <v>4</v>
      </c>
      <c r="G1104">
        <v>3</v>
      </c>
      <c r="H1104">
        <v>3</v>
      </c>
      <c r="I1104">
        <v>0</v>
      </c>
      <c r="J1104">
        <v>43</v>
      </c>
      <c r="K1104">
        <v>0</v>
      </c>
      <c r="L1104">
        <v>5</v>
      </c>
      <c r="M1104" s="2" t="s">
        <v>1929</v>
      </c>
      <c r="N1104" s="2" t="s">
        <v>1520</v>
      </c>
      <c r="P1104" s="1">
        <v>26338</v>
      </c>
      <c r="Q1104" s="2" t="s">
        <v>1535</v>
      </c>
      <c r="R1104" s="2" t="s">
        <v>1517</v>
      </c>
      <c r="S1104" s="2" t="s">
        <v>1522</v>
      </c>
      <c r="T1104" s="2" t="s">
        <v>1536</v>
      </c>
      <c r="U1104" s="2" t="s">
        <v>1524</v>
      </c>
      <c r="V1104" s="1">
        <v>42619</v>
      </c>
      <c r="W1104" s="1">
        <v>43245</v>
      </c>
      <c r="X1104" s="2" t="s">
        <v>1598</v>
      </c>
      <c r="Y1104" s="2" t="s">
        <v>1599</v>
      </c>
      <c r="Z1104" s="2" t="s">
        <v>1527</v>
      </c>
      <c r="AA1104" s="2" t="s">
        <v>1917</v>
      </c>
      <c r="AB1104">
        <v>13</v>
      </c>
      <c r="AC1104" s="2" t="s">
        <v>1562</v>
      </c>
      <c r="AD1104" s="2" t="s">
        <v>1530</v>
      </c>
      <c r="AE1104">
        <v>4.9400000000000004</v>
      </c>
      <c r="AF1104">
        <v>3</v>
      </c>
      <c r="AG1104">
        <v>5</v>
      </c>
      <c r="AH1104" s="1"/>
      <c r="AI1104" s="2" t="s">
        <v>1983</v>
      </c>
    </row>
    <row r="1105" spans="1:35" x14ac:dyDescent="0.3">
      <c r="A1105" s="2" t="s">
        <v>2777</v>
      </c>
      <c r="B1105">
        <v>9056552207</v>
      </c>
      <c r="C1105" s="2" t="s">
        <v>1517</v>
      </c>
      <c r="D1105">
        <v>0</v>
      </c>
      <c r="E1105" s="2" t="s">
        <v>1518</v>
      </c>
      <c r="F1105">
        <v>4</v>
      </c>
      <c r="G1105">
        <v>3</v>
      </c>
      <c r="H1105">
        <v>3</v>
      </c>
      <c r="I1105">
        <v>0</v>
      </c>
      <c r="J1105">
        <v>65</v>
      </c>
      <c r="K1105">
        <v>0</v>
      </c>
      <c r="L1105">
        <v>4</v>
      </c>
      <c r="M1105" s="2" t="s">
        <v>1916</v>
      </c>
      <c r="N1105" s="2" t="s">
        <v>1520</v>
      </c>
      <c r="P1105" s="1">
        <v>32689</v>
      </c>
      <c r="Q1105" s="2" t="s">
        <v>1518</v>
      </c>
      <c r="R1105" s="2" t="s">
        <v>1517</v>
      </c>
      <c r="S1105" s="2" t="s">
        <v>1522</v>
      </c>
      <c r="T1105" s="2" t="s">
        <v>1536</v>
      </c>
      <c r="U1105" s="2" t="s">
        <v>1524</v>
      </c>
      <c r="V1105" s="1">
        <v>42845</v>
      </c>
      <c r="W1105" s="1">
        <v>42856</v>
      </c>
      <c r="X1105" s="2" t="s">
        <v>1607</v>
      </c>
      <c r="Y1105" s="2" t="s">
        <v>1599</v>
      </c>
      <c r="Z1105" s="2" t="s">
        <v>1527</v>
      </c>
      <c r="AA1105" s="2" t="s">
        <v>1917</v>
      </c>
      <c r="AB1105">
        <v>13</v>
      </c>
      <c r="AC1105" s="2" t="s">
        <v>1562</v>
      </c>
      <c r="AD1105" s="2" t="s">
        <v>1530</v>
      </c>
      <c r="AE1105">
        <v>4.9400000000000004</v>
      </c>
      <c r="AF1105">
        <v>3</v>
      </c>
      <c r="AG1105">
        <v>7</v>
      </c>
      <c r="AH1105" s="1"/>
      <c r="AI1105" s="2" t="s">
        <v>1983</v>
      </c>
    </row>
    <row r="1106" spans="1:35" x14ac:dyDescent="0.3">
      <c r="A1106" s="2" t="s">
        <v>2778</v>
      </c>
      <c r="B1106">
        <v>9014842206</v>
      </c>
      <c r="C1106" s="2" t="s">
        <v>1517</v>
      </c>
      <c r="D1106">
        <v>0</v>
      </c>
      <c r="E1106" s="2" t="s">
        <v>1518</v>
      </c>
      <c r="F1106">
        <v>4</v>
      </c>
      <c r="G1106">
        <v>3</v>
      </c>
      <c r="H1106">
        <v>3</v>
      </c>
      <c r="I1106">
        <v>0</v>
      </c>
      <c r="J1106">
        <v>63.5</v>
      </c>
      <c r="K1106">
        <v>0</v>
      </c>
      <c r="L1106">
        <v>4</v>
      </c>
      <c r="M1106" s="2" t="s">
        <v>1916</v>
      </c>
      <c r="N1106" s="2" t="s">
        <v>1520</v>
      </c>
      <c r="P1106" s="1">
        <v>32074</v>
      </c>
      <c r="Q1106" s="2" t="s">
        <v>1518</v>
      </c>
      <c r="R1106" s="2" t="s">
        <v>1517</v>
      </c>
      <c r="S1106" s="2" t="s">
        <v>1522</v>
      </c>
      <c r="T1106" s="2" t="s">
        <v>1536</v>
      </c>
      <c r="U1106" s="2" t="s">
        <v>1544</v>
      </c>
      <c r="V1106" s="1">
        <v>42845</v>
      </c>
      <c r="W1106" s="1">
        <v>43245</v>
      </c>
      <c r="X1106" s="2" t="s">
        <v>1667</v>
      </c>
      <c r="Y1106" s="2" t="s">
        <v>1599</v>
      </c>
      <c r="Z1106" s="2" t="s">
        <v>1527</v>
      </c>
      <c r="AA1106" s="2" t="s">
        <v>1917</v>
      </c>
      <c r="AB1106">
        <v>13</v>
      </c>
      <c r="AC1106" s="2" t="s">
        <v>1562</v>
      </c>
      <c r="AD1106" s="2" t="s">
        <v>1530</v>
      </c>
      <c r="AE1106">
        <v>4.5</v>
      </c>
      <c r="AF1106">
        <v>3</v>
      </c>
      <c r="AG1106">
        <v>7</v>
      </c>
      <c r="AH1106" s="1"/>
      <c r="AI1106" s="2" t="s">
        <v>1983</v>
      </c>
    </row>
    <row r="1107" spans="1:35" x14ac:dyDescent="0.3">
      <c r="A1107" s="2" t="s">
        <v>2779</v>
      </c>
      <c r="B1107">
        <v>9091542205</v>
      </c>
      <c r="C1107" s="2" t="s">
        <v>1540</v>
      </c>
      <c r="D1107">
        <v>1</v>
      </c>
      <c r="E1107" s="2" t="s">
        <v>1518</v>
      </c>
      <c r="F1107">
        <v>4</v>
      </c>
      <c r="G1107">
        <v>3</v>
      </c>
      <c r="H1107">
        <v>3</v>
      </c>
      <c r="I1107">
        <v>0</v>
      </c>
      <c r="J1107">
        <v>63.5</v>
      </c>
      <c r="K1107">
        <v>0</v>
      </c>
      <c r="L1107">
        <v>4</v>
      </c>
      <c r="M1107" s="2" t="s">
        <v>1916</v>
      </c>
      <c r="N1107" s="2" t="s">
        <v>1520</v>
      </c>
      <c r="P1107" s="1">
        <v>30563</v>
      </c>
      <c r="Q1107" s="2" t="s">
        <v>1518</v>
      </c>
      <c r="R1107" s="2" t="s">
        <v>1540</v>
      </c>
      <c r="S1107" s="2" t="s">
        <v>1522</v>
      </c>
      <c r="T1107" s="2" t="s">
        <v>1536</v>
      </c>
      <c r="U1107" s="2" t="s">
        <v>1544</v>
      </c>
      <c r="V1107" s="1">
        <v>42781</v>
      </c>
      <c r="W1107" s="1">
        <v>43221</v>
      </c>
      <c r="X1107" s="2" t="s">
        <v>1609</v>
      </c>
      <c r="Y1107" s="2" t="s">
        <v>1599</v>
      </c>
      <c r="Z1107" s="2" t="s">
        <v>1527</v>
      </c>
      <c r="AA1107" s="2" t="s">
        <v>1809</v>
      </c>
      <c r="AB1107">
        <v>5</v>
      </c>
      <c r="AC1107" s="2" t="s">
        <v>1568</v>
      </c>
      <c r="AD1107" s="2" t="s">
        <v>1530</v>
      </c>
      <c r="AE1107">
        <v>4.5</v>
      </c>
      <c r="AF1107">
        <v>5</v>
      </c>
      <c r="AG1107">
        <v>7</v>
      </c>
      <c r="AH1107" s="1"/>
      <c r="AI1107" s="2" t="s">
        <v>1983</v>
      </c>
    </row>
    <row r="1108" spans="1:35" x14ac:dyDescent="0.3">
      <c r="A1108" s="2" t="s">
        <v>2780</v>
      </c>
      <c r="B1108">
        <v>9071132204</v>
      </c>
      <c r="C1108" s="2" t="s">
        <v>1540</v>
      </c>
      <c r="D1108">
        <v>1</v>
      </c>
      <c r="E1108" s="2" t="s">
        <v>1533</v>
      </c>
      <c r="F1108">
        <v>1</v>
      </c>
      <c r="G1108">
        <v>3</v>
      </c>
      <c r="H1108">
        <v>3</v>
      </c>
      <c r="I1108">
        <v>0</v>
      </c>
      <c r="J1108">
        <v>46</v>
      </c>
      <c r="K1108">
        <v>0</v>
      </c>
      <c r="L1108">
        <v>4</v>
      </c>
      <c r="M1108" s="2" t="s">
        <v>1916</v>
      </c>
      <c r="N1108" s="2" t="s">
        <v>1520</v>
      </c>
      <c r="P1108" s="1">
        <v>29353</v>
      </c>
      <c r="Q1108" s="2" t="s">
        <v>1535</v>
      </c>
      <c r="R1108" s="2" t="s">
        <v>1540</v>
      </c>
      <c r="S1108" s="2" t="s">
        <v>1522</v>
      </c>
      <c r="T1108" s="2" t="s">
        <v>1536</v>
      </c>
      <c r="U1108" s="2" t="s">
        <v>1524</v>
      </c>
      <c r="V1108" s="1">
        <v>42645</v>
      </c>
      <c r="W1108" s="1">
        <v>45603</v>
      </c>
      <c r="X1108" s="2" t="s">
        <v>1525</v>
      </c>
      <c r="Y1108" s="2" t="s">
        <v>1526</v>
      </c>
      <c r="Z1108" s="2" t="s">
        <v>1527</v>
      </c>
      <c r="AA1108" s="2" t="s">
        <v>1809</v>
      </c>
      <c r="AB1108">
        <v>5</v>
      </c>
      <c r="AC1108" s="2" t="s">
        <v>1568</v>
      </c>
      <c r="AD1108" s="2" t="s">
        <v>1530</v>
      </c>
      <c r="AE1108">
        <v>4.5</v>
      </c>
      <c r="AF1108">
        <v>5</v>
      </c>
      <c r="AG1108">
        <v>7</v>
      </c>
      <c r="AH1108" s="1"/>
      <c r="AI1108" s="2" t="s">
        <v>1983</v>
      </c>
    </row>
    <row r="1109" spans="1:35" x14ac:dyDescent="0.3">
      <c r="A1109" s="2" t="s">
        <v>2781</v>
      </c>
      <c r="B1109">
        <v>9092462203</v>
      </c>
      <c r="C1109" s="2" t="s">
        <v>1540</v>
      </c>
      <c r="D1109">
        <v>1</v>
      </c>
      <c r="E1109" s="2" t="s">
        <v>1533</v>
      </c>
      <c r="F1109">
        <v>1</v>
      </c>
      <c r="G1109">
        <v>3</v>
      </c>
      <c r="H1109">
        <v>3</v>
      </c>
      <c r="I1109">
        <v>0</v>
      </c>
      <c r="J1109">
        <v>46</v>
      </c>
      <c r="K1109">
        <v>0</v>
      </c>
      <c r="L1109">
        <v>3</v>
      </c>
      <c r="M1109" s="2" t="s">
        <v>1541</v>
      </c>
      <c r="N1109" s="2" t="s">
        <v>1520</v>
      </c>
      <c r="P1109" s="1">
        <v>23869</v>
      </c>
      <c r="Q1109" s="2" t="s">
        <v>1535</v>
      </c>
      <c r="R1109" s="2" t="s">
        <v>1540</v>
      </c>
      <c r="S1109" s="2" t="s">
        <v>1522</v>
      </c>
      <c r="T1109" s="2" t="s">
        <v>1536</v>
      </c>
      <c r="U1109" s="2" t="s">
        <v>1524</v>
      </c>
      <c r="V1109" s="1">
        <v>41911</v>
      </c>
      <c r="W1109" s="1">
        <v>45603</v>
      </c>
      <c r="X1109" s="2" t="s">
        <v>1525</v>
      </c>
      <c r="Y1109" s="2" t="s">
        <v>1526</v>
      </c>
      <c r="Z1109" s="2" t="s">
        <v>1527</v>
      </c>
      <c r="AA1109" s="2" t="s">
        <v>1917</v>
      </c>
      <c r="AB1109">
        <v>13</v>
      </c>
      <c r="AC1109" s="2" t="s">
        <v>1568</v>
      </c>
      <c r="AD1109" s="2" t="s">
        <v>1530</v>
      </c>
      <c r="AE1109">
        <v>3.01</v>
      </c>
      <c r="AF1109">
        <v>5</v>
      </c>
      <c r="AG1109">
        <v>7</v>
      </c>
      <c r="AH1109" s="1"/>
      <c r="AI1109" s="2" t="s">
        <v>1983</v>
      </c>
    </row>
    <row r="1110" spans="1:35" x14ac:dyDescent="0.3">
      <c r="A1110" s="2" t="s">
        <v>2782</v>
      </c>
      <c r="B1110">
        <v>9095372202</v>
      </c>
      <c r="C1110" s="2" t="s">
        <v>1540</v>
      </c>
      <c r="D1110">
        <v>1</v>
      </c>
      <c r="E1110" s="2" t="s">
        <v>1533</v>
      </c>
      <c r="F1110">
        <v>1</v>
      </c>
      <c r="G1110">
        <v>3</v>
      </c>
      <c r="H1110">
        <v>3</v>
      </c>
      <c r="I1110">
        <v>0</v>
      </c>
      <c r="J1110">
        <v>55</v>
      </c>
      <c r="K1110">
        <v>0</v>
      </c>
      <c r="L1110">
        <v>3</v>
      </c>
      <c r="M1110" s="2" t="s">
        <v>1541</v>
      </c>
      <c r="N1110" s="2" t="s">
        <v>1520</v>
      </c>
      <c r="P1110" s="1">
        <v>24852</v>
      </c>
      <c r="Q1110" s="2" t="s">
        <v>1535</v>
      </c>
      <c r="R1110" s="2" t="s">
        <v>1540</v>
      </c>
      <c r="S1110" s="2" t="s">
        <v>1522</v>
      </c>
      <c r="T1110" s="2" t="s">
        <v>1536</v>
      </c>
      <c r="U1110" s="2" t="s">
        <v>1524</v>
      </c>
      <c r="V1110" s="1">
        <v>38726</v>
      </c>
      <c r="W1110" s="1">
        <v>45603</v>
      </c>
      <c r="X1110" s="2" t="s">
        <v>1525</v>
      </c>
      <c r="Y1110" s="2" t="s">
        <v>1526</v>
      </c>
      <c r="Z1110" s="2" t="s">
        <v>1527</v>
      </c>
      <c r="AA1110" s="2" t="s">
        <v>1917</v>
      </c>
      <c r="AB1110">
        <v>13</v>
      </c>
      <c r="AC1110" s="2" t="s">
        <v>1918</v>
      </c>
      <c r="AD1110" s="2" t="s">
        <v>1530</v>
      </c>
      <c r="AE1110">
        <v>3.01</v>
      </c>
      <c r="AF1110">
        <v>5</v>
      </c>
      <c r="AG1110">
        <v>5</v>
      </c>
      <c r="AH1110" s="1"/>
      <c r="AI1110" s="2" t="s">
        <v>1983</v>
      </c>
    </row>
    <row r="1111" spans="1:35" x14ac:dyDescent="0.3">
      <c r="A1111" s="2" t="s">
        <v>2783</v>
      </c>
      <c r="B1111">
        <v>9052402201</v>
      </c>
      <c r="C1111" s="2" t="s">
        <v>1540</v>
      </c>
      <c r="D1111">
        <v>1</v>
      </c>
      <c r="E1111" s="2" t="s">
        <v>1533</v>
      </c>
      <c r="F1111">
        <v>1</v>
      </c>
      <c r="G1111">
        <v>3</v>
      </c>
      <c r="H1111">
        <v>3</v>
      </c>
      <c r="I1111">
        <v>0</v>
      </c>
      <c r="J1111">
        <v>55</v>
      </c>
      <c r="K1111">
        <v>0</v>
      </c>
      <c r="L1111">
        <v>3</v>
      </c>
      <c r="M1111" s="2" t="s">
        <v>1541</v>
      </c>
      <c r="N1111" s="2" t="s">
        <v>1520</v>
      </c>
      <c r="P1111" s="1">
        <v>32384</v>
      </c>
      <c r="Q1111" s="2" t="s">
        <v>1535</v>
      </c>
      <c r="R1111" s="2" t="s">
        <v>1540</v>
      </c>
      <c r="S1111" s="2" t="s">
        <v>1522</v>
      </c>
      <c r="T1111" s="2" t="s">
        <v>1536</v>
      </c>
      <c r="U1111" s="2" t="s">
        <v>1524</v>
      </c>
      <c r="V1111" s="1">
        <v>40917</v>
      </c>
      <c r="W1111" s="1">
        <v>45603</v>
      </c>
      <c r="X1111" s="2" t="s">
        <v>1525</v>
      </c>
      <c r="Y1111" s="2" t="s">
        <v>1526</v>
      </c>
      <c r="Z1111" s="2" t="s">
        <v>1527</v>
      </c>
      <c r="AA1111" s="2" t="s">
        <v>1917</v>
      </c>
      <c r="AB1111">
        <v>13</v>
      </c>
      <c r="AC1111" s="2" t="s">
        <v>1918</v>
      </c>
      <c r="AD1111" s="2" t="s">
        <v>1530</v>
      </c>
      <c r="AE1111">
        <v>3.69</v>
      </c>
      <c r="AF1111">
        <v>4</v>
      </c>
      <c r="AG1111">
        <v>5</v>
      </c>
      <c r="AH1111" s="1"/>
      <c r="AI1111" s="2" t="s">
        <v>1983</v>
      </c>
    </row>
    <row r="1112" spans="1:35" x14ac:dyDescent="0.3">
      <c r="A1112" s="2" t="s">
        <v>2784</v>
      </c>
      <c r="B1112">
        <v>9017972200</v>
      </c>
      <c r="C1112" s="2" t="s">
        <v>1540</v>
      </c>
      <c r="D1112">
        <v>1</v>
      </c>
      <c r="E1112" s="2" t="s">
        <v>1533</v>
      </c>
      <c r="F1112">
        <v>1</v>
      </c>
      <c r="G1112">
        <v>3</v>
      </c>
      <c r="H1112">
        <v>3</v>
      </c>
      <c r="I1112">
        <v>0</v>
      </c>
      <c r="J1112">
        <v>55</v>
      </c>
      <c r="K1112">
        <v>0</v>
      </c>
      <c r="L1112">
        <v>3</v>
      </c>
      <c r="M1112" s="2" t="s">
        <v>1541</v>
      </c>
      <c r="N1112" s="2" t="s">
        <v>1879</v>
      </c>
      <c r="P1112" s="1">
        <v>33004</v>
      </c>
      <c r="Q1112" s="2" t="s">
        <v>1535</v>
      </c>
      <c r="R1112" s="2" t="s">
        <v>1540</v>
      </c>
      <c r="S1112" s="2" t="s">
        <v>1522</v>
      </c>
      <c r="T1112" s="2" t="s">
        <v>1536</v>
      </c>
      <c r="U1112" s="2" t="s">
        <v>1524</v>
      </c>
      <c r="V1112" s="1">
        <v>41547</v>
      </c>
      <c r="W1112" s="1">
        <v>45603</v>
      </c>
      <c r="X1112" s="2" t="s">
        <v>1525</v>
      </c>
      <c r="Y1112" s="2" t="s">
        <v>1526</v>
      </c>
      <c r="Z1112" s="2" t="s">
        <v>1527</v>
      </c>
      <c r="AA1112" s="2" t="s">
        <v>1551</v>
      </c>
      <c r="AB1112">
        <v>21</v>
      </c>
      <c r="AC1112" s="2" t="s">
        <v>1918</v>
      </c>
      <c r="AD1112" s="2" t="s">
        <v>1530</v>
      </c>
      <c r="AE1112">
        <v>3.69</v>
      </c>
      <c r="AF1112">
        <v>4</v>
      </c>
      <c r="AG1112">
        <v>5</v>
      </c>
      <c r="AH1112" s="1"/>
      <c r="AI1112" s="2" t="s">
        <v>1983</v>
      </c>
    </row>
    <row r="1113" spans="1:35" x14ac:dyDescent="0.3">
      <c r="A1113" s="2" t="s">
        <v>2785</v>
      </c>
      <c r="B1113">
        <v>9075492199</v>
      </c>
      <c r="C1113" s="2" t="s">
        <v>1517</v>
      </c>
      <c r="D1113">
        <v>3</v>
      </c>
      <c r="E1113" s="2" t="s">
        <v>1518</v>
      </c>
      <c r="F1113">
        <v>1</v>
      </c>
      <c r="G1113">
        <v>6</v>
      </c>
      <c r="H1113">
        <v>3</v>
      </c>
      <c r="I1113">
        <v>0</v>
      </c>
      <c r="J1113">
        <v>55</v>
      </c>
      <c r="K1113">
        <v>0</v>
      </c>
      <c r="L1113">
        <v>3</v>
      </c>
      <c r="M1113" s="2" t="s">
        <v>1541</v>
      </c>
      <c r="N1113" s="2" t="s">
        <v>1879</v>
      </c>
      <c r="P1113" s="1">
        <v>32598</v>
      </c>
      <c r="Q1113" s="2" t="s">
        <v>1518</v>
      </c>
      <c r="R1113" s="2" t="s">
        <v>1521</v>
      </c>
      <c r="S1113" s="2" t="s">
        <v>1522</v>
      </c>
      <c r="T1113" s="2" t="s">
        <v>1536</v>
      </c>
      <c r="U1113" s="2" t="s">
        <v>1544</v>
      </c>
      <c r="V1113" s="1">
        <v>41463</v>
      </c>
      <c r="W1113" s="1">
        <v>45603</v>
      </c>
      <c r="X1113" s="2" t="s">
        <v>1525</v>
      </c>
      <c r="Y1113" s="2" t="s">
        <v>1526</v>
      </c>
      <c r="Z1113" s="2" t="s">
        <v>1547</v>
      </c>
      <c r="AA1113" s="2" t="s">
        <v>1551</v>
      </c>
      <c r="AB1113">
        <v>21</v>
      </c>
      <c r="AC1113" s="2" t="s">
        <v>1918</v>
      </c>
      <c r="AD1113" s="2" t="s">
        <v>1530</v>
      </c>
      <c r="AE1113">
        <v>3.69</v>
      </c>
      <c r="AF1113">
        <v>4</v>
      </c>
      <c r="AG1113">
        <v>0</v>
      </c>
      <c r="AH1113" s="1"/>
      <c r="AI1113" s="2" t="s">
        <v>1983</v>
      </c>
    </row>
    <row r="1114" spans="1:35" x14ac:dyDescent="0.3">
      <c r="A1114" s="2" t="s">
        <v>2786</v>
      </c>
      <c r="B1114">
        <v>9093032198</v>
      </c>
      <c r="C1114" s="2" t="s">
        <v>1517</v>
      </c>
      <c r="D1114">
        <v>3</v>
      </c>
      <c r="E1114" s="2" t="s">
        <v>1518</v>
      </c>
      <c r="F1114">
        <v>1</v>
      </c>
      <c r="G1114">
        <v>6</v>
      </c>
      <c r="H1114">
        <v>3</v>
      </c>
      <c r="I1114">
        <v>0</v>
      </c>
      <c r="J1114">
        <v>55</v>
      </c>
      <c r="K1114">
        <v>0</v>
      </c>
      <c r="L1114">
        <v>3</v>
      </c>
      <c r="M1114" s="2" t="s">
        <v>1541</v>
      </c>
      <c r="N1114" s="2" t="s">
        <v>1879</v>
      </c>
      <c r="P1114" s="1">
        <v>30864</v>
      </c>
      <c r="Q1114" s="2" t="s">
        <v>1518</v>
      </c>
      <c r="R1114" s="2" t="s">
        <v>1521</v>
      </c>
      <c r="S1114" s="2" t="s">
        <v>1522</v>
      </c>
      <c r="T1114" s="2" t="s">
        <v>1536</v>
      </c>
      <c r="U1114" s="2" t="s">
        <v>1544</v>
      </c>
      <c r="V1114" s="1">
        <v>42557</v>
      </c>
      <c r="W1114" s="1">
        <v>45603</v>
      </c>
      <c r="X1114" s="2" t="s">
        <v>1625</v>
      </c>
      <c r="Y1114" s="2" t="s">
        <v>1526</v>
      </c>
      <c r="Z1114" s="2" t="s">
        <v>1547</v>
      </c>
      <c r="AA1114" s="2" t="s">
        <v>1551</v>
      </c>
      <c r="AB1114">
        <v>21</v>
      </c>
      <c r="AC1114" s="2" t="s">
        <v>1918</v>
      </c>
      <c r="AD1114" s="2" t="s">
        <v>1530</v>
      </c>
      <c r="AE1114">
        <v>4.2</v>
      </c>
      <c r="AF1114">
        <v>3</v>
      </c>
      <c r="AG1114">
        <v>0</v>
      </c>
      <c r="AH1114" s="1"/>
      <c r="AI1114" s="2" t="s">
        <v>1983</v>
      </c>
    </row>
    <row r="1115" spans="1:35" x14ac:dyDescent="0.3">
      <c r="A1115" s="2" t="s">
        <v>2787</v>
      </c>
      <c r="B1115">
        <v>9093572197</v>
      </c>
      <c r="C1115" s="2" t="s">
        <v>1517</v>
      </c>
      <c r="D1115">
        <v>3</v>
      </c>
      <c r="E1115" s="2" t="s">
        <v>1518</v>
      </c>
      <c r="F1115">
        <v>2</v>
      </c>
      <c r="G1115">
        <v>6</v>
      </c>
      <c r="H1115">
        <v>3</v>
      </c>
      <c r="I1115">
        <v>0</v>
      </c>
      <c r="J1115">
        <v>55</v>
      </c>
      <c r="K1115">
        <v>0</v>
      </c>
      <c r="L1115">
        <v>3</v>
      </c>
      <c r="M1115" s="2" t="s">
        <v>1541</v>
      </c>
      <c r="N1115" s="2" t="s">
        <v>1649</v>
      </c>
      <c r="P1115" s="1">
        <v>25730</v>
      </c>
      <c r="Q1115" s="2" t="s">
        <v>1518</v>
      </c>
      <c r="R1115" s="2" t="s">
        <v>1521</v>
      </c>
      <c r="S1115" s="2" t="s">
        <v>1522</v>
      </c>
      <c r="T1115" s="2" t="s">
        <v>1536</v>
      </c>
      <c r="U1115" s="2" t="s">
        <v>1661</v>
      </c>
      <c r="V1115" s="1">
        <v>41043</v>
      </c>
      <c r="W1115" s="1">
        <v>45603</v>
      </c>
      <c r="X1115" s="2" t="s">
        <v>1525</v>
      </c>
      <c r="Y1115" s="2" t="s">
        <v>1626</v>
      </c>
      <c r="Z1115" s="2" t="s">
        <v>1547</v>
      </c>
      <c r="AA1115" s="2" t="s">
        <v>1551</v>
      </c>
      <c r="AB1115">
        <v>21</v>
      </c>
      <c r="AC1115" s="2" t="s">
        <v>1571</v>
      </c>
      <c r="AD1115" s="2" t="s">
        <v>1530</v>
      </c>
      <c r="AE1115">
        <v>4.2</v>
      </c>
      <c r="AF1115">
        <v>3</v>
      </c>
      <c r="AG1115">
        <v>0</v>
      </c>
      <c r="AH1115" s="1"/>
      <c r="AI1115" s="2" t="s">
        <v>1983</v>
      </c>
    </row>
    <row r="1116" spans="1:35" x14ac:dyDescent="0.3">
      <c r="A1116" s="2" t="s">
        <v>2788</v>
      </c>
      <c r="B1116">
        <v>9071172196</v>
      </c>
      <c r="C1116" s="2" t="s">
        <v>1517</v>
      </c>
      <c r="D1116">
        <v>0</v>
      </c>
      <c r="E1116" s="2" t="s">
        <v>1518</v>
      </c>
      <c r="F1116">
        <v>2</v>
      </c>
      <c r="G1116">
        <v>6</v>
      </c>
      <c r="H1116">
        <v>3</v>
      </c>
      <c r="I1116">
        <v>0</v>
      </c>
      <c r="J1116">
        <v>55</v>
      </c>
      <c r="K1116">
        <v>0</v>
      </c>
      <c r="L1116">
        <v>3</v>
      </c>
      <c r="M1116" s="2" t="s">
        <v>1541</v>
      </c>
      <c r="N1116" s="2" t="s">
        <v>1649</v>
      </c>
      <c r="P1116" s="1">
        <v>29186</v>
      </c>
      <c r="Q1116" s="2" t="s">
        <v>1518</v>
      </c>
      <c r="R1116" s="2" t="s">
        <v>1517</v>
      </c>
      <c r="S1116" s="2" t="s">
        <v>1522</v>
      </c>
      <c r="T1116" s="2" t="s">
        <v>1536</v>
      </c>
      <c r="U1116" s="2" t="s">
        <v>1661</v>
      </c>
      <c r="V1116" s="1">
        <v>41505</v>
      </c>
      <c r="W1116" s="1">
        <v>45603</v>
      </c>
      <c r="X1116" s="2" t="s">
        <v>1525</v>
      </c>
      <c r="Y1116" s="2" t="s">
        <v>1626</v>
      </c>
      <c r="Z1116" s="2" t="s">
        <v>1547</v>
      </c>
      <c r="AA1116" s="2" t="s">
        <v>1551</v>
      </c>
      <c r="AB1116">
        <v>21</v>
      </c>
      <c r="AC1116" s="2" t="s">
        <v>1571</v>
      </c>
      <c r="AD1116" s="2" t="s">
        <v>1530</v>
      </c>
      <c r="AE1116">
        <v>4.2</v>
      </c>
      <c r="AF1116">
        <v>4</v>
      </c>
      <c r="AG1116">
        <v>0</v>
      </c>
      <c r="AH1116" s="1"/>
      <c r="AI1116" s="2" t="s">
        <v>1983</v>
      </c>
    </row>
    <row r="1117" spans="1:35" x14ac:dyDescent="0.3">
      <c r="A1117" s="2" t="s">
        <v>2789</v>
      </c>
      <c r="B1117">
        <v>9070642195</v>
      </c>
      <c r="C1117" s="2" t="s">
        <v>1517</v>
      </c>
      <c r="D1117">
        <v>0</v>
      </c>
      <c r="E1117" s="2" t="s">
        <v>1533</v>
      </c>
      <c r="F1117">
        <v>2</v>
      </c>
      <c r="G1117">
        <v>6</v>
      </c>
      <c r="H1117">
        <v>3</v>
      </c>
      <c r="I1117">
        <v>0</v>
      </c>
      <c r="J1117">
        <v>55</v>
      </c>
      <c r="K1117">
        <v>0</v>
      </c>
      <c r="L1117">
        <v>3</v>
      </c>
      <c r="M1117" s="2" t="s">
        <v>1541</v>
      </c>
      <c r="N1117" s="2" t="s">
        <v>1649</v>
      </c>
      <c r="P1117" s="1">
        <v>27158</v>
      </c>
      <c r="Q1117" s="2" t="s">
        <v>1535</v>
      </c>
      <c r="R1117" s="2" t="s">
        <v>1517</v>
      </c>
      <c r="S1117" s="2" t="s">
        <v>1522</v>
      </c>
      <c r="T1117" s="2" t="s">
        <v>1536</v>
      </c>
      <c r="U1117" s="2" t="s">
        <v>1661</v>
      </c>
      <c r="V1117" s="1">
        <v>41771</v>
      </c>
      <c r="W1117" s="1">
        <v>45603</v>
      </c>
      <c r="X1117" s="2" t="s">
        <v>1525</v>
      </c>
      <c r="Y1117" s="2" t="s">
        <v>1626</v>
      </c>
      <c r="Z1117" s="2" t="s">
        <v>1547</v>
      </c>
      <c r="AA1117" s="2" t="s">
        <v>1551</v>
      </c>
      <c r="AB1117">
        <v>21</v>
      </c>
      <c r="AC1117" s="2" t="s">
        <v>1571</v>
      </c>
      <c r="AD1117" s="2" t="s">
        <v>1530</v>
      </c>
      <c r="AE1117">
        <v>4.2</v>
      </c>
      <c r="AF1117">
        <v>5</v>
      </c>
      <c r="AG1117">
        <v>0</v>
      </c>
      <c r="AH1117" s="1"/>
      <c r="AI1117" s="2" t="s">
        <v>1983</v>
      </c>
    </row>
    <row r="1118" spans="1:35" x14ac:dyDescent="0.3">
      <c r="A1118" s="2" t="s">
        <v>2790</v>
      </c>
      <c r="B1118">
        <v>9026452194</v>
      </c>
      <c r="C1118" s="2" t="s">
        <v>1517</v>
      </c>
      <c r="D1118">
        <v>0</v>
      </c>
      <c r="E1118" s="2" t="s">
        <v>1533</v>
      </c>
      <c r="F1118">
        <v>2</v>
      </c>
      <c r="G1118">
        <v>6</v>
      </c>
      <c r="H1118">
        <v>3</v>
      </c>
      <c r="I1118">
        <v>0</v>
      </c>
      <c r="J1118">
        <v>55</v>
      </c>
      <c r="K1118">
        <v>0</v>
      </c>
      <c r="L1118">
        <v>3</v>
      </c>
      <c r="M1118" s="2" t="s">
        <v>1541</v>
      </c>
      <c r="N1118" s="2" t="s">
        <v>1649</v>
      </c>
      <c r="P1118" s="1">
        <v>32773</v>
      </c>
      <c r="Q1118" s="2" t="s">
        <v>1535</v>
      </c>
      <c r="R1118" s="2" t="s">
        <v>1517</v>
      </c>
      <c r="S1118" s="2" t="s">
        <v>1522</v>
      </c>
      <c r="T1118" s="2" t="s">
        <v>1536</v>
      </c>
      <c r="U1118" s="2" t="s">
        <v>1661</v>
      </c>
      <c r="V1118" s="1">
        <v>42051</v>
      </c>
      <c r="W1118" s="1">
        <v>45603</v>
      </c>
      <c r="X1118" s="2" t="s">
        <v>1525</v>
      </c>
      <c r="Y1118" s="2" t="s">
        <v>1626</v>
      </c>
      <c r="Z1118" s="2" t="s">
        <v>1547</v>
      </c>
      <c r="AA1118" s="2" t="s">
        <v>1551</v>
      </c>
      <c r="AB1118">
        <v>21</v>
      </c>
      <c r="AC1118" s="2" t="s">
        <v>1571</v>
      </c>
      <c r="AD1118" s="2" t="s">
        <v>1530</v>
      </c>
      <c r="AE1118">
        <v>2.19</v>
      </c>
      <c r="AF1118">
        <v>5</v>
      </c>
      <c r="AG1118">
        <v>0</v>
      </c>
      <c r="AH1118" s="1"/>
      <c r="AI1118" s="2" t="s">
        <v>1983</v>
      </c>
    </row>
    <row r="1119" spans="1:35" x14ac:dyDescent="0.3">
      <c r="A1119" s="2" t="s">
        <v>2791</v>
      </c>
      <c r="B1119">
        <v>9025702193</v>
      </c>
      <c r="C1119" s="2" t="s">
        <v>1517</v>
      </c>
      <c r="D1119">
        <v>0</v>
      </c>
      <c r="E1119" s="2" t="s">
        <v>1533</v>
      </c>
      <c r="F1119">
        <v>2</v>
      </c>
      <c r="G1119">
        <v>6</v>
      </c>
      <c r="H1119">
        <v>3</v>
      </c>
      <c r="I1119">
        <v>0</v>
      </c>
      <c r="J1119">
        <v>55</v>
      </c>
      <c r="K1119">
        <v>0</v>
      </c>
      <c r="L1119">
        <v>3</v>
      </c>
      <c r="M1119" s="2" t="s">
        <v>1541</v>
      </c>
      <c r="N1119" s="2" t="s">
        <v>1865</v>
      </c>
      <c r="P1119" s="1">
        <v>23251</v>
      </c>
      <c r="Q1119" s="2" t="s">
        <v>1535</v>
      </c>
      <c r="R1119" s="2" t="s">
        <v>1517</v>
      </c>
      <c r="S1119" s="2" t="s">
        <v>1522</v>
      </c>
      <c r="T1119" s="2" t="s">
        <v>1536</v>
      </c>
      <c r="U1119" s="2" t="s">
        <v>1661</v>
      </c>
      <c r="V1119" s="1">
        <v>40792</v>
      </c>
      <c r="W1119" s="1">
        <v>45603</v>
      </c>
      <c r="X1119" s="2" t="s">
        <v>1525</v>
      </c>
      <c r="Y1119" s="2" t="s">
        <v>1626</v>
      </c>
      <c r="Z1119" s="2" t="s">
        <v>1547</v>
      </c>
      <c r="AA1119" s="2" t="s">
        <v>1551</v>
      </c>
      <c r="AB1119">
        <v>21</v>
      </c>
      <c r="AC1119" s="2" t="s">
        <v>1571</v>
      </c>
      <c r="AD1119" s="2" t="s">
        <v>1530</v>
      </c>
      <c r="AE1119">
        <v>2.19</v>
      </c>
      <c r="AF1119">
        <v>5</v>
      </c>
      <c r="AG1119">
        <v>0</v>
      </c>
      <c r="AH1119" s="1"/>
      <c r="AI1119" s="2" t="s">
        <v>1983</v>
      </c>
    </row>
    <row r="1120" spans="1:35" x14ac:dyDescent="0.3">
      <c r="A1120" s="2" t="s">
        <v>2792</v>
      </c>
      <c r="B1120">
        <v>9031812192</v>
      </c>
      <c r="C1120" s="2" t="s">
        <v>1517</v>
      </c>
      <c r="D1120">
        <v>0</v>
      </c>
      <c r="E1120" s="2" t="s">
        <v>1533</v>
      </c>
      <c r="F1120">
        <v>1</v>
      </c>
      <c r="G1120">
        <v>6</v>
      </c>
      <c r="H1120">
        <v>3</v>
      </c>
      <c r="I1120">
        <v>0</v>
      </c>
      <c r="J1120">
        <v>55</v>
      </c>
      <c r="K1120">
        <v>0</v>
      </c>
      <c r="L1120">
        <v>3</v>
      </c>
      <c r="M1120" s="2" t="s">
        <v>1541</v>
      </c>
      <c r="N1120" s="2" t="s">
        <v>1865</v>
      </c>
      <c r="P1120" s="1">
        <v>32455</v>
      </c>
      <c r="Q1120" s="2" t="s">
        <v>1535</v>
      </c>
      <c r="R1120" s="2" t="s">
        <v>1517</v>
      </c>
      <c r="S1120" s="2" t="s">
        <v>1522</v>
      </c>
      <c r="T1120" s="2" t="s">
        <v>1536</v>
      </c>
      <c r="U1120" s="2" t="s">
        <v>1524</v>
      </c>
      <c r="V1120" s="1">
        <v>40553</v>
      </c>
      <c r="W1120" s="1">
        <v>45603</v>
      </c>
      <c r="X1120" s="2" t="s">
        <v>1525</v>
      </c>
      <c r="Y1120" s="2" t="s">
        <v>1526</v>
      </c>
      <c r="Z1120" s="2" t="s">
        <v>1547</v>
      </c>
      <c r="AA1120" s="2" t="s">
        <v>1551</v>
      </c>
      <c r="AB1120">
        <v>21</v>
      </c>
      <c r="AC1120" s="2" t="s">
        <v>1571</v>
      </c>
      <c r="AD1120" s="2" t="s">
        <v>1530</v>
      </c>
      <c r="AE1120">
        <v>1.72</v>
      </c>
      <c r="AF1120">
        <v>5</v>
      </c>
      <c r="AG1120">
        <v>0</v>
      </c>
      <c r="AH1120" s="1"/>
      <c r="AI1120" s="2" t="s">
        <v>1983</v>
      </c>
    </row>
    <row r="1121" spans="1:35" x14ac:dyDescent="0.3">
      <c r="A1121" s="2" t="s">
        <v>2793</v>
      </c>
      <c r="B1121">
        <v>9076592191</v>
      </c>
      <c r="C1121" s="2" t="s">
        <v>1517</v>
      </c>
      <c r="D1121">
        <v>0</v>
      </c>
      <c r="E1121" s="2" t="s">
        <v>1533</v>
      </c>
      <c r="F1121">
        <v>1</v>
      </c>
      <c r="G1121">
        <v>6</v>
      </c>
      <c r="H1121">
        <v>3</v>
      </c>
      <c r="I1121">
        <v>0</v>
      </c>
      <c r="J1121">
        <v>55</v>
      </c>
      <c r="K1121">
        <v>0</v>
      </c>
      <c r="L1121">
        <v>3</v>
      </c>
      <c r="M1121" s="2" t="s">
        <v>1541</v>
      </c>
      <c r="N1121" s="2" t="s">
        <v>1795</v>
      </c>
      <c r="P1121" s="1">
        <v>27582</v>
      </c>
      <c r="Q1121" s="2" t="s">
        <v>1535</v>
      </c>
      <c r="R1121" s="2" t="s">
        <v>1517</v>
      </c>
      <c r="S1121" s="2" t="s">
        <v>1522</v>
      </c>
      <c r="T1121" s="2" t="s">
        <v>1536</v>
      </c>
      <c r="U1121" s="2" t="s">
        <v>1524</v>
      </c>
      <c r="V1121" s="1">
        <v>41911</v>
      </c>
      <c r="W1121" s="1">
        <v>45603</v>
      </c>
      <c r="X1121" s="2" t="s">
        <v>1525</v>
      </c>
      <c r="Y1121" s="2" t="s">
        <v>1526</v>
      </c>
      <c r="Z1121" s="2" t="s">
        <v>1547</v>
      </c>
      <c r="AA1121" s="2" t="s">
        <v>1551</v>
      </c>
      <c r="AB1121">
        <v>21</v>
      </c>
      <c r="AC1121" s="2" t="s">
        <v>1605</v>
      </c>
      <c r="AD1121" s="2" t="s">
        <v>1530</v>
      </c>
      <c r="AE1121">
        <v>1.72</v>
      </c>
      <c r="AF1121">
        <v>5</v>
      </c>
      <c r="AG1121">
        <v>0</v>
      </c>
      <c r="AH1121" s="1"/>
      <c r="AI1121" s="2" t="s">
        <v>1983</v>
      </c>
    </row>
    <row r="1122" spans="1:35" x14ac:dyDescent="0.3">
      <c r="A1122" s="2" t="s">
        <v>2794</v>
      </c>
      <c r="B1122">
        <v>9018702190</v>
      </c>
      <c r="C1122" s="2" t="s">
        <v>1517</v>
      </c>
      <c r="D1122">
        <v>0</v>
      </c>
      <c r="E1122" s="2" t="s">
        <v>1533</v>
      </c>
      <c r="F1122">
        <v>1</v>
      </c>
      <c r="G1122">
        <v>6</v>
      </c>
      <c r="H1122">
        <v>3</v>
      </c>
      <c r="I1122">
        <v>0</v>
      </c>
      <c r="J1122">
        <v>55</v>
      </c>
      <c r="K1122">
        <v>0</v>
      </c>
      <c r="L1122">
        <v>3</v>
      </c>
      <c r="M1122" s="2" t="s">
        <v>1541</v>
      </c>
      <c r="N1122" s="2" t="s">
        <v>1520</v>
      </c>
      <c r="P1122" s="1">
        <v>32700</v>
      </c>
      <c r="Q1122" s="2" t="s">
        <v>1535</v>
      </c>
      <c r="R1122" s="2" t="s">
        <v>1517</v>
      </c>
      <c r="S1122" s="2" t="s">
        <v>1522</v>
      </c>
      <c r="T1122" s="2" t="s">
        <v>1536</v>
      </c>
      <c r="U1122" s="2" t="s">
        <v>1524</v>
      </c>
      <c r="V1122" s="1">
        <v>40973</v>
      </c>
      <c r="W1122" s="1">
        <v>45603</v>
      </c>
      <c r="X1122" s="2" t="s">
        <v>1525</v>
      </c>
      <c r="Y1122" s="2" t="s">
        <v>1526</v>
      </c>
      <c r="Z1122" s="2" t="s">
        <v>1547</v>
      </c>
      <c r="AA1122" s="2" t="s">
        <v>1551</v>
      </c>
      <c r="AB1122">
        <v>21</v>
      </c>
      <c r="AC1122" s="2" t="s">
        <v>1605</v>
      </c>
      <c r="AD1122" s="2" t="s">
        <v>1530</v>
      </c>
      <c r="AE1122">
        <v>4.7699999999999996</v>
      </c>
      <c r="AF1122">
        <v>5</v>
      </c>
      <c r="AG1122">
        <v>0</v>
      </c>
      <c r="AH1122" s="1"/>
      <c r="AI1122" s="2" t="s">
        <v>1983</v>
      </c>
    </row>
    <row r="1123" spans="1:35" x14ac:dyDescent="0.3">
      <c r="A1123" s="2" t="s">
        <v>2795</v>
      </c>
      <c r="B1123">
        <v>9023532189</v>
      </c>
      <c r="C1123" s="2" t="s">
        <v>1517</v>
      </c>
      <c r="D1123">
        <v>0</v>
      </c>
      <c r="E1123" s="2" t="s">
        <v>1533</v>
      </c>
      <c r="F1123">
        <v>1</v>
      </c>
      <c r="G1123">
        <v>6</v>
      </c>
      <c r="H1123">
        <v>4</v>
      </c>
      <c r="I1123">
        <v>0</v>
      </c>
      <c r="J1123">
        <v>55</v>
      </c>
      <c r="K1123">
        <v>0</v>
      </c>
      <c r="L1123">
        <v>3</v>
      </c>
      <c r="M1123" s="2" t="s">
        <v>1541</v>
      </c>
      <c r="N1123" s="2" t="s">
        <v>1520</v>
      </c>
      <c r="P1123" s="1">
        <v>33381</v>
      </c>
      <c r="Q1123" s="2" t="s">
        <v>1535</v>
      </c>
      <c r="R1123" s="2" t="s">
        <v>1517</v>
      </c>
      <c r="S1123" s="2" t="s">
        <v>1522</v>
      </c>
      <c r="T1123" s="2" t="s">
        <v>1536</v>
      </c>
      <c r="U1123" s="2" t="s">
        <v>1524</v>
      </c>
      <c r="V1123" s="1">
        <v>40729</v>
      </c>
      <c r="W1123" s="1">
        <v>45603</v>
      </c>
      <c r="X1123" s="2" t="s">
        <v>1525</v>
      </c>
      <c r="Y1123" s="2" t="s">
        <v>1526</v>
      </c>
      <c r="Z1123" s="2" t="s">
        <v>1547</v>
      </c>
      <c r="AA1123" s="2" t="s">
        <v>1548</v>
      </c>
      <c r="AB1123">
        <v>17</v>
      </c>
      <c r="AC1123" s="2" t="s">
        <v>1529</v>
      </c>
      <c r="AD1123" s="2" t="s">
        <v>1558</v>
      </c>
      <c r="AE1123">
        <v>1.77</v>
      </c>
      <c r="AF1123">
        <v>5</v>
      </c>
      <c r="AG1123">
        <v>0</v>
      </c>
      <c r="AH1123" s="1"/>
      <c r="AI1123" s="2" t="s">
        <v>1983</v>
      </c>
    </row>
    <row r="1124" spans="1:35" x14ac:dyDescent="0.3">
      <c r="A1124" s="2" t="s">
        <v>2796</v>
      </c>
      <c r="B1124">
        <v>9093992188</v>
      </c>
      <c r="C1124" s="2" t="s">
        <v>1517</v>
      </c>
      <c r="D1124">
        <v>0</v>
      </c>
      <c r="E1124" s="2" t="s">
        <v>1533</v>
      </c>
      <c r="F1124">
        <v>1</v>
      </c>
      <c r="G1124">
        <v>6</v>
      </c>
      <c r="H1124">
        <v>4</v>
      </c>
      <c r="I1124">
        <v>0</v>
      </c>
      <c r="J1124">
        <v>55</v>
      </c>
      <c r="K1124">
        <v>0</v>
      </c>
      <c r="L1124">
        <v>3</v>
      </c>
      <c r="M1124" s="2" t="s">
        <v>1541</v>
      </c>
      <c r="N1124" s="2" t="s">
        <v>1520</v>
      </c>
      <c r="P1124" s="1">
        <v>32640</v>
      </c>
      <c r="Q1124" s="2" t="s">
        <v>1535</v>
      </c>
      <c r="R1124" s="2" t="s">
        <v>1517</v>
      </c>
      <c r="S1124" s="2" t="s">
        <v>1522</v>
      </c>
      <c r="T1124" s="2" t="s">
        <v>1536</v>
      </c>
      <c r="U1124" s="2" t="s">
        <v>1524</v>
      </c>
      <c r="V1124" s="1">
        <v>40448</v>
      </c>
      <c r="W1124" s="1">
        <v>45603</v>
      </c>
      <c r="X1124" s="2" t="s">
        <v>1525</v>
      </c>
      <c r="Y1124" s="2" t="s">
        <v>1526</v>
      </c>
      <c r="Z1124" s="2" t="s">
        <v>1547</v>
      </c>
      <c r="AA1124" s="2" t="s">
        <v>1548</v>
      </c>
      <c r="AB1124">
        <v>17</v>
      </c>
      <c r="AC1124" s="2" t="s">
        <v>1529</v>
      </c>
      <c r="AD1124" s="2" t="s">
        <v>1558</v>
      </c>
      <c r="AE1124">
        <v>1.77</v>
      </c>
      <c r="AF1124">
        <v>5</v>
      </c>
      <c r="AG1124">
        <v>0</v>
      </c>
      <c r="AH1124" s="1"/>
      <c r="AI1124" s="2" t="s">
        <v>1983</v>
      </c>
    </row>
    <row r="1125" spans="1:35" x14ac:dyDescent="0.3">
      <c r="A1125" s="2" t="s">
        <v>2797</v>
      </c>
      <c r="B1125">
        <v>9020962187</v>
      </c>
      <c r="C1125" s="2" t="s">
        <v>1517</v>
      </c>
      <c r="D1125">
        <v>0</v>
      </c>
      <c r="E1125" s="2" t="s">
        <v>1533</v>
      </c>
      <c r="F1125">
        <v>1</v>
      </c>
      <c r="G1125">
        <v>6</v>
      </c>
      <c r="H1125">
        <v>3</v>
      </c>
      <c r="I1125">
        <v>0</v>
      </c>
      <c r="J1125">
        <v>55</v>
      </c>
      <c r="K1125">
        <v>0</v>
      </c>
      <c r="L1125">
        <v>3</v>
      </c>
      <c r="M1125" s="2" t="s">
        <v>1541</v>
      </c>
      <c r="N1125" s="2" t="s">
        <v>1697</v>
      </c>
      <c r="P1125" s="1">
        <v>30090</v>
      </c>
      <c r="Q1125" s="2" t="s">
        <v>1535</v>
      </c>
      <c r="R1125" s="2" t="s">
        <v>1517</v>
      </c>
      <c r="S1125" s="2" t="s">
        <v>1522</v>
      </c>
      <c r="T1125" s="2" t="s">
        <v>1536</v>
      </c>
      <c r="U1125" s="2" t="s">
        <v>1524</v>
      </c>
      <c r="V1125" s="1">
        <v>42009</v>
      </c>
      <c r="W1125" s="1">
        <v>45603</v>
      </c>
      <c r="X1125" s="2" t="s">
        <v>1525</v>
      </c>
      <c r="Y1125" s="2" t="s">
        <v>1526</v>
      </c>
      <c r="Z1125" s="2" t="s">
        <v>1547</v>
      </c>
      <c r="AA1125" s="2" t="s">
        <v>1548</v>
      </c>
      <c r="AB1125">
        <v>17</v>
      </c>
      <c r="AC1125" s="2" t="s">
        <v>1529</v>
      </c>
      <c r="AD1125" s="2" t="s">
        <v>1530</v>
      </c>
      <c r="AE1125">
        <v>1.77</v>
      </c>
      <c r="AF1125">
        <v>5</v>
      </c>
      <c r="AG1125">
        <v>0</v>
      </c>
      <c r="AH1125" s="1"/>
      <c r="AI1125" s="2" t="s">
        <v>1983</v>
      </c>
    </row>
    <row r="1126" spans="1:35" x14ac:dyDescent="0.3">
      <c r="A1126" s="2" t="s">
        <v>2798</v>
      </c>
      <c r="B1126">
        <v>9077552186</v>
      </c>
      <c r="C1126" s="2" t="s">
        <v>1517</v>
      </c>
      <c r="D1126">
        <v>0</v>
      </c>
      <c r="E1126" s="2" t="s">
        <v>1533</v>
      </c>
      <c r="F1126">
        <v>1</v>
      </c>
      <c r="G1126">
        <v>6</v>
      </c>
      <c r="H1126">
        <v>3</v>
      </c>
      <c r="I1126">
        <v>0</v>
      </c>
      <c r="J1126">
        <v>55</v>
      </c>
      <c r="K1126">
        <v>0</v>
      </c>
      <c r="L1126">
        <v>3</v>
      </c>
      <c r="M1126" s="2" t="s">
        <v>1541</v>
      </c>
      <c r="N1126" s="2" t="s">
        <v>1697</v>
      </c>
      <c r="P1126" s="1">
        <v>27700</v>
      </c>
      <c r="Q1126" s="2" t="s">
        <v>1535</v>
      </c>
      <c r="R1126" s="2" t="s">
        <v>1517</v>
      </c>
      <c r="S1126" s="2" t="s">
        <v>1522</v>
      </c>
      <c r="T1126" s="2" t="s">
        <v>1536</v>
      </c>
      <c r="U1126" s="2" t="s">
        <v>1661</v>
      </c>
      <c r="V1126" s="1">
        <v>41911</v>
      </c>
      <c r="W1126" s="1">
        <v>45603</v>
      </c>
      <c r="X1126" s="2" t="s">
        <v>1525</v>
      </c>
      <c r="Y1126" s="2" t="s">
        <v>1526</v>
      </c>
      <c r="Z1126" s="2" t="s">
        <v>1547</v>
      </c>
      <c r="AA1126" s="2" t="s">
        <v>1548</v>
      </c>
      <c r="AB1126">
        <v>17</v>
      </c>
      <c r="AC1126" s="2" t="s">
        <v>1629</v>
      </c>
      <c r="AD1126" s="2" t="s">
        <v>1530</v>
      </c>
      <c r="AE1126">
        <v>2</v>
      </c>
      <c r="AF1126">
        <v>4</v>
      </c>
      <c r="AG1126">
        <v>0</v>
      </c>
      <c r="AH1126" s="1"/>
      <c r="AI1126" s="2" t="s">
        <v>1983</v>
      </c>
    </row>
    <row r="1127" spans="1:35" x14ac:dyDescent="0.3">
      <c r="A1127" s="2" t="s">
        <v>2799</v>
      </c>
      <c r="B1127">
        <v>9015972185</v>
      </c>
      <c r="C1127" s="2" t="s">
        <v>1540</v>
      </c>
      <c r="D1127">
        <v>1</v>
      </c>
      <c r="E1127" s="2" t="s">
        <v>1533</v>
      </c>
      <c r="F1127">
        <v>1</v>
      </c>
      <c r="G1127">
        <v>6</v>
      </c>
      <c r="H1127">
        <v>3</v>
      </c>
      <c r="I1127">
        <v>0</v>
      </c>
      <c r="J1127">
        <v>55</v>
      </c>
      <c r="K1127">
        <v>0</v>
      </c>
      <c r="L1127">
        <v>3</v>
      </c>
      <c r="M1127" s="2" t="s">
        <v>1541</v>
      </c>
      <c r="N1127" s="2" t="s">
        <v>1697</v>
      </c>
      <c r="P1127" s="1">
        <v>32504</v>
      </c>
      <c r="Q1127" s="2" t="s">
        <v>1535</v>
      </c>
      <c r="R1127" s="2" t="s">
        <v>1540</v>
      </c>
      <c r="S1127" s="2" t="s">
        <v>1522</v>
      </c>
      <c r="T1127" s="2" t="s">
        <v>1536</v>
      </c>
      <c r="U1127" s="2" t="s">
        <v>1661</v>
      </c>
      <c r="V1127" s="1">
        <v>41029</v>
      </c>
      <c r="W1127" s="1">
        <v>45603</v>
      </c>
      <c r="X1127" s="2" t="s">
        <v>1525</v>
      </c>
      <c r="Y1127" s="2" t="s">
        <v>1526</v>
      </c>
      <c r="Z1127" s="2" t="s">
        <v>1547</v>
      </c>
      <c r="AA1127" s="2" t="s">
        <v>1548</v>
      </c>
      <c r="AB1127">
        <v>17</v>
      </c>
      <c r="AC1127" s="2" t="s">
        <v>1595</v>
      </c>
      <c r="AD1127" s="2" t="s">
        <v>1530</v>
      </c>
      <c r="AE1127">
        <v>1.93</v>
      </c>
      <c r="AF1127">
        <v>4</v>
      </c>
      <c r="AG1127">
        <v>0</v>
      </c>
      <c r="AH1127" s="1"/>
      <c r="AI1127" s="2" t="s">
        <v>1983</v>
      </c>
    </row>
    <row r="1128" spans="1:35" x14ac:dyDescent="0.3">
      <c r="A1128" s="2" t="s">
        <v>2800</v>
      </c>
      <c r="B1128">
        <v>9094552184</v>
      </c>
      <c r="C1128" s="2" t="s">
        <v>1540</v>
      </c>
      <c r="D1128">
        <v>1</v>
      </c>
      <c r="E1128" s="2" t="s">
        <v>1533</v>
      </c>
      <c r="F1128">
        <v>1</v>
      </c>
      <c r="G1128">
        <v>6</v>
      </c>
      <c r="H1128">
        <v>3</v>
      </c>
      <c r="I1128">
        <v>0</v>
      </c>
      <c r="J1128">
        <v>55</v>
      </c>
      <c r="K1128">
        <v>1</v>
      </c>
      <c r="L1128">
        <v>3</v>
      </c>
      <c r="M1128" s="2" t="s">
        <v>1541</v>
      </c>
      <c r="N1128" s="2" t="s">
        <v>1731</v>
      </c>
      <c r="P1128" s="1">
        <v>25243</v>
      </c>
      <c r="Q1128" s="2" t="s">
        <v>1535</v>
      </c>
      <c r="R1128" s="2" t="s">
        <v>1540</v>
      </c>
      <c r="S1128" s="2" t="s">
        <v>1522</v>
      </c>
      <c r="T1128" s="2" t="s">
        <v>1536</v>
      </c>
      <c r="U1128" s="2" t="s">
        <v>1524</v>
      </c>
      <c r="V1128" s="1">
        <v>40609</v>
      </c>
      <c r="W1128" s="1">
        <v>45603</v>
      </c>
      <c r="X1128" s="2" t="s">
        <v>1525</v>
      </c>
      <c r="Y1128" s="2" t="s">
        <v>1526</v>
      </c>
      <c r="Z1128" s="2" t="s">
        <v>1547</v>
      </c>
      <c r="AA1128" s="2" t="s">
        <v>1548</v>
      </c>
      <c r="AB1128">
        <v>17</v>
      </c>
      <c r="AC1128" s="2" t="s">
        <v>1595</v>
      </c>
      <c r="AD1128" s="2" t="s">
        <v>1530</v>
      </c>
      <c r="AE1128">
        <v>1.93</v>
      </c>
      <c r="AF1128">
        <v>4</v>
      </c>
      <c r="AG1128">
        <v>0</v>
      </c>
      <c r="AH1128" s="1"/>
      <c r="AI1128" s="2" t="s">
        <v>1983</v>
      </c>
    </row>
    <row r="1129" spans="1:35" x14ac:dyDescent="0.3">
      <c r="A1129" s="2" t="s">
        <v>2801</v>
      </c>
      <c r="B1129">
        <v>9031922183</v>
      </c>
      <c r="C1129" s="2" t="s">
        <v>1517</v>
      </c>
      <c r="D1129">
        <v>3</v>
      </c>
      <c r="E1129" s="2" t="s">
        <v>1533</v>
      </c>
      <c r="F1129">
        <v>1</v>
      </c>
      <c r="G1129">
        <v>6</v>
      </c>
      <c r="H1129">
        <v>3</v>
      </c>
      <c r="I1129">
        <v>0</v>
      </c>
      <c r="J1129">
        <v>55</v>
      </c>
      <c r="K1129">
        <v>0</v>
      </c>
      <c r="L1129">
        <v>3</v>
      </c>
      <c r="M1129" s="2" t="s">
        <v>1541</v>
      </c>
      <c r="N1129" s="2" t="s">
        <v>1960</v>
      </c>
      <c r="P1129" s="1">
        <v>20009</v>
      </c>
      <c r="Q1129" s="2" t="s">
        <v>1535</v>
      </c>
      <c r="R1129" s="2" t="s">
        <v>1521</v>
      </c>
      <c r="S1129" s="2" t="s">
        <v>1522</v>
      </c>
      <c r="T1129" s="2" t="s">
        <v>1536</v>
      </c>
      <c r="U1129" s="2" t="s">
        <v>1524</v>
      </c>
      <c r="V1129" s="1">
        <v>41771</v>
      </c>
      <c r="W1129" s="1">
        <v>45603</v>
      </c>
      <c r="X1129" s="2" t="s">
        <v>1525</v>
      </c>
      <c r="Y1129" s="2" t="s">
        <v>1526</v>
      </c>
      <c r="Z1129" s="2" t="s">
        <v>1547</v>
      </c>
      <c r="AA1129" s="2" t="s">
        <v>1548</v>
      </c>
      <c r="AB1129">
        <v>17</v>
      </c>
      <c r="AC1129" s="2" t="s">
        <v>1654</v>
      </c>
      <c r="AD1129" s="2" t="s">
        <v>1530</v>
      </c>
      <c r="AE1129">
        <v>1.93</v>
      </c>
      <c r="AF1129">
        <v>3</v>
      </c>
      <c r="AG1129">
        <v>0</v>
      </c>
      <c r="AH1129" s="1"/>
      <c r="AI1129" s="2" t="s">
        <v>1983</v>
      </c>
    </row>
    <row r="1130" spans="1:35" x14ac:dyDescent="0.3">
      <c r="A1130" s="2" t="s">
        <v>2802</v>
      </c>
      <c r="B1130">
        <v>9076902182</v>
      </c>
      <c r="C1130" s="2" t="s">
        <v>1517</v>
      </c>
      <c r="D1130">
        <v>3</v>
      </c>
      <c r="E1130" s="2" t="s">
        <v>1533</v>
      </c>
      <c r="F1130">
        <v>1</v>
      </c>
      <c r="G1130">
        <v>6</v>
      </c>
      <c r="H1130">
        <v>3</v>
      </c>
      <c r="I1130">
        <v>0</v>
      </c>
      <c r="J1130">
        <v>55</v>
      </c>
      <c r="K1130">
        <v>1</v>
      </c>
      <c r="L1130">
        <v>3</v>
      </c>
      <c r="M1130" s="2" t="s">
        <v>1541</v>
      </c>
      <c r="N1130" s="2" t="s">
        <v>1960</v>
      </c>
      <c r="P1130" s="1">
        <v>26124</v>
      </c>
      <c r="Q1130" s="2" t="s">
        <v>1535</v>
      </c>
      <c r="R1130" s="2" t="s">
        <v>1521</v>
      </c>
      <c r="S1130" s="2" t="s">
        <v>1522</v>
      </c>
      <c r="T1130" s="2" t="s">
        <v>1536</v>
      </c>
      <c r="U1130" s="2" t="s">
        <v>1524</v>
      </c>
      <c r="V1130" s="1">
        <v>41827</v>
      </c>
      <c r="W1130" s="1">
        <v>45603</v>
      </c>
      <c r="X1130" s="2" t="s">
        <v>1525</v>
      </c>
      <c r="Y1130" s="2" t="s">
        <v>1526</v>
      </c>
      <c r="Z1130" s="2" t="s">
        <v>1547</v>
      </c>
      <c r="AA1130" s="2" t="s">
        <v>1548</v>
      </c>
      <c r="AB1130">
        <v>17</v>
      </c>
      <c r="AC1130" s="2" t="s">
        <v>1654</v>
      </c>
      <c r="AD1130" s="2" t="s">
        <v>1530</v>
      </c>
      <c r="AE1130">
        <v>1.93</v>
      </c>
      <c r="AF1130">
        <v>3</v>
      </c>
      <c r="AG1130">
        <v>0</v>
      </c>
      <c r="AH1130" s="1"/>
      <c r="AI1130" s="2" t="s">
        <v>1983</v>
      </c>
    </row>
    <row r="1131" spans="1:35" x14ac:dyDescent="0.3">
      <c r="A1131" s="2" t="s">
        <v>2803</v>
      </c>
      <c r="B1131">
        <v>9067822181</v>
      </c>
      <c r="C1131" s="2" t="s">
        <v>1517</v>
      </c>
      <c r="D1131">
        <v>3</v>
      </c>
      <c r="E1131" s="2" t="s">
        <v>1533</v>
      </c>
      <c r="F1131">
        <v>1</v>
      </c>
      <c r="G1131">
        <v>6</v>
      </c>
      <c r="H1131">
        <v>3</v>
      </c>
      <c r="I1131">
        <v>0</v>
      </c>
      <c r="J1131">
        <v>55</v>
      </c>
      <c r="K1131">
        <v>0</v>
      </c>
      <c r="L1131">
        <v>3</v>
      </c>
      <c r="M1131" s="2" t="s">
        <v>1541</v>
      </c>
      <c r="N1131" s="2" t="s">
        <v>1960</v>
      </c>
      <c r="P1131" s="1">
        <v>25258</v>
      </c>
      <c r="Q1131" s="2" t="s">
        <v>1535</v>
      </c>
      <c r="R1131" s="2" t="s">
        <v>1521</v>
      </c>
      <c r="S1131" s="2" t="s">
        <v>1522</v>
      </c>
      <c r="T1131" s="2" t="s">
        <v>1536</v>
      </c>
      <c r="U1131" s="2" t="s">
        <v>1661</v>
      </c>
      <c r="V1131" s="1">
        <v>40609</v>
      </c>
      <c r="W1131" s="1">
        <v>45603</v>
      </c>
      <c r="X1131" s="2" t="s">
        <v>1525</v>
      </c>
      <c r="Y1131" s="2" t="s">
        <v>1526</v>
      </c>
      <c r="Z1131" s="2" t="s">
        <v>1547</v>
      </c>
      <c r="AA1131" s="2" t="s">
        <v>1548</v>
      </c>
      <c r="AB1131">
        <v>17</v>
      </c>
      <c r="AC1131" s="2" t="s">
        <v>1654</v>
      </c>
      <c r="AD1131" s="2" t="s">
        <v>1530</v>
      </c>
      <c r="AE1131">
        <v>3.98</v>
      </c>
      <c r="AF1131">
        <v>5</v>
      </c>
      <c r="AG1131">
        <v>0</v>
      </c>
      <c r="AH1131" s="1"/>
      <c r="AI1131" s="2" t="s">
        <v>1983</v>
      </c>
    </row>
    <row r="1132" spans="1:35" x14ac:dyDescent="0.3">
      <c r="A1132" s="2" t="s">
        <v>2804</v>
      </c>
      <c r="B1132">
        <v>9036562180</v>
      </c>
      <c r="C1132" s="2" t="s">
        <v>1540</v>
      </c>
      <c r="D1132">
        <v>1</v>
      </c>
      <c r="E1132" s="2" t="s">
        <v>1533</v>
      </c>
      <c r="F1132">
        <v>1</v>
      </c>
      <c r="G1132">
        <v>6</v>
      </c>
      <c r="H1132">
        <v>3</v>
      </c>
      <c r="I1132">
        <v>0</v>
      </c>
      <c r="J1132">
        <v>55</v>
      </c>
      <c r="K1132">
        <v>0</v>
      </c>
      <c r="L1132">
        <v>3</v>
      </c>
      <c r="M1132" s="2" t="s">
        <v>1541</v>
      </c>
      <c r="N1132" s="2" t="s">
        <v>1960</v>
      </c>
      <c r="P1132" s="1">
        <v>32400</v>
      </c>
      <c r="Q1132" s="2" t="s">
        <v>1535</v>
      </c>
      <c r="R1132" s="2" t="s">
        <v>1540</v>
      </c>
      <c r="S1132" s="2" t="s">
        <v>1522</v>
      </c>
      <c r="T1132" s="2" t="s">
        <v>1536</v>
      </c>
      <c r="U1132" s="2" t="s">
        <v>1524</v>
      </c>
      <c r="V1132" s="1">
        <v>41869</v>
      </c>
      <c r="W1132" s="1">
        <v>45603</v>
      </c>
      <c r="X1132" s="2" t="s">
        <v>1525</v>
      </c>
      <c r="Y1132" s="2" t="s">
        <v>1526</v>
      </c>
      <c r="Z1132" s="2" t="s">
        <v>1547</v>
      </c>
      <c r="AA1132" s="2" t="s">
        <v>1548</v>
      </c>
      <c r="AB1132">
        <v>17</v>
      </c>
      <c r="AC1132" s="2" t="s">
        <v>1654</v>
      </c>
      <c r="AD1132" s="2" t="s">
        <v>1530</v>
      </c>
      <c r="AE1132">
        <v>3.98</v>
      </c>
      <c r="AF1132">
        <v>5</v>
      </c>
      <c r="AG1132">
        <v>0</v>
      </c>
      <c r="AH1132" s="1"/>
      <c r="AI1132" s="2" t="s">
        <v>1983</v>
      </c>
    </row>
    <row r="1133" spans="1:35" x14ac:dyDescent="0.3">
      <c r="A1133" s="2" t="s">
        <v>2805</v>
      </c>
      <c r="B1133">
        <v>9054442179</v>
      </c>
      <c r="C1133" s="2" t="s">
        <v>1540</v>
      </c>
      <c r="D1133">
        <v>1</v>
      </c>
      <c r="E1133" s="2" t="s">
        <v>1533</v>
      </c>
      <c r="F1133">
        <v>1</v>
      </c>
      <c r="G1133">
        <v>6</v>
      </c>
      <c r="H1133">
        <v>3</v>
      </c>
      <c r="I1133">
        <v>0</v>
      </c>
      <c r="J1133">
        <v>55</v>
      </c>
      <c r="K1133">
        <v>0</v>
      </c>
      <c r="L1133">
        <v>3</v>
      </c>
      <c r="M1133" s="2" t="s">
        <v>1541</v>
      </c>
      <c r="N1133" s="2" t="s">
        <v>1604</v>
      </c>
      <c r="P1133" s="1">
        <v>31911</v>
      </c>
      <c r="Q1133" s="2" t="s">
        <v>1535</v>
      </c>
      <c r="R1133" s="2" t="s">
        <v>1540</v>
      </c>
      <c r="S1133" s="2" t="s">
        <v>1522</v>
      </c>
      <c r="T1133" s="2" t="s">
        <v>1523</v>
      </c>
      <c r="U1133" s="2" t="s">
        <v>1524</v>
      </c>
      <c r="V1133" s="1">
        <v>40959</v>
      </c>
      <c r="W1133" s="1">
        <v>45603</v>
      </c>
      <c r="X1133" s="2" t="s">
        <v>1525</v>
      </c>
      <c r="Y1133" s="2" t="s">
        <v>1526</v>
      </c>
      <c r="Z1133" s="2" t="s">
        <v>1547</v>
      </c>
      <c r="AA1133" s="2" t="s">
        <v>1548</v>
      </c>
      <c r="AB1133">
        <v>17</v>
      </c>
      <c r="AC1133" s="2" t="s">
        <v>1586</v>
      </c>
      <c r="AD1133" s="2" t="s">
        <v>1530</v>
      </c>
      <c r="AE1133">
        <v>3.65</v>
      </c>
      <c r="AF1133">
        <v>5</v>
      </c>
      <c r="AG1133">
        <v>0</v>
      </c>
      <c r="AH1133" s="1"/>
      <c r="AI1133" s="2" t="s">
        <v>1983</v>
      </c>
    </row>
    <row r="1134" spans="1:35" x14ac:dyDescent="0.3">
      <c r="A1134" s="2" t="s">
        <v>2806</v>
      </c>
      <c r="B1134">
        <v>9073532178</v>
      </c>
      <c r="C1134" s="2" t="s">
        <v>1517</v>
      </c>
      <c r="D1134">
        <v>0</v>
      </c>
      <c r="E1134" s="2" t="s">
        <v>1533</v>
      </c>
      <c r="F1134">
        <v>1</v>
      </c>
      <c r="G1134">
        <v>6</v>
      </c>
      <c r="H1134">
        <v>3</v>
      </c>
      <c r="I1134">
        <v>0</v>
      </c>
      <c r="J1134">
        <v>55</v>
      </c>
      <c r="K1134">
        <v>0</v>
      </c>
      <c r="L1134">
        <v>3</v>
      </c>
      <c r="M1134" s="2" t="s">
        <v>1541</v>
      </c>
      <c r="N1134" s="2" t="s">
        <v>1604</v>
      </c>
      <c r="P1134" s="1">
        <v>23146</v>
      </c>
      <c r="Q1134" s="2" t="s">
        <v>1535</v>
      </c>
      <c r="R1134" s="2" t="s">
        <v>1517</v>
      </c>
      <c r="S1134" s="2" t="s">
        <v>1522</v>
      </c>
      <c r="T1134" s="2" t="s">
        <v>1523</v>
      </c>
      <c r="U1134" s="2" t="s">
        <v>1524</v>
      </c>
      <c r="V1134" s="1">
        <v>41869</v>
      </c>
      <c r="W1134" s="1">
        <v>45603</v>
      </c>
      <c r="X1134" s="2" t="s">
        <v>1525</v>
      </c>
      <c r="Y1134" s="2" t="s">
        <v>1526</v>
      </c>
      <c r="Z1134" s="2" t="s">
        <v>1547</v>
      </c>
      <c r="AA1134" s="2" t="s">
        <v>1548</v>
      </c>
      <c r="AB1134">
        <v>17</v>
      </c>
      <c r="AC1134" s="2" t="s">
        <v>1595</v>
      </c>
      <c r="AD1134" s="2" t="s">
        <v>1530</v>
      </c>
      <c r="AE1134">
        <v>3.6</v>
      </c>
      <c r="AF1134">
        <v>5</v>
      </c>
      <c r="AG1134">
        <v>0</v>
      </c>
      <c r="AH1134" s="1"/>
      <c r="AI1134" s="2" t="s">
        <v>1983</v>
      </c>
    </row>
    <row r="1135" spans="1:35" x14ac:dyDescent="0.3">
      <c r="A1135" s="2" t="s">
        <v>2807</v>
      </c>
      <c r="B1135">
        <v>9071302177</v>
      </c>
      <c r="C1135" s="2" t="s">
        <v>1517</v>
      </c>
      <c r="D1135">
        <v>0</v>
      </c>
      <c r="E1135" s="2" t="s">
        <v>1518</v>
      </c>
      <c r="F1135">
        <v>1</v>
      </c>
      <c r="G1135">
        <v>6</v>
      </c>
      <c r="H1135">
        <v>3</v>
      </c>
      <c r="I1135">
        <v>0</v>
      </c>
      <c r="J1135">
        <v>55</v>
      </c>
      <c r="K1135">
        <v>1</v>
      </c>
      <c r="L1135">
        <v>3</v>
      </c>
      <c r="M1135" s="2" t="s">
        <v>1541</v>
      </c>
      <c r="N1135" s="2" t="s">
        <v>1604</v>
      </c>
      <c r="P1135" s="1">
        <v>23529</v>
      </c>
      <c r="Q1135" s="2" t="s">
        <v>1518</v>
      </c>
      <c r="R1135" s="2" t="s">
        <v>1517</v>
      </c>
      <c r="S1135" s="2" t="s">
        <v>1522</v>
      </c>
      <c r="T1135" s="2" t="s">
        <v>1536</v>
      </c>
      <c r="U1135" s="2" t="s">
        <v>1524</v>
      </c>
      <c r="V1135" s="1">
        <v>40770</v>
      </c>
      <c r="W1135" s="1">
        <v>45603</v>
      </c>
      <c r="X1135" s="2" t="s">
        <v>1525</v>
      </c>
      <c r="Y1135" s="2" t="s">
        <v>1526</v>
      </c>
      <c r="Z1135" s="2" t="s">
        <v>1547</v>
      </c>
      <c r="AA1135" s="2" t="s">
        <v>1548</v>
      </c>
      <c r="AB1135">
        <v>17</v>
      </c>
      <c r="AC1135" s="2" t="s">
        <v>1595</v>
      </c>
      <c r="AD1135" s="2" t="s">
        <v>1530</v>
      </c>
      <c r="AE1135">
        <v>3.6</v>
      </c>
      <c r="AF1135">
        <v>5</v>
      </c>
      <c r="AG1135">
        <v>0</v>
      </c>
      <c r="AH1135" s="1"/>
      <c r="AI1135" s="2" t="s">
        <v>1983</v>
      </c>
    </row>
    <row r="1136" spans="1:35" x14ac:dyDescent="0.3">
      <c r="A1136" s="2" t="s">
        <v>2808</v>
      </c>
      <c r="B1136">
        <v>9006202176</v>
      </c>
      <c r="C1136" s="2" t="s">
        <v>1517</v>
      </c>
      <c r="D1136">
        <v>0</v>
      </c>
      <c r="E1136" s="2" t="s">
        <v>1518</v>
      </c>
      <c r="F1136">
        <v>1</v>
      </c>
      <c r="G1136">
        <v>6</v>
      </c>
      <c r="H1136">
        <v>1</v>
      </c>
      <c r="I1136">
        <v>0</v>
      </c>
      <c r="J1136">
        <v>55</v>
      </c>
      <c r="K1136">
        <v>1</v>
      </c>
      <c r="L1136">
        <v>2</v>
      </c>
      <c r="M1136" s="2" t="s">
        <v>1725</v>
      </c>
      <c r="N1136" s="2" t="s">
        <v>1641</v>
      </c>
      <c r="P1136" s="1">
        <v>31942</v>
      </c>
      <c r="Q1136" s="2" t="s">
        <v>1518</v>
      </c>
      <c r="R1136" s="2" t="s">
        <v>1517</v>
      </c>
      <c r="S1136" s="2" t="s">
        <v>1522</v>
      </c>
      <c r="T1136" s="2" t="s">
        <v>1536</v>
      </c>
      <c r="U1136" s="2" t="s">
        <v>1524</v>
      </c>
      <c r="V1136" s="1">
        <v>40812</v>
      </c>
      <c r="W1136" s="1">
        <v>45603</v>
      </c>
      <c r="X1136" s="2" t="s">
        <v>1525</v>
      </c>
      <c r="Y1136" s="2" t="s">
        <v>1526</v>
      </c>
      <c r="Z1136" s="2" t="s">
        <v>1547</v>
      </c>
      <c r="AA1136" s="2" t="s">
        <v>1548</v>
      </c>
      <c r="AB1136">
        <v>17</v>
      </c>
      <c r="AC1136" s="2" t="s">
        <v>1595</v>
      </c>
      <c r="AD1136" s="2" t="s">
        <v>1574</v>
      </c>
      <c r="AE1136">
        <v>3.6</v>
      </c>
      <c r="AF1136">
        <v>5</v>
      </c>
      <c r="AG1136">
        <v>0</v>
      </c>
      <c r="AH1136" s="1"/>
      <c r="AI1136" s="2" t="s">
        <v>1983</v>
      </c>
    </row>
    <row r="1137" spans="1:35" x14ac:dyDescent="0.3">
      <c r="A1137" s="2" t="s">
        <v>2809</v>
      </c>
      <c r="B1137">
        <v>9035342175</v>
      </c>
      <c r="C1137" s="2" t="s">
        <v>1540</v>
      </c>
      <c r="D1137">
        <v>1</v>
      </c>
      <c r="E1137" s="2" t="s">
        <v>1518</v>
      </c>
      <c r="F1137">
        <v>1</v>
      </c>
      <c r="G1137">
        <v>6</v>
      </c>
      <c r="H1137">
        <v>1</v>
      </c>
      <c r="I1137">
        <v>0</v>
      </c>
      <c r="J1137">
        <v>55</v>
      </c>
      <c r="K1137">
        <v>0</v>
      </c>
      <c r="L1137">
        <v>2</v>
      </c>
      <c r="M1137" s="2" t="s">
        <v>1725</v>
      </c>
      <c r="N1137" s="2" t="s">
        <v>1641</v>
      </c>
      <c r="P1137" s="1">
        <v>32282</v>
      </c>
      <c r="Q1137" s="2" t="s">
        <v>1518</v>
      </c>
      <c r="R1137" s="2" t="s">
        <v>1540</v>
      </c>
      <c r="S1137" s="2" t="s">
        <v>1522</v>
      </c>
      <c r="T1137" s="2" t="s">
        <v>1536</v>
      </c>
      <c r="U1137" s="2" t="s">
        <v>1524</v>
      </c>
      <c r="V1137" s="1">
        <v>42125</v>
      </c>
      <c r="W1137" s="1">
        <v>45603</v>
      </c>
      <c r="X1137" s="2" t="s">
        <v>1525</v>
      </c>
      <c r="Y1137" s="2" t="s">
        <v>1526</v>
      </c>
      <c r="Z1137" s="2" t="s">
        <v>1547</v>
      </c>
      <c r="AA1137" s="2" t="s">
        <v>1548</v>
      </c>
      <c r="AB1137">
        <v>17</v>
      </c>
      <c r="AC1137" s="2" t="s">
        <v>1549</v>
      </c>
      <c r="AD1137" s="2" t="s">
        <v>1574</v>
      </c>
      <c r="AE1137">
        <v>5</v>
      </c>
      <c r="AF1137">
        <v>5</v>
      </c>
      <c r="AG1137">
        <v>0</v>
      </c>
      <c r="AH1137" s="1"/>
      <c r="AI1137" s="2" t="s">
        <v>1983</v>
      </c>
    </row>
    <row r="1138" spans="1:35" x14ac:dyDescent="0.3">
      <c r="A1138" s="2" t="s">
        <v>2810</v>
      </c>
      <c r="B1138">
        <v>9035972174</v>
      </c>
      <c r="C1138" s="2" t="s">
        <v>1540</v>
      </c>
      <c r="D1138">
        <v>1</v>
      </c>
      <c r="E1138" s="2" t="s">
        <v>1518</v>
      </c>
      <c r="F1138">
        <v>1</v>
      </c>
      <c r="G1138">
        <v>6</v>
      </c>
      <c r="H1138">
        <v>1</v>
      </c>
      <c r="I1138">
        <v>0</v>
      </c>
      <c r="J1138">
        <v>55</v>
      </c>
      <c r="K1138">
        <v>1</v>
      </c>
      <c r="L1138">
        <v>2</v>
      </c>
      <c r="M1138" s="2" t="s">
        <v>1725</v>
      </c>
      <c r="N1138" s="2" t="s">
        <v>1641</v>
      </c>
      <c r="P1138" s="1">
        <v>31306</v>
      </c>
      <c r="Q1138" s="2" t="s">
        <v>1518</v>
      </c>
      <c r="R1138" s="2" t="s">
        <v>1540</v>
      </c>
      <c r="S1138" s="2" t="s">
        <v>1522</v>
      </c>
      <c r="T1138" s="2" t="s">
        <v>1536</v>
      </c>
      <c r="U1138" s="2" t="s">
        <v>1544</v>
      </c>
      <c r="V1138" s="1">
        <v>42051</v>
      </c>
      <c r="W1138" s="1">
        <v>45603</v>
      </c>
      <c r="X1138" s="2" t="s">
        <v>1765</v>
      </c>
      <c r="Y1138" s="2" t="s">
        <v>1526</v>
      </c>
      <c r="Z1138" s="2" t="s">
        <v>1547</v>
      </c>
      <c r="AA1138" s="2" t="s">
        <v>1548</v>
      </c>
      <c r="AB1138">
        <v>17</v>
      </c>
      <c r="AC1138" s="2" t="s">
        <v>1586</v>
      </c>
      <c r="AD1138" s="2" t="s">
        <v>1574</v>
      </c>
      <c r="AE1138">
        <v>5</v>
      </c>
      <c r="AF1138">
        <v>5</v>
      </c>
      <c r="AG1138">
        <v>0</v>
      </c>
      <c r="AH1138" s="1"/>
      <c r="AI1138" s="2" t="s">
        <v>1983</v>
      </c>
    </row>
    <row r="1139" spans="1:35" x14ac:dyDescent="0.3">
      <c r="A1139" s="2" t="s">
        <v>2811</v>
      </c>
      <c r="B1139">
        <v>9055882173</v>
      </c>
      <c r="C1139" s="2" t="s">
        <v>1540</v>
      </c>
      <c r="D1139">
        <v>1</v>
      </c>
      <c r="E1139" s="2" t="s">
        <v>1518</v>
      </c>
      <c r="F1139">
        <v>1</v>
      </c>
      <c r="G1139">
        <v>1</v>
      </c>
      <c r="H1139">
        <v>3</v>
      </c>
      <c r="I1139">
        <v>0</v>
      </c>
      <c r="J1139">
        <v>21.5</v>
      </c>
      <c r="K1139">
        <v>0</v>
      </c>
      <c r="L1139">
        <v>1</v>
      </c>
      <c r="M1139" s="2" t="s">
        <v>1747</v>
      </c>
      <c r="N1139" s="2" t="s">
        <v>1520</v>
      </c>
      <c r="P1139" s="1">
        <v>31656</v>
      </c>
      <c r="Q1139" s="2" t="s">
        <v>1518</v>
      </c>
      <c r="R1139" s="2" t="s">
        <v>1540</v>
      </c>
      <c r="S1139" s="2" t="s">
        <v>1522</v>
      </c>
      <c r="T1139" s="2" t="s">
        <v>1536</v>
      </c>
      <c r="U1139" s="2" t="s">
        <v>1524</v>
      </c>
      <c r="V1139" s="1">
        <v>41911</v>
      </c>
      <c r="W1139" s="1">
        <v>45603</v>
      </c>
      <c r="X1139" s="2" t="s">
        <v>1525</v>
      </c>
      <c r="Y1139" s="2" t="s">
        <v>1526</v>
      </c>
      <c r="Z1139" s="2" t="s">
        <v>1717</v>
      </c>
      <c r="AA1139" s="2" t="s">
        <v>1548</v>
      </c>
      <c r="AB1139">
        <v>17</v>
      </c>
      <c r="AC1139" s="2" t="s">
        <v>1586</v>
      </c>
      <c r="AD1139" s="2" t="s">
        <v>1530</v>
      </c>
      <c r="AE1139">
        <v>5</v>
      </c>
      <c r="AF1139">
        <v>4</v>
      </c>
      <c r="AG1139">
        <v>0</v>
      </c>
      <c r="AH1139" s="1"/>
      <c r="AI1139" s="2" t="s">
        <v>1983</v>
      </c>
    </row>
    <row r="1140" spans="1:35" x14ac:dyDescent="0.3">
      <c r="A1140" s="2" t="s">
        <v>2812</v>
      </c>
      <c r="B1140">
        <v>9045092172</v>
      </c>
      <c r="C1140" s="2" t="s">
        <v>1517</v>
      </c>
      <c r="D1140">
        <v>0</v>
      </c>
      <c r="E1140" s="2" t="s">
        <v>1518</v>
      </c>
      <c r="F1140">
        <v>1</v>
      </c>
      <c r="G1140">
        <v>1</v>
      </c>
      <c r="H1140">
        <v>3</v>
      </c>
      <c r="I1140">
        <v>0</v>
      </c>
      <c r="J1140">
        <v>21.5</v>
      </c>
      <c r="K1140">
        <v>0</v>
      </c>
      <c r="L1140">
        <v>1</v>
      </c>
      <c r="M1140" s="2" t="s">
        <v>1747</v>
      </c>
      <c r="N1140" s="2" t="s">
        <v>1520</v>
      </c>
      <c r="P1140" s="1">
        <v>30798</v>
      </c>
      <c r="Q1140" s="2" t="s">
        <v>1518</v>
      </c>
      <c r="R1140" s="2" t="s">
        <v>1517</v>
      </c>
      <c r="S1140" s="2" t="s">
        <v>1522</v>
      </c>
      <c r="T1140" s="2" t="s">
        <v>1536</v>
      </c>
      <c r="U1140" s="2" t="s">
        <v>1524</v>
      </c>
      <c r="V1140" s="1">
        <v>41645</v>
      </c>
      <c r="W1140" s="1">
        <v>45603</v>
      </c>
      <c r="X1140" s="2" t="s">
        <v>1525</v>
      </c>
      <c r="Y1140" s="2" t="s">
        <v>1526</v>
      </c>
      <c r="Z1140" s="2" t="s">
        <v>1717</v>
      </c>
      <c r="AA1140" s="2" t="s">
        <v>1718</v>
      </c>
      <c r="AB1140">
        <v>1</v>
      </c>
      <c r="AC1140" s="2" t="s">
        <v>1571</v>
      </c>
      <c r="AD1140" s="2" t="s">
        <v>1530</v>
      </c>
      <c r="AE1140">
        <v>5</v>
      </c>
      <c r="AF1140">
        <v>4</v>
      </c>
      <c r="AG1140">
        <v>0</v>
      </c>
      <c r="AH1140" s="1"/>
      <c r="AI1140" s="2" t="s">
        <v>1983</v>
      </c>
    </row>
    <row r="1141" spans="1:35" x14ac:dyDescent="0.3">
      <c r="A1141" s="2" t="s">
        <v>2813</v>
      </c>
      <c r="B1141">
        <v>9058122171</v>
      </c>
      <c r="C1141" s="2" t="s">
        <v>1517</v>
      </c>
      <c r="D1141">
        <v>0</v>
      </c>
      <c r="E1141" s="2" t="s">
        <v>1518</v>
      </c>
      <c r="F1141">
        <v>1</v>
      </c>
      <c r="G1141">
        <v>1</v>
      </c>
      <c r="H1141">
        <v>3</v>
      </c>
      <c r="I1141">
        <v>0</v>
      </c>
      <c r="J1141">
        <v>21.5</v>
      </c>
      <c r="K1141">
        <v>0</v>
      </c>
      <c r="L1141">
        <v>1</v>
      </c>
      <c r="M1141" s="2" t="s">
        <v>1747</v>
      </c>
      <c r="N1141" s="2" t="s">
        <v>1520</v>
      </c>
      <c r="P1141" s="1">
        <v>32105</v>
      </c>
      <c r="Q1141" s="2" t="s">
        <v>1518</v>
      </c>
      <c r="R1141" s="2" t="s">
        <v>1517</v>
      </c>
      <c r="S1141" s="2" t="s">
        <v>1522</v>
      </c>
      <c r="T1141" s="2" t="s">
        <v>1536</v>
      </c>
      <c r="U1141" s="2" t="s">
        <v>1524</v>
      </c>
      <c r="V1141" s="1">
        <v>39748</v>
      </c>
      <c r="W1141" s="1">
        <v>45603</v>
      </c>
      <c r="X1141" s="2" t="s">
        <v>1525</v>
      </c>
      <c r="Y1141" s="2" t="s">
        <v>1526</v>
      </c>
      <c r="Z1141" s="2" t="s">
        <v>1717</v>
      </c>
      <c r="AA1141" s="2" t="s">
        <v>1718</v>
      </c>
      <c r="AB1141">
        <v>1</v>
      </c>
      <c r="AC1141" s="2" t="s">
        <v>1571</v>
      </c>
      <c r="AD1141" s="2" t="s">
        <v>1530</v>
      </c>
      <c r="AE1141">
        <v>5</v>
      </c>
      <c r="AF1141">
        <v>5</v>
      </c>
      <c r="AG1141">
        <v>5</v>
      </c>
      <c r="AH1141" s="1"/>
      <c r="AI1141" s="2" t="s">
        <v>1983</v>
      </c>
    </row>
    <row r="1142" spans="1:35" x14ac:dyDescent="0.3">
      <c r="A1142" s="2" t="s">
        <v>2814</v>
      </c>
      <c r="B1142">
        <v>9093112170</v>
      </c>
      <c r="C1142" s="2" t="s">
        <v>1540</v>
      </c>
      <c r="D1142">
        <v>1</v>
      </c>
      <c r="E1142" s="2" t="s">
        <v>1533</v>
      </c>
      <c r="F1142">
        <v>1</v>
      </c>
      <c r="G1142">
        <v>1</v>
      </c>
      <c r="H1142">
        <v>3</v>
      </c>
      <c r="I1142">
        <v>0</v>
      </c>
      <c r="J1142">
        <v>21.5</v>
      </c>
      <c r="K1142">
        <v>0</v>
      </c>
      <c r="L1142">
        <v>28</v>
      </c>
      <c r="M1142" s="2" t="s">
        <v>1612</v>
      </c>
      <c r="N1142" s="2" t="s">
        <v>1520</v>
      </c>
      <c r="P1142" s="1">
        <v>28612</v>
      </c>
      <c r="Q1142" s="2" t="s">
        <v>1535</v>
      </c>
      <c r="R1142" s="2" t="s">
        <v>1540</v>
      </c>
      <c r="S1142" s="2" t="s">
        <v>1522</v>
      </c>
      <c r="T1142" s="2" t="s">
        <v>1536</v>
      </c>
      <c r="U1142" s="2" t="s">
        <v>1524</v>
      </c>
      <c r="V1142" s="1">
        <v>42093</v>
      </c>
      <c r="W1142" s="1">
        <v>45603</v>
      </c>
      <c r="X1142" s="2" t="s">
        <v>1525</v>
      </c>
      <c r="Y1142" s="2" t="s">
        <v>1526</v>
      </c>
      <c r="Z1142" s="2" t="s">
        <v>1717</v>
      </c>
      <c r="AA1142" s="2" t="s">
        <v>1718</v>
      </c>
      <c r="AB1142">
        <v>1</v>
      </c>
      <c r="AC1142" s="2" t="s">
        <v>1586</v>
      </c>
      <c r="AD1142" s="2" t="s">
        <v>1530</v>
      </c>
      <c r="AE1142">
        <v>5</v>
      </c>
      <c r="AF1142">
        <v>5</v>
      </c>
      <c r="AG1142">
        <v>5</v>
      </c>
      <c r="AH1142" s="1"/>
      <c r="AI1142" s="2" t="s">
        <v>1983</v>
      </c>
    </row>
    <row r="1143" spans="1:35" x14ac:dyDescent="0.3">
      <c r="A1143" s="2" t="s">
        <v>2815</v>
      </c>
      <c r="B1143">
        <v>9006952169</v>
      </c>
      <c r="C1143" s="2" t="s">
        <v>1540</v>
      </c>
      <c r="D1143">
        <v>1</v>
      </c>
      <c r="E1143" s="2" t="s">
        <v>1533</v>
      </c>
      <c r="F1143">
        <v>1</v>
      </c>
      <c r="G1143">
        <v>3</v>
      </c>
      <c r="H1143">
        <v>3</v>
      </c>
      <c r="I1143">
        <v>0</v>
      </c>
      <c r="J1143">
        <v>55.2</v>
      </c>
      <c r="K1143">
        <v>0</v>
      </c>
      <c r="L1143">
        <v>28</v>
      </c>
      <c r="M1143" s="2" t="s">
        <v>1612</v>
      </c>
      <c r="N1143" s="2" t="s">
        <v>1520</v>
      </c>
      <c r="P1143" s="1">
        <v>23994</v>
      </c>
      <c r="Q1143" s="2" t="s">
        <v>1535</v>
      </c>
      <c r="R1143" s="2" t="s">
        <v>1540</v>
      </c>
      <c r="S1143" s="2" t="s">
        <v>1522</v>
      </c>
      <c r="T1143" s="2" t="s">
        <v>1536</v>
      </c>
      <c r="U1143" s="2" t="s">
        <v>1544</v>
      </c>
      <c r="V1143" s="1">
        <v>41953</v>
      </c>
      <c r="W1143" s="1">
        <v>45603</v>
      </c>
      <c r="X1143" s="2" t="s">
        <v>1525</v>
      </c>
      <c r="Y1143" s="2" t="s">
        <v>1526</v>
      </c>
      <c r="Z1143" s="2" t="s">
        <v>1527</v>
      </c>
      <c r="AA1143" s="2" t="s">
        <v>1718</v>
      </c>
      <c r="AB1143">
        <v>1</v>
      </c>
      <c r="AC1143" s="2" t="s">
        <v>1586</v>
      </c>
      <c r="AD1143" s="2" t="s">
        <v>1530</v>
      </c>
      <c r="AE1143">
        <v>5</v>
      </c>
      <c r="AF1143">
        <v>4</v>
      </c>
      <c r="AG1143">
        <v>5</v>
      </c>
      <c r="AH1143" s="1"/>
      <c r="AI1143" s="2" t="s">
        <v>1983</v>
      </c>
    </row>
    <row r="1144" spans="1:35" x14ac:dyDescent="0.3">
      <c r="A1144" s="2" t="s">
        <v>2816</v>
      </c>
      <c r="B1144">
        <v>9038902168</v>
      </c>
      <c r="C1144" s="2" t="s">
        <v>1540</v>
      </c>
      <c r="D1144">
        <v>1</v>
      </c>
      <c r="E1144" s="2" t="s">
        <v>1533</v>
      </c>
      <c r="F1144">
        <v>1</v>
      </c>
      <c r="G1144">
        <v>3</v>
      </c>
      <c r="H1144">
        <v>3</v>
      </c>
      <c r="I1144">
        <v>0</v>
      </c>
      <c r="J1144">
        <v>55.2</v>
      </c>
      <c r="K1144">
        <v>0</v>
      </c>
      <c r="L1144">
        <v>28</v>
      </c>
      <c r="M1144" s="2" t="s">
        <v>1612</v>
      </c>
      <c r="N1144" s="2" t="s">
        <v>1520</v>
      </c>
      <c r="P1144" s="1">
        <v>30356</v>
      </c>
      <c r="Q1144" s="2" t="s">
        <v>1535</v>
      </c>
      <c r="R1144" s="2" t="s">
        <v>1540</v>
      </c>
      <c r="S1144" s="2" t="s">
        <v>1522</v>
      </c>
      <c r="T1144" s="2" t="s">
        <v>1536</v>
      </c>
      <c r="U1144" s="2" t="s">
        <v>1524</v>
      </c>
      <c r="V1144" s="1">
        <v>42551</v>
      </c>
      <c r="W1144" s="1">
        <v>45603</v>
      </c>
      <c r="X1144" s="2" t="s">
        <v>1625</v>
      </c>
      <c r="Y1144" s="2" t="s">
        <v>1526</v>
      </c>
      <c r="Z1144" s="2" t="s">
        <v>1527</v>
      </c>
      <c r="AA1144" s="2" t="s">
        <v>1718</v>
      </c>
      <c r="AB1144">
        <v>1</v>
      </c>
      <c r="AC1144" s="2" t="s">
        <v>1586</v>
      </c>
      <c r="AD1144" s="2" t="s">
        <v>1530</v>
      </c>
      <c r="AE1144">
        <v>1.06</v>
      </c>
      <c r="AF1144">
        <v>4</v>
      </c>
      <c r="AG1144">
        <v>8</v>
      </c>
      <c r="AH1144" s="1"/>
      <c r="AI1144" s="2" t="s">
        <v>1983</v>
      </c>
    </row>
    <row r="1145" spans="1:35" x14ac:dyDescent="0.3">
      <c r="A1145" s="2" t="s">
        <v>2817</v>
      </c>
      <c r="B1145">
        <v>9072452167</v>
      </c>
      <c r="C1145" s="2" t="s">
        <v>1540</v>
      </c>
      <c r="D1145">
        <v>1</v>
      </c>
      <c r="E1145" s="2" t="s">
        <v>1533</v>
      </c>
      <c r="F1145">
        <v>1</v>
      </c>
      <c r="G1145">
        <v>3</v>
      </c>
      <c r="H1145">
        <v>3</v>
      </c>
      <c r="I1145">
        <v>0</v>
      </c>
      <c r="J1145">
        <v>55.2</v>
      </c>
      <c r="K1145">
        <v>0</v>
      </c>
      <c r="L1145">
        <v>28</v>
      </c>
      <c r="M1145" s="2" t="s">
        <v>1612</v>
      </c>
      <c r="N1145" s="2" t="s">
        <v>1520</v>
      </c>
      <c r="P1145" s="1">
        <v>31525</v>
      </c>
      <c r="Q1145" s="2" t="s">
        <v>1535</v>
      </c>
      <c r="R1145" s="2" t="s">
        <v>1540</v>
      </c>
      <c r="S1145" s="2" t="s">
        <v>1522</v>
      </c>
      <c r="T1145" s="2" t="s">
        <v>1536</v>
      </c>
      <c r="U1145" s="2" t="s">
        <v>1524</v>
      </c>
      <c r="V1145" s="1">
        <v>41953</v>
      </c>
      <c r="W1145" s="1">
        <v>45603</v>
      </c>
      <c r="X1145" s="2" t="s">
        <v>1525</v>
      </c>
      <c r="Y1145" s="2" t="s">
        <v>1526</v>
      </c>
      <c r="Z1145" s="2" t="s">
        <v>1527</v>
      </c>
      <c r="AA1145" s="2" t="s">
        <v>1528</v>
      </c>
      <c r="AB1145">
        <v>7</v>
      </c>
      <c r="AC1145" s="2" t="s">
        <v>1592</v>
      </c>
      <c r="AD1145" s="2" t="s">
        <v>1530</v>
      </c>
      <c r="AE1145">
        <v>1.06</v>
      </c>
      <c r="AF1145">
        <v>4</v>
      </c>
      <c r="AG1145">
        <v>8</v>
      </c>
      <c r="AH1145" s="1"/>
      <c r="AI1145" s="2" t="s">
        <v>1983</v>
      </c>
    </row>
    <row r="1146" spans="1:35" x14ac:dyDescent="0.3">
      <c r="A1146" s="2" t="s">
        <v>2818</v>
      </c>
      <c r="B1146">
        <v>9037792166</v>
      </c>
      <c r="C1146" s="2" t="s">
        <v>1540</v>
      </c>
      <c r="D1146">
        <v>1</v>
      </c>
      <c r="E1146" s="2" t="s">
        <v>1533</v>
      </c>
      <c r="F1146">
        <v>3</v>
      </c>
      <c r="G1146">
        <v>3</v>
      </c>
      <c r="H1146">
        <v>3</v>
      </c>
      <c r="I1146">
        <v>0</v>
      </c>
      <c r="J1146">
        <v>55.2</v>
      </c>
      <c r="K1146">
        <v>0</v>
      </c>
      <c r="L1146">
        <v>28</v>
      </c>
      <c r="M1146" s="2" t="s">
        <v>1612</v>
      </c>
      <c r="N1146" s="2" t="s">
        <v>1576</v>
      </c>
      <c r="P1146" s="1">
        <v>19011</v>
      </c>
      <c r="Q1146" s="2" t="s">
        <v>1535</v>
      </c>
      <c r="R1146" s="2" t="s">
        <v>1540</v>
      </c>
      <c r="S1146" s="2" t="s">
        <v>1522</v>
      </c>
      <c r="T1146" s="2" t="s">
        <v>1536</v>
      </c>
      <c r="U1146" s="2" t="s">
        <v>1524</v>
      </c>
      <c r="V1146" s="1">
        <v>41953</v>
      </c>
      <c r="W1146" s="1">
        <v>45603</v>
      </c>
      <c r="X1146" s="2" t="s">
        <v>1525</v>
      </c>
      <c r="Y1146" s="2" t="s">
        <v>1613</v>
      </c>
      <c r="Z1146" s="2" t="s">
        <v>1527</v>
      </c>
      <c r="AA1146" s="2" t="s">
        <v>1528</v>
      </c>
      <c r="AB1146">
        <v>7</v>
      </c>
      <c r="AC1146" s="2" t="s">
        <v>1592</v>
      </c>
      <c r="AD1146" s="2" t="s">
        <v>1530</v>
      </c>
      <c r="AE1146">
        <v>1.06</v>
      </c>
      <c r="AF1146">
        <v>4</v>
      </c>
      <c r="AG1146">
        <v>8</v>
      </c>
      <c r="AH1146" s="1"/>
      <c r="AI1146" s="2" t="s">
        <v>1983</v>
      </c>
    </row>
    <row r="1147" spans="1:35" x14ac:dyDescent="0.3">
      <c r="A1147" s="2" t="s">
        <v>2819</v>
      </c>
      <c r="B1147">
        <v>9084692165</v>
      </c>
      <c r="C1147" s="2" t="s">
        <v>1540</v>
      </c>
      <c r="D1147">
        <v>1</v>
      </c>
      <c r="E1147" s="2" t="s">
        <v>1518</v>
      </c>
      <c r="F1147">
        <v>3</v>
      </c>
      <c r="G1147">
        <v>3</v>
      </c>
      <c r="H1147">
        <v>3</v>
      </c>
      <c r="I1147">
        <v>0</v>
      </c>
      <c r="J1147">
        <v>54.1</v>
      </c>
      <c r="K1147">
        <v>1</v>
      </c>
      <c r="L1147">
        <v>29</v>
      </c>
      <c r="M1147" s="2" t="s">
        <v>1818</v>
      </c>
      <c r="N1147" s="2" t="s">
        <v>1576</v>
      </c>
      <c r="P1147" s="1">
        <v>26811</v>
      </c>
      <c r="Q1147" s="2" t="s">
        <v>1518</v>
      </c>
      <c r="R1147" s="2" t="s">
        <v>1540</v>
      </c>
      <c r="S1147" s="2" t="s">
        <v>1522</v>
      </c>
      <c r="T1147" s="2" t="s">
        <v>1536</v>
      </c>
      <c r="U1147" s="2" t="s">
        <v>1524</v>
      </c>
      <c r="V1147" s="1">
        <v>42009</v>
      </c>
      <c r="W1147" s="1">
        <v>45603</v>
      </c>
      <c r="X1147" s="2" t="s">
        <v>1525</v>
      </c>
      <c r="Y1147" s="2" t="s">
        <v>1613</v>
      </c>
      <c r="Z1147" s="2" t="s">
        <v>1527</v>
      </c>
      <c r="AA1147" s="2" t="s">
        <v>1528</v>
      </c>
      <c r="AB1147">
        <v>7</v>
      </c>
      <c r="AC1147" s="2" t="s">
        <v>1592</v>
      </c>
      <c r="AD1147" s="2" t="s">
        <v>1530</v>
      </c>
      <c r="AE1147">
        <v>1.06</v>
      </c>
      <c r="AF1147">
        <v>4</v>
      </c>
      <c r="AG1147">
        <v>5</v>
      </c>
      <c r="AH1147" s="1"/>
      <c r="AI1147" s="2" t="s">
        <v>1983</v>
      </c>
    </row>
    <row r="1148" spans="1:35" x14ac:dyDescent="0.3">
      <c r="A1148" s="2" t="s">
        <v>2820</v>
      </c>
      <c r="B1148">
        <v>9090312164</v>
      </c>
      <c r="C1148" s="2" t="s">
        <v>1517</v>
      </c>
      <c r="D1148">
        <v>0</v>
      </c>
      <c r="E1148" s="2" t="s">
        <v>1518</v>
      </c>
      <c r="F1148">
        <v>3</v>
      </c>
      <c r="G1148">
        <v>3</v>
      </c>
      <c r="H1148">
        <v>3</v>
      </c>
      <c r="I1148">
        <v>0</v>
      </c>
      <c r="J1148">
        <v>54.1</v>
      </c>
      <c r="K1148">
        <v>1</v>
      </c>
      <c r="L1148">
        <v>30</v>
      </c>
      <c r="M1148" s="2" t="s">
        <v>1597</v>
      </c>
      <c r="N1148" s="2" t="s">
        <v>1520</v>
      </c>
      <c r="P1148" s="1">
        <v>23588</v>
      </c>
      <c r="Q1148" s="2" t="s">
        <v>1518</v>
      </c>
      <c r="R1148" s="2" t="s">
        <v>1517</v>
      </c>
      <c r="S1148" s="2" t="s">
        <v>1522</v>
      </c>
      <c r="T1148" s="2" t="s">
        <v>1523</v>
      </c>
      <c r="U1148" s="2" t="s">
        <v>1524</v>
      </c>
      <c r="V1148" s="1">
        <v>41687</v>
      </c>
      <c r="W1148" s="1">
        <v>45603</v>
      </c>
      <c r="X1148" s="2" t="s">
        <v>1598</v>
      </c>
      <c r="Y1148" s="2" t="s">
        <v>1613</v>
      </c>
      <c r="Z1148" s="2" t="s">
        <v>1527</v>
      </c>
      <c r="AA1148" s="2" t="s">
        <v>1528</v>
      </c>
      <c r="AB1148">
        <v>7</v>
      </c>
      <c r="AC1148" s="2" t="s">
        <v>1578</v>
      </c>
      <c r="AD1148" s="2" t="s">
        <v>1530</v>
      </c>
      <c r="AE1148">
        <v>3.88</v>
      </c>
      <c r="AF1148">
        <v>4</v>
      </c>
      <c r="AG1148">
        <v>5</v>
      </c>
      <c r="AH1148" s="1"/>
      <c r="AI1148" s="2" t="s">
        <v>1983</v>
      </c>
    </row>
    <row r="1149" spans="1:35" x14ac:dyDescent="0.3">
      <c r="A1149" s="2" t="s">
        <v>2821</v>
      </c>
      <c r="B1149">
        <v>9071002163</v>
      </c>
      <c r="C1149" s="2" t="s">
        <v>1517</v>
      </c>
      <c r="D1149">
        <v>0</v>
      </c>
      <c r="E1149" s="2" t="s">
        <v>1518</v>
      </c>
      <c r="F1149">
        <v>3</v>
      </c>
      <c r="G1149">
        <v>3</v>
      </c>
      <c r="H1149">
        <v>3</v>
      </c>
      <c r="I1149">
        <v>0</v>
      </c>
      <c r="J1149">
        <v>54.1</v>
      </c>
      <c r="K1149">
        <v>0</v>
      </c>
      <c r="L1149">
        <v>27</v>
      </c>
      <c r="M1149" s="2" t="s">
        <v>1713</v>
      </c>
      <c r="N1149" s="2" t="s">
        <v>1520</v>
      </c>
      <c r="P1149" s="1">
        <v>31569</v>
      </c>
      <c r="Q1149" s="2" t="s">
        <v>1518</v>
      </c>
      <c r="R1149" s="2" t="s">
        <v>1517</v>
      </c>
      <c r="S1149" s="2" t="s">
        <v>1522</v>
      </c>
      <c r="T1149" s="2" t="s">
        <v>1523</v>
      </c>
      <c r="U1149" s="2" t="s">
        <v>1524</v>
      </c>
      <c r="V1149" s="1">
        <v>42551</v>
      </c>
      <c r="W1149" s="1">
        <v>45603</v>
      </c>
      <c r="X1149" s="2" t="s">
        <v>1625</v>
      </c>
      <c r="Y1149" s="2" t="s">
        <v>1613</v>
      </c>
      <c r="Z1149" s="2" t="s">
        <v>1527</v>
      </c>
      <c r="AA1149" s="2" t="s">
        <v>1600</v>
      </c>
      <c r="AB1149">
        <v>4</v>
      </c>
      <c r="AC1149" s="2" t="s">
        <v>1578</v>
      </c>
      <c r="AD1149" s="2" t="s">
        <v>1530</v>
      </c>
      <c r="AE1149">
        <v>3.88</v>
      </c>
      <c r="AF1149">
        <v>3</v>
      </c>
      <c r="AG1149">
        <v>7</v>
      </c>
      <c r="AH1149" s="1"/>
      <c r="AI1149" s="2" t="s">
        <v>1983</v>
      </c>
    </row>
    <row r="1150" spans="1:35" x14ac:dyDescent="0.3">
      <c r="A1150" s="2" t="s">
        <v>2822</v>
      </c>
      <c r="B1150">
        <v>9089502162</v>
      </c>
      <c r="C1150" s="2" t="s">
        <v>1517</v>
      </c>
      <c r="D1150">
        <v>0</v>
      </c>
      <c r="E1150" s="2" t="s">
        <v>1518</v>
      </c>
      <c r="F1150">
        <v>2</v>
      </c>
      <c r="G1150">
        <v>3</v>
      </c>
      <c r="H1150">
        <v>3</v>
      </c>
      <c r="I1150">
        <v>0</v>
      </c>
      <c r="J1150">
        <v>61.3</v>
      </c>
      <c r="K1150">
        <v>1</v>
      </c>
      <c r="L1150">
        <v>27</v>
      </c>
      <c r="M1150" s="2" t="s">
        <v>1713</v>
      </c>
      <c r="N1150" s="2" t="s">
        <v>1520</v>
      </c>
      <c r="P1150" s="1">
        <v>27519</v>
      </c>
      <c r="Q1150" s="2" t="s">
        <v>1518</v>
      </c>
      <c r="R1150" s="2" t="s">
        <v>1517</v>
      </c>
      <c r="S1150" s="2" t="s">
        <v>1522</v>
      </c>
      <c r="T1150" s="2" t="s">
        <v>1536</v>
      </c>
      <c r="U1150" s="2" t="s">
        <v>1544</v>
      </c>
      <c r="V1150" s="1">
        <v>42093</v>
      </c>
      <c r="W1150" s="1">
        <v>45603</v>
      </c>
      <c r="X1150" s="2" t="s">
        <v>1525</v>
      </c>
      <c r="Y1150" s="2" t="s">
        <v>1626</v>
      </c>
      <c r="Z1150" s="2" t="s">
        <v>1527</v>
      </c>
      <c r="AA1150" s="2" t="s">
        <v>1600</v>
      </c>
      <c r="AB1150">
        <v>4</v>
      </c>
      <c r="AC1150" s="2" t="s">
        <v>1578</v>
      </c>
      <c r="AD1150" s="2" t="s">
        <v>1530</v>
      </c>
      <c r="AE1150">
        <v>3.88</v>
      </c>
      <c r="AF1150">
        <v>3</v>
      </c>
      <c r="AG1150">
        <v>6</v>
      </c>
      <c r="AH1150" s="1"/>
      <c r="AI1150" s="2" t="s">
        <v>1983</v>
      </c>
    </row>
    <row r="1151" spans="1:35" x14ac:dyDescent="0.3">
      <c r="A1151" s="2" t="s">
        <v>2823</v>
      </c>
      <c r="B1151">
        <v>9082972161</v>
      </c>
      <c r="C1151" s="2" t="s">
        <v>1517</v>
      </c>
      <c r="D1151">
        <v>0</v>
      </c>
      <c r="E1151" s="2" t="s">
        <v>1533</v>
      </c>
      <c r="F1151">
        <v>2</v>
      </c>
      <c r="G1151">
        <v>3</v>
      </c>
      <c r="H1151">
        <v>3</v>
      </c>
      <c r="I1151">
        <v>0</v>
      </c>
      <c r="J1151">
        <v>61.3</v>
      </c>
      <c r="K1151">
        <v>0</v>
      </c>
      <c r="L1151">
        <v>26</v>
      </c>
      <c r="M1151" s="2" t="s">
        <v>1716</v>
      </c>
      <c r="N1151" s="2" t="s">
        <v>1520</v>
      </c>
      <c r="P1151" s="1">
        <v>31871</v>
      </c>
      <c r="Q1151" s="2" t="s">
        <v>1535</v>
      </c>
      <c r="R1151" s="2" t="s">
        <v>1517</v>
      </c>
      <c r="S1151" s="2" t="s">
        <v>1522</v>
      </c>
      <c r="T1151" s="2" t="s">
        <v>1536</v>
      </c>
      <c r="U1151" s="2" t="s">
        <v>1544</v>
      </c>
      <c r="V1151" s="1">
        <v>42051</v>
      </c>
      <c r="W1151" s="1">
        <v>45603</v>
      </c>
      <c r="X1151" s="2" t="s">
        <v>1525</v>
      </c>
      <c r="Y1151" s="2" t="s">
        <v>1626</v>
      </c>
      <c r="Z1151" s="2" t="s">
        <v>1527</v>
      </c>
      <c r="AA1151" s="2" t="s">
        <v>1600</v>
      </c>
      <c r="AB1151">
        <v>4</v>
      </c>
      <c r="AC1151" s="2" t="s">
        <v>1578</v>
      </c>
      <c r="AD1151" s="2" t="s">
        <v>1530</v>
      </c>
      <c r="AE1151">
        <v>3.88</v>
      </c>
      <c r="AF1151">
        <v>3</v>
      </c>
      <c r="AG1151">
        <v>6</v>
      </c>
      <c r="AH1151" s="1"/>
      <c r="AI1151" s="2" t="s">
        <v>1983</v>
      </c>
    </row>
    <row r="1152" spans="1:35" x14ac:dyDescent="0.3">
      <c r="A1152" s="2" t="s">
        <v>2824</v>
      </c>
      <c r="B1152">
        <v>9004782160</v>
      </c>
      <c r="C1152" s="2" t="s">
        <v>1517</v>
      </c>
      <c r="D1152">
        <v>0</v>
      </c>
      <c r="E1152" s="2" t="s">
        <v>1533</v>
      </c>
      <c r="F1152">
        <v>2</v>
      </c>
      <c r="G1152">
        <v>3</v>
      </c>
      <c r="H1152">
        <v>3</v>
      </c>
      <c r="I1152">
        <v>0</v>
      </c>
      <c r="J1152">
        <v>61.3</v>
      </c>
      <c r="K1152">
        <v>0</v>
      </c>
      <c r="L1152">
        <v>26</v>
      </c>
      <c r="M1152" s="2" t="s">
        <v>1716</v>
      </c>
      <c r="N1152" s="2" t="s">
        <v>1520</v>
      </c>
      <c r="P1152" s="1">
        <v>28961</v>
      </c>
      <c r="Q1152" s="2" t="s">
        <v>1535</v>
      </c>
      <c r="R1152" s="2" t="s">
        <v>1517</v>
      </c>
      <c r="S1152" s="2" t="s">
        <v>1522</v>
      </c>
      <c r="T1152" s="2" t="s">
        <v>1536</v>
      </c>
      <c r="U1152" s="2" t="s">
        <v>1544</v>
      </c>
      <c r="V1152" s="1">
        <v>39818</v>
      </c>
      <c r="W1152" s="1">
        <v>45603</v>
      </c>
      <c r="X1152" s="2" t="s">
        <v>1525</v>
      </c>
      <c r="Y1152" s="2" t="s">
        <v>1626</v>
      </c>
      <c r="Z1152" s="2" t="s">
        <v>1527</v>
      </c>
      <c r="AA1152" s="2" t="s">
        <v>1600</v>
      </c>
      <c r="AB1152">
        <v>4</v>
      </c>
      <c r="AC1152" s="2" t="s">
        <v>1586</v>
      </c>
      <c r="AD1152" s="2" t="s">
        <v>1530</v>
      </c>
      <c r="AE1152">
        <v>5</v>
      </c>
      <c r="AF1152">
        <v>3</v>
      </c>
      <c r="AG1152">
        <v>6</v>
      </c>
      <c r="AH1152" s="1"/>
      <c r="AI1152" s="2" t="s">
        <v>1983</v>
      </c>
    </row>
    <row r="1153" spans="1:35" x14ac:dyDescent="0.3">
      <c r="A1153" s="2" t="s">
        <v>2825</v>
      </c>
      <c r="B1153">
        <v>9068622159</v>
      </c>
      <c r="C1153" s="2" t="s">
        <v>1517</v>
      </c>
      <c r="D1153">
        <v>0</v>
      </c>
      <c r="E1153" s="2" t="s">
        <v>1518</v>
      </c>
      <c r="F1153">
        <v>2</v>
      </c>
      <c r="G1153">
        <v>4</v>
      </c>
      <c r="H1153">
        <v>3</v>
      </c>
      <c r="I1153">
        <v>0</v>
      </c>
      <c r="J1153">
        <v>61.3</v>
      </c>
      <c r="K1153">
        <v>0</v>
      </c>
      <c r="L1153">
        <v>25</v>
      </c>
      <c r="M1153" s="2" t="s">
        <v>1949</v>
      </c>
      <c r="N1153" s="2" t="s">
        <v>1520</v>
      </c>
      <c r="P1153" s="1">
        <v>24433</v>
      </c>
      <c r="Q1153" s="2" t="s">
        <v>1518</v>
      </c>
      <c r="R1153" s="2" t="s">
        <v>1517</v>
      </c>
      <c r="S1153" s="2" t="s">
        <v>1522</v>
      </c>
      <c r="T1153" s="2" t="s">
        <v>1536</v>
      </c>
      <c r="U1153" s="2" t="s">
        <v>1544</v>
      </c>
      <c r="V1153" s="1">
        <v>40770</v>
      </c>
      <c r="W1153" s="1">
        <v>45603</v>
      </c>
      <c r="X1153" s="2" t="s">
        <v>1525</v>
      </c>
      <c r="Y1153" s="2" t="s">
        <v>1626</v>
      </c>
      <c r="Z1153" s="2" t="s">
        <v>1690</v>
      </c>
      <c r="AA1153" s="2" t="s">
        <v>1718</v>
      </c>
      <c r="AB1153">
        <v>3</v>
      </c>
      <c r="AC1153" s="2" t="s">
        <v>1562</v>
      </c>
      <c r="AD1153" s="2" t="s">
        <v>1530</v>
      </c>
      <c r="AE1153">
        <v>5</v>
      </c>
      <c r="AF1153">
        <v>3</v>
      </c>
      <c r="AG1153">
        <v>3</v>
      </c>
      <c r="AH1153" s="1"/>
      <c r="AI1153" s="2" t="s">
        <v>1983</v>
      </c>
    </row>
    <row r="1154" spans="1:35" x14ac:dyDescent="0.3">
      <c r="A1154" s="2" t="s">
        <v>2826</v>
      </c>
      <c r="B1154">
        <v>9059452158</v>
      </c>
      <c r="C1154" s="2" t="s">
        <v>1540</v>
      </c>
      <c r="D1154">
        <v>1</v>
      </c>
      <c r="E1154" s="2" t="s">
        <v>1518</v>
      </c>
      <c r="F1154">
        <v>1</v>
      </c>
      <c r="G1154">
        <v>4</v>
      </c>
      <c r="H1154">
        <v>3</v>
      </c>
      <c r="I1154">
        <v>0</v>
      </c>
      <c r="J1154">
        <v>62</v>
      </c>
      <c r="K1154">
        <v>1</v>
      </c>
      <c r="L1154">
        <v>24</v>
      </c>
      <c r="M1154" s="2" t="s">
        <v>1689</v>
      </c>
      <c r="N1154" s="2" t="s">
        <v>1520</v>
      </c>
      <c r="P1154" s="1">
        <v>30481</v>
      </c>
      <c r="Q1154" s="2" t="s">
        <v>1518</v>
      </c>
      <c r="R1154" s="2" t="s">
        <v>1540</v>
      </c>
      <c r="S1154" s="2" t="s">
        <v>1522</v>
      </c>
      <c r="T1154" s="2" t="s">
        <v>1536</v>
      </c>
      <c r="U1154" s="2" t="s">
        <v>1589</v>
      </c>
      <c r="V1154" s="1">
        <v>41323</v>
      </c>
      <c r="W1154" s="1">
        <v>45603</v>
      </c>
      <c r="X1154" s="2" t="s">
        <v>1525</v>
      </c>
      <c r="Y1154" s="2" t="s">
        <v>1526</v>
      </c>
      <c r="Z1154" s="2" t="s">
        <v>1690</v>
      </c>
      <c r="AA1154" s="2" t="s">
        <v>1809</v>
      </c>
      <c r="AB1154">
        <v>5</v>
      </c>
      <c r="AC1154" s="2" t="s">
        <v>1562</v>
      </c>
      <c r="AD1154" s="2" t="s">
        <v>1530</v>
      </c>
      <c r="AE1154">
        <v>5</v>
      </c>
      <c r="AF1154">
        <v>4</v>
      </c>
      <c r="AG1154">
        <v>3</v>
      </c>
      <c r="AH1154" s="1"/>
      <c r="AI1154" s="2" t="s">
        <v>1983</v>
      </c>
    </row>
    <row r="1155" spans="1:35" x14ac:dyDescent="0.3">
      <c r="A1155" s="2" t="s">
        <v>2827</v>
      </c>
      <c r="B1155">
        <v>9028832157</v>
      </c>
      <c r="C1155" s="2" t="s">
        <v>1517</v>
      </c>
      <c r="D1155">
        <v>0</v>
      </c>
      <c r="E1155" s="2" t="s">
        <v>1533</v>
      </c>
      <c r="F1155">
        <v>1</v>
      </c>
      <c r="G1155">
        <v>4</v>
      </c>
      <c r="H1155">
        <v>3</v>
      </c>
      <c r="I1155">
        <v>0</v>
      </c>
      <c r="J1155">
        <v>45.42</v>
      </c>
      <c r="K1155">
        <v>0</v>
      </c>
      <c r="L1155">
        <v>24</v>
      </c>
      <c r="M1155" s="2" t="s">
        <v>1689</v>
      </c>
      <c r="N1155" s="2" t="s">
        <v>1520</v>
      </c>
      <c r="P1155" s="1">
        <v>30442</v>
      </c>
      <c r="Q1155" s="2" t="s">
        <v>1535</v>
      </c>
      <c r="R1155" s="2" t="s">
        <v>1517</v>
      </c>
      <c r="S1155" s="2" t="s">
        <v>1522</v>
      </c>
      <c r="T1155" s="2" t="s">
        <v>1802</v>
      </c>
      <c r="U1155" s="2" t="s">
        <v>1524</v>
      </c>
      <c r="V1155" s="1">
        <v>41827</v>
      </c>
      <c r="W1155" s="1">
        <v>45603</v>
      </c>
      <c r="X1155" s="2" t="s">
        <v>1525</v>
      </c>
      <c r="Y1155" s="2" t="s">
        <v>1526</v>
      </c>
      <c r="Z1155" s="2" t="s">
        <v>1690</v>
      </c>
      <c r="AA1155" s="2" t="s">
        <v>1809</v>
      </c>
      <c r="AB1155">
        <v>5</v>
      </c>
      <c r="AC1155" s="2" t="s">
        <v>1562</v>
      </c>
      <c r="AD1155" s="2" t="s">
        <v>1530</v>
      </c>
      <c r="AE1155">
        <v>1.1100000000000001</v>
      </c>
      <c r="AF1155">
        <v>3</v>
      </c>
      <c r="AG1155">
        <v>4</v>
      </c>
      <c r="AH1155" s="1"/>
      <c r="AI1155" s="2" t="s">
        <v>1983</v>
      </c>
    </row>
    <row r="1156" spans="1:35" x14ac:dyDescent="0.3">
      <c r="A1156" s="2" t="s">
        <v>2828</v>
      </c>
      <c r="B1156">
        <v>9047862156</v>
      </c>
      <c r="C1156" s="2" t="s">
        <v>1517</v>
      </c>
      <c r="D1156">
        <v>0</v>
      </c>
      <c r="E1156" s="2" t="s">
        <v>1533</v>
      </c>
      <c r="F1156">
        <v>1</v>
      </c>
      <c r="G1156">
        <v>4</v>
      </c>
      <c r="H1156">
        <v>3</v>
      </c>
      <c r="I1156">
        <v>0</v>
      </c>
      <c r="J1156">
        <v>49.25</v>
      </c>
      <c r="K1156">
        <v>0</v>
      </c>
      <c r="L1156">
        <v>24</v>
      </c>
      <c r="M1156" s="2" t="s">
        <v>1689</v>
      </c>
      <c r="N1156" s="2" t="s">
        <v>1520</v>
      </c>
      <c r="P1156" s="1">
        <v>31617</v>
      </c>
      <c r="Q1156" s="2" t="s">
        <v>1535</v>
      </c>
      <c r="R1156" s="2" t="s">
        <v>1517</v>
      </c>
      <c r="S1156" s="2" t="s">
        <v>1522</v>
      </c>
      <c r="T1156" s="2" t="s">
        <v>1536</v>
      </c>
      <c r="U1156" s="2" t="s">
        <v>1524</v>
      </c>
      <c r="V1156" s="1">
        <v>41218</v>
      </c>
      <c r="W1156" s="1">
        <v>45603</v>
      </c>
      <c r="X1156" s="2" t="s">
        <v>1525</v>
      </c>
      <c r="Y1156" s="2" t="s">
        <v>1526</v>
      </c>
      <c r="Z1156" s="2" t="s">
        <v>1690</v>
      </c>
      <c r="AA1156" s="2" t="s">
        <v>1809</v>
      </c>
      <c r="AB1156">
        <v>5</v>
      </c>
      <c r="AC1156" s="2" t="s">
        <v>1562</v>
      </c>
      <c r="AD1156" s="2" t="s">
        <v>1530</v>
      </c>
      <c r="AE1156">
        <v>1.1100000000000001</v>
      </c>
      <c r="AF1156">
        <v>5</v>
      </c>
      <c r="AG1156">
        <v>4</v>
      </c>
      <c r="AH1156" s="1"/>
      <c r="AI1156" s="2" t="s">
        <v>1983</v>
      </c>
    </row>
    <row r="1157" spans="1:35" x14ac:dyDescent="0.3">
      <c r="A1157" s="2" t="s">
        <v>2829</v>
      </c>
      <c r="B1157">
        <v>9011152155</v>
      </c>
      <c r="C1157" s="2" t="s">
        <v>1517</v>
      </c>
      <c r="D1157">
        <v>0</v>
      </c>
      <c r="E1157" s="2" t="s">
        <v>1533</v>
      </c>
      <c r="F1157">
        <v>1</v>
      </c>
      <c r="G1157">
        <v>4</v>
      </c>
      <c r="H1157">
        <v>3</v>
      </c>
      <c r="I1157">
        <v>0</v>
      </c>
      <c r="J1157">
        <v>52.25</v>
      </c>
      <c r="K1157">
        <v>1</v>
      </c>
      <c r="L1157">
        <v>24</v>
      </c>
      <c r="M1157" s="2" t="s">
        <v>1689</v>
      </c>
      <c r="N1157" s="2" t="s">
        <v>1520</v>
      </c>
      <c r="P1157" s="1">
        <v>28906</v>
      </c>
      <c r="Q1157" s="2" t="s">
        <v>1535</v>
      </c>
      <c r="R1157" s="2" t="s">
        <v>1517</v>
      </c>
      <c r="S1157" s="2" t="s">
        <v>1522</v>
      </c>
      <c r="T1157" s="2" t="s">
        <v>1536</v>
      </c>
      <c r="U1157" s="2" t="s">
        <v>1524</v>
      </c>
      <c r="V1157" s="1">
        <v>40854</v>
      </c>
      <c r="W1157" s="1">
        <v>45603</v>
      </c>
      <c r="X1157" s="2" t="s">
        <v>1525</v>
      </c>
      <c r="Y1157" s="2" t="s">
        <v>1526</v>
      </c>
      <c r="Z1157" s="2" t="s">
        <v>1690</v>
      </c>
      <c r="AA1157" s="2" t="s">
        <v>1809</v>
      </c>
      <c r="AB1157">
        <v>5</v>
      </c>
      <c r="AC1157" s="2" t="s">
        <v>1586</v>
      </c>
      <c r="AD1157" s="2" t="s">
        <v>1530</v>
      </c>
      <c r="AE1157">
        <v>1.1100000000000001</v>
      </c>
      <c r="AF1157">
        <v>5</v>
      </c>
      <c r="AG1157">
        <v>5</v>
      </c>
      <c r="AH1157" s="1"/>
      <c r="AI1157" s="2" t="s">
        <v>1983</v>
      </c>
    </row>
    <row r="1158" spans="1:35" x14ac:dyDescent="0.3">
      <c r="A1158" s="2" t="s">
        <v>2830</v>
      </c>
      <c r="B1158">
        <v>9021282154</v>
      </c>
      <c r="C1158" s="2" t="s">
        <v>1540</v>
      </c>
      <c r="D1158">
        <v>1</v>
      </c>
      <c r="E1158" s="2" t="s">
        <v>1533</v>
      </c>
      <c r="F1158">
        <v>5</v>
      </c>
      <c r="G1158">
        <v>4</v>
      </c>
      <c r="H1158">
        <v>3</v>
      </c>
      <c r="I1158">
        <v>0</v>
      </c>
      <c r="J1158">
        <v>52.25</v>
      </c>
      <c r="K1158">
        <v>0</v>
      </c>
      <c r="L1158">
        <v>24</v>
      </c>
      <c r="M1158" s="2" t="s">
        <v>1689</v>
      </c>
      <c r="N1158" s="2" t="s">
        <v>1520</v>
      </c>
      <c r="P1158" s="1">
        <v>32088</v>
      </c>
      <c r="Q1158" s="2" t="s">
        <v>1535</v>
      </c>
      <c r="R1158" s="2" t="s">
        <v>1540</v>
      </c>
      <c r="S1158" s="2" t="s">
        <v>1522</v>
      </c>
      <c r="T1158" s="2" t="s">
        <v>1536</v>
      </c>
      <c r="U1158" s="2" t="s">
        <v>1544</v>
      </c>
      <c r="V1158" s="1">
        <v>41589</v>
      </c>
      <c r="W1158" s="1">
        <v>42057</v>
      </c>
      <c r="X1158" s="2" t="s">
        <v>1667</v>
      </c>
      <c r="Y1158" s="2" t="s">
        <v>1546</v>
      </c>
      <c r="Z1158" s="2" t="s">
        <v>1690</v>
      </c>
      <c r="AA1158" s="2" t="s">
        <v>1691</v>
      </c>
      <c r="AB1158">
        <v>10</v>
      </c>
      <c r="AC1158" s="2" t="s">
        <v>1586</v>
      </c>
      <c r="AD1158" s="2" t="s">
        <v>1530</v>
      </c>
      <c r="AE1158">
        <v>1.1100000000000001</v>
      </c>
      <c r="AF1158">
        <v>3</v>
      </c>
      <c r="AG1158">
        <v>5</v>
      </c>
      <c r="AH1158" s="1"/>
      <c r="AI1158" s="2" t="s">
        <v>1983</v>
      </c>
    </row>
    <row r="1159" spans="1:35" x14ac:dyDescent="0.3">
      <c r="A1159" s="2" t="s">
        <v>2831</v>
      </c>
      <c r="B1159">
        <v>9041752153</v>
      </c>
      <c r="C1159" s="2" t="s">
        <v>1540</v>
      </c>
      <c r="D1159">
        <v>1</v>
      </c>
      <c r="E1159" s="2" t="s">
        <v>1518</v>
      </c>
      <c r="F1159">
        <v>5</v>
      </c>
      <c r="G1159">
        <v>4</v>
      </c>
      <c r="H1159">
        <v>4</v>
      </c>
      <c r="I1159">
        <v>1</v>
      </c>
      <c r="J1159">
        <v>55.51</v>
      </c>
      <c r="K1159">
        <v>1</v>
      </c>
      <c r="L1159">
        <v>24</v>
      </c>
      <c r="M1159" s="2" t="s">
        <v>1689</v>
      </c>
      <c r="N1159" s="2" t="s">
        <v>1520</v>
      </c>
      <c r="P1159" s="1">
        <v>31912</v>
      </c>
      <c r="Q1159" s="2" t="s">
        <v>1518</v>
      </c>
      <c r="R1159" s="2" t="s">
        <v>1540</v>
      </c>
      <c r="S1159" s="2" t="s">
        <v>1522</v>
      </c>
      <c r="T1159" s="2" t="s">
        <v>1536</v>
      </c>
      <c r="U1159" s="2" t="s">
        <v>1544</v>
      </c>
      <c r="V1159" s="1">
        <v>40665</v>
      </c>
      <c r="W1159" s="1">
        <v>41430</v>
      </c>
      <c r="X1159" s="2" t="s">
        <v>1682</v>
      </c>
      <c r="Y1159" s="2" t="s">
        <v>1546</v>
      </c>
      <c r="Z1159" s="2" t="s">
        <v>1690</v>
      </c>
      <c r="AA1159" s="2" t="s">
        <v>1691</v>
      </c>
      <c r="AB1159">
        <v>10</v>
      </c>
      <c r="AC1159" s="2" t="s">
        <v>1586</v>
      </c>
      <c r="AD1159" s="2" t="s">
        <v>1558</v>
      </c>
      <c r="AE1159">
        <v>1.74</v>
      </c>
      <c r="AF1159">
        <v>3</v>
      </c>
      <c r="AG1159">
        <v>4</v>
      </c>
      <c r="AH1159" s="1"/>
      <c r="AI1159" s="2" t="s">
        <v>1983</v>
      </c>
    </row>
    <row r="1160" spans="1:35" x14ac:dyDescent="0.3">
      <c r="A1160" s="2" t="s">
        <v>2832</v>
      </c>
      <c r="B1160">
        <v>9054852152</v>
      </c>
      <c r="C1160" s="2" t="s">
        <v>1540</v>
      </c>
      <c r="D1160">
        <v>1</v>
      </c>
      <c r="E1160" s="2" t="s">
        <v>1533</v>
      </c>
      <c r="F1160">
        <v>5</v>
      </c>
      <c r="G1160">
        <v>4</v>
      </c>
      <c r="H1160">
        <v>4</v>
      </c>
      <c r="I1160">
        <v>1</v>
      </c>
      <c r="J1160">
        <v>55.51</v>
      </c>
      <c r="K1160">
        <v>0</v>
      </c>
      <c r="L1160">
        <v>24</v>
      </c>
      <c r="M1160" s="2" t="s">
        <v>1689</v>
      </c>
      <c r="N1160" s="2" t="s">
        <v>1520</v>
      </c>
      <c r="P1160" s="1">
        <v>29041</v>
      </c>
      <c r="Q1160" s="2" t="s">
        <v>1535</v>
      </c>
      <c r="R1160" s="2" t="s">
        <v>1540</v>
      </c>
      <c r="S1160" s="2" t="s">
        <v>1522</v>
      </c>
      <c r="T1160" s="2" t="s">
        <v>1536</v>
      </c>
      <c r="U1160" s="2" t="s">
        <v>1544</v>
      </c>
      <c r="V1160" s="1">
        <v>40917</v>
      </c>
      <c r="W1160" s="1">
        <v>41178</v>
      </c>
      <c r="X1160" s="2" t="s">
        <v>1607</v>
      </c>
      <c r="Y1160" s="2" t="s">
        <v>1546</v>
      </c>
      <c r="Z1160" s="2" t="s">
        <v>1690</v>
      </c>
      <c r="AA1160" s="2" t="s">
        <v>1691</v>
      </c>
      <c r="AB1160">
        <v>10</v>
      </c>
      <c r="AC1160" s="2" t="s">
        <v>1586</v>
      </c>
      <c r="AD1160" s="2" t="s">
        <v>1558</v>
      </c>
      <c r="AE1160">
        <v>2.5499999999999998</v>
      </c>
      <c r="AF1160">
        <v>3</v>
      </c>
      <c r="AG1160">
        <v>4</v>
      </c>
      <c r="AH1160" s="1"/>
      <c r="AI1160" s="2" t="s">
        <v>1983</v>
      </c>
    </row>
    <row r="1161" spans="1:35" x14ac:dyDescent="0.3">
      <c r="A1161" s="2" t="s">
        <v>2833</v>
      </c>
      <c r="B1161">
        <v>9090752151</v>
      </c>
      <c r="C1161" s="2" t="s">
        <v>1517</v>
      </c>
      <c r="D1161">
        <v>0</v>
      </c>
      <c r="E1161" s="2" t="s">
        <v>1533</v>
      </c>
      <c r="F1161">
        <v>5</v>
      </c>
      <c r="G1161">
        <v>4</v>
      </c>
      <c r="H1161">
        <v>4</v>
      </c>
      <c r="I1161">
        <v>0</v>
      </c>
      <c r="J1161">
        <v>48.5</v>
      </c>
      <c r="K1161">
        <v>0</v>
      </c>
      <c r="L1161">
        <v>24</v>
      </c>
      <c r="M1161" s="2" t="s">
        <v>1689</v>
      </c>
      <c r="N1161" s="2" t="s">
        <v>1520</v>
      </c>
      <c r="P1161" s="1">
        <v>31872</v>
      </c>
      <c r="Q1161" s="2" t="s">
        <v>1535</v>
      </c>
      <c r="R1161" s="2" t="s">
        <v>1517</v>
      </c>
      <c r="S1161" s="2" t="s">
        <v>1522</v>
      </c>
      <c r="T1161" s="2" t="s">
        <v>1536</v>
      </c>
      <c r="U1161" s="2" t="s">
        <v>1589</v>
      </c>
      <c r="V1161" s="1">
        <v>41589</v>
      </c>
      <c r="W1161" s="1">
        <v>42350</v>
      </c>
      <c r="X1161" s="2" t="s">
        <v>1643</v>
      </c>
      <c r="Y1161" s="2" t="s">
        <v>1546</v>
      </c>
      <c r="Z1161" s="2" t="s">
        <v>1690</v>
      </c>
      <c r="AA1161" s="2" t="s">
        <v>1691</v>
      </c>
      <c r="AB1161">
        <v>10</v>
      </c>
      <c r="AC1161" s="2" t="s">
        <v>1586</v>
      </c>
      <c r="AD1161" s="2" t="s">
        <v>1558</v>
      </c>
      <c r="AE1161">
        <v>2.5499999999999998</v>
      </c>
      <c r="AF1161">
        <v>3</v>
      </c>
      <c r="AG1161">
        <v>4</v>
      </c>
      <c r="AH1161" s="1"/>
      <c r="AI1161" s="2" t="s">
        <v>1983</v>
      </c>
    </row>
    <row r="1162" spans="1:35" x14ac:dyDescent="0.3">
      <c r="A1162" s="2" t="s">
        <v>2834</v>
      </c>
      <c r="B1162">
        <v>9057632150</v>
      </c>
      <c r="C1162" s="2" t="s">
        <v>1517</v>
      </c>
      <c r="D1162">
        <v>0</v>
      </c>
      <c r="E1162" s="2" t="s">
        <v>1533</v>
      </c>
      <c r="F1162">
        <v>1</v>
      </c>
      <c r="G1162">
        <v>4</v>
      </c>
      <c r="H1162">
        <v>3</v>
      </c>
      <c r="I1162">
        <v>0</v>
      </c>
      <c r="J1162">
        <v>47.6</v>
      </c>
      <c r="K1162">
        <v>0</v>
      </c>
      <c r="L1162">
        <v>24</v>
      </c>
      <c r="M1162" s="2" t="s">
        <v>1689</v>
      </c>
      <c r="N1162" s="2" t="s">
        <v>1520</v>
      </c>
      <c r="P1162" s="1">
        <v>28999</v>
      </c>
      <c r="Q1162" s="2" t="s">
        <v>1535</v>
      </c>
      <c r="R1162" s="2" t="s">
        <v>1517</v>
      </c>
      <c r="S1162" s="2" t="s">
        <v>1522</v>
      </c>
      <c r="T1162" s="2" t="s">
        <v>1536</v>
      </c>
      <c r="U1162" s="2" t="s">
        <v>1589</v>
      </c>
      <c r="V1162" s="1">
        <v>41953</v>
      </c>
      <c r="W1162" s="1">
        <v>45603</v>
      </c>
      <c r="X1162" s="2" t="s">
        <v>1525</v>
      </c>
      <c r="Y1162" s="2" t="s">
        <v>1526</v>
      </c>
      <c r="Z1162" s="2" t="s">
        <v>1690</v>
      </c>
      <c r="AA1162" s="2" t="s">
        <v>1691</v>
      </c>
      <c r="AB1162">
        <v>10</v>
      </c>
      <c r="AC1162" s="2" t="s">
        <v>1586</v>
      </c>
      <c r="AD1162" s="2" t="s">
        <v>1530</v>
      </c>
      <c r="AE1162">
        <v>3.79</v>
      </c>
      <c r="AF1162">
        <v>5</v>
      </c>
      <c r="AG1162">
        <v>4</v>
      </c>
      <c r="AH1162" s="1"/>
      <c r="AI1162" s="2" t="s">
        <v>1983</v>
      </c>
    </row>
    <row r="1163" spans="1:35" x14ac:dyDescent="0.3">
      <c r="A1163" s="2" t="s">
        <v>2835</v>
      </c>
      <c r="B1163">
        <v>9029112149</v>
      </c>
      <c r="C1163" s="2" t="s">
        <v>1517</v>
      </c>
      <c r="D1163">
        <v>0</v>
      </c>
      <c r="E1163" s="2" t="s">
        <v>1533</v>
      </c>
      <c r="F1163">
        <v>1</v>
      </c>
      <c r="G1163">
        <v>4</v>
      </c>
      <c r="H1163">
        <v>3</v>
      </c>
      <c r="I1163">
        <v>0</v>
      </c>
      <c r="J1163">
        <v>55</v>
      </c>
      <c r="K1163">
        <v>1</v>
      </c>
      <c r="L1163">
        <v>23</v>
      </c>
      <c r="M1163" s="2" t="s">
        <v>1777</v>
      </c>
      <c r="N1163" s="2" t="s">
        <v>1520</v>
      </c>
      <c r="P1163" s="1">
        <v>30992</v>
      </c>
      <c r="Q1163" s="2" t="s">
        <v>1535</v>
      </c>
      <c r="R1163" s="2" t="s">
        <v>1517</v>
      </c>
      <c r="S1163" s="2" t="s">
        <v>1522</v>
      </c>
      <c r="T1163" s="2" t="s">
        <v>1536</v>
      </c>
      <c r="U1163" s="2" t="s">
        <v>1589</v>
      </c>
      <c r="V1163" s="1">
        <v>40595</v>
      </c>
      <c r="W1163" s="1">
        <v>45603</v>
      </c>
      <c r="X1163" s="2" t="s">
        <v>1525</v>
      </c>
      <c r="Y1163" s="2" t="s">
        <v>1526</v>
      </c>
      <c r="Z1163" s="2" t="s">
        <v>1690</v>
      </c>
      <c r="AA1163" s="2" t="s">
        <v>1691</v>
      </c>
      <c r="AB1163">
        <v>10</v>
      </c>
      <c r="AC1163" s="2" t="s">
        <v>1557</v>
      </c>
      <c r="AD1163" s="2" t="s">
        <v>1530</v>
      </c>
      <c r="AE1163">
        <v>3.79</v>
      </c>
      <c r="AF1163">
        <v>3</v>
      </c>
      <c r="AG1163">
        <v>4</v>
      </c>
      <c r="AH1163" s="1"/>
      <c r="AI1163" s="2" t="s">
        <v>1983</v>
      </c>
    </row>
    <row r="1164" spans="1:35" x14ac:dyDescent="0.3">
      <c r="A1164" s="2" t="s">
        <v>2836</v>
      </c>
      <c r="B1164">
        <v>9047612148</v>
      </c>
      <c r="C1164" s="2" t="s">
        <v>1517</v>
      </c>
      <c r="D1164">
        <v>0</v>
      </c>
      <c r="E1164" s="2" t="s">
        <v>1518</v>
      </c>
      <c r="F1164">
        <v>1</v>
      </c>
      <c r="G1164">
        <v>4</v>
      </c>
      <c r="H1164">
        <v>3</v>
      </c>
      <c r="I1164">
        <v>0</v>
      </c>
      <c r="J1164">
        <v>55</v>
      </c>
      <c r="K1164">
        <v>0</v>
      </c>
      <c r="L1164">
        <v>23</v>
      </c>
      <c r="M1164" s="2" t="s">
        <v>1777</v>
      </c>
      <c r="N1164" s="2" t="s">
        <v>1520</v>
      </c>
      <c r="P1164" s="1">
        <v>30843</v>
      </c>
      <c r="Q1164" s="2" t="s">
        <v>1518</v>
      </c>
      <c r="R1164" s="2" t="s">
        <v>1517</v>
      </c>
      <c r="S1164" s="2" t="s">
        <v>1522</v>
      </c>
      <c r="T1164" s="2" t="s">
        <v>1536</v>
      </c>
      <c r="U1164" s="2" t="s">
        <v>1589</v>
      </c>
      <c r="V1164" s="1">
        <v>42374</v>
      </c>
      <c r="W1164" s="1">
        <v>45603</v>
      </c>
      <c r="X1164" s="2" t="s">
        <v>1525</v>
      </c>
      <c r="Y1164" s="2" t="s">
        <v>1526</v>
      </c>
      <c r="Z1164" s="2" t="s">
        <v>1690</v>
      </c>
      <c r="AA1164" s="2" t="s">
        <v>1691</v>
      </c>
      <c r="AB1164">
        <v>10</v>
      </c>
      <c r="AC1164" s="2" t="s">
        <v>1557</v>
      </c>
      <c r="AD1164" s="2" t="s">
        <v>1530</v>
      </c>
      <c r="AE1164">
        <v>3.79</v>
      </c>
      <c r="AF1164">
        <v>3</v>
      </c>
      <c r="AG1164">
        <v>4</v>
      </c>
      <c r="AH1164" s="1"/>
      <c r="AI1164" s="2" t="s">
        <v>1983</v>
      </c>
    </row>
    <row r="1165" spans="1:35" x14ac:dyDescent="0.3">
      <c r="A1165" s="2" t="s">
        <v>2837</v>
      </c>
      <c r="B1165">
        <v>9040732147</v>
      </c>
      <c r="C1165" s="2" t="s">
        <v>1517</v>
      </c>
      <c r="D1165">
        <v>0</v>
      </c>
      <c r="E1165" s="2" t="s">
        <v>1518</v>
      </c>
      <c r="F1165">
        <v>1</v>
      </c>
      <c r="G1165">
        <v>1</v>
      </c>
      <c r="H1165">
        <v>3</v>
      </c>
      <c r="I1165">
        <v>1</v>
      </c>
      <c r="J1165">
        <v>55</v>
      </c>
      <c r="K1165">
        <v>0</v>
      </c>
      <c r="L1165">
        <v>22</v>
      </c>
      <c r="M1165" s="2" t="s">
        <v>1922</v>
      </c>
      <c r="N1165" s="2" t="s">
        <v>1520</v>
      </c>
      <c r="P1165" s="1">
        <v>29775</v>
      </c>
      <c r="Q1165" s="2" t="s">
        <v>1518</v>
      </c>
      <c r="R1165" s="2" t="s">
        <v>1517</v>
      </c>
      <c r="S1165" s="2" t="s">
        <v>1522</v>
      </c>
      <c r="T1165" s="2" t="s">
        <v>1536</v>
      </c>
      <c r="U1165" s="2" t="s">
        <v>1524</v>
      </c>
      <c r="V1165" s="1">
        <v>42781</v>
      </c>
      <c r="W1165" s="1">
        <v>45603</v>
      </c>
      <c r="X1165" s="2" t="s">
        <v>1525</v>
      </c>
      <c r="Y1165" s="2" t="s">
        <v>1526</v>
      </c>
      <c r="Z1165" s="2" t="s">
        <v>1717</v>
      </c>
      <c r="AA1165" s="2" t="s">
        <v>1691</v>
      </c>
      <c r="AB1165">
        <v>10</v>
      </c>
      <c r="AC1165" s="2" t="s">
        <v>1586</v>
      </c>
      <c r="AD1165" s="2" t="s">
        <v>1530</v>
      </c>
      <c r="AE1165">
        <v>4.1500000000000004</v>
      </c>
      <c r="AF1165">
        <v>4</v>
      </c>
      <c r="AG1165">
        <v>4</v>
      </c>
      <c r="AH1165" s="1"/>
      <c r="AI1165" s="2" t="s">
        <v>1983</v>
      </c>
    </row>
    <row r="1166" spans="1:35" x14ac:dyDescent="0.3">
      <c r="A1166" s="2" t="s">
        <v>2838</v>
      </c>
      <c r="B1166">
        <v>9051162146</v>
      </c>
      <c r="C1166" s="2" t="s">
        <v>1517</v>
      </c>
      <c r="D1166">
        <v>0</v>
      </c>
      <c r="E1166" s="2" t="s">
        <v>1533</v>
      </c>
      <c r="F1166">
        <v>1</v>
      </c>
      <c r="G1166">
        <v>1</v>
      </c>
      <c r="H1166">
        <v>3</v>
      </c>
      <c r="I1166">
        <v>0</v>
      </c>
      <c r="J1166">
        <v>55</v>
      </c>
      <c r="K1166">
        <v>0</v>
      </c>
      <c r="L1166">
        <v>22</v>
      </c>
      <c r="M1166" s="2" t="s">
        <v>1922</v>
      </c>
      <c r="N1166" s="2" t="s">
        <v>1520</v>
      </c>
      <c r="P1166" s="1">
        <v>25683</v>
      </c>
      <c r="Q1166" s="2" t="s">
        <v>1535</v>
      </c>
      <c r="R1166" s="2" t="s">
        <v>1517</v>
      </c>
      <c r="S1166" s="2" t="s">
        <v>1522</v>
      </c>
      <c r="T1166" s="2" t="s">
        <v>1536</v>
      </c>
      <c r="U1166" s="2" t="s">
        <v>1589</v>
      </c>
      <c r="V1166" s="1">
        <v>42776</v>
      </c>
      <c r="W1166" s="1">
        <v>45603</v>
      </c>
      <c r="X1166" s="2" t="s">
        <v>1525</v>
      </c>
      <c r="Y1166" s="2" t="s">
        <v>1526</v>
      </c>
      <c r="Z1166" s="2" t="s">
        <v>1717</v>
      </c>
      <c r="AA1166" s="2" t="s">
        <v>1691</v>
      </c>
      <c r="AB1166">
        <v>10</v>
      </c>
      <c r="AC1166" s="2" t="s">
        <v>1586</v>
      </c>
      <c r="AD1166" s="2" t="s">
        <v>1530</v>
      </c>
      <c r="AE1166">
        <v>4.1500000000000004</v>
      </c>
      <c r="AF1166">
        <v>4</v>
      </c>
      <c r="AG1166">
        <v>0</v>
      </c>
      <c r="AH1166" s="1"/>
      <c r="AI1166" s="2" t="s">
        <v>1983</v>
      </c>
    </row>
    <row r="1167" spans="1:35" x14ac:dyDescent="0.3">
      <c r="A1167" s="2" t="s">
        <v>2839</v>
      </c>
      <c r="B1167">
        <v>9084712145</v>
      </c>
      <c r="C1167" s="2" t="s">
        <v>1517</v>
      </c>
      <c r="D1167">
        <v>0</v>
      </c>
      <c r="E1167" s="2" t="s">
        <v>1533</v>
      </c>
      <c r="F1167">
        <v>1</v>
      </c>
      <c r="G1167">
        <v>1</v>
      </c>
      <c r="H1167">
        <v>3</v>
      </c>
      <c r="I1167">
        <v>0</v>
      </c>
      <c r="J1167">
        <v>50.25</v>
      </c>
      <c r="K1167">
        <v>0</v>
      </c>
      <c r="L1167">
        <v>22</v>
      </c>
      <c r="M1167" s="2" t="s">
        <v>1922</v>
      </c>
      <c r="N1167" s="2" t="s">
        <v>1520</v>
      </c>
      <c r="P1167" s="1">
        <v>31942</v>
      </c>
      <c r="Q1167" s="2" t="s">
        <v>1535</v>
      </c>
      <c r="R1167" s="2" t="s">
        <v>1517</v>
      </c>
      <c r="S1167" s="2" t="s">
        <v>1522</v>
      </c>
      <c r="T1167" s="2" t="s">
        <v>1536</v>
      </c>
      <c r="U1167" s="2" t="s">
        <v>1589</v>
      </c>
      <c r="V1167" s="1">
        <v>42645</v>
      </c>
      <c r="W1167" s="1">
        <v>45603</v>
      </c>
      <c r="X1167" s="2" t="s">
        <v>1525</v>
      </c>
      <c r="Y1167" s="2" t="s">
        <v>1526</v>
      </c>
      <c r="Z1167" s="2" t="s">
        <v>1717</v>
      </c>
      <c r="AA1167" s="2" t="s">
        <v>1917</v>
      </c>
      <c r="AB1167">
        <v>13</v>
      </c>
      <c r="AC1167" s="2" t="s">
        <v>1605</v>
      </c>
      <c r="AD1167" s="2" t="s">
        <v>1530</v>
      </c>
      <c r="AE1167">
        <v>4.1500000000000004</v>
      </c>
      <c r="AF1167">
        <v>4</v>
      </c>
      <c r="AG1167">
        <v>0</v>
      </c>
      <c r="AH1167" s="1"/>
      <c r="AI1167" s="2" t="s">
        <v>1983</v>
      </c>
    </row>
    <row r="1168" spans="1:35" x14ac:dyDescent="0.3">
      <c r="A1168" s="2" t="s">
        <v>2840</v>
      </c>
      <c r="B1168">
        <v>9036912144</v>
      </c>
      <c r="C1168" s="2" t="s">
        <v>1517</v>
      </c>
      <c r="D1168">
        <v>0</v>
      </c>
      <c r="E1168" s="2" t="s">
        <v>1533</v>
      </c>
      <c r="F1168">
        <v>1</v>
      </c>
      <c r="G1168">
        <v>3</v>
      </c>
      <c r="H1168">
        <v>3</v>
      </c>
      <c r="I1168">
        <v>0</v>
      </c>
      <c r="J1168">
        <v>50.25</v>
      </c>
      <c r="K1168">
        <v>0</v>
      </c>
      <c r="L1168">
        <v>21</v>
      </c>
      <c r="M1168" s="2" t="s">
        <v>1584</v>
      </c>
      <c r="N1168" s="2" t="s">
        <v>1520</v>
      </c>
      <c r="P1168" s="1">
        <v>30910</v>
      </c>
      <c r="Q1168" s="2" t="s">
        <v>1535</v>
      </c>
      <c r="R1168" s="2" t="s">
        <v>1517</v>
      </c>
      <c r="S1168" s="2" t="s">
        <v>1522</v>
      </c>
      <c r="T1168" s="2" t="s">
        <v>1536</v>
      </c>
      <c r="U1168" s="2" t="s">
        <v>1589</v>
      </c>
      <c r="V1168" s="1">
        <v>41777</v>
      </c>
      <c r="W1168" s="1">
        <v>45603</v>
      </c>
      <c r="X1168" s="2" t="s">
        <v>1525</v>
      </c>
      <c r="Y1168" s="2" t="s">
        <v>1526</v>
      </c>
      <c r="Z1168" s="2" t="s">
        <v>1527</v>
      </c>
      <c r="AA1168" s="2" t="s">
        <v>1917</v>
      </c>
      <c r="AB1168">
        <v>13</v>
      </c>
      <c r="AC1168" s="2" t="s">
        <v>1605</v>
      </c>
      <c r="AD1168" s="2" t="s">
        <v>1530</v>
      </c>
      <c r="AE1168">
        <v>4.1500000000000004</v>
      </c>
      <c r="AF1168">
        <v>4</v>
      </c>
      <c r="AG1168">
        <v>6</v>
      </c>
      <c r="AH1168" s="1"/>
      <c r="AI1168" s="2" t="s">
        <v>1983</v>
      </c>
    </row>
    <row r="1169" spans="1:35" x14ac:dyDescent="0.3">
      <c r="A1169" s="2" t="s">
        <v>2841</v>
      </c>
      <c r="B1169">
        <v>9097102143</v>
      </c>
      <c r="C1169" s="2" t="s">
        <v>1517</v>
      </c>
      <c r="D1169">
        <v>0</v>
      </c>
      <c r="E1169" s="2" t="s">
        <v>1533</v>
      </c>
      <c r="F1169">
        <v>1</v>
      </c>
      <c r="G1169">
        <v>3</v>
      </c>
      <c r="H1169">
        <v>3</v>
      </c>
      <c r="I1169">
        <v>0</v>
      </c>
      <c r="J1169">
        <v>50.25</v>
      </c>
      <c r="K1169">
        <v>1</v>
      </c>
      <c r="L1169">
        <v>21</v>
      </c>
      <c r="M1169" s="2" t="s">
        <v>1584</v>
      </c>
      <c r="N1169" s="2" t="s">
        <v>1520</v>
      </c>
      <c r="P1169" s="1">
        <v>32823</v>
      </c>
      <c r="Q1169" s="2" t="s">
        <v>1535</v>
      </c>
      <c r="R1169" s="2" t="s">
        <v>1517</v>
      </c>
      <c r="S1169" s="2" t="s">
        <v>1522</v>
      </c>
      <c r="T1169" s="2" t="s">
        <v>1536</v>
      </c>
      <c r="U1169" s="2" t="s">
        <v>1589</v>
      </c>
      <c r="V1169" s="1">
        <v>40854</v>
      </c>
      <c r="W1169" s="1">
        <v>45603</v>
      </c>
      <c r="X1169" s="2" t="s">
        <v>1525</v>
      </c>
      <c r="Y1169" s="2" t="s">
        <v>1526</v>
      </c>
      <c r="Z1169" s="2" t="s">
        <v>1527</v>
      </c>
      <c r="AA1169" s="2" t="s">
        <v>1917</v>
      </c>
      <c r="AB1169">
        <v>13</v>
      </c>
      <c r="AC1169" s="2" t="s">
        <v>1918</v>
      </c>
      <c r="AD1169" s="2" t="s">
        <v>1530</v>
      </c>
      <c r="AE1169">
        <v>2.09</v>
      </c>
      <c r="AF1169">
        <v>4</v>
      </c>
      <c r="AG1169">
        <v>6</v>
      </c>
      <c r="AH1169" s="1"/>
      <c r="AI1169" s="2" t="s">
        <v>1983</v>
      </c>
    </row>
    <row r="1170" spans="1:35" x14ac:dyDescent="0.3">
      <c r="A1170" s="2" t="s">
        <v>2842</v>
      </c>
      <c r="B1170">
        <v>9097442142</v>
      </c>
      <c r="C1170" s="2" t="s">
        <v>1517</v>
      </c>
      <c r="D1170">
        <v>0</v>
      </c>
      <c r="E1170" s="2" t="s">
        <v>1518</v>
      </c>
      <c r="F1170">
        <v>1</v>
      </c>
      <c r="G1170">
        <v>6</v>
      </c>
      <c r="H1170">
        <v>3</v>
      </c>
      <c r="I1170">
        <v>0</v>
      </c>
      <c r="J1170">
        <v>50.25</v>
      </c>
      <c r="K1170">
        <v>0</v>
      </c>
      <c r="L1170">
        <v>21</v>
      </c>
      <c r="M1170" s="2" t="s">
        <v>1584</v>
      </c>
      <c r="N1170" s="2" t="s">
        <v>1520</v>
      </c>
      <c r="P1170" s="1">
        <v>32982</v>
      </c>
      <c r="Q1170" s="2" t="s">
        <v>1518</v>
      </c>
      <c r="R1170" s="2" t="s">
        <v>1517</v>
      </c>
      <c r="S1170" s="2" t="s">
        <v>1522</v>
      </c>
      <c r="T1170" s="2" t="s">
        <v>1536</v>
      </c>
      <c r="U1170" s="2" t="s">
        <v>1544</v>
      </c>
      <c r="V1170" s="1">
        <v>41764</v>
      </c>
      <c r="W1170" s="1">
        <v>45603</v>
      </c>
      <c r="X1170" s="2" t="s">
        <v>1525</v>
      </c>
      <c r="Y1170" s="2" t="s">
        <v>1526</v>
      </c>
      <c r="Z1170" s="2" t="s">
        <v>1547</v>
      </c>
      <c r="AA1170" s="2" t="s">
        <v>1917</v>
      </c>
      <c r="AB1170">
        <v>13</v>
      </c>
      <c r="AC1170" s="2" t="s">
        <v>1918</v>
      </c>
      <c r="AD1170" s="2" t="s">
        <v>1530</v>
      </c>
      <c r="AE1170">
        <v>4.62</v>
      </c>
      <c r="AF1170">
        <v>4</v>
      </c>
      <c r="AG1170">
        <v>6</v>
      </c>
      <c r="AH1170" s="1"/>
      <c r="AI1170" s="2" t="s">
        <v>1983</v>
      </c>
    </row>
    <row r="1171" spans="1:35" x14ac:dyDescent="0.3">
      <c r="A1171" s="2" t="s">
        <v>2843</v>
      </c>
      <c r="B1171">
        <v>9075462141</v>
      </c>
      <c r="C1171" s="2" t="s">
        <v>1517</v>
      </c>
      <c r="D1171">
        <v>0</v>
      </c>
      <c r="E1171" s="2" t="s">
        <v>1518</v>
      </c>
      <c r="F1171">
        <v>5</v>
      </c>
      <c r="G1171">
        <v>6</v>
      </c>
      <c r="H1171">
        <v>3</v>
      </c>
      <c r="I1171">
        <v>0</v>
      </c>
      <c r="J1171">
        <v>54</v>
      </c>
      <c r="K1171">
        <v>1</v>
      </c>
      <c r="L1171">
        <v>20</v>
      </c>
      <c r="M1171" s="2" t="s">
        <v>1582</v>
      </c>
      <c r="N1171" s="2" t="s">
        <v>1520</v>
      </c>
      <c r="P1171" s="1">
        <v>27653</v>
      </c>
      <c r="Q1171" s="2" t="s">
        <v>1518</v>
      </c>
      <c r="R1171" s="2" t="s">
        <v>1517</v>
      </c>
      <c r="S1171" s="2" t="s">
        <v>1522</v>
      </c>
      <c r="T1171" s="2" t="s">
        <v>1536</v>
      </c>
      <c r="U1171" s="2" t="s">
        <v>1544</v>
      </c>
      <c r="V1171" s="1">
        <v>39258</v>
      </c>
      <c r="W1171" s="1">
        <v>40420</v>
      </c>
      <c r="X1171" s="2" t="s">
        <v>1560</v>
      </c>
      <c r="Y1171" s="2" t="s">
        <v>1546</v>
      </c>
      <c r="Z1171" s="2" t="s">
        <v>1547</v>
      </c>
      <c r="AA1171" s="2" t="s">
        <v>1585</v>
      </c>
      <c r="AB1171">
        <v>15</v>
      </c>
      <c r="AC1171" s="2" t="s">
        <v>1918</v>
      </c>
      <c r="AD1171" s="2" t="s">
        <v>1530</v>
      </c>
      <c r="AE1171">
        <v>4.62</v>
      </c>
      <c r="AF1171">
        <v>4</v>
      </c>
      <c r="AG1171">
        <v>0</v>
      </c>
      <c r="AH1171" s="1"/>
      <c r="AI1171" s="2" t="s">
        <v>1983</v>
      </c>
    </row>
    <row r="1172" spans="1:35" x14ac:dyDescent="0.3">
      <c r="A1172" s="2" t="s">
        <v>2844</v>
      </c>
      <c r="B1172">
        <v>9011112140</v>
      </c>
      <c r="C1172" s="2" t="s">
        <v>1517</v>
      </c>
      <c r="D1172">
        <v>0</v>
      </c>
      <c r="E1172" s="2" t="s">
        <v>1518</v>
      </c>
      <c r="F1172">
        <v>5</v>
      </c>
      <c r="G1172">
        <v>6</v>
      </c>
      <c r="H1172">
        <v>3</v>
      </c>
      <c r="I1172">
        <v>0</v>
      </c>
      <c r="J1172">
        <v>54</v>
      </c>
      <c r="K1172">
        <v>1</v>
      </c>
      <c r="L1172">
        <v>20</v>
      </c>
      <c r="M1172" s="2" t="s">
        <v>1582</v>
      </c>
      <c r="N1172" s="2" t="s">
        <v>1830</v>
      </c>
      <c r="P1172" s="1">
        <v>19035</v>
      </c>
      <c r="Q1172" s="2" t="s">
        <v>1518</v>
      </c>
      <c r="R1172" s="2" t="s">
        <v>1517</v>
      </c>
      <c r="S1172" s="2" t="s">
        <v>1522</v>
      </c>
      <c r="T1172" s="2" t="s">
        <v>1536</v>
      </c>
      <c r="U1172" s="2" t="s">
        <v>1544</v>
      </c>
      <c r="V1172" s="1">
        <v>41043</v>
      </c>
      <c r="W1172" s="1">
        <v>41505</v>
      </c>
      <c r="X1172" s="2" t="s">
        <v>1667</v>
      </c>
      <c r="Y1172" s="2" t="s">
        <v>1546</v>
      </c>
      <c r="Z1172" s="2" t="s">
        <v>1547</v>
      </c>
      <c r="AA1172" s="2" t="s">
        <v>1585</v>
      </c>
      <c r="AB1172">
        <v>15</v>
      </c>
      <c r="AC1172" s="2" t="s">
        <v>1586</v>
      </c>
      <c r="AD1172" s="2" t="s">
        <v>1530</v>
      </c>
      <c r="AE1172">
        <v>4.62</v>
      </c>
      <c r="AF1172">
        <v>4</v>
      </c>
      <c r="AG1172">
        <v>0</v>
      </c>
      <c r="AH1172" s="1"/>
      <c r="AI1172" s="2" t="s">
        <v>1983</v>
      </c>
    </row>
    <row r="1173" spans="1:35" x14ac:dyDescent="0.3">
      <c r="A1173" s="2" t="s">
        <v>2845</v>
      </c>
      <c r="B1173">
        <v>9053822139</v>
      </c>
      <c r="C1173" s="2" t="s">
        <v>1517</v>
      </c>
      <c r="D1173">
        <v>0</v>
      </c>
      <c r="E1173" s="2" t="s">
        <v>1518</v>
      </c>
      <c r="F1173">
        <v>5</v>
      </c>
      <c r="G1173">
        <v>6</v>
      </c>
      <c r="H1173">
        <v>3</v>
      </c>
      <c r="I1173">
        <v>0</v>
      </c>
      <c r="J1173">
        <v>25</v>
      </c>
      <c r="K1173">
        <v>0</v>
      </c>
      <c r="L1173">
        <v>20</v>
      </c>
      <c r="M1173" s="2" t="s">
        <v>1582</v>
      </c>
      <c r="N1173" s="2" t="s">
        <v>1830</v>
      </c>
      <c r="P1173" s="1">
        <v>27997</v>
      </c>
      <c r="Q1173" s="2" t="s">
        <v>1518</v>
      </c>
      <c r="R1173" s="2" t="s">
        <v>1517</v>
      </c>
      <c r="S1173" s="2" t="s">
        <v>1522</v>
      </c>
      <c r="T1173" s="2" t="s">
        <v>1536</v>
      </c>
      <c r="U1173" s="2" t="s">
        <v>1524</v>
      </c>
      <c r="V1173" s="1">
        <v>42501</v>
      </c>
      <c r="W1173" s="1">
        <v>42787</v>
      </c>
      <c r="X1173" s="2" t="s">
        <v>1545</v>
      </c>
      <c r="Y1173" s="2" t="s">
        <v>1546</v>
      </c>
      <c r="Z1173" s="2" t="s">
        <v>1547</v>
      </c>
      <c r="AA1173" s="2" t="s">
        <v>1988</v>
      </c>
      <c r="AB1173">
        <v>0</v>
      </c>
      <c r="AC1173" s="2" t="s">
        <v>1549</v>
      </c>
      <c r="AD1173" s="2" t="s">
        <v>1530</v>
      </c>
      <c r="AE1173">
        <v>4.62</v>
      </c>
      <c r="AF1173">
        <v>4</v>
      </c>
      <c r="AG1173">
        <v>0</v>
      </c>
      <c r="AH1173" s="1"/>
      <c r="AI1173" s="2" t="s">
        <v>1983</v>
      </c>
    </row>
    <row r="1174" spans="1:35" x14ac:dyDescent="0.3">
      <c r="A1174" s="2" t="s">
        <v>2846</v>
      </c>
      <c r="B1174">
        <v>9028412138</v>
      </c>
      <c r="C1174" s="2" t="s">
        <v>1517</v>
      </c>
      <c r="D1174">
        <v>0</v>
      </c>
      <c r="E1174" s="2" t="s">
        <v>1518</v>
      </c>
      <c r="F1174">
        <v>5</v>
      </c>
      <c r="G1174">
        <v>5</v>
      </c>
      <c r="H1174">
        <v>3</v>
      </c>
      <c r="I1174">
        <v>0</v>
      </c>
      <c r="J1174">
        <v>28</v>
      </c>
      <c r="K1174">
        <v>0</v>
      </c>
      <c r="L1174">
        <v>20</v>
      </c>
      <c r="M1174" s="2" t="s">
        <v>1582</v>
      </c>
      <c r="N1174" s="2" t="s">
        <v>1520</v>
      </c>
      <c r="P1174" s="1">
        <v>33731</v>
      </c>
      <c r="Q1174" s="2" t="s">
        <v>1518</v>
      </c>
      <c r="R1174" s="2" t="s">
        <v>1517</v>
      </c>
      <c r="S1174" s="2" t="s">
        <v>1522</v>
      </c>
      <c r="T1174" s="2" t="s">
        <v>1536</v>
      </c>
      <c r="U1174" s="2" t="s">
        <v>1589</v>
      </c>
      <c r="V1174" s="1">
        <v>42160</v>
      </c>
      <c r="W1174" s="1">
        <v>42491</v>
      </c>
      <c r="X1174" s="2" t="s">
        <v>1643</v>
      </c>
      <c r="Y1174" s="2" t="s">
        <v>1546</v>
      </c>
      <c r="Z1174" s="2" t="s">
        <v>1537</v>
      </c>
      <c r="AA1174" s="2" t="s">
        <v>1988</v>
      </c>
      <c r="AB1174">
        <v>0</v>
      </c>
      <c r="AC1174" s="2" t="s">
        <v>1654</v>
      </c>
      <c r="AD1174" s="2" t="s">
        <v>1530</v>
      </c>
      <c r="AE1174">
        <v>5</v>
      </c>
      <c r="AF1174">
        <v>4</v>
      </c>
      <c r="AG1174">
        <v>0</v>
      </c>
      <c r="AH1174" s="1"/>
      <c r="AI1174" s="2" t="s">
        <v>1983</v>
      </c>
    </row>
    <row r="1175" spans="1:35" x14ac:dyDescent="0.3">
      <c r="A1175" s="2" t="s">
        <v>2847</v>
      </c>
      <c r="B1175">
        <v>9094682137</v>
      </c>
      <c r="C1175" s="2" t="s">
        <v>1517</v>
      </c>
      <c r="D1175">
        <v>3</v>
      </c>
      <c r="E1175" s="2" t="s">
        <v>1518</v>
      </c>
      <c r="F1175">
        <v>5</v>
      </c>
      <c r="G1175">
        <v>5</v>
      </c>
      <c r="H1175">
        <v>3</v>
      </c>
      <c r="I1175">
        <v>0</v>
      </c>
      <c r="J1175">
        <v>28</v>
      </c>
      <c r="K1175">
        <v>0</v>
      </c>
      <c r="L1175">
        <v>20</v>
      </c>
      <c r="M1175" s="2" t="s">
        <v>1582</v>
      </c>
      <c r="N1175" s="2" t="s">
        <v>1520</v>
      </c>
      <c r="P1175" s="1">
        <v>32047</v>
      </c>
      <c r="Q1175" s="2" t="s">
        <v>1518</v>
      </c>
      <c r="R1175" s="2" t="s">
        <v>1521</v>
      </c>
      <c r="S1175" s="2" t="s">
        <v>1522</v>
      </c>
      <c r="T1175" s="2" t="s">
        <v>1536</v>
      </c>
      <c r="U1175" s="2" t="s">
        <v>1589</v>
      </c>
      <c r="V1175" s="1">
        <v>41687</v>
      </c>
      <c r="W1175" s="1">
        <v>42259</v>
      </c>
      <c r="X1175" s="2" t="s">
        <v>1667</v>
      </c>
      <c r="Y1175" s="2" t="s">
        <v>1546</v>
      </c>
      <c r="Z1175" s="2" t="s">
        <v>1537</v>
      </c>
      <c r="AA1175" s="2" t="s">
        <v>1988</v>
      </c>
      <c r="AB1175">
        <v>0</v>
      </c>
      <c r="AC1175" s="2" t="s">
        <v>1654</v>
      </c>
      <c r="AD1175" s="2" t="s">
        <v>1530</v>
      </c>
      <c r="AE1175">
        <v>5</v>
      </c>
      <c r="AF1175">
        <v>3</v>
      </c>
      <c r="AG1175">
        <v>0</v>
      </c>
      <c r="AH1175" s="1"/>
      <c r="AI1175" s="2" t="s">
        <v>1983</v>
      </c>
    </row>
    <row r="1176" spans="1:35" x14ac:dyDescent="0.3">
      <c r="A1176" s="2" t="s">
        <v>2848</v>
      </c>
      <c r="B1176">
        <v>9003962136</v>
      </c>
      <c r="C1176" s="2" t="s">
        <v>1517</v>
      </c>
      <c r="D1176">
        <v>3</v>
      </c>
      <c r="E1176" s="2" t="s">
        <v>1518</v>
      </c>
      <c r="F1176">
        <v>2</v>
      </c>
      <c r="G1176">
        <v>5</v>
      </c>
      <c r="H1176">
        <v>3</v>
      </c>
      <c r="I1176">
        <v>0</v>
      </c>
      <c r="J1176">
        <v>24</v>
      </c>
      <c r="K1176">
        <v>0</v>
      </c>
      <c r="L1176">
        <v>20</v>
      </c>
      <c r="M1176" s="2" t="s">
        <v>1582</v>
      </c>
      <c r="N1176" s="2" t="s">
        <v>1520</v>
      </c>
      <c r="P1176" s="1">
        <v>30525</v>
      </c>
      <c r="Q1176" s="2" t="s">
        <v>1518</v>
      </c>
      <c r="R1176" s="2" t="s">
        <v>1521</v>
      </c>
      <c r="S1176" s="2" t="s">
        <v>1522</v>
      </c>
      <c r="T1176" s="2" t="s">
        <v>1536</v>
      </c>
      <c r="U1176" s="2" t="s">
        <v>1589</v>
      </c>
      <c r="V1176" s="1">
        <v>41911</v>
      </c>
      <c r="W1176" s="1">
        <v>45603</v>
      </c>
      <c r="X1176" s="2" t="s">
        <v>1525</v>
      </c>
      <c r="Y1176" s="2" t="s">
        <v>1626</v>
      </c>
      <c r="Z1176" s="2" t="s">
        <v>1537</v>
      </c>
      <c r="AA1176" s="2" t="s">
        <v>1988</v>
      </c>
      <c r="AB1176">
        <v>0</v>
      </c>
      <c r="AC1176" s="2" t="s">
        <v>1654</v>
      </c>
      <c r="AD1176" s="2" t="s">
        <v>1530</v>
      </c>
      <c r="AE1176">
        <v>5</v>
      </c>
      <c r="AF1176">
        <v>3</v>
      </c>
      <c r="AG1176">
        <v>0</v>
      </c>
      <c r="AH1176" s="1"/>
      <c r="AI1176" s="2" t="s">
        <v>1983</v>
      </c>
    </row>
    <row r="1177" spans="1:35" x14ac:dyDescent="0.3">
      <c r="A1177" s="2" t="s">
        <v>2849</v>
      </c>
      <c r="B1177">
        <v>9067962135</v>
      </c>
      <c r="C1177" s="2" t="s">
        <v>1517</v>
      </c>
      <c r="D1177">
        <v>3</v>
      </c>
      <c r="E1177" s="2" t="s">
        <v>1518</v>
      </c>
      <c r="F1177">
        <v>1</v>
      </c>
      <c r="G1177">
        <v>5</v>
      </c>
      <c r="H1177">
        <v>3</v>
      </c>
      <c r="I1177">
        <v>0</v>
      </c>
      <c r="J1177">
        <v>24</v>
      </c>
      <c r="K1177">
        <v>1</v>
      </c>
      <c r="L1177">
        <v>20</v>
      </c>
      <c r="M1177" s="2" t="s">
        <v>1582</v>
      </c>
      <c r="N1177" s="2" t="s">
        <v>1520</v>
      </c>
      <c r="P1177" s="1">
        <v>32106</v>
      </c>
      <c r="Q1177" s="2" t="s">
        <v>1518</v>
      </c>
      <c r="R1177" s="2" t="s">
        <v>1521</v>
      </c>
      <c r="S1177" s="2" t="s">
        <v>1522</v>
      </c>
      <c r="T1177" s="2" t="s">
        <v>1536</v>
      </c>
      <c r="U1177" s="2" t="s">
        <v>1589</v>
      </c>
      <c r="V1177" s="1">
        <v>40112</v>
      </c>
      <c r="W1177" s="1">
        <v>45603</v>
      </c>
      <c r="X1177" s="2" t="s">
        <v>1525</v>
      </c>
      <c r="Y1177" s="2" t="s">
        <v>1526</v>
      </c>
      <c r="Z1177" s="2" t="s">
        <v>1537</v>
      </c>
      <c r="AA1177" s="2" t="s">
        <v>1988</v>
      </c>
      <c r="AB1177">
        <v>0</v>
      </c>
      <c r="AC1177" s="2" t="s">
        <v>1578</v>
      </c>
      <c r="AD1177" s="2" t="s">
        <v>1530</v>
      </c>
      <c r="AE1177">
        <v>2.63</v>
      </c>
      <c r="AF1177">
        <v>3</v>
      </c>
      <c r="AG1177">
        <v>0</v>
      </c>
      <c r="AH1177" s="1"/>
      <c r="AI1177" s="2" t="s">
        <v>1983</v>
      </c>
    </row>
    <row r="1178" spans="1:35" x14ac:dyDescent="0.3">
      <c r="A1178" s="2" t="s">
        <v>2850</v>
      </c>
      <c r="B1178">
        <v>9047112134</v>
      </c>
      <c r="C1178" s="2" t="s">
        <v>1517</v>
      </c>
      <c r="D1178">
        <v>3</v>
      </c>
      <c r="E1178" s="2" t="s">
        <v>1518</v>
      </c>
      <c r="F1178">
        <v>1</v>
      </c>
      <c r="G1178">
        <v>5</v>
      </c>
      <c r="H1178">
        <v>3</v>
      </c>
      <c r="I1178">
        <v>0</v>
      </c>
      <c r="J1178">
        <v>23</v>
      </c>
      <c r="K1178">
        <v>0</v>
      </c>
      <c r="L1178">
        <v>20</v>
      </c>
      <c r="M1178" s="2" t="s">
        <v>1582</v>
      </c>
      <c r="N1178" s="2" t="s">
        <v>1520</v>
      </c>
      <c r="P1178" s="1">
        <v>27364</v>
      </c>
      <c r="Q1178" s="2" t="s">
        <v>1518</v>
      </c>
      <c r="R1178" s="2" t="s">
        <v>1521</v>
      </c>
      <c r="S1178" s="2" t="s">
        <v>1522</v>
      </c>
      <c r="T1178" s="2" t="s">
        <v>1536</v>
      </c>
      <c r="U1178" s="2" t="s">
        <v>1524</v>
      </c>
      <c r="V1178" s="1">
        <v>41407</v>
      </c>
      <c r="W1178" s="1">
        <v>45603</v>
      </c>
      <c r="X1178" s="2" t="s">
        <v>1525</v>
      </c>
      <c r="Y1178" s="2" t="s">
        <v>1526</v>
      </c>
      <c r="Z1178" s="2" t="s">
        <v>1537</v>
      </c>
      <c r="AA1178" s="2" t="s">
        <v>1567</v>
      </c>
      <c r="AB1178">
        <v>22</v>
      </c>
      <c r="AC1178" s="2" t="s">
        <v>1578</v>
      </c>
      <c r="AD1178" s="2" t="s">
        <v>1530</v>
      </c>
      <c r="AE1178">
        <v>3.19</v>
      </c>
      <c r="AF1178">
        <v>4</v>
      </c>
      <c r="AG1178">
        <v>0</v>
      </c>
      <c r="AH1178" s="1"/>
      <c r="AI1178" s="2" t="s">
        <v>1983</v>
      </c>
    </row>
    <row r="1179" spans="1:35" x14ac:dyDescent="0.3">
      <c r="A1179" s="2" t="s">
        <v>2851</v>
      </c>
      <c r="B1179">
        <v>9046222133</v>
      </c>
      <c r="C1179" s="2" t="s">
        <v>1517</v>
      </c>
      <c r="D1179">
        <v>3</v>
      </c>
      <c r="E1179" s="2" t="s">
        <v>1518</v>
      </c>
      <c r="F1179">
        <v>5</v>
      </c>
      <c r="G1179">
        <v>5</v>
      </c>
      <c r="H1179">
        <v>3</v>
      </c>
      <c r="I1179">
        <v>0</v>
      </c>
      <c r="J1179">
        <v>23</v>
      </c>
      <c r="K1179">
        <v>1</v>
      </c>
      <c r="L1179">
        <v>20</v>
      </c>
      <c r="M1179" s="2" t="s">
        <v>1582</v>
      </c>
      <c r="N1179" s="2" t="s">
        <v>1520</v>
      </c>
      <c r="P1179" s="1">
        <v>28120</v>
      </c>
      <c r="Q1179" s="2" t="s">
        <v>1518</v>
      </c>
      <c r="R1179" s="2" t="s">
        <v>1521</v>
      </c>
      <c r="S1179" s="2" t="s">
        <v>1522</v>
      </c>
      <c r="T1179" s="2" t="s">
        <v>1536</v>
      </c>
      <c r="U1179" s="2" t="s">
        <v>1524</v>
      </c>
      <c r="V1179" s="1">
        <v>41463</v>
      </c>
      <c r="W1179" s="1">
        <v>41532</v>
      </c>
      <c r="X1179" s="2" t="s">
        <v>1607</v>
      </c>
      <c r="Y1179" s="2" t="s">
        <v>1546</v>
      </c>
      <c r="Z1179" s="2" t="s">
        <v>1537</v>
      </c>
      <c r="AA1179" s="2" t="s">
        <v>1567</v>
      </c>
      <c r="AB1179">
        <v>22</v>
      </c>
      <c r="AC1179" s="2" t="s">
        <v>1605</v>
      </c>
      <c r="AD1179" s="2" t="s">
        <v>1530</v>
      </c>
      <c r="AE1179">
        <v>3.19</v>
      </c>
      <c r="AF1179">
        <v>4</v>
      </c>
      <c r="AG1179">
        <v>0</v>
      </c>
      <c r="AH1179" s="1"/>
      <c r="AI1179" s="2" t="s">
        <v>1983</v>
      </c>
    </row>
    <row r="1180" spans="1:35" x14ac:dyDescent="0.3">
      <c r="A1180" s="2" t="s">
        <v>2852</v>
      </c>
      <c r="B1180">
        <v>9081502132</v>
      </c>
      <c r="C1180" s="2" t="s">
        <v>1517</v>
      </c>
      <c r="D1180">
        <v>3</v>
      </c>
      <c r="E1180" s="2" t="s">
        <v>1518</v>
      </c>
      <c r="F1180">
        <v>5</v>
      </c>
      <c r="G1180">
        <v>5</v>
      </c>
      <c r="H1180">
        <v>3</v>
      </c>
      <c r="I1180">
        <v>0</v>
      </c>
      <c r="J1180">
        <v>23</v>
      </c>
      <c r="K1180">
        <v>1</v>
      </c>
      <c r="L1180">
        <v>20</v>
      </c>
      <c r="M1180" s="2" t="s">
        <v>1582</v>
      </c>
      <c r="N1180" s="2" t="s">
        <v>1520</v>
      </c>
      <c r="P1180" s="1">
        <v>30728</v>
      </c>
      <c r="Q1180" s="2" t="s">
        <v>1518</v>
      </c>
      <c r="R1180" s="2" t="s">
        <v>1521</v>
      </c>
      <c r="S1180" s="2" t="s">
        <v>1522</v>
      </c>
      <c r="T1180" s="2" t="s">
        <v>1536</v>
      </c>
      <c r="U1180" s="2" t="s">
        <v>1524</v>
      </c>
      <c r="V1180" s="1">
        <v>40770</v>
      </c>
      <c r="W1180" s="1">
        <v>41006</v>
      </c>
      <c r="X1180" s="2" t="s">
        <v>1707</v>
      </c>
      <c r="Y1180" s="2" t="s">
        <v>1546</v>
      </c>
      <c r="Z1180" s="2" t="s">
        <v>1537</v>
      </c>
      <c r="AA1180" s="2" t="s">
        <v>1567</v>
      </c>
      <c r="AB1180">
        <v>22</v>
      </c>
      <c r="AC1180" s="2" t="s">
        <v>1605</v>
      </c>
      <c r="AD1180" s="2" t="s">
        <v>1530</v>
      </c>
      <c r="AE1180">
        <v>4.29</v>
      </c>
      <c r="AF1180">
        <v>4</v>
      </c>
      <c r="AG1180">
        <v>0</v>
      </c>
      <c r="AH1180" s="1"/>
      <c r="AI1180" s="2" t="s">
        <v>1983</v>
      </c>
    </row>
    <row r="1181" spans="1:35" x14ac:dyDescent="0.3">
      <c r="A1181" s="2" t="s">
        <v>2853</v>
      </c>
      <c r="B1181">
        <v>9049902131</v>
      </c>
      <c r="C1181" s="2" t="s">
        <v>1517</v>
      </c>
      <c r="D1181">
        <v>3</v>
      </c>
      <c r="E1181" s="2" t="s">
        <v>1518</v>
      </c>
      <c r="F1181">
        <v>5</v>
      </c>
      <c r="G1181">
        <v>5</v>
      </c>
      <c r="H1181">
        <v>3</v>
      </c>
      <c r="I1181">
        <v>0</v>
      </c>
      <c r="J1181">
        <v>28</v>
      </c>
      <c r="K1181">
        <v>0</v>
      </c>
      <c r="L1181">
        <v>20</v>
      </c>
      <c r="M1181" s="2" t="s">
        <v>1582</v>
      </c>
      <c r="N1181" s="2" t="s">
        <v>1520</v>
      </c>
      <c r="P1181" s="1">
        <v>32745</v>
      </c>
      <c r="Q1181" s="2" t="s">
        <v>1518</v>
      </c>
      <c r="R1181" s="2" t="s">
        <v>1521</v>
      </c>
      <c r="S1181" s="2" t="s">
        <v>1522</v>
      </c>
      <c r="T1181" s="2" t="s">
        <v>1536</v>
      </c>
      <c r="U1181" s="2" t="s">
        <v>1544</v>
      </c>
      <c r="V1181" s="1">
        <v>41827</v>
      </c>
      <c r="W1181" s="1">
        <v>42408</v>
      </c>
      <c r="X1181" s="2" t="s">
        <v>1667</v>
      </c>
      <c r="Y1181" s="2" t="s">
        <v>1546</v>
      </c>
      <c r="Z1181" s="2" t="s">
        <v>1537</v>
      </c>
      <c r="AA1181" s="2" t="s">
        <v>1567</v>
      </c>
      <c r="AB1181">
        <v>22</v>
      </c>
      <c r="AC1181" s="2" t="s">
        <v>1605</v>
      </c>
      <c r="AD1181" s="2" t="s">
        <v>1530</v>
      </c>
      <c r="AE1181">
        <v>4.6500000000000004</v>
      </c>
      <c r="AF1181">
        <v>5</v>
      </c>
      <c r="AG1181">
        <v>0</v>
      </c>
      <c r="AH1181" s="1"/>
      <c r="AI1181" s="2" t="s">
        <v>1983</v>
      </c>
    </row>
    <row r="1182" spans="1:35" x14ac:dyDescent="0.3">
      <c r="A1182" s="2" t="s">
        <v>2854</v>
      </c>
      <c r="B1182">
        <v>9092782130</v>
      </c>
      <c r="C1182" s="2" t="s">
        <v>1517</v>
      </c>
      <c r="D1182">
        <v>3</v>
      </c>
      <c r="E1182" s="2" t="s">
        <v>1518</v>
      </c>
      <c r="F1182">
        <v>5</v>
      </c>
      <c r="G1182">
        <v>5</v>
      </c>
      <c r="H1182">
        <v>2</v>
      </c>
      <c r="I1182">
        <v>0</v>
      </c>
      <c r="J1182">
        <v>27</v>
      </c>
      <c r="K1182">
        <v>0</v>
      </c>
      <c r="L1182">
        <v>20</v>
      </c>
      <c r="M1182" s="2" t="s">
        <v>1582</v>
      </c>
      <c r="N1182" s="2" t="s">
        <v>1520</v>
      </c>
      <c r="P1182" s="1">
        <v>33137</v>
      </c>
      <c r="Q1182" s="2" t="s">
        <v>1518</v>
      </c>
      <c r="R1182" s="2" t="s">
        <v>1521</v>
      </c>
      <c r="S1182" s="2" t="s">
        <v>1522</v>
      </c>
      <c r="T1182" s="2" t="s">
        <v>1536</v>
      </c>
      <c r="U1182" s="2" t="s">
        <v>1544</v>
      </c>
      <c r="V1182" s="1">
        <v>40637</v>
      </c>
      <c r="W1182" s="1">
        <v>41379</v>
      </c>
      <c r="X1182" s="2" t="s">
        <v>1607</v>
      </c>
      <c r="Y1182" s="2" t="s">
        <v>1546</v>
      </c>
      <c r="Z1182" s="2" t="s">
        <v>1537</v>
      </c>
      <c r="AA1182" s="2" t="s">
        <v>1567</v>
      </c>
      <c r="AB1182">
        <v>22</v>
      </c>
      <c r="AC1182" s="2" t="s">
        <v>1592</v>
      </c>
      <c r="AD1182" s="2" t="s">
        <v>1587</v>
      </c>
      <c r="AE1182">
        <v>4.6500000000000004</v>
      </c>
      <c r="AF1182">
        <v>5</v>
      </c>
      <c r="AG1182">
        <v>0</v>
      </c>
      <c r="AH1182" s="1"/>
      <c r="AI1182" s="2" t="s">
        <v>1983</v>
      </c>
    </row>
    <row r="1183" spans="1:35" x14ac:dyDescent="0.3">
      <c r="A1183" s="2" t="s">
        <v>2855</v>
      </c>
      <c r="B1183">
        <v>9035852129</v>
      </c>
      <c r="C1183" s="2" t="s">
        <v>1517</v>
      </c>
      <c r="D1183">
        <v>3</v>
      </c>
      <c r="E1183" s="2" t="s">
        <v>1518</v>
      </c>
      <c r="F1183">
        <v>5</v>
      </c>
      <c r="G1183">
        <v>5</v>
      </c>
      <c r="H1183">
        <v>2</v>
      </c>
      <c r="I1183">
        <v>0</v>
      </c>
      <c r="J1183">
        <v>27</v>
      </c>
      <c r="K1183">
        <v>0</v>
      </c>
      <c r="L1183">
        <v>20</v>
      </c>
      <c r="M1183" s="2" t="s">
        <v>1582</v>
      </c>
      <c r="N1183" s="2" t="s">
        <v>1520</v>
      </c>
      <c r="P1183" s="1">
        <v>31178</v>
      </c>
      <c r="Q1183" s="2" t="s">
        <v>1518</v>
      </c>
      <c r="R1183" s="2" t="s">
        <v>1521</v>
      </c>
      <c r="S1183" s="2" t="s">
        <v>1522</v>
      </c>
      <c r="T1183" s="2" t="s">
        <v>1536</v>
      </c>
      <c r="U1183" s="2" t="s">
        <v>1524</v>
      </c>
      <c r="V1183" s="1">
        <v>41827</v>
      </c>
      <c r="W1183" s="1">
        <v>42508</v>
      </c>
      <c r="X1183" s="2" t="s">
        <v>1545</v>
      </c>
      <c r="Y1183" s="2" t="s">
        <v>1546</v>
      </c>
      <c r="Z1183" s="2" t="s">
        <v>1537</v>
      </c>
      <c r="AA1183" s="2" t="s">
        <v>1567</v>
      </c>
      <c r="AB1183">
        <v>22</v>
      </c>
      <c r="AC1183" s="2" t="s">
        <v>1605</v>
      </c>
      <c r="AD1183" s="2" t="s">
        <v>1587</v>
      </c>
      <c r="AE1183">
        <v>3.03</v>
      </c>
      <c r="AF1183">
        <v>5</v>
      </c>
      <c r="AG1183">
        <v>0</v>
      </c>
      <c r="AH1183" s="1"/>
      <c r="AI1183" s="2" t="s">
        <v>1983</v>
      </c>
    </row>
    <row r="1184" spans="1:35" x14ac:dyDescent="0.3">
      <c r="A1184" s="2" t="s">
        <v>2856</v>
      </c>
      <c r="B1184">
        <v>9088402128</v>
      </c>
      <c r="C1184" s="2" t="s">
        <v>1517</v>
      </c>
      <c r="D1184">
        <v>3</v>
      </c>
      <c r="E1184" s="2" t="s">
        <v>1518</v>
      </c>
      <c r="F1184">
        <v>1</v>
      </c>
      <c r="G1184">
        <v>5</v>
      </c>
      <c r="H1184">
        <v>2</v>
      </c>
      <c r="I1184">
        <v>0</v>
      </c>
      <c r="J1184">
        <v>27</v>
      </c>
      <c r="K1184">
        <v>1</v>
      </c>
      <c r="L1184">
        <v>20</v>
      </c>
      <c r="M1184" s="2" t="s">
        <v>1582</v>
      </c>
      <c r="N1184" s="2" t="s">
        <v>1520</v>
      </c>
      <c r="P1184" s="1">
        <v>26483</v>
      </c>
      <c r="Q1184" s="2" t="s">
        <v>1518</v>
      </c>
      <c r="R1184" s="2" t="s">
        <v>1521</v>
      </c>
      <c r="S1184" s="2" t="s">
        <v>1522</v>
      </c>
      <c r="T1184" s="2" t="s">
        <v>1536</v>
      </c>
      <c r="U1184" s="2" t="s">
        <v>1524</v>
      </c>
      <c r="V1184" s="1">
        <v>40729</v>
      </c>
      <c r="W1184" s="1">
        <v>45603</v>
      </c>
      <c r="X1184" s="2" t="s">
        <v>1525</v>
      </c>
      <c r="Y1184" s="2" t="s">
        <v>1526</v>
      </c>
      <c r="Z1184" s="2" t="s">
        <v>1537</v>
      </c>
      <c r="AA1184" s="2" t="s">
        <v>1554</v>
      </c>
      <c r="AB1184">
        <v>20</v>
      </c>
      <c r="AC1184" s="2" t="s">
        <v>1605</v>
      </c>
      <c r="AD1184" s="2" t="s">
        <v>1587</v>
      </c>
      <c r="AE1184">
        <v>1.1599999999999999</v>
      </c>
      <c r="AF1184">
        <v>5</v>
      </c>
      <c r="AG1184">
        <v>0</v>
      </c>
      <c r="AH1184" s="1"/>
      <c r="AI1184" s="2" t="s">
        <v>1983</v>
      </c>
    </row>
    <row r="1185" spans="1:35" x14ac:dyDescent="0.3">
      <c r="A1185" s="2" t="s">
        <v>2857</v>
      </c>
      <c r="B1185">
        <v>9054732127</v>
      </c>
      <c r="C1185" s="2" t="s">
        <v>1540</v>
      </c>
      <c r="D1185">
        <v>1</v>
      </c>
      <c r="E1185" s="2" t="s">
        <v>1518</v>
      </c>
      <c r="F1185">
        <v>1</v>
      </c>
      <c r="G1185">
        <v>5</v>
      </c>
      <c r="H1185">
        <v>3</v>
      </c>
      <c r="I1185">
        <v>0</v>
      </c>
      <c r="J1185">
        <v>25</v>
      </c>
      <c r="K1185">
        <v>0</v>
      </c>
      <c r="L1185">
        <v>20</v>
      </c>
      <c r="M1185" s="2" t="s">
        <v>1582</v>
      </c>
      <c r="N1185" s="2" t="s">
        <v>1520</v>
      </c>
      <c r="P1185" s="1">
        <v>25682</v>
      </c>
      <c r="Q1185" s="2" t="s">
        <v>1518</v>
      </c>
      <c r="R1185" s="2" t="s">
        <v>1540</v>
      </c>
      <c r="S1185" s="2" t="s">
        <v>1522</v>
      </c>
      <c r="T1185" s="2" t="s">
        <v>1536</v>
      </c>
      <c r="U1185" s="2" t="s">
        <v>1524</v>
      </c>
      <c r="V1185" s="1">
        <v>41407</v>
      </c>
      <c r="W1185" s="1">
        <v>45603</v>
      </c>
      <c r="X1185" s="2" t="s">
        <v>1525</v>
      </c>
      <c r="Y1185" s="2" t="s">
        <v>1526</v>
      </c>
      <c r="Z1185" s="2" t="s">
        <v>1537</v>
      </c>
      <c r="AA1185" s="2" t="s">
        <v>1554</v>
      </c>
      <c r="AB1185">
        <v>20</v>
      </c>
      <c r="AC1185" s="2" t="s">
        <v>1605</v>
      </c>
      <c r="AD1185" s="2" t="s">
        <v>1530</v>
      </c>
      <c r="AE1185">
        <v>1.1599999999999999</v>
      </c>
      <c r="AF1185">
        <v>5</v>
      </c>
      <c r="AG1185">
        <v>0</v>
      </c>
      <c r="AH1185" s="1"/>
      <c r="AI1185" s="2" t="s">
        <v>1983</v>
      </c>
    </row>
    <row r="1186" spans="1:35" x14ac:dyDescent="0.3">
      <c r="A1186" s="2" t="s">
        <v>2858</v>
      </c>
      <c r="B1186">
        <v>9074792126</v>
      </c>
      <c r="C1186" s="2" t="s">
        <v>1540</v>
      </c>
      <c r="D1186">
        <v>1</v>
      </c>
      <c r="E1186" s="2" t="s">
        <v>1533</v>
      </c>
      <c r="F1186">
        <v>1</v>
      </c>
      <c r="G1186">
        <v>5</v>
      </c>
      <c r="H1186">
        <v>4</v>
      </c>
      <c r="I1186">
        <v>0</v>
      </c>
      <c r="J1186">
        <v>25</v>
      </c>
      <c r="K1186">
        <v>1</v>
      </c>
      <c r="L1186">
        <v>20</v>
      </c>
      <c r="M1186" s="2" t="s">
        <v>1582</v>
      </c>
      <c r="N1186" s="2" t="s">
        <v>1520</v>
      </c>
      <c r="P1186" s="1">
        <v>30811</v>
      </c>
      <c r="Q1186" s="2" t="s">
        <v>1535</v>
      </c>
      <c r="R1186" s="2" t="s">
        <v>1540</v>
      </c>
      <c r="S1186" s="2" t="s">
        <v>1522</v>
      </c>
      <c r="T1186" s="2" t="s">
        <v>1536</v>
      </c>
      <c r="U1186" s="2" t="s">
        <v>1524</v>
      </c>
      <c r="V1186" s="1">
        <v>41001</v>
      </c>
      <c r="W1186" s="1">
        <v>45603</v>
      </c>
      <c r="X1186" s="2" t="s">
        <v>1525</v>
      </c>
      <c r="Y1186" s="2" t="s">
        <v>1526</v>
      </c>
      <c r="Z1186" s="2" t="s">
        <v>1537</v>
      </c>
      <c r="AA1186" s="2" t="s">
        <v>1554</v>
      </c>
      <c r="AB1186">
        <v>20</v>
      </c>
      <c r="AC1186" s="2" t="s">
        <v>1578</v>
      </c>
      <c r="AD1186" s="2" t="s">
        <v>1558</v>
      </c>
      <c r="AE1186">
        <v>2.48</v>
      </c>
      <c r="AF1186">
        <v>4</v>
      </c>
      <c r="AG1186">
        <v>0</v>
      </c>
      <c r="AH1186" s="1"/>
      <c r="AI1186" s="2" t="s">
        <v>1983</v>
      </c>
    </row>
    <row r="1187" spans="1:35" x14ac:dyDescent="0.3">
      <c r="A1187" s="2" t="s">
        <v>2859</v>
      </c>
      <c r="B1187">
        <v>9086342125</v>
      </c>
      <c r="C1187" s="2" t="s">
        <v>1540</v>
      </c>
      <c r="D1187">
        <v>1</v>
      </c>
      <c r="E1187" s="2" t="s">
        <v>1533</v>
      </c>
      <c r="F1187">
        <v>5</v>
      </c>
      <c r="G1187">
        <v>5</v>
      </c>
      <c r="H1187">
        <v>4</v>
      </c>
      <c r="I1187">
        <v>0</v>
      </c>
      <c r="J1187">
        <v>28</v>
      </c>
      <c r="K1187">
        <v>0</v>
      </c>
      <c r="L1187">
        <v>20</v>
      </c>
      <c r="M1187" s="2" t="s">
        <v>1582</v>
      </c>
      <c r="N1187" s="2" t="s">
        <v>1520</v>
      </c>
      <c r="P1187" s="1">
        <v>30658</v>
      </c>
      <c r="Q1187" s="2" t="s">
        <v>1535</v>
      </c>
      <c r="R1187" s="2" t="s">
        <v>1540</v>
      </c>
      <c r="S1187" s="2" t="s">
        <v>1522</v>
      </c>
      <c r="T1187" s="2" t="s">
        <v>1536</v>
      </c>
      <c r="U1187" s="2" t="s">
        <v>1544</v>
      </c>
      <c r="V1187" s="1">
        <v>41547</v>
      </c>
      <c r="W1187" s="1">
        <v>41695</v>
      </c>
      <c r="X1187" s="2" t="s">
        <v>1545</v>
      </c>
      <c r="Y1187" s="2" t="s">
        <v>1546</v>
      </c>
      <c r="Z1187" s="2" t="s">
        <v>1537</v>
      </c>
      <c r="AA1187" s="2" t="s">
        <v>1554</v>
      </c>
      <c r="AB1187">
        <v>20</v>
      </c>
      <c r="AC1187" s="2" t="s">
        <v>1578</v>
      </c>
      <c r="AD1187" s="2" t="s">
        <v>1558</v>
      </c>
      <c r="AE1187">
        <v>2.48</v>
      </c>
      <c r="AF1187">
        <v>3</v>
      </c>
      <c r="AG1187">
        <v>0</v>
      </c>
      <c r="AH1187" s="1"/>
      <c r="AI1187" s="2" t="s">
        <v>1983</v>
      </c>
    </row>
    <row r="1188" spans="1:35" x14ac:dyDescent="0.3">
      <c r="A1188" s="2" t="s">
        <v>2860</v>
      </c>
      <c r="B1188">
        <v>9016582124</v>
      </c>
      <c r="C1188" s="2" t="s">
        <v>1540</v>
      </c>
      <c r="D1188">
        <v>1</v>
      </c>
      <c r="E1188" s="2" t="s">
        <v>1533</v>
      </c>
      <c r="F1188">
        <v>5</v>
      </c>
      <c r="G1188">
        <v>5</v>
      </c>
      <c r="H1188">
        <v>3</v>
      </c>
      <c r="I1188">
        <v>0</v>
      </c>
      <c r="J1188">
        <v>28</v>
      </c>
      <c r="K1188">
        <v>0</v>
      </c>
      <c r="L1188">
        <v>20</v>
      </c>
      <c r="M1188" s="2" t="s">
        <v>1582</v>
      </c>
      <c r="N1188" s="2" t="s">
        <v>1520</v>
      </c>
      <c r="P1188" s="1">
        <v>29112</v>
      </c>
      <c r="Q1188" s="2" t="s">
        <v>1535</v>
      </c>
      <c r="R1188" s="2" t="s">
        <v>1540</v>
      </c>
      <c r="S1188" s="2" t="s">
        <v>1522</v>
      </c>
      <c r="T1188" s="2" t="s">
        <v>1536</v>
      </c>
      <c r="U1188" s="2" t="s">
        <v>1544</v>
      </c>
      <c r="V1188" s="1">
        <v>40854</v>
      </c>
      <c r="W1188" s="1">
        <v>41886</v>
      </c>
      <c r="X1188" s="2" t="s">
        <v>1598</v>
      </c>
      <c r="Y1188" s="2" t="s">
        <v>1546</v>
      </c>
      <c r="Z1188" s="2" t="s">
        <v>1537</v>
      </c>
      <c r="AA1188" s="2" t="s">
        <v>1554</v>
      </c>
      <c r="AB1188">
        <v>20</v>
      </c>
      <c r="AC1188" s="2" t="s">
        <v>1557</v>
      </c>
      <c r="AD1188" s="2" t="s">
        <v>1530</v>
      </c>
      <c r="AE1188">
        <v>2.48</v>
      </c>
      <c r="AF1188">
        <v>3</v>
      </c>
      <c r="AG1188">
        <v>0</v>
      </c>
      <c r="AH1188" s="1"/>
      <c r="AI1188" s="2" t="s">
        <v>1983</v>
      </c>
    </row>
    <row r="1189" spans="1:35" x14ac:dyDescent="0.3">
      <c r="A1189" s="2" t="s">
        <v>2861</v>
      </c>
      <c r="B1189">
        <v>9014502123</v>
      </c>
      <c r="C1189" s="2" t="s">
        <v>1540</v>
      </c>
      <c r="D1189">
        <v>1</v>
      </c>
      <c r="E1189" s="2" t="s">
        <v>1518</v>
      </c>
      <c r="F1189">
        <v>3</v>
      </c>
      <c r="G1189">
        <v>5</v>
      </c>
      <c r="H1189">
        <v>3</v>
      </c>
      <c r="I1189">
        <v>0</v>
      </c>
      <c r="J1189">
        <v>25</v>
      </c>
      <c r="K1189">
        <v>1</v>
      </c>
      <c r="L1189">
        <v>20</v>
      </c>
      <c r="M1189" s="2" t="s">
        <v>1582</v>
      </c>
      <c r="N1189" s="2" t="s">
        <v>1520</v>
      </c>
      <c r="P1189" s="1">
        <v>32405</v>
      </c>
      <c r="Q1189" s="2" t="s">
        <v>1518</v>
      </c>
      <c r="R1189" s="2" t="s">
        <v>1540</v>
      </c>
      <c r="S1189" s="2" t="s">
        <v>1522</v>
      </c>
      <c r="T1189" s="2" t="s">
        <v>1536</v>
      </c>
      <c r="U1189" s="2" t="s">
        <v>1661</v>
      </c>
      <c r="V1189" s="1">
        <v>40729</v>
      </c>
      <c r="W1189" s="1">
        <v>45603</v>
      </c>
      <c r="X1189" s="2" t="s">
        <v>1598</v>
      </c>
      <c r="Y1189" s="2" t="s">
        <v>1613</v>
      </c>
      <c r="Z1189" s="2" t="s">
        <v>1537</v>
      </c>
      <c r="AA1189" s="2" t="s">
        <v>1554</v>
      </c>
      <c r="AB1189">
        <v>20</v>
      </c>
      <c r="AC1189" s="2" t="s">
        <v>1654</v>
      </c>
      <c r="AD1189" s="2" t="s">
        <v>1530</v>
      </c>
      <c r="AE1189">
        <v>2.48</v>
      </c>
      <c r="AF1189">
        <v>3</v>
      </c>
      <c r="AG1189">
        <v>0</v>
      </c>
      <c r="AH1189" s="1"/>
      <c r="AI1189" s="2" t="s">
        <v>1983</v>
      </c>
    </row>
    <row r="1190" spans="1:35" x14ac:dyDescent="0.3">
      <c r="A1190" s="2" t="s">
        <v>2862</v>
      </c>
      <c r="B1190">
        <v>9099962122</v>
      </c>
      <c r="C1190" s="2" t="s">
        <v>1540</v>
      </c>
      <c r="D1190">
        <v>1</v>
      </c>
      <c r="E1190" s="2" t="s">
        <v>1518</v>
      </c>
      <c r="F1190">
        <v>5</v>
      </c>
      <c r="G1190">
        <v>5</v>
      </c>
      <c r="H1190">
        <v>3</v>
      </c>
      <c r="I1190">
        <v>0</v>
      </c>
      <c r="J1190">
        <v>22</v>
      </c>
      <c r="K1190">
        <v>0</v>
      </c>
      <c r="L1190">
        <v>20</v>
      </c>
      <c r="M1190" s="2" t="s">
        <v>1582</v>
      </c>
      <c r="N1190" s="2" t="s">
        <v>1520</v>
      </c>
      <c r="P1190" s="1">
        <v>27800</v>
      </c>
      <c r="Q1190" s="2" t="s">
        <v>1518</v>
      </c>
      <c r="R1190" s="2" t="s">
        <v>1540</v>
      </c>
      <c r="S1190" s="2" t="s">
        <v>1522</v>
      </c>
      <c r="T1190" s="2" t="s">
        <v>1536</v>
      </c>
      <c r="U1190" s="2" t="s">
        <v>1661</v>
      </c>
      <c r="V1190" s="1">
        <v>41869</v>
      </c>
      <c r="W1190" s="1">
        <v>42078</v>
      </c>
      <c r="X1190" s="2" t="s">
        <v>1560</v>
      </c>
      <c r="Y1190" s="2" t="s">
        <v>1546</v>
      </c>
      <c r="Z1190" s="2" t="s">
        <v>1537</v>
      </c>
      <c r="AA1190" s="2" t="s">
        <v>1554</v>
      </c>
      <c r="AB1190">
        <v>20</v>
      </c>
      <c r="AC1190" s="2" t="s">
        <v>1654</v>
      </c>
      <c r="AD1190" s="2" t="s">
        <v>1530</v>
      </c>
      <c r="AE1190">
        <v>2.48</v>
      </c>
      <c r="AF1190">
        <v>3</v>
      </c>
      <c r="AG1190">
        <v>0</v>
      </c>
      <c r="AH1190" s="1"/>
      <c r="AI1190" s="2" t="s">
        <v>1983</v>
      </c>
    </row>
    <row r="1191" spans="1:35" x14ac:dyDescent="0.3">
      <c r="A1191" s="2" t="s">
        <v>2863</v>
      </c>
      <c r="B1191">
        <v>9093712121</v>
      </c>
      <c r="C1191" s="2" t="s">
        <v>1517</v>
      </c>
      <c r="D1191">
        <v>0</v>
      </c>
      <c r="E1191" s="2" t="s">
        <v>1518</v>
      </c>
      <c r="F1191">
        <v>5</v>
      </c>
      <c r="G1191">
        <v>5</v>
      </c>
      <c r="H1191">
        <v>3</v>
      </c>
      <c r="I1191">
        <v>0</v>
      </c>
      <c r="J1191">
        <v>22</v>
      </c>
      <c r="K1191">
        <v>1</v>
      </c>
      <c r="L1191">
        <v>20</v>
      </c>
      <c r="M1191" s="2" t="s">
        <v>1582</v>
      </c>
      <c r="N1191" s="2" t="s">
        <v>1520</v>
      </c>
      <c r="P1191" s="1">
        <v>31641</v>
      </c>
      <c r="Q1191" s="2" t="s">
        <v>1518</v>
      </c>
      <c r="R1191" s="2" t="s">
        <v>1517</v>
      </c>
      <c r="S1191" s="2" t="s">
        <v>1522</v>
      </c>
      <c r="T1191" s="2" t="s">
        <v>1536</v>
      </c>
      <c r="U1191" s="2" t="s">
        <v>1661</v>
      </c>
      <c r="V1191" s="1">
        <v>40679</v>
      </c>
      <c r="W1191" s="1">
        <v>40943</v>
      </c>
      <c r="X1191" s="2" t="s">
        <v>1607</v>
      </c>
      <c r="Y1191" s="2" t="s">
        <v>1546</v>
      </c>
      <c r="Z1191" s="2" t="s">
        <v>1537</v>
      </c>
      <c r="AA1191" s="2" t="s">
        <v>1580</v>
      </c>
      <c r="AB1191">
        <v>19</v>
      </c>
      <c r="AC1191" s="2" t="s">
        <v>1654</v>
      </c>
      <c r="AD1191" s="2" t="s">
        <v>1530</v>
      </c>
      <c r="AE1191">
        <v>3.11</v>
      </c>
      <c r="AF1191">
        <v>5</v>
      </c>
      <c r="AG1191">
        <v>0</v>
      </c>
      <c r="AH1191" s="1"/>
      <c r="AI1191" s="2" t="s">
        <v>1983</v>
      </c>
    </row>
    <row r="1192" spans="1:35" x14ac:dyDescent="0.3">
      <c r="A1192" s="2" t="s">
        <v>2864</v>
      </c>
      <c r="B1192">
        <v>9025222120</v>
      </c>
      <c r="C1192" s="2" t="s">
        <v>1540</v>
      </c>
      <c r="D1192">
        <v>1</v>
      </c>
      <c r="E1192" s="2" t="s">
        <v>1518</v>
      </c>
      <c r="F1192">
        <v>1</v>
      </c>
      <c r="G1192">
        <v>5</v>
      </c>
      <c r="H1192">
        <v>3</v>
      </c>
      <c r="I1192">
        <v>0</v>
      </c>
      <c r="J1192">
        <v>26</v>
      </c>
      <c r="K1192">
        <v>0</v>
      </c>
      <c r="L1192">
        <v>20</v>
      </c>
      <c r="M1192" s="2" t="s">
        <v>1582</v>
      </c>
      <c r="N1192" s="2" t="s">
        <v>1520</v>
      </c>
      <c r="P1192" s="1">
        <v>31918</v>
      </c>
      <c r="Q1192" s="2" t="s">
        <v>1518</v>
      </c>
      <c r="R1192" s="2" t="s">
        <v>1540</v>
      </c>
      <c r="S1192" s="2" t="s">
        <v>1522</v>
      </c>
      <c r="T1192" s="2" t="s">
        <v>1536</v>
      </c>
      <c r="U1192" s="2" t="s">
        <v>1661</v>
      </c>
      <c r="V1192" s="1">
        <v>42093</v>
      </c>
      <c r="W1192" s="1">
        <v>45603</v>
      </c>
      <c r="X1192" s="2" t="s">
        <v>1525</v>
      </c>
      <c r="Y1192" s="2" t="s">
        <v>1526</v>
      </c>
      <c r="Z1192" s="2" t="s">
        <v>1537</v>
      </c>
      <c r="AA1192" s="2" t="s">
        <v>1580</v>
      </c>
      <c r="AB1192">
        <v>19</v>
      </c>
      <c r="AC1192" s="2" t="s">
        <v>1654</v>
      </c>
      <c r="AD1192" s="2" t="s">
        <v>1530</v>
      </c>
      <c r="AE1192">
        <v>3.11</v>
      </c>
      <c r="AF1192">
        <v>5</v>
      </c>
      <c r="AG1192">
        <v>0</v>
      </c>
      <c r="AH1192" s="1"/>
      <c r="AI1192" s="2" t="s">
        <v>1983</v>
      </c>
    </row>
    <row r="1193" spans="1:35" x14ac:dyDescent="0.3">
      <c r="A1193" s="2" t="s">
        <v>2865</v>
      </c>
      <c r="B1193">
        <v>9064662119</v>
      </c>
      <c r="C1193" s="2" t="s">
        <v>1540</v>
      </c>
      <c r="D1193">
        <v>1</v>
      </c>
      <c r="E1193" s="2" t="s">
        <v>1518</v>
      </c>
      <c r="F1193">
        <v>1</v>
      </c>
      <c r="G1193">
        <v>5</v>
      </c>
      <c r="H1193">
        <v>3</v>
      </c>
      <c r="I1193">
        <v>0</v>
      </c>
      <c r="J1193">
        <v>26</v>
      </c>
      <c r="K1193">
        <v>0</v>
      </c>
      <c r="L1193">
        <v>20</v>
      </c>
      <c r="M1193" s="2" t="s">
        <v>1582</v>
      </c>
      <c r="N1193" s="2" t="s">
        <v>1520</v>
      </c>
      <c r="P1193" s="1">
        <v>31722</v>
      </c>
      <c r="Q1193" s="2" t="s">
        <v>1518</v>
      </c>
      <c r="R1193" s="2" t="s">
        <v>1540</v>
      </c>
      <c r="S1193" s="2" t="s">
        <v>1522</v>
      </c>
      <c r="T1193" s="2" t="s">
        <v>1536</v>
      </c>
      <c r="U1193" s="2" t="s">
        <v>1618</v>
      </c>
      <c r="V1193" s="1">
        <v>40729</v>
      </c>
      <c r="W1193" s="1">
        <v>45603</v>
      </c>
      <c r="X1193" s="2" t="s">
        <v>1525</v>
      </c>
      <c r="Y1193" s="2" t="s">
        <v>1526</v>
      </c>
      <c r="Z1193" s="2" t="s">
        <v>1537</v>
      </c>
      <c r="AA1193" s="2" t="s">
        <v>1580</v>
      </c>
      <c r="AB1193">
        <v>19</v>
      </c>
      <c r="AC1193" s="2" t="s">
        <v>1571</v>
      </c>
      <c r="AD1193" s="2" t="s">
        <v>1530</v>
      </c>
      <c r="AE1193">
        <v>1.79</v>
      </c>
      <c r="AF1193">
        <v>5</v>
      </c>
      <c r="AG1193">
        <v>0</v>
      </c>
      <c r="AH1193" s="1"/>
      <c r="AI1193" s="2" t="s">
        <v>1983</v>
      </c>
    </row>
    <row r="1194" spans="1:35" x14ac:dyDescent="0.3">
      <c r="A1194" s="2" t="s">
        <v>2866</v>
      </c>
      <c r="B1194">
        <v>9014742118</v>
      </c>
      <c r="C1194" s="2" t="s">
        <v>1517</v>
      </c>
      <c r="D1194">
        <v>0</v>
      </c>
      <c r="E1194" s="2" t="s">
        <v>1518</v>
      </c>
      <c r="F1194">
        <v>1</v>
      </c>
      <c r="G1194">
        <v>5</v>
      </c>
      <c r="H1194">
        <v>4</v>
      </c>
      <c r="I1194">
        <v>0</v>
      </c>
      <c r="J1194">
        <v>24</v>
      </c>
      <c r="K1194">
        <v>1</v>
      </c>
      <c r="L1194">
        <v>20</v>
      </c>
      <c r="M1194" s="2" t="s">
        <v>1582</v>
      </c>
      <c r="N1194" s="2" t="s">
        <v>1520</v>
      </c>
      <c r="P1194" s="1">
        <v>30628</v>
      </c>
      <c r="Q1194" s="2" t="s">
        <v>1518</v>
      </c>
      <c r="R1194" s="2" t="s">
        <v>1517</v>
      </c>
      <c r="S1194" s="2" t="s">
        <v>1522</v>
      </c>
      <c r="T1194" s="2" t="s">
        <v>1536</v>
      </c>
      <c r="U1194" s="2" t="s">
        <v>1618</v>
      </c>
      <c r="V1194" s="1">
        <v>40637</v>
      </c>
      <c r="W1194" s="1">
        <v>45603</v>
      </c>
      <c r="X1194" s="2" t="s">
        <v>1525</v>
      </c>
      <c r="Y1194" s="2" t="s">
        <v>1526</v>
      </c>
      <c r="Z1194" s="2" t="s">
        <v>1537</v>
      </c>
      <c r="AA1194" s="2" t="s">
        <v>1580</v>
      </c>
      <c r="AB1194">
        <v>19</v>
      </c>
      <c r="AC1194" s="2" t="s">
        <v>1571</v>
      </c>
      <c r="AD1194" s="2" t="s">
        <v>1558</v>
      </c>
      <c r="AE1194">
        <v>1.79</v>
      </c>
      <c r="AF1194">
        <v>4</v>
      </c>
      <c r="AG1194">
        <v>0</v>
      </c>
      <c r="AH1194" s="1"/>
      <c r="AI1194" s="2" t="s">
        <v>1983</v>
      </c>
    </row>
    <row r="1195" spans="1:35" x14ac:dyDescent="0.3">
      <c r="A1195" s="2" t="s">
        <v>2867</v>
      </c>
      <c r="B1195">
        <v>9085332117</v>
      </c>
      <c r="C1195" s="2" t="s">
        <v>1517</v>
      </c>
      <c r="D1195">
        <v>0</v>
      </c>
      <c r="E1195" s="2" t="s">
        <v>1518</v>
      </c>
      <c r="F1195">
        <v>5</v>
      </c>
      <c r="G1195">
        <v>5</v>
      </c>
      <c r="H1195">
        <v>3</v>
      </c>
      <c r="I1195">
        <v>0</v>
      </c>
      <c r="J1195">
        <v>24</v>
      </c>
      <c r="K1195">
        <v>0</v>
      </c>
      <c r="L1195">
        <v>20</v>
      </c>
      <c r="M1195" s="2" t="s">
        <v>1582</v>
      </c>
      <c r="N1195" s="2" t="s">
        <v>1520</v>
      </c>
      <c r="P1195" s="1">
        <v>28356</v>
      </c>
      <c r="Q1195" s="2" t="s">
        <v>1518</v>
      </c>
      <c r="R1195" s="2" t="s">
        <v>1517</v>
      </c>
      <c r="S1195" s="2" t="s">
        <v>1522</v>
      </c>
      <c r="T1195" s="2" t="s">
        <v>1536</v>
      </c>
      <c r="U1195" s="2" t="s">
        <v>1618</v>
      </c>
      <c r="V1195" s="1">
        <v>40637</v>
      </c>
      <c r="W1195" s="1">
        <v>42491</v>
      </c>
      <c r="X1195" s="2" t="s">
        <v>1545</v>
      </c>
      <c r="Y1195" s="2" t="s">
        <v>1546</v>
      </c>
      <c r="Z1195" s="2" t="s">
        <v>1537</v>
      </c>
      <c r="AA1195" s="2" t="s">
        <v>1580</v>
      </c>
      <c r="AB1195">
        <v>19</v>
      </c>
      <c r="AC1195" s="2" t="s">
        <v>1571</v>
      </c>
      <c r="AD1195" s="2" t="s">
        <v>1530</v>
      </c>
      <c r="AE1195">
        <v>4.5999999999999996</v>
      </c>
      <c r="AF1195">
        <v>4</v>
      </c>
      <c r="AG1195">
        <v>0</v>
      </c>
      <c r="AH1195" s="1"/>
      <c r="AI1195" s="2" t="s">
        <v>1983</v>
      </c>
    </row>
    <row r="1196" spans="1:35" x14ac:dyDescent="0.3">
      <c r="A1196" s="2" t="s">
        <v>2868</v>
      </c>
      <c r="B1196">
        <v>9075222116</v>
      </c>
      <c r="C1196" s="2" t="s">
        <v>1540</v>
      </c>
      <c r="D1196">
        <v>1</v>
      </c>
      <c r="E1196" s="2" t="s">
        <v>1518</v>
      </c>
      <c r="F1196">
        <v>5</v>
      </c>
      <c r="G1196">
        <v>5</v>
      </c>
      <c r="H1196">
        <v>3</v>
      </c>
      <c r="I1196">
        <v>0</v>
      </c>
      <c r="J1196">
        <v>29</v>
      </c>
      <c r="K1196">
        <v>0</v>
      </c>
      <c r="L1196">
        <v>20</v>
      </c>
      <c r="M1196" s="2" t="s">
        <v>1582</v>
      </c>
      <c r="N1196" s="2" t="s">
        <v>1520</v>
      </c>
      <c r="P1196" s="1">
        <v>31528</v>
      </c>
      <c r="Q1196" s="2" t="s">
        <v>1518</v>
      </c>
      <c r="R1196" s="2" t="s">
        <v>1540</v>
      </c>
      <c r="S1196" s="2" t="s">
        <v>1522</v>
      </c>
      <c r="T1196" s="2" t="s">
        <v>1536</v>
      </c>
      <c r="U1196" s="2" t="s">
        <v>1618</v>
      </c>
      <c r="V1196" s="1">
        <v>40420</v>
      </c>
      <c r="W1196" s="1">
        <v>41006</v>
      </c>
      <c r="X1196" s="2" t="s">
        <v>1667</v>
      </c>
      <c r="Y1196" s="2" t="s">
        <v>1546</v>
      </c>
      <c r="Z1196" s="2" t="s">
        <v>1537</v>
      </c>
      <c r="AA1196" s="2" t="s">
        <v>1580</v>
      </c>
      <c r="AB1196">
        <v>19</v>
      </c>
      <c r="AC1196" s="2" t="s">
        <v>1605</v>
      </c>
      <c r="AD1196" s="2" t="s">
        <v>1530</v>
      </c>
      <c r="AE1196">
        <v>4.5999999999999996</v>
      </c>
      <c r="AF1196">
        <v>3</v>
      </c>
      <c r="AG1196">
        <v>0</v>
      </c>
      <c r="AH1196" s="1"/>
      <c r="AI1196" s="2" t="s">
        <v>1983</v>
      </c>
    </row>
    <row r="1197" spans="1:35" x14ac:dyDescent="0.3">
      <c r="A1197" s="2" t="s">
        <v>2869</v>
      </c>
      <c r="B1197">
        <v>9035662115</v>
      </c>
      <c r="C1197" s="2" t="s">
        <v>1540</v>
      </c>
      <c r="D1197">
        <v>1</v>
      </c>
      <c r="E1197" s="2" t="s">
        <v>1518</v>
      </c>
      <c r="F1197">
        <v>1</v>
      </c>
      <c r="G1197">
        <v>5</v>
      </c>
      <c r="H1197">
        <v>3</v>
      </c>
      <c r="I1197">
        <v>0</v>
      </c>
      <c r="J1197">
        <v>29</v>
      </c>
      <c r="K1197">
        <v>0</v>
      </c>
      <c r="L1197">
        <v>20</v>
      </c>
      <c r="M1197" s="2" t="s">
        <v>1582</v>
      </c>
      <c r="N1197" s="2" t="s">
        <v>1520</v>
      </c>
      <c r="P1197" s="1">
        <v>28097</v>
      </c>
      <c r="Q1197" s="2" t="s">
        <v>1518</v>
      </c>
      <c r="R1197" s="2" t="s">
        <v>1540</v>
      </c>
      <c r="S1197" s="2" t="s">
        <v>1522</v>
      </c>
      <c r="T1197" s="2" t="s">
        <v>1536</v>
      </c>
      <c r="U1197" s="2" t="s">
        <v>1618</v>
      </c>
      <c r="V1197" s="1">
        <v>40917</v>
      </c>
      <c r="W1197" s="1">
        <v>45603</v>
      </c>
      <c r="X1197" s="2" t="s">
        <v>1525</v>
      </c>
      <c r="Y1197" s="2" t="s">
        <v>1526</v>
      </c>
      <c r="Z1197" s="2" t="s">
        <v>1537</v>
      </c>
      <c r="AA1197" s="2" t="s">
        <v>1580</v>
      </c>
      <c r="AB1197">
        <v>19</v>
      </c>
      <c r="AC1197" s="2" t="s">
        <v>1605</v>
      </c>
      <c r="AD1197" s="2" t="s">
        <v>1530</v>
      </c>
      <c r="AE1197">
        <v>4.5999999999999996</v>
      </c>
      <c r="AF1197">
        <v>3</v>
      </c>
      <c r="AG1197">
        <v>0</v>
      </c>
      <c r="AH1197" s="1"/>
      <c r="AI1197" s="2" t="s">
        <v>1983</v>
      </c>
    </row>
    <row r="1198" spans="1:35" x14ac:dyDescent="0.3">
      <c r="A1198" s="2" t="s">
        <v>2870</v>
      </c>
      <c r="B1198">
        <v>9001782114</v>
      </c>
      <c r="C1198" s="2" t="s">
        <v>1517</v>
      </c>
      <c r="D1198">
        <v>0</v>
      </c>
      <c r="E1198" s="2" t="s">
        <v>1518</v>
      </c>
      <c r="F1198">
        <v>1</v>
      </c>
      <c r="G1198">
        <v>5</v>
      </c>
      <c r="H1198">
        <v>3</v>
      </c>
      <c r="I1198">
        <v>0</v>
      </c>
      <c r="J1198">
        <v>26</v>
      </c>
      <c r="K1198">
        <v>0</v>
      </c>
      <c r="L1198">
        <v>20</v>
      </c>
      <c r="M1198" s="2" t="s">
        <v>1582</v>
      </c>
      <c r="N1198" s="2" t="s">
        <v>1520</v>
      </c>
      <c r="P1198" s="1">
        <v>28933</v>
      </c>
      <c r="Q1198" s="2" t="s">
        <v>1518</v>
      </c>
      <c r="R1198" s="2" t="s">
        <v>1517</v>
      </c>
      <c r="S1198" s="2" t="s">
        <v>1522</v>
      </c>
      <c r="T1198" s="2" t="s">
        <v>1536</v>
      </c>
      <c r="U1198" s="2" t="s">
        <v>1524</v>
      </c>
      <c r="V1198" s="1">
        <v>41463</v>
      </c>
      <c r="W1198" s="1">
        <v>45603</v>
      </c>
      <c r="X1198" s="2" t="s">
        <v>1525</v>
      </c>
      <c r="Y1198" s="2" t="s">
        <v>1526</v>
      </c>
      <c r="Z1198" s="2" t="s">
        <v>1537</v>
      </c>
      <c r="AA1198" s="2" t="s">
        <v>1580</v>
      </c>
      <c r="AB1198">
        <v>19</v>
      </c>
      <c r="AC1198" s="2" t="s">
        <v>1605</v>
      </c>
      <c r="AD1198" s="2" t="s">
        <v>1530</v>
      </c>
      <c r="AE1198">
        <v>4.5999999999999996</v>
      </c>
      <c r="AF1198">
        <v>3</v>
      </c>
      <c r="AG1198">
        <v>0</v>
      </c>
      <c r="AH1198" s="1"/>
      <c r="AI1198" s="2" t="s">
        <v>1983</v>
      </c>
    </row>
    <row r="1199" spans="1:35" x14ac:dyDescent="0.3">
      <c r="A1199" s="2" t="s">
        <v>2871</v>
      </c>
      <c r="B1199">
        <v>9047632113</v>
      </c>
      <c r="C1199" s="2" t="s">
        <v>1517</v>
      </c>
      <c r="D1199">
        <v>0</v>
      </c>
      <c r="E1199" s="2" t="s">
        <v>1533</v>
      </c>
      <c r="F1199">
        <v>1</v>
      </c>
      <c r="G1199">
        <v>5</v>
      </c>
      <c r="H1199">
        <v>3</v>
      </c>
      <c r="I1199">
        <v>0</v>
      </c>
      <c r="J1199">
        <v>22</v>
      </c>
      <c r="K1199">
        <v>1</v>
      </c>
      <c r="L1199">
        <v>20</v>
      </c>
      <c r="M1199" s="2" t="s">
        <v>1582</v>
      </c>
      <c r="N1199" s="2" t="s">
        <v>1520</v>
      </c>
      <c r="P1199" s="1">
        <v>26538</v>
      </c>
      <c r="Q1199" s="2" t="s">
        <v>1535</v>
      </c>
      <c r="R1199" s="2" t="s">
        <v>1517</v>
      </c>
      <c r="S1199" s="2" t="s">
        <v>1522</v>
      </c>
      <c r="T1199" s="2" t="s">
        <v>1536</v>
      </c>
      <c r="U1199" s="2" t="s">
        <v>1524</v>
      </c>
      <c r="V1199" s="1">
        <v>40553</v>
      </c>
      <c r="W1199" s="1">
        <v>45603</v>
      </c>
      <c r="X1199" s="2" t="s">
        <v>1525</v>
      </c>
      <c r="Y1199" s="2" t="s">
        <v>1526</v>
      </c>
      <c r="Z1199" s="2" t="s">
        <v>1537</v>
      </c>
      <c r="AA1199" s="2" t="s">
        <v>1591</v>
      </c>
      <c r="AB1199">
        <v>18</v>
      </c>
      <c r="AC1199" s="2" t="s">
        <v>1605</v>
      </c>
      <c r="AD1199" s="2" t="s">
        <v>1530</v>
      </c>
      <c r="AE1199">
        <v>2.5</v>
      </c>
      <c r="AF1199">
        <v>3</v>
      </c>
      <c r="AG1199">
        <v>0</v>
      </c>
      <c r="AH1199" s="1"/>
      <c r="AI1199" s="2" t="s">
        <v>1983</v>
      </c>
    </row>
    <row r="1200" spans="1:35" x14ac:dyDescent="0.3">
      <c r="A1200" s="2" t="s">
        <v>2872</v>
      </c>
      <c r="B1200">
        <v>9044052112</v>
      </c>
      <c r="C1200" s="2" t="s">
        <v>1517</v>
      </c>
      <c r="D1200">
        <v>0</v>
      </c>
      <c r="E1200" s="2" t="s">
        <v>1533</v>
      </c>
      <c r="F1200">
        <v>3</v>
      </c>
      <c r="G1200">
        <v>5</v>
      </c>
      <c r="H1200">
        <v>3</v>
      </c>
      <c r="I1200">
        <v>0</v>
      </c>
      <c r="J1200">
        <v>24</v>
      </c>
      <c r="K1200">
        <v>0</v>
      </c>
      <c r="L1200">
        <v>20</v>
      </c>
      <c r="M1200" s="2" t="s">
        <v>1582</v>
      </c>
      <c r="N1200" s="2" t="s">
        <v>1520</v>
      </c>
      <c r="P1200" s="1">
        <v>32365</v>
      </c>
      <c r="Q1200" s="2" t="s">
        <v>1535</v>
      </c>
      <c r="R1200" s="2" t="s">
        <v>1517</v>
      </c>
      <c r="S1200" s="2" t="s">
        <v>1522</v>
      </c>
      <c r="T1200" s="2" t="s">
        <v>1536</v>
      </c>
      <c r="U1200" s="2" t="s">
        <v>1639</v>
      </c>
      <c r="V1200" s="1">
        <v>41589</v>
      </c>
      <c r="W1200" s="1">
        <v>45603</v>
      </c>
      <c r="X1200" s="2" t="s">
        <v>1525</v>
      </c>
      <c r="Y1200" s="2" t="s">
        <v>1613</v>
      </c>
      <c r="Z1200" s="2" t="s">
        <v>1537</v>
      </c>
      <c r="AA1200" s="2" t="s">
        <v>1591</v>
      </c>
      <c r="AB1200">
        <v>18</v>
      </c>
      <c r="AC1200" s="2" t="s">
        <v>1605</v>
      </c>
      <c r="AD1200" s="2" t="s">
        <v>1530</v>
      </c>
      <c r="AE1200">
        <v>2.5</v>
      </c>
      <c r="AF1200">
        <v>3</v>
      </c>
      <c r="AG1200">
        <v>0</v>
      </c>
      <c r="AH1200" s="1"/>
      <c r="AI1200" s="2" t="s">
        <v>1983</v>
      </c>
    </row>
    <row r="1201" spans="1:35" x14ac:dyDescent="0.3">
      <c r="A1201" s="2" t="s">
        <v>2873</v>
      </c>
      <c r="B1201">
        <v>9053622111</v>
      </c>
      <c r="C1201" s="2" t="s">
        <v>1517</v>
      </c>
      <c r="D1201">
        <v>0</v>
      </c>
      <c r="E1201" s="2" t="s">
        <v>1518</v>
      </c>
      <c r="F1201">
        <v>3</v>
      </c>
      <c r="G1201">
        <v>5</v>
      </c>
      <c r="H1201">
        <v>3</v>
      </c>
      <c r="I1201">
        <v>0</v>
      </c>
      <c r="J1201">
        <v>29</v>
      </c>
      <c r="K1201">
        <v>1</v>
      </c>
      <c r="L1201">
        <v>20</v>
      </c>
      <c r="M1201" s="2" t="s">
        <v>1582</v>
      </c>
      <c r="N1201" s="2" t="s">
        <v>1520</v>
      </c>
      <c r="P1201" s="1">
        <v>18684</v>
      </c>
      <c r="Q1201" s="2" t="s">
        <v>1518</v>
      </c>
      <c r="R1201" s="2" t="s">
        <v>1517</v>
      </c>
      <c r="S1201" s="2" t="s">
        <v>1522</v>
      </c>
      <c r="T1201" s="2" t="s">
        <v>1536</v>
      </c>
      <c r="U1201" s="2" t="s">
        <v>1639</v>
      </c>
      <c r="V1201" s="1">
        <v>40637</v>
      </c>
      <c r="W1201" s="1">
        <v>45603</v>
      </c>
      <c r="X1201" s="2" t="s">
        <v>1607</v>
      </c>
      <c r="Y1201" s="2" t="s">
        <v>1613</v>
      </c>
      <c r="Z1201" s="2" t="s">
        <v>1537</v>
      </c>
      <c r="AA1201" s="2" t="s">
        <v>1591</v>
      </c>
      <c r="AB1201">
        <v>18</v>
      </c>
      <c r="AC1201" s="2" t="s">
        <v>1605</v>
      </c>
      <c r="AD1201" s="2" t="s">
        <v>1530</v>
      </c>
      <c r="AE1201">
        <v>5</v>
      </c>
      <c r="AF1201">
        <v>3</v>
      </c>
      <c r="AG1201">
        <v>0</v>
      </c>
      <c r="AH1201" s="1"/>
      <c r="AI1201" s="2" t="s">
        <v>1983</v>
      </c>
    </row>
    <row r="1202" spans="1:35" x14ac:dyDescent="0.3">
      <c r="A1202" s="2" t="s">
        <v>2874</v>
      </c>
      <c r="B1202">
        <v>9000322110</v>
      </c>
      <c r="C1202" s="2" t="s">
        <v>1517</v>
      </c>
      <c r="D1202">
        <v>0</v>
      </c>
      <c r="E1202" s="2" t="s">
        <v>1518</v>
      </c>
      <c r="F1202">
        <v>5</v>
      </c>
      <c r="G1202">
        <v>5</v>
      </c>
      <c r="H1202">
        <v>3</v>
      </c>
      <c r="I1202">
        <v>0</v>
      </c>
      <c r="J1202">
        <v>29</v>
      </c>
      <c r="K1202">
        <v>0</v>
      </c>
      <c r="L1202">
        <v>20</v>
      </c>
      <c r="M1202" s="2" t="s">
        <v>1582</v>
      </c>
      <c r="N1202" s="2" t="s">
        <v>1520</v>
      </c>
      <c r="P1202" s="1">
        <v>24214</v>
      </c>
      <c r="Q1202" s="2" t="s">
        <v>1518</v>
      </c>
      <c r="R1202" s="2" t="s">
        <v>1517</v>
      </c>
      <c r="S1202" s="2" t="s">
        <v>1522</v>
      </c>
      <c r="T1202" s="2" t="s">
        <v>1536</v>
      </c>
      <c r="U1202" s="2" t="s">
        <v>1639</v>
      </c>
      <c r="V1202" s="1">
        <v>42572</v>
      </c>
      <c r="W1202" s="1">
        <v>42856</v>
      </c>
      <c r="X1202" s="2" t="s">
        <v>1643</v>
      </c>
      <c r="Y1202" s="2" t="s">
        <v>1546</v>
      </c>
      <c r="Z1202" s="2" t="s">
        <v>1537</v>
      </c>
      <c r="AA1202" s="2" t="s">
        <v>1591</v>
      </c>
      <c r="AB1202">
        <v>18</v>
      </c>
      <c r="AC1202" s="2" t="s">
        <v>1654</v>
      </c>
      <c r="AD1202" s="2" t="s">
        <v>1530</v>
      </c>
      <c r="AE1202">
        <v>5</v>
      </c>
      <c r="AF1202">
        <v>3</v>
      </c>
      <c r="AG1202">
        <v>0</v>
      </c>
      <c r="AH1202" s="1"/>
      <c r="AI1202" s="2" t="s">
        <v>1983</v>
      </c>
    </row>
    <row r="1203" spans="1:35" x14ac:dyDescent="0.3">
      <c r="A1203" s="2" t="s">
        <v>2875</v>
      </c>
      <c r="B1203">
        <v>9041352109</v>
      </c>
      <c r="C1203" s="2" t="s">
        <v>1517</v>
      </c>
      <c r="D1203">
        <v>0</v>
      </c>
      <c r="E1203" s="2" t="s">
        <v>1518</v>
      </c>
      <c r="F1203">
        <v>5</v>
      </c>
      <c r="G1203">
        <v>5</v>
      </c>
      <c r="H1203">
        <v>3</v>
      </c>
      <c r="I1203">
        <v>0</v>
      </c>
      <c r="J1203">
        <v>29</v>
      </c>
      <c r="K1203">
        <v>1</v>
      </c>
      <c r="L1203">
        <v>20</v>
      </c>
      <c r="M1203" s="2" t="s">
        <v>1582</v>
      </c>
      <c r="N1203" s="2" t="s">
        <v>1520</v>
      </c>
      <c r="P1203" s="1">
        <v>19503</v>
      </c>
      <c r="Q1203" s="2" t="s">
        <v>1518</v>
      </c>
      <c r="R1203" s="2" t="s">
        <v>1517</v>
      </c>
      <c r="S1203" s="2" t="s">
        <v>1522</v>
      </c>
      <c r="T1203" s="2" t="s">
        <v>1536</v>
      </c>
      <c r="U1203" s="2" t="s">
        <v>1524</v>
      </c>
      <c r="V1203" s="1">
        <v>40679</v>
      </c>
      <c r="W1203" s="1">
        <v>41098</v>
      </c>
      <c r="X1203" s="2" t="s">
        <v>1545</v>
      </c>
      <c r="Y1203" s="2" t="s">
        <v>1546</v>
      </c>
      <c r="Z1203" s="2" t="s">
        <v>1537</v>
      </c>
      <c r="AA1203" s="2" t="s">
        <v>1591</v>
      </c>
      <c r="AB1203">
        <v>18</v>
      </c>
      <c r="AC1203" s="2" t="s">
        <v>1654</v>
      </c>
      <c r="AD1203" s="2" t="s">
        <v>1530</v>
      </c>
      <c r="AE1203">
        <v>5</v>
      </c>
      <c r="AF1203">
        <v>3</v>
      </c>
      <c r="AG1203">
        <v>0</v>
      </c>
      <c r="AH1203" s="1"/>
      <c r="AI1203" s="2" t="s">
        <v>1983</v>
      </c>
    </row>
    <row r="1204" spans="1:35" x14ac:dyDescent="0.3">
      <c r="A1204" s="2" t="s">
        <v>2876</v>
      </c>
      <c r="B1204">
        <v>9090312108</v>
      </c>
      <c r="C1204" s="2" t="s">
        <v>1517</v>
      </c>
      <c r="D1204">
        <v>0</v>
      </c>
      <c r="E1204" s="2" t="s">
        <v>1518</v>
      </c>
      <c r="F1204">
        <v>2</v>
      </c>
      <c r="G1204">
        <v>5</v>
      </c>
      <c r="H1204">
        <v>3</v>
      </c>
      <c r="I1204">
        <v>0</v>
      </c>
      <c r="J1204">
        <v>27</v>
      </c>
      <c r="K1204">
        <v>0</v>
      </c>
      <c r="L1204">
        <v>20</v>
      </c>
      <c r="M1204" s="2" t="s">
        <v>1582</v>
      </c>
      <c r="N1204" s="2" t="s">
        <v>1520</v>
      </c>
      <c r="P1204" s="1">
        <v>23314</v>
      </c>
      <c r="Q1204" s="2" t="s">
        <v>1518</v>
      </c>
      <c r="R1204" s="2" t="s">
        <v>1517</v>
      </c>
      <c r="S1204" s="2" t="s">
        <v>1522</v>
      </c>
      <c r="T1204" s="2" t="s">
        <v>1536</v>
      </c>
      <c r="U1204" s="2" t="s">
        <v>1524</v>
      </c>
      <c r="V1204" s="1">
        <v>41911</v>
      </c>
      <c r="W1204" s="1">
        <v>45603</v>
      </c>
      <c r="X1204" s="2" t="s">
        <v>1525</v>
      </c>
      <c r="Y1204" s="2" t="s">
        <v>1626</v>
      </c>
      <c r="Z1204" s="2" t="s">
        <v>1537</v>
      </c>
      <c r="AA1204" s="2" t="s">
        <v>1646</v>
      </c>
      <c r="AB1204">
        <v>16</v>
      </c>
      <c r="AC1204" s="2" t="s">
        <v>1654</v>
      </c>
      <c r="AD1204" s="2" t="s">
        <v>1530</v>
      </c>
      <c r="AE1204">
        <v>5</v>
      </c>
      <c r="AF1204">
        <v>5</v>
      </c>
      <c r="AG1204">
        <v>0</v>
      </c>
      <c r="AH1204" s="1"/>
      <c r="AI1204" s="2" t="s">
        <v>1983</v>
      </c>
    </row>
    <row r="1205" spans="1:35" x14ac:dyDescent="0.3">
      <c r="A1205" s="2" t="s">
        <v>2877</v>
      </c>
      <c r="B1205">
        <v>9077432107</v>
      </c>
      <c r="C1205" s="2" t="s">
        <v>1517</v>
      </c>
      <c r="D1205">
        <v>0</v>
      </c>
      <c r="E1205" s="2" t="s">
        <v>1518</v>
      </c>
      <c r="F1205">
        <v>1</v>
      </c>
      <c r="G1205">
        <v>5</v>
      </c>
      <c r="H1205">
        <v>3</v>
      </c>
      <c r="I1205">
        <v>0</v>
      </c>
      <c r="J1205">
        <v>22</v>
      </c>
      <c r="K1205">
        <v>0</v>
      </c>
      <c r="L1205">
        <v>20</v>
      </c>
      <c r="M1205" s="2" t="s">
        <v>1582</v>
      </c>
      <c r="N1205" s="2" t="s">
        <v>1520</v>
      </c>
      <c r="P1205" s="1">
        <v>31374</v>
      </c>
      <c r="Q1205" s="2" t="s">
        <v>1518</v>
      </c>
      <c r="R1205" s="2" t="s">
        <v>1517</v>
      </c>
      <c r="S1205" s="2" t="s">
        <v>1522</v>
      </c>
      <c r="T1205" s="2" t="s">
        <v>1536</v>
      </c>
      <c r="U1205" s="2" t="s">
        <v>1524</v>
      </c>
      <c r="V1205" s="1">
        <v>41953</v>
      </c>
      <c r="W1205" s="1">
        <v>45603</v>
      </c>
      <c r="X1205" s="2" t="s">
        <v>1525</v>
      </c>
      <c r="Y1205" s="2" t="s">
        <v>1526</v>
      </c>
      <c r="Z1205" s="2" t="s">
        <v>1537</v>
      </c>
      <c r="AA1205" s="2" t="s">
        <v>1646</v>
      </c>
      <c r="AB1205">
        <v>16</v>
      </c>
      <c r="AC1205" s="2" t="s">
        <v>1654</v>
      </c>
      <c r="AD1205" s="2" t="s">
        <v>1530</v>
      </c>
      <c r="AE1205">
        <v>2.7</v>
      </c>
      <c r="AF1205">
        <v>5</v>
      </c>
      <c r="AG1205">
        <v>0</v>
      </c>
      <c r="AH1205" s="1"/>
      <c r="AI1205" s="2" t="s">
        <v>1983</v>
      </c>
    </row>
    <row r="1206" spans="1:35" x14ac:dyDescent="0.3">
      <c r="A1206" s="2" t="s">
        <v>2878</v>
      </c>
      <c r="B1206">
        <v>9039632106</v>
      </c>
      <c r="C1206" s="2" t="s">
        <v>1517</v>
      </c>
      <c r="D1206">
        <v>0</v>
      </c>
      <c r="E1206" s="2" t="s">
        <v>1518</v>
      </c>
      <c r="F1206">
        <v>1</v>
      </c>
      <c r="G1206">
        <v>5</v>
      </c>
      <c r="H1206">
        <v>3</v>
      </c>
      <c r="I1206">
        <v>0</v>
      </c>
      <c r="J1206">
        <v>26.39</v>
      </c>
      <c r="K1206">
        <v>0</v>
      </c>
      <c r="L1206">
        <v>20</v>
      </c>
      <c r="M1206" s="2" t="s">
        <v>1582</v>
      </c>
      <c r="N1206" s="2" t="s">
        <v>1520</v>
      </c>
      <c r="P1206" s="1">
        <v>30038</v>
      </c>
      <c r="Q1206" s="2" t="s">
        <v>1518</v>
      </c>
      <c r="R1206" s="2" t="s">
        <v>1517</v>
      </c>
      <c r="S1206" s="2" t="s">
        <v>1522</v>
      </c>
      <c r="T1206" s="2" t="s">
        <v>1536</v>
      </c>
      <c r="U1206" s="2" t="s">
        <v>1524</v>
      </c>
      <c r="V1206" s="1">
        <v>41505</v>
      </c>
      <c r="W1206" s="1">
        <v>45603</v>
      </c>
      <c r="X1206" s="2" t="s">
        <v>1525</v>
      </c>
      <c r="Y1206" s="2" t="s">
        <v>1526</v>
      </c>
      <c r="Z1206" s="2" t="s">
        <v>1537</v>
      </c>
      <c r="AA1206" s="2" t="s">
        <v>1646</v>
      </c>
      <c r="AB1206">
        <v>16</v>
      </c>
      <c r="AC1206" s="2" t="s">
        <v>1571</v>
      </c>
      <c r="AD1206" s="2" t="s">
        <v>1530</v>
      </c>
      <c r="AE1206">
        <v>4.53</v>
      </c>
      <c r="AF1206">
        <v>3</v>
      </c>
      <c r="AG1206">
        <v>0</v>
      </c>
      <c r="AH1206" s="1"/>
      <c r="AI1206" s="2" t="s">
        <v>1983</v>
      </c>
    </row>
    <row r="1207" spans="1:35" x14ac:dyDescent="0.3">
      <c r="A1207" s="2" t="s">
        <v>2879</v>
      </c>
      <c r="B1207">
        <v>9007652105</v>
      </c>
      <c r="C1207" s="2" t="s">
        <v>1517</v>
      </c>
      <c r="D1207">
        <v>0</v>
      </c>
      <c r="E1207" s="2" t="s">
        <v>1518</v>
      </c>
      <c r="F1207">
        <v>1</v>
      </c>
      <c r="G1207">
        <v>5</v>
      </c>
      <c r="H1207">
        <v>3</v>
      </c>
      <c r="I1207">
        <v>0</v>
      </c>
      <c r="J1207">
        <v>26.39</v>
      </c>
      <c r="K1207">
        <v>0</v>
      </c>
      <c r="L1207">
        <v>20</v>
      </c>
      <c r="M1207" s="2" t="s">
        <v>1582</v>
      </c>
      <c r="N1207" s="2" t="s">
        <v>1520</v>
      </c>
      <c r="P1207" s="1">
        <v>30752</v>
      </c>
      <c r="Q1207" s="2" t="s">
        <v>1518</v>
      </c>
      <c r="R1207" s="2" t="s">
        <v>1517</v>
      </c>
      <c r="S1207" s="2" t="s">
        <v>1522</v>
      </c>
      <c r="T1207" s="2" t="s">
        <v>1536</v>
      </c>
      <c r="U1207" s="2" t="s">
        <v>1524</v>
      </c>
      <c r="V1207" s="1">
        <v>42527</v>
      </c>
      <c r="W1207" s="1">
        <v>45603</v>
      </c>
      <c r="X1207" s="2" t="s">
        <v>1625</v>
      </c>
      <c r="Y1207" s="2" t="s">
        <v>1526</v>
      </c>
      <c r="Z1207" s="2" t="s">
        <v>1537</v>
      </c>
      <c r="AA1207" s="2" t="s">
        <v>1646</v>
      </c>
      <c r="AB1207">
        <v>16</v>
      </c>
      <c r="AC1207" s="2" t="s">
        <v>1571</v>
      </c>
      <c r="AD1207" s="2" t="s">
        <v>1530</v>
      </c>
      <c r="AE1207">
        <v>4.53</v>
      </c>
      <c r="AF1207">
        <v>3</v>
      </c>
      <c r="AG1207">
        <v>0</v>
      </c>
      <c r="AH1207" s="1"/>
      <c r="AI1207" s="2" t="s">
        <v>1983</v>
      </c>
    </row>
    <row r="1208" spans="1:35" x14ac:dyDescent="0.3">
      <c r="A1208" s="2" t="s">
        <v>2880</v>
      </c>
      <c r="B1208">
        <v>9038182104</v>
      </c>
      <c r="C1208" s="2" t="s">
        <v>1517</v>
      </c>
      <c r="D1208">
        <v>0</v>
      </c>
      <c r="E1208" s="2" t="s">
        <v>1518</v>
      </c>
      <c r="F1208">
        <v>1</v>
      </c>
      <c r="G1208">
        <v>5</v>
      </c>
      <c r="H1208">
        <v>3</v>
      </c>
      <c r="I1208">
        <v>0</v>
      </c>
      <c r="J1208">
        <v>25</v>
      </c>
      <c r="K1208">
        <v>0</v>
      </c>
      <c r="L1208">
        <v>20</v>
      </c>
      <c r="M1208" s="2" t="s">
        <v>1582</v>
      </c>
      <c r="N1208" s="2" t="s">
        <v>1520</v>
      </c>
      <c r="P1208" s="1">
        <v>28755</v>
      </c>
      <c r="Q1208" s="2" t="s">
        <v>1518</v>
      </c>
      <c r="R1208" s="2" t="s">
        <v>1517</v>
      </c>
      <c r="S1208" s="2" t="s">
        <v>1522</v>
      </c>
      <c r="T1208" s="2" t="s">
        <v>1536</v>
      </c>
      <c r="U1208" s="2" t="s">
        <v>1524</v>
      </c>
      <c r="V1208" s="1">
        <v>41827</v>
      </c>
      <c r="W1208" s="1">
        <v>45603</v>
      </c>
      <c r="X1208" s="2" t="s">
        <v>1525</v>
      </c>
      <c r="Y1208" s="2" t="s">
        <v>1526</v>
      </c>
      <c r="Z1208" s="2" t="s">
        <v>1537</v>
      </c>
      <c r="AA1208" s="2" t="s">
        <v>1646</v>
      </c>
      <c r="AB1208">
        <v>16</v>
      </c>
      <c r="AC1208" s="2" t="s">
        <v>1578</v>
      </c>
      <c r="AD1208" s="2" t="s">
        <v>1530</v>
      </c>
      <c r="AE1208">
        <v>1.49</v>
      </c>
      <c r="AF1208">
        <v>3</v>
      </c>
      <c r="AG1208">
        <v>0</v>
      </c>
      <c r="AH1208" s="1"/>
      <c r="AI1208" s="2" t="s">
        <v>1983</v>
      </c>
    </row>
    <row r="1209" spans="1:35" x14ac:dyDescent="0.3">
      <c r="A1209" s="2" t="s">
        <v>2881</v>
      </c>
      <c r="B1209">
        <v>9069982103</v>
      </c>
      <c r="C1209" s="2" t="s">
        <v>1540</v>
      </c>
      <c r="D1209">
        <v>1</v>
      </c>
      <c r="E1209" s="2" t="s">
        <v>1518</v>
      </c>
      <c r="F1209">
        <v>1</v>
      </c>
      <c r="G1209">
        <v>5</v>
      </c>
      <c r="H1209">
        <v>3</v>
      </c>
      <c r="I1209">
        <v>0</v>
      </c>
      <c r="J1209">
        <v>27</v>
      </c>
      <c r="K1209">
        <v>1</v>
      </c>
      <c r="L1209">
        <v>20</v>
      </c>
      <c r="M1209" s="2" t="s">
        <v>1582</v>
      </c>
      <c r="N1209" s="2" t="s">
        <v>1520</v>
      </c>
      <c r="P1209" s="1">
        <v>24488</v>
      </c>
      <c r="Q1209" s="2" t="s">
        <v>1518</v>
      </c>
      <c r="R1209" s="2" t="s">
        <v>1540</v>
      </c>
      <c r="S1209" s="2" t="s">
        <v>1522</v>
      </c>
      <c r="T1209" s="2" t="s">
        <v>1536</v>
      </c>
      <c r="U1209" s="2" t="s">
        <v>1524</v>
      </c>
      <c r="V1209" s="1">
        <v>40553</v>
      </c>
      <c r="W1209" s="1">
        <v>45603</v>
      </c>
      <c r="X1209" s="2" t="s">
        <v>1525</v>
      </c>
      <c r="Y1209" s="2" t="s">
        <v>1526</v>
      </c>
      <c r="Z1209" s="2" t="s">
        <v>1537</v>
      </c>
      <c r="AA1209" s="2" t="s">
        <v>1646</v>
      </c>
      <c r="AB1209">
        <v>16</v>
      </c>
      <c r="AC1209" s="2" t="s">
        <v>1578</v>
      </c>
      <c r="AD1209" s="2" t="s">
        <v>1530</v>
      </c>
      <c r="AE1209">
        <v>1.49</v>
      </c>
      <c r="AF1209">
        <v>3</v>
      </c>
      <c r="AG1209">
        <v>0</v>
      </c>
      <c r="AH1209" s="1"/>
      <c r="AI1209" s="2" t="s">
        <v>1983</v>
      </c>
    </row>
    <row r="1210" spans="1:35" x14ac:dyDescent="0.3">
      <c r="A1210" s="2" t="s">
        <v>2882</v>
      </c>
      <c r="B1210">
        <v>9066292102</v>
      </c>
      <c r="C1210" s="2" t="s">
        <v>1540</v>
      </c>
      <c r="D1210">
        <v>1</v>
      </c>
      <c r="E1210" s="2" t="s">
        <v>1518</v>
      </c>
      <c r="F1210">
        <v>2</v>
      </c>
      <c r="G1210">
        <v>5</v>
      </c>
      <c r="H1210">
        <v>3</v>
      </c>
      <c r="I1210">
        <v>0</v>
      </c>
      <c r="J1210">
        <v>26</v>
      </c>
      <c r="K1210">
        <v>0</v>
      </c>
      <c r="L1210">
        <v>20</v>
      </c>
      <c r="M1210" s="2" t="s">
        <v>1582</v>
      </c>
      <c r="N1210" s="2" t="s">
        <v>1520</v>
      </c>
      <c r="P1210" s="1">
        <v>31157</v>
      </c>
      <c r="Q1210" s="2" t="s">
        <v>1518</v>
      </c>
      <c r="R1210" s="2" t="s">
        <v>1540</v>
      </c>
      <c r="S1210" s="2" t="s">
        <v>1522</v>
      </c>
      <c r="T1210" s="2" t="s">
        <v>1536</v>
      </c>
      <c r="U1210" s="2" t="s">
        <v>1524</v>
      </c>
      <c r="V1210" s="1">
        <v>41911</v>
      </c>
      <c r="W1210" s="1">
        <v>45603</v>
      </c>
      <c r="X1210" s="2" t="s">
        <v>1525</v>
      </c>
      <c r="Y1210" s="2" t="s">
        <v>1626</v>
      </c>
      <c r="Z1210" s="2" t="s">
        <v>1537</v>
      </c>
      <c r="AA1210" s="2" t="s">
        <v>1646</v>
      </c>
      <c r="AB1210">
        <v>16</v>
      </c>
      <c r="AC1210" s="2" t="s">
        <v>1578</v>
      </c>
      <c r="AD1210" s="2" t="s">
        <v>1530</v>
      </c>
      <c r="AE1210">
        <v>1.49</v>
      </c>
      <c r="AF1210">
        <v>5</v>
      </c>
      <c r="AG1210">
        <v>0</v>
      </c>
      <c r="AH1210" s="1"/>
      <c r="AI1210" s="2" t="s">
        <v>1983</v>
      </c>
    </row>
    <row r="1211" spans="1:35" x14ac:dyDescent="0.3">
      <c r="A1211" s="2" t="s">
        <v>2883</v>
      </c>
      <c r="B1211">
        <v>9079742101</v>
      </c>
      <c r="C1211" s="2" t="s">
        <v>1517</v>
      </c>
      <c r="D1211">
        <v>0</v>
      </c>
      <c r="E1211" s="2" t="s">
        <v>1518</v>
      </c>
      <c r="F1211">
        <v>2</v>
      </c>
      <c r="G1211">
        <v>5</v>
      </c>
      <c r="H1211">
        <v>3</v>
      </c>
      <c r="I1211">
        <v>0</v>
      </c>
      <c r="J1211">
        <v>26</v>
      </c>
      <c r="K1211">
        <v>1</v>
      </c>
      <c r="L1211">
        <v>20</v>
      </c>
      <c r="M1211" s="2" t="s">
        <v>1582</v>
      </c>
      <c r="N1211" s="2" t="s">
        <v>1520</v>
      </c>
      <c r="P1211" s="1">
        <v>29834</v>
      </c>
      <c r="Q1211" s="2" t="s">
        <v>1518</v>
      </c>
      <c r="R1211" s="2" t="s">
        <v>1517</v>
      </c>
      <c r="S1211" s="2" t="s">
        <v>1522</v>
      </c>
      <c r="T1211" s="2" t="s">
        <v>1536</v>
      </c>
      <c r="U1211" s="2" t="s">
        <v>1524</v>
      </c>
      <c r="V1211" s="1">
        <v>40812</v>
      </c>
      <c r="W1211" s="1">
        <v>45603</v>
      </c>
      <c r="X1211" s="2" t="s">
        <v>1525</v>
      </c>
      <c r="Y1211" s="2" t="s">
        <v>1626</v>
      </c>
      <c r="Z1211" s="2" t="s">
        <v>1537</v>
      </c>
      <c r="AA1211" s="2" t="s">
        <v>1646</v>
      </c>
      <c r="AB1211">
        <v>16</v>
      </c>
      <c r="AC1211" s="2" t="s">
        <v>1578</v>
      </c>
      <c r="AD1211" s="2" t="s">
        <v>1530</v>
      </c>
      <c r="AE1211">
        <v>3.4</v>
      </c>
      <c r="AF1211">
        <v>5</v>
      </c>
      <c r="AG1211">
        <v>0</v>
      </c>
      <c r="AH1211" s="1"/>
      <c r="AI1211" s="2" t="s">
        <v>1983</v>
      </c>
    </row>
    <row r="1212" spans="1:35" x14ac:dyDescent="0.3">
      <c r="A1212" s="2" t="s">
        <v>2884</v>
      </c>
      <c r="B1212">
        <v>9001262100</v>
      </c>
      <c r="C1212" s="2" t="s">
        <v>1517</v>
      </c>
      <c r="D1212">
        <v>2</v>
      </c>
      <c r="E1212" s="2" t="s">
        <v>1518</v>
      </c>
      <c r="F1212">
        <v>1</v>
      </c>
      <c r="G1212">
        <v>5</v>
      </c>
      <c r="H1212">
        <v>3</v>
      </c>
      <c r="I1212">
        <v>0</v>
      </c>
      <c r="J1212">
        <v>26</v>
      </c>
      <c r="K1212">
        <v>0</v>
      </c>
      <c r="L1212">
        <v>20</v>
      </c>
      <c r="M1212" s="2" t="s">
        <v>1582</v>
      </c>
      <c r="N1212" s="2" t="s">
        <v>1520</v>
      </c>
      <c r="P1212" s="1">
        <v>33833</v>
      </c>
      <c r="Q1212" s="2" t="s">
        <v>1518</v>
      </c>
      <c r="R1212" s="2" t="s">
        <v>1553</v>
      </c>
      <c r="S1212" s="2" t="s">
        <v>1522</v>
      </c>
      <c r="T1212" s="2" t="s">
        <v>1536</v>
      </c>
      <c r="U1212" s="2" t="s">
        <v>1524</v>
      </c>
      <c r="V1212" s="1">
        <v>40854</v>
      </c>
      <c r="W1212" s="1">
        <v>45603</v>
      </c>
      <c r="X1212" s="2" t="s">
        <v>1525</v>
      </c>
      <c r="Y1212" s="2" t="s">
        <v>1526</v>
      </c>
      <c r="Z1212" s="2" t="s">
        <v>1537</v>
      </c>
      <c r="AA1212" s="2" t="s">
        <v>1646</v>
      </c>
      <c r="AB1212">
        <v>16</v>
      </c>
      <c r="AC1212" s="2" t="s">
        <v>1568</v>
      </c>
      <c r="AD1212" s="2" t="s">
        <v>1530</v>
      </c>
      <c r="AE1212">
        <v>3.4</v>
      </c>
      <c r="AF1212">
        <v>5</v>
      </c>
      <c r="AG1212">
        <v>0</v>
      </c>
      <c r="AH1212" s="1"/>
      <c r="AI1212" s="2" t="s">
        <v>1983</v>
      </c>
    </row>
    <row r="1213" spans="1:35" x14ac:dyDescent="0.3">
      <c r="A1213" s="2" t="s">
        <v>2885</v>
      </c>
      <c r="B1213">
        <v>9014692099</v>
      </c>
      <c r="C1213" s="2" t="s">
        <v>1517</v>
      </c>
      <c r="D1213">
        <v>2</v>
      </c>
      <c r="E1213" s="2" t="s">
        <v>1518</v>
      </c>
      <c r="F1213">
        <v>1</v>
      </c>
      <c r="G1213">
        <v>5</v>
      </c>
      <c r="H1213">
        <v>3</v>
      </c>
      <c r="I1213">
        <v>0</v>
      </c>
      <c r="J1213">
        <v>27</v>
      </c>
      <c r="K1213">
        <v>1</v>
      </c>
      <c r="L1213">
        <v>20</v>
      </c>
      <c r="M1213" s="2" t="s">
        <v>1582</v>
      </c>
      <c r="N1213" s="2" t="s">
        <v>1520</v>
      </c>
      <c r="P1213" s="1">
        <v>29061</v>
      </c>
      <c r="Q1213" s="2" t="s">
        <v>1518</v>
      </c>
      <c r="R1213" s="2" t="s">
        <v>1553</v>
      </c>
      <c r="S1213" s="2" t="s">
        <v>1522</v>
      </c>
      <c r="T1213" s="2" t="s">
        <v>1536</v>
      </c>
      <c r="U1213" s="2" t="s">
        <v>1524</v>
      </c>
      <c r="V1213" s="1">
        <v>41281</v>
      </c>
      <c r="W1213" s="1">
        <v>45603</v>
      </c>
      <c r="X1213" s="2" t="s">
        <v>1525</v>
      </c>
      <c r="Y1213" s="2" t="s">
        <v>1526</v>
      </c>
      <c r="Z1213" s="2" t="s">
        <v>1537</v>
      </c>
      <c r="AA1213" s="2" t="s">
        <v>1646</v>
      </c>
      <c r="AB1213">
        <v>16</v>
      </c>
      <c r="AC1213" s="2" t="s">
        <v>1568</v>
      </c>
      <c r="AD1213" s="2" t="s">
        <v>1530</v>
      </c>
      <c r="AE1213">
        <v>3.4</v>
      </c>
      <c r="AF1213">
        <v>3</v>
      </c>
      <c r="AG1213">
        <v>0</v>
      </c>
      <c r="AH1213" s="1"/>
      <c r="AI1213" s="2" t="s">
        <v>1983</v>
      </c>
    </row>
    <row r="1214" spans="1:35" x14ac:dyDescent="0.3">
      <c r="A1214" s="2" t="s">
        <v>2886</v>
      </c>
      <c r="B1214">
        <v>9016122098</v>
      </c>
      <c r="C1214" s="2" t="s">
        <v>1517</v>
      </c>
      <c r="D1214">
        <v>2</v>
      </c>
      <c r="E1214" s="2" t="s">
        <v>1518</v>
      </c>
      <c r="F1214">
        <v>1</v>
      </c>
      <c r="G1214">
        <v>5</v>
      </c>
      <c r="H1214">
        <v>3</v>
      </c>
      <c r="I1214">
        <v>0</v>
      </c>
      <c r="J1214">
        <v>24.25</v>
      </c>
      <c r="K1214">
        <v>0</v>
      </c>
      <c r="L1214">
        <v>20</v>
      </c>
      <c r="M1214" s="2" t="s">
        <v>1582</v>
      </c>
      <c r="N1214" s="2" t="s">
        <v>1520</v>
      </c>
      <c r="P1214" s="1">
        <v>31557</v>
      </c>
      <c r="Q1214" s="2" t="s">
        <v>1518</v>
      </c>
      <c r="R1214" s="2" t="s">
        <v>1553</v>
      </c>
      <c r="S1214" s="2" t="s">
        <v>1543</v>
      </c>
      <c r="T1214" s="2" t="s">
        <v>1536</v>
      </c>
      <c r="U1214" s="2" t="s">
        <v>1524</v>
      </c>
      <c r="V1214" s="1">
        <v>41771</v>
      </c>
      <c r="W1214" s="1">
        <v>45603</v>
      </c>
      <c r="X1214" s="2" t="s">
        <v>1525</v>
      </c>
      <c r="Y1214" s="2" t="s">
        <v>1526</v>
      </c>
      <c r="Z1214" s="2" t="s">
        <v>1537</v>
      </c>
      <c r="AA1214" s="2" t="s">
        <v>1646</v>
      </c>
      <c r="AB1214">
        <v>16</v>
      </c>
      <c r="AC1214" s="2" t="s">
        <v>1562</v>
      </c>
      <c r="AD1214" s="2" t="s">
        <v>1530</v>
      </c>
      <c r="AE1214">
        <v>3.4</v>
      </c>
      <c r="AF1214">
        <v>3</v>
      </c>
      <c r="AG1214">
        <v>0</v>
      </c>
      <c r="AH1214" s="1"/>
      <c r="AI1214" s="2" t="s">
        <v>1983</v>
      </c>
    </row>
    <row r="1215" spans="1:35" x14ac:dyDescent="0.3">
      <c r="A1215" s="2" t="s">
        <v>2887</v>
      </c>
      <c r="B1215">
        <v>9095382097</v>
      </c>
      <c r="C1215" s="2" t="s">
        <v>1517</v>
      </c>
      <c r="D1215">
        <v>2</v>
      </c>
      <c r="E1215" s="2" t="s">
        <v>1518</v>
      </c>
      <c r="F1215">
        <v>1</v>
      </c>
      <c r="G1215">
        <v>5</v>
      </c>
      <c r="H1215">
        <v>3</v>
      </c>
      <c r="I1215">
        <v>0</v>
      </c>
      <c r="J1215">
        <v>24.25</v>
      </c>
      <c r="K1215">
        <v>1</v>
      </c>
      <c r="L1215">
        <v>20</v>
      </c>
      <c r="M1215" s="2" t="s">
        <v>1582</v>
      </c>
      <c r="N1215" s="2" t="s">
        <v>1520</v>
      </c>
      <c r="P1215" s="1">
        <v>28819</v>
      </c>
      <c r="Q1215" s="2" t="s">
        <v>1518</v>
      </c>
      <c r="R1215" s="2" t="s">
        <v>1553</v>
      </c>
      <c r="S1215" s="2" t="s">
        <v>1543</v>
      </c>
      <c r="T1215" s="2" t="s">
        <v>1536</v>
      </c>
      <c r="U1215" s="2" t="s">
        <v>1589</v>
      </c>
      <c r="V1215" s="1">
        <v>40420</v>
      </c>
      <c r="W1215" s="1">
        <v>45603</v>
      </c>
      <c r="X1215" s="2" t="s">
        <v>1525</v>
      </c>
      <c r="Y1215" s="2" t="s">
        <v>1526</v>
      </c>
      <c r="Z1215" s="2" t="s">
        <v>1537</v>
      </c>
      <c r="AA1215" s="2" t="s">
        <v>1538</v>
      </c>
      <c r="AB1215">
        <v>14</v>
      </c>
      <c r="AC1215" s="2" t="s">
        <v>1568</v>
      </c>
      <c r="AD1215" s="2" t="s">
        <v>1530</v>
      </c>
      <c r="AE1215">
        <v>3.4</v>
      </c>
      <c r="AF1215">
        <v>3</v>
      </c>
      <c r="AG1215">
        <v>0</v>
      </c>
      <c r="AH1215" s="1"/>
      <c r="AI1215" s="2" t="s">
        <v>1983</v>
      </c>
    </row>
    <row r="1216" spans="1:35" x14ac:dyDescent="0.3">
      <c r="A1216" s="2" t="s">
        <v>2888</v>
      </c>
      <c r="B1216">
        <v>9010882096</v>
      </c>
      <c r="C1216" s="2" t="s">
        <v>1540</v>
      </c>
      <c r="D1216">
        <v>1</v>
      </c>
      <c r="E1216" s="2" t="s">
        <v>1533</v>
      </c>
      <c r="F1216">
        <v>5</v>
      </c>
      <c r="G1216">
        <v>5</v>
      </c>
      <c r="H1216">
        <v>3</v>
      </c>
      <c r="I1216">
        <v>0</v>
      </c>
      <c r="J1216">
        <v>24.25</v>
      </c>
      <c r="K1216">
        <v>1</v>
      </c>
      <c r="L1216">
        <v>20</v>
      </c>
      <c r="M1216" s="2" t="s">
        <v>1582</v>
      </c>
      <c r="N1216" s="2" t="s">
        <v>1520</v>
      </c>
      <c r="P1216" s="1">
        <v>21496</v>
      </c>
      <c r="Q1216" s="2" t="s">
        <v>1535</v>
      </c>
      <c r="R1216" s="2" t="s">
        <v>1540</v>
      </c>
      <c r="S1216" s="2" t="s">
        <v>1543</v>
      </c>
      <c r="T1216" s="2" t="s">
        <v>1536</v>
      </c>
      <c r="U1216" s="2" t="s">
        <v>1589</v>
      </c>
      <c r="V1216" s="1">
        <v>41281</v>
      </c>
      <c r="W1216" s="1">
        <v>42421</v>
      </c>
      <c r="X1216" s="2" t="s">
        <v>1665</v>
      </c>
      <c r="Y1216" s="2" t="s">
        <v>1546</v>
      </c>
      <c r="Z1216" s="2" t="s">
        <v>1537</v>
      </c>
      <c r="AA1216" s="2" t="s">
        <v>1538</v>
      </c>
      <c r="AB1216">
        <v>14</v>
      </c>
      <c r="AC1216" s="2" t="s">
        <v>1568</v>
      </c>
      <c r="AD1216" s="2" t="s">
        <v>1530</v>
      </c>
      <c r="AE1216">
        <v>2.04</v>
      </c>
      <c r="AF1216">
        <v>3</v>
      </c>
      <c r="AG1216">
        <v>0</v>
      </c>
      <c r="AH1216" s="1"/>
      <c r="AI1216" s="2" t="s">
        <v>1983</v>
      </c>
    </row>
    <row r="1217" spans="1:35" x14ac:dyDescent="0.3">
      <c r="A1217" s="2" t="s">
        <v>2889</v>
      </c>
      <c r="B1217">
        <v>9005362095</v>
      </c>
      <c r="C1217" s="2" t="s">
        <v>1540</v>
      </c>
      <c r="D1217">
        <v>1</v>
      </c>
      <c r="E1217" s="2" t="s">
        <v>1533</v>
      </c>
      <c r="F1217">
        <v>5</v>
      </c>
      <c r="G1217">
        <v>5</v>
      </c>
      <c r="H1217">
        <v>3</v>
      </c>
      <c r="I1217">
        <v>0</v>
      </c>
      <c r="J1217">
        <v>24.25</v>
      </c>
      <c r="K1217">
        <v>0</v>
      </c>
      <c r="L1217">
        <v>20</v>
      </c>
      <c r="M1217" s="2" t="s">
        <v>1582</v>
      </c>
      <c r="N1217" s="2" t="s">
        <v>1520</v>
      </c>
      <c r="P1217" s="1">
        <v>28924</v>
      </c>
      <c r="Q1217" s="2" t="s">
        <v>1535</v>
      </c>
      <c r="R1217" s="2" t="s">
        <v>1540</v>
      </c>
      <c r="S1217" s="2" t="s">
        <v>1543</v>
      </c>
      <c r="T1217" s="2" t="s">
        <v>1536</v>
      </c>
      <c r="U1217" s="2" t="s">
        <v>1524</v>
      </c>
      <c r="V1217" s="1">
        <v>41001</v>
      </c>
      <c r="W1217" s="1">
        <v>41729</v>
      </c>
      <c r="X1217" s="2" t="s">
        <v>1545</v>
      </c>
      <c r="Y1217" s="2" t="s">
        <v>1546</v>
      </c>
      <c r="Z1217" s="2" t="s">
        <v>1537</v>
      </c>
      <c r="AA1217" s="2" t="s">
        <v>1610</v>
      </c>
      <c r="AB1217">
        <v>12</v>
      </c>
      <c r="AC1217" s="2" t="s">
        <v>1631</v>
      </c>
      <c r="AD1217" s="2" t="s">
        <v>1530</v>
      </c>
      <c r="AE1217">
        <v>2.04</v>
      </c>
      <c r="AF1217">
        <v>3</v>
      </c>
      <c r="AG1217">
        <v>0</v>
      </c>
      <c r="AH1217" s="1"/>
      <c r="AI1217" s="2" t="s">
        <v>1983</v>
      </c>
    </row>
    <row r="1218" spans="1:35" x14ac:dyDescent="0.3">
      <c r="A1218" s="2" t="s">
        <v>2890</v>
      </c>
      <c r="B1218">
        <v>9028792094</v>
      </c>
      <c r="C1218" s="2" t="s">
        <v>1540</v>
      </c>
      <c r="D1218">
        <v>1</v>
      </c>
      <c r="E1218" s="2" t="s">
        <v>1533</v>
      </c>
      <c r="F1218">
        <v>5</v>
      </c>
      <c r="G1218">
        <v>5</v>
      </c>
      <c r="H1218">
        <v>3</v>
      </c>
      <c r="I1218">
        <v>0</v>
      </c>
      <c r="J1218">
        <v>26</v>
      </c>
      <c r="K1218">
        <v>1</v>
      </c>
      <c r="L1218">
        <v>20</v>
      </c>
      <c r="M1218" s="2" t="s">
        <v>1582</v>
      </c>
      <c r="N1218" s="2" t="s">
        <v>1520</v>
      </c>
      <c r="P1218" s="1">
        <v>31227</v>
      </c>
      <c r="Q1218" s="2" t="s">
        <v>1535</v>
      </c>
      <c r="R1218" s="2" t="s">
        <v>1540</v>
      </c>
      <c r="S1218" s="2" t="s">
        <v>1522</v>
      </c>
      <c r="T1218" s="2" t="s">
        <v>1536</v>
      </c>
      <c r="U1218" s="2" t="s">
        <v>1524</v>
      </c>
      <c r="V1218" s="1">
        <v>40770</v>
      </c>
      <c r="W1218" s="1">
        <v>41886</v>
      </c>
      <c r="X1218" s="2" t="s">
        <v>1667</v>
      </c>
      <c r="Y1218" s="2" t="s">
        <v>1546</v>
      </c>
      <c r="Z1218" s="2" t="s">
        <v>1537</v>
      </c>
      <c r="AA1218" s="2" t="s">
        <v>1610</v>
      </c>
      <c r="AB1218">
        <v>12</v>
      </c>
      <c r="AC1218" s="2" t="s">
        <v>1631</v>
      </c>
      <c r="AD1218" s="2" t="s">
        <v>1530</v>
      </c>
      <c r="AE1218">
        <v>2.04</v>
      </c>
      <c r="AF1218">
        <v>3</v>
      </c>
      <c r="AG1218">
        <v>0</v>
      </c>
      <c r="AH1218" s="1"/>
      <c r="AI1218" s="2" t="s">
        <v>1983</v>
      </c>
    </row>
    <row r="1219" spans="1:35" x14ac:dyDescent="0.3">
      <c r="A1219" s="2" t="s">
        <v>2891</v>
      </c>
      <c r="B1219">
        <v>9052002093</v>
      </c>
      <c r="C1219" s="2" t="s">
        <v>1540</v>
      </c>
      <c r="D1219">
        <v>1</v>
      </c>
      <c r="E1219" s="2" t="s">
        <v>1518</v>
      </c>
      <c r="F1219">
        <v>5</v>
      </c>
      <c r="G1219">
        <v>5</v>
      </c>
      <c r="H1219">
        <v>3</v>
      </c>
      <c r="I1219">
        <v>0</v>
      </c>
      <c r="J1219">
        <v>25</v>
      </c>
      <c r="K1219">
        <v>0</v>
      </c>
      <c r="L1219">
        <v>20</v>
      </c>
      <c r="M1219" s="2" t="s">
        <v>1582</v>
      </c>
      <c r="N1219" s="2" t="s">
        <v>1520</v>
      </c>
      <c r="P1219" s="1">
        <v>25454</v>
      </c>
      <c r="Q1219" s="2" t="s">
        <v>1518</v>
      </c>
      <c r="R1219" s="2" t="s">
        <v>1540</v>
      </c>
      <c r="S1219" s="2" t="s">
        <v>1543</v>
      </c>
      <c r="T1219" s="2" t="s">
        <v>1536</v>
      </c>
      <c r="U1219" s="2" t="s">
        <v>1524</v>
      </c>
      <c r="V1219" s="1">
        <v>41827</v>
      </c>
      <c r="W1219" s="1">
        <v>42180</v>
      </c>
      <c r="X1219" s="2" t="s">
        <v>1643</v>
      </c>
      <c r="Y1219" s="2" t="s">
        <v>1546</v>
      </c>
      <c r="Z1219" s="2" t="s">
        <v>1537</v>
      </c>
      <c r="AA1219" s="2" t="s">
        <v>1610</v>
      </c>
      <c r="AB1219">
        <v>12</v>
      </c>
      <c r="AC1219" s="2" t="s">
        <v>1631</v>
      </c>
      <c r="AD1219" s="2" t="s">
        <v>1530</v>
      </c>
      <c r="AE1219">
        <v>1.3</v>
      </c>
      <c r="AF1219">
        <v>3</v>
      </c>
      <c r="AG1219">
        <v>0</v>
      </c>
      <c r="AH1219" s="1"/>
      <c r="AI1219" s="2" t="s">
        <v>1983</v>
      </c>
    </row>
    <row r="1220" spans="1:35" x14ac:dyDescent="0.3">
      <c r="A1220" s="2" t="s">
        <v>2892</v>
      </c>
      <c r="B1220">
        <v>9038612092</v>
      </c>
      <c r="C1220" s="2" t="s">
        <v>1517</v>
      </c>
      <c r="D1220">
        <v>0</v>
      </c>
      <c r="E1220" s="2" t="s">
        <v>1518</v>
      </c>
      <c r="F1220">
        <v>5</v>
      </c>
      <c r="G1220">
        <v>5</v>
      </c>
      <c r="H1220">
        <v>1</v>
      </c>
      <c r="I1220">
        <v>0</v>
      </c>
      <c r="J1220">
        <v>29</v>
      </c>
      <c r="K1220">
        <v>1</v>
      </c>
      <c r="L1220">
        <v>20</v>
      </c>
      <c r="M1220" s="2" t="s">
        <v>1582</v>
      </c>
      <c r="N1220" s="2" t="s">
        <v>1520</v>
      </c>
      <c r="P1220" s="1">
        <v>23662</v>
      </c>
      <c r="Q1220" s="2" t="s">
        <v>1518</v>
      </c>
      <c r="R1220" s="2" t="s">
        <v>1517</v>
      </c>
      <c r="S1220" s="2" t="s">
        <v>1543</v>
      </c>
      <c r="T1220" s="2" t="s">
        <v>1536</v>
      </c>
      <c r="U1220" s="2" t="s">
        <v>1524</v>
      </c>
      <c r="V1220" s="1">
        <v>40294</v>
      </c>
      <c r="W1220" s="1">
        <v>40693</v>
      </c>
      <c r="X1220" s="2" t="s">
        <v>1609</v>
      </c>
      <c r="Y1220" s="2" t="s">
        <v>1546</v>
      </c>
      <c r="Z1220" s="2" t="s">
        <v>1537</v>
      </c>
      <c r="AA1220" s="2" t="s">
        <v>1610</v>
      </c>
      <c r="AB1220">
        <v>12</v>
      </c>
      <c r="AC1220" s="2" t="s">
        <v>1631</v>
      </c>
      <c r="AD1220" s="2" t="s">
        <v>1574</v>
      </c>
      <c r="AE1220">
        <v>5</v>
      </c>
      <c r="AF1220">
        <v>3</v>
      </c>
      <c r="AG1220">
        <v>0</v>
      </c>
      <c r="AH1220" s="1"/>
      <c r="AI1220" s="2" t="s">
        <v>1983</v>
      </c>
    </row>
    <row r="1221" spans="1:35" x14ac:dyDescent="0.3">
      <c r="A1221" s="2" t="s">
        <v>2893</v>
      </c>
      <c r="B1221">
        <v>9059522091</v>
      </c>
      <c r="C1221" s="2" t="s">
        <v>1540</v>
      </c>
      <c r="D1221">
        <v>1</v>
      </c>
      <c r="E1221" s="2" t="s">
        <v>1533</v>
      </c>
      <c r="F1221">
        <v>1</v>
      </c>
      <c r="G1221">
        <v>5</v>
      </c>
      <c r="H1221">
        <v>1</v>
      </c>
      <c r="I1221">
        <v>0</v>
      </c>
      <c r="J1221">
        <v>29</v>
      </c>
      <c r="K1221">
        <v>1</v>
      </c>
      <c r="L1221">
        <v>20</v>
      </c>
      <c r="M1221" s="2" t="s">
        <v>1582</v>
      </c>
      <c r="N1221" s="2" t="s">
        <v>1520</v>
      </c>
      <c r="P1221" s="1">
        <v>29829</v>
      </c>
      <c r="Q1221" s="2" t="s">
        <v>1535</v>
      </c>
      <c r="R1221" s="2" t="s">
        <v>1540</v>
      </c>
      <c r="S1221" s="2" t="s">
        <v>1522</v>
      </c>
      <c r="T1221" s="2" t="s">
        <v>1536</v>
      </c>
      <c r="U1221" s="2" t="s">
        <v>1524</v>
      </c>
      <c r="V1221" s="1">
        <v>40679</v>
      </c>
      <c r="W1221" s="1">
        <v>45603</v>
      </c>
      <c r="X1221" s="2" t="s">
        <v>1525</v>
      </c>
      <c r="Y1221" s="2" t="s">
        <v>1526</v>
      </c>
      <c r="Z1221" s="2" t="s">
        <v>1537</v>
      </c>
      <c r="AA1221" s="2" t="s">
        <v>1610</v>
      </c>
      <c r="AB1221">
        <v>12</v>
      </c>
      <c r="AC1221" s="2" t="s">
        <v>1631</v>
      </c>
      <c r="AD1221" s="2" t="s">
        <v>1574</v>
      </c>
      <c r="AE1221">
        <v>5</v>
      </c>
      <c r="AF1221">
        <v>3</v>
      </c>
      <c r="AG1221">
        <v>0</v>
      </c>
      <c r="AH1221" s="1"/>
      <c r="AI1221" s="2" t="s">
        <v>1983</v>
      </c>
    </row>
    <row r="1222" spans="1:35" x14ac:dyDescent="0.3">
      <c r="A1222" s="2" t="s">
        <v>2894</v>
      </c>
      <c r="B1222">
        <v>9030752090</v>
      </c>
      <c r="C1222" s="2" t="s">
        <v>1540</v>
      </c>
      <c r="D1222">
        <v>1</v>
      </c>
      <c r="E1222" s="2" t="s">
        <v>1533</v>
      </c>
      <c r="F1222">
        <v>5</v>
      </c>
      <c r="G1222">
        <v>5</v>
      </c>
      <c r="H1222">
        <v>4</v>
      </c>
      <c r="I1222">
        <v>0</v>
      </c>
      <c r="J1222">
        <v>29</v>
      </c>
      <c r="K1222">
        <v>1</v>
      </c>
      <c r="L1222">
        <v>20</v>
      </c>
      <c r="M1222" s="2" t="s">
        <v>1582</v>
      </c>
      <c r="N1222" s="2" t="s">
        <v>1520</v>
      </c>
      <c r="P1222" s="1">
        <v>31121</v>
      </c>
      <c r="Q1222" s="2" t="s">
        <v>1535</v>
      </c>
      <c r="R1222" s="2" t="s">
        <v>1540</v>
      </c>
      <c r="S1222" s="2" t="s">
        <v>1522</v>
      </c>
      <c r="T1222" s="2" t="s">
        <v>1536</v>
      </c>
      <c r="U1222" s="2" t="s">
        <v>1524</v>
      </c>
      <c r="V1222" s="1">
        <v>40553</v>
      </c>
      <c r="W1222" s="1">
        <v>41092</v>
      </c>
      <c r="X1222" s="2" t="s">
        <v>1667</v>
      </c>
      <c r="Y1222" s="2" t="s">
        <v>1546</v>
      </c>
      <c r="Z1222" s="2" t="s">
        <v>1537</v>
      </c>
      <c r="AA1222" s="2" t="s">
        <v>1610</v>
      </c>
      <c r="AB1222">
        <v>12</v>
      </c>
      <c r="AC1222" s="2" t="s">
        <v>1669</v>
      </c>
      <c r="AD1222" s="2" t="s">
        <v>1558</v>
      </c>
      <c r="AE1222">
        <v>5</v>
      </c>
      <c r="AF1222">
        <v>3</v>
      </c>
      <c r="AG1222">
        <v>0</v>
      </c>
      <c r="AH1222" s="1"/>
      <c r="AI1222" s="2" t="s">
        <v>1983</v>
      </c>
    </row>
    <row r="1223" spans="1:35" x14ac:dyDescent="0.3">
      <c r="A1223" s="2" t="s">
        <v>2895</v>
      </c>
      <c r="B1223">
        <v>9063392089</v>
      </c>
      <c r="C1223" s="2" t="s">
        <v>1540</v>
      </c>
      <c r="D1223">
        <v>1</v>
      </c>
      <c r="E1223" s="2" t="s">
        <v>1533</v>
      </c>
      <c r="F1223">
        <v>5</v>
      </c>
      <c r="G1223">
        <v>5</v>
      </c>
      <c r="H1223">
        <v>4</v>
      </c>
      <c r="I1223">
        <v>0</v>
      </c>
      <c r="J1223">
        <v>29</v>
      </c>
      <c r="K1223">
        <v>1</v>
      </c>
      <c r="L1223">
        <v>20</v>
      </c>
      <c r="M1223" s="2" t="s">
        <v>1582</v>
      </c>
      <c r="N1223" s="2" t="s">
        <v>1520</v>
      </c>
      <c r="P1223" s="1">
        <v>32707</v>
      </c>
      <c r="Q1223" s="2" t="s">
        <v>1535</v>
      </c>
      <c r="R1223" s="2" t="s">
        <v>1540</v>
      </c>
      <c r="S1223" s="2" t="s">
        <v>1522</v>
      </c>
      <c r="T1223" s="2" t="s">
        <v>1536</v>
      </c>
      <c r="U1223" s="2" t="s">
        <v>1524</v>
      </c>
      <c r="V1223" s="1">
        <v>40729</v>
      </c>
      <c r="W1223" s="1">
        <v>40801</v>
      </c>
      <c r="X1223" s="2" t="s">
        <v>1667</v>
      </c>
      <c r="Y1223" s="2" t="s">
        <v>1546</v>
      </c>
      <c r="Z1223" s="2" t="s">
        <v>1537</v>
      </c>
      <c r="AA1223" s="2" t="s">
        <v>1573</v>
      </c>
      <c r="AB1223">
        <v>11</v>
      </c>
      <c r="AC1223" s="2" t="s">
        <v>1669</v>
      </c>
      <c r="AD1223" s="2" t="s">
        <v>1558</v>
      </c>
      <c r="AE1223">
        <v>1.3</v>
      </c>
      <c r="AF1223">
        <v>3</v>
      </c>
      <c r="AG1223">
        <v>0</v>
      </c>
      <c r="AH1223" s="1"/>
      <c r="AI1223" s="2" t="s">
        <v>1983</v>
      </c>
    </row>
    <row r="1224" spans="1:35" x14ac:dyDescent="0.3">
      <c r="A1224" s="2" t="s">
        <v>2896</v>
      </c>
      <c r="B1224">
        <v>9094342088</v>
      </c>
      <c r="C1224" s="2" t="s">
        <v>1540</v>
      </c>
      <c r="D1224">
        <v>1</v>
      </c>
      <c r="E1224" s="2" t="s">
        <v>1518</v>
      </c>
      <c r="F1224">
        <v>5</v>
      </c>
      <c r="G1224">
        <v>5</v>
      </c>
      <c r="H1224">
        <v>2</v>
      </c>
      <c r="I1224">
        <v>0</v>
      </c>
      <c r="J1224">
        <v>29</v>
      </c>
      <c r="K1224">
        <v>1</v>
      </c>
      <c r="L1224">
        <v>20</v>
      </c>
      <c r="M1224" s="2" t="s">
        <v>1582</v>
      </c>
      <c r="N1224" s="2" t="s">
        <v>1520</v>
      </c>
      <c r="P1224" s="1">
        <v>31756</v>
      </c>
      <c r="Q1224" s="2" t="s">
        <v>1518</v>
      </c>
      <c r="R1224" s="2" t="s">
        <v>1540</v>
      </c>
      <c r="S1224" s="2" t="s">
        <v>1522</v>
      </c>
      <c r="T1224" s="2" t="s">
        <v>1536</v>
      </c>
      <c r="U1224" s="2" t="s">
        <v>1524</v>
      </c>
      <c r="V1224" s="1">
        <v>40729</v>
      </c>
      <c r="W1224" s="1">
        <v>40774</v>
      </c>
      <c r="X1224" s="2" t="s">
        <v>1545</v>
      </c>
      <c r="Y1224" s="2" t="s">
        <v>1546</v>
      </c>
      <c r="Z1224" s="2" t="s">
        <v>1537</v>
      </c>
      <c r="AA1224" s="2" t="s">
        <v>1573</v>
      </c>
      <c r="AB1224">
        <v>11</v>
      </c>
      <c r="AC1224" s="2" t="s">
        <v>1578</v>
      </c>
      <c r="AD1224" s="2" t="s">
        <v>1587</v>
      </c>
      <c r="AE1224">
        <v>1.3</v>
      </c>
      <c r="AF1224">
        <v>5</v>
      </c>
      <c r="AG1224">
        <v>0</v>
      </c>
      <c r="AH1224" s="1"/>
      <c r="AI1224" s="2" t="s">
        <v>1983</v>
      </c>
    </row>
    <row r="1225" spans="1:35" x14ac:dyDescent="0.3">
      <c r="A1225" s="2" t="s">
        <v>2897</v>
      </c>
      <c r="B1225">
        <v>9052402087</v>
      </c>
      <c r="C1225" s="2" t="s">
        <v>1540</v>
      </c>
      <c r="D1225">
        <v>1</v>
      </c>
      <c r="E1225" s="2" t="s">
        <v>1518</v>
      </c>
      <c r="F1225">
        <v>5</v>
      </c>
      <c r="G1225">
        <v>5</v>
      </c>
      <c r="H1225">
        <v>3</v>
      </c>
      <c r="I1225">
        <v>0</v>
      </c>
      <c r="J1225">
        <v>23</v>
      </c>
      <c r="K1225">
        <v>1</v>
      </c>
      <c r="L1225">
        <v>20</v>
      </c>
      <c r="M1225" s="2" t="s">
        <v>1582</v>
      </c>
      <c r="N1225" s="2" t="s">
        <v>1520</v>
      </c>
      <c r="P1225" s="1">
        <v>28025</v>
      </c>
      <c r="Q1225" s="2" t="s">
        <v>1518</v>
      </c>
      <c r="R1225" s="2" t="s">
        <v>1540</v>
      </c>
      <c r="S1225" s="2" t="s">
        <v>1522</v>
      </c>
      <c r="T1225" s="2" t="s">
        <v>1536</v>
      </c>
      <c r="U1225" s="2" t="s">
        <v>1661</v>
      </c>
      <c r="V1225" s="1">
        <v>40595</v>
      </c>
      <c r="W1225" s="1">
        <v>41365</v>
      </c>
      <c r="X1225" s="2" t="s">
        <v>1667</v>
      </c>
      <c r="Y1225" s="2" t="s">
        <v>1546</v>
      </c>
      <c r="Z1225" s="2" t="s">
        <v>1537</v>
      </c>
      <c r="AA1225" s="2" t="s">
        <v>1573</v>
      </c>
      <c r="AB1225">
        <v>11</v>
      </c>
      <c r="AC1225" s="2" t="s">
        <v>1578</v>
      </c>
      <c r="AD1225" s="2" t="s">
        <v>1530</v>
      </c>
      <c r="AE1225">
        <v>1.3</v>
      </c>
      <c r="AF1225">
        <v>4</v>
      </c>
      <c r="AG1225">
        <v>0</v>
      </c>
      <c r="AH1225" s="1"/>
      <c r="AI1225" s="2" t="s">
        <v>1983</v>
      </c>
    </row>
    <row r="1226" spans="1:35" x14ac:dyDescent="0.3">
      <c r="A1226" s="2" t="s">
        <v>2898</v>
      </c>
      <c r="B1226">
        <v>9005832086</v>
      </c>
      <c r="C1226" s="2" t="s">
        <v>1540</v>
      </c>
      <c r="D1226">
        <v>1</v>
      </c>
      <c r="E1226" s="2" t="s">
        <v>1518</v>
      </c>
      <c r="F1226">
        <v>5</v>
      </c>
      <c r="G1226">
        <v>5</v>
      </c>
      <c r="H1226">
        <v>3</v>
      </c>
      <c r="I1226">
        <v>0</v>
      </c>
      <c r="J1226">
        <v>23</v>
      </c>
      <c r="K1226">
        <v>1</v>
      </c>
      <c r="L1226">
        <v>20</v>
      </c>
      <c r="M1226" s="2" t="s">
        <v>1582</v>
      </c>
      <c r="N1226" s="2" t="s">
        <v>1520</v>
      </c>
      <c r="P1226" s="1">
        <v>29860</v>
      </c>
      <c r="Q1226" s="2" t="s">
        <v>1518</v>
      </c>
      <c r="R1226" s="2" t="s">
        <v>1540</v>
      </c>
      <c r="S1226" s="2" t="s">
        <v>1522</v>
      </c>
      <c r="T1226" s="2" t="s">
        <v>1536</v>
      </c>
      <c r="U1226" s="2" t="s">
        <v>1661</v>
      </c>
      <c r="V1226" s="1">
        <v>40679</v>
      </c>
      <c r="W1226" s="1">
        <v>41449</v>
      </c>
      <c r="X1226" s="2" t="s">
        <v>1598</v>
      </c>
      <c r="Y1226" s="2" t="s">
        <v>1546</v>
      </c>
      <c r="Z1226" s="2" t="s">
        <v>1537</v>
      </c>
      <c r="AA1226" s="2" t="s">
        <v>1573</v>
      </c>
      <c r="AB1226">
        <v>11</v>
      </c>
      <c r="AC1226" s="2" t="s">
        <v>1562</v>
      </c>
      <c r="AD1226" s="2" t="s">
        <v>1530</v>
      </c>
      <c r="AE1226">
        <v>1.03</v>
      </c>
      <c r="AF1226">
        <v>4</v>
      </c>
      <c r="AG1226">
        <v>0</v>
      </c>
      <c r="AH1226" s="1"/>
      <c r="AI1226" s="2" t="s">
        <v>1983</v>
      </c>
    </row>
    <row r="1227" spans="1:35" x14ac:dyDescent="0.3">
      <c r="A1227" s="2" t="s">
        <v>2899</v>
      </c>
      <c r="B1227">
        <v>9075962085</v>
      </c>
      <c r="C1227" s="2" t="s">
        <v>1540</v>
      </c>
      <c r="D1227">
        <v>1</v>
      </c>
      <c r="E1227" s="2" t="s">
        <v>1518</v>
      </c>
      <c r="F1227">
        <v>5</v>
      </c>
      <c r="G1227">
        <v>5</v>
      </c>
      <c r="H1227">
        <v>3</v>
      </c>
      <c r="I1227">
        <v>0</v>
      </c>
      <c r="J1227">
        <v>29</v>
      </c>
      <c r="K1227">
        <v>0</v>
      </c>
      <c r="L1227">
        <v>20</v>
      </c>
      <c r="M1227" s="2" t="s">
        <v>1582</v>
      </c>
      <c r="N1227" s="2" t="s">
        <v>1520</v>
      </c>
      <c r="P1227" s="1">
        <v>29282</v>
      </c>
      <c r="Q1227" s="2" t="s">
        <v>1518</v>
      </c>
      <c r="R1227" s="2" t="s">
        <v>1540</v>
      </c>
      <c r="S1227" s="2" t="s">
        <v>1522</v>
      </c>
      <c r="T1227" s="2" t="s">
        <v>1536</v>
      </c>
      <c r="U1227" s="2" t="s">
        <v>1661</v>
      </c>
      <c r="V1227" s="1">
        <v>40973</v>
      </c>
      <c r="W1227" s="1">
        <v>41271</v>
      </c>
      <c r="X1227" s="2" t="s">
        <v>1545</v>
      </c>
      <c r="Y1227" s="2" t="s">
        <v>1546</v>
      </c>
      <c r="Z1227" s="2" t="s">
        <v>1537</v>
      </c>
      <c r="AA1227" s="2" t="s">
        <v>1573</v>
      </c>
      <c r="AB1227">
        <v>11</v>
      </c>
      <c r="AC1227" s="2" t="s">
        <v>1562</v>
      </c>
      <c r="AD1227" s="2" t="s">
        <v>1530</v>
      </c>
      <c r="AE1227">
        <v>4.76</v>
      </c>
      <c r="AF1227">
        <v>4</v>
      </c>
      <c r="AG1227">
        <v>0</v>
      </c>
      <c r="AH1227" s="1"/>
      <c r="AI1227" s="2" t="s">
        <v>1983</v>
      </c>
    </row>
    <row r="1228" spans="1:35" x14ac:dyDescent="0.3">
      <c r="A1228" s="2" t="s">
        <v>2900</v>
      </c>
      <c r="B1228">
        <v>9002812084</v>
      </c>
      <c r="C1228" s="2" t="s">
        <v>1517</v>
      </c>
      <c r="D1228">
        <v>0</v>
      </c>
      <c r="E1228" s="2" t="s">
        <v>1518</v>
      </c>
      <c r="F1228">
        <v>5</v>
      </c>
      <c r="G1228">
        <v>5</v>
      </c>
      <c r="H1228">
        <v>3</v>
      </c>
      <c r="I1228">
        <v>0</v>
      </c>
      <c r="J1228">
        <v>29</v>
      </c>
      <c r="K1228">
        <v>1</v>
      </c>
      <c r="L1228">
        <v>19</v>
      </c>
      <c r="M1228" s="2" t="s">
        <v>1534</v>
      </c>
      <c r="N1228" s="2" t="s">
        <v>1520</v>
      </c>
      <c r="P1228" s="1">
        <v>31921</v>
      </c>
      <c r="Q1228" s="2" t="s">
        <v>1518</v>
      </c>
      <c r="R1228" s="2" t="s">
        <v>1517</v>
      </c>
      <c r="S1228" s="2" t="s">
        <v>1522</v>
      </c>
      <c r="T1228" s="2" t="s">
        <v>1536</v>
      </c>
      <c r="U1228" s="2" t="s">
        <v>1661</v>
      </c>
      <c r="V1228" s="1">
        <v>40553</v>
      </c>
      <c r="W1228" s="1">
        <v>40678</v>
      </c>
      <c r="X1228" s="2" t="s">
        <v>1598</v>
      </c>
      <c r="Y1228" s="2" t="s">
        <v>1546</v>
      </c>
      <c r="Z1228" s="2" t="s">
        <v>1537</v>
      </c>
      <c r="AA1228" s="2" t="s">
        <v>1573</v>
      </c>
      <c r="AB1228">
        <v>11</v>
      </c>
      <c r="AC1228" s="2" t="s">
        <v>1562</v>
      </c>
      <c r="AD1228" s="2" t="s">
        <v>1530</v>
      </c>
      <c r="AE1228">
        <v>4.51</v>
      </c>
      <c r="AF1228">
        <v>4</v>
      </c>
      <c r="AG1228">
        <v>0</v>
      </c>
      <c r="AH1228" s="1"/>
      <c r="AI1228" s="2" t="s">
        <v>1983</v>
      </c>
    </row>
    <row r="1229" spans="1:35" x14ac:dyDescent="0.3">
      <c r="A1229" s="2" t="s">
        <v>2901</v>
      </c>
      <c r="B1229">
        <v>9010432083</v>
      </c>
      <c r="C1229" s="2" t="s">
        <v>1517</v>
      </c>
      <c r="D1229">
        <v>0</v>
      </c>
      <c r="E1229" s="2" t="s">
        <v>1533</v>
      </c>
      <c r="F1229">
        <v>5</v>
      </c>
      <c r="G1229">
        <v>5</v>
      </c>
      <c r="H1229">
        <v>3</v>
      </c>
      <c r="I1229">
        <v>0</v>
      </c>
      <c r="J1229">
        <v>25</v>
      </c>
      <c r="K1229">
        <v>1</v>
      </c>
      <c r="L1229">
        <v>19</v>
      </c>
      <c r="M1229" s="2" t="s">
        <v>1534</v>
      </c>
      <c r="N1229" s="2" t="s">
        <v>1520</v>
      </c>
      <c r="P1229" s="1">
        <v>27487</v>
      </c>
      <c r="Q1229" s="2" t="s">
        <v>1535</v>
      </c>
      <c r="R1229" s="2" t="s">
        <v>1517</v>
      </c>
      <c r="S1229" s="2" t="s">
        <v>1522</v>
      </c>
      <c r="T1229" s="2" t="s">
        <v>1536</v>
      </c>
      <c r="U1229" s="2" t="s">
        <v>1661</v>
      </c>
      <c r="V1229" s="1">
        <v>39930</v>
      </c>
      <c r="W1229" s="1">
        <v>41365</v>
      </c>
      <c r="X1229" s="2" t="s">
        <v>1545</v>
      </c>
      <c r="Y1229" s="2" t="s">
        <v>1546</v>
      </c>
      <c r="Z1229" s="2" t="s">
        <v>1537</v>
      </c>
      <c r="AA1229" s="2" t="s">
        <v>1573</v>
      </c>
      <c r="AB1229">
        <v>11</v>
      </c>
      <c r="AC1229" s="2" t="s">
        <v>1529</v>
      </c>
      <c r="AD1229" s="2" t="s">
        <v>1530</v>
      </c>
      <c r="AE1229">
        <v>4.51</v>
      </c>
      <c r="AF1229">
        <v>4</v>
      </c>
      <c r="AG1229">
        <v>0</v>
      </c>
      <c r="AH1229" s="1"/>
      <c r="AI1229" s="2" t="s">
        <v>1983</v>
      </c>
    </row>
    <row r="1230" spans="1:35" x14ac:dyDescent="0.3">
      <c r="A1230" s="2" t="s">
        <v>2902</v>
      </c>
      <c r="B1230">
        <v>9027482082</v>
      </c>
      <c r="C1230" s="2" t="s">
        <v>1517</v>
      </c>
      <c r="D1230">
        <v>0</v>
      </c>
      <c r="E1230" s="2" t="s">
        <v>1518</v>
      </c>
      <c r="F1230">
        <v>5</v>
      </c>
      <c r="G1230">
        <v>5</v>
      </c>
      <c r="H1230">
        <v>3</v>
      </c>
      <c r="I1230">
        <v>1</v>
      </c>
      <c r="J1230">
        <v>15</v>
      </c>
      <c r="K1230">
        <v>0</v>
      </c>
      <c r="L1230">
        <v>19</v>
      </c>
      <c r="M1230" s="2" t="s">
        <v>1534</v>
      </c>
      <c r="N1230" s="2" t="s">
        <v>1520</v>
      </c>
      <c r="P1230" s="1">
        <v>27463</v>
      </c>
      <c r="Q1230" s="2" t="s">
        <v>1518</v>
      </c>
      <c r="R1230" s="2" t="s">
        <v>1517</v>
      </c>
      <c r="S1230" s="2" t="s">
        <v>1522</v>
      </c>
      <c r="T1230" s="2" t="s">
        <v>1536</v>
      </c>
      <c r="U1230" s="2" t="s">
        <v>1524</v>
      </c>
      <c r="V1230" s="1">
        <v>41547</v>
      </c>
      <c r="W1230" s="1">
        <v>42182</v>
      </c>
      <c r="X1230" s="2" t="s">
        <v>1775</v>
      </c>
      <c r="Y1230" s="2" t="s">
        <v>1546</v>
      </c>
      <c r="Z1230" s="2" t="s">
        <v>1537</v>
      </c>
      <c r="AA1230" s="2" t="s">
        <v>1561</v>
      </c>
      <c r="AB1230">
        <v>39</v>
      </c>
      <c r="AC1230" s="2" t="s">
        <v>1529</v>
      </c>
      <c r="AD1230" s="2" t="s">
        <v>1530</v>
      </c>
      <c r="AE1230">
        <v>4.51</v>
      </c>
      <c r="AF1230">
        <v>4</v>
      </c>
      <c r="AG1230">
        <v>0</v>
      </c>
      <c r="AH1230" s="1"/>
      <c r="AI1230" s="2" t="s">
        <v>1983</v>
      </c>
    </row>
    <row r="1231" spans="1:35" x14ac:dyDescent="0.3">
      <c r="A1231" s="2" t="s">
        <v>2903</v>
      </c>
      <c r="B1231">
        <v>9057202081</v>
      </c>
      <c r="C1231" s="2" t="s">
        <v>1517</v>
      </c>
      <c r="D1231">
        <v>0</v>
      </c>
      <c r="E1231" s="2" t="s">
        <v>1518</v>
      </c>
      <c r="F1231">
        <v>5</v>
      </c>
      <c r="G1231">
        <v>5</v>
      </c>
      <c r="H1231">
        <v>3</v>
      </c>
      <c r="I1231">
        <v>1</v>
      </c>
      <c r="J1231">
        <v>15</v>
      </c>
      <c r="K1231">
        <v>0</v>
      </c>
      <c r="L1231">
        <v>19</v>
      </c>
      <c r="M1231" s="2" t="s">
        <v>1534</v>
      </c>
      <c r="N1231" s="2" t="s">
        <v>1520</v>
      </c>
      <c r="P1231" s="1">
        <v>26676</v>
      </c>
      <c r="Q1231" s="2" t="s">
        <v>1518</v>
      </c>
      <c r="R1231" s="2" t="s">
        <v>1517</v>
      </c>
      <c r="S1231" s="2" t="s">
        <v>1522</v>
      </c>
      <c r="T1231" s="2" t="s">
        <v>1536</v>
      </c>
      <c r="U1231" s="2" t="s">
        <v>1661</v>
      </c>
      <c r="V1231" s="1">
        <v>40875</v>
      </c>
      <c r="W1231" s="1">
        <v>41729</v>
      </c>
      <c r="X1231" s="2" t="s">
        <v>1793</v>
      </c>
      <c r="Y1231" s="2" t="s">
        <v>1546</v>
      </c>
      <c r="Z1231" s="2" t="s">
        <v>1537</v>
      </c>
      <c r="AA1231" s="2" t="s">
        <v>1561</v>
      </c>
      <c r="AB1231">
        <v>39</v>
      </c>
      <c r="AC1231" s="2" t="s">
        <v>1654</v>
      </c>
      <c r="AD1231" s="2" t="s">
        <v>1530</v>
      </c>
      <c r="AE1231">
        <v>2.52</v>
      </c>
      <c r="AF1231">
        <v>5</v>
      </c>
      <c r="AG1231">
        <v>0</v>
      </c>
      <c r="AH1231" s="1"/>
      <c r="AI1231" s="2" t="s">
        <v>1983</v>
      </c>
    </row>
    <row r="1232" spans="1:35" x14ac:dyDescent="0.3">
      <c r="A1232" s="2" t="s">
        <v>2904</v>
      </c>
      <c r="B1232">
        <v>9042982080</v>
      </c>
      <c r="C1232" s="2" t="s">
        <v>1540</v>
      </c>
      <c r="D1232">
        <v>1</v>
      </c>
      <c r="E1232" s="2" t="s">
        <v>1518</v>
      </c>
      <c r="F1232">
        <v>5</v>
      </c>
      <c r="G1232">
        <v>5</v>
      </c>
      <c r="H1232">
        <v>3</v>
      </c>
      <c r="I1232">
        <v>1</v>
      </c>
      <c r="J1232">
        <v>24</v>
      </c>
      <c r="K1232">
        <v>1</v>
      </c>
      <c r="L1232">
        <v>19</v>
      </c>
      <c r="M1232" s="2" t="s">
        <v>1534</v>
      </c>
      <c r="N1232" s="2" t="s">
        <v>1520</v>
      </c>
      <c r="P1232" s="1">
        <v>32219</v>
      </c>
      <c r="Q1232" s="2" t="s">
        <v>1518</v>
      </c>
      <c r="R1232" s="2" t="s">
        <v>1540</v>
      </c>
      <c r="S1232" s="2" t="s">
        <v>1522</v>
      </c>
      <c r="T1232" s="2" t="s">
        <v>1536</v>
      </c>
      <c r="U1232" s="2" t="s">
        <v>1589</v>
      </c>
      <c r="V1232" s="1">
        <v>40553</v>
      </c>
      <c r="W1232" s="1">
        <v>41271</v>
      </c>
      <c r="X1232" s="2" t="s">
        <v>1609</v>
      </c>
      <c r="Y1232" s="2" t="s">
        <v>1546</v>
      </c>
      <c r="Z1232" s="2" t="s">
        <v>1537</v>
      </c>
      <c r="AA1232" s="2" t="s">
        <v>1561</v>
      </c>
      <c r="AB1232">
        <v>39</v>
      </c>
      <c r="AC1232" s="2" t="s">
        <v>1654</v>
      </c>
      <c r="AD1232" s="2" t="s">
        <v>1530</v>
      </c>
      <c r="AE1232">
        <v>2.52</v>
      </c>
      <c r="AF1232">
        <v>5</v>
      </c>
      <c r="AG1232">
        <v>0</v>
      </c>
      <c r="AH1232" s="1"/>
      <c r="AI1232" s="2" t="s">
        <v>1983</v>
      </c>
    </row>
    <row r="1233" spans="1:35" x14ac:dyDescent="0.3">
      <c r="A1233" s="2" t="s">
        <v>2905</v>
      </c>
      <c r="B1233">
        <v>9041182079</v>
      </c>
      <c r="C1233" s="2" t="s">
        <v>1540</v>
      </c>
      <c r="D1233">
        <v>1</v>
      </c>
      <c r="E1233" s="2" t="s">
        <v>1533</v>
      </c>
      <c r="F1233">
        <v>5</v>
      </c>
      <c r="G1233">
        <v>5</v>
      </c>
      <c r="H1233">
        <v>3</v>
      </c>
      <c r="I1233">
        <v>1</v>
      </c>
      <c r="J1233">
        <v>24</v>
      </c>
      <c r="K1233">
        <v>1</v>
      </c>
      <c r="L1233">
        <v>19</v>
      </c>
      <c r="M1233" s="2" t="s">
        <v>1534</v>
      </c>
      <c r="N1233" s="2" t="s">
        <v>1520</v>
      </c>
      <c r="P1233" s="1">
        <v>32630</v>
      </c>
      <c r="Q1233" s="2" t="s">
        <v>1535</v>
      </c>
      <c r="R1233" s="2" t="s">
        <v>1540</v>
      </c>
      <c r="S1233" s="2" t="s">
        <v>1522</v>
      </c>
      <c r="T1233" s="2" t="s">
        <v>1536</v>
      </c>
      <c r="U1233" s="2" t="s">
        <v>1589</v>
      </c>
      <c r="V1233" s="1">
        <v>40812</v>
      </c>
      <c r="W1233" s="1">
        <v>41733</v>
      </c>
      <c r="X1233" s="2" t="s">
        <v>1643</v>
      </c>
      <c r="Y1233" s="2" t="s">
        <v>1546</v>
      </c>
      <c r="Z1233" s="2" t="s">
        <v>1537</v>
      </c>
      <c r="AA1233" s="2" t="s">
        <v>1561</v>
      </c>
      <c r="AB1233">
        <v>39</v>
      </c>
      <c r="AC1233" s="2" t="s">
        <v>1562</v>
      </c>
      <c r="AD1233" s="2" t="s">
        <v>1530</v>
      </c>
      <c r="AE1233">
        <v>2.52</v>
      </c>
      <c r="AF1233">
        <v>5</v>
      </c>
      <c r="AG1233">
        <v>0</v>
      </c>
      <c r="AH1233" s="1"/>
      <c r="AI1233" s="2" t="s">
        <v>1983</v>
      </c>
    </row>
    <row r="1234" spans="1:35" x14ac:dyDescent="0.3">
      <c r="A1234" s="2" t="s">
        <v>2906</v>
      </c>
      <c r="B1234">
        <v>9004002078</v>
      </c>
      <c r="C1234" s="2" t="s">
        <v>1517</v>
      </c>
      <c r="D1234">
        <v>0</v>
      </c>
      <c r="E1234" s="2" t="s">
        <v>1533</v>
      </c>
      <c r="F1234">
        <v>1</v>
      </c>
      <c r="G1234">
        <v>5</v>
      </c>
      <c r="H1234">
        <v>2</v>
      </c>
      <c r="I1234">
        <v>0</v>
      </c>
      <c r="J1234">
        <v>18</v>
      </c>
      <c r="K1234">
        <v>1</v>
      </c>
      <c r="L1234">
        <v>19</v>
      </c>
      <c r="M1234" s="2" t="s">
        <v>1534</v>
      </c>
      <c r="N1234" s="2" t="s">
        <v>1520</v>
      </c>
      <c r="P1234" s="1">
        <v>26709</v>
      </c>
      <c r="Q1234" s="2" t="s">
        <v>1535</v>
      </c>
      <c r="R1234" s="2" t="s">
        <v>1517</v>
      </c>
      <c r="S1234" s="2" t="s">
        <v>1522</v>
      </c>
      <c r="T1234" s="2" t="s">
        <v>1536</v>
      </c>
      <c r="U1234" s="2" t="s">
        <v>1589</v>
      </c>
      <c r="V1234" s="1">
        <v>40854</v>
      </c>
      <c r="W1234" s="1">
        <v>45603</v>
      </c>
      <c r="X1234" s="2" t="s">
        <v>1525</v>
      </c>
      <c r="Y1234" s="2" t="s">
        <v>1526</v>
      </c>
      <c r="Z1234" s="2" t="s">
        <v>1537</v>
      </c>
      <c r="AA1234" s="2" t="s">
        <v>1561</v>
      </c>
      <c r="AB1234">
        <v>39</v>
      </c>
      <c r="AC1234" s="2" t="s">
        <v>1562</v>
      </c>
      <c r="AD1234" s="2" t="s">
        <v>1587</v>
      </c>
      <c r="AE1234">
        <v>3.54</v>
      </c>
      <c r="AF1234">
        <v>5</v>
      </c>
      <c r="AG1234">
        <v>0</v>
      </c>
      <c r="AH1234" s="1"/>
      <c r="AI1234" s="2" t="s">
        <v>1983</v>
      </c>
    </row>
    <row r="1235" spans="1:35" x14ac:dyDescent="0.3">
      <c r="A1235" s="2" t="s">
        <v>2907</v>
      </c>
      <c r="B1235">
        <v>9015732077</v>
      </c>
      <c r="C1235" s="2" t="s">
        <v>1517</v>
      </c>
      <c r="D1235">
        <v>0</v>
      </c>
      <c r="E1235" s="2" t="s">
        <v>1533</v>
      </c>
      <c r="F1235">
        <v>5</v>
      </c>
      <c r="G1235">
        <v>5</v>
      </c>
      <c r="H1235">
        <v>3</v>
      </c>
      <c r="I1235">
        <v>0</v>
      </c>
      <c r="J1235">
        <v>18</v>
      </c>
      <c r="K1235">
        <v>1</v>
      </c>
      <c r="L1235">
        <v>19</v>
      </c>
      <c r="M1235" s="2" t="s">
        <v>1534</v>
      </c>
      <c r="N1235" s="2" t="s">
        <v>1520</v>
      </c>
      <c r="P1235" s="1">
        <v>27006</v>
      </c>
      <c r="Q1235" s="2" t="s">
        <v>1535</v>
      </c>
      <c r="R1235" s="2" t="s">
        <v>1517</v>
      </c>
      <c r="S1235" s="2" t="s">
        <v>1522</v>
      </c>
      <c r="T1235" s="2" t="s">
        <v>1536</v>
      </c>
      <c r="U1235" s="2" t="s">
        <v>1544</v>
      </c>
      <c r="V1235" s="1">
        <v>40812</v>
      </c>
      <c r="W1235" s="1">
        <v>42159</v>
      </c>
      <c r="X1235" s="2" t="s">
        <v>1607</v>
      </c>
      <c r="Y1235" s="2" t="s">
        <v>1546</v>
      </c>
      <c r="Z1235" s="2" t="s">
        <v>1537</v>
      </c>
      <c r="AA1235" s="2" t="s">
        <v>1561</v>
      </c>
      <c r="AB1235">
        <v>39</v>
      </c>
      <c r="AC1235" s="2" t="s">
        <v>1586</v>
      </c>
      <c r="AD1235" s="2" t="s">
        <v>1530</v>
      </c>
      <c r="AE1235">
        <v>3.54</v>
      </c>
      <c r="AF1235">
        <v>5</v>
      </c>
      <c r="AG1235">
        <v>0</v>
      </c>
      <c r="AH1235" s="1"/>
      <c r="AI1235" s="2" t="s">
        <v>1983</v>
      </c>
    </row>
    <row r="1236" spans="1:35" x14ac:dyDescent="0.3">
      <c r="A1236" s="2" t="s">
        <v>2908</v>
      </c>
      <c r="B1236">
        <v>9032032076</v>
      </c>
      <c r="C1236" s="2" t="s">
        <v>1517</v>
      </c>
      <c r="D1236">
        <v>0</v>
      </c>
      <c r="E1236" s="2" t="s">
        <v>1533</v>
      </c>
      <c r="F1236">
        <v>5</v>
      </c>
      <c r="G1236">
        <v>5</v>
      </c>
      <c r="H1236">
        <v>4</v>
      </c>
      <c r="I1236">
        <v>0</v>
      </c>
      <c r="J1236">
        <v>19.75</v>
      </c>
      <c r="K1236">
        <v>1</v>
      </c>
      <c r="L1236">
        <v>19</v>
      </c>
      <c r="M1236" s="2" t="s">
        <v>1534</v>
      </c>
      <c r="N1236" s="2" t="s">
        <v>1520</v>
      </c>
      <c r="P1236" s="1">
        <v>19224</v>
      </c>
      <c r="Q1236" s="2" t="s">
        <v>1535</v>
      </c>
      <c r="R1236" s="2" t="s">
        <v>1517</v>
      </c>
      <c r="S1236" s="2" t="s">
        <v>1522</v>
      </c>
      <c r="T1236" s="2" t="s">
        <v>1523</v>
      </c>
      <c r="U1236" s="2" t="s">
        <v>1544</v>
      </c>
      <c r="V1236" s="1">
        <v>40917</v>
      </c>
      <c r="W1236" s="1">
        <v>42353</v>
      </c>
      <c r="X1236" s="2" t="s">
        <v>1665</v>
      </c>
      <c r="Y1236" s="2" t="s">
        <v>1546</v>
      </c>
      <c r="Z1236" s="2" t="s">
        <v>1537</v>
      </c>
      <c r="AA1236" s="2" t="s">
        <v>1561</v>
      </c>
      <c r="AB1236">
        <v>39</v>
      </c>
      <c r="AC1236" s="2" t="s">
        <v>1586</v>
      </c>
      <c r="AD1236" s="2" t="s">
        <v>1558</v>
      </c>
      <c r="AE1236">
        <v>3.54</v>
      </c>
      <c r="AF1236">
        <v>4</v>
      </c>
      <c r="AG1236">
        <v>0</v>
      </c>
      <c r="AH1236" s="1"/>
      <c r="AI1236" s="2" t="s">
        <v>1983</v>
      </c>
    </row>
    <row r="1237" spans="1:35" x14ac:dyDescent="0.3">
      <c r="A1237" s="2" t="s">
        <v>2909</v>
      </c>
      <c r="B1237">
        <v>9090232075</v>
      </c>
      <c r="C1237" s="2" t="s">
        <v>1517</v>
      </c>
      <c r="D1237">
        <v>0</v>
      </c>
      <c r="E1237" s="2" t="s">
        <v>1518</v>
      </c>
      <c r="F1237">
        <v>5</v>
      </c>
      <c r="G1237">
        <v>5</v>
      </c>
      <c r="H1237">
        <v>4</v>
      </c>
      <c r="I1237">
        <v>0</v>
      </c>
      <c r="J1237">
        <v>19.75</v>
      </c>
      <c r="K1237">
        <v>1</v>
      </c>
      <c r="L1237">
        <v>19</v>
      </c>
      <c r="M1237" s="2" t="s">
        <v>1534</v>
      </c>
      <c r="N1237" s="2" t="s">
        <v>1520</v>
      </c>
      <c r="P1237" s="1">
        <v>27250</v>
      </c>
      <c r="Q1237" s="2" t="s">
        <v>1518</v>
      </c>
      <c r="R1237" s="2" t="s">
        <v>1517</v>
      </c>
      <c r="S1237" s="2" t="s">
        <v>1522</v>
      </c>
      <c r="T1237" s="2" t="s">
        <v>1523</v>
      </c>
      <c r="U1237" s="2" t="s">
        <v>1524</v>
      </c>
      <c r="V1237" s="1">
        <v>41001</v>
      </c>
      <c r="W1237" s="1">
        <v>42180</v>
      </c>
      <c r="X1237" s="2" t="s">
        <v>1560</v>
      </c>
      <c r="Y1237" s="2" t="s">
        <v>1546</v>
      </c>
      <c r="Z1237" s="2" t="s">
        <v>1537</v>
      </c>
      <c r="AA1237" s="2" t="s">
        <v>1561</v>
      </c>
      <c r="AB1237">
        <v>39</v>
      </c>
      <c r="AC1237" s="2" t="s">
        <v>1586</v>
      </c>
      <c r="AD1237" s="2" t="s">
        <v>1558</v>
      </c>
      <c r="AE1237">
        <v>3.54</v>
      </c>
      <c r="AF1237">
        <v>4</v>
      </c>
      <c r="AG1237">
        <v>0</v>
      </c>
      <c r="AH1237" s="1"/>
      <c r="AI1237" s="2" t="s">
        <v>1983</v>
      </c>
    </row>
    <row r="1238" spans="1:35" x14ac:dyDescent="0.3">
      <c r="A1238" s="2" t="s">
        <v>2910</v>
      </c>
      <c r="B1238">
        <v>9069312074</v>
      </c>
      <c r="C1238" s="2" t="s">
        <v>1540</v>
      </c>
      <c r="D1238">
        <v>1</v>
      </c>
      <c r="E1238" s="2" t="s">
        <v>1518</v>
      </c>
      <c r="F1238">
        <v>5</v>
      </c>
      <c r="G1238">
        <v>5</v>
      </c>
      <c r="H1238">
        <v>4</v>
      </c>
      <c r="I1238">
        <v>0</v>
      </c>
      <c r="J1238">
        <v>20</v>
      </c>
      <c r="K1238">
        <v>1</v>
      </c>
      <c r="L1238">
        <v>19</v>
      </c>
      <c r="M1238" s="2" t="s">
        <v>1534</v>
      </c>
      <c r="N1238" s="2" t="s">
        <v>1520</v>
      </c>
      <c r="P1238" s="1">
        <v>20193</v>
      </c>
      <c r="Q1238" s="2" t="s">
        <v>1518</v>
      </c>
      <c r="R1238" s="2" t="s">
        <v>1540</v>
      </c>
      <c r="S1238" s="2" t="s">
        <v>1522</v>
      </c>
      <c r="T1238" s="2" t="s">
        <v>1523</v>
      </c>
      <c r="U1238" s="2" t="s">
        <v>1524</v>
      </c>
      <c r="V1238" s="1">
        <v>40854</v>
      </c>
      <c r="W1238" s="1">
        <v>41776</v>
      </c>
      <c r="X1238" s="2" t="s">
        <v>1560</v>
      </c>
      <c r="Y1238" s="2" t="s">
        <v>1546</v>
      </c>
      <c r="Z1238" s="2" t="s">
        <v>1537</v>
      </c>
      <c r="AA1238" s="2" t="s">
        <v>1561</v>
      </c>
      <c r="AB1238">
        <v>39</v>
      </c>
      <c r="AC1238" s="2" t="s">
        <v>1562</v>
      </c>
      <c r="AD1238" s="2" t="s">
        <v>1558</v>
      </c>
      <c r="AE1238">
        <v>4.6399999999999997</v>
      </c>
      <c r="AF1238">
        <v>4</v>
      </c>
      <c r="AG1238">
        <v>0</v>
      </c>
      <c r="AH1238" s="1"/>
      <c r="AI1238" s="2" t="s">
        <v>1983</v>
      </c>
    </row>
    <row r="1239" spans="1:35" x14ac:dyDescent="0.3">
      <c r="A1239" s="2" t="s">
        <v>2911</v>
      </c>
      <c r="B1239">
        <v>9012592073</v>
      </c>
      <c r="C1239" s="2" t="s">
        <v>1540</v>
      </c>
      <c r="D1239">
        <v>1</v>
      </c>
      <c r="E1239" s="2" t="s">
        <v>1518</v>
      </c>
      <c r="F1239">
        <v>5</v>
      </c>
      <c r="G1239">
        <v>5</v>
      </c>
      <c r="H1239">
        <v>3</v>
      </c>
      <c r="I1239">
        <v>1</v>
      </c>
      <c r="J1239">
        <v>20</v>
      </c>
      <c r="K1239">
        <v>1</v>
      </c>
      <c r="L1239">
        <v>19</v>
      </c>
      <c r="M1239" s="2" t="s">
        <v>1534</v>
      </c>
      <c r="N1239" s="2" t="s">
        <v>1520</v>
      </c>
      <c r="P1239" s="1">
        <v>28429</v>
      </c>
      <c r="Q1239" s="2" t="s">
        <v>1518</v>
      </c>
      <c r="R1239" s="2" t="s">
        <v>1540</v>
      </c>
      <c r="S1239" s="2" t="s">
        <v>1522</v>
      </c>
      <c r="T1239" s="2" t="s">
        <v>1536</v>
      </c>
      <c r="U1239" s="2" t="s">
        <v>1544</v>
      </c>
      <c r="V1239" s="1">
        <v>40679</v>
      </c>
      <c r="W1239" s="1">
        <v>42163</v>
      </c>
      <c r="X1239" s="2" t="s">
        <v>1667</v>
      </c>
      <c r="Y1239" s="2" t="s">
        <v>1546</v>
      </c>
      <c r="Z1239" s="2" t="s">
        <v>1537</v>
      </c>
      <c r="AA1239" s="2" t="s">
        <v>1561</v>
      </c>
      <c r="AB1239">
        <v>39</v>
      </c>
      <c r="AC1239" s="2" t="s">
        <v>1562</v>
      </c>
      <c r="AD1239" s="2" t="s">
        <v>1530</v>
      </c>
      <c r="AE1239">
        <v>4.6399999999999997</v>
      </c>
      <c r="AF1239">
        <v>4</v>
      </c>
      <c r="AG1239">
        <v>0</v>
      </c>
      <c r="AH1239" s="1"/>
      <c r="AI1239" s="2" t="s">
        <v>1983</v>
      </c>
    </row>
    <row r="1240" spans="1:35" x14ac:dyDescent="0.3">
      <c r="A1240" s="2" t="s">
        <v>2912</v>
      </c>
      <c r="B1240">
        <v>9001182072</v>
      </c>
      <c r="C1240" s="2" t="s">
        <v>1540</v>
      </c>
      <c r="D1240">
        <v>1</v>
      </c>
      <c r="E1240" s="2" t="s">
        <v>1518</v>
      </c>
      <c r="F1240">
        <v>5</v>
      </c>
      <c r="G1240">
        <v>5</v>
      </c>
      <c r="H1240">
        <v>3</v>
      </c>
      <c r="I1240">
        <v>1</v>
      </c>
      <c r="J1240">
        <v>23.5</v>
      </c>
      <c r="K1240">
        <v>0</v>
      </c>
      <c r="L1240">
        <v>19</v>
      </c>
      <c r="M1240" s="2" t="s">
        <v>1534</v>
      </c>
      <c r="N1240" s="2" t="s">
        <v>1520</v>
      </c>
      <c r="P1240" s="1">
        <v>30552</v>
      </c>
      <c r="Q1240" s="2" t="s">
        <v>1518</v>
      </c>
      <c r="R1240" s="2" t="s">
        <v>1540</v>
      </c>
      <c r="S1240" s="2" t="s">
        <v>1522</v>
      </c>
      <c r="T1240" s="2" t="s">
        <v>1536</v>
      </c>
      <c r="U1240" s="2" t="s">
        <v>1524</v>
      </c>
      <c r="V1240" s="1">
        <v>41463</v>
      </c>
      <c r="W1240" s="1">
        <v>41776</v>
      </c>
      <c r="X1240" s="2" t="s">
        <v>1667</v>
      </c>
      <c r="Y1240" s="2" t="s">
        <v>1546</v>
      </c>
      <c r="Z1240" s="2" t="s">
        <v>1537</v>
      </c>
      <c r="AA1240" s="2" t="s">
        <v>1561</v>
      </c>
      <c r="AB1240">
        <v>39</v>
      </c>
      <c r="AC1240" s="2" t="s">
        <v>1562</v>
      </c>
      <c r="AD1240" s="2" t="s">
        <v>1530</v>
      </c>
      <c r="AE1240">
        <v>3.13</v>
      </c>
      <c r="AF1240">
        <v>4</v>
      </c>
      <c r="AG1240">
        <v>0</v>
      </c>
      <c r="AH1240" s="1"/>
      <c r="AI1240" s="2" t="s">
        <v>1983</v>
      </c>
    </row>
    <row r="1241" spans="1:35" x14ac:dyDescent="0.3">
      <c r="A1241" s="2" t="s">
        <v>2913</v>
      </c>
      <c r="B1241">
        <v>9004892071</v>
      </c>
      <c r="C1241" s="2" t="s">
        <v>1540</v>
      </c>
      <c r="D1241">
        <v>1</v>
      </c>
      <c r="E1241" s="2" t="s">
        <v>1533</v>
      </c>
      <c r="F1241">
        <v>5</v>
      </c>
      <c r="G1241">
        <v>5</v>
      </c>
      <c r="H1241">
        <v>3</v>
      </c>
      <c r="I1241">
        <v>1</v>
      </c>
      <c r="J1241">
        <v>23.5</v>
      </c>
      <c r="K1241">
        <v>0</v>
      </c>
      <c r="L1241">
        <v>19</v>
      </c>
      <c r="M1241" s="2" t="s">
        <v>1534</v>
      </c>
      <c r="N1241" s="2" t="s">
        <v>1520</v>
      </c>
      <c r="P1241" s="1">
        <v>28951</v>
      </c>
      <c r="Q1241" s="2" t="s">
        <v>1535</v>
      </c>
      <c r="R1241" s="2" t="s">
        <v>1540</v>
      </c>
      <c r="S1241" s="2" t="s">
        <v>1522</v>
      </c>
      <c r="T1241" s="2" t="s">
        <v>1536</v>
      </c>
      <c r="U1241" s="2" t="s">
        <v>1524</v>
      </c>
      <c r="V1241" s="1">
        <v>41463</v>
      </c>
      <c r="W1241" s="1">
        <v>41532</v>
      </c>
      <c r="X1241" s="2" t="s">
        <v>1609</v>
      </c>
      <c r="Y1241" s="2" t="s">
        <v>1546</v>
      </c>
      <c r="Z1241" s="2" t="s">
        <v>1537</v>
      </c>
      <c r="AA1241" s="2" t="s">
        <v>1561</v>
      </c>
      <c r="AB1241">
        <v>39</v>
      </c>
      <c r="AC1241" s="2" t="s">
        <v>1562</v>
      </c>
      <c r="AD1241" s="2" t="s">
        <v>1530</v>
      </c>
      <c r="AE1241">
        <v>3.13</v>
      </c>
      <c r="AF1241">
        <v>4</v>
      </c>
      <c r="AG1241">
        <v>0</v>
      </c>
      <c r="AH1241" s="1"/>
      <c r="AI1241" s="2" t="s">
        <v>1983</v>
      </c>
    </row>
    <row r="1242" spans="1:35" x14ac:dyDescent="0.3">
      <c r="A1242" s="2" t="s">
        <v>2914</v>
      </c>
      <c r="B1242">
        <v>9071652070</v>
      </c>
      <c r="C1242" s="2" t="s">
        <v>1517</v>
      </c>
      <c r="D1242">
        <v>0</v>
      </c>
      <c r="E1242" s="2" t="s">
        <v>1533</v>
      </c>
      <c r="F1242">
        <v>5</v>
      </c>
      <c r="G1242">
        <v>5</v>
      </c>
      <c r="H1242">
        <v>3</v>
      </c>
      <c r="I1242">
        <v>0</v>
      </c>
      <c r="J1242">
        <v>22</v>
      </c>
      <c r="K1242">
        <v>1</v>
      </c>
      <c r="L1242">
        <v>19</v>
      </c>
      <c r="M1242" s="2" t="s">
        <v>1534</v>
      </c>
      <c r="N1242" s="2" t="s">
        <v>1520</v>
      </c>
      <c r="P1242" s="1">
        <v>32759</v>
      </c>
      <c r="Q1242" s="2" t="s">
        <v>1535</v>
      </c>
      <c r="R1242" s="2" t="s">
        <v>1517</v>
      </c>
      <c r="S1242" s="2" t="s">
        <v>1522</v>
      </c>
      <c r="T1242" s="2" t="s">
        <v>1536</v>
      </c>
      <c r="U1242" s="2" t="s">
        <v>1524</v>
      </c>
      <c r="V1242" s="1">
        <v>40735</v>
      </c>
      <c r="W1242" s="1">
        <v>40792</v>
      </c>
      <c r="X1242" s="2" t="s">
        <v>1643</v>
      </c>
      <c r="Y1242" s="2" t="s">
        <v>1546</v>
      </c>
      <c r="Z1242" s="2" t="s">
        <v>1537</v>
      </c>
      <c r="AA1242" s="2" t="s">
        <v>1561</v>
      </c>
      <c r="AB1242">
        <v>39</v>
      </c>
      <c r="AC1242" s="2" t="s">
        <v>1557</v>
      </c>
      <c r="AD1242" s="2" t="s">
        <v>1530</v>
      </c>
      <c r="AE1242">
        <v>3.13</v>
      </c>
      <c r="AF1242">
        <v>4</v>
      </c>
      <c r="AG1242">
        <v>0</v>
      </c>
      <c r="AH1242" s="1"/>
      <c r="AI1242" s="2" t="s">
        <v>1983</v>
      </c>
    </row>
    <row r="1243" spans="1:35" x14ac:dyDescent="0.3">
      <c r="A1243" s="2" t="s">
        <v>2915</v>
      </c>
      <c r="B1243">
        <v>9026272069</v>
      </c>
      <c r="C1243" s="2" t="s">
        <v>1517</v>
      </c>
      <c r="D1243">
        <v>0</v>
      </c>
      <c r="E1243" s="2" t="s">
        <v>1533</v>
      </c>
      <c r="F1243">
        <v>5</v>
      </c>
      <c r="G1243">
        <v>5</v>
      </c>
      <c r="H1243">
        <v>3</v>
      </c>
      <c r="I1243">
        <v>0</v>
      </c>
      <c r="J1243">
        <v>22</v>
      </c>
      <c r="K1243">
        <v>0</v>
      </c>
      <c r="L1243">
        <v>19</v>
      </c>
      <c r="M1243" s="2" t="s">
        <v>1534</v>
      </c>
      <c r="N1243" s="2" t="s">
        <v>1520</v>
      </c>
      <c r="P1243" s="1">
        <v>31143</v>
      </c>
      <c r="Q1243" s="2" t="s">
        <v>1535</v>
      </c>
      <c r="R1243" s="2" t="s">
        <v>1517</v>
      </c>
      <c r="S1243" s="2" t="s">
        <v>1522</v>
      </c>
      <c r="T1243" s="2" t="s">
        <v>1536</v>
      </c>
      <c r="U1243" s="2" t="s">
        <v>1524</v>
      </c>
      <c r="V1243" s="1">
        <v>42190</v>
      </c>
      <c r="W1243" s="1">
        <v>42421</v>
      </c>
      <c r="X1243" s="2" t="s">
        <v>1545</v>
      </c>
      <c r="Y1243" s="2" t="s">
        <v>1546</v>
      </c>
      <c r="Z1243" s="2" t="s">
        <v>1537</v>
      </c>
      <c r="AA1243" s="2" t="s">
        <v>1988</v>
      </c>
      <c r="AB1243">
        <v>0</v>
      </c>
      <c r="AC1243" s="2" t="s">
        <v>1557</v>
      </c>
      <c r="AD1243" s="2" t="s">
        <v>1530</v>
      </c>
      <c r="AE1243">
        <v>3.13</v>
      </c>
      <c r="AF1243">
        <v>4</v>
      </c>
      <c r="AG1243">
        <v>0</v>
      </c>
      <c r="AH1243" s="1"/>
      <c r="AI1243" s="2" t="s">
        <v>1983</v>
      </c>
    </row>
    <row r="1244" spans="1:35" x14ac:dyDescent="0.3">
      <c r="A1244" s="2" t="s">
        <v>2916</v>
      </c>
      <c r="B1244">
        <v>9081992068</v>
      </c>
      <c r="C1244" s="2" t="s">
        <v>1517</v>
      </c>
      <c r="D1244">
        <v>2</v>
      </c>
      <c r="E1244" s="2" t="s">
        <v>1533</v>
      </c>
      <c r="F1244">
        <v>5</v>
      </c>
      <c r="G1244">
        <v>5</v>
      </c>
      <c r="H1244">
        <v>3</v>
      </c>
      <c r="I1244">
        <v>0</v>
      </c>
      <c r="J1244">
        <v>19</v>
      </c>
      <c r="K1244">
        <v>0</v>
      </c>
      <c r="L1244">
        <v>19</v>
      </c>
      <c r="M1244" s="2" t="s">
        <v>1534</v>
      </c>
      <c r="N1244" s="2" t="s">
        <v>1520</v>
      </c>
      <c r="P1244" s="1">
        <v>30231</v>
      </c>
      <c r="Q1244" s="2" t="s">
        <v>1535</v>
      </c>
      <c r="R1244" s="2" t="s">
        <v>1553</v>
      </c>
      <c r="S1244" s="2" t="s">
        <v>1522</v>
      </c>
      <c r="T1244" s="2" t="s">
        <v>1536</v>
      </c>
      <c r="U1244" s="2" t="s">
        <v>1524</v>
      </c>
      <c r="V1244" s="1">
        <v>42009</v>
      </c>
      <c r="W1244" s="1">
        <v>42159</v>
      </c>
      <c r="X1244" s="2" t="s">
        <v>1667</v>
      </c>
      <c r="Y1244" s="2" t="s">
        <v>1546</v>
      </c>
      <c r="Z1244" s="2" t="s">
        <v>1537</v>
      </c>
      <c r="AA1244" s="2" t="s">
        <v>1988</v>
      </c>
      <c r="AB1244">
        <v>0</v>
      </c>
      <c r="AC1244" s="2" t="s">
        <v>1557</v>
      </c>
      <c r="AD1244" s="2" t="s">
        <v>1530</v>
      </c>
      <c r="AE1244">
        <v>3.8</v>
      </c>
      <c r="AF1244">
        <v>3</v>
      </c>
      <c r="AG1244">
        <v>0</v>
      </c>
      <c r="AH1244" s="1"/>
      <c r="AI1244" s="2" t="s">
        <v>1983</v>
      </c>
    </row>
    <row r="1245" spans="1:35" x14ac:dyDescent="0.3">
      <c r="A1245" s="2" t="s">
        <v>2917</v>
      </c>
      <c r="B1245">
        <v>9059792067</v>
      </c>
      <c r="C1245" s="2" t="s">
        <v>1517</v>
      </c>
      <c r="D1245">
        <v>2</v>
      </c>
      <c r="E1245" s="2" t="s">
        <v>1533</v>
      </c>
      <c r="F1245">
        <v>5</v>
      </c>
      <c r="G1245">
        <v>5</v>
      </c>
      <c r="H1245">
        <v>3</v>
      </c>
      <c r="I1245">
        <v>0</v>
      </c>
      <c r="J1245">
        <v>19</v>
      </c>
      <c r="K1245">
        <v>1</v>
      </c>
      <c r="L1245">
        <v>19</v>
      </c>
      <c r="M1245" s="2" t="s">
        <v>1534</v>
      </c>
      <c r="N1245" s="2" t="s">
        <v>1520</v>
      </c>
      <c r="P1245" s="1">
        <v>27384</v>
      </c>
      <c r="Q1245" s="2" t="s">
        <v>1535</v>
      </c>
      <c r="R1245" s="2" t="s">
        <v>1553</v>
      </c>
      <c r="S1245" s="2" t="s">
        <v>1522</v>
      </c>
      <c r="T1245" s="2" t="s">
        <v>1536</v>
      </c>
      <c r="U1245" s="2" t="s">
        <v>1524</v>
      </c>
      <c r="V1245" s="1">
        <v>39818</v>
      </c>
      <c r="W1245" s="1">
        <v>40389</v>
      </c>
      <c r="X1245" s="2" t="s">
        <v>1707</v>
      </c>
      <c r="Y1245" s="2" t="s">
        <v>1546</v>
      </c>
      <c r="Z1245" s="2" t="s">
        <v>1537</v>
      </c>
      <c r="AA1245" s="2" t="s">
        <v>1988</v>
      </c>
      <c r="AB1245">
        <v>0</v>
      </c>
      <c r="AC1245" s="2" t="s">
        <v>1654</v>
      </c>
      <c r="AD1245" s="2" t="s">
        <v>1530</v>
      </c>
      <c r="AE1245">
        <v>3.8</v>
      </c>
      <c r="AF1245">
        <v>3</v>
      </c>
      <c r="AG1245">
        <v>0</v>
      </c>
      <c r="AH1245" s="1"/>
      <c r="AI1245" s="2" t="s">
        <v>1983</v>
      </c>
    </row>
    <row r="1246" spans="1:35" x14ac:dyDescent="0.3">
      <c r="A1246" s="2" t="s">
        <v>2918</v>
      </c>
      <c r="B1246">
        <v>9073582066</v>
      </c>
      <c r="C1246" s="2" t="s">
        <v>1517</v>
      </c>
      <c r="D1246">
        <v>2</v>
      </c>
      <c r="E1246" s="2" t="s">
        <v>1533</v>
      </c>
      <c r="F1246">
        <v>5</v>
      </c>
      <c r="G1246">
        <v>5</v>
      </c>
      <c r="H1246">
        <v>3</v>
      </c>
      <c r="I1246">
        <v>0</v>
      </c>
      <c r="J1246">
        <v>21</v>
      </c>
      <c r="K1246">
        <v>1</v>
      </c>
      <c r="L1246">
        <v>19</v>
      </c>
      <c r="M1246" s="2" t="s">
        <v>1534</v>
      </c>
      <c r="N1246" s="2" t="s">
        <v>1520</v>
      </c>
      <c r="P1246" s="1">
        <v>31047</v>
      </c>
      <c r="Q1246" s="2" t="s">
        <v>1535</v>
      </c>
      <c r="R1246" s="2" t="s">
        <v>1553</v>
      </c>
      <c r="S1246" s="2" t="s">
        <v>1522</v>
      </c>
      <c r="T1246" s="2" t="s">
        <v>1536</v>
      </c>
      <c r="U1246" s="2" t="s">
        <v>1524</v>
      </c>
      <c r="V1246" s="1">
        <v>40812</v>
      </c>
      <c r="W1246" s="1">
        <v>41006</v>
      </c>
      <c r="X1246" s="2" t="s">
        <v>1607</v>
      </c>
      <c r="Y1246" s="2" t="s">
        <v>1546</v>
      </c>
      <c r="Z1246" s="2" t="s">
        <v>1537</v>
      </c>
      <c r="AA1246" s="2" t="s">
        <v>1567</v>
      </c>
      <c r="AB1246">
        <v>22</v>
      </c>
      <c r="AC1246" s="2" t="s">
        <v>1654</v>
      </c>
      <c r="AD1246" s="2" t="s">
        <v>1530</v>
      </c>
      <c r="AE1246">
        <v>3.21</v>
      </c>
      <c r="AF1246">
        <v>3</v>
      </c>
      <c r="AG1246">
        <v>0</v>
      </c>
      <c r="AH1246" s="1"/>
      <c r="AI1246" s="2" t="s">
        <v>1983</v>
      </c>
    </row>
    <row r="1247" spans="1:35" x14ac:dyDescent="0.3">
      <c r="A1247" s="2" t="s">
        <v>2919</v>
      </c>
      <c r="B1247">
        <v>9091102065</v>
      </c>
      <c r="C1247" s="2" t="s">
        <v>1517</v>
      </c>
      <c r="D1247">
        <v>2</v>
      </c>
      <c r="E1247" s="2" t="s">
        <v>1533</v>
      </c>
      <c r="F1247">
        <v>5</v>
      </c>
      <c r="G1247">
        <v>5</v>
      </c>
      <c r="H1247">
        <v>3</v>
      </c>
      <c r="I1247">
        <v>0</v>
      </c>
      <c r="J1247">
        <v>21</v>
      </c>
      <c r="K1247">
        <v>0</v>
      </c>
      <c r="L1247">
        <v>19</v>
      </c>
      <c r="M1247" s="2" t="s">
        <v>1534</v>
      </c>
      <c r="N1247" s="2" t="s">
        <v>1520</v>
      </c>
      <c r="P1247" s="1">
        <v>29183</v>
      </c>
      <c r="Q1247" s="2" t="s">
        <v>1535</v>
      </c>
      <c r="R1247" s="2" t="s">
        <v>1553</v>
      </c>
      <c r="S1247" s="2" t="s">
        <v>1522</v>
      </c>
      <c r="T1247" s="2" t="s">
        <v>1536</v>
      </c>
      <c r="U1247" s="2" t="s">
        <v>1524</v>
      </c>
      <c r="V1247" s="1">
        <v>41687</v>
      </c>
      <c r="W1247" s="1">
        <v>42421</v>
      </c>
      <c r="X1247" s="2" t="s">
        <v>1793</v>
      </c>
      <c r="Y1247" s="2" t="s">
        <v>1546</v>
      </c>
      <c r="Z1247" s="2" t="s">
        <v>1537</v>
      </c>
      <c r="AA1247" s="2" t="s">
        <v>1567</v>
      </c>
      <c r="AB1247">
        <v>22</v>
      </c>
      <c r="AC1247" s="2" t="s">
        <v>1669</v>
      </c>
      <c r="AD1247" s="2" t="s">
        <v>1530</v>
      </c>
      <c r="AE1247">
        <v>3.21</v>
      </c>
      <c r="AF1247">
        <v>5</v>
      </c>
      <c r="AG1247">
        <v>0</v>
      </c>
      <c r="AH1247" s="1"/>
      <c r="AI1247" s="2" t="s">
        <v>1983</v>
      </c>
    </row>
    <row r="1248" spans="1:35" x14ac:dyDescent="0.3">
      <c r="A1248" s="2" t="s">
        <v>2920</v>
      </c>
      <c r="B1248">
        <v>9039302064</v>
      </c>
      <c r="C1248" s="2" t="s">
        <v>1517</v>
      </c>
      <c r="D1248">
        <v>2</v>
      </c>
      <c r="E1248" s="2" t="s">
        <v>1533</v>
      </c>
      <c r="F1248">
        <v>5</v>
      </c>
      <c r="G1248">
        <v>5</v>
      </c>
      <c r="H1248">
        <v>3</v>
      </c>
      <c r="I1248">
        <v>0</v>
      </c>
      <c r="J1248">
        <v>20</v>
      </c>
      <c r="K1248">
        <v>0</v>
      </c>
      <c r="L1248">
        <v>19</v>
      </c>
      <c r="M1248" s="2" t="s">
        <v>1534</v>
      </c>
      <c r="N1248" s="2" t="s">
        <v>1520</v>
      </c>
      <c r="P1248" s="1">
        <v>28025</v>
      </c>
      <c r="Q1248" s="2" t="s">
        <v>1535</v>
      </c>
      <c r="R1248" s="2" t="s">
        <v>1553</v>
      </c>
      <c r="S1248" s="2" t="s">
        <v>1522</v>
      </c>
      <c r="T1248" s="2" t="s">
        <v>1536</v>
      </c>
      <c r="U1248" s="2" t="s">
        <v>1524</v>
      </c>
      <c r="V1248" s="1">
        <v>42093</v>
      </c>
      <c r="W1248" s="1">
        <v>42322</v>
      </c>
      <c r="X1248" s="2" t="s">
        <v>1665</v>
      </c>
      <c r="Y1248" s="2" t="s">
        <v>1546</v>
      </c>
      <c r="Z1248" s="2" t="s">
        <v>1537</v>
      </c>
      <c r="AA1248" s="2" t="s">
        <v>1567</v>
      </c>
      <c r="AB1248">
        <v>22</v>
      </c>
      <c r="AC1248" s="2" t="s">
        <v>1669</v>
      </c>
      <c r="AD1248" s="2" t="s">
        <v>1530</v>
      </c>
      <c r="AE1248">
        <v>3.8</v>
      </c>
      <c r="AF1248">
        <v>5</v>
      </c>
      <c r="AG1248">
        <v>0</v>
      </c>
      <c r="AH1248" s="1"/>
      <c r="AI1248" s="2" t="s">
        <v>1983</v>
      </c>
    </row>
    <row r="1249" spans="1:35" x14ac:dyDescent="0.3">
      <c r="A1249" s="2" t="s">
        <v>2921</v>
      </c>
      <c r="B1249">
        <v>9032052063</v>
      </c>
      <c r="C1249" s="2" t="s">
        <v>1517</v>
      </c>
      <c r="D1249">
        <v>2</v>
      </c>
      <c r="E1249" s="2" t="s">
        <v>1533</v>
      </c>
      <c r="F1249">
        <v>1</v>
      </c>
      <c r="G1249">
        <v>5</v>
      </c>
      <c r="H1249">
        <v>3</v>
      </c>
      <c r="I1249">
        <v>0</v>
      </c>
      <c r="J1249">
        <v>20</v>
      </c>
      <c r="K1249">
        <v>1</v>
      </c>
      <c r="L1249">
        <v>19</v>
      </c>
      <c r="M1249" s="2" t="s">
        <v>1534</v>
      </c>
      <c r="N1249" s="2" t="s">
        <v>1520</v>
      </c>
      <c r="P1249" s="1">
        <v>29671</v>
      </c>
      <c r="Q1249" s="2" t="s">
        <v>1535</v>
      </c>
      <c r="R1249" s="2" t="s">
        <v>1553</v>
      </c>
      <c r="S1249" s="2" t="s">
        <v>1522</v>
      </c>
      <c r="T1249" s="2" t="s">
        <v>1536</v>
      </c>
      <c r="U1249" s="2" t="s">
        <v>1544</v>
      </c>
      <c r="V1249" s="1">
        <v>40729</v>
      </c>
      <c r="W1249" s="1">
        <v>45603</v>
      </c>
      <c r="X1249" s="2" t="s">
        <v>1525</v>
      </c>
      <c r="Y1249" s="2" t="s">
        <v>1526</v>
      </c>
      <c r="Z1249" s="2" t="s">
        <v>1537</v>
      </c>
      <c r="AA1249" s="2" t="s">
        <v>1567</v>
      </c>
      <c r="AB1249">
        <v>22</v>
      </c>
      <c r="AC1249" s="2" t="s">
        <v>1605</v>
      </c>
      <c r="AD1249" s="2" t="s">
        <v>1530</v>
      </c>
      <c r="AE1249">
        <v>3.8</v>
      </c>
      <c r="AF1249">
        <v>5</v>
      </c>
      <c r="AG1249">
        <v>0</v>
      </c>
      <c r="AH1249" s="1"/>
      <c r="AI1249" s="2" t="s">
        <v>1983</v>
      </c>
    </row>
    <row r="1250" spans="1:35" x14ac:dyDescent="0.3">
      <c r="A1250" s="2" t="s">
        <v>2922</v>
      </c>
      <c r="B1250">
        <v>9024242062</v>
      </c>
      <c r="C1250" s="2" t="s">
        <v>1517</v>
      </c>
      <c r="D1250">
        <v>2</v>
      </c>
      <c r="E1250" s="2" t="s">
        <v>1533</v>
      </c>
      <c r="F1250">
        <v>1</v>
      </c>
      <c r="G1250">
        <v>5</v>
      </c>
      <c r="H1250">
        <v>3</v>
      </c>
      <c r="I1250">
        <v>0</v>
      </c>
      <c r="J1250">
        <v>20</v>
      </c>
      <c r="K1250">
        <v>0</v>
      </c>
      <c r="L1250">
        <v>19</v>
      </c>
      <c r="M1250" s="2" t="s">
        <v>1534</v>
      </c>
      <c r="N1250" s="2" t="s">
        <v>1520</v>
      </c>
      <c r="P1250" s="1">
        <v>27778</v>
      </c>
      <c r="Q1250" s="2" t="s">
        <v>1535</v>
      </c>
      <c r="R1250" s="2" t="s">
        <v>1553</v>
      </c>
      <c r="S1250" s="2" t="s">
        <v>1522</v>
      </c>
      <c r="T1250" s="2" t="s">
        <v>1536</v>
      </c>
      <c r="U1250" s="2" t="s">
        <v>1544</v>
      </c>
      <c r="V1250" s="1">
        <v>41547</v>
      </c>
      <c r="W1250" s="1">
        <v>45603</v>
      </c>
      <c r="X1250" s="2" t="s">
        <v>1525</v>
      </c>
      <c r="Y1250" s="2" t="s">
        <v>1526</v>
      </c>
      <c r="Z1250" s="2" t="s">
        <v>1537</v>
      </c>
      <c r="AA1250" s="2" t="s">
        <v>1567</v>
      </c>
      <c r="AB1250">
        <v>22</v>
      </c>
      <c r="AC1250" s="2" t="s">
        <v>1605</v>
      </c>
      <c r="AD1250" s="2" t="s">
        <v>1530</v>
      </c>
      <c r="AE1250">
        <v>3.8</v>
      </c>
      <c r="AF1250">
        <v>4</v>
      </c>
      <c r="AG1250">
        <v>0</v>
      </c>
      <c r="AH1250" s="1"/>
      <c r="AI1250" s="2" t="s">
        <v>1983</v>
      </c>
    </row>
    <row r="1251" spans="1:35" x14ac:dyDescent="0.3">
      <c r="A1251" s="2" t="s">
        <v>2923</v>
      </c>
      <c r="B1251">
        <v>9015812061</v>
      </c>
      <c r="C1251" s="2" t="s">
        <v>1540</v>
      </c>
      <c r="D1251">
        <v>1</v>
      </c>
      <c r="E1251" s="2" t="s">
        <v>1518</v>
      </c>
      <c r="F1251">
        <v>1</v>
      </c>
      <c r="G1251">
        <v>5</v>
      </c>
      <c r="H1251">
        <v>3</v>
      </c>
      <c r="I1251">
        <v>0</v>
      </c>
      <c r="J1251">
        <v>17</v>
      </c>
      <c r="K1251">
        <v>1</v>
      </c>
      <c r="L1251">
        <v>19</v>
      </c>
      <c r="M1251" s="2" t="s">
        <v>1534</v>
      </c>
      <c r="N1251" s="2" t="s">
        <v>1520</v>
      </c>
      <c r="P1251" s="1">
        <v>21781</v>
      </c>
      <c r="Q1251" s="2" t="s">
        <v>1518</v>
      </c>
      <c r="R1251" s="2" t="s">
        <v>1540</v>
      </c>
      <c r="S1251" s="2" t="s">
        <v>1522</v>
      </c>
      <c r="T1251" s="2" t="s">
        <v>1536</v>
      </c>
      <c r="U1251" s="2" t="s">
        <v>1544</v>
      </c>
      <c r="V1251" s="1">
        <v>40854</v>
      </c>
      <c r="W1251" s="1">
        <v>45603</v>
      </c>
      <c r="X1251" s="2" t="s">
        <v>1525</v>
      </c>
      <c r="Y1251" s="2" t="s">
        <v>1526</v>
      </c>
      <c r="Z1251" s="2" t="s">
        <v>1537</v>
      </c>
      <c r="AA1251" s="2" t="s">
        <v>1567</v>
      </c>
      <c r="AB1251">
        <v>22</v>
      </c>
      <c r="AC1251" s="2" t="s">
        <v>1605</v>
      </c>
      <c r="AD1251" s="2" t="s">
        <v>1530</v>
      </c>
      <c r="AE1251">
        <v>3.18</v>
      </c>
      <c r="AF1251">
        <v>4</v>
      </c>
      <c r="AG1251">
        <v>0</v>
      </c>
      <c r="AH1251" s="1"/>
      <c r="AI1251" s="2" t="s">
        <v>1983</v>
      </c>
    </row>
    <row r="1252" spans="1:35" x14ac:dyDescent="0.3">
      <c r="A1252" s="2" t="s">
        <v>2924</v>
      </c>
      <c r="B1252">
        <v>9007592060</v>
      </c>
      <c r="C1252" s="2" t="s">
        <v>1540</v>
      </c>
      <c r="D1252">
        <v>1</v>
      </c>
      <c r="E1252" s="2" t="s">
        <v>1518</v>
      </c>
      <c r="F1252">
        <v>1</v>
      </c>
      <c r="G1252">
        <v>5</v>
      </c>
      <c r="H1252">
        <v>3</v>
      </c>
      <c r="I1252">
        <v>0</v>
      </c>
      <c r="J1252">
        <v>17</v>
      </c>
      <c r="K1252">
        <v>0</v>
      </c>
      <c r="L1252">
        <v>19</v>
      </c>
      <c r="M1252" s="2" t="s">
        <v>1534</v>
      </c>
      <c r="N1252" s="2" t="s">
        <v>1520</v>
      </c>
      <c r="P1252" s="1">
        <v>28207</v>
      </c>
      <c r="Q1252" s="2" t="s">
        <v>1518</v>
      </c>
      <c r="R1252" s="2" t="s">
        <v>1540</v>
      </c>
      <c r="S1252" s="2" t="s">
        <v>1522</v>
      </c>
      <c r="T1252" s="2" t="s">
        <v>1536</v>
      </c>
      <c r="U1252" s="2" t="s">
        <v>1524</v>
      </c>
      <c r="V1252" s="1">
        <v>40875</v>
      </c>
      <c r="W1252" s="1">
        <v>45603</v>
      </c>
      <c r="X1252" s="2" t="s">
        <v>1525</v>
      </c>
      <c r="Y1252" s="2" t="s">
        <v>1526</v>
      </c>
      <c r="Z1252" s="2" t="s">
        <v>1537</v>
      </c>
      <c r="AA1252" s="2" t="s">
        <v>1567</v>
      </c>
      <c r="AB1252">
        <v>22</v>
      </c>
      <c r="AC1252" s="2" t="s">
        <v>1605</v>
      </c>
      <c r="AD1252" s="2" t="s">
        <v>1530</v>
      </c>
      <c r="AE1252">
        <v>3.07</v>
      </c>
      <c r="AF1252">
        <v>4</v>
      </c>
      <c r="AG1252">
        <v>0</v>
      </c>
      <c r="AH1252" s="1"/>
      <c r="AI1252" s="2" t="s">
        <v>1983</v>
      </c>
    </row>
    <row r="1253" spans="1:35" x14ac:dyDescent="0.3">
      <c r="A1253" s="2" t="s">
        <v>2925</v>
      </c>
      <c r="B1253">
        <v>9019472059</v>
      </c>
      <c r="C1253" s="2" t="s">
        <v>1540</v>
      </c>
      <c r="D1253">
        <v>1</v>
      </c>
      <c r="E1253" s="2" t="s">
        <v>1533</v>
      </c>
      <c r="F1253">
        <v>1</v>
      </c>
      <c r="G1253">
        <v>5</v>
      </c>
      <c r="H1253">
        <v>3</v>
      </c>
      <c r="I1253">
        <v>0</v>
      </c>
      <c r="J1253">
        <v>17</v>
      </c>
      <c r="K1253">
        <v>0</v>
      </c>
      <c r="L1253">
        <v>19</v>
      </c>
      <c r="M1253" s="2" t="s">
        <v>1534</v>
      </c>
      <c r="N1253" s="2" t="s">
        <v>1520</v>
      </c>
      <c r="P1253" s="1">
        <v>33147</v>
      </c>
      <c r="Q1253" s="2" t="s">
        <v>1535</v>
      </c>
      <c r="R1253" s="2" t="s">
        <v>1540</v>
      </c>
      <c r="S1253" s="2" t="s">
        <v>1522</v>
      </c>
      <c r="T1253" s="2" t="s">
        <v>1536</v>
      </c>
      <c r="U1253" s="2" t="s">
        <v>1524</v>
      </c>
      <c r="V1253" s="1">
        <v>42093</v>
      </c>
      <c r="W1253" s="1">
        <v>45603</v>
      </c>
      <c r="X1253" s="2" t="s">
        <v>1525</v>
      </c>
      <c r="Y1253" s="2" t="s">
        <v>1526</v>
      </c>
      <c r="Z1253" s="2" t="s">
        <v>1537</v>
      </c>
      <c r="AA1253" s="2" t="s">
        <v>1567</v>
      </c>
      <c r="AB1253">
        <v>22</v>
      </c>
      <c r="AC1253" s="2" t="s">
        <v>1684</v>
      </c>
      <c r="AD1253" s="2" t="s">
        <v>1530</v>
      </c>
      <c r="AE1253">
        <v>3.07</v>
      </c>
      <c r="AF1253">
        <v>4</v>
      </c>
      <c r="AG1253">
        <v>0</v>
      </c>
      <c r="AH1253" s="1"/>
      <c r="AI1253" s="2" t="s">
        <v>1983</v>
      </c>
    </row>
    <row r="1254" spans="1:35" x14ac:dyDescent="0.3">
      <c r="A1254" s="2" t="s">
        <v>2926</v>
      </c>
      <c r="B1254">
        <v>9007302058</v>
      </c>
      <c r="C1254" s="2" t="s">
        <v>1540</v>
      </c>
      <c r="D1254">
        <v>1</v>
      </c>
      <c r="E1254" s="2" t="s">
        <v>1533</v>
      </c>
      <c r="F1254">
        <v>1</v>
      </c>
      <c r="G1254">
        <v>5</v>
      </c>
      <c r="H1254">
        <v>3</v>
      </c>
      <c r="I1254">
        <v>0</v>
      </c>
      <c r="J1254">
        <v>19</v>
      </c>
      <c r="K1254">
        <v>1</v>
      </c>
      <c r="L1254">
        <v>19</v>
      </c>
      <c r="M1254" s="2" t="s">
        <v>1534</v>
      </c>
      <c r="N1254" s="2" t="s">
        <v>1520</v>
      </c>
      <c r="P1254" s="1">
        <v>30561</v>
      </c>
      <c r="Q1254" s="2" t="s">
        <v>1535</v>
      </c>
      <c r="R1254" s="2" t="s">
        <v>1540</v>
      </c>
      <c r="S1254" s="2" t="s">
        <v>1522</v>
      </c>
      <c r="T1254" s="2" t="s">
        <v>1536</v>
      </c>
      <c r="U1254" s="2" t="s">
        <v>1524</v>
      </c>
      <c r="V1254" s="1">
        <v>41001</v>
      </c>
      <c r="W1254" s="1">
        <v>45603</v>
      </c>
      <c r="X1254" s="2" t="s">
        <v>1525</v>
      </c>
      <c r="Y1254" s="2" t="s">
        <v>1526</v>
      </c>
      <c r="Z1254" s="2" t="s">
        <v>1537</v>
      </c>
      <c r="AA1254" s="2" t="s">
        <v>1567</v>
      </c>
      <c r="AB1254">
        <v>22</v>
      </c>
      <c r="AC1254" s="2" t="s">
        <v>1684</v>
      </c>
      <c r="AD1254" s="2" t="s">
        <v>1530</v>
      </c>
      <c r="AE1254">
        <v>4.2</v>
      </c>
      <c r="AF1254">
        <v>4</v>
      </c>
      <c r="AG1254">
        <v>0</v>
      </c>
      <c r="AH1254" s="1"/>
      <c r="AI1254" s="2" t="s">
        <v>1983</v>
      </c>
    </row>
    <row r="1255" spans="1:35" x14ac:dyDescent="0.3">
      <c r="A1255" s="2" t="s">
        <v>2927</v>
      </c>
      <c r="B1255">
        <v>9039042057</v>
      </c>
      <c r="C1255" s="2" t="s">
        <v>1540</v>
      </c>
      <c r="D1255">
        <v>1</v>
      </c>
      <c r="E1255" s="2" t="s">
        <v>1533</v>
      </c>
      <c r="F1255">
        <v>1</v>
      </c>
      <c r="G1255">
        <v>5</v>
      </c>
      <c r="H1255">
        <v>3</v>
      </c>
      <c r="I1255">
        <v>0</v>
      </c>
      <c r="J1255">
        <v>19</v>
      </c>
      <c r="K1255">
        <v>0</v>
      </c>
      <c r="L1255">
        <v>19</v>
      </c>
      <c r="M1255" s="2" t="s">
        <v>1534</v>
      </c>
      <c r="N1255" s="2" t="s">
        <v>1520</v>
      </c>
      <c r="P1255" s="1">
        <v>31877</v>
      </c>
      <c r="Q1255" s="2" t="s">
        <v>1535</v>
      </c>
      <c r="R1255" s="2" t="s">
        <v>1540</v>
      </c>
      <c r="S1255" s="2" t="s">
        <v>1522</v>
      </c>
      <c r="T1255" s="2" t="s">
        <v>1536</v>
      </c>
      <c r="U1255" s="2" t="s">
        <v>1524</v>
      </c>
      <c r="V1255" s="1">
        <v>42557</v>
      </c>
      <c r="W1255" s="1">
        <v>45603</v>
      </c>
      <c r="X1255" s="2" t="s">
        <v>1625</v>
      </c>
      <c r="Y1255" s="2" t="s">
        <v>1526</v>
      </c>
      <c r="Z1255" s="2" t="s">
        <v>1537</v>
      </c>
      <c r="AA1255" s="2" t="s">
        <v>1567</v>
      </c>
      <c r="AB1255">
        <v>22</v>
      </c>
      <c r="AC1255" s="2" t="s">
        <v>1669</v>
      </c>
      <c r="AD1255" s="2" t="s">
        <v>1530</v>
      </c>
      <c r="AE1255">
        <v>4.2</v>
      </c>
      <c r="AF1255">
        <v>4</v>
      </c>
      <c r="AG1255">
        <v>0</v>
      </c>
      <c r="AH1255" s="1"/>
      <c r="AI1255" s="2" t="s">
        <v>1983</v>
      </c>
    </row>
    <row r="1256" spans="1:35" x14ac:dyDescent="0.3">
      <c r="A1256" s="2" t="s">
        <v>2928</v>
      </c>
      <c r="B1256">
        <v>9010732056</v>
      </c>
      <c r="C1256" s="2" t="s">
        <v>1540</v>
      </c>
      <c r="D1256">
        <v>1</v>
      </c>
      <c r="E1256" s="2" t="s">
        <v>1533</v>
      </c>
      <c r="F1256">
        <v>1</v>
      </c>
      <c r="G1256">
        <v>5</v>
      </c>
      <c r="H1256">
        <v>3</v>
      </c>
      <c r="I1256">
        <v>0</v>
      </c>
      <c r="J1256">
        <v>19</v>
      </c>
      <c r="K1256">
        <v>0</v>
      </c>
      <c r="L1256">
        <v>19</v>
      </c>
      <c r="M1256" s="2" t="s">
        <v>1534</v>
      </c>
      <c r="N1256" s="2" t="s">
        <v>1520</v>
      </c>
      <c r="P1256" s="1">
        <v>18630</v>
      </c>
      <c r="Q1256" s="2" t="s">
        <v>1535</v>
      </c>
      <c r="R1256" s="2" t="s">
        <v>1540</v>
      </c>
      <c r="S1256" s="2" t="s">
        <v>1522</v>
      </c>
      <c r="T1256" s="2" t="s">
        <v>1536</v>
      </c>
      <c r="U1256" s="2" t="s">
        <v>1524</v>
      </c>
      <c r="V1256" s="1">
        <v>41911</v>
      </c>
      <c r="W1256" s="1">
        <v>45603</v>
      </c>
      <c r="X1256" s="2" t="s">
        <v>1525</v>
      </c>
      <c r="Y1256" s="2" t="s">
        <v>1526</v>
      </c>
      <c r="Z1256" s="2" t="s">
        <v>1537</v>
      </c>
      <c r="AA1256" s="2" t="s">
        <v>1567</v>
      </c>
      <c r="AB1256">
        <v>22</v>
      </c>
      <c r="AC1256" s="2" t="s">
        <v>1669</v>
      </c>
      <c r="AD1256" s="2" t="s">
        <v>1530</v>
      </c>
      <c r="AE1256">
        <v>4.12</v>
      </c>
      <c r="AF1256">
        <v>4</v>
      </c>
      <c r="AG1256">
        <v>0</v>
      </c>
      <c r="AH1256" s="1"/>
      <c r="AI1256" s="2" t="s">
        <v>1983</v>
      </c>
    </row>
    <row r="1257" spans="1:35" x14ac:dyDescent="0.3">
      <c r="A1257" s="2" t="s">
        <v>2929</v>
      </c>
      <c r="B1257">
        <v>9033852055</v>
      </c>
      <c r="C1257" s="2" t="s">
        <v>1517</v>
      </c>
      <c r="D1257">
        <v>0</v>
      </c>
      <c r="E1257" s="2" t="s">
        <v>1518</v>
      </c>
      <c r="F1257">
        <v>2</v>
      </c>
      <c r="G1257">
        <v>5</v>
      </c>
      <c r="H1257">
        <v>3</v>
      </c>
      <c r="I1257">
        <v>0</v>
      </c>
      <c r="J1257">
        <v>18</v>
      </c>
      <c r="K1257">
        <v>1</v>
      </c>
      <c r="L1257">
        <v>19</v>
      </c>
      <c r="M1257" s="2" t="s">
        <v>1534</v>
      </c>
      <c r="N1257" s="2" t="s">
        <v>1520</v>
      </c>
      <c r="P1257" s="1">
        <v>28321</v>
      </c>
      <c r="Q1257" s="2" t="s">
        <v>1518</v>
      </c>
      <c r="R1257" s="2" t="s">
        <v>1517</v>
      </c>
      <c r="S1257" s="2" t="s">
        <v>1522</v>
      </c>
      <c r="T1257" s="2" t="s">
        <v>1536</v>
      </c>
      <c r="U1257" s="2" t="s">
        <v>1524</v>
      </c>
      <c r="V1257" s="1">
        <v>41176</v>
      </c>
      <c r="W1257" s="1">
        <v>45603</v>
      </c>
      <c r="X1257" s="2" t="s">
        <v>1525</v>
      </c>
      <c r="Y1257" s="2" t="s">
        <v>1626</v>
      </c>
      <c r="Z1257" s="2" t="s">
        <v>1537</v>
      </c>
      <c r="AA1257" s="2" t="s">
        <v>1567</v>
      </c>
      <c r="AB1257">
        <v>22</v>
      </c>
      <c r="AC1257" s="2" t="s">
        <v>1562</v>
      </c>
      <c r="AD1257" s="2" t="s">
        <v>1530</v>
      </c>
      <c r="AE1257">
        <v>4.12</v>
      </c>
      <c r="AF1257">
        <v>4</v>
      </c>
      <c r="AG1257">
        <v>0</v>
      </c>
      <c r="AH1257" s="1"/>
      <c r="AI1257" s="2" t="s">
        <v>1983</v>
      </c>
    </row>
    <row r="1258" spans="1:35" x14ac:dyDescent="0.3">
      <c r="A1258" s="2" t="s">
        <v>2930</v>
      </c>
      <c r="B1258">
        <v>9092152054</v>
      </c>
      <c r="C1258" s="2" t="s">
        <v>1517</v>
      </c>
      <c r="D1258">
        <v>2</v>
      </c>
      <c r="E1258" s="2" t="s">
        <v>1518</v>
      </c>
      <c r="F1258">
        <v>2</v>
      </c>
      <c r="G1258">
        <v>5</v>
      </c>
      <c r="H1258">
        <v>3</v>
      </c>
      <c r="I1258">
        <v>0</v>
      </c>
      <c r="J1258">
        <v>18</v>
      </c>
      <c r="K1258">
        <v>0</v>
      </c>
      <c r="L1258">
        <v>19</v>
      </c>
      <c r="M1258" s="2" t="s">
        <v>1534</v>
      </c>
      <c r="N1258" s="2" t="s">
        <v>1520</v>
      </c>
      <c r="P1258" s="1">
        <v>30507</v>
      </c>
      <c r="Q1258" s="2" t="s">
        <v>1518</v>
      </c>
      <c r="R1258" s="2" t="s">
        <v>1553</v>
      </c>
      <c r="S1258" s="2" t="s">
        <v>1522</v>
      </c>
      <c r="T1258" s="2" t="s">
        <v>1536</v>
      </c>
      <c r="U1258" s="2" t="s">
        <v>1524</v>
      </c>
      <c r="V1258" s="1">
        <v>40729</v>
      </c>
      <c r="W1258" s="1">
        <v>45603</v>
      </c>
      <c r="X1258" s="2" t="s">
        <v>1525</v>
      </c>
      <c r="Y1258" s="2" t="s">
        <v>1626</v>
      </c>
      <c r="Z1258" s="2" t="s">
        <v>1537</v>
      </c>
      <c r="AA1258" s="2" t="s">
        <v>1567</v>
      </c>
      <c r="AB1258">
        <v>22</v>
      </c>
      <c r="AC1258" s="2" t="s">
        <v>1562</v>
      </c>
      <c r="AD1258" s="2" t="s">
        <v>1530</v>
      </c>
      <c r="AE1258">
        <v>4.12</v>
      </c>
      <c r="AF1258">
        <v>5</v>
      </c>
      <c r="AG1258">
        <v>0</v>
      </c>
      <c r="AH1258" s="1"/>
      <c r="AI1258" s="2" t="s">
        <v>1983</v>
      </c>
    </row>
    <row r="1259" spans="1:35" x14ac:dyDescent="0.3">
      <c r="A1259" s="2" t="s">
        <v>2931</v>
      </c>
      <c r="B1259">
        <v>9034232053</v>
      </c>
      <c r="C1259" s="2" t="s">
        <v>1517</v>
      </c>
      <c r="D1259">
        <v>2</v>
      </c>
      <c r="E1259" s="2" t="s">
        <v>1533</v>
      </c>
      <c r="F1259">
        <v>2</v>
      </c>
      <c r="G1259">
        <v>5</v>
      </c>
      <c r="H1259">
        <v>3</v>
      </c>
      <c r="I1259">
        <v>0</v>
      </c>
      <c r="J1259">
        <v>18</v>
      </c>
      <c r="K1259">
        <v>1</v>
      </c>
      <c r="L1259">
        <v>19</v>
      </c>
      <c r="M1259" s="2" t="s">
        <v>1534</v>
      </c>
      <c r="N1259" s="2" t="s">
        <v>1520</v>
      </c>
      <c r="P1259" s="1">
        <v>31808</v>
      </c>
      <c r="Q1259" s="2" t="s">
        <v>1535</v>
      </c>
      <c r="R1259" s="2" t="s">
        <v>1553</v>
      </c>
      <c r="S1259" s="2" t="s">
        <v>1522</v>
      </c>
      <c r="T1259" s="2" t="s">
        <v>1536</v>
      </c>
      <c r="U1259" s="2" t="s">
        <v>1524</v>
      </c>
      <c r="V1259" s="1">
        <v>41134</v>
      </c>
      <c r="W1259" s="1">
        <v>45603</v>
      </c>
      <c r="X1259" s="2" t="s">
        <v>1525</v>
      </c>
      <c r="Y1259" s="2" t="s">
        <v>1626</v>
      </c>
      <c r="Z1259" s="2" t="s">
        <v>1537</v>
      </c>
      <c r="AA1259" s="2" t="s">
        <v>1567</v>
      </c>
      <c r="AB1259">
        <v>22</v>
      </c>
      <c r="AC1259" s="2" t="s">
        <v>1562</v>
      </c>
      <c r="AD1259" s="2" t="s">
        <v>1530</v>
      </c>
      <c r="AE1259">
        <v>5</v>
      </c>
      <c r="AF1259">
        <v>5</v>
      </c>
      <c r="AG1259">
        <v>0</v>
      </c>
      <c r="AH1259" s="1"/>
      <c r="AI1259" s="2" t="s">
        <v>1983</v>
      </c>
    </row>
    <row r="1260" spans="1:35" x14ac:dyDescent="0.3">
      <c r="A1260" s="2" t="s">
        <v>2932</v>
      </c>
      <c r="B1260">
        <v>9083932052</v>
      </c>
      <c r="C1260" s="2" t="s">
        <v>1517</v>
      </c>
      <c r="D1260">
        <v>2</v>
      </c>
      <c r="E1260" s="2" t="s">
        <v>1533</v>
      </c>
      <c r="F1260">
        <v>1</v>
      </c>
      <c r="G1260">
        <v>5</v>
      </c>
      <c r="H1260">
        <v>3</v>
      </c>
      <c r="I1260">
        <v>0</v>
      </c>
      <c r="J1260">
        <v>18</v>
      </c>
      <c r="K1260">
        <v>0</v>
      </c>
      <c r="L1260">
        <v>19</v>
      </c>
      <c r="M1260" s="2" t="s">
        <v>1534</v>
      </c>
      <c r="N1260" s="2" t="s">
        <v>1520</v>
      </c>
      <c r="P1260" s="1">
        <v>30188</v>
      </c>
      <c r="Q1260" s="2" t="s">
        <v>1535</v>
      </c>
      <c r="R1260" s="2" t="s">
        <v>1553</v>
      </c>
      <c r="S1260" s="2" t="s">
        <v>1522</v>
      </c>
      <c r="T1260" s="2" t="s">
        <v>1536</v>
      </c>
      <c r="U1260" s="2" t="s">
        <v>1524</v>
      </c>
      <c r="V1260" s="1">
        <v>40553</v>
      </c>
      <c r="W1260" s="1">
        <v>45603</v>
      </c>
      <c r="X1260" s="2" t="s">
        <v>1525</v>
      </c>
      <c r="Y1260" s="2" t="s">
        <v>1526</v>
      </c>
      <c r="Z1260" s="2" t="s">
        <v>1537</v>
      </c>
      <c r="AA1260" s="2" t="s">
        <v>1567</v>
      </c>
      <c r="AB1260">
        <v>22</v>
      </c>
      <c r="AC1260" s="2" t="s">
        <v>1562</v>
      </c>
      <c r="AD1260" s="2" t="s">
        <v>1530</v>
      </c>
      <c r="AE1260">
        <v>5</v>
      </c>
      <c r="AF1260">
        <v>5</v>
      </c>
      <c r="AG1260">
        <v>0</v>
      </c>
      <c r="AH1260" s="1"/>
      <c r="AI1260" s="2" t="s">
        <v>1983</v>
      </c>
    </row>
    <row r="1261" spans="1:35" x14ac:dyDescent="0.3">
      <c r="A1261" s="2" t="s">
        <v>2933</v>
      </c>
      <c r="B1261">
        <v>9052812051</v>
      </c>
      <c r="C1261" s="2" t="s">
        <v>1517</v>
      </c>
      <c r="D1261">
        <v>2</v>
      </c>
      <c r="E1261" s="2" t="s">
        <v>1533</v>
      </c>
      <c r="F1261">
        <v>1</v>
      </c>
      <c r="G1261">
        <v>5</v>
      </c>
      <c r="H1261">
        <v>3</v>
      </c>
      <c r="I1261">
        <v>0</v>
      </c>
      <c r="J1261">
        <v>18</v>
      </c>
      <c r="K1261">
        <v>1</v>
      </c>
      <c r="L1261">
        <v>19</v>
      </c>
      <c r="M1261" s="2" t="s">
        <v>1534</v>
      </c>
      <c r="N1261" s="2" t="s">
        <v>1520</v>
      </c>
      <c r="P1261" s="1">
        <v>31854</v>
      </c>
      <c r="Q1261" s="2" t="s">
        <v>1535</v>
      </c>
      <c r="R1261" s="2" t="s">
        <v>1553</v>
      </c>
      <c r="S1261" s="2" t="s">
        <v>1522</v>
      </c>
      <c r="T1261" s="2" t="s">
        <v>1536</v>
      </c>
      <c r="U1261" s="2" t="s">
        <v>1524</v>
      </c>
      <c r="V1261" s="1">
        <v>40637</v>
      </c>
      <c r="W1261" s="1">
        <v>45603</v>
      </c>
      <c r="X1261" s="2" t="s">
        <v>1525</v>
      </c>
      <c r="Y1261" s="2" t="s">
        <v>1526</v>
      </c>
      <c r="Z1261" s="2" t="s">
        <v>1537</v>
      </c>
      <c r="AA1261" s="2" t="s">
        <v>1567</v>
      </c>
      <c r="AB1261">
        <v>22</v>
      </c>
      <c r="AC1261" s="2" t="s">
        <v>1658</v>
      </c>
      <c r="AD1261" s="2" t="s">
        <v>1530</v>
      </c>
      <c r="AE1261">
        <v>3.84</v>
      </c>
      <c r="AF1261">
        <v>5</v>
      </c>
      <c r="AG1261">
        <v>0</v>
      </c>
      <c r="AH1261" s="1"/>
      <c r="AI1261" s="2" t="s">
        <v>1983</v>
      </c>
    </row>
    <row r="1262" spans="1:35" x14ac:dyDescent="0.3">
      <c r="A1262" s="2" t="s">
        <v>2934</v>
      </c>
      <c r="B1262">
        <v>9025862050</v>
      </c>
      <c r="C1262" s="2" t="s">
        <v>1517</v>
      </c>
      <c r="D1262">
        <v>2</v>
      </c>
      <c r="E1262" s="2" t="s">
        <v>1533</v>
      </c>
      <c r="F1262">
        <v>1</v>
      </c>
      <c r="G1262">
        <v>5</v>
      </c>
      <c r="H1262">
        <v>4</v>
      </c>
      <c r="I1262">
        <v>0</v>
      </c>
      <c r="J1262">
        <v>16</v>
      </c>
      <c r="K1262">
        <v>1</v>
      </c>
      <c r="L1262">
        <v>19</v>
      </c>
      <c r="M1262" s="2" t="s">
        <v>1534</v>
      </c>
      <c r="N1262" s="2" t="s">
        <v>1520</v>
      </c>
      <c r="P1262" s="1">
        <v>25833</v>
      </c>
      <c r="Q1262" s="2" t="s">
        <v>1535</v>
      </c>
      <c r="R1262" s="2" t="s">
        <v>1553</v>
      </c>
      <c r="S1262" s="2" t="s">
        <v>1522</v>
      </c>
      <c r="T1262" s="2" t="s">
        <v>1536</v>
      </c>
      <c r="U1262" s="2" t="s">
        <v>1524</v>
      </c>
      <c r="V1262" s="1">
        <v>41176</v>
      </c>
      <c r="W1262" s="1">
        <v>45603</v>
      </c>
      <c r="X1262" s="2" t="s">
        <v>1525</v>
      </c>
      <c r="Y1262" s="2" t="s">
        <v>1526</v>
      </c>
      <c r="Z1262" s="2" t="s">
        <v>1537</v>
      </c>
      <c r="AA1262" s="2" t="s">
        <v>1567</v>
      </c>
      <c r="AB1262">
        <v>22</v>
      </c>
      <c r="AC1262" s="2" t="s">
        <v>1658</v>
      </c>
      <c r="AD1262" s="2" t="s">
        <v>1558</v>
      </c>
      <c r="AE1262">
        <v>1.05</v>
      </c>
      <c r="AF1262">
        <v>5</v>
      </c>
      <c r="AG1262">
        <v>0</v>
      </c>
      <c r="AH1262" s="1"/>
      <c r="AI1262" s="2" t="s">
        <v>1983</v>
      </c>
    </row>
    <row r="1263" spans="1:35" x14ac:dyDescent="0.3">
      <c r="A1263" s="2" t="s">
        <v>2935</v>
      </c>
      <c r="B1263">
        <v>9010162049</v>
      </c>
      <c r="C1263" s="2" t="s">
        <v>1517</v>
      </c>
      <c r="D1263">
        <v>2</v>
      </c>
      <c r="E1263" s="2" t="s">
        <v>1533</v>
      </c>
      <c r="F1263">
        <v>5</v>
      </c>
      <c r="G1263">
        <v>5</v>
      </c>
      <c r="H1263">
        <v>4</v>
      </c>
      <c r="I1263">
        <v>0</v>
      </c>
      <c r="J1263">
        <v>16</v>
      </c>
      <c r="K1263">
        <v>1</v>
      </c>
      <c r="L1263">
        <v>19</v>
      </c>
      <c r="M1263" s="2" t="s">
        <v>1534</v>
      </c>
      <c r="N1263" s="2" t="s">
        <v>1520</v>
      </c>
      <c r="P1263" s="1">
        <v>30970</v>
      </c>
      <c r="Q1263" s="2" t="s">
        <v>1535</v>
      </c>
      <c r="R1263" s="2" t="s">
        <v>1553</v>
      </c>
      <c r="S1263" s="2" t="s">
        <v>1522</v>
      </c>
      <c r="T1263" s="2" t="s">
        <v>1536</v>
      </c>
      <c r="U1263" s="2" t="s">
        <v>1524</v>
      </c>
      <c r="V1263" s="1">
        <v>40679</v>
      </c>
      <c r="W1263" s="1">
        <v>40698</v>
      </c>
      <c r="X1263" s="2" t="s">
        <v>1545</v>
      </c>
      <c r="Y1263" s="2" t="s">
        <v>1546</v>
      </c>
      <c r="Z1263" s="2" t="s">
        <v>1537</v>
      </c>
      <c r="AA1263" s="2" t="s">
        <v>1567</v>
      </c>
      <c r="AB1263">
        <v>22</v>
      </c>
      <c r="AC1263" s="2" t="s">
        <v>1557</v>
      </c>
      <c r="AD1263" s="2" t="s">
        <v>1558</v>
      </c>
      <c r="AE1263">
        <v>1.05</v>
      </c>
      <c r="AF1263">
        <v>4</v>
      </c>
      <c r="AG1263">
        <v>0</v>
      </c>
      <c r="AH1263" s="1"/>
      <c r="AI1263" s="2" t="s">
        <v>1983</v>
      </c>
    </row>
    <row r="1264" spans="1:35" x14ac:dyDescent="0.3">
      <c r="A1264" s="2" t="s">
        <v>2936</v>
      </c>
      <c r="B1264">
        <v>9002112048</v>
      </c>
      <c r="C1264" s="2" t="s">
        <v>1517</v>
      </c>
      <c r="D1264">
        <v>2</v>
      </c>
      <c r="E1264" s="2" t="s">
        <v>1533</v>
      </c>
      <c r="F1264">
        <v>5</v>
      </c>
      <c r="G1264">
        <v>5</v>
      </c>
      <c r="H1264">
        <v>1</v>
      </c>
      <c r="I1264">
        <v>0</v>
      </c>
      <c r="J1264">
        <v>19</v>
      </c>
      <c r="K1264">
        <v>1</v>
      </c>
      <c r="L1264">
        <v>19</v>
      </c>
      <c r="M1264" s="2" t="s">
        <v>1534</v>
      </c>
      <c r="N1264" s="2" t="s">
        <v>1520</v>
      </c>
      <c r="P1264" s="1">
        <v>29494</v>
      </c>
      <c r="Q1264" s="2" t="s">
        <v>1535</v>
      </c>
      <c r="R1264" s="2" t="s">
        <v>1553</v>
      </c>
      <c r="S1264" s="2" t="s">
        <v>1522</v>
      </c>
      <c r="T1264" s="2" t="s">
        <v>1536</v>
      </c>
      <c r="U1264" s="2" t="s">
        <v>1524</v>
      </c>
      <c r="V1264" s="1">
        <v>41729</v>
      </c>
      <c r="W1264" s="1">
        <v>42491</v>
      </c>
      <c r="X1264" s="2" t="s">
        <v>1775</v>
      </c>
      <c r="Y1264" s="2" t="s">
        <v>1546</v>
      </c>
      <c r="Z1264" s="2" t="s">
        <v>1537</v>
      </c>
      <c r="AA1264" s="2" t="s">
        <v>1554</v>
      </c>
      <c r="AB1264">
        <v>20</v>
      </c>
      <c r="AC1264" s="2" t="s">
        <v>1557</v>
      </c>
      <c r="AD1264" s="2" t="s">
        <v>1574</v>
      </c>
      <c r="AE1264">
        <v>5</v>
      </c>
      <c r="AF1264">
        <v>4</v>
      </c>
      <c r="AG1264">
        <v>0</v>
      </c>
      <c r="AH1264" s="1"/>
      <c r="AI1264" s="2" t="s">
        <v>1983</v>
      </c>
    </row>
    <row r="1265" spans="1:35" x14ac:dyDescent="0.3">
      <c r="A1265" s="2" t="s">
        <v>2937</v>
      </c>
      <c r="B1265">
        <v>9011462047</v>
      </c>
      <c r="C1265" s="2" t="s">
        <v>1517</v>
      </c>
      <c r="D1265">
        <v>2</v>
      </c>
      <c r="E1265" s="2" t="s">
        <v>1533</v>
      </c>
      <c r="F1265">
        <v>4</v>
      </c>
      <c r="G1265">
        <v>5</v>
      </c>
      <c r="H1265">
        <v>1</v>
      </c>
      <c r="I1265">
        <v>0</v>
      </c>
      <c r="J1265">
        <v>19</v>
      </c>
      <c r="K1265">
        <v>0</v>
      </c>
      <c r="L1265">
        <v>19</v>
      </c>
      <c r="M1265" s="2" t="s">
        <v>1534</v>
      </c>
      <c r="N1265" s="2" t="s">
        <v>1520</v>
      </c>
      <c r="P1265" s="1">
        <v>31784</v>
      </c>
      <c r="Q1265" s="2" t="s">
        <v>1535</v>
      </c>
      <c r="R1265" s="2" t="s">
        <v>1553</v>
      </c>
      <c r="S1265" s="2" t="s">
        <v>1543</v>
      </c>
      <c r="T1265" s="2" t="s">
        <v>1536</v>
      </c>
      <c r="U1265" s="2" t="s">
        <v>1524</v>
      </c>
      <c r="V1265" s="1">
        <v>41281</v>
      </c>
      <c r="W1265" s="1">
        <v>41365</v>
      </c>
      <c r="X1265" s="2" t="s">
        <v>1545</v>
      </c>
      <c r="Y1265" s="2" t="s">
        <v>1599</v>
      </c>
      <c r="Z1265" s="2" t="s">
        <v>1537</v>
      </c>
      <c r="AA1265" s="2" t="s">
        <v>1554</v>
      </c>
      <c r="AB1265">
        <v>20</v>
      </c>
      <c r="AC1265" s="2" t="s">
        <v>1549</v>
      </c>
      <c r="AD1265" s="2" t="s">
        <v>1574</v>
      </c>
      <c r="AE1265">
        <v>3.09</v>
      </c>
      <c r="AF1265">
        <v>5</v>
      </c>
      <c r="AG1265">
        <v>0</v>
      </c>
      <c r="AH1265" s="1"/>
      <c r="AI1265" s="2" t="s">
        <v>1983</v>
      </c>
    </row>
    <row r="1266" spans="1:35" x14ac:dyDescent="0.3">
      <c r="A1266" s="2" t="s">
        <v>2938</v>
      </c>
      <c r="B1266">
        <v>9024492046</v>
      </c>
      <c r="C1266" s="2" t="s">
        <v>1517</v>
      </c>
      <c r="D1266">
        <v>0</v>
      </c>
      <c r="E1266" s="2" t="s">
        <v>1518</v>
      </c>
      <c r="F1266">
        <v>4</v>
      </c>
      <c r="G1266">
        <v>5</v>
      </c>
      <c r="H1266">
        <v>1</v>
      </c>
      <c r="I1266">
        <v>0</v>
      </c>
      <c r="J1266">
        <v>18.5</v>
      </c>
      <c r="K1266">
        <v>1</v>
      </c>
      <c r="L1266">
        <v>19</v>
      </c>
      <c r="M1266" s="2" t="s">
        <v>1534</v>
      </c>
      <c r="N1266" s="2" t="s">
        <v>1520</v>
      </c>
      <c r="P1266" s="1">
        <v>28872</v>
      </c>
      <c r="Q1266" s="2" t="s">
        <v>1518</v>
      </c>
      <c r="R1266" s="2" t="s">
        <v>1517</v>
      </c>
      <c r="S1266" s="2" t="s">
        <v>1543</v>
      </c>
      <c r="T1266" s="2" t="s">
        <v>1536</v>
      </c>
      <c r="U1266" s="2" t="s">
        <v>1524</v>
      </c>
      <c r="V1266" s="1">
        <v>40812</v>
      </c>
      <c r="W1266" s="1">
        <v>41505</v>
      </c>
      <c r="X1266" s="2" t="s">
        <v>1643</v>
      </c>
      <c r="Y1266" s="2" t="s">
        <v>1599</v>
      </c>
      <c r="Z1266" s="2" t="s">
        <v>1537</v>
      </c>
      <c r="AA1266" s="2" t="s">
        <v>1554</v>
      </c>
      <c r="AB1266">
        <v>20</v>
      </c>
      <c r="AC1266" s="2" t="s">
        <v>1549</v>
      </c>
      <c r="AD1266" s="2" t="s">
        <v>1574</v>
      </c>
      <c r="AE1266">
        <v>3.09</v>
      </c>
      <c r="AF1266">
        <v>4</v>
      </c>
      <c r="AG1266">
        <v>0</v>
      </c>
      <c r="AH1266" s="1"/>
      <c r="AI1266" s="2" t="s">
        <v>1983</v>
      </c>
    </row>
    <row r="1267" spans="1:35" x14ac:dyDescent="0.3">
      <c r="A1267" s="2" t="s">
        <v>2939</v>
      </c>
      <c r="B1267">
        <v>9036952045</v>
      </c>
      <c r="C1267" s="2" t="s">
        <v>1517</v>
      </c>
      <c r="D1267">
        <v>0</v>
      </c>
      <c r="E1267" s="2" t="s">
        <v>1518</v>
      </c>
      <c r="F1267">
        <v>4</v>
      </c>
      <c r="G1267">
        <v>5</v>
      </c>
      <c r="H1267">
        <v>3</v>
      </c>
      <c r="I1267">
        <v>0</v>
      </c>
      <c r="J1267">
        <v>18.5</v>
      </c>
      <c r="K1267">
        <v>0</v>
      </c>
      <c r="L1267">
        <v>19</v>
      </c>
      <c r="M1267" s="2" t="s">
        <v>1534</v>
      </c>
      <c r="N1267" s="2" t="s">
        <v>1520</v>
      </c>
      <c r="P1267" s="1">
        <v>24188</v>
      </c>
      <c r="Q1267" s="2" t="s">
        <v>1518</v>
      </c>
      <c r="R1267" s="2" t="s">
        <v>1517</v>
      </c>
      <c r="S1267" s="2" t="s">
        <v>1543</v>
      </c>
      <c r="T1267" s="2" t="s">
        <v>1536</v>
      </c>
      <c r="U1267" s="2" t="s">
        <v>1544</v>
      </c>
      <c r="V1267" s="1">
        <v>41547</v>
      </c>
      <c r="W1267" s="1">
        <v>42078</v>
      </c>
      <c r="X1267" s="2" t="s">
        <v>1707</v>
      </c>
      <c r="Y1267" s="2" t="s">
        <v>1599</v>
      </c>
      <c r="Z1267" s="2" t="s">
        <v>1537</v>
      </c>
      <c r="AA1267" s="2" t="s">
        <v>1554</v>
      </c>
      <c r="AB1267">
        <v>20</v>
      </c>
      <c r="AC1267" s="2" t="s">
        <v>1549</v>
      </c>
      <c r="AD1267" s="2" t="s">
        <v>1530</v>
      </c>
      <c r="AE1267">
        <v>3.09</v>
      </c>
      <c r="AF1267">
        <v>4</v>
      </c>
      <c r="AG1267">
        <v>0</v>
      </c>
      <c r="AH1267" s="1"/>
      <c r="AI1267" s="2" t="s">
        <v>1983</v>
      </c>
    </row>
    <row r="1268" spans="1:35" x14ac:dyDescent="0.3">
      <c r="A1268" s="2" t="s">
        <v>2940</v>
      </c>
      <c r="B1268">
        <v>9096262044</v>
      </c>
      <c r="C1268" s="2" t="s">
        <v>1517</v>
      </c>
      <c r="D1268">
        <v>2</v>
      </c>
      <c r="E1268" s="2" t="s">
        <v>1518</v>
      </c>
      <c r="F1268">
        <v>1</v>
      </c>
      <c r="G1268">
        <v>5</v>
      </c>
      <c r="H1268">
        <v>3</v>
      </c>
      <c r="I1268">
        <v>0</v>
      </c>
      <c r="J1268">
        <v>18.5</v>
      </c>
      <c r="K1268">
        <v>0</v>
      </c>
      <c r="L1268">
        <v>19</v>
      </c>
      <c r="M1268" s="2" t="s">
        <v>1534</v>
      </c>
      <c r="N1268" s="2" t="s">
        <v>1520</v>
      </c>
      <c r="P1268" s="1">
        <v>27311</v>
      </c>
      <c r="Q1268" s="2" t="s">
        <v>1518</v>
      </c>
      <c r="R1268" s="2" t="s">
        <v>1553</v>
      </c>
      <c r="S1268" s="2" t="s">
        <v>1522</v>
      </c>
      <c r="T1268" s="2" t="s">
        <v>1536</v>
      </c>
      <c r="U1268" s="2" t="s">
        <v>1589</v>
      </c>
      <c r="V1268" s="1">
        <v>41505</v>
      </c>
      <c r="W1268" s="1">
        <v>45603</v>
      </c>
      <c r="X1268" s="2" t="s">
        <v>1525</v>
      </c>
      <c r="Y1268" s="2" t="s">
        <v>1526</v>
      </c>
      <c r="Z1268" s="2" t="s">
        <v>1537</v>
      </c>
      <c r="AA1268" s="2" t="s">
        <v>1554</v>
      </c>
      <c r="AB1268">
        <v>20</v>
      </c>
      <c r="AC1268" s="2" t="s">
        <v>1605</v>
      </c>
      <c r="AD1268" s="2" t="s">
        <v>1530</v>
      </c>
      <c r="AE1268">
        <v>1.71</v>
      </c>
      <c r="AF1268">
        <v>3</v>
      </c>
      <c r="AG1268">
        <v>0</v>
      </c>
      <c r="AH1268" s="1"/>
      <c r="AI1268" s="2" t="s">
        <v>1983</v>
      </c>
    </row>
    <row r="1269" spans="1:35" x14ac:dyDescent="0.3">
      <c r="A1269" s="2" t="s">
        <v>2941</v>
      </c>
      <c r="B1269">
        <v>9070442043</v>
      </c>
      <c r="C1269" s="2" t="s">
        <v>1517</v>
      </c>
      <c r="D1269">
        <v>2</v>
      </c>
      <c r="E1269" s="2" t="s">
        <v>1518</v>
      </c>
      <c r="F1269">
        <v>1</v>
      </c>
      <c r="G1269">
        <v>5</v>
      </c>
      <c r="H1269">
        <v>3</v>
      </c>
      <c r="I1269">
        <v>0</v>
      </c>
      <c r="J1269">
        <v>18.5</v>
      </c>
      <c r="K1269">
        <v>0</v>
      </c>
      <c r="L1269">
        <v>19</v>
      </c>
      <c r="M1269" s="2" t="s">
        <v>1534</v>
      </c>
      <c r="N1269" s="2" t="s">
        <v>1520</v>
      </c>
      <c r="P1269" s="1">
        <v>29329</v>
      </c>
      <c r="Q1269" s="2" t="s">
        <v>1518</v>
      </c>
      <c r="R1269" s="2" t="s">
        <v>1553</v>
      </c>
      <c r="S1269" s="2" t="s">
        <v>1522</v>
      </c>
      <c r="T1269" s="2" t="s">
        <v>1536</v>
      </c>
      <c r="U1269" s="2" t="s">
        <v>1589</v>
      </c>
      <c r="V1269" s="1">
        <v>41463</v>
      </c>
      <c r="W1269" s="1">
        <v>45603</v>
      </c>
      <c r="X1269" s="2" t="s">
        <v>1525</v>
      </c>
      <c r="Y1269" s="2" t="s">
        <v>1526</v>
      </c>
      <c r="Z1269" s="2" t="s">
        <v>1537</v>
      </c>
      <c r="AA1269" s="2" t="s">
        <v>1554</v>
      </c>
      <c r="AB1269">
        <v>20</v>
      </c>
      <c r="AC1269" s="2" t="s">
        <v>1605</v>
      </c>
      <c r="AD1269" s="2" t="s">
        <v>1530</v>
      </c>
      <c r="AE1269">
        <v>1.71</v>
      </c>
      <c r="AF1269">
        <v>3</v>
      </c>
      <c r="AG1269">
        <v>0</v>
      </c>
      <c r="AH1269" s="1"/>
      <c r="AI1269" s="2" t="s">
        <v>1983</v>
      </c>
    </row>
    <row r="1270" spans="1:35" x14ac:dyDescent="0.3">
      <c r="A1270" s="2" t="s">
        <v>2942</v>
      </c>
      <c r="B1270">
        <v>9004822042</v>
      </c>
      <c r="C1270" s="2" t="s">
        <v>1517</v>
      </c>
      <c r="D1270">
        <v>2</v>
      </c>
      <c r="E1270" s="2" t="s">
        <v>1533</v>
      </c>
      <c r="F1270">
        <v>3</v>
      </c>
      <c r="G1270">
        <v>5</v>
      </c>
      <c r="H1270">
        <v>3</v>
      </c>
      <c r="I1270">
        <v>0</v>
      </c>
      <c r="J1270">
        <v>24</v>
      </c>
      <c r="K1270">
        <v>1</v>
      </c>
      <c r="L1270">
        <v>19</v>
      </c>
      <c r="M1270" s="2" t="s">
        <v>1534</v>
      </c>
      <c r="N1270" s="2" t="s">
        <v>1520</v>
      </c>
      <c r="P1270" s="1">
        <v>33486</v>
      </c>
      <c r="Q1270" s="2" t="s">
        <v>1535</v>
      </c>
      <c r="R1270" s="2" t="s">
        <v>1553</v>
      </c>
      <c r="S1270" s="2" t="s">
        <v>1522</v>
      </c>
      <c r="T1270" s="2" t="s">
        <v>1536</v>
      </c>
      <c r="U1270" s="2" t="s">
        <v>1589</v>
      </c>
      <c r="V1270" s="1">
        <v>40637</v>
      </c>
      <c r="W1270" s="1">
        <v>45603</v>
      </c>
      <c r="X1270" s="2" t="s">
        <v>1560</v>
      </c>
      <c r="Y1270" s="2" t="s">
        <v>1613</v>
      </c>
      <c r="Z1270" s="2" t="s">
        <v>1537</v>
      </c>
      <c r="AA1270" s="2" t="s">
        <v>1554</v>
      </c>
      <c r="AB1270">
        <v>20</v>
      </c>
      <c r="AC1270" s="2" t="s">
        <v>1592</v>
      </c>
      <c r="AD1270" s="2" t="s">
        <v>1530</v>
      </c>
      <c r="AE1270">
        <v>1.71</v>
      </c>
      <c r="AF1270">
        <v>4</v>
      </c>
      <c r="AG1270">
        <v>0</v>
      </c>
      <c r="AH1270" s="1"/>
      <c r="AI1270" s="2" t="s">
        <v>1983</v>
      </c>
    </row>
    <row r="1271" spans="1:35" x14ac:dyDescent="0.3">
      <c r="A1271" s="2" t="s">
        <v>2943</v>
      </c>
      <c r="B1271">
        <v>9030872041</v>
      </c>
      <c r="C1271" s="2" t="s">
        <v>1517</v>
      </c>
      <c r="D1271">
        <v>2</v>
      </c>
      <c r="E1271" s="2" t="s">
        <v>1533</v>
      </c>
      <c r="F1271">
        <v>5</v>
      </c>
      <c r="G1271">
        <v>5</v>
      </c>
      <c r="H1271">
        <v>3</v>
      </c>
      <c r="I1271">
        <v>0</v>
      </c>
      <c r="J1271">
        <v>24</v>
      </c>
      <c r="K1271">
        <v>1</v>
      </c>
      <c r="L1271">
        <v>19</v>
      </c>
      <c r="M1271" s="2" t="s">
        <v>1534</v>
      </c>
      <c r="N1271" s="2" t="s">
        <v>1520</v>
      </c>
      <c r="P1271" s="1">
        <v>29079</v>
      </c>
      <c r="Q1271" s="2" t="s">
        <v>1535</v>
      </c>
      <c r="R1271" s="2" t="s">
        <v>1553</v>
      </c>
      <c r="S1271" s="2" t="s">
        <v>1522</v>
      </c>
      <c r="T1271" s="2" t="s">
        <v>1536</v>
      </c>
      <c r="U1271" s="2" t="s">
        <v>1589</v>
      </c>
      <c r="V1271" s="1">
        <v>40735</v>
      </c>
      <c r="W1271" s="1">
        <v>41175</v>
      </c>
      <c r="X1271" s="2" t="s">
        <v>1775</v>
      </c>
      <c r="Y1271" s="2" t="s">
        <v>1546</v>
      </c>
      <c r="Z1271" s="2" t="s">
        <v>1537</v>
      </c>
      <c r="AA1271" s="2" t="s">
        <v>1554</v>
      </c>
      <c r="AB1271">
        <v>20</v>
      </c>
      <c r="AC1271" s="2" t="s">
        <v>1592</v>
      </c>
      <c r="AD1271" s="2" t="s">
        <v>1530</v>
      </c>
      <c r="AE1271">
        <v>1.71</v>
      </c>
      <c r="AF1271">
        <v>3</v>
      </c>
      <c r="AG1271">
        <v>0</v>
      </c>
      <c r="AH1271" s="1"/>
      <c r="AI1271" s="2" t="s">
        <v>1983</v>
      </c>
    </row>
    <row r="1272" spans="1:35" x14ac:dyDescent="0.3">
      <c r="A1272" s="2" t="s">
        <v>2944</v>
      </c>
      <c r="B1272">
        <v>9086502040</v>
      </c>
      <c r="C1272" s="2" t="s">
        <v>1540</v>
      </c>
      <c r="D1272">
        <v>1</v>
      </c>
      <c r="E1272" s="2" t="s">
        <v>1533</v>
      </c>
      <c r="F1272">
        <v>5</v>
      </c>
      <c r="G1272">
        <v>5</v>
      </c>
      <c r="H1272">
        <v>3</v>
      </c>
      <c r="I1272">
        <v>0</v>
      </c>
      <c r="J1272">
        <v>24</v>
      </c>
      <c r="K1272">
        <v>0</v>
      </c>
      <c r="L1272">
        <v>19</v>
      </c>
      <c r="M1272" s="2" t="s">
        <v>1534</v>
      </c>
      <c r="N1272" s="2" t="s">
        <v>1520</v>
      </c>
      <c r="P1272" s="1">
        <v>25506</v>
      </c>
      <c r="Q1272" s="2" t="s">
        <v>1535</v>
      </c>
      <c r="R1272" s="2" t="s">
        <v>1540</v>
      </c>
      <c r="S1272" s="2" t="s">
        <v>1522</v>
      </c>
      <c r="T1272" s="2" t="s">
        <v>1536</v>
      </c>
      <c r="U1272" s="2" t="s">
        <v>1589</v>
      </c>
      <c r="V1272" s="1">
        <v>41589</v>
      </c>
      <c r="W1272" s="1">
        <v>42163</v>
      </c>
      <c r="X1272" s="2" t="s">
        <v>1609</v>
      </c>
      <c r="Y1272" s="2" t="s">
        <v>1546</v>
      </c>
      <c r="Z1272" s="2" t="s">
        <v>1537</v>
      </c>
      <c r="AA1272" s="2" t="s">
        <v>1554</v>
      </c>
      <c r="AB1272">
        <v>20</v>
      </c>
      <c r="AC1272" s="2" t="s">
        <v>1592</v>
      </c>
      <c r="AD1272" s="2" t="s">
        <v>1530</v>
      </c>
      <c r="AE1272">
        <v>1.71</v>
      </c>
      <c r="AF1272">
        <v>3</v>
      </c>
      <c r="AG1272">
        <v>0</v>
      </c>
      <c r="AH1272" s="1"/>
      <c r="AI1272" s="2" t="s">
        <v>1983</v>
      </c>
    </row>
    <row r="1273" spans="1:35" x14ac:dyDescent="0.3">
      <c r="A1273" s="2" t="s">
        <v>2945</v>
      </c>
      <c r="B1273">
        <v>9008362039</v>
      </c>
      <c r="C1273" s="2" t="s">
        <v>1517</v>
      </c>
      <c r="D1273">
        <v>0</v>
      </c>
      <c r="E1273" s="2" t="s">
        <v>1518</v>
      </c>
      <c r="F1273">
        <v>5</v>
      </c>
      <c r="G1273">
        <v>5</v>
      </c>
      <c r="H1273">
        <v>3</v>
      </c>
      <c r="I1273">
        <v>1</v>
      </c>
      <c r="J1273">
        <v>20</v>
      </c>
      <c r="K1273">
        <v>1</v>
      </c>
      <c r="L1273">
        <v>19</v>
      </c>
      <c r="M1273" s="2" t="s">
        <v>1534</v>
      </c>
      <c r="N1273" s="2" t="s">
        <v>1520</v>
      </c>
      <c r="P1273" s="1">
        <v>27081</v>
      </c>
      <c r="Q1273" s="2" t="s">
        <v>1518</v>
      </c>
      <c r="R1273" s="2" t="s">
        <v>1517</v>
      </c>
      <c r="S1273" s="2" t="s">
        <v>1522</v>
      </c>
      <c r="T1273" s="2" t="s">
        <v>1536</v>
      </c>
      <c r="U1273" s="2" t="s">
        <v>1524</v>
      </c>
      <c r="V1273" s="1">
        <v>41001</v>
      </c>
      <c r="W1273" s="1">
        <v>41171</v>
      </c>
      <c r="X1273" s="2" t="s">
        <v>1667</v>
      </c>
      <c r="Y1273" s="2" t="s">
        <v>1546</v>
      </c>
      <c r="Z1273" s="2" t="s">
        <v>1537</v>
      </c>
      <c r="AA1273" s="2" t="s">
        <v>1554</v>
      </c>
      <c r="AB1273">
        <v>20</v>
      </c>
      <c r="AC1273" s="2" t="s">
        <v>1562</v>
      </c>
      <c r="AD1273" s="2" t="s">
        <v>1530</v>
      </c>
      <c r="AE1273">
        <v>1.71</v>
      </c>
      <c r="AF1273">
        <v>3</v>
      </c>
      <c r="AG1273">
        <v>0</v>
      </c>
      <c r="AH1273" s="1"/>
      <c r="AI1273" s="2" t="s">
        <v>1983</v>
      </c>
    </row>
    <row r="1274" spans="1:35" x14ac:dyDescent="0.3">
      <c r="A1274" s="2" t="s">
        <v>2946</v>
      </c>
      <c r="B1274">
        <v>9004052038</v>
      </c>
      <c r="C1274" s="2" t="s">
        <v>1517</v>
      </c>
      <c r="D1274">
        <v>3</v>
      </c>
      <c r="E1274" s="2" t="s">
        <v>1518</v>
      </c>
      <c r="F1274">
        <v>3</v>
      </c>
      <c r="G1274">
        <v>5</v>
      </c>
      <c r="H1274">
        <v>3</v>
      </c>
      <c r="I1274">
        <v>1</v>
      </c>
      <c r="J1274">
        <v>20</v>
      </c>
      <c r="K1274">
        <v>1</v>
      </c>
      <c r="L1274">
        <v>19</v>
      </c>
      <c r="M1274" s="2" t="s">
        <v>1534</v>
      </c>
      <c r="N1274" s="2" t="s">
        <v>1520</v>
      </c>
      <c r="P1274" s="1">
        <v>25478</v>
      </c>
      <c r="Q1274" s="2" t="s">
        <v>1518</v>
      </c>
      <c r="R1274" s="2" t="s">
        <v>1521</v>
      </c>
      <c r="S1274" s="2" t="s">
        <v>1522</v>
      </c>
      <c r="T1274" s="2" t="s">
        <v>1536</v>
      </c>
      <c r="U1274" s="2" t="s">
        <v>1524</v>
      </c>
      <c r="V1274" s="1">
        <v>40917</v>
      </c>
      <c r="W1274" s="1">
        <v>45603</v>
      </c>
      <c r="X1274" s="2" t="s">
        <v>1707</v>
      </c>
      <c r="Y1274" s="2" t="s">
        <v>1613</v>
      </c>
      <c r="Z1274" s="2" t="s">
        <v>1537</v>
      </c>
      <c r="AA1274" s="2" t="s">
        <v>1554</v>
      </c>
      <c r="AB1274">
        <v>20</v>
      </c>
      <c r="AC1274" s="2" t="s">
        <v>1562</v>
      </c>
      <c r="AD1274" s="2" t="s">
        <v>1530</v>
      </c>
      <c r="AE1274">
        <v>5</v>
      </c>
      <c r="AF1274">
        <v>3</v>
      </c>
      <c r="AG1274">
        <v>0</v>
      </c>
      <c r="AH1274" s="1"/>
      <c r="AI1274" s="2" t="s">
        <v>1983</v>
      </c>
    </row>
    <row r="1275" spans="1:35" x14ac:dyDescent="0.3">
      <c r="A1275" s="2" t="s">
        <v>2947</v>
      </c>
      <c r="B1275">
        <v>9085612037</v>
      </c>
      <c r="C1275" s="2" t="s">
        <v>1517</v>
      </c>
      <c r="D1275">
        <v>3</v>
      </c>
      <c r="E1275" s="2" t="s">
        <v>1518</v>
      </c>
      <c r="F1275">
        <v>3</v>
      </c>
      <c r="G1275">
        <v>5</v>
      </c>
      <c r="H1275">
        <v>3</v>
      </c>
      <c r="I1275">
        <v>1</v>
      </c>
      <c r="J1275">
        <v>22</v>
      </c>
      <c r="K1275">
        <v>1</v>
      </c>
      <c r="L1275">
        <v>19</v>
      </c>
      <c r="M1275" s="2" t="s">
        <v>1534</v>
      </c>
      <c r="N1275" s="2" t="s">
        <v>1520</v>
      </c>
      <c r="P1275" s="1">
        <v>30527</v>
      </c>
      <c r="Q1275" s="2" t="s">
        <v>1518</v>
      </c>
      <c r="R1275" s="2" t="s">
        <v>1521</v>
      </c>
      <c r="S1275" s="2" t="s">
        <v>1522</v>
      </c>
      <c r="T1275" s="2" t="s">
        <v>1536</v>
      </c>
      <c r="U1275" s="2" t="s">
        <v>1661</v>
      </c>
      <c r="V1275" s="1">
        <v>40553</v>
      </c>
      <c r="W1275" s="1">
        <v>45603</v>
      </c>
      <c r="X1275" s="2" t="s">
        <v>1525</v>
      </c>
      <c r="Y1275" s="2" t="s">
        <v>1613</v>
      </c>
      <c r="Z1275" s="2" t="s">
        <v>1537</v>
      </c>
      <c r="AA1275" s="2" t="s">
        <v>1554</v>
      </c>
      <c r="AB1275">
        <v>20</v>
      </c>
      <c r="AC1275" s="2" t="s">
        <v>1586</v>
      </c>
      <c r="AD1275" s="2" t="s">
        <v>1530</v>
      </c>
      <c r="AE1275">
        <v>5</v>
      </c>
      <c r="AF1275">
        <v>3</v>
      </c>
      <c r="AG1275">
        <v>0</v>
      </c>
      <c r="AH1275" s="1"/>
      <c r="AI1275" s="2" t="s">
        <v>1983</v>
      </c>
    </row>
    <row r="1276" spans="1:35" x14ac:dyDescent="0.3">
      <c r="A1276" s="2" t="s">
        <v>2948</v>
      </c>
      <c r="B1276">
        <v>9007172036</v>
      </c>
      <c r="C1276" s="2" t="s">
        <v>1517</v>
      </c>
      <c r="D1276">
        <v>0</v>
      </c>
      <c r="E1276" s="2" t="s">
        <v>1533</v>
      </c>
      <c r="F1276">
        <v>3</v>
      </c>
      <c r="G1276">
        <v>5</v>
      </c>
      <c r="H1276">
        <v>3</v>
      </c>
      <c r="I1276">
        <v>1</v>
      </c>
      <c r="J1276">
        <v>22</v>
      </c>
      <c r="K1276">
        <v>0</v>
      </c>
      <c r="L1276">
        <v>19</v>
      </c>
      <c r="M1276" s="2" t="s">
        <v>1534</v>
      </c>
      <c r="N1276" s="2" t="s">
        <v>1520</v>
      </c>
      <c r="P1276" s="1">
        <v>23775</v>
      </c>
      <c r="Q1276" s="2" t="s">
        <v>1535</v>
      </c>
      <c r="R1276" s="2" t="s">
        <v>1517</v>
      </c>
      <c r="S1276" s="2" t="s">
        <v>1522</v>
      </c>
      <c r="T1276" s="2" t="s">
        <v>1523</v>
      </c>
      <c r="U1276" s="2" t="s">
        <v>1661</v>
      </c>
      <c r="V1276" s="1">
        <v>41589</v>
      </c>
      <c r="W1276" s="1">
        <v>45603</v>
      </c>
      <c r="X1276" s="2" t="s">
        <v>1525</v>
      </c>
      <c r="Y1276" s="2" t="s">
        <v>1613</v>
      </c>
      <c r="Z1276" s="2" t="s">
        <v>1537</v>
      </c>
      <c r="AA1276" s="2" t="s">
        <v>1554</v>
      </c>
      <c r="AB1276">
        <v>20</v>
      </c>
      <c r="AC1276" s="2" t="s">
        <v>1586</v>
      </c>
      <c r="AD1276" s="2" t="s">
        <v>1530</v>
      </c>
      <c r="AE1276">
        <v>5</v>
      </c>
      <c r="AF1276">
        <v>3</v>
      </c>
      <c r="AG1276">
        <v>0</v>
      </c>
      <c r="AH1276" s="1"/>
      <c r="AI1276" s="2" t="s">
        <v>1983</v>
      </c>
    </row>
    <row r="1277" spans="1:35" x14ac:dyDescent="0.3">
      <c r="A1277" s="2" t="s">
        <v>2949</v>
      </c>
      <c r="B1277">
        <v>9035482035</v>
      </c>
      <c r="C1277" s="2" t="s">
        <v>1517</v>
      </c>
      <c r="D1277">
        <v>0</v>
      </c>
      <c r="E1277" s="2" t="s">
        <v>1533</v>
      </c>
      <c r="F1277">
        <v>3</v>
      </c>
      <c r="G1277">
        <v>5</v>
      </c>
      <c r="H1277">
        <v>3</v>
      </c>
      <c r="I1277">
        <v>1</v>
      </c>
      <c r="J1277">
        <v>24.5</v>
      </c>
      <c r="K1277">
        <v>1</v>
      </c>
      <c r="L1277">
        <v>19</v>
      </c>
      <c r="M1277" s="2" t="s">
        <v>1534</v>
      </c>
      <c r="N1277" s="2" t="s">
        <v>1520</v>
      </c>
      <c r="P1277" s="1">
        <v>31054</v>
      </c>
      <c r="Q1277" s="2" t="s">
        <v>1535</v>
      </c>
      <c r="R1277" s="2" t="s">
        <v>1517</v>
      </c>
      <c r="S1277" s="2" t="s">
        <v>1522</v>
      </c>
      <c r="T1277" s="2" t="s">
        <v>1523</v>
      </c>
      <c r="U1277" s="2" t="s">
        <v>1524</v>
      </c>
      <c r="V1277" s="1">
        <v>40553</v>
      </c>
      <c r="W1277" s="1">
        <v>45603</v>
      </c>
      <c r="X1277" s="2" t="s">
        <v>1682</v>
      </c>
      <c r="Y1277" s="2" t="s">
        <v>1613</v>
      </c>
      <c r="Z1277" s="2" t="s">
        <v>1537</v>
      </c>
      <c r="AA1277" s="2" t="s">
        <v>1554</v>
      </c>
      <c r="AB1277">
        <v>20</v>
      </c>
      <c r="AC1277" s="2" t="s">
        <v>1549</v>
      </c>
      <c r="AD1277" s="2" t="s">
        <v>1530</v>
      </c>
      <c r="AE1277">
        <v>2.81</v>
      </c>
      <c r="AF1277">
        <v>3</v>
      </c>
      <c r="AG1277">
        <v>0</v>
      </c>
      <c r="AH1277" s="1"/>
      <c r="AI1277" s="2" t="s">
        <v>1983</v>
      </c>
    </row>
    <row r="1278" spans="1:35" x14ac:dyDescent="0.3">
      <c r="A1278" s="2" t="s">
        <v>2950</v>
      </c>
      <c r="B1278">
        <v>9024262034</v>
      </c>
      <c r="C1278" s="2" t="s">
        <v>1517</v>
      </c>
      <c r="D1278">
        <v>0</v>
      </c>
      <c r="E1278" s="2" t="s">
        <v>1533</v>
      </c>
      <c r="F1278">
        <v>1</v>
      </c>
      <c r="G1278">
        <v>5</v>
      </c>
      <c r="H1278">
        <v>2</v>
      </c>
      <c r="I1278">
        <v>1</v>
      </c>
      <c r="J1278">
        <v>16</v>
      </c>
      <c r="K1278">
        <v>0</v>
      </c>
      <c r="L1278">
        <v>19</v>
      </c>
      <c r="M1278" s="2" t="s">
        <v>1534</v>
      </c>
      <c r="N1278" s="2" t="s">
        <v>1520</v>
      </c>
      <c r="P1278" s="1">
        <v>26930</v>
      </c>
      <c r="Q1278" s="2" t="s">
        <v>1535</v>
      </c>
      <c r="R1278" s="2" t="s">
        <v>1517</v>
      </c>
      <c r="S1278" s="2" t="s">
        <v>1522</v>
      </c>
      <c r="T1278" s="2" t="s">
        <v>1523</v>
      </c>
      <c r="U1278" s="2" t="s">
        <v>1524</v>
      </c>
      <c r="V1278" s="1">
        <v>40294</v>
      </c>
      <c r="W1278" s="1">
        <v>45603</v>
      </c>
      <c r="X1278" s="2" t="s">
        <v>1525</v>
      </c>
      <c r="Y1278" s="2" t="s">
        <v>1526</v>
      </c>
      <c r="Z1278" s="2" t="s">
        <v>1537</v>
      </c>
      <c r="AA1278" s="2" t="s">
        <v>1580</v>
      </c>
      <c r="AB1278">
        <v>19</v>
      </c>
      <c r="AC1278" s="2" t="s">
        <v>1549</v>
      </c>
      <c r="AD1278" s="2" t="s">
        <v>1587</v>
      </c>
      <c r="AE1278">
        <v>2.81</v>
      </c>
      <c r="AF1278">
        <v>4</v>
      </c>
      <c r="AG1278">
        <v>0</v>
      </c>
      <c r="AH1278" s="1"/>
      <c r="AI1278" s="2" t="s">
        <v>1983</v>
      </c>
    </row>
    <row r="1279" spans="1:35" x14ac:dyDescent="0.3">
      <c r="A1279" s="2" t="s">
        <v>2951</v>
      </c>
      <c r="B1279">
        <v>9098182033</v>
      </c>
      <c r="C1279" s="2" t="s">
        <v>1540</v>
      </c>
      <c r="D1279">
        <v>1</v>
      </c>
      <c r="E1279" s="2" t="s">
        <v>1533</v>
      </c>
      <c r="F1279">
        <v>3</v>
      </c>
      <c r="G1279">
        <v>5</v>
      </c>
      <c r="H1279">
        <v>2</v>
      </c>
      <c r="I1279">
        <v>0</v>
      </c>
      <c r="J1279">
        <v>16</v>
      </c>
      <c r="K1279">
        <v>0</v>
      </c>
      <c r="L1279">
        <v>19</v>
      </c>
      <c r="M1279" s="2" t="s">
        <v>1534</v>
      </c>
      <c r="N1279" s="2" t="s">
        <v>1520</v>
      </c>
      <c r="P1279" s="1">
        <v>28223</v>
      </c>
      <c r="Q1279" s="2" t="s">
        <v>1535</v>
      </c>
      <c r="R1279" s="2" t="s">
        <v>1540</v>
      </c>
      <c r="S1279" s="2" t="s">
        <v>1522</v>
      </c>
      <c r="T1279" s="2" t="s">
        <v>1536</v>
      </c>
      <c r="U1279" s="2" t="s">
        <v>1524</v>
      </c>
      <c r="V1279" s="1">
        <v>41771</v>
      </c>
      <c r="W1279" s="1">
        <v>45603</v>
      </c>
      <c r="X1279" s="2" t="s">
        <v>1525</v>
      </c>
      <c r="Y1279" s="2" t="s">
        <v>1613</v>
      </c>
      <c r="Z1279" s="2" t="s">
        <v>1537</v>
      </c>
      <c r="AA1279" s="2" t="s">
        <v>1580</v>
      </c>
      <c r="AB1279">
        <v>19</v>
      </c>
      <c r="AC1279" s="2" t="s">
        <v>1529</v>
      </c>
      <c r="AD1279" s="2" t="s">
        <v>1587</v>
      </c>
      <c r="AE1279">
        <v>3.73</v>
      </c>
      <c r="AF1279">
        <v>4</v>
      </c>
      <c r="AG1279">
        <v>0</v>
      </c>
      <c r="AH1279" s="1"/>
      <c r="AI1279" s="2" t="s">
        <v>1983</v>
      </c>
    </row>
    <row r="1280" spans="1:35" x14ac:dyDescent="0.3">
      <c r="A1280" s="2" t="s">
        <v>2952</v>
      </c>
      <c r="B1280">
        <v>9022772032</v>
      </c>
      <c r="C1280" s="2" t="s">
        <v>1540</v>
      </c>
      <c r="D1280">
        <v>1</v>
      </c>
      <c r="E1280" s="2" t="s">
        <v>1518</v>
      </c>
      <c r="F1280">
        <v>3</v>
      </c>
      <c r="G1280">
        <v>5</v>
      </c>
      <c r="H1280">
        <v>2</v>
      </c>
      <c r="I1280">
        <v>0</v>
      </c>
      <c r="J1280">
        <v>16</v>
      </c>
      <c r="K1280">
        <v>0</v>
      </c>
      <c r="L1280">
        <v>19</v>
      </c>
      <c r="M1280" s="2" t="s">
        <v>1534</v>
      </c>
      <c r="N1280" s="2" t="s">
        <v>1520</v>
      </c>
      <c r="P1280" s="1">
        <v>31600</v>
      </c>
      <c r="Q1280" s="2" t="s">
        <v>1518</v>
      </c>
      <c r="R1280" s="2" t="s">
        <v>1540</v>
      </c>
      <c r="S1280" s="2" t="s">
        <v>1522</v>
      </c>
      <c r="T1280" s="2" t="s">
        <v>1536</v>
      </c>
      <c r="U1280" s="2" t="s">
        <v>1524</v>
      </c>
      <c r="V1280" s="1">
        <v>41645</v>
      </c>
      <c r="W1280" s="1">
        <v>45603</v>
      </c>
      <c r="X1280" s="2" t="s">
        <v>1525</v>
      </c>
      <c r="Y1280" s="2" t="s">
        <v>1613</v>
      </c>
      <c r="Z1280" s="2" t="s">
        <v>1537</v>
      </c>
      <c r="AA1280" s="2" t="s">
        <v>1580</v>
      </c>
      <c r="AB1280">
        <v>19</v>
      </c>
      <c r="AC1280" s="2" t="s">
        <v>1529</v>
      </c>
      <c r="AD1280" s="2" t="s">
        <v>1587</v>
      </c>
      <c r="AE1280">
        <v>2.72</v>
      </c>
      <c r="AF1280">
        <v>3</v>
      </c>
      <c r="AG1280">
        <v>0</v>
      </c>
      <c r="AH1280" s="1"/>
      <c r="AI1280" s="2" t="s">
        <v>1983</v>
      </c>
    </row>
    <row r="1281" spans="1:35" x14ac:dyDescent="0.3">
      <c r="A1281" s="2" t="s">
        <v>2953</v>
      </c>
      <c r="B1281">
        <v>9048462031</v>
      </c>
      <c r="C1281" s="2" t="s">
        <v>1517</v>
      </c>
      <c r="D1281">
        <v>0</v>
      </c>
      <c r="E1281" s="2" t="s">
        <v>1518</v>
      </c>
      <c r="F1281">
        <v>3</v>
      </c>
      <c r="G1281">
        <v>5</v>
      </c>
      <c r="H1281">
        <v>2</v>
      </c>
      <c r="I1281">
        <v>0</v>
      </c>
      <c r="J1281">
        <v>16</v>
      </c>
      <c r="K1281">
        <v>0</v>
      </c>
      <c r="L1281">
        <v>19</v>
      </c>
      <c r="M1281" s="2" t="s">
        <v>1534</v>
      </c>
      <c r="N1281" s="2" t="s">
        <v>1520</v>
      </c>
      <c r="P1281" s="1">
        <v>28439</v>
      </c>
      <c r="Q1281" s="2" t="s">
        <v>1518</v>
      </c>
      <c r="R1281" s="2" t="s">
        <v>1517</v>
      </c>
      <c r="S1281" s="2" t="s">
        <v>1522</v>
      </c>
      <c r="T1281" s="2" t="s">
        <v>1536</v>
      </c>
      <c r="U1281" s="2" t="s">
        <v>1524</v>
      </c>
      <c r="V1281" s="1">
        <v>41687</v>
      </c>
      <c r="W1281" s="1">
        <v>45603</v>
      </c>
      <c r="X1281" s="2" t="s">
        <v>1525</v>
      </c>
      <c r="Y1281" s="2" t="s">
        <v>1613</v>
      </c>
      <c r="Z1281" s="2" t="s">
        <v>1537</v>
      </c>
      <c r="AA1281" s="2" t="s">
        <v>1580</v>
      </c>
      <c r="AB1281">
        <v>19</v>
      </c>
      <c r="AC1281" s="2" t="s">
        <v>1562</v>
      </c>
      <c r="AD1281" s="2" t="s">
        <v>1587</v>
      </c>
      <c r="AE1281">
        <v>2.72</v>
      </c>
      <c r="AF1281">
        <v>4</v>
      </c>
      <c r="AG1281">
        <v>0</v>
      </c>
      <c r="AH1281" s="1"/>
      <c r="AI1281" s="2" t="s">
        <v>1983</v>
      </c>
    </row>
    <row r="1282" spans="1:35" x14ac:dyDescent="0.3">
      <c r="A1282" s="2" t="s">
        <v>2954</v>
      </c>
      <c r="B1282">
        <v>9046122030</v>
      </c>
      <c r="C1282" s="2" t="s">
        <v>1517</v>
      </c>
      <c r="D1282">
        <v>0</v>
      </c>
      <c r="E1282" s="2" t="s">
        <v>1533</v>
      </c>
      <c r="F1282">
        <v>3</v>
      </c>
      <c r="G1282">
        <v>5</v>
      </c>
      <c r="H1282">
        <v>3</v>
      </c>
      <c r="I1282">
        <v>0</v>
      </c>
      <c r="J1282">
        <v>14</v>
      </c>
      <c r="K1282">
        <v>0</v>
      </c>
      <c r="L1282">
        <v>19</v>
      </c>
      <c r="M1282" s="2" t="s">
        <v>1534</v>
      </c>
      <c r="N1282" s="2" t="s">
        <v>1520</v>
      </c>
      <c r="P1282" s="1">
        <v>30685</v>
      </c>
      <c r="Q1282" s="2" t="s">
        <v>1535</v>
      </c>
      <c r="R1282" s="2" t="s">
        <v>1517</v>
      </c>
      <c r="S1282" s="2" t="s">
        <v>1522</v>
      </c>
      <c r="T1282" s="2" t="s">
        <v>1536</v>
      </c>
      <c r="U1282" s="2" t="s">
        <v>1524</v>
      </c>
      <c r="V1282" s="1">
        <v>41134</v>
      </c>
      <c r="W1282" s="1">
        <v>45603</v>
      </c>
      <c r="X1282" s="2" t="s">
        <v>1525</v>
      </c>
      <c r="Y1282" s="2" t="s">
        <v>1613</v>
      </c>
      <c r="Z1282" s="2" t="s">
        <v>1537</v>
      </c>
      <c r="AA1282" s="2" t="s">
        <v>1580</v>
      </c>
      <c r="AB1282">
        <v>19</v>
      </c>
      <c r="AC1282" s="2" t="s">
        <v>1592</v>
      </c>
      <c r="AD1282" s="2" t="s">
        <v>1530</v>
      </c>
      <c r="AE1282">
        <v>2.5499999999999998</v>
      </c>
      <c r="AF1282">
        <v>4</v>
      </c>
      <c r="AG1282">
        <v>0</v>
      </c>
      <c r="AH1282" s="1"/>
      <c r="AI1282" s="2" t="s">
        <v>1983</v>
      </c>
    </row>
    <row r="1283" spans="1:35" x14ac:dyDescent="0.3">
      <c r="A1283" s="2" t="s">
        <v>2955</v>
      </c>
      <c r="B1283">
        <v>9044242029</v>
      </c>
      <c r="C1283" s="2" t="s">
        <v>1517</v>
      </c>
      <c r="D1283">
        <v>0</v>
      </c>
      <c r="E1283" s="2" t="s">
        <v>1518</v>
      </c>
      <c r="F1283">
        <v>1</v>
      </c>
      <c r="G1283">
        <v>5</v>
      </c>
      <c r="H1283">
        <v>3</v>
      </c>
      <c r="I1283">
        <v>0</v>
      </c>
      <c r="J1283">
        <v>17</v>
      </c>
      <c r="K1283">
        <v>0</v>
      </c>
      <c r="L1283">
        <v>19</v>
      </c>
      <c r="M1283" s="2" t="s">
        <v>1534</v>
      </c>
      <c r="N1283" s="2" t="s">
        <v>1520</v>
      </c>
      <c r="P1283" s="1">
        <v>33773</v>
      </c>
      <c r="Q1283" s="2" t="s">
        <v>1518</v>
      </c>
      <c r="R1283" s="2" t="s">
        <v>1517</v>
      </c>
      <c r="S1283" s="2" t="s">
        <v>1522</v>
      </c>
      <c r="T1283" s="2" t="s">
        <v>1536</v>
      </c>
      <c r="U1283" s="2" t="s">
        <v>1524</v>
      </c>
      <c r="V1283" s="1">
        <v>41589</v>
      </c>
      <c r="W1283" s="1">
        <v>45603</v>
      </c>
      <c r="X1283" s="2" t="s">
        <v>1525</v>
      </c>
      <c r="Y1283" s="2" t="s">
        <v>1526</v>
      </c>
      <c r="Z1283" s="2" t="s">
        <v>1537</v>
      </c>
      <c r="AA1283" s="2" t="s">
        <v>1580</v>
      </c>
      <c r="AB1283">
        <v>19</v>
      </c>
      <c r="AC1283" s="2" t="s">
        <v>1592</v>
      </c>
      <c r="AD1283" s="2" t="s">
        <v>1530</v>
      </c>
      <c r="AE1283">
        <v>2.5499999999999998</v>
      </c>
      <c r="AF1283">
        <v>4</v>
      </c>
      <c r="AG1283">
        <v>0</v>
      </c>
      <c r="AH1283" s="1"/>
      <c r="AI1283" s="2" t="s">
        <v>1983</v>
      </c>
    </row>
    <row r="1284" spans="1:35" x14ac:dyDescent="0.3">
      <c r="A1284" s="2" t="s">
        <v>2956</v>
      </c>
      <c r="B1284">
        <v>9061762028</v>
      </c>
      <c r="C1284" s="2" t="s">
        <v>1517</v>
      </c>
      <c r="D1284">
        <v>0</v>
      </c>
      <c r="E1284" s="2" t="s">
        <v>1533</v>
      </c>
      <c r="F1284">
        <v>1</v>
      </c>
      <c r="G1284">
        <v>5</v>
      </c>
      <c r="H1284">
        <v>3</v>
      </c>
      <c r="I1284">
        <v>0</v>
      </c>
      <c r="J1284">
        <v>23</v>
      </c>
      <c r="K1284">
        <v>0</v>
      </c>
      <c r="L1284">
        <v>19</v>
      </c>
      <c r="M1284" s="2" t="s">
        <v>1534</v>
      </c>
      <c r="N1284" s="2" t="s">
        <v>1520</v>
      </c>
      <c r="P1284" s="1">
        <v>31573</v>
      </c>
      <c r="Q1284" s="2" t="s">
        <v>1535</v>
      </c>
      <c r="R1284" s="2" t="s">
        <v>1517</v>
      </c>
      <c r="S1284" s="2" t="s">
        <v>1522</v>
      </c>
      <c r="T1284" s="2" t="s">
        <v>1536</v>
      </c>
      <c r="U1284" s="2" t="s">
        <v>1524</v>
      </c>
      <c r="V1284" s="1">
        <v>40959</v>
      </c>
      <c r="W1284" s="1">
        <v>45603</v>
      </c>
      <c r="X1284" s="2" t="s">
        <v>1525</v>
      </c>
      <c r="Y1284" s="2" t="s">
        <v>1526</v>
      </c>
      <c r="Z1284" s="2" t="s">
        <v>1537</v>
      </c>
      <c r="AA1284" s="2" t="s">
        <v>1580</v>
      </c>
      <c r="AB1284">
        <v>19</v>
      </c>
      <c r="AC1284" s="2" t="s">
        <v>1583</v>
      </c>
      <c r="AD1284" s="2" t="s">
        <v>1530</v>
      </c>
      <c r="AE1284">
        <v>4.17</v>
      </c>
      <c r="AF1284">
        <v>4</v>
      </c>
      <c r="AG1284">
        <v>0</v>
      </c>
      <c r="AH1284" s="1"/>
      <c r="AI1284" s="2" t="s">
        <v>1983</v>
      </c>
    </row>
    <row r="1285" spans="1:35" x14ac:dyDescent="0.3">
      <c r="A1285" s="2" t="s">
        <v>2957</v>
      </c>
      <c r="B1285">
        <v>9079012027</v>
      </c>
      <c r="C1285" s="2" t="s">
        <v>1517</v>
      </c>
      <c r="D1285">
        <v>0</v>
      </c>
      <c r="E1285" s="2" t="s">
        <v>1533</v>
      </c>
      <c r="F1285">
        <v>1</v>
      </c>
      <c r="G1285">
        <v>5</v>
      </c>
      <c r="H1285">
        <v>3</v>
      </c>
      <c r="I1285">
        <v>0</v>
      </c>
      <c r="J1285">
        <v>23</v>
      </c>
      <c r="K1285">
        <v>0</v>
      </c>
      <c r="L1285">
        <v>19</v>
      </c>
      <c r="M1285" s="2" t="s">
        <v>1534</v>
      </c>
      <c r="N1285" s="2" t="s">
        <v>1520</v>
      </c>
      <c r="P1285" s="1">
        <v>30270</v>
      </c>
      <c r="Q1285" s="2" t="s">
        <v>1535</v>
      </c>
      <c r="R1285" s="2" t="s">
        <v>1517</v>
      </c>
      <c r="S1285" s="2" t="s">
        <v>1522</v>
      </c>
      <c r="T1285" s="2" t="s">
        <v>1536</v>
      </c>
      <c r="U1285" s="2" t="s">
        <v>1524</v>
      </c>
      <c r="V1285" s="1">
        <v>41771</v>
      </c>
      <c r="W1285" s="1">
        <v>45603</v>
      </c>
      <c r="X1285" s="2" t="s">
        <v>1525</v>
      </c>
      <c r="Y1285" s="2" t="s">
        <v>1526</v>
      </c>
      <c r="Z1285" s="2" t="s">
        <v>1537</v>
      </c>
      <c r="AA1285" s="2" t="s">
        <v>1580</v>
      </c>
      <c r="AB1285">
        <v>19</v>
      </c>
      <c r="AC1285" s="2" t="s">
        <v>1583</v>
      </c>
      <c r="AD1285" s="2" t="s">
        <v>1530</v>
      </c>
      <c r="AE1285">
        <v>4.17</v>
      </c>
      <c r="AF1285">
        <v>4</v>
      </c>
      <c r="AG1285">
        <v>0</v>
      </c>
      <c r="AH1285" s="1"/>
      <c r="AI1285" s="2" t="s">
        <v>1983</v>
      </c>
    </row>
    <row r="1286" spans="1:35" x14ac:dyDescent="0.3">
      <c r="A1286" s="2" t="s">
        <v>2958</v>
      </c>
      <c r="B1286">
        <v>9029732026</v>
      </c>
      <c r="C1286" s="2" t="s">
        <v>1517</v>
      </c>
      <c r="D1286">
        <v>0</v>
      </c>
      <c r="E1286" s="2" t="s">
        <v>1518</v>
      </c>
      <c r="F1286">
        <v>1</v>
      </c>
      <c r="G1286">
        <v>5</v>
      </c>
      <c r="H1286">
        <v>3</v>
      </c>
      <c r="I1286">
        <v>0</v>
      </c>
      <c r="J1286">
        <v>21</v>
      </c>
      <c r="K1286">
        <v>0</v>
      </c>
      <c r="L1286">
        <v>19</v>
      </c>
      <c r="M1286" s="2" t="s">
        <v>1534</v>
      </c>
      <c r="N1286" s="2" t="s">
        <v>1520</v>
      </c>
      <c r="P1286" s="1">
        <v>32294</v>
      </c>
      <c r="Q1286" s="2" t="s">
        <v>1518</v>
      </c>
      <c r="R1286" s="2" t="s">
        <v>1517</v>
      </c>
      <c r="S1286" s="2" t="s">
        <v>1522</v>
      </c>
      <c r="T1286" s="2" t="s">
        <v>1536</v>
      </c>
      <c r="U1286" s="2" t="s">
        <v>1524</v>
      </c>
      <c r="V1286" s="1">
        <v>40819</v>
      </c>
      <c r="W1286" s="1">
        <v>45603</v>
      </c>
      <c r="X1286" s="2" t="s">
        <v>1525</v>
      </c>
      <c r="Y1286" s="2" t="s">
        <v>1526</v>
      </c>
      <c r="Z1286" s="2" t="s">
        <v>1537</v>
      </c>
      <c r="AA1286" s="2" t="s">
        <v>1580</v>
      </c>
      <c r="AB1286">
        <v>19</v>
      </c>
      <c r="AC1286" s="2" t="s">
        <v>1583</v>
      </c>
      <c r="AD1286" s="2" t="s">
        <v>1530</v>
      </c>
      <c r="AE1286">
        <v>1.1299999999999999</v>
      </c>
      <c r="AF1286">
        <v>4</v>
      </c>
      <c r="AG1286">
        <v>0</v>
      </c>
      <c r="AH1286" s="1"/>
      <c r="AI1286" s="2" t="s">
        <v>1983</v>
      </c>
    </row>
    <row r="1287" spans="1:35" x14ac:dyDescent="0.3">
      <c r="A1287" s="2" t="s">
        <v>2959</v>
      </c>
      <c r="B1287">
        <v>9015282025</v>
      </c>
      <c r="C1287" s="2" t="s">
        <v>1517</v>
      </c>
      <c r="D1287">
        <v>0</v>
      </c>
      <c r="E1287" s="2" t="s">
        <v>1518</v>
      </c>
      <c r="F1287">
        <v>1</v>
      </c>
      <c r="G1287">
        <v>5</v>
      </c>
      <c r="H1287">
        <v>3</v>
      </c>
      <c r="I1287">
        <v>0</v>
      </c>
      <c r="J1287">
        <v>21</v>
      </c>
      <c r="K1287">
        <v>0</v>
      </c>
      <c r="L1287">
        <v>19</v>
      </c>
      <c r="M1287" s="2" t="s">
        <v>1534</v>
      </c>
      <c r="N1287" s="2" t="s">
        <v>1520</v>
      </c>
      <c r="P1287" s="1">
        <v>21546</v>
      </c>
      <c r="Q1287" s="2" t="s">
        <v>1518</v>
      </c>
      <c r="R1287" s="2" t="s">
        <v>1517</v>
      </c>
      <c r="S1287" s="2" t="s">
        <v>1660</v>
      </c>
      <c r="T1287" s="2" t="s">
        <v>1536</v>
      </c>
      <c r="U1287" s="2" t="s">
        <v>1524</v>
      </c>
      <c r="V1287" s="1">
        <v>41505</v>
      </c>
      <c r="W1287" s="1">
        <v>45603</v>
      </c>
      <c r="X1287" s="2" t="s">
        <v>1525</v>
      </c>
      <c r="Y1287" s="2" t="s">
        <v>1526</v>
      </c>
      <c r="Z1287" s="2" t="s">
        <v>1537</v>
      </c>
      <c r="AA1287" s="2" t="s">
        <v>1580</v>
      </c>
      <c r="AB1287">
        <v>19</v>
      </c>
      <c r="AC1287" s="2" t="s">
        <v>1583</v>
      </c>
      <c r="AD1287" s="2" t="s">
        <v>1530</v>
      </c>
      <c r="AE1287">
        <v>1.1299999999999999</v>
      </c>
      <c r="AF1287">
        <v>4</v>
      </c>
      <c r="AG1287">
        <v>0</v>
      </c>
      <c r="AH1287" s="1"/>
      <c r="AI1287" s="2" t="s">
        <v>1983</v>
      </c>
    </row>
    <row r="1288" spans="1:35" x14ac:dyDescent="0.3">
      <c r="A1288" s="2" t="s">
        <v>2960</v>
      </c>
      <c r="B1288">
        <v>9043922024</v>
      </c>
      <c r="C1288" s="2" t="s">
        <v>1517</v>
      </c>
      <c r="D1288">
        <v>0</v>
      </c>
      <c r="E1288" s="2" t="s">
        <v>1518</v>
      </c>
      <c r="F1288">
        <v>1</v>
      </c>
      <c r="G1288">
        <v>5</v>
      </c>
      <c r="H1288">
        <v>3</v>
      </c>
      <c r="I1288">
        <v>0</v>
      </c>
      <c r="J1288">
        <v>22</v>
      </c>
      <c r="K1288">
        <v>0</v>
      </c>
      <c r="L1288">
        <v>19</v>
      </c>
      <c r="M1288" s="2" t="s">
        <v>1534</v>
      </c>
      <c r="N1288" s="2" t="s">
        <v>1520</v>
      </c>
      <c r="P1288" s="1">
        <v>30365</v>
      </c>
      <c r="Q1288" s="2" t="s">
        <v>1518</v>
      </c>
      <c r="R1288" s="2" t="s">
        <v>1517</v>
      </c>
      <c r="S1288" s="2" t="s">
        <v>1660</v>
      </c>
      <c r="T1288" s="2" t="s">
        <v>1536</v>
      </c>
      <c r="U1288" s="2" t="s">
        <v>1524</v>
      </c>
      <c r="V1288" s="1">
        <v>41547</v>
      </c>
      <c r="W1288" s="1">
        <v>45603</v>
      </c>
      <c r="X1288" s="2" t="s">
        <v>1525</v>
      </c>
      <c r="Y1288" s="2" t="s">
        <v>1526</v>
      </c>
      <c r="Z1288" s="2" t="s">
        <v>1537</v>
      </c>
      <c r="AA1288" s="2" t="s">
        <v>1580</v>
      </c>
      <c r="AB1288">
        <v>19</v>
      </c>
      <c r="AC1288" s="2" t="s">
        <v>1557</v>
      </c>
      <c r="AD1288" s="2" t="s">
        <v>1530</v>
      </c>
      <c r="AE1288">
        <v>1.1299999999999999</v>
      </c>
      <c r="AF1288">
        <v>4</v>
      </c>
      <c r="AG1288">
        <v>0</v>
      </c>
      <c r="AH1288" s="1"/>
      <c r="AI1288" s="2" t="s">
        <v>1983</v>
      </c>
    </row>
    <row r="1289" spans="1:35" x14ac:dyDescent="0.3">
      <c r="A1289" s="2" t="s">
        <v>2961</v>
      </c>
      <c r="B1289">
        <v>9076472023</v>
      </c>
      <c r="C1289" s="2" t="s">
        <v>1517</v>
      </c>
      <c r="D1289">
        <v>0</v>
      </c>
      <c r="E1289" s="2" t="s">
        <v>1518</v>
      </c>
      <c r="F1289">
        <v>1</v>
      </c>
      <c r="G1289">
        <v>5</v>
      </c>
      <c r="H1289">
        <v>3</v>
      </c>
      <c r="I1289">
        <v>0</v>
      </c>
      <c r="J1289">
        <v>22</v>
      </c>
      <c r="K1289">
        <v>1</v>
      </c>
      <c r="L1289">
        <v>19</v>
      </c>
      <c r="M1289" s="2" t="s">
        <v>1534</v>
      </c>
      <c r="N1289" s="2" t="s">
        <v>1520</v>
      </c>
      <c r="P1289" s="1">
        <v>31566</v>
      </c>
      <c r="Q1289" s="2" t="s">
        <v>1518</v>
      </c>
      <c r="R1289" s="2" t="s">
        <v>1517</v>
      </c>
      <c r="S1289" s="2" t="s">
        <v>1660</v>
      </c>
      <c r="T1289" s="2" t="s">
        <v>1536</v>
      </c>
      <c r="U1289" s="2" t="s">
        <v>1589</v>
      </c>
      <c r="V1289" s="1">
        <v>40812</v>
      </c>
      <c r="W1289" s="1">
        <v>45603</v>
      </c>
      <c r="X1289" s="2" t="s">
        <v>1525</v>
      </c>
      <c r="Y1289" s="2" t="s">
        <v>1526</v>
      </c>
      <c r="Z1289" s="2" t="s">
        <v>1537</v>
      </c>
      <c r="AA1289" s="2" t="s">
        <v>1580</v>
      </c>
      <c r="AB1289">
        <v>19</v>
      </c>
      <c r="AC1289" s="2" t="s">
        <v>1557</v>
      </c>
      <c r="AD1289" s="2" t="s">
        <v>1530</v>
      </c>
      <c r="AE1289">
        <v>2.39</v>
      </c>
      <c r="AF1289">
        <v>4</v>
      </c>
      <c r="AG1289">
        <v>0</v>
      </c>
      <c r="AH1289" s="1"/>
      <c r="AI1289" s="2" t="s">
        <v>1983</v>
      </c>
    </row>
    <row r="1290" spans="1:35" x14ac:dyDescent="0.3">
      <c r="A1290" s="2" t="s">
        <v>2962</v>
      </c>
      <c r="B1290">
        <v>9043992022</v>
      </c>
      <c r="C1290" s="2" t="s">
        <v>1517</v>
      </c>
      <c r="D1290">
        <v>2</v>
      </c>
      <c r="E1290" s="2" t="s">
        <v>1533</v>
      </c>
      <c r="F1290">
        <v>1</v>
      </c>
      <c r="G1290">
        <v>5</v>
      </c>
      <c r="H1290">
        <v>3</v>
      </c>
      <c r="I1290">
        <v>0</v>
      </c>
      <c r="J1290">
        <v>21</v>
      </c>
      <c r="K1290">
        <v>0</v>
      </c>
      <c r="L1290">
        <v>19</v>
      </c>
      <c r="M1290" s="2" t="s">
        <v>1534</v>
      </c>
      <c r="N1290" s="2" t="s">
        <v>1520</v>
      </c>
      <c r="P1290" s="1">
        <v>31120</v>
      </c>
      <c r="Q1290" s="2" t="s">
        <v>1535</v>
      </c>
      <c r="R1290" s="2" t="s">
        <v>1553</v>
      </c>
      <c r="S1290" s="2" t="s">
        <v>1522</v>
      </c>
      <c r="T1290" s="2" t="s">
        <v>1536</v>
      </c>
      <c r="U1290" s="2" t="s">
        <v>1589</v>
      </c>
      <c r="V1290" s="1">
        <v>41687</v>
      </c>
      <c r="W1290" s="1">
        <v>45603</v>
      </c>
      <c r="X1290" s="2" t="s">
        <v>1525</v>
      </c>
      <c r="Y1290" s="2" t="s">
        <v>1526</v>
      </c>
      <c r="Z1290" s="2" t="s">
        <v>1537</v>
      </c>
      <c r="AA1290" s="2" t="s">
        <v>1580</v>
      </c>
      <c r="AB1290">
        <v>19</v>
      </c>
      <c r="AC1290" s="2" t="s">
        <v>1557</v>
      </c>
      <c r="AD1290" s="2" t="s">
        <v>1530</v>
      </c>
      <c r="AE1290">
        <v>2.39</v>
      </c>
      <c r="AF1290">
        <v>4</v>
      </c>
      <c r="AG1290">
        <v>0</v>
      </c>
      <c r="AH1290" s="1"/>
      <c r="AI1290" s="2" t="s">
        <v>1983</v>
      </c>
    </row>
    <row r="1291" spans="1:35" x14ac:dyDescent="0.3">
      <c r="A1291" s="2" t="s">
        <v>2963</v>
      </c>
      <c r="B1291">
        <v>9080312021</v>
      </c>
      <c r="C1291" s="2" t="s">
        <v>1517</v>
      </c>
      <c r="D1291">
        <v>2</v>
      </c>
      <c r="E1291" s="2" t="s">
        <v>1533</v>
      </c>
      <c r="F1291">
        <v>4</v>
      </c>
      <c r="G1291">
        <v>5</v>
      </c>
      <c r="H1291">
        <v>3</v>
      </c>
      <c r="I1291">
        <v>0</v>
      </c>
      <c r="J1291">
        <v>20</v>
      </c>
      <c r="K1291">
        <v>0</v>
      </c>
      <c r="L1291">
        <v>19</v>
      </c>
      <c r="M1291" s="2" t="s">
        <v>1534</v>
      </c>
      <c r="N1291" s="2" t="s">
        <v>1520</v>
      </c>
      <c r="P1291" s="1">
        <v>24995</v>
      </c>
      <c r="Q1291" s="2" t="s">
        <v>1535</v>
      </c>
      <c r="R1291" s="2" t="s">
        <v>1553</v>
      </c>
      <c r="S1291" s="2" t="s">
        <v>1522</v>
      </c>
      <c r="T1291" s="2" t="s">
        <v>1536</v>
      </c>
      <c r="U1291" s="2" t="s">
        <v>1524</v>
      </c>
      <c r="V1291" s="1">
        <v>42555</v>
      </c>
      <c r="W1291" s="1">
        <v>42880</v>
      </c>
      <c r="X1291" s="2" t="s">
        <v>1607</v>
      </c>
      <c r="Y1291" s="2" t="s">
        <v>1599</v>
      </c>
      <c r="Z1291" s="2" t="s">
        <v>1537</v>
      </c>
      <c r="AA1291" s="2" t="s">
        <v>1580</v>
      </c>
      <c r="AB1291">
        <v>19</v>
      </c>
      <c r="AC1291" s="2" t="s">
        <v>1557</v>
      </c>
      <c r="AD1291" s="2" t="s">
        <v>1530</v>
      </c>
      <c r="AE1291">
        <v>2.79</v>
      </c>
      <c r="AF1291">
        <v>4</v>
      </c>
      <c r="AG1291">
        <v>0</v>
      </c>
      <c r="AH1291" s="1"/>
      <c r="AI1291" s="2" t="s">
        <v>1983</v>
      </c>
    </row>
    <row r="1292" spans="1:35" x14ac:dyDescent="0.3">
      <c r="A1292" s="2" t="s">
        <v>2964</v>
      </c>
      <c r="B1292">
        <v>9074712020</v>
      </c>
      <c r="C1292" s="2" t="s">
        <v>1517</v>
      </c>
      <c r="D1292">
        <v>2</v>
      </c>
      <c r="E1292" s="2" t="s">
        <v>1533</v>
      </c>
      <c r="F1292">
        <v>4</v>
      </c>
      <c r="G1292">
        <v>5</v>
      </c>
      <c r="H1292">
        <v>3</v>
      </c>
      <c r="I1292">
        <v>0</v>
      </c>
      <c r="J1292">
        <v>20</v>
      </c>
      <c r="K1292">
        <v>0</v>
      </c>
      <c r="L1292">
        <v>19</v>
      </c>
      <c r="M1292" s="2" t="s">
        <v>1534</v>
      </c>
      <c r="N1292" s="2" t="s">
        <v>1520</v>
      </c>
      <c r="P1292" s="1">
        <v>22451</v>
      </c>
      <c r="Q1292" s="2" t="s">
        <v>1535</v>
      </c>
      <c r="R1292" s="2" t="s">
        <v>1553</v>
      </c>
      <c r="S1292" s="2" t="s">
        <v>1522</v>
      </c>
      <c r="T1292" s="2" t="s">
        <v>1536</v>
      </c>
      <c r="U1292" s="2" t="s">
        <v>1524</v>
      </c>
      <c r="V1292" s="1">
        <v>41645</v>
      </c>
      <c r="W1292" s="1">
        <v>42254</v>
      </c>
      <c r="X1292" s="2" t="s">
        <v>1667</v>
      </c>
      <c r="Y1292" s="2" t="s">
        <v>1599</v>
      </c>
      <c r="Z1292" s="2" t="s">
        <v>1537</v>
      </c>
      <c r="AA1292" s="2" t="s">
        <v>1580</v>
      </c>
      <c r="AB1292">
        <v>19</v>
      </c>
      <c r="AC1292" s="2" t="s">
        <v>1529</v>
      </c>
      <c r="AD1292" s="2" t="s">
        <v>1530</v>
      </c>
      <c r="AE1292">
        <v>1.39</v>
      </c>
      <c r="AF1292">
        <v>4</v>
      </c>
      <c r="AG1292">
        <v>0</v>
      </c>
      <c r="AH1292" s="1"/>
      <c r="AI1292" s="2" t="s">
        <v>1983</v>
      </c>
    </row>
    <row r="1293" spans="1:35" x14ac:dyDescent="0.3">
      <c r="A1293" s="2" t="s">
        <v>2965</v>
      </c>
      <c r="B1293">
        <v>9034862019</v>
      </c>
      <c r="C1293" s="2" t="s">
        <v>1517</v>
      </c>
      <c r="D1293">
        <v>2</v>
      </c>
      <c r="E1293" s="2" t="s">
        <v>1533</v>
      </c>
      <c r="F1293">
        <v>1</v>
      </c>
      <c r="G1293">
        <v>5</v>
      </c>
      <c r="H1293">
        <v>3</v>
      </c>
      <c r="I1293">
        <v>0</v>
      </c>
      <c r="J1293">
        <v>20</v>
      </c>
      <c r="K1293">
        <v>0</v>
      </c>
      <c r="L1293">
        <v>19</v>
      </c>
      <c r="M1293" s="2" t="s">
        <v>1534</v>
      </c>
      <c r="N1293" s="2" t="s">
        <v>1520</v>
      </c>
      <c r="P1293" s="1">
        <v>28105</v>
      </c>
      <c r="Q1293" s="2" t="s">
        <v>1535</v>
      </c>
      <c r="R1293" s="2" t="s">
        <v>1553</v>
      </c>
      <c r="S1293" s="2" t="s">
        <v>1522</v>
      </c>
      <c r="T1293" s="2" t="s">
        <v>1536</v>
      </c>
      <c r="U1293" s="2" t="s">
        <v>1524</v>
      </c>
      <c r="V1293" s="1">
        <v>41547</v>
      </c>
      <c r="W1293" s="1">
        <v>45603</v>
      </c>
      <c r="X1293" s="2" t="s">
        <v>1525</v>
      </c>
      <c r="Y1293" s="2" t="s">
        <v>1526</v>
      </c>
      <c r="Z1293" s="2" t="s">
        <v>1537</v>
      </c>
      <c r="AA1293" s="2" t="s">
        <v>1591</v>
      </c>
      <c r="AB1293">
        <v>18</v>
      </c>
      <c r="AC1293" s="2" t="s">
        <v>1529</v>
      </c>
      <c r="AD1293" s="2" t="s">
        <v>1530</v>
      </c>
      <c r="AE1293">
        <v>1.39</v>
      </c>
      <c r="AF1293">
        <v>4</v>
      </c>
      <c r="AG1293">
        <v>0</v>
      </c>
      <c r="AH1293" s="1"/>
      <c r="AI1293" s="2" t="s">
        <v>1983</v>
      </c>
    </row>
    <row r="1294" spans="1:35" x14ac:dyDescent="0.3">
      <c r="A1294" s="2" t="s">
        <v>2966</v>
      </c>
      <c r="B1294">
        <v>9056522018</v>
      </c>
      <c r="C1294" s="2" t="s">
        <v>1540</v>
      </c>
      <c r="D1294">
        <v>1</v>
      </c>
      <c r="E1294" s="2" t="s">
        <v>1533</v>
      </c>
      <c r="F1294">
        <v>1</v>
      </c>
      <c r="G1294">
        <v>5</v>
      </c>
      <c r="H1294">
        <v>3</v>
      </c>
      <c r="I1294">
        <v>0</v>
      </c>
      <c r="J1294">
        <v>20</v>
      </c>
      <c r="K1294">
        <v>1</v>
      </c>
      <c r="L1294">
        <v>19</v>
      </c>
      <c r="M1294" s="2" t="s">
        <v>1534</v>
      </c>
      <c r="N1294" s="2" t="s">
        <v>1520</v>
      </c>
      <c r="P1294" s="1">
        <v>24988</v>
      </c>
      <c r="Q1294" s="2" t="s">
        <v>1535</v>
      </c>
      <c r="R1294" s="2" t="s">
        <v>1540</v>
      </c>
      <c r="S1294" s="2" t="s">
        <v>1522</v>
      </c>
      <c r="T1294" s="2" t="s">
        <v>1536</v>
      </c>
      <c r="U1294" s="2" t="s">
        <v>1524</v>
      </c>
      <c r="V1294" s="1">
        <v>41001</v>
      </c>
      <c r="W1294" s="1">
        <v>45603</v>
      </c>
      <c r="X1294" s="2" t="s">
        <v>1525</v>
      </c>
      <c r="Y1294" s="2" t="s">
        <v>1526</v>
      </c>
      <c r="Z1294" s="2" t="s">
        <v>1537</v>
      </c>
      <c r="AA1294" s="2" t="s">
        <v>1591</v>
      </c>
      <c r="AB1294">
        <v>18</v>
      </c>
      <c r="AC1294" s="2" t="s">
        <v>1586</v>
      </c>
      <c r="AD1294" s="2" t="s">
        <v>1530</v>
      </c>
      <c r="AE1294">
        <v>2.86</v>
      </c>
      <c r="AF1294">
        <v>4</v>
      </c>
      <c r="AG1294">
        <v>0</v>
      </c>
      <c r="AH1294" s="1"/>
      <c r="AI1294" s="2" t="s">
        <v>1983</v>
      </c>
    </row>
    <row r="1295" spans="1:35" x14ac:dyDescent="0.3">
      <c r="A1295" s="2" t="s">
        <v>2967</v>
      </c>
      <c r="B1295">
        <v>9029172017</v>
      </c>
      <c r="C1295" s="2" t="s">
        <v>1540</v>
      </c>
      <c r="D1295">
        <v>1</v>
      </c>
      <c r="E1295" s="2" t="s">
        <v>1533</v>
      </c>
      <c r="F1295">
        <v>1</v>
      </c>
      <c r="G1295">
        <v>5</v>
      </c>
      <c r="H1295">
        <v>3</v>
      </c>
      <c r="I1295">
        <v>1</v>
      </c>
      <c r="J1295">
        <v>16</v>
      </c>
      <c r="K1295">
        <v>1</v>
      </c>
      <c r="L1295">
        <v>19</v>
      </c>
      <c r="M1295" s="2" t="s">
        <v>1534</v>
      </c>
      <c r="N1295" s="2" t="s">
        <v>1520</v>
      </c>
      <c r="P1295" s="1">
        <v>29877</v>
      </c>
      <c r="Q1295" s="2" t="s">
        <v>1535</v>
      </c>
      <c r="R1295" s="2" t="s">
        <v>1540</v>
      </c>
      <c r="S1295" s="2" t="s">
        <v>1522</v>
      </c>
      <c r="T1295" s="2" t="s">
        <v>1536</v>
      </c>
      <c r="U1295" s="2" t="s">
        <v>1524</v>
      </c>
      <c r="V1295" s="1">
        <v>40595</v>
      </c>
      <c r="W1295" s="1">
        <v>45603</v>
      </c>
      <c r="X1295" s="2" t="s">
        <v>1525</v>
      </c>
      <c r="Y1295" s="2" t="s">
        <v>1526</v>
      </c>
      <c r="Z1295" s="2" t="s">
        <v>1537</v>
      </c>
      <c r="AA1295" s="2" t="s">
        <v>1591</v>
      </c>
      <c r="AB1295">
        <v>18</v>
      </c>
      <c r="AC1295" s="2" t="s">
        <v>1586</v>
      </c>
      <c r="AD1295" s="2" t="s">
        <v>1530</v>
      </c>
      <c r="AE1295">
        <v>2.86</v>
      </c>
      <c r="AF1295">
        <v>3</v>
      </c>
      <c r="AG1295">
        <v>0</v>
      </c>
      <c r="AH1295" s="1"/>
      <c r="AI1295" s="2" t="s">
        <v>1983</v>
      </c>
    </row>
    <row r="1296" spans="1:35" x14ac:dyDescent="0.3">
      <c r="A1296" s="2" t="s">
        <v>2968</v>
      </c>
      <c r="B1296">
        <v>9034782016</v>
      </c>
      <c r="C1296" s="2" t="s">
        <v>1540</v>
      </c>
      <c r="D1296">
        <v>1</v>
      </c>
      <c r="E1296" s="2" t="s">
        <v>1533</v>
      </c>
      <c r="F1296">
        <v>4</v>
      </c>
      <c r="G1296">
        <v>5</v>
      </c>
      <c r="H1296">
        <v>3</v>
      </c>
      <c r="I1296">
        <v>1</v>
      </c>
      <c r="J1296">
        <v>15</v>
      </c>
      <c r="K1296">
        <v>0</v>
      </c>
      <c r="L1296">
        <v>19</v>
      </c>
      <c r="M1296" s="2" t="s">
        <v>1534</v>
      </c>
      <c r="N1296" s="2" t="s">
        <v>1520</v>
      </c>
      <c r="P1296" s="1">
        <v>23480</v>
      </c>
      <c r="Q1296" s="2" t="s">
        <v>1535</v>
      </c>
      <c r="R1296" s="2" t="s">
        <v>1540</v>
      </c>
      <c r="S1296" s="2" t="s">
        <v>1522</v>
      </c>
      <c r="T1296" s="2" t="s">
        <v>1536</v>
      </c>
      <c r="U1296" s="2" t="s">
        <v>1544</v>
      </c>
      <c r="V1296" s="1">
        <v>41645</v>
      </c>
      <c r="W1296" s="1">
        <v>41776</v>
      </c>
      <c r="X1296" s="2" t="s">
        <v>1598</v>
      </c>
      <c r="Y1296" s="2" t="s">
        <v>1599</v>
      </c>
      <c r="Z1296" s="2" t="s">
        <v>1537</v>
      </c>
      <c r="AA1296" s="2" t="s">
        <v>1591</v>
      </c>
      <c r="AB1296">
        <v>18</v>
      </c>
      <c r="AC1296" s="2" t="s">
        <v>1592</v>
      </c>
      <c r="AD1296" s="2" t="s">
        <v>1530</v>
      </c>
      <c r="AE1296">
        <v>2.86</v>
      </c>
      <c r="AF1296">
        <v>5</v>
      </c>
      <c r="AG1296">
        <v>0</v>
      </c>
      <c r="AH1296" s="1"/>
      <c r="AI1296" s="2" t="s">
        <v>1983</v>
      </c>
    </row>
    <row r="1297" spans="1:35" x14ac:dyDescent="0.3">
      <c r="A1297" s="2" t="s">
        <v>2969</v>
      </c>
      <c r="B1297">
        <v>9056262015</v>
      </c>
      <c r="C1297" s="2" t="s">
        <v>1540</v>
      </c>
      <c r="D1297">
        <v>1</v>
      </c>
      <c r="E1297" s="2" t="s">
        <v>1533</v>
      </c>
      <c r="F1297">
        <v>4</v>
      </c>
      <c r="G1297">
        <v>5</v>
      </c>
      <c r="H1297">
        <v>3</v>
      </c>
      <c r="I1297">
        <v>1</v>
      </c>
      <c r="J1297">
        <v>15</v>
      </c>
      <c r="K1297">
        <v>1</v>
      </c>
      <c r="L1297">
        <v>19</v>
      </c>
      <c r="M1297" s="2" t="s">
        <v>1534</v>
      </c>
      <c r="N1297" s="2" t="s">
        <v>1520</v>
      </c>
      <c r="P1297" s="1">
        <v>30457</v>
      </c>
      <c r="Q1297" s="2" t="s">
        <v>1535</v>
      </c>
      <c r="R1297" s="2" t="s">
        <v>1540</v>
      </c>
      <c r="S1297" s="2" t="s">
        <v>1522</v>
      </c>
      <c r="T1297" s="2" t="s">
        <v>1536</v>
      </c>
      <c r="U1297" s="2" t="s">
        <v>1544</v>
      </c>
      <c r="V1297" s="1">
        <v>40595</v>
      </c>
      <c r="W1297" s="1">
        <v>41650</v>
      </c>
      <c r="X1297" s="2" t="s">
        <v>1607</v>
      </c>
      <c r="Y1297" s="2" t="s">
        <v>1599</v>
      </c>
      <c r="Z1297" s="2" t="s">
        <v>1537</v>
      </c>
      <c r="AA1297" s="2" t="s">
        <v>1591</v>
      </c>
      <c r="AB1297">
        <v>18</v>
      </c>
      <c r="AC1297" s="2" t="s">
        <v>1592</v>
      </c>
      <c r="AD1297" s="2" t="s">
        <v>1530</v>
      </c>
      <c r="AE1297">
        <v>2.86</v>
      </c>
      <c r="AF1297">
        <v>5</v>
      </c>
      <c r="AG1297">
        <v>0</v>
      </c>
      <c r="AH1297" s="1"/>
      <c r="AI1297" s="2" t="s">
        <v>1983</v>
      </c>
    </row>
    <row r="1298" spans="1:35" x14ac:dyDescent="0.3">
      <c r="A1298" s="2" t="s">
        <v>2970</v>
      </c>
      <c r="B1298">
        <v>9058042014</v>
      </c>
      <c r="C1298" s="2" t="s">
        <v>1517</v>
      </c>
      <c r="D1298">
        <v>2</v>
      </c>
      <c r="E1298" s="2" t="s">
        <v>1518</v>
      </c>
      <c r="F1298">
        <v>1</v>
      </c>
      <c r="G1298">
        <v>5</v>
      </c>
      <c r="H1298">
        <v>3</v>
      </c>
      <c r="I1298">
        <v>1</v>
      </c>
      <c r="J1298">
        <v>14</v>
      </c>
      <c r="K1298">
        <v>0</v>
      </c>
      <c r="L1298">
        <v>19</v>
      </c>
      <c r="M1298" s="2" t="s">
        <v>1534</v>
      </c>
      <c r="N1298" s="2" t="s">
        <v>1520</v>
      </c>
      <c r="P1298" s="1">
        <v>30652</v>
      </c>
      <c r="Q1298" s="2" t="s">
        <v>1518</v>
      </c>
      <c r="R1298" s="2" t="s">
        <v>1553</v>
      </c>
      <c r="S1298" s="2" t="s">
        <v>1522</v>
      </c>
      <c r="T1298" s="2" t="s">
        <v>1536</v>
      </c>
      <c r="U1298" s="2" t="s">
        <v>1544</v>
      </c>
      <c r="V1298" s="1">
        <v>40679</v>
      </c>
      <c r="W1298" s="1">
        <v>45603</v>
      </c>
      <c r="X1298" s="2" t="s">
        <v>1525</v>
      </c>
      <c r="Y1298" s="2" t="s">
        <v>1526</v>
      </c>
      <c r="Z1298" s="2" t="s">
        <v>1537</v>
      </c>
      <c r="AA1298" s="2" t="s">
        <v>1591</v>
      </c>
      <c r="AB1298">
        <v>18</v>
      </c>
      <c r="AC1298" s="2" t="s">
        <v>1592</v>
      </c>
      <c r="AD1298" s="2" t="s">
        <v>1530</v>
      </c>
      <c r="AE1298">
        <v>2.86</v>
      </c>
      <c r="AF1298">
        <v>5</v>
      </c>
      <c r="AG1298">
        <v>0</v>
      </c>
      <c r="AH1298" s="1"/>
      <c r="AI1298" s="2" t="s">
        <v>1983</v>
      </c>
    </row>
    <row r="1299" spans="1:35" x14ac:dyDescent="0.3">
      <c r="A1299" s="2" t="s">
        <v>2971</v>
      </c>
      <c r="B1299">
        <v>9026852013</v>
      </c>
      <c r="C1299" s="2" t="s">
        <v>1517</v>
      </c>
      <c r="D1299">
        <v>2</v>
      </c>
      <c r="E1299" s="2" t="s">
        <v>1518</v>
      </c>
      <c r="F1299">
        <v>1</v>
      </c>
      <c r="G1299">
        <v>5</v>
      </c>
      <c r="H1299">
        <v>3</v>
      </c>
      <c r="I1299">
        <v>0</v>
      </c>
      <c r="J1299">
        <v>24</v>
      </c>
      <c r="K1299">
        <v>0</v>
      </c>
      <c r="L1299">
        <v>19</v>
      </c>
      <c r="M1299" s="2" t="s">
        <v>1534</v>
      </c>
      <c r="N1299" s="2" t="s">
        <v>1520</v>
      </c>
      <c r="P1299" s="1">
        <v>28727</v>
      </c>
      <c r="Q1299" s="2" t="s">
        <v>1518</v>
      </c>
      <c r="R1299" s="2" t="s">
        <v>1553</v>
      </c>
      <c r="S1299" s="2" t="s">
        <v>1522</v>
      </c>
      <c r="T1299" s="2" t="s">
        <v>1536</v>
      </c>
      <c r="U1299" s="2" t="s">
        <v>1524</v>
      </c>
      <c r="V1299" s="1">
        <v>41729</v>
      </c>
      <c r="W1299" s="1">
        <v>45603</v>
      </c>
      <c r="X1299" s="2" t="s">
        <v>1525</v>
      </c>
      <c r="Y1299" s="2" t="s">
        <v>1526</v>
      </c>
      <c r="Z1299" s="2" t="s">
        <v>1537</v>
      </c>
      <c r="AA1299" s="2" t="s">
        <v>1591</v>
      </c>
      <c r="AB1299">
        <v>18</v>
      </c>
      <c r="AC1299" s="2" t="s">
        <v>1592</v>
      </c>
      <c r="AD1299" s="2" t="s">
        <v>1530</v>
      </c>
      <c r="AE1299">
        <v>2.86</v>
      </c>
      <c r="AF1299">
        <v>5</v>
      </c>
      <c r="AG1299">
        <v>0</v>
      </c>
      <c r="AH1299" s="1"/>
      <c r="AI1299" s="2" t="s">
        <v>1983</v>
      </c>
    </row>
    <row r="1300" spans="1:35" x14ac:dyDescent="0.3">
      <c r="A1300" s="2" t="s">
        <v>2972</v>
      </c>
      <c r="B1300">
        <v>9006972012</v>
      </c>
      <c r="C1300" s="2" t="s">
        <v>1517</v>
      </c>
      <c r="D1300">
        <v>2</v>
      </c>
      <c r="E1300" s="2" t="s">
        <v>1518</v>
      </c>
      <c r="F1300">
        <v>1</v>
      </c>
      <c r="G1300">
        <v>5</v>
      </c>
      <c r="H1300">
        <v>3</v>
      </c>
      <c r="I1300">
        <v>0</v>
      </c>
      <c r="J1300">
        <v>21.25</v>
      </c>
      <c r="K1300">
        <v>0</v>
      </c>
      <c r="L1300">
        <v>19</v>
      </c>
      <c r="M1300" s="2" t="s">
        <v>1534</v>
      </c>
      <c r="N1300" s="2" t="s">
        <v>1520</v>
      </c>
      <c r="P1300" s="1">
        <v>27180</v>
      </c>
      <c r="Q1300" s="2" t="s">
        <v>1518</v>
      </c>
      <c r="R1300" s="2" t="s">
        <v>1553</v>
      </c>
      <c r="S1300" s="2" t="s">
        <v>1522</v>
      </c>
      <c r="T1300" s="2" t="s">
        <v>1536</v>
      </c>
      <c r="U1300" s="2" t="s">
        <v>1524</v>
      </c>
      <c r="V1300" s="1">
        <v>41953</v>
      </c>
      <c r="W1300" s="1">
        <v>45603</v>
      </c>
      <c r="X1300" s="2" t="s">
        <v>1525</v>
      </c>
      <c r="Y1300" s="2" t="s">
        <v>1526</v>
      </c>
      <c r="Z1300" s="2" t="s">
        <v>1537</v>
      </c>
      <c r="AA1300" s="2" t="s">
        <v>1591</v>
      </c>
      <c r="AB1300">
        <v>18</v>
      </c>
      <c r="AC1300" s="2" t="s">
        <v>1605</v>
      </c>
      <c r="AD1300" s="2" t="s">
        <v>1530</v>
      </c>
      <c r="AE1300">
        <v>1.66</v>
      </c>
      <c r="AF1300">
        <v>5</v>
      </c>
      <c r="AG1300">
        <v>0</v>
      </c>
      <c r="AH1300" s="1"/>
      <c r="AI1300" s="2" t="s">
        <v>1983</v>
      </c>
    </row>
    <row r="1301" spans="1:35" x14ac:dyDescent="0.3">
      <c r="A1301" s="2" t="s">
        <v>2973</v>
      </c>
      <c r="B1301">
        <v>9091882011</v>
      </c>
      <c r="C1301" s="2" t="s">
        <v>1517</v>
      </c>
      <c r="D1301">
        <v>2</v>
      </c>
      <c r="E1301" s="2" t="s">
        <v>1533</v>
      </c>
      <c r="F1301">
        <v>1</v>
      </c>
      <c r="G1301">
        <v>5</v>
      </c>
      <c r="H1301">
        <v>3</v>
      </c>
      <c r="I1301">
        <v>0</v>
      </c>
      <c r="J1301">
        <v>15.75</v>
      </c>
      <c r="K1301">
        <v>0</v>
      </c>
      <c r="L1301">
        <v>19</v>
      </c>
      <c r="M1301" s="2" t="s">
        <v>1534</v>
      </c>
      <c r="N1301" s="2" t="s">
        <v>1520</v>
      </c>
      <c r="P1301" s="1">
        <v>28215</v>
      </c>
      <c r="Q1301" s="2" t="s">
        <v>1535</v>
      </c>
      <c r="R1301" s="2" t="s">
        <v>1553</v>
      </c>
      <c r="S1301" s="2" t="s">
        <v>1522</v>
      </c>
      <c r="T1301" s="2" t="s">
        <v>1536</v>
      </c>
      <c r="U1301" s="2" t="s">
        <v>1524</v>
      </c>
      <c r="V1301" s="1">
        <v>42009</v>
      </c>
      <c r="W1301" s="1">
        <v>45603</v>
      </c>
      <c r="X1301" s="2" t="s">
        <v>1525</v>
      </c>
      <c r="Y1301" s="2" t="s">
        <v>1526</v>
      </c>
      <c r="Z1301" s="2" t="s">
        <v>1537</v>
      </c>
      <c r="AA1301" s="2" t="s">
        <v>1591</v>
      </c>
      <c r="AB1301">
        <v>18</v>
      </c>
      <c r="AC1301" s="2" t="s">
        <v>1605</v>
      </c>
      <c r="AD1301" s="2" t="s">
        <v>1530</v>
      </c>
      <c r="AE1301">
        <v>1.66</v>
      </c>
      <c r="AF1301">
        <v>5</v>
      </c>
      <c r="AG1301">
        <v>0</v>
      </c>
      <c r="AH1301" s="1"/>
      <c r="AI1301" s="2" t="s">
        <v>1983</v>
      </c>
    </row>
    <row r="1302" spans="1:35" x14ac:dyDescent="0.3">
      <c r="A1302" s="2" t="s">
        <v>2974</v>
      </c>
      <c r="B1302">
        <v>9039782010</v>
      </c>
      <c r="C1302" s="2" t="s">
        <v>1517</v>
      </c>
      <c r="D1302">
        <v>2</v>
      </c>
      <c r="E1302" s="2" t="s">
        <v>1533</v>
      </c>
      <c r="F1302">
        <v>1</v>
      </c>
      <c r="G1302">
        <v>5</v>
      </c>
      <c r="H1302">
        <v>3</v>
      </c>
      <c r="I1302">
        <v>0</v>
      </c>
      <c r="J1302">
        <v>20</v>
      </c>
      <c r="K1302">
        <v>0</v>
      </c>
      <c r="L1302">
        <v>19</v>
      </c>
      <c r="M1302" s="2" t="s">
        <v>1534</v>
      </c>
      <c r="N1302" s="2" t="s">
        <v>1520</v>
      </c>
      <c r="P1302" s="1">
        <v>30349</v>
      </c>
      <c r="Q1302" s="2" t="s">
        <v>1535</v>
      </c>
      <c r="R1302" s="2" t="s">
        <v>1553</v>
      </c>
      <c r="S1302" s="2" t="s">
        <v>1522</v>
      </c>
      <c r="T1302" s="2" t="s">
        <v>1536</v>
      </c>
      <c r="U1302" s="2" t="s">
        <v>1524</v>
      </c>
      <c r="V1302" s="1">
        <v>41729</v>
      </c>
      <c r="W1302" s="1">
        <v>45603</v>
      </c>
      <c r="X1302" s="2" t="s">
        <v>1525</v>
      </c>
      <c r="Y1302" s="2" t="s">
        <v>1526</v>
      </c>
      <c r="Z1302" s="2" t="s">
        <v>1537</v>
      </c>
      <c r="AA1302" s="2" t="s">
        <v>1591</v>
      </c>
      <c r="AB1302">
        <v>18</v>
      </c>
      <c r="AC1302" s="2" t="s">
        <v>1557</v>
      </c>
      <c r="AD1302" s="2" t="s">
        <v>1530</v>
      </c>
      <c r="AE1302">
        <v>1.66</v>
      </c>
      <c r="AF1302">
        <v>5</v>
      </c>
      <c r="AG1302">
        <v>0</v>
      </c>
      <c r="AH1302" s="1"/>
      <c r="AI1302" s="2" t="s">
        <v>1983</v>
      </c>
    </row>
    <row r="1303" spans="1:35" x14ac:dyDescent="0.3">
      <c r="A1303" s="2" t="s">
        <v>2975</v>
      </c>
      <c r="B1303">
        <v>9028732009</v>
      </c>
      <c r="C1303" s="2" t="s">
        <v>1517</v>
      </c>
      <c r="D1303">
        <v>0</v>
      </c>
      <c r="E1303" s="2" t="s">
        <v>1533</v>
      </c>
      <c r="F1303">
        <v>1</v>
      </c>
      <c r="G1303">
        <v>5</v>
      </c>
      <c r="H1303">
        <v>3</v>
      </c>
      <c r="I1303">
        <v>0</v>
      </c>
      <c r="J1303">
        <v>20</v>
      </c>
      <c r="K1303">
        <v>0</v>
      </c>
      <c r="L1303">
        <v>19</v>
      </c>
      <c r="M1303" s="2" t="s">
        <v>1534</v>
      </c>
      <c r="N1303" s="2" t="s">
        <v>1520</v>
      </c>
      <c r="P1303" s="1">
        <v>30517</v>
      </c>
      <c r="Q1303" s="2" t="s">
        <v>1535</v>
      </c>
      <c r="R1303" s="2" t="s">
        <v>1517</v>
      </c>
      <c r="S1303" s="2" t="s">
        <v>1522</v>
      </c>
      <c r="T1303" s="2" t="s">
        <v>1536</v>
      </c>
      <c r="U1303" s="2" t="s">
        <v>1524</v>
      </c>
      <c r="V1303" s="1">
        <v>40959</v>
      </c>
      <c r="W1303" s="1">
        <v>45603</v>
      </c>
      <c r="X1303" s="2" t="s">
        <v>1525</v>
      </c>
      <c r="Y1303" s="2" t="s">
        <v>1526</v>
      </c>
      <c r="Z1303" s="2" t="s">
        <v>1537</v>
      </c>
      <c r="AA1303" s="2" t="s">
        <v>1591</v>
      </c>
      <c r="AB1303">
        <v>18</v>
      </c>
      <c r="AC1303" s="2" t="s">
        <v>1557</v>
      </c>
      <c r="AD1303" s="2" t="s">
        <v>1530</v>
      </c>
      <c r="AE1303">
        <v>2.0499999999999998</v>
      </c>
      <c r="AF1303">
        <v>3</v>
      </c>
      <c r="AG1303">
        <v>0</v>
      </c>
      <c r="AH1303" s="1"/>
      <c r="AI1303" s="2" t="s">
        <v>1983</v>
      </c>
    </row>
    <row r="1304" spans="1:35" x14ac:dyDescent="0.3">
      <c r="A1304" s="2" t="s">
        <v>2976</v>
      </c>
      <c r="B1304">
        <v>9083302008</v>
      </c>
      <c r="C1304" s="2" t="s">
        <v>1517</v>
      </c>
      <c r="D1304">
        <v>0</v>
      </c>
      <c r="E1304" s="2" t="s">
        <v>1533</v>
      </c>
      <c r="F1304">
        <v>1</v>
      </c>
      <c r="G1304">
        <v>5</v>
      </c>
      <c r="H1304">
        <v>3</v>
      </c>
      <c r="I1304">
        <v>0</v>
      </c>
      <c r="J1304">
        <v>20</v>
      </c>
      <c r="K1304">
        <v>1</v>
      </c>
      <c r="L1304">
        <v>19</v>
      </c>
      <c r="M1304" s="2" t="s">
        <v>1534</v>
      </c>
      <c r="N1304" s="2" t="s">
        <v>1520</v>
      </c>
      <c r="P1304" s="1">
        <v>29435</v>
      </c>
      <c r="Q1304" s="2" t="s">
        <v>1535</v>
      </c>
      <c r="R1304" s="2" t="s">
        <v>1517</v>
      </c>
      <c r="S1304" s="2" t="s">
        <v>1522</v>
      </c>
      <c r="T1304" s="2" t="s">
        <v>1523</v>
      </c>
      <c r="U1304" s="2" t="s">
        <v>1661</v>
      </c>
      <c r="V1304" s="1">
        <v>41134</v>
      </c>
      <c r="W1304" s="1">
        <v>45603</v>
      </c>
      <c r="X1304" s="2" t="s">
        <v>1525</v>
      </c>
      <c r="Y1304" s="2" t="s">
        <v>1526</v>
      </c>
      <c r="Z1304" s="2" t="s">
        <v>1537</v>
      </c>
      <c r="AA1304" s="2" t="s">
        <v>1591</v>
      </c>
      <c r="AB1304">
        <v>18</v>
      </c>
      <c r="AC1304" s="2" t="s">
        <v>1557</v>
      </c>
      <c r="AD1304" s="2" t="s">
        <v>1530</v>
      </c>
      <c r="AE1304">
        <v>4.43</v>
      </c>
      <c r="AF1304">
        <v>3</v>
      </c>
      <c r="AG1304">
        <v>0</v>
      </c>
      <c r="AH1304" s="1"/>
      <c r="AI1304" s="2" t="s">
        <v>1983</v>
      </c>
    </row>
    <row r="1305" spans="1:35" x14ac:dyDescent="0.3">
      <c r="A1305" s="2" t="s">
        <v>2977</v>
      </c>
      <c r="B1305">
        <v>9071412007</v>
      </c>
      <c r="C1305" s="2" t="s">
        <v>1517</v>
      </c>
      <c r="D1305">
        <v>0</v>
      </c>
      <c r="E1305" s="2" t="s">
        <v>1533</v>
      </c>
      <c r="F1305">
        <v>1</v>
      </c>
      <c r="G1305">
        <v>5</v>
      </c>
      <c r="H1305">
        <v>3</v>
      </c>
      <c r="I1305">
        <v>0</v>
      </c>
      <c r="J1305">
        <v>20</v>
      </c>
      <c r="K1305">
        <v>0</v>
      </c>
      <c r="L1305">
        <v>19</v>
      </c>
      <c r="M1305" s="2" t="s">
        <v>1534</v>
      </c>
      <c r="N1305" s="2" t="s">
        <v>1520</v>
      </c>
      <c r="P1305" s="1">
        <v>25065</v>
      </c>
      <c r="Q1305" s="2" t="s">
        <v>1535</v>
      </c>
      <c r="R1305" s="2" t="s">
        <v>1517</v>
      </c>
      <c r="S1305" s="2" t="s">
        <v>1522</v>
      </c>
      <c r="T1305" s="2" t="s">
        <v>1536</v>
      </c>
      <c r="U1305" s="2" t="s">
        <v>1661</v>
      </c>
      <c r="V1305" s="1">
        <v>41043</v>
      </c>
      <c r="W1305" s="1">
        <v>45603</v>
      </c>
      <c r="X1305" s="2" t="s">
        <v>1525</v>
      </c>
      <c r="Y1305" s="2" t="s">
        <v>1526</v>
      </c>
      <c r="Z1305" s="2" t="s">
        <v>1537</v>
      </c>
      <c r="AA1305" s="2" t="s">
        <v>1591</v>
      </c>
      <c r="AB1305">
        <v>18</v>
      </c>
      <c r="AC1305" s="2" t="s">
        <v>1557</v>
      </c>
      <c r="AD1305" s="2" t="s">
        <v>1530</v>
      </c>
      <c r="AE1305">
        <v>4.43</v>
      </c>
      <c r="AF1305">
        <v>3</v>
      </c>
      <c r="AG1305">
        <v>0</v>
      </c>
      <c r="AH1305" s="1"/>
      <c r="AI1305" s="2" t="s">
        <v>1983</v>
      </c>
    </row>
    <row r="1306" spans="1:35" x14ac:dyDescent="0.3">
      <c r="A1306" s="2" t="s">
        <v>2978</v>
      </c>
      <c r="B1306">
        <v>9018052006</v>
      </c>
      <c r="C1306" s="2" t="s">
        <v>1517</v>
      </c>
      <c r="D1306">
        <v>0</v>
      </c>
      <c r="E1306" s="2" t="s">
        <v>1518</v>
      </c>
      <c r="F1306">
        <v>5</v>
      </c>
      <c r="G1306">
        <v>5</v>
      </c>
      <c r="H1306">
        <v>3</v>
      </c>
      <c r="I1306">
        <v>0</v>
      </c>
      <c r="J1306">
        <v>20</v>
      </c>
      <c r="K1306">
        <v>0</v>
      </c>
      <c r="L1306">
        <v>19</v>
      </c>
      <c r="M1306" s="2" t="s">
        <v>1534</v>
      </c>
      <c r="N1306" s="2" t="s">
        <v>1520</v>
      </c>
      <c r="P1306" s="1">
        <v>32334</v>
      </c>
      <c r="Q1306" s="2" t="s">
        <v>1518</v>
      </c>
      <c r="R1306" s="2" t="s">
        <v>1517</v>
      </c>
      <c r="S1306" s="2" t="s">
        <v>1522</v>
      </c>
      <c r="T1306" s="2" t="s">
        <v>1536</v>
      </c>
      <c r="U1306" s="2" t="s">
        <v>1524</v>
      </c>
      <c r="V1306" s="1">
        <v>41911</v>
      </c>
      <c r="W1306" s="1">
        <v>41943</v>
      </c>
      <c r="X1306" s="2" t="s">
        <v>1545</v>
      </c>
      <c r="Y1306" s="2" t="s">
        <v>1546</v>
      </c>
      <c r="Z1306" s="2" t="s">
        <v>1537</v>
      </c>
      <c r="AA1306" s="2" t="s">
        <v>1591</v>
      </c>
      <c r="AB1306">
        <v>18</v>
      </c>
      <c r="AC1306" s="2" t="s">
        <v>1583</v>
      </c>
      <c r="AD1306" s="2" t="s">
        <v>1530</v>
      </c>
      <c r="AE1306">
        <v>2.77</v>
      </c>
      <c r="AF1306">
        <v>3</v>
      </c>
      <c r="AG1306">
        <v>0</v>
      </c>
      <c r="AH1306" s="1"/>
      <c r="AI1306" s="2" t="s">
        <v>1983</v>
      </c>
    </row>
    <row r="1307" spans="1:35" x14ac:dyDescent="0.3">
      <c r="A1307" s="2" t="s">
        <v>2979</v>
      </c>
      <c r="B1307">
        <v>9066422005</v>
      </c>
      <c r="C1307" s="2" t="s">
        <v>1517</v>
      </c>
      <c r="D1307">
        <v>0</v>
      </c>
      <c r="E1307" s="2" t="s">
        <v>1518</v>
      </c>
      <c r="F1307">
        <v>5</v>
      </c>
      <c r="G1307">
        <v>5</v>
      </c>
      <c r="H1307">
        <v>3</v>
      </c>
      <c r="I1307">
        <v>0</v>
      </c>
      <c r="J1307">
        <v>15</v>
      </c>
      <c r="K1307">
        <v>1</v>
      </c>
      <c r="L1307">
        <v>19</v>
      </c>
      <c r="M1307" s="2" t="s">
        <v>1534</v>
      </c>
      <c r="N1307" s="2" t="s">
        <v>1520</v>
      </c>
      <c r="P1307" s="1">
        <v>30154</v>
      </c>
      <c r="Q1307" s="2" t="s">
        <v>1518</v>
      </c>
      <c r="R1307" s="2" t="s">
        <v>1517</v>
      </c>
      <c r="S1307" s="2" t="s">
        <v>1522</v>
      </c>
      <c r="T1307" s="2" t="s">
        <v>1536</v>
      </c>
      <c r="U1307" s="2" t="s">
        <v>1524</v>
      </c>
      <c r="V1307" s="1">
        <v>40679</v>
      </c>
      <c r="W1307" s="1">
        <v>42384</v>
      </c>
      <c r="X1307" s="2" t="s">
        <v>1665</v>
      </c>
      <c r="Y1307" s="2" t="s">
        <v>1546</v>
      </c>
      <c r="Z1307" s="2" t="s">
        <v>1537</v>
      </c>
      <c r="AA1307" s="2" t="s">
        <v>1646</v>
      </c>
      <c r="AB1307">
        <v>16</v>
      </c>
      <c r="AC1307" s="2" t="s">
        <v>1583</v>
      </c>
      <c r="AD1307" s="2" t="s">
        <v>1530</v>
      </c>
      <c r="AE1307">
        <v>3.51</v>
      </c>
      <c r="AF1307">
        <v>5</v>
      </c>
      <c r="AG1307">
        <v>0</v>
      </c>
      <c r="AH1307" s="1"/>
      <c r="AI1307" s="2" t="s">
        <v>1983</v>
      </c>
    </row>
    <row r="1308" spans="1:35" x14ac:dyDescent="0.3">
      <c r="A1308" s="2" t="s">
        <v>2980</v>
      </c>
      <c r="B1308">
        <v>9036202004</v>
      </c>
      <c r="C1308" s="2" t="s">
        <v>1540</v>
      </c>
      <c r="D1308">
        <v>1</v>
      </c>
      <c r="E1308" s="2" t="s">
        <v>1518</v>
      </c>
      <c r="F1308">
        <v>1</v>
      </c>
      <c r="G1308">
        <v>5</v>
      </c>
      <c r="H1308">
        <v>3</v>
      </c>
      <c r="I1308">
        <v>0</v>
      </c>
      <c r="J1308">
        <v>15</v>
      </c>
      <c r="K1308">
        <v>1</v>
      </c>
      <c r="L1308">
        <v>19</v>
      </c>
      <c r="M1308" s="2" t="s">
        <v>1534</v>
      </c>
      <c r="N1308" s="2" t="s">
        <v>1520</v>
      </c>
      <c r="P1308" s="1">
        <v>28976</v>
      </c>
      <c r="Q1308" s="2" t="s">
        <v>1518</v>
      </c>
      <c r="R1308" s="2" t="s">
        <v>1540</v>
      </c>
      <c r="S1308" s="2" t="s">
        <v>1522</v>
      </c>
      <c r="T1308" s="2" t="s">
        <v>1536</v>
      </c>
      <c r="U1308" s="2" t="s">
        <v>1524</v>
      </c>
      <c r="V1308" s="1">
        <v>40581</v>
      </c>
      <c r="W1308" s="1">
        <v>45603</v>
      </c>
      <c r="X1308" s="2" t="s">
        <v>1525</v>
      </c>
      <c r="Y1308" s="2" t="s">
        <v>1526</v>
      </c>
      <c r="Z1308" s="2" t="s">
        <v>1537</v>
      </c>
      <c r="AA1308" s="2" t="s">
        <v>1646</v>
      </c>
      <c r="AB1308">
        <v>16</v>
      </c>
      <c r="AC1308" s="2" t="s">
        <v>1568</v>
      </c>
      <c r="AD1308" s="2" t="s">
        <v>1530</v>
      </c>
      <c r="AE1308">
        <v>3.51</v>
      </c>
      <c r="AF1308">
        <v>5</v>
      </c>
      <c r="AG1308">
        <v>0</v>
      </c>
      <c r="AH1308" s="1"/>
      <c r="AI1308" s="2" t="s">
        <v>1983</v>
      </c>
    </row>
    <row r="1309" spans="1:35" x14ac:dyDescent="0.3">
      <c r="A1309" s="2" t="s">
        <v>2981</v>
      </c>
      <c r="B1309">
        <v>9098942003</v>
      </c>
      <c r="C1309" s="2" t="s">
        <v>1540</v>
      </c>
      <c r="D1309">
        <v>1</v>
      </c>
      <c r="E1309" s="2" t="s">
        <v>1518</v>
      </c>
      <c r="F1309">
        <v>5</v>
      </c>
      <c r="G1309">
        <v>5</v>
      </c>
      <c r="H1309">
        <v>3</v>
      </c>
      <c r="I1309">
        <v>0</v>
      </c>
      <c r="J1309">
        <v>18</v>
      </c>
      <c r="K1309">
        <v>0</v>
      </c>
      <c r="L1309">
        <v>19</v>
      </c>
      <c r="M1309" s="2" t="s">
        <v>1534</v>
      </c>
      <c r="N1309" s="2" t="s">
        <v>1520</v>
      </c>
      <c r="P1309" s="1">
        <v>30870</v>
      </c>
      <c r="Q1309" s="2" t="s">
        <v>1518</v>
      </c>
      <c r="R1309" s="2" t="s">
        <v>1540</v>
      </c>
      <c r="S1309" s="2" t="s">
        <v>1522</v>
      </c>
      <c r="T1309" s="2" t="s">
        <v>1536</v>
      </c>
      <c r="U1309" s="2" t="s">
        <v>1524</v>
      </c>
      <c r="V1309" s="1">
        <v>41365</v>
      </c>
      <c r="W1309" s="1">
        <v>42508</v>
      </c>
      <c r="X1309" s="2" t="s">
        <v>1833</v>
      </c>
      <c r="Y1309" s="2" t="s">
        <v>1546</v>
      </c>
      <c r="Z1309" s="2" t="s">
        <v>1537</v>
      </c>
      <c r="AA1309" s="2" t="s">
        <v>1646</v>
      </c>
      <c r="AB1309">
        <v>16</v>
      </c>
      <c r="AC1309" s="2" t="s">
        <v>1568</v>
      </c>
      <c r="AD1309" s="2" t="s">
        <v>1530</v>
      </c>
      <c r="AE1309">
        <v>3.89</v>
      </c>
      <c r="AF1309">
        <v>5</v>
      </c>
      <c r="AG1309">
        <v>0</v>
      </c>
      <c r="AH1309" s="1"/>
      <c r="AI1309" s="2" t="s">
        <v>1983</v>
      </c>
    </row>
    <row r="1310" spans="1:35" x14ac:dyDescent="0.3">
      <c r="A1310" s="2" t="s">
        <v>2982</v>
      </c>
      <c r="B1310">
        <v>9085112002</v>
      </c>
      <c r="C1310" s="2" t="s">
        <v>1540</v>
      </c>
      <c r="D1310">
        <v>1</v>
      </c>
      <c r="E1310" s="2" t="s">
        <v>1518</v>
      </c>
      <c r="F1310">
        <v>1</v>
      </c>
      <c r="G1310">
        <v>5</v>
      </c>
      <c r="H1310">
        <v>3</v>
      </c>
      <c r="I1310">
        <v>0</v>
      </c>
      <c r="J1310">
        <v>18</v>
      </c>
      <c r="K1310">
        <v>0</v>
      </c>
      <c r="L1310">
        <v>19</v>
      </c>
      <c r="M1310" s="2" t="s">
        <v>1534</v>
      </c>
      <c r="N1310" s="2" t="s">
        <v>1520</v>
      </c>
      <c r="P1310" s="1">
        <v>27689</v>
      </c>
      <c r="Q1310" s="2" t="s">
        <v>1518</v>
      </c>
      <c r="R1310" s="2" t="s">
        <v>1540</v>
      </c>
      <c r="S1310" s="2" t="s">
        <v>1522</v>
      </c>
      <c r="T1310" s="2" t="s">
        <v>1536</v>
      </c>
      <c r="U1310" s="2" t="s">
        <v>1544</v>
      </c>
      <c r="V1310" s="1">
        <v>42051</v>
      </c>
      <c r="W1310" s="1">
        <v>45603</v>
      </c>
      <c r="X1310" s="2" t="s">
        <v>1525</v>
      </c>
      <c r="Y1310" s="2" t="s">
        <v>1526</v>
      </c>
      <c r="Z1310" s="2" t="s">
        <v>1537</v>
      </c>
      <c r="AA1310" s="2" t="s">
        <v>1646</v>
      </c>
      <c r="AB1310">
        <v>16</v>
      </c>
      <c r="AC1310" s="2" t="s">
        <v>1568</v>
      </c>
      <c r="AD1310" s="2" t="s">
        <v>1530</v>
      </c>
      <c r="AE1310">
        <v>3.89</v>
      </c>
      <c r="AF1310">
        <v>3</v>
      </c>
      <c r="AG1310">
        <v>0</v>
      </c>
      <c r="AH1310" s="1"/>
      <c r="AI1310" s="2" t="s">
        <v>1983</v>
      </c>
    </row>
    <row r="1311" spans="1:35" x14ac:dyDescent="0.3">
      <c r="A1311" s="2" t="s">
        <v>2983</v>
      </c>
      <c r="B1311">
        <v>9088962001</v>
      </c>
      <c r="C1311" s="2" t="s">
        <v>1540</v>
      </c>
      <c r="D1311">
        <v>1</v>
      </c>
      <c r="E1311" s="2" t="s">
        <v>1518</v>
      </c>
      <c r="F1311">
        <v>1</v>
      </c>
      <c r="G1311">
        <v>5</v>
      </c>
      <c r="H1311">
        <v>3</v>
      </c>
      <c r="I1311">
        <v>0</v>
      </c>
      <c r="J1311">
        <v>18</v>
      </c>
      <c r="K1311">
        <v>1</v>
      </c>
      <c r="L1311">
        <v>19</v>
      </c>
      <c r="M1311" s="2" t="s">
        <v>1534</v>
      </c>
      <c r="N1311" s="2" t="s">
        <v>1520</v>
      </c>
      <c r="P1311" s="1">
        <v>31519</v>
      </c>
      <c r="Q1311" s="2" t="s">
        <v>1518</v>
      </c>
      <c r="R1311" s="2" t="s">
        <v>1540</v>
      </c>
      <c r="S1311" s="2" t="s">
        <v>1522</v>
      </c>
      <c r="T1311" s="2" t="s">
        <v>1536</v>
      </c>
      <c r="U1311" s="2" t="s">
        <v>1544</v>
      </c>
      <c r="V1311" s="1">
        <v>40553</v>
      </c>
      <c r="W1311" s="1">
        <v>45603</v>
      </c>
      <c r="X1311" s="2" t="s">
        <v>1525</v>
      </c>
      <c r="Y1311" s="2" t="s">
        <v>1526</v>
      </c>
      <c r="Z1311" s="2" t="s">
        <v>1537</v>
      </c>
      <c r="AA1311" s="2" t="s">
        <v>1646</v>
      </c>
      <c r="AB1311">
        <v>16</v>
      </c>
      <c r="AC1311" s="2" t="s">
        <v>1595</v>
      </c>
      <c r="AD1311" s="2" t="s">
        <v>1530</v>
      </c>
      <c r="AE1311">
        <v>3.89</v>
      </c>
      <c r="AF1311">
        <v>4</v>
      </c>
      <c r="AG1311">
        <v>0</v>
      </c>
      <c r="AH1311" s="1"/>
      <c r="AI1311" s="2" t="s">
        <v>1983</v>
      </c>
    </row>
    <row r="1312" spans="1:35" x14ac:dyDescent="0.3">
      <c r="A1312" s="2" t="s">
        <v>2984</v>
      </c>
      <c r="B1312">
        <v>9083862000</v>
      </c>
      <c r="C1312" s="2" t="s">
        <v>1540</v>
      </c>
      <c r="D1312">
        <v>1</v>
      </c>
      <c r="E1312" s="2" t="s">
        <v>1518</v>
      </c>
      <c r="F1312">
        <v>1</v>
      </c>
      <c r="G1312">
        <v>5</v>
      </c>
      <c r="H1312">
        <v>3</v>
      </c>
      <c r="I1312">
        <v>0</v>
      </c>
      <c r="J1312">
        <v>20</v>
      </c>
      <c r="K1312">
        <v>0</v>
      </c>
      <c r="L1312">
        <v>19</v>
      </c>
      <c r="M1312" s="2" t="s">
        <v>1534</v>
      </c>
      <c r="N1312" s="2" t="s">
        <v>1520</v>
      </c>
      <c r="P1312" s="1">
        <v>30196</v>
      </c>
      <c r="Q1312" s="2" t="s">
        <v>1518</v>
      </c>
      <c r="R1312" s="2" t="s">
        <v>1540</v>
      </c>
      <c r="S1312" s="2" t="s">
        <v>1522</v>
      </c>
      <c r="T1312" s="2" t="s">
        <v>1536</v>
      </c>
      <c r="U1312" s="2" t="s">
        <v>1544</v>
      </c>
      <c r="V1312" s="1">
        <v>41043</v>
      </c>
      <c r="W1312" s="1">
        <v>45603</v>
      </c>
      <c r="X1312" s="2" t="s">
        <v>1525</v>
      </c>
      <c r="Y1312" s="2" t="s">
        <v>1526</v>
      </c>
      <c r="Z1312" s="2" t="s">
        <v>1537</v>
      </c>
      <c r="AA1312" s="2" t="s">
        <v>1646</v>
      </c>
      <c r="AB1312">
        <v>16</v>
      </c>
      <c r="AC1312" s="2" t="s">
        <v>1595</v>
      </c>
      <c r="AD1312" s="2" t="s">
        <v>1530</v>
      </c>
      <c r="AE1312">
        <v>3.89</v>
      </c>
      <c r="AF1312">
        <v>4</v>
      </c>
      <c r="AG1312">
        <v>0</v>
      </c>
      <c r="AH1312" s="1"/>
      <c r="AI1312" s="2" t="s">
        <v>1983</v>
      </c>
    </row>
    <row r="1313" spans="1:35" x14ac:dyDescent="0.3">
      <c r="A1313" s="2" t="s">
        <v>2985</v>
      </c>
      <c r="B1313">
        <v>9062521999</v>
      </c>
      <c r="C1313" s="2" t="s">
        <v>1540</v>
      </c>
      <c r="D1313">
        <v>1</v>
      </c>
      <c r="E1313" s="2" t="s">
        <v>1533</v>
      </c>
      <c r="F1313">
        <v>1</v>
      </c>
      <c r="G1313">
        <v>5</v>
      </c>
      <c r="H1313">
        <v>3</v>
      </c>
      <c r="I1313">
        <v>0</v>
      </c>
      <c r="J1313">
        <v>22</v>
      </c>
      <c r="K1313">
        <v>1</v>
      </c>
      <c r="L1313">
        <v>19</v>
      </c>
      <c r="M1313" s="2" t="s">
        <v>1534</v>
      </c>
      <c r="N1313" s="2" t="s">
        <v>1520</v>
      </c>
      <c r="P1313" s="1">
        <v>25703</v>
      </c>
      <c r="Q1313" s="2" t="s">
        <v>1535</v>
      </c>
      <c r="R1313" s="2" t="s">
        <v>1540</v>
      </c>
      <c r="S1313" s="2" t="s">
        <v>1522</v>
      </c>
      <c r="T1313" s="2" t="s">
        <v>1536</v>
      </c>
      <c r="U1313" s="2" t="s">
        <v>1544</v>
      </c>
      <c r="V1313" s="1">
        <v>40854</v>
      </c>
      <c r="W1313" s="1">
        <v>45603</v>
      </c>
      <c r="X1313" s="2" t="s">
        <v>1525</v>
      </c>
      <c r="Y1313" s="2" t="s">
        <v>1526</v>
      </c>
      <c r="Z1313" s="2" t="s">
        <v>1537</v>
      </c>
      <c r="AA1313" s="2" t="s">
        <v>1646</v>
      </c>
      <c r="AB1313">
        <v>16</v>
      </c>
      <c r="AC1313" s="2" t="s">
        <v>1595</v>
      </c>
      <c r="AD1313" s="2" t="s">
        <v>1530</v>
      </c>
      <c r="AE1313">
        <v>4</v>
      </c>
      <c r="AF1313">
        <v>4</v>
      </c>
      <c r="AG1313">
        <v>0</v>
      </c>
      <c r="AH1313" s="1"/>
      <c r="AI1313" s="2" t="s">
        <v>1983</v>
      </c>
    </row>
    <row r="1314" spans="1:35" x14ac:dyDescent="0.3">
      <c r="A1314" s="2" t="s">
        <v>2986</v>
      </c>
      <c r="B1314">
        <v>9041641998</v>
      </c>
      <c r="C1314" s="2" t="s">
        <v>1540</v>
      </c>
      <c r="D1314">
        <v>1</v>
      </c>
      <c r="E1314" s="2" t="s">
        <v>1533</v>
      </c>
      <c r="F1314">
        <v>1</v>
      </c>
      <c r="G1314">
        <v>5</v>
      </c>
      <c r="H1314">
        <v>3</v>
      </c>
      <c r="I1314">
        <v>0</v>
      </c>
      <c r="J1314">
        <v>22</v>
      </c>
      <c r="K1314">
        <v>1</v>
      </c>
      <c r="L1314">
        <v>19</v>
      </c>
      <c r="M1314" s="2" t="s">
        <v>1534</v>
      </c>
      <c r="N1314" s="2" t="s">
        <v>1520</v>
      </c>
      <c r="P1314" s="1">
        <v>32634</v>
      </c>
      <c r="Q1314" s="2" t="s">
        <v>1535</v>
      </c>
      <c r="R1314" s="2" t="s">
        <v>1540</v>
      </c>
      <c r="S1314" s="2" t="s">
        <v>1522</v>
      </c>
      <c r="T1314" s="2" t="s">
        <v>1536</v>
      </c>
      <c r="U1314" s="2" t="s">
        <v>1524</v>
      </c>
      <c r="V1314" s="1">
        <v>41687</v>
      </c>
      <c r="W1314" s="1">
        <v>45603</v>
      </c>
      <c r="X1314" s="2" t="s">
        <v>1525</v>
      </c>
      <c r="Y1314" s="2" t="s">
        <v>1526</v>
      </c>
      <c r="Z1314" s="2" t="s">
        <v>1537</v>
      </c>
      <c r="AA1314" s="2" t="s">
        <v>1646</v>
      </c>
      <c r="AB1314">
        <v>16</v>
      </c>
      <c r="AC1314" s="2" t="s">
        <v>1595</v>
      </c>
      <c r="AD1314" s="2" t="s">
        <v>1530</v>
      </c>
      <c r="AE1314">
        <v>4</v>
      </c>
      <c r="AF1314">
        <v>4</v>
      </c>
      <c r="AG1314">
        <v>0</v>
      </c>
      <c r="AH1314" s="1"/>
      <c r="AI1314" s="2" t="s">
        <v>1983</v>
      </c>
    </row>
    <row r="1315" spans="1:35" x14ac:dyDescent="0.3">
      <c r="A1315" s="2" t="s">
        <v>2987</v>
      </c>
      <c r="B1315">
        <v>9029041997</v>
      </c>
      <c r="C1315" s="2" t="s">
        <v>1540</v>
      </c>
      <c r="D1315">
        <v>1</v>
      </c>
      <c r="E1315" s="2" t="s">
        <v>1518</v>
      </c>
      <c r="F1315">
        <v>5</v>
      </c>
      <c r="G1315">
        <v>5</v>
      </c>
      <c r="H1315">
        <v>3</v>
      </c>
      <c r="I1315">
        <v>1</v>
      </c>
      <c r="J1315">
        <v>15</v>
      </c>
      <c r="K1315">
        <v>0</v>
      </c>
      <c r="L1315">
        <v>19</v>
      </c>
      <c r="M1315" s="2" t="s">
        <v>1534</v>
      </c>
      <c r="N1315" s="2" t="s">
        <v>1520</v>
      </c>
      <c r="P1315" s="1">
        <v>28799</v>
      </c>
      <c r="Q1315" s="2" t="s">
        <v>1518</v>
      </c>
      <c r="R1315" s="2" t="s">
        <v>1540</v>
      </c>
      <c r="S1315" s="2" t="s">
        <v>1522</v>
      </c>
      <c r="T1315" s="2" t="s">
        <v>1536</v>
      </c>
      <c r="U1315" s="2" t="s">
        <v>1524</v>
      </c>
      <c r="V1315" s="1">
        <v>41092</v>
      </c>
      <c r="W1315" s="1">
        <v>42353</v>
      </c>
      <c r="X1315" s="2" t="s">
        <v>1598</v>
      </c>
      <c r="Y1315" s="2" t="s">
        <v>1546</v>
      </c>
      <c r="Z1315" s="2" t="s">
        <v>1537</v>
      </c>
      <c r="AA1315" s="2" t="s">
        <v>1646</v>
      </c>
      <c r="AB1315">
        <v>16</v>
      </c>
      <c r="AC1315" s="2" t="s">
        <v>1595</v>
      </c>
      <c r="AD1315" s="2" t="s">
        <v>1530</v>
      </c>
      <c r="AE1315">
        <v>4</v>
      </c>
      <c r="AF1315">
        <v>3</v>
      </c>
      <c r="AG1315">
        <v>0</v>
      </c>
      <c r="AH1315" s="1"/>
      <c r="AI1315" s="2" t="s">
        <v>1983</v>
      </c>
    </row>
    <row r="1316" spans="1:35" x14ac:dyDescent="0.3">
      <c r="A1316" s="2" t="s">
        <v>2988</v>
      </c>
      <c r="B1316">
        <v>9079831996</v>
      </c>
      <c r="C1316" s="2" t="s">
        <v>1540</v>
      </c>
      <c r="D1316">
        <v>1</v>
      </c>
      <c r="E1316" s="2" t="s">
        <v>1518</v>
      </c>
      <c r="F1316">
        <v>1</v>
      </c>
      <c r="G1316">
        <v>5</v>
      </c>
      <c r="H1316">
        <v>3</v>
      </c>
      <c r="I1316">
        <v>1</v>
      </c>
      <c r="J1316">
        <v>15</v>
      </c>
      <c r="K1316">
        <v>0</v>
      </c>
      <c r="L1316">
        <v>19</v>
      </c>
      <c r="M1316" s="2" t="s">
        <v>1534</v>
      </c>
      <c r="N1316" s="2" t="s">
        <v>1520</v>
      </c>
      <c r="P1316" s="1">
        <v>28898</v>
      </c>
      <c r="Q1316" s="2" t="s">
        <v>1518</v>
      </c>
      <c r="R1316" s="2" t="s">
        <v>1540</v>
      </c>
      <c r="S1316" s="2" t="s">
        <v>1522</v>
      </c>
      <c r="T1316" s="2" t="s">
        <v>1536</v>
      </c>
      <c r="U1316" s="2" t="s">
        <v>1524</v>
      </c>
      <c r="V1316" s="1">
        <v>41771</v>
      </c>
      <c r="W1316" s="1">
        <v>45603</v>
      </c>
      <c r="X1316" s="2" t="s">
        <v>1525</v>
      </c>
      <c r="Y1316" s="2" t="s">
        <v>1526</v>
      </c>
      <c r="Z1316" s="2" t="s">
        <v>1537</v>
      </c>
      <c r="AA1316" s="2" t="s">
        <v>1646</v>
      </c>
      <c r="AB1316">
        <v>16</v>
      </c>
      <c r="AC1316" s="2" t="s">
        <v>1669</v>
      </c>
      <c r="AD1316" s="2" t="s">
        <v>1530</v>
      </c>
      <c r="AE1316">
        <v>5</v>
      </c>
      <c r="AF1316">
        <v>3</v>
      </c>
      <c r="AG1316">
        <v>0</v>
      </c>
      <c r="AH1316" s="1"/>
      <c r="AI1316" s="2" t="s">
        <v>1983</v>
      </c>
    </row>
    <row r="1317" spans="1:35" x14ac:dyDescent="0.3">
      <c r="A1317" s="2" t="s">
        <v>2989</v>
      </c>
      <c r="B1317">
        <v>9061301995</v>
      </c>
      <c r="C1317" s="2" t="s">
        <v>1517</v>
      </c>
      <c r="D1317">
        <v>0</v>
      </c>
      <c r="E1317" s="2" t="s">
        <v>1518</v>
      </c>
      <c r="F1317">
        <v>1</v>
      </c>
      <c r="G1317">
        <v>5</v>
      </c>
      <c r="H1317">
        <v>3</v>
      </c>
      <c r="I1317">
        <v>0</v>
      </c>
      <c r="J1317">
        <v>15</v>
      </c>
      <c r="K1317">
        <v>0</v>
      </c>
      <c r="L1317">
        <v>19</v>
      </c>
      <c r="M1317" s="2" t="s">
        <v>1534</v>
      </c>
      <c r="N1317" s="2" t="s">
        <v>1520</v>
      </c>
      <c r="P1317" s="1">
        <v>25868</v>
      </c>
      <c r="Q1317" s="2" t="s">
        <v>1518</v>
      </c>
      <c r="R1317" s="2" t="s">
        <v>1517</v>
      </c>
      <c r="S1317" s="2" t="s">
        <v>1522</v>
      </c>
      <c r="T1317" s="2" t="s">
        <v>1536</v>
      </c>
      <c r="U1317" s="2" t="s">
        <v>1524</v>
      </c>
      <c r="V1317" s="1">
        <v>40637</v>
      </c>
      <c r="W1317" s="1">
        <v>45603</v>
      </c>
      <c r="X1317" s="2" t="s">
        <v>1525</v>
      </c>
      <c r="Y1317" s="2" t="s">
        <v>1526</v>
      </c>
      <c r="Z1317" s="2" t="s">
        <v>1537</v>
      </c>
      <c r="AA1317" s="2" t="s">
        <v>1646</v>
      </c>
      <c r="AB1317">
        <v>16</v>
      </c>
      <c r="AC1317" s="2" t="s">
        <v>1669</v>
      </c>
      <c r="AD1317" s="2" t="s">
        <v>1530</v>
      </c>
      <c r="AE1317">
        <v>5</v>
      </c>
      <c r="AF1317">
        <v>3</v>
      </c>
      <c r="AG1317">
        <v>0</v>
      </c>
      <c r="AH1317" s="1"/>
      <c r="AI1317" s="2" t="s">
        <v>1983</v>
      </c>
    </row>
    <row r="1318" spans="1:35" x14ac:dyDescent="0.3">
      <c r="A1318" s="2" t="s">
        <v>2990</v>
      </c>
      <c r="B1318">
        <v>9082341994</v>
      </c>
      <c r="C1318" s="2" t="s">
        <v>1517</v>
      </c>
      <c r="D1318">
        <v>0</v>
      </c>
      <c r="E1318" s="2" t="s">
        <v>1518</v>
      </c>
      <c r="F1318">
        <v>1</v>
      </c>
      <c r="G1318">
        <v>5</v>
      </c>
      <c r="H1318">
        <v>3</v>
      </c>
      <c r="I1318">
        <v>0</v>
      </c>
      <c r="J1318">
        <v>15</v>
      </c>
      <c r="K1318">
        <v>0</v>
      </c>
      <c r="L1318">
        <v>19</v>
      </c>
      <c r="M1318" s="2" t="s">
        <v>1534</v>
      </c>
      <c r="N1318" s="2" t="s">
        <v>1520</v>
      </c>
      <c r="P1318" s="1">
        <v>32413</v>
      </c>
      <c r="Q1318" s="2" t="s">
        <v>1518</v>
      </c>
      <c r="R1318" s="2" t="s">
        <v>1517</v>
      </c>
      <c r="S1318" s="2" t="s">
        <v>1522</v>
      </c>
      <c r="T1318" s="2" t="s">
        <v>1536</v>
      </c>
      <c r="U1318" s="2" t="s">
        <v>1524</v>
      </c>
      <c r="V1318" s="1">
        <v>39454</v>
      </c>
      <c r="W1318" s="1">
        <v>45603</v>
      </c>
      <c r="X1318" s="2" t="s">
        <v>1525</v>
      </c>
      <c r="Y1318" s="2" t="s">
        <v>1526</v>
      </c>
      <c r="Z1318" s="2" t="s">
        <v>1537</v>
      </c>
      <c r="AA1318" s="2" t="s">
        <v>1646</v>
      </c>
      <c r="AB1318">
        <v>16</v>
      </c>
      <c r="AC1318" s="2" t="s">
        <v>1562</v>
      </c>
      <c r="AD1318" s="2" t="s">
        <v>1530</v>
      </c>
      <c r="AE1318">
        <v>2.73</v>
      </c>
      <c r="AF1318">
        <v>3</v>
      </c>
      <c r="AG1318">
        <v>0</v>
      </c>
      <c r="AH1318" s="1"/>
      <c r="AI1318" s="2" t="s">
        <v>1983</v>
      </c>
    </row>
    <row r="1319" spans="1:35" x14ac:dyDescent="0.3">
      <c r="A1319" s="2" t="s">
        <v>2991</v>
      </c>
      <c r="B1319">
        <v>9004741993</v>
      </c>
      <c r="C1319" s="2" t="s">
        <v>1540</v>
      </c>
      <c r="D1319">
        <v>1</v>
      </c>
      <c r="E1319" s="2" t="s">
        <v>1518</v>
      </c>
      <c r="F1319">
        <v>1</v>
      </c>
      <c r="G1319">
        <v>5</v>
      </c>
      <c r="H1319">
        <v>3</v>
      </c>
      <c r="I1319">
        <v>0</v>
      </c>
      <c r="J1319">
        <v>21</v>
      </c>
      <c r="K1319">
        <v>0</v>
      </c>
      <c r="L1319">
        <v>19</v>
      </c>
      <c r="M1319" s="2" t="s">
        <v>1534</v>
      </c>
      <c r="N1319" s="2" t="s">
        <v>1520</v>
      </c>
      <c r="P1319" s="1">
        <v>28719</v>
      </c>
      <c r="Q1319" s="2" t="s">
        <v>1518</v>
      </c>
      <c r="R1319" s="2" t="s">
        <v>1540</v>
      </c>
      <c r="S1319" s="2" t="s">
        <v>1522</v>
      </c>
      <c r="T1319" s="2" t="s">
        <v>1536</v>
      </c>
      <c r="U1319" s="2" t="s">
        <v>1524</v>
      </c>
      <c r="V1319" s="1">
        <v>41911</v>
      </c>
      <c r="W1319" s="1">
        <v>45603</v>
      </c>
      <c r="X1319" s="2" t="s">
        <v>1525</v>
      </c>
      <c r="Y1319" s="2" t="s">
        <v>1526</v>
      </c>
      <c r="Z1319" s="2" t="s">
        <v>1537</v>
      </c>
      <c r="AA1319" s="2" t="s">
        <v>1646</v>
      </c>
      <c r="AB1319">
        <v>16</v>
      </c>
      <c r="AC1319" s="2" t="s">
        <v>1562</v>
      </c>
      <c r="AD1319" s="2" t="s">
        <v>1530</v>
      </c>
      <c r="AE1319">
        <v>2.73</v>
      </c>
      <c r="AF1319">
        <v>5</v>
      </c>
      <c r="AG1319">
        <v>0</v>
      </c>
      <c r="AH1319" s="1"/>
      <c r="AI1319" s="2" t="s">
        <v>1983</v>
      </c>
    </row>
    <row r="1320" spans="1:35" x14ac:dyDescent="0.3">
      <c r="A1320" s="2" t="s">
        <v>2992</v>
      </c>
      <c r="B1320">
        <v>9031001992</v>
      </c>
      <c r="C1320" s="2" t="s">
        <v>1540</v>
      </c>
      <c r="D1320">
        <v>1</v>
      </c>
      <c r="E1320" s="2" t="s">
        <v>1518</v>
      </c>
      <c r="F1320">
        <v>1</v>
      </c>
      <c r="G1320">
        <v>5</v>
      </c>
      <c r="H1320">
        <v>3</v>
      </c>
      <c r="I1320">
        <v>0</v>
      </c>
      <c r="J1320">
        <v>21</v>
      </c>
      <c r="K1320">
        <v>0</v>
      </c>
      <c r="L1320">
        <v>19</v>
      </c>
      <c r="M1320" s="2" t="s">
        <v>1534</v>
      </c>
      <c r="N1320" s="2" t="s">
        <v>1520</v>
      </c>
      <c r="P1320" s="1">
        <v>30452</v>
      </c>
      <c r="Q1320" s="2" t="s">
        <v>1518</v>
      </c>
      <c r="R1320" s="2" t="s">
        <v>1540</v>
      </c>
      <c r="S1320" s="2" t="s">
        <v>1522</v>
      </c>
      <c r="T1320" s="2" t="s">
        <v>1536</v>
      </c>
      <c r="U1320" s="2" t="s">
        <v>1524</v>
      </c>
      <c r="V1320" s="1">
        <v>41687</v>
      </c>
      <c r="W1320" s="1">
        <v>45603</v>
      </c>
      <c r="X1320" s="2" t="s">
        <v>1525</v>
      </c>
      <c r="Y1320" s="2" t="s">
        <v>1526</v>
      </c>
      <c r="Z1320" s="2" t="s">
        <v>1537</v>
      </c>
      <c r="AA1320" s="2" t="s">
        <v>1646</v>
      </c>
      <c r="AB1320">
        <v>16</v>
      </c>
      <c r="AC1320" s="2" t="s">
        <v>1562</v>
      </c>
      <c r="AD1320" s="2" t="s">
        <v>1530</v>
      </c>
      <c r="AE1320">
        <v>2.73</v>
      </c>
      <c r="AF1320">
        <v>5</v>
      </c>
      <c r="AG1320">
        <v>0</v>
      </c>
      <c r="AH1320" s="1"/>
      <c r="AI1320" s="2" t="s">
        <v>1983</v>
      </c>
    </row>
    <row r="1321" spans="1:35" x14ac:dyDescent="0.3">
      <c r="A1321" s="2" t="s">
        <v>2993</v>
      </c>
      <c r="B1321">
        <v>9048561991</v>
      </c>
      <c r="C1321" s="2" t="s">
        <v>1540</v>
      </c>
      <c r="D1321">
        <v>1</v>
      </c>
      <c r="E1321" s="2" t="s">
        <v>1518</v>
      </c>
      <c r="F1321">
        <v>1</v>
      </c>
      <c r="G1321">
        <v>5</v>
      </c>
      <c r="H1321">
        <v>3</v>
      </c>
      <c r="I1321">
        <v>0</v>
      </c>
      <c r="J1321">
        <v>15</v>
      </c>
      <c r="K1321">
        <v>1</v>
      </c>
      <c r="L1321">
        <v>19</v>
      </c>
      <c r="M1321" s="2" t="s">
        <v>1534</v>
      </c>
      <c r="N1321" s="2" t="s">
        <v>1520</v>
      </c>
      <c r="P1321" s="1">
        <v>26749</v>
      </c>
      <c r="Q1321" s="2" t="s">
        <v>1518</v>
      </c>
      <c r="R1321" s="2" t="s">
        <v>1540</v>
      </c>
      <c r="S1321" s="2" t="s">
        <v>1522</v>
      </c>
      <c r="T1321" s="2" t="s">
        <v>1536</v>
      </c>
      <c r="U1321" s="2" t="s">
        <v>1524</v>
      </c>
      <c r="V1321" s="1">
        <v>41407</v>
      </c>
      <c r="W1321" s="1">
        <v>45603</v>
      </c>
      <c r="X1321" s="2" t="s">
        <v>1525</v>
      </c>
      <c r="Y1321" s="2" t="s">
        <v>1526</v>
      </c>
      <c r="Z1321" s="2" t="s">
        <v>1537</v>
      </c>
      <c r="AA1321" s="2" t="s">
        <v>1538</v>
      </c>
      <c r="AB1321">
        <v>14</v>
      </c>
      <c r="AC1321" s="2" t="s">
        <v>1592</v>
      </c>
      <c r="AD1321" s="2" t="s">
        <v>1530</v>
      </c>
      <c r="AE1321">
        <v>4.84</v>
      </c>
      <c r="AF1321">
        <v>5</v>
      </c>
      <c r="AG1321">
        <v>0</v>
      </c>
      <c r="AH1321" s="1"/>
      <c r="AI1321" s="2" t="s">
        <v>1983</v>
      </c>
    </row>
    <row r="1322" spans="1:35" x14ac:dyDescent="0.3">
      <c r="A1322" s="2" t="s">
        <v>2994</v>
      </c>
      <c r="B1322">
        <v>9037321990</v>
      </c>
      <c r="C1322" s="2" t="s">
        <v>1540</v>
      </c>
      <c r="D1322">
        <v>1</v>
      </c>
      <c r="E1322" s="2" t="s">
        <v>1518</v>
      </c>
      <c r="F1322">
        <v>1</v>
      </c>
      <c r="G1322">
        <v>5</v>
      </c>
      <c r="H1322">
        <v>2</v>
      </c>
      <c r="I1322">
        <v>0</v>
      </c>
      <c r="J1322">
        <v>17</v>
      </c>
      <c r="K1322">
        <v>0</v>
      </c>
      <c r="L1322">
        <v>19</v>
      </c>
      <c r="M1322" s="2" t="s">
        <v>1534</v>
      </c>
      <c r="N1322" s="2" t="s">
        <v>1520</v>
      </c>
      <c r="P1322" s="1">
        <v>27368</v>
      </c>
      <c r="Q1322" s="2" t="s">
        <v>1518</v>
      </c>
      <c r="R1322" s="2" t="s">
        <v>1540</v>
      </c>
      <c r="S1322" s="2" t="s">
        <v>1522</v>
      </c>
      <c r="T1322" s="2" t="s">
        <v>1536</v>
      </c>
      <c r="U1322" s="2" t="s">
        <v>1524</v>
      </c>
      <c r="V1322" s="1">
        <v>41645</v>
      </c>
      <c r="W1322" s="1">
        <v>45603</v>
      </c>
      <c r="X1322" s="2" t="s">
        <v>1525</v>
      </c>
      <c r="Y1322" s="2" t="s">
        <v>1526</v>
      </c>
      <c r="Z1322" s="2" t="s">
        <v>1537</v>
      </c>
      <c r="AA1322" s="2" t="s">
        <v>1538</v>
      </c>
      <c r="AB1322">
        <v>14</v>
      </c>
      <c r="AC1322" s="2" t="s">
        <v>1568</v>
      </c>
      <c r="AD1322" s="2" t="s">
        <v>1587</v>
      </c>
      <c r="AE1322">
        <v>2.44</v>
      </c>
      <c r="AF1322">
        <v>5</v>
      </c>
      <c r="AG1322">
        <v>0</v>
      </c>
      <c r="AH1322" s="1"/>
      <c r="AI1322" s="2" t="s">
        <v>1983</v>
      </c>
    </row>
    <row r="1323" spans="1:35" x14ac:dyDescent="0.3">
      <c r="A1323" s="2" t="s">
        <v>2995</v>
      </c>
      <c r="B1323">
        <v>9042761989</v>
      </c>
      <c r="C1323" s="2" t="s">
        <v>1540</v>
      </c>
      <c r="D1323">
        <v>1</v>
      </c>
      <c r="E1323" s="2" t="s">
        <v>1518</v>
      </c>
      <c r="F1323">
        <v>1</v>
      </c>
      <c r="G1323">
        <v>5</v>
      </c>
      <c r="H1323">
        <v>4</v>
      </c>
      <c r="I1323">
        <v>0</v>
      </c>
      <c r="J1323">
        <v>17</v>
      </c>
      <c r="K1323">
        <v>0</v>
      </c>
      <c r="L1323">
        <v>19</v>
      </c>
      <c r="M1323" s="2" t="s">
        <v>1534</v>
      </c>
      <c r="N1323" s="2" t="s">
        <v>1520</v>
      </c>
      <c r="P1323" s="1">
        <v>29913</v>
      </c>
      <c r="Q1323" s="2" t="s">
        <v>1518</v>
      </c>
      <c r="R1323" s="2" t="s">
        <v>1540</v>
      </c>
      <c r="S1323" s="2" t="s">
        <v>1522</v>
      </c>
      <c r="T1323" s="2" t="s">
        <v>1536</v>
      </c>
      <c r="U1323" s="2" t="s">
        <v>1524</v>
      </c>
      <c r="V1323" s="1">
        <v>39391</v>
      </c>
      <c r="W1323" s="1">
        <v>45603</v>
      </c>
      <c r="X1323" s="2" t="s">
        <v>1525</v>
      </c>
      <c r="Y1323" s="2" t="s">
        <v>1526</v>
      </c>
      <c r="Z1323" s="2" t="s">
        <v>1537</v>
      </c>
      <c r="AA1323" s="2" t="s">
        <v>1538</v>
      </c>
      <c r="AB1323">
        <v>14</v>
      </c>
      <c r="AC1323" s="2" t="s">
        <v>1568</v>
      </c>
      <c r="AD1323" s="2" t="s">
        <v>1558</v>
      </c>
      <c r="AE1323">
        <v>2.44</v>
      </c>
      <c r="AF1323">
        <v>3</v>
      </c>
      <c r="AG1323">
        <v>0</v>
      </c>
      <c r="AH1323" s="1"/>
      <c r="AI1323" s="2" t="s">
        <v>1983</v>
      </c>
    </row>
    <row r="1324" spans="1:35" x14ac:dyDescent="0.3">
      <c r="A1324" s="2" t="s">
        <v>2996</v>
      </c>
      <c r="B1324">
        <v>9014281988</v>
      </c>
      <c r="C1324" s="2" t="s">
        <v>1517</v>
      </c>
      <c r="D1324">
        <v>0</v>
      </c>
      <c r="E1324" s="2" t="s">
        <v>1518</v>
      </c>
      <c r="F1324">
        <v>1</v>
      </c>
      <c r="G1324">
        <v>5</v>
      </c>
      <c r="H1324">
        <v>4</v>
      </c>
      <c r="I1324">
        <v>0</v>
      </c>
      <c r="J1324">
        <v>17</v>
      </c>
      <c r="K1324">
        <v>0</v>
      </c>
      <c r="L1324">
        <v>19</v>
      </c>
      <c r="M1324" s="2" t="s">
        <v>1534</v>
      </c>
      <c r="N1324" s="2" t="s">
        <v>1520</v>
      </c>
      <c r="P1324" s="1">
        <v>30870</v>
      </c>
      <c r="Q1324" s="2" t="s">
        <v>1518</v>
      </c>
      <c r="R1324" s="2" t="s">
        <v>1517</v>
      </c>
      <c r="S1324" s="2" t="s">
        <v>1522</v>
      </c>
      <c r="T1324" s="2" t="s">
        <v>1536</v>
      </c>
      <c r="U1324" s="2" t="s">
        <v>1524</v>
      </c>
      <c r="V1324" s="1">
        <v>41463</v>
      </c>
      <c r="W1324" s="1">
        <v>45603</v>
      </c>
      <c r="X1324" s="2" t="s">
        <v>1525</v>
      </c>
      <c r="Y1324" s="2" t="s">
        <v>1526</v>
      </c>
      <c r="Z1324" s="2" t="s">
        <v>1537</v>
      </c>
      <c r="AA1324" s="2" t="s">
        <v>1538</v>
      </c>
      <c r="AB1324">
        <v>14</v>
      </c>
      <c r="AC1324" s="2" t="s">
        <v>1568</v>
      </c>
      <c r="AD1324" s="2" t="s">
        <v>1558</v>
      </c>
      <c r="AE1324">
        <v>3.66</v>
      </c>
      <c r="AF1324">
        <v>3</v>
      </c>
      <c r="AG1324">
        <v>0</v>
      </c>
      <c r="AH1324" s="1"/>
      <c r="AI1324" s="2" t="s">
        <v>1983</v>
      </c>
    </row>
    <row r="1325" spans="1:35" x14ac:dyDescent="0.3">
      <c r="A1325" s="2" t="s">
        <v>2997</v>
      </c>
      <c r="B1325">
        <v>9074711987</v>
      </c>
      <c r="C1325" s="2" t="s">
        <v>1517</v>
      </c>
      <c r="D1325">
        <v>0</v>
      </c>
      <c r="E1325" s="2" t="s">
        <v>1533</v>
      </c>
      <c r="F1325">
        <v>1</v>
      </c>
      <c r="G1325">
        <v>5</v>
      </c>
      <c r="H1325">
        <v>3</v>
      </c>
      <c r="I1325">
        <v>0</v>
      </c>
      <c r="J1325">
        <v>17</v>
      </c>
      <c r="K1325">
        <v>0</v>
      </c>
      <c r="L1325">
        <v>19</v>
      </c>
      <c r="M1325" s="2" t="s">
        <v>1534</v>
      </c>
      <c r="N1325" s="2" t="s">
        <v>1520</v>
      </c>
      <c r="P1325" s="1">
        <v>28451</v>
      </c>
      <c r="Q1325" s="2" t="s">
        <v>1535</v>
      </c>
      <c r="R1325" s="2" t="s">
        <v>1517</v>
      </c>
      <c r="S1325" s="2" t="s">
        <v>1522</v>
      </c>
      <c r="T1325" s="2" t="s">
        <v>1536</v>
      </c>
      <c r="U1325" s="2" t="s">
        <v>1544</v>
      </c>
      <c r="V1325" s="1">
        <v>40694</v>
      </c>
      <c r="W1325" s="1">
        <v>45603</v>
      </c>
      <c r="X1325" s="2" t="s">
        <v>1525</v>
      </c>
      <c r="Y1325" s="2" t="s">
        <v>1526</v>
      </c>
      <c r="Z1325" s="2" t="s">
        <v>1537</v>
      </c>
      <c r="AA1325" s="2" t="s">
        <v>1538</v>
      </c>
      <c r="AB1325">
        <v>14</v>
      </c>
      <c r="AC1325" s="2" t="s">
        <v>1595</v>
      </c>
      <c r="AD1325" s="2" t="s">
        <v>1530</v>
      </c>
      <c r="AE1325">
        <v>5</v>
      </c>
      <c r="AF1325">
        <v>3</v>
      </c>
      <c r="AG1325">
        <v>0</v>
      </c>
      <c r="AH1325" s="1"/>
      <c r="AI1325" s="2" t="s">
        <v>1983</v>
      </c>
    </row>
    <row r="1326" spans="1:35" x14ac:dyDescent="0.3">
      <c r="A1326" s="2" t="s">
        <v>2998</v>
      </c>
      <c r="B1326">
        <v>9000991986</v>
      </c>
      <c r="C1326" s="2" t="s">
        <v>1517</v>
      </c>
      <c r="D1326">
        <v>0</v>
      </c>
      <c r="E1326" s="2" t="s">
        <v>1533</v>
      </c>
      <c r="F1326">
        <v>1</v>
      </c>
      <c r="G1326">
        <v>5</v>
      </c>
      <c r="H1326">
        <v>3</v>
      </c>
      <c r="I1326">
        <v>0</v>
      </c>
      <c r="J1326">
        <v>17</v>
      </c>
      <c r="K1326">
        <v>0</v>
      </c>
      <c r="L1326">
        <v>19</v>
      </c>
      <c r="M1326" s="2" t="s">
        <v>1534</v>
      </c>
      <c r="N1326" s="2" t="s">
        <v>1520</v>
      </c>
      <c r="P1326" s="1">
        <v>31755</v>
      </c>
      <c r="Q1326" s="2" t="s">
        <v>1535</v>
      </c>
      <c r="R1326" s="2" t="s">
        <v>1517</v>
      </c>
      <c r="S1326" s="2" t="s">
        <v>1522</v>
      </c>
      <c r="T1326" s="2" t="s">
        <v>1536</v>
      </c>
      <c r="U1326" s="2" t="s">
        <v>1524</v>
      </c>
      <c r="V1326" s="1">
        <v>41099</v>
      </c>
      <c r="W1326" s="1">
        <v>45603</v>
      </c>
      <c r="X1326" s="2" t="s">
        <v>1525</v>
      </c>
      <c r="Y1326" s="2" t="s">
        <v>1526</v>
      </c>
      <c r="Z1326" s="2" t="s">
        <v>1537</v>
      </c>
      <c r="AA1326" s="2" t="s">
        <v>1538</v>
      </c>
      <c r="AB1326">
        <v>14</v>
      </c>
      <c r="AC1326" s="2" t="s">
        <v>1595</v>
      </c>
      <c r="AD1326" s="2" t="s">
        <v>1530</v>
      </c>
      <c r="AE1326">
        <v>5</v>
      </c>
      <c r="AF1326">
        <v>3</v>
      </c>
      <c r="AG1326">
        <v>0</v>
      </c>
      <c r="AH1326" s="1"/>
      <c r="AI1326" s="2" t="s">
        <v>1983</v>
      </c>
    </row>
    <row r="1327" spans="1:35" x14ac:dyDescent="0.3">
      <c r="A1327" s="2" t="s">
        <v>2999</v>
      </c>
      <c r="B1327">
        <v>9059841985</v>
      </c>
      <c r="C1327" s="2" t="s">
        <v>1540</v>
      </c>
      <c r="D1327">
        <v>1</v>
      </c>
      <c r="E1327" s="2" t="s">
        <v>1533</v>
      </c>
      <c r="F1327">
        <v>1</v>
      </c>
      <c r="G1327">
        <v>5</v>
      </c>
      <c r="H1327">
        <v>3</v>
      </c>
      <c r="I1327">
        <v>0</v>
      </c>
      <c r="J1327">
        <v>20</v>
      </c>
      <c r="K1327">
        <v>0</v>
      </c>
      <c r="L1327">
        <v>19</v>
      </c>
      <c r="M1327" s="2" t="s">
        <v>1534</v>
      </c>
      <c r="N1327" s="2" t="s">
        <v>1520</v>
      </c>
      <c r="P1327" s="1">
        <v>26553</v>
      </c>
      <c r="Q1327" s="2" t="s">
        <v>1535</v>
      </c>
      <c r="R1327" s="2" t="s">
        <v>1540</v>
      </c>
      <c r="S1327" s="2" t="s">
        <v>1522</v>
      </c>
      <c r="T1327" s="2" t="s">
        <v>1536</v>
      </c>
      <c r="U1327" s="2" t="s">
        <v>1524</v>
      </c>
      <c r="V1327" s="1">
        <v>41218</v>
      </c>
      <c r="W1327" s="1">
        <v>45603</v>
      </c>
      <c r="X1327" s="2" t="s">
        <v>1525</v>
      </c>
      <c r="Y1327" s="2" t="s">
        <v>1526</v>
      </c>
      <c r="Z1327" s="2" t="s">
        <v>1537</v>
      </c>
      <c r="AA1327" s="2" t="s">
        <v>1538</v>
      </c>
      <c r="AB1327">
        <v>14</v>
      </c>
      <c r="AC1327" s="2" t="s">
        <v>1578</v>
      </c>
      <c r="AD1327" s="2" t="s">
        <v>1530</v>
      </c>
      <c r="AE1327">
        <v>5</v>
      </c>
      <c r="AF1327">
        <v>5</v>
      </c>
      <c r="AG1327">
        <v>0</v>
      </c>
      <c r="AH1327" s="1"/>
      <c r="AI1327" s="2" t="s">
        <v>1983</v>
      </c>
    </row>
    <row r="1328" spans="1:35" x14ac:dyDescent="0.3">
      <c r="A1328" s="2" t="s">
        <v>3000</v>
      </c>
      <c r="B1328">
        <v>9017311984</v>
      </c>
      <c r="C1328" s="2" t="s">
        <v>1540</v>
      </c>
      <c r="D1328">
        <v>1</v>
      </c>
      <c r="E1328" s="2" t="s">
        <v>1518</v>
      </c>
      <c r="F1328">
        <v>1</v>
      </c>
      <c r="G1328">
        <v>5</v>
      </c>
      <c r="H1328">
        <v>3</v>
      </c>
      <c r="I1328">
        <v>0</v>
      </c>
      <c r="J1328">
        <v>20</v>
      </c>
      <c r="K1328">
        <v>0</v>
      </c>
      <c r="L1328">
        <v>19</v>
      </c>
      <c r="M1328" s="2" t="s">
        <v>1534</v>
      </c>
      <c r="N1328" s="2" t="s">
        <v>1520</v>
      </c>
      <c r="P1328" s="1">
        <v>28996</v>
      </c>
      <c r="Q1328" s="2" t="s">
        <v>1518</v>
      </c>
      <c r="R1328" s="2" t="s">
        <v>1540</v>
      </c>
      <c r="S1328" s="2" t="s">
        <v>1522</v>
      </c>
      <c r="T1328" s="2" t="s">
        <v>1536</v>
      </c>
      <c r="U1328" s="2" t="s">
        <v>1524</v>
      </c>
      <c r="V1328" s="1">
        <v>41092</v>
      </c>
      <c r="W1328" s="1">
        <v>45603</v>
      </c>
      <c r="X1328" s="2" t="s">
        <v>1525</v>
      </c>
      <c r="Y1328" s="2" t="s">
        <v>1526</v>
      </c>
      <c r="Z1328" s="2" t="s">
        <v>1537</v>
      </c>
      <c r="AA1328" s="2" t="s">
        <v>1538</v>
      </c>
      <c r="AB1328">
        <v>14</v>
      </c>
      <c r="AC1328" s="2" t="s">
        <v>1654</v>
      </c>
      <c r="AD1328" s="2" t="s">
        <v>1530</v>
      </c>
      <c r="AE1328">
        <v>2.3199999999999998</v>
      </c>
      <c r="AF1328">
        <v>5</v>
      </c>
      <c r="AG1328">
        <v>0</v>
      </c>
      <c r="AH1328" s="1"/>
      <c r="AI1328" s="2" t="s">
        <v>1983</v>
      </c>
    </row>
    <row r="1329" spans="1:35" x14ac:dyDescent="0.3">
      <c r="A1329" s="2" t="s">
        <v>3001</v>
      </c>
      <c r="B1329">
        <v>9073961983</v>
      </c>
      <c r="C1329" s="2" t="s">
        <v>1540</v>
      </c>
      <c r="D1329">
        <v>1</v>
      </c>
      <c r="E1329" s="2" t="s">
        <v>1518</v>
      </c>
      <c r="F1329">
        <v>1</v>
      </c>
      <c r="G1329">
        <v>5</v>
      </c>
      <c r="H1329">
        <v>3</v>
      </c>
      <c r="I1329">
        <v>0</v>
      </c>
      <c r="J1329">
        <v>19</v>
      </c>
      <c r="K1329">
        <v>0</v>
      </c>
      <c r="L1329">
        <v>19</v>
      </c>
      <c r="M1329" s="2" t="s">
        <v>1534</v>
      </c>
      <c r="N1329" s="2" t="s">
        <v>1520</v>
      </c>
      <c r="P1329" s="1">
        <v>31305</v>
      </c>
      <c r="Q1329" s="2" t="s">
        <v>1518</v>
      </c>
      <c r="R1329" s="2" t="s">
        <v>1540</v>
      </c>
      <c r="S1329" s="2" t="s">
        <v>1522</v>
      </c>
      <c r="T1329" s="2" t="s">
        <v>1536</v>
      </c>
      <c r="U1329" s="2" t="s">
        <v>1524</v>
      </c>
      <c r="V1329" s="1">
        <v>42093</v>
      </c>
      <c r="W1329" s="1">
        <v>45603</v>
      </c>
      <c r="X1329" s="2" t="s">
        <v>1525</v>
      </c>
      <c r="Y1329" s="2" t="s">
        <v>1526</v>
      </c>
      <c r="Z1329" s="2" t="s">
        <v>1537</v>
      </c>
      <c r="AA1329" s="2" t="s">
        <v>1538</v>
      </c>
      <c r="AB1329">
        <v>14</v>
      </c>
      <c r="AC1329" s="2" t="s">
        <v>1654</v>
      </c>
      <c r="AD1329" s="2" t="s">
        <v>1530</v>
      </c>
      <c r="AE1329">
        <v>2.3199999999999998</v>
      </c>
      <c r="AF1329">
        <v>5</v>
      </c>
      <c r="AG1329">
        <v>0</v>
      </c>
      <c r="AH1329" s="1"/>
      <c r="AI1329" s="2" t="s">
        <v>1983</v>
      </c>
    </row>
    <row r="1330" spans="1:35" x14ac:dyDescent="0.3">
      <c r="A1330" s="2" t="s">
        <v>3002</v>
      </c>
      <c r="B1330">
        <v>9082061982</v>
      </c>
      <c r="C1330" s="2" t="s">
        <v>1517</v>
      </c>
      <c r="D1330">
        <v>0</v>
      </c>
      <c r="E1330" s="2" t="s">
        <v>1518</v>
      </c>
      <c r="F1330">
        <v>1</v>
      </c>
      <c r="G1330">
        <v>5</v>
      </c>
      <c r="H1330">
        <v>3</v>
      </c>
      <c r="I1330">
        <v>0</v>
      </c>
      <c r="J1330">
        <v>19</v>
      </c>
      <c r="K1330">
        <v>0</v>
      </c>
      <c r="L1330">
        <v>19</v>
      </c>
      <c r="M1330" s="2" t="s">
        <v>1534</v>
      </c>
      <c r="N1330" s="2" t="s">
        <v>1520</v>
      </c>
      <c r="P1330" s="1">
        <v>31692</v>
      </c>
      <c r="Q1330" s="2" t="s">
        <v>1518</v>
      </c>
      <c r="R1330" s="2" t="s">
        <v>1517</v>
      </c>
      <c r="S1330" s="2" t="s">
        <v>1522</v>
      </c>
      <c r="T1330" s="2" t="s">
        <v>1536</v>
      </c>
      <c r="U1330" s="2" t="s">
        <v>1524</v>
      </c>
      <c r="V1330" s="1">
        <v>41001</v>
      </c>
      <c r="W1330" s="1">
        <v>45603</v>
      </c>
      <c r="X1330" s="2" t="s">
        <v>1525</v>
      </c>
      <c r="Y1330" s="2" t="s">
        <v>1526</v>
      </c>
      <c r="Z1330" s="2" t="s">
        <v>1537</v>
      </c>
      <c r="AA1330" s="2" t="s">
        <v>1538</v>
      </c>
      <c r="AB1330">
        <v>14</v>
      </c>
      <c r="AC1330" s="2" t="s">
        <v>1631</v>
      </c>
      <c r="AD1330" s="2" t="s">
        <v>1530</v>
      </c>
      <c r="AE1330">
        <v>2.3199999999999998</v>
      </c>
      <c r="AF1330">
        <v>5</v>
      </c>
      <c r="AG1330">
        <v>0</v>
      </c>
      <c r="AH1330" s="1"/>
      <c r="AI1330" s="2" t="s">
        <v>1983</v>
      </c>
    </row>
    <row r="1331" spans="1:35" x14ac:dyDescent="0.3">
      <c r="A1331" s="2" t="s">
        <v>3003</v>
      </c>
      <c r="B1331">
        <v>9023631981</v>
      </c>
      <c r="C1331" s="2" t="s">
        <v>1517</v>
      </c>
      <c r="D1331">
        <v>0</v>
      </c>
      <c r="E1331" s="2" t="s">
        <v>1533</v>
      </c>
      <c r="F1331">
        <v>1</v>
      </c>
      <c r="G1331">
        <v>5</v>
      </c>
      <c r="H1331">
        <v>3</v>
      </c>
      <c r="I1331">
        <v>0</v>
      </c>
      <c r="J1331">
        <v>16.75</v>
      </c>
      <c r="K1331">
        <v>0</v>
      </c>
      <c r="L1331">
        <v>19</v>
      </c>
      <c r="M1331" s="2" t="s">
        <v>1534</v>
      </c>
      <c r="N1331" s="2" t="s">
        <v>1520</v>
      </c>
      <c r="P1331" s="1">
        <v>28376</v>
      </c>
      <c r="Q1331" s="2" t="s">
        <v>1535</v>
      </c>
      <c r="R1331" s="2" t="s">
        <v>1517</v>
      </c>
      <c r="S1331" s="2" t="s">
        <v>1522</v>
      </c>
      <c r="T1331" s="2" t="s">
        <v>1536</v>
      </c>
      <c r="U1331" s="2" t="s">
        <v>1524</v>
      </c>
      <c r="V1331" s="1">
        <v>41463</v>
      </c>
      <c r="W1331" s="1">
        <v>45603</v>
      </c>
      <c r="X1331" s="2" t="s">
        <v>1525</v>
      </c>
      <c r="Y1331" s="2" t="s">
        <v>1526</v>
      </c>
      <c r="Z1331" s="2" t="s">
        <v>1537</v>
      </c>
      <c r="AA1331" s="2" t="s">
        <v>1538</v>
      </c>
      <c r="AB1331">
        <v>14</v>
      </c>
      <c r="AC1331" s="2" t="s">
        <v>1631</v>
      </c>
      <c r="AD1331" s="2" t="s">
        <v>1530</v>
      </c>
      <c r="AE1331">
        <v>5</v>
      </c>
      <c r="AF1331">
        <v>5</v>
      </c>
      <c r="AG1331">
        <v>0</v>
      </c>
      <c r="AH1331" s="1"/>
      <c r="AI1331" s="2" t="s">
        <v>1983</v>
      </c>
    </row>
    <row r="1332" spans="1:35" x14ac:dyDescent="0.3">
      <c r="A1332" s="2" t="s">
        <v>3004</v>
      </c>
      <c r="B1332">
        <v>9057741980</v>
      </c>
      <c r="C1332" s="2" t="s">
        <v>1517</v>
      </c>
      <c r="D1332">
        <v>0</v>
      </c>
      <c r="E1332" s="2" t="s">
        <v>1518</v>
      </c>
      <c r="F1332">
        <v>1</v>
      </c>
      <c r="G1332">
        <v>5</v>
      </c>
      <c r="H1332">
        <v>3</v>
      </c>
      <c r="I1332">
        <v>0</v>
      </c>
      <c r="J1332">
        <v>20</v>
      </c>
      <c r="K1332">
        <v>1</v>
      </c>
      <c r="L1332">
        <v>19</v>
      </c>
      <c r="M1332" s="2" t="s">
        <v>1534</v>
      </c>
      <c r="N1332" s="2" t="s">
        <v>1520</v>
      </c>
      <c r="P1332" s="1">
        <v>33109</v>
      </c>
      <c r="Q1332" s="2" t="s">
        <v>1518</v>
      </c>
      <c r="R1332" s="2" t="s">
        <v>1517</v>
      </c>
      <c r="S1332" s="2" t="s">
        <v>1522</v>
      </c>
      <c r="T1332" s="2" t="s">
        <v>1523</v>
      </c>
      <c r="U1332" s="2" t="s">
        <v>1524</v>
      </c>
      <c r="V1332" s="1">
        <v>41001</v>
      </c>
      <c r="W1332" s="1">
        <v>45603</v>
      </c>
      <c r="X1332" s="2" t="s">
        <v>1525</v>
      </c>
      <c r="Y1332" s="2" t="s">
        <v>1526</v>
      </c>
      <c r="Z1332" s="2" t="s">
        <v>1537</v>
      </c>
      <c r="AA1332" s="2" t="s">
        <v>1538</v>
      </c>
      <c r="AB1332">
        <v>14</v>
      </c>
      <c r="AC1332" s="2" t="s">
        <v>1631</v>
      </c>
      <c r="AD1332" s="2" t="s">
        <v>1530</v>
      </c>
      <c r="AE1332">
        <v>5</v>
      </c>
      <c r="AF1332">
        <v>5</v>
      </c>
      <c r="AG1332">
        <v>0</v>
      </c>
      <c r="AH1332" s="1"/>
      <c r="AI1332" s="2" t="s">
        <v>1983</v>
      </c>
    </row>
    <row r="1333" spans="1:35" x14ac:dyDescent="0.3">
      <c r="A1333" s="2" t="s">
        <v>3005</v>
      </c>
      <c r="B1333">
        <v>9076351979</v>
      </c>
      <c r="C1333" s="2" t="s">
        <v>1517</v>
      </c>
      <c r="D1333">
        <v>0</v>
      </c>
      <c r="E1333" s="2" t="s">
        <v>1518</v>
      </c>
      <c r="F1333">
        <v>5</v>
      </c>
      <c r="G1333">
        <v>5</v>
      </c>
      <c r="H1333">
        <v>3</v>
      </c>
      <c r="I1333">
        <v>0</v>
      </c>
      <c r="J1333">
        <v>17</v>
      </c>
      <c r="K1333">
        <v>1</v>
      </c>
      <c r="L1333">
        <v>19</v>
      </c>
      <c r="M1333" s="2" t="s">
        <v>1534</v>
      </c>
      <c r="N1333" s="2" t="s">
        <v>1520</v>
      </c>
      <c r="P1333" s="1">
        <v>27041</v>
      </c>
      <c r="Q1333" s="2" t="s">
        <v>1518</v>
      </c>
      <c r="R1333" s="2" t="s">
        <v>1517</v>
      </c>
      <c r="S1333" s="2" t="s">
        <v>1522</v>
      </c>
      <c r="T1333" s="2" t="s">
        <v>1523</v>
      </c>
      <c r="U1333" s="2" t="s">
        <v>1524</v>
      </c>
      <c r="V1333" s="1">
        <v>40553</v>
      </c>
      <c r="W1333" s="1">
        <v>40555</v>
      </c>
      <c r="X1333" s="2" t="s">
        <v>1545</v>
      </c>
      <c r="Y1333" s="2" t="s">
        <v>1546</v>
      </c>
      <c r="Z1333" s="2" t="s">
        <v>1537</v>
      </c>
      <c r="AA1333" s="2" t="s">
        <v>1538</v>
      </c>
      <c r="AB1333">
        <v>14</v>
      </c>
      <c r="AC1333" s="2" t="s">
        <v>1529</v>
      </c>
      <c r="AD1333" s="2" t="s">
        <v>1530</v>
      </c>
      <c r="AE1333">
        <v>5</v>
      </c>
      <c r="AF1333">
        <v>5</v>
      </c>
      <c r="AG1333">
        <v>0</v>
      </c>
      <c r="AH1333" s="1"/>
      <c r="AI1333" s="2" t="s">
        <v>1983</v>
      </c>
    </row>
    <row r="1334" spans="1:35" x14ac:dyDescent="0.3">
      <c r="A1334" s="2" t="s">
        <v>3006</v>
      </c>
      <c r="B1334">
        <v>9059081978</v>
      </c>
      <c r="C1334" s="2" t="s">
        <v>1517</v>
      </c>
      <c r="D1334">
        <v>0</v>
      </c>
      <c r="E1334" s="2" t="s">
        <v>1518</v>
      </c>
      <c r="F1334">
        <v>5</v>
      </c>
      <c r="G1334">
        <v>5</v>
      </c>
      <c r="H1334">
        <v>3</v>
      </c>
      <c r="I1334">
        <v>1</v>
      </c>
      <c r="J1334">
        <v>17</v>
      </c>
      <c r="K1334">
        <v>1</v>
      </c>
      <c r="L1334">
        <v>19</v>
      </c>
      <c r="M1334" s="2" t="s">
        <v>1534</v>
      </c>
      <c r="N1334" s="2" t="s">
        <v>1520</v>
      </c>
      <c r="P1334" s="1">
        <v>30075</v>
      </c>
      <c r="Q1334" s="2" t="s">
        <v>1518</v>
      </c>
      <c r="R1334" s="2" t="s">
        <v>1517</v>
      </c>
      <c r="S1334" s="2" t="s">
        <v>1522</v>
      </c>
      <c r="T1334" s="2" t="s">
        <v>1523</v>
      </c>
      <c r="U1334" s="2" t="s">
        <v>1524</v>
      </c>
      <c r="V1334" s="1">
        <v>39693</v>
      </c>
      <c r="W1334" s="1">
        <v>42276</v>
      </c>
      <c r="X1334" s="2" t="s">
        <v>1545</v>
      </c>
      <c r="Y1334" s="2" t="s">
        <v>1546</v>
      </c>
      <c r="Z1334" s="2" t="s">
        <v>1537</v>
      </c>
      <c r="AA1334" s="2" t="s">
        <v>1538</v>
      </c>
      <c r="AB1334">
        <v>14</v>
      </c>
      <c r="AC1334" s="2" t="s">
        <v>1529</v>
      </c>
      <c r="AD1334" s="2" t="s">
        <v>1530</v>
      </c>
      <c r="AE1334">
        <v>5</v>
      </c>
      <c r="AF1334">
        <v>5</v>
      </c>
      <c r="AG1334">
        <v>0</v>
      </c>
      <c r="AH1334" s="1"/>
      <c r="AI1334" s="2" t="s">
        <v>1983</v>
      </c>
    </row>
    <row r="1335" spans="1:35" x14ac:dyDescent="0.3">
      <c r="A1335" s="2" t="s">
        <v>3007</v>
      </c>
      <c r="B1335">
        <v>9030641977</v>
      </c>
      <c r="C1335" s="2" t="s">
        <v>1540</v>
      </c>
      <c r="D1335">
        <v>1</v>
      </c>
      <c r="E1335" s="2" t="s">
        <v>1518</v>
      </c>
      <c r="F1335">
        <v>5</v>
      </c>
      <c r="G1335">
        <v>5</v>
      </c>
      <c r="H1335">
        <v>3</v>
      </c>
      <c r="I1335">
        <v>1</v>
      </c>
      <c r="J1335">
        <v>22</v>
      </c>
      <c r="K1335">
        <v>0</v>
      </c>
      <c r="L1335">
        <v>19</v>
      </c>
      <c r="M1335" s="2" t="s">
        <v>1534</v>
      </c>
      <c r="N1335" s="2" t="s">
        <v>1520</v>
      </c>
      <c r="P1335" s="1">
        <v>24628</v>
      </c>
      <c r="Q1335" s="2" t="s">
        <v>1518</v>
      </c>
      <c r="R1335" s="2" t="s">
        <v>1540</v>
      </c>
      <c r="S1335" s="2" t="s">
        <v>1522</v>
      </c>
      <c r="T1335" s="2" t="s">
        <v>1536</v>
      </c>
      <c r="U1335" s="2" t="s">
        <v>1524</v>
      </c>
      <c r="V1335" s="1">
        <v>41323</v>
      </c>
      <c r="W1335" s="1">
        <v>41365</v>
      </c>
      <c r="X1335" s="2" t="s">
        <v>1665</v>
      </c>
      <c r="Y1335" s="2" t="s">
        <v>1546</v>
      </c>
      <c r="Z1335" s="2" t="s">
        <v>1537</v>
      </c>
      <c r="AA1335" s="2" t="s">
        <v>1538</v>
      </c>
      <c r="AB1335">
        <v>14</v>
      </c>
      <c r="AC1335" s="2" t="s">
        <v>1529</v>
      </c>
      <c r="AD1335" s="2" t="s">
        <v>1530</v>
      </c>
      <c r="AE1335">
        <v>3.35</v>
      </c>
      <c r="AF1335">
        <v>5</v>
      </c>
      <c r="AG1335">
        <v>0</v>
      </c>
      <c r="AH1335" s="1"/>
      <c r="AI1335" s="2" t="s">
        <v>1983</v>
      </c>
    </row>
    <row r="1336" spans="1:35" x14ac:dyDescent="0.3">
      <c r="A1336" s="2" t="s">
        <v>3008</v>
      </c>
      <c r="B1336">
        <v>9087301976</v>
      </c>
      <c r="C1336" s="2" t="s">
        <v>1540</v>
      </c>
      <c r="D1336">
        <v>1</v>
      </c>
      <c r="E1336" s="2" t="s">
        <v>1518</v>
      </c>
      <c r="F1336">
        <v>1</v>
      </c>
      <c r="G1336">
        <v>5</v>
      </c>
      <c r="H1336">
        <v>3</v>
      </c>
      <c r="I1336">
        <v>0</v>
      </c>
      <c r="J1336">
        <v>22</v>
      </c>
      <c r="K1336">
        <v>0</v>
      </c>
      <c r="L1336">
        <v>19</v>
      </c>
      <c r="M1336" s="2" t="s">
        <v>1534</v>
      </c>
      <c r="N1336" s="2" t="s">
        <v>1520</v>
      </c>
      <c r="P1336" s="1">
        <v>25039</v>
      </c>
      <c r="Q1336" s="2" t="s">
        <v>1518</v>
      </c>
      <c r="R1336" s="2" t="s">
        <v>1540</v>
      </c>
      <c r="S1336" s="2" t="s">
        <v>1522</v>
      </c>
      <c r="T1336" s="2" t="s">
        <v>1536</v>
      </c>
      <c r="U1336" s="2" t="s">
        <v>1589</v>
      </c>
      <c r="V1336" s="1">
        <v>40959</v>
      </c>
      <c r="W1336" s="1">
        <v>45603</v>
      </c>
      <c r="X1336" s="2" t="s">
        <v>1525</v>
      </c>
      <c r="Y1336" s="2" t="s">
        <v>1526</v>
      </c>
      <c r="Z1336" s="2" t="s">
        <v>1537</v>
      </c>
      <c r="AA1336" s="2" t="s">
        <v>1538</v>
      </c>
      <c r="AB1336">
        <v>14</v>
      </c>
      <c r="AC1336" s="2" t="s">
        <v>1529</v>
      </c>
      <c r="AD1336" s="2" t="s">
        <v>1530</v>
      </c>
      <c r="AE1336">
        <v>3.35</v>
      </c>
      <c r="AF1336">
        <v>4</v>
      </c>
      <c r="AG1336">
        <v>0</v>
      </c>
      <c r="AH1336" s="1"/>
      <c r="AI1336" s="2" t="s">
        <v>1983</v>
      </c>
    </row>
    <row r="1337" spans="1:35" x14ac:dyDescent="0.3">
      <c r="A1337" s="2" t="s">
        <v>3009</v>
      </c>
      <c r="B1337">
        <v>9047781975</v>
      </c>
      <c r="C1337" s="2" t="s">
        <v>1540</v>
      </c>
      <c r="D1337">
        <v>1</v>
      </c>
      <c r="E1337" s="2" t="s">
        <v>1518</v>
      </c>
      <c r="F1337">
        <v>1</v>
      </c>
      <c r="G1337">
        <v>5</v>
      </c>
      <c r="H1337">
        <v>3</v>
      </c>
      <c r="I1337">
        <v>0</v>
      </c>
      <c r="J1337">
        <v>16</v>
      </c>
      <c r="K1337">
        <v>0</v>
      </c>
      <c r="L1337">
        <v>19</v>
      </c>
      <c r="M1337" s="2" t="s">
        <v>1534</v>
      </c>
      <c r="N1337" s="2" t="s">
        <v>1520</v>
      </c>
      <c r="P1337" s="1">
        <v>31075</v>
      </c>
      <c r="Q1337" s="2" t="s">
        <v>1518</v>
      </c>
      <c r="R1337" s="2" t="s">
        <v>1540</v>
      </c>
      <c r="S1337" s="2" t="s">
        <v>1522</v>
      </c>
      <c r="T1337" s="2" t="s">
        <v>1536</v>
      </c>
      <c r="U1337" s="2" t="s">
        <v>1589</v>
      </c>
      <c r="V1337" s="1">
        <v>41463</v>
      </c>
      <c r="W1337" s="1">
        <v>45603</v>
      </c>
      <c r="X1337" s="2" t="s">
        <v>1525</v>
      </c>
      <c r="Y1337" s="2" t="s">
        <v>1526</v>
      </c>
      <c r="Z1337" s="2" t="s">
        <v>1537</v>
      </c>
      <c r="AA1337" s="2" t="s">
        <v>1610</v>
      </c>
      <c r="AB1337">
        <v>12</v>
      </c>
      <c r="AC1337" s="2" t="s">
        <v>1557</v>
      </c>
      <c r="AD1337" s="2" t="s">
        <v>1530</v>
      </c>
      <c r="AE1337">
        <v>4.21</v>
      </c>
      <c r="AF1337">
        <v>4</v>
      </c>
      <c r="AG1337">
        <v>0</v>
      </c>
      <c r="AH1337" s="1"/>
      <c r="AI1337" s="2" t="s">
        <v>1983</v>
      </c>
    </row>
    <row r="1338" spans="1:35" x14ac:dyDescent="0.3">
      <c r="A1338" s="2" t="s">
        <v>3010</v>
      </c>
      <c r="B1338">
        <v>9076991974</v>
      </c>
      <c r="C1338" s="2" t="s">
        <v>1540</v>
      </c>
      <c r="D1338">
        <v>1</v>
      </c>
      <c r="E1338" s="2" t="s">
        <v>1518</v>
      </c>
      <c r="F1338">
        <v>1</v>
      </c>
      <c r="G1338">
        <v>5</v>
      </c>
      <c r="H1338">
        <v>3</v>
      </c>
      <c r="I1338">
        <v>0</v>
      </c>
      <c r="J1338">
        <v>17</v>
      </c>
      <c r="K1338">
        <v>1</v>
      </c>
      <c r="L1338">
        <v>19</v>
      </c>
      <c r="M1338" s="2" t="s">
        <v>1534</v>
      </c>
      <c r="N1338" s="2" t="s">
        <v>1520</v>
      </c>
      <c r="P1338" s="1">
        <v>32208</v>
      </c>
      <c r="Q1338" s="2" t="s">
        <v>1518</v>
      </c>
      <c r="R1338" s="2" t="s">
        <v>1540</v>
      </c>
      <c r="S1338" s="2" t="s">
        <v>1522</v>
      </c>
      <c r="T1338" s="2" t="s">
        <v>1536</v>
      </c>
      <c r="U1338" s="2" t="s">
        <v>1544</v>
      </c>
      <c r="V1338" s="1">
        <v>40729</v>
      </c>
      <c r="W1338" s="1">
        <v>45603</v>
      </c>
      <c r="X1338" s="2" t="s">
        <v>1525</v>
      </c>
      <c r="Y1338" s="2" t="s">
        <v>1526</v>
      </c>
      <c r="Z1338" s="2" t="s">
        <v>1537</v>
      </c>
      <c r="AA1338" s="2" t="s">
        <v>1610</v>
      </c>
      <c r="AB1338">
        <v>12</v>
      </c>
      <c r="AC1338" s="2" t="s">
        <v>1557</v>
      </c>
      <c r="AD1338" s="2" t="s">
        <v>1530</v>
      </c>
      <c r="AE1338">
        <v>4.21</v>
      </c>
      <c r="AF1338">
        <v>2</v>
      </c>
      <c r="AG1338">
        <v>0</v>
      </c>
      <c r="AH1338" s="1"/>
      <c r="AI1338" s="2" t="s">
        <v>1983</v>
      </c>
    </row>
    <row r="1339" spans="1:35" x14ac:dyDescent="0.3">
      <c r="A1339" s="2" t="s">
        <v>3011</v>
      </c>
      <c r="B1339">
        <v>9017701973</v>
      </c>
      <c r="C1339" s="2" t="s">
        <v>1540</v>
      </c>
      <c r="D1339">
        <v>1</v>
      </c>
      <c r="E1339" s="2" t="s">
        <v>1518</v>
      </c>
      <c r="F1339">
        <v>1</v>
      </c>
      <c r="G1339">
        <v>5</v>
      </c>
      <c r="H1339">
        <v>4</v>
      </c>
      <c r="I1339">
        <v>0</v>
      </c>
      <c r="J1339">
        <v>17</v>
      </c>
      <c r="K1339">
        <v>0</v>
      </c>
      <c r="L1339">
        <v>19</v>
      </c>
      <c r="M1339" s="2" t="s">
        <v>1534</v>
      </c>
      <c r="N1339" s="2" t="s">
        <v>1520</v>
      </c>
      <c r="P1339" s="1">
        <v>24626</v>
      </c>
      <c r="Q1339" s="2" t="s">
        <v>1518</v>
      </c>
      <c r="R1339" s="2" t="s">
        <v>1540</v>
      </c>
      <c r="S1339" s="2" t="s">
        <v>1522</v>
      </c>
      <c r="T1339" s="2" t="s">
        <v>1536</v>
      </c>
      <c r="U1339" s="2" t="s">
        <v>1524</v>
      </c>
      <c r="V1339" s="1">
        <v>41365</v>
      </c>
      <c r="W1339" s="1">
        <v>45603</v>
      </c>
      <c r="X1339" s="2" t="s">
        <v>1525</v>
      </c>
      <c r="Y1339" s="2" t="s">
        <v>1526</v>
      </c>
      <c r="Z1339" s="2" t="s">
        <v>1537</v>
      </c>
      <c r="AA1339" s="2" t="s">
        <v>1610</v>
      </c>
      <c r="AB1339">
        <v>12</v>
      </c>
      <c r="AC1339" s="2" t="s">
        <v>1529</v>
      </c>
      <c r="AD1339" s="2" t="s">
        <v>1558</v>
      </c>
      <c r="AE1339">
        <v>4.21</v>
      </c>
      <c r="AF1339">
        <v>3</v>
      </c>
      <c r="AG1339">
        <v>0</v>
      </c>
      <c r="AH1339" s="1"/>
      <c r="AI1339" s="2" t="s">
        <v>1983</v>
      </c>
    </row>
    <row r="1340" spans="1:35" x14ac:dyDescent="0.3">
      <c r="A1340" s="2" t="s">
        <v>3012</v>
      </c>
      <c r="B1340">
        <v>9061131972</v>
      </c>
      <c r="C1340" s="2" t="s">
        <v>1540</v>
      </c>
      <c r="D1340">
        <v>1</v>
      </c>
      <c r="E1340" s="2" t="s">
        <v>1533</v>
      </c>
      <c r="F1340">
        <v>1</v>
      </c>
      <c r="G1340">
        <v>5</v>
      </c>
      <c r="H1340">
        <v>4</v>
      </c>
      <c r="I1340">
        <v>0</v>
      </c>
      <c r="J1340">
        <v>18</v>
      </c>
      <c r="K1340">
        <v>0</v>
      </c>
      <c r="L1340">
        <v>19</v>
      </c>
      <c r="M1340" s="2" t="s">
        <v>1534</v>
      </c>
      <c r="N1340" s="2" t="s">
        <v>1520</v>
      </c>
      <c r="P1340" s="1">
        <v>27340</v>
      </c>
      <c r="Q1340" s="2" t="s">
        <v>1535</v>
      </c>
      <c r="R1340" s="2" t="s">
        <v>1540</v>
      </c>
      <c r="S1340" s="2" t="s">
        <v>1522</v>
      </c>
      <c r="T1340" s="2" t="s">
        <v>1536</v>
      </c>
      <c r="U1340" s="2" t="s">
        <v>1524</v>
      </c>
      <c r="V1340" s="1">
        <v>41589</v>
      </c>
      <c r="W1340" s="1">
        <v>45603</v>
      </c>
      <c r="X1340" s="2" t="s">
        <v>1525</v>
      </c>
      <c r="Y1340" s="2" t="s">
        <v>1526</v>
      </c>
      <c r="Z1340" s="2" t="s">
        <v>1537</v>
      </c>
      <c r="AA1340" s="2" t="s">
        <v>1610</v>
      </c>
      <c r="AB1340">
        <v>12</v>
      </c>
      <c r="AC1340" s="2" t="s">
        <v>1529</v>
      </c>
      <c r="AD1340" s="2" t="s">
        <v>1558</v>
      </c>
      <c r="AE1340">
        <v>4.21</v>
      </c>
      <c r="AF1340">
        <v>3</v>
      </c>
      <c r="AG1340">
        <v>0</v>
      </c>
      <c r="AH1340" s="1"/>
      <c r="AI1340" s="2" t="s">
        <v>1983</v>
      </c>
    </row>
    <row r="1341" spans="1:35" x14ac:dyDescent="0.3">
      <c r="A1341" s="2" t="s">
        <v>3013</v>
      </c>
      <c r="B1341">
        <v>9075851971</v>
      </c>
      <c r="C1341" s="2" t="s">
        <v>1517</v>
      </c>
      <c r="D1341">
        <v>3</v>
      </c>
      <c r="E1341" s="2" t="s">
        <v>1533</v>
      </c>
      <c r="F1341">
        <v>1</v>
      </c>
      <c r="G1341">
        <v>5</v>
      </c>
      <c r="H1341">
        <v>4</v>
      </c>
      <c r="I1341">
        <v>0</v>
      </c>
      <c r="J1341">
        <v>18</v>
      </c>
      <c r="K1341">
        <v>0</v>
      </c>
      <c r="L1341">
        <v>19</v>
      </c>
      <c r="M1341" s="2" t="s">
        <v>1534</v>
      </c>
      <c r="N1341" s="2" t="s">
        <v>1520</v>
      </c>
      <c r="P1341" s="1">
        <v>29253</v>
      </c>
      <c r="Q1341" s="2" t="s">
        <v>1535</v>
      </c>
      <c r="R1341" s="2" t="s">
        <v>1521</v>
      </c>
      <c r="S1341" s="2" t="s">
        <v>1522</v>
      </c>
      <c r="T1341" s="2" t="s">
        <v>1536</v>
      </c>
      <c r="U1341" s="2" t="s">
        <v>1524</v>
      </c>
      <c r="V1341" s="1">
        <v>40553</v>
      </c>
      <c r="W1341" s="1">
        <v>45603</v>
      </c>
      <c r="X1341" s="2" t="s">
        <v>1525</v>
      </c>
      <c r="Y1341" s="2" t="s">
        <v>1526</v>
      </c>
      <c r="Z1341" s="2" t="s">
        <v>1537</v>
      </c>
      <c r="AA1341" s="2" t="s">
        <v>1610</v>
      </c>
      <c r="AB1341">
        <v>12</v>
      </c>
      <c r="AC1341" s="2" t="s">
        <v>1529</v>
      </c>
      <c r="AD1341" s="2" t="s">
        <v>1558</v>
      </c>
      <c r="AE1341">
        <v>1.1200000000000001</v>
      </c>
      <c r="AF1341">
        <v>3</v>
      </c>
      <c r="AG1341">
        <v>0</v>
      </c>
      <c r="AH1341" s="1"/>
      <c r="AI1341" s="2" t="s">
        <v>1983</v>
      </c>
    </row>
    <row r="1342" spans="1:35" x14ac:dyDescent="0.3">
      <c r="A1342" s="2" t="s">
        <v>3014</v>
      </c>
      <c r="B1342">
        <v>9037351970</v>
      </c>
      <c r="C1342" s="2" t="s">
        <v>1540</v>
      </c>
      <c r="D1342">
        <v>1</v>
      </c>
      <c r="E1342" s="2" t="s">
        <v>1518</v>
      </c>
      <c r="F1342">
        <v>1</v>
      </c>
      <c r="G1342">
        <v>5</v>
      </c>
      <c r="H1342">
        <v>4</v>
      </c>
      <c r="I1342">
        <v>0</v>
      </c>
      <c r="J1342">
        <v>21</v>
      </c>
      <c r="K1342">
        <v>0</v>
      </c>
      <c r="L1342">
        <v>19</v>
      </c>
      <c r="M1342" s="2" t="s">
        <v>1534</v>
      </c>
      <c r="N1342" s="2" t="s">
        <v>1520</v>
      </c>
      <c r="P1342" s="1">
        <v>33266</v>
      </c>
      <c r="Q1342" s="2" t="s">
        <v>1518</v>
      </c>
      <c r="R1342" s="2" t="s">
        <v>1540</v>
      </c>
      <c r="S1342" s="2" t="s">
        <v>1522</v>
      </c>
      <c r="T1342" s="2" t="s">
        <v>1536</v>
      </c>
      <c r="U1342" s="2" t="s">
        <v>1524</v>
      </c>
      <c r="V1342" s="1">
        <v>41505</v>
      </c>
      <c r="W1342" s="1">
        <v>45603</v>
      </c>
      <c r="X1342" s="2" t="s">
        <v>1525</v>
      </c>
      <c r="Y1342" s="2" t="s">
        <v>1526</v>
      </c>
      <c r="Z1342" s="2" t="s">
        <v>1537</v>
      </c>
      <c r="AA1342" s="2" t="s">
        <v>1610</v>
      </c>
      <c r="AB1342">
        <v>12</v>
      </c>
      <c r="AC1342" s="2" t="s">
        <v>1592</v>
      </c>
      <c r="AD1342" s="2" t="s">
        <v>1558</v>
      </c>
      <c r="AE1342">
        <v>1.1200000000000001</v>
      </c>
      <c r="AF1342">
        <v>3</v>
      </c>
      <c r="AG1342">
        <v>0</v>
      </c>
      <c r="AH1342" s="1"/>
      <c r="AI1342" s="2" t="s">
        <v>1983</v>
      </c>
    </row>
    <row r="1343" spans="1:35" x14ac:dyDescent="0.3">
      <c r="A1343" s="2" t="s">
        <v>3015</v>
      </c>
      <c r="B1343">
        <v>9077861969</v>
      </c>
      <c r="C1343" s="2" t="s">
        <v>1540</v>
      </c>
      <c r="D1343">
        <v>1</v>
      </c>
      <c r="E1343" s="2" t="s">
        <v>1518</v>
      </c>
      <c r="F1343">
        <v>1</v>
      </c>
      <c r="G1343">
        <v>5</v>
      </c>
      <c r="H1343">
        <v>3</v>
      </c>
      <c r="I1343">
        <v>0</v>
      </c>
      <c r="J1343">
        <v>21</v>
      </c>
      <c r="K1343">
        <v>0</v>
      </c>
      <c r="L1343">
        <v>19</v>
      </c>
      <c r="M1343" s="2" t="s">
        <v>1534</v>
      </c>
      <c r="N1343" s="2" t="s">
        <v>1520</v>
      </c>
      <c r="P1343" s="1">
        <v>25475</v>
      </c>
      <c r="Q1343" s="2" t="s">
        <v>1518</v>
      </c>
      <c r="R1343" s="2" t="s">
        <v>1540</v>
      </c>
      <c r="S1343" s="2" t="s">
        <v>1522</v>
      </c>
      <c r="T1343" s="2" t="s">
        <v>1536</v>
      </c>
      <c r="U1343" s="2" t="s">
        <v>1524</v>
      </c>
      <c r="V1343" s="1">
        <v>40735</v>
      </c>
      <c r="W1343" s="1">
        <v>45603</v>
      </c>
      <c r="X1343" s="2" t="s">
        <v>1525</v>
      </c>
      <c r="Y1343" s="2" t="s">
        <v>1526</v>
      </c>
      <c r="Z1343" s="2" t="s">
        <v>1537</v>
      </c>
      <c r="AA1343" s="2" t="s">
        <v>1610</v>
      </c>
      <c r="AB1343">
        <v>12</v>
      </c>
      <c r="AC1343" s="2" t="s">
        <v>1592</v>
      </c>
      <c r="AD1343" s="2" t="s">
        <v>1530</v>
      </c>
      <c r="AE1343">
        <v>1.1200000000000001</v>
      </c>
      <c r="AF1343">
        <v>3</v>
      </c>
      <c r="AG1343">
        <v>0</v>
      </c>
      <c r="AH1343" s="1"/>
      <c r="AI1343" s="2" t="s">
        <v>1983</v>
      </c>
    </row>
    <row r="1344" spans="1:35" x14ac:dyDescent="0.3">
      <c r="A1344" s="2" t="s">
        <v>3016</v>
      </c>
      <c r="B1344">
        <v>9024041968</v>
      </c>
      <c r="C1344" s="2" t="s">
        <v>1517</v>
      </c>
      <c r="D1344">
        <v>0</v>
      </c>
      <c r="E1344" s="2" t="s">
        <v>1518</v>
      </c>
      <c r="F1344">
        <v>1</v>
      </c>
      <c r="G1344">
        <v>5</v>
      </c>
      <c r="H1344">
        <v>3</v>
      </c>
      <c r="I1344">
        <v>0</v>
      </c>
      <c r="J1344">
        <v>16</v>
      </c>
      <c r="K1344">
        <v>0</v>
      </c>
      <c r="L1344">
        <v>19</v>
      </c>
      <c r="M1344" s="2" t="s">
        <v>1534</v>
      </c>
      <c r="N1344" s="2" t="s">
        <v>1520</v>
      </c>
      <c r="P1344" s="1">
        <v>29661</v>
      </c>
      <c r="Q1344" s="2" t="s">
        <v>1518</v>
      </c>
      <c r="R1344" s="2" t="s">
        <v>1517</v>
      </c>
      <c r="S1344" s="2" t="s">
        <v>1522</v>
      </c>
      <c r="T1344" s="2" t="s">
        <v>1536</v>
      </c>
      <c r="U1344" s="2" t="s">
        <v>1524</v>
      </c>
      <c r="V1344" s="1">
        <v>40917</v>
      </c>
      <c r="W1344" s="1">
        <v>45603</v>
      </c>
      <c r="X1344" s="2" t="s">
        <v>1525</v>
      </c>
      <c r="Y1344" s="2" t="s">
        <v>1526</v>
      </c>
      <c r="Z1344" s="2" t="s">
        <v>1537</v>
      </c>
      <c r="AA1344" s="2" t="s">
        <v>1610</v>
      </c>
      <c r="AB1344">
        <v>12</v>
      </c>
      <c r="AC1344" s="2" t="s">
        <v>1571</v>
      </c>
      <c r="AD1344" s="2" t="s">
        <v>1530</v>
      </c>
      <c r="AE1344">
        <v>3.99</v>
      </c>
      <c r="AF1344">
        <v>3</v>
      </c>
      <c r="AG1344">
        <v>0</v>
      </c>
      <c r="AH1344" s="1"/>
      <c r="AI1344" s="2" t="s">
        <v>1983</v>
      </c>
    </row>
    <row r="1345" spans="1:35" x14ac:dyDescent="0.3">
      <c r="A1345" s="2" t="s">
        <v>3017</v>
      </c>
      <c r="B1345">
        <v>9038651967</v>
      </c>
      <c r="C1345" s="2" t="s">
        <v>1517</v>
      </c>
      <c r="D1345">
        <v>0</v>
      </c>
      <c r="E1345" s="2" t="s">
        <v>1518</v>
      </c>
      <c r="F1345">
        <v>1</v>
      </c>
      <c r="G1345">
        <v>5</v>
      </c>
      <c r="H1345">
        <v>3</v>
      </c>
      <c r="I1345">
        <v>0</v>
      </c>
      <c r="J1345">
        <v>24</v>
      </c>
      <c r="K1345">
        <v>0</v>
      </c>
      <c r="L1345">
        <v>19</v>
      </c>
      <c r="M1345" s="2" t="s">
        <v>1534</v>
      </c>
      <c r="N1345" s="2" t="s">
        <v>1520</v>
      </c>
      <c r="P1345" s="1">
        <v>28826</v>
      </c>
      <c r="Q1345" s="2" t="s">
        <v>1518</v>
      </c>
      <c r="R1345" s="2" t="s">
        <v>1517</v>
      </c>
      <c r="S1345" s="2" t="s">
        <v>1522</v>
      </c>
      <c r="T1345" s="2" t="s">
        <v>1536</v>
      </c>
      <c r="U1345" s="2" t="s">
        <v>1524</v>
      </c>
      <c r="V1345" s="1">
        <v>41281</v>
      </c>
      <c r="W1345" s="1">
        <v>45603</v>
      </c>
      <c r="X1345" s="2" t="s">
        <v>1525</v>
      </c>
      <c r="Y1345" s="2" t="s">
        <v>1526</v>
      </c>
      <c r="Z1345" s="2" t="s">
        <v>1537</v>
      </c>
      <c r="AA1345" s="2" t="s">
        <v>1610</v>
      </c>
      <c r="AB1345">
        <v>12</v>
      </c>
      <c r="AC1345" s="2" t="s">
        <v>1549</v>
      </c>
      <c r="AD1345" s="2" t="s">
        <v>1530</v>
      </c>
      <c r="AE1345">
        <v>3.99</v>
      </c>
      <c r="AF1345">
        <v>3</v>
      </c>
      <c r="AG1345">
        <v>0</v>
      </c>
      <c r="AH1345" s="1"/>
      <c r="AI1345" s="2" t="s">
        <v>1983</v>
      </c>
    </row>
    <row r="1346" spans="1:35" x14ac:dyDescent="0.3">
      <c r="A1346" s="2" t="s">
        <v>3018</v>
      </c>
      <c r="B1346">
        <v>9013991966</v>
      </c>
      <c r="C1346" s="2" t="s">
        <v>1517</v>
      </c>
      <c r="D1346">
        <v>0</v>
      </c>
      <c r="E1346" s="2" t="s">
        <v>1518</v>
      </c>
      <c r="F1346">
        <v>1</v>
      </c>
      <c r="G1346">
        <v>5</v>
      </c>
      <c r="H1346">
        <v>3</v>
      </c>
      <c r="I1346">
        <v>0</v>
      </c>
      <c r="J1346">
        <v>24</v>
      </c>
      <c r="K1346">
        <v>0</v>
      </c>
      <c r="L1346">
        <v>19</v>
      </c>
      <c r="M1346" s="2" t="s">
        <v>1534</v>
      </c>
      <c r="N1346" s="2" t="s">
        <v>1520</v>
      </c>
      <c r="P1346" s="1">
        <v>29459</v>
      </c>
      <c r="Q1346" s="2" t="s">
        <v>1518</v>
      </c>
      <c r="R1346" s="2" t="s">
        <v>1517</v>
      </c>
      <c r="S1346" s="2" t="s">
        <v>1522</v>
      </c>
      <c r="T1346" s="2" t="s">
        <v>1536</v>
      </c>
      <c r="U1346" s="2" t="s">
        <v>1524</v>
      </c>
      <c r="V1346" s="1">
        <v>42557</v>
      </c>
      <c r="W1346" s="1">
        <v>45603</v>
      </c>
      <c r="X1346" s="2" t="s">
        <v>1625</v>
      </c>
      <c r="Y1346" s="2" t="s">
        <v>1526</v>
      </c>
      <c r="Z1346" s="2" t="s">
        <v>1537</v>
      </c>
      <c r="AA1346" s="2" t="s">
        <v>1610</v>
      </c>
      <c r="AB1346">
        <v>12</v>
      </c>
      <c r="AC1346" s="2" t="s">
        <v>1549</v>
      </c>
      <c r="AD1346" s="2" t="s">
        <v>1530</v>
      </c>
      <c r="AE1346">
        <v>3.88</v>
      </c>
      <c r="AF1346">
        <v>4</v>
      </c>
      <c r="AG1346">
        <v>0</v>
      </c>
      <c r="AH1346" s="1"/>
      <c r="AI1346" s="2" t="s">
        <v>1983</v>
      </c>
    </row>
    <row r="1347" spans="1:35" x14ac:dyDescent="0.3">
      <c r="A1347" s="2" t="s">
        <v>3019</v>
      </c>
      <c r="B1347">
        <v>9052291965</v>
      </c>
      <c r="C1347" s="2" t="s">
        <v>1517</v>
      </c>
      <c r="D1347">
        <v>0</v>
      </c>
      <c r="E1347" s="2" t="s">
        <v>1518</v>
      </c>
      <c r="F1347">
        <v>1</v>
      </c>
      <c r="G1347">
        <v>5</v>
      </c>
      <c r="H1347">
        <v>2</v>
      </c>
      <c r="I1347">
        <v>0</v>
      </c>
      <c r="J1347">
        <v>24</v>
      </c>
      <c r="K1347">
        <v>0</v>
      </c>
      <c r="L1347">
        <v>19</v>
      </c>
      <c r="M1347" s="2" t="s">
        <v>1534</v>
      </c>
      <c r="N1347" s="2" t="s">
        <v>1520</v>
      </c>
      <c r="P1347" s="1">
        <v>32752</v>
      </c>
      <c r="Q1347" s="2" t="s">
        <v>1518</v>
      </c>
      <c r="R1347" s="2" t="s">
        <v>1517</v>
      </c>
      <c r="S1347" s="2" t="s">
        <v>1522</v>
      </c>
      <c r="T1347" s="2" t="s">
        <v>1536</v>
      </c>
      <c r="U1347" s="2" t="s">
        <v>1524</v>
      </c>
      <c r="V1347" s="1">
        <v>41827</v>
      </c>
      <c r="W1347" s="1">
        <v>45603</v>
      </c>
      <c r="X1347" s="2" t="s">
        <v>1525</v>
      </c>
      <c r="Y1347" s="2" t="s">
        <v>1526</v>
      </c>
      <c r="Z1347" s="2" t="s">
        <v>1537</v>
      </c>
      <c r="AA1347" s="2" t="s">
        <v>1610</v>
      </c>
      <c r="AB1347">
        <v>12</v>
      </c>
      <c r="AC1347" s="2" t="s">
        <v>1571</v>
      </c>
      <c r="AD1347" s="2" t="s">
        <v>1587</v>
      </c>
      <c r="AE1347">
        <v>3.88</v>
      </c>
      <c r="AF1347">
        <v>4</v>
      </c>
      <c r="AG1347">
        <v>0</v>
      </c>
      <c r="AH1347" s="1"/>
      <c r="AI1347" s="2" t="s">
        <v>1983</v>
      </c>
    </row>
    <row r="1348" spans="1:35" x14ac:dyDescent="0.3">
      <c r="A1348" s="2" t="s">
        <v>3020</v>
      </c>
      <c r="B1348">
        <v>9032871964</v>
      </c>
      <c r="C1348" s="2" t="s">
        <v>1517</v>
      </c>
      <c r="D1348">
        <v>0</v>
      </c>
      <c r="E1348" s="2" t="s">
        <v>1518</v>
      </c>
      <c r="F1348">
        <v>2</v>
      </c>
      <c r="G1348">
        <v>5</v>
      </c>
      <c r="H1348">
        <v>2</v>
      </c>
      <c r="I1348">
        <v>0</v>
      </c>
      <c r="J1348">
        <v>24</v>
      </c>
      <c r="K1348">
        <v>0</v>
      </c>
      <c r="L1348">
        <v>19</v>
      </c>
      <c r="M1348" s="2" t="s">
        <v>1534</v>
      </c>
      <c r="N1348" s="2" t="s">
        <v>1520</v>
      </c>
      <c r="P1348" s="1">
        <v>25610</v>
      </c>
      <c r="Q1348" s="2" t="s">
        <v>1518</v>
      </c>
      <c r="R1348" s="2" t="s">
        <v>1517</v>
      </c>
      <c r="S1348" s="2" t="s">
        <v>1522</v>
      </c>
      <c r="T1348" s="2" t="s">
        <v>1536</v>
      </c>
      <c r="U1348" s="2" t="s">
        <v>1524</v>
      </c>
      <c r="V1348" s="1">
        <v>40000</v>
      </c>
      <c r="W1348" s="1">
        <v>45603</v>
      </c>
      <c r="X1348" s="2" t="s">
        <v>1525</v>
      </c>
      <c r="Y1348" s="2" t="s">
        <v>1626</v>
      </c>
      <c r="Z1348" s="2" t="s">
        <v>1537</v>
      </c>
      <c r="AA1348" s="2" t="s">
        <v>1610</v>
      </c>
      <c r="AB1348">
        <v>12</v>
      </c>
      <c r="AC1348" s="2" t="s">
        <v>1571</v>
      </c>
      <c r="AD1348" s="2" t="s">
        <v>1587</v>
      </c>
      <c r="AE1348">
        <v>4.46</v>
      </c>
      <c r="AF1348">
        <v>4</v>
      </c>
      <c r="AG1348">
        <v>0</v>
      </c>
      <c r="AH1348" s="1"/>
      <c r="AI1348" s="2" t="s">
        <v>1983</v>
      </c>
    </row>
    <row r="1349" spans="1:35" x14ac:dyDescent="0.3">
      <c r="A1349" s="2" t="s">
        <v>3021</v>
      </c>
      <c r="B1349">
        <v>9024681963</v>
      </c>
      <c r="C1349" s="2" t="s">
        <v>1540</v>
      </c>
      <c r="D1349">
        <v>1</v>
      </c>
      <c r="E1349" s="2" t="s">
        <v>1518</v>
      </c>
      <c r="F1349">
        <v>2</v>
      </c>
      <c r="G1349">
        <v>5</v>
      </c>
      <c r="H1349">
        <v>2</v>
      </c>
      <c r="I1349">
        <v>1</v>
      </c>
      <c r="J1349">
        <v>24</v>
      </c>
      <c r="K1349">
        <v>1</v>
      </c>
      <c r="L1349">
        <v>19</v>
      </c>
      <c r="M1349" s="2" t="s">
        <v>1534</v>
      </c>
      <c r="N1349" s="2" t="s">
        <v>1520</v>
      </c>
      <c r="P1349" s="1">
        <v>23994</v>
      </c>
      <c r="Q1349" s="2" t="s">
        <v>1518</v>
      </c>
      <c r="R1349" s="2" t="s">
        <v>1540</v>
      </c>
      <c r="S1349" s="2" t="s">
        <v>1522</v>
      </c>
      <c r="T1349" s="2" t="s">
        <v>1536</v>
      </c>
      <c r="U1349" s="2" t="s">
        <v>1544</v>
      </c>
      <c r="V1349" s="1">
        <v>40679</v>
      </c>
      <c r="W1349" s="1">
        <v>45603</v>
      </c>
      <c r="X1349" s="2" t="s">
        <v>1525</v>
      </c>
      <c r="Y1349" s="2" t="s">
        <v>1626</v>
      </c>
      <c r="Z1349" s="2" t="s">
        <v>1537</v>
      </c>
      <c r="AA1349" s="2" t="s">
        <v>1610</v>
      </c>
      <c r="AB1349">
        <v>12</v>
      </c>
      <c r="AC1349" s="2" t="s">
        <v>1571</v>
      </c>
      <c r="AD1349" s="2" t="s">
        <v>1587</v>
      </c>
      <c r="AE1349">
        <v>4.46</v>
      </c>
      <c r="AF1349">
        <v>3</v>
      </c>
      <c r="AG1349">
        <v>0</v>
      </c>
      <c r="AH1349" s="1"/>
      <c r="AI1349" s="2" t="s">
        <v>1983</v>
      </c>
    </row>
    <row r="1350" spans="1:35" x14ac:dyDescent="0.3">
      <c r="A1350" s="2" t="s">
        <v>3022</v>
      </c>
      <c r="B1350">
        <v>9031061962</v>
      </c>
      <c r="C1350" s="2" t="s">
        <v>1517</v>
      </c>
      <c r="D1350">
        <v>0</v>
      </c>
      <c r="E1350" s="2" t="s">
        <v>1518</v>
      </c>
      <c r="F1350">
        <v>2</v>
      </c>
      <c r="G1350">
        <v>5</v>
      </c>
      <c r="H1350">
        <v>4</v>
      </c>
      <c r="I1350">
        <v>1</v>
      </c>
      <c r="J1350">
        <v>22</v>
      </c>
      <c r="K1350">
        <v>1</v>
      </c>
      <c r="L1350">
        <v>19</v>
      </c>
      <c r="M1350" s="2" t="s">
        <v>1534</v>
      </c>
      <c r="N1350" s="2" t="s">
        <v>1520</v>
      </c>
      <c r="P1350" s="1">
        <v>23871</v>
      </c>
      <c r="Q1350" s="2" t="s">
        <v>1518</v>
      </c>
      <c r="R1350" s="2" t="s">
        <v>1517</v>
      </c>
      <c r="S1350" s="2" t="s">
        <v>1522</v>
      </c>
      <c r="T1350" s="2" t="s">
        <v>1536</v>
      </c>
      <c r="U1350" s="2" t="s">
        <v>1544</v>
      </c>
      <c r="V1350" s="1">
        <v>40729</v>
      </c>
      <c r="W1350" s="1">
        <v>45603</v>
      </c>
      <c r="X1350" s="2" t="s">
        <v>1525</v>
      </c>
      <c r="Y1350" s="2" t="s">
        <v>1626</v>
      </c>
      <c r="Z1350" s="2" t="s">
        <v>1537</v>
      </c>
      <c r="AA1350" s="2" t="s">
        <v>1610</v>
      </c>
      <c r="AB1350">
        <v>12</v>
      </c>
      <c r="AC1350" s="2" t="s">
        <v>1586</v>
      </c>
      <c r="AD1350" s="2" t="s">
        <v>1558</v>
      </c>
      <c r="AE1350">
        <v>4.46</v>
      </c>
      <c r="AF1350">
        <v>3</v>
      </c>
      <c r="AG1350">
        <v>0</v>
      </c>
      <c r="AH1350" s="1"/>
      <c r="AI1350" s="2" t="s">
        <v>1983</v>
      </c>
    </row>
    <row r="1351" spans="1:35" x14ac:dyDescent="0.3">
      <c r="A1351" s="2" t="s">
        <v>3023</v>
      </c>
      <c r="B1351">
        <v>9022661961</v>
      </c>
      <c r="C1351" s="2" t="s">
        <v>1517</v>
      </c>
      <c r="D1351">
        <v>0</v>
      </c>
      <c r="E1351" s="2" t="s">
        <v>1518</v>
      </c>
      <c r="F1351">
        <v>3</v>
      </c>
      <c r="G1351">
        <v>5</v>
      </c>
      <c r="H1351">
        <v>4</v>
      </c>
      <c r="I1351">
        <v>0</v>
      </c>
      <c r="J1351">
        <v>22</v>
      </c>
      <c r="K1351">
        <v>0</v>
      </c>
      <c r="L1351">
        <v>19</v>
      </c>
      <c r="M1351" s="2" t="s">
        <v>1534</v>
      </c>
      <c r="N1351" s="2" t="s">
        <v>1520</v>
      </c>
      <c r="P1351" s="1">
        <v>31283</v>
      </c>
      <c r="Q1351" s="2" t="s">
        <v>1518</v>
      </c>
      <c r="R1351" s="2" t="s">
        <v>1517</v>
      </c>
      <c r="S1351" s="2" t="s">
        <v>1522</v>
      </c>
      <c r="T1351" s="2" t="s">
        <v>1536</v>
      </c>
      <c r="U1351" s="2" t="s">
        <v>1544</v>
      </c>
      <c r="V1351" s="1">
        <v>41505</v>
      </c>
      <c r="W1351" s="1">
        <v>45603</v>
      </c>
      <c r="X1351" s="2" t="s">
        <v>1525</v>
      </c>
      <c r="Y1351" s="2" t="s">
        <v>1613</v>
      </c>
      <c r="Z1351" s="2" t="s">
        <v>1537</v>
      </c>
      <c r="AA1351" s="2" t="s">
        <v>1610</v>
      </c>
      <c r="AB1351">
        <v>12</v>
      </c>
      <c r="AC1351" s="2" t="s">
        <v>1586</v>
      </c>
      <c r="AD1351" s="2" t="s">
        <v>1558</v>
      </c>
      <c r="AE1351">
        <v>4.46</v>
      </c>
      <c r="AF1351">
        <v>3</v>
      </c>
      <c r="AG1351">
        <v>0</v>
      </c>
      <c r="AH1351" s="1"/>
      <c r="AI1351" s="2" t="s">
        <v>1983</v>
      </c>
    </row>
    <row r="1352" spans="1:35" x14ac:dyDescent="0.3">
      <c r="A1352" s="2" t="s">
        <v>3024</v>
      </c>
      <c r="B1352">
        <v>9071131960</v>
      </c>
      <c r="C1352" s="2" t="s">
        <v>1517</v>
      </c>
      <c r="D1352">
        <v>0</v>
      </c>
      <c r="E1352" s="2" t="s">
        <v>1518</v>
      </c>
      <c r="F1352">
        <v>5</v>
      </c>
      <c r="G1352">
        <v>5</v>
      </c>
      <c r="H1352">
        <v>3</v>
      </c>
      <c r="I1352">
        <v>0</v>
      </c>
      <c r="J1352">
        <v>22</v>
      </c>
      <c r="K1352">
        <v>1</v>
      </c>
      <c r="L1352">
        <v>19</v>
      </c>
      <c r="M1352" s="2" t="s">
        <v>1534</v>
      </c>
      <c r="N1352" s="2" t="s">
        <v>1520</v>
      </c>
      <c r="P1352" s="1">
        <v>27036</v>
      </c>
      <c r="Q1352" s="2" t="s">
        <v>1518</v>
      </c>
      <c r="R1352" s="2" t="s">
        <v>1517</v>
      </c>
      <c r="S1352" s="2" t="s">
        <v>1522</v>
      </c>
      <c r="T1352" s="2" t="s">
        <v>1536</v>
      </c>
      <c r="U1352" s="2" t="s">
        <v>1524</v>
      </c>
      <c r="V1352" s="1">
        <v>40553</v>
      </c>
      <c r="W1352" s="1">
        <v>42395</v>
      </c>
      <c r="X1352" s="2" t="s">
        <v>1682</v>
      </c>
      <c r="Y1352" s="2" t="s">
        <v>1546</v>
      </c>
      <c r="Z1352" s="2" t="s">
        <v>1537</v>
      </c>
      <c r="AA1352" s="2" t="s">
        <v>1573</v>
      </c>
      <c r="AB1352">
        <v>11</v>
      </c>
      <c r="AC1352" s="2" t="s">
        <v>1586</v>
      </c>
      <c r="AD1352" s="2" t="s">
        <v>1530</v>
      </c>
      <c r="AE1352">
        <v>3.98</v>
      </c>
      <c r="AF1352">
        <v>3</v>
      </c>
      <c r="AG1352">
        <v>0</v>
      </c>
      <c r="AH1352" s="1"/>
      <c r="AI1352" s="2" t="s">
        <v>1983</v>
      </c>
    </row>
    <row r="1353" spans="1:35" x14ac:dyDescent="0.3">
      <c r="A1353" s="2" t="s">
        <v>3025</v>
      </c>
      <c r="B1353">
        <v>9079911959</v>
      </c>
      <c r="C1353" s="2" t="s">
        <v>1517</v>
      </c>
      <c r="D1353">
        <v>0</v>
      </c>
      <c r="E1353" s="2" t="s">
        <v>1518</v>
      </c>
      <c r="F1353">
        <v>5</v>
      </c>
      <c r="G1353">
        <v>5</v>
      </c>
      <c r="H1353">
        <v>3</v>
      </c>
      <c r="I1353">
        <v>0</v>
      </c>
      <c r="J1353">
        <v>20</v>
      </c>
      <c r="K1353">
        <v>1</v>
      </c>
      <c r="L1353">
        <v>19</v>
      </c>
      <c r="M1353" s="2" t="s">
        <v>1534</v>
      </c>
      <c r="N1353" s="2" t="s">
        <v>1520</v>
      </c>
      <c r="P1353" s="1">
        <v>31613</v>
      </c>
      <c r="Q1353" s="2" t="s">
        <v>1518</v>
      </c>
      <c r="R1353" s="2" t="s">
        <v>1517</v>
      </c>
      <c r="S1353" s="2" t="s">
        <v>1522</v>
      </c>
      <c r="T1353" s="2" t="s">
        <v>1536</v>
      </c>
      <c r="U1353" s="2" t="s">
        <v>1524</v>
      </c>
      <c r="V1353" s="1">
        <v>40679</v>
      </c>
      <c r="W1353" s="1">
        <v>42302</v>
      </c>
      <c r="X1353" s="2" t="s">
        <v>1833</v>
      </c>
      <c r="Y1353" s="2" t="s">
        <v>1546</v>
      </c>
      <c r="Z1353" s="2" t="s">
        <v>1537</v>
      </c>
      <c r="AA1353" s="2" t="s">
        <v>1573</v>
      </c>
      <c r="AB1353">
        <v>11</v>
      </c>
      <c r="AC1353" s="2" t="s">
        <v>1586</v>
      </c>
      <c r="AD1353" s="2" t="s">
        <v>1530</v>
      </c>
      <c r="AE1353">
        <v>5</v>
      </c>
      <c r="AF1353">
        <v>3</v>
      </c>
      <c r="AG1353">
        <v>0</v>
      </c>
      <c r="AH1353" s="1"/>
      <c r="AI1353" s="2" t="s">
        <v>1983</v>
      </c>
    </row>
    <row r="1354" spans="1:35" x14ac:dyDescent="0.3">
      <c r="A1354" s="2" t="s">
        <v>3026</v>
      </c>
      <c r="B1354">
        <v>9052331958</v>
      </c>
      <c r="C1354" s="2" t="s">
        <v>1517</v>
      </c>
      <c r="D1354">
        <v>0</v>
      </c>
      <c r="E1354" s="2" t="s">
        <v>1518</v>
      </c>
      <c r="F1354">
        <v>5</v>
      </c>
      <c r="G1354">
        <v>5</v>
      </c>
      <c r="H1354">
        <v>3</v>
      </c>
      <c r="I1354">
        <v>0</v>
      </c>
      <c r="J1354">
        <v>20</v>
      </c>
      <c r="K1354">
        <v>1</v>
      </c>
      <c r="L1354">
        <v>19</v>
      </c>
      <c r="M1354" s="2" t="s">
        <v>1534</v>
      </c>
      <c r="N1354" s="2" t="s">
        <v>1520</v>
      </c>
      <c r="P1354" s="1">
        <v>30403</v>
      </c>
      <c r="Q1354" s="2" t="s">
        <v>1518</v>
      </c>
      <c r="R1354" s="2" t="s">
        <v>1517</v>
      </c>
      <c r="S1354" s="2" t="s">
        <v>1522</v>
      </c>
      <c r="T1354" s="2" t="s">
        <v>1536</v>
      </c>
      <c r="U1354" s="2" t="s">
        <v>1544</v>
      </c>
      <c r="V1354" s="1">
        <v>41365</v>
      </c>
      <c r="W1354" s="1">
        <v>42515</v>
      </c>
      <c r="X1354" s="2" t="s">
        <v>1607</v>
      </c>
      <c r="Y1354" s="2" t="s">
        <v>1546</v>
      </c>
      <c r="Z1354" s="2" t="s">
        <v>1537</v>
      </c>
      <c r="AA1354" s="2" t="s">
        <v>1573</v>
      </c>
      <c r="AB1354">
        <v>11</v>
      </c>
      <c r="AC1354" s="2" t="s">
        <v>1557</v>
      </c>
      <c r="AD1354" s="2" t="s">
        <v>1530</v>
      </c>
      <c r="AE1354">
        <v>5</v>
      </c>
      <c r="AF1354">
        <v>4</v>
      </c>
      <c r="AG1354">
        <v>0</v>
      </c>
      <c r="AH1354" s="1"/>
      <c r="AI1354" s="2" t="s">
        <v>1983</v>
      </c>
    </row>
    <row r="1355" spans="1:35" x14ac:dyDescent="0.3">
      <c r="A1355" s="2" t="s">
        <v>3027</v>
      </c>
      <c r="B1355">
        <v>9071131957</v>
      </c>
      <c r="C1355" s="2" t="s">
        <v>1517</v>
      </c>
      <c r="D1355">
        <v>0</v>
      </c>
      <c r="E1355" s="2" t="s">
        <v>1518</v>
      </c>
      <c r="F1355">
        <v>5</v>
      </c>
      <c r="G1355">
        <v>5</v>
      </c>
      <c r="H1355">
        <v>3</v>
      </c>
      <c r="I1355">
        <v>0</v>
      </c>
      <c r="J1355">
        <v>22</v>
      </c>
      <c r="K1355">
        <v>1</v>
      </c>
      <c r="L1355">
        <v>19</v>
      </c>
      <c r="M1355" s="2" t="s">
        <v>1534</v>
      </c>
      <c r="N1355" s="2" t="s">
        <v>1520</v>
      </c>
      <c r="P1355" s="1">
        <v>26612</v>
      </c>
      <c r="Q1355" s="2" t="s">
        <v>1518</v>
      </c>
      <c r="R1355" s="2" t="s">
        <v>1517</v>
      </c>
      <c r="S1355" s="2" t="s">
        <v>1522</v>
      </c>
      <c r="T1355" s="2" t="s">
        <v>1536</v>
      </c>
      <c r="U1355" s="2" t="s">
        <v>1524</v>
      </c>
      <c r="V1355" s="1">
        <v>41176</v>
      </c>
      <c r="W1355" s="1">
        <v>41178</v>
      </c>
      <c r="X1355" s="2" t="s">
        <v>1598</v>
      </c>
      <c r="Y1355" s="2" t="s">
        <v>1546</v>
      </c>
      <c r="Z1355" s="2" t="s">
        <v>1537</v>
      </c>
      <c r="AA1355" s="2" t="s">
        <v>1573</v>
      </c>
      <c r="AB1355">
        <v>11</v>
      </c>
      <c r="AC1355" s="2" t="s">
        <v>1557</v>
      </c>
      <c r="AD1355" s="2" t="s">
        <v>1530</v>
      </c>
      <c r="AE1355">
        <v>5</v>
      </c>
      <c r="AF1355">
        <v>4</v>
      </c>
      <c r="AG1355">
        <v>0</v>
      </c>
      <c r="AH1355" s="1"/>
      <c r="AI1355" s="2" t="s">
        <v>1983</v>
      </c>
    </row>
    <row r="1356" spans="1:35" x14ac:dyDescent="0.3">
      <c r="A1356" s="2" t="s">
        <v>3028</v>
      </c>
      <c r="B1356">
        <v>9053911956</v>
      </c>
      <c r="C1356" s="2" t="s">
        <v>1517</v>
      </c>
      <c r="D1356">
        <v>0</v>
      </c>
      <c r="E1356" s="2" t="s">
        <v>1518</v>
      </c>
      <c r="F1356">
        <v>5</v>
      </c>
      <c r="G1356">
        <v>5</v>
      </c>
      <c r="H1356">
        <v>3</v>
      </c>
      <c r="I1356">
        <v>0</v>
      </c>
      <c r="J1356">
        <v>15</v>
      </c>
      <c r="K1356">
        <v>1</v>
      </c>
      <c r="L1356">
        <v>19</v>
      </c>
      <c r="M1356" s="2" t="s">
        <v>1534</v>
      </c>
      <c r="N1356" s="2" t="s">
        <v>1520</v>
      </c>
      <c r="P1356" s="1">
        <v>25849</v>
      </c>
      <c r="Q1356" s="2" t="s">
        <v>1518</v>
      </c>
      <c r="R1356" s="2" t="s">
        <v>1517</v>
      </c>
      <c r="S1356" s="2" t="s">
        <v>1522</v>
      </c>
      <c r="T1356" s="2" t="s">
        <v>1536</v>
      </c>
      <c r="U1356" s="2" t="s">
        <v>1524</v>
      </c>
      <c r="V1356" s="1">
        <v>40812</v>
      </c>
      <c r="W1356" s="1">
        <v>40917</v>
      </c>
      <c r="X1356" s="2" t="s">
        <v>1607</v>
      </c>
      <c r="Y1356" s="2" t="s">
        <v>1546</v>
      </c>
      <c r="Z1356" s="2" t="s">
        <v>1537</v>
      </c>
      <c r="AA1356" s="2" t="s">
        <v>1573</v>
      </c>
      <c r="AB1356">
        <v>11</v>
      </c>
      <c r="AC1356" s="2" t="s">
        <v>1557</v>
      </c>
      <c r="AD1356" s="2" t="s">
        <v>1530</v>
      </c>
      <c r="AE1356">
        <v>5</v>
      </c>
      <c r="AF1356">
        <v>4</v>
      </c>
      <c r="AG1356">
        <v>0</v>
      </c>
      <c r="AH1356" s="1"/>
      <c r="AI1356" s="2" t="s">
        <v>1983</v>
      </c>
    </row>
    <row r="1357" spans="1:35" x14ac:dyDescent="0.3">
      <c r="A1357" s="2" t="s">
        <v>3029</v>
      </c>
      <c r="B1357">
        <v>9008601955</v>
      </c>
      <c r="C1357" s="2" t="s">
        <v>1517</v>
      </c>
      <c r="D1357">
        <v>0</v>
      </c>
      <c r="E1357" s="2" t="s">
        <v>1533</v>
      </c>
      <c r="F1357">
        <v>5</v>
      </c>
      <c r="G1357">
        <v>5</v>
      </c>
      <c r="H1357">
        <v>3</v>
      </c>
      <c r="I1357">
        <v>0</v>
      </c>
      <c r="J1357">
        <v>20</v>
      </c>
      <c r="K1357">
        <v>0</v>
      </c>
      <c r="L1357">
        <v>19</v>
      </c>
      <c r="M1357" s="2" t="s">
        <v>1534</v>
      </c>
      <c r="N1357" s="2" t="s">
        <v>1520</v>
      </c>
      <c r="P1357" s="1">
        <v>27151</v>
      </c>
      <c r="Q1357" s="2" t="s">
        <v>1535</v>
      </c>
      <c r="R1357" s="2" t="s">
        <v>1517</v>
      </c>
      <c r="S1357" s="2" t="s">
        <v>1522</v>
      </c>
      <c r="T1357" s="2" t="s">
        <v>1536</v>
      </c>
      <c r="U1357" s="2" t="s">
        <v>1524</v>
      </c>
      <c r="V1357" s="1">
        <v>41771</v>
      </c>
      <c r="W1357" s="1">
        <v>42395</v>
      </c>
      <c r="X1357" s="2" t="s">
        <v>1607</v>
      </c>
      <c r="Y1357" s="2" t="s">
        <v>1546</v>
      </c>
      <c r="Z1357" s="2" t="s">
        <v>1537</v>
      </c>
      <c r="AA1357" s="2" t="s">
        <v>1573</v>
      </c>
      <c r="AB1357">
        <v>11</v>
      </c>
      <c r="AC1357" s="2" t="s">
        <v>1557</v>
      </c>
      <c r="AD1357" s="2" t="s">
        <v>1530</v>
      </c>
      <c r="AE1357">
        <v>5</v>
      </c>
      <c r="AF1357">
        <v>4</v>
      </c>
      <c r="AG1357">
        <v>0</v>
      </c>
      <c r="AH1357" s="1"/>
      <c r="AI1357" s="2" t="s">
        <v>1983</v>
      </c>
    </row>
    <row r="1358" spans="1:35" x14ac:dyDescent="0.3">
      <c r="A1358" s="2" t="s">
        <v>3030</v>
      </c>
      <c r="B1358">
        <v>9048641954</v>
      </c>
      <c r="C1358" s="2" t="s">
        <v>1540</v>
      </c>
      <c r="D1358">
        <v>1</v>
      </c>
      <c r="E1358" s="2" t="s">
        <v>1533</v>
      </c>
      <c r="F1358">
        <v>5</v>
      </c>
      <c r="G1358">
        <v>5</v>
      </c>
      <c r="H1358">
        <v>3</v>
      </c>
      <c r="I1358">
        <v>0</v>
      </c>
      <c r="J1358">
        <v>16</v>
      </c>
      <c r="K1358">
        <v>0</v>
      </c>
      <c r="L1358">
        <v>19</v>
      </c>
      <c r="M1358" s="2" t="s">
        <v>1534</v>
      </c>
      <c r="N1358" s="2" t="s">
        <v>1520</v>
      </c>
      <c r="P1358" s="1">
        <v>29349</v>
      </c>
      <c r="Q1358" s="2" t="s">
        <v>1535</v>
      </c>
      <c r="R1358" s="2" t="s">
        <v>1540</v>
      </c>
      <c r="S1358" s="2" t="s">
        <v>1522</v>
      </c>
      <c r="T1358" s="2" t="s">
        <v>1536</v>
      </c>
      <c r="U1358" s="2" t="s">
        <v>1524</v>
      </c>
      <c r="V1358" s="1">
        <v>41911</v>
      </c>
      <c r="W1358" s="1">
        <v>42491</v>
      </c>
      <c r="X1358" s="2" t="s">
        <v>1607</v>
      </c>
      <c r="Y1358" s="2" t="s">
        <v>1546</v>
      </c>
      <c r="Z1358" s="2" t="s">
        <v>1537</v>
      </c>
      <c r="AA1358" s="2" t="s">
        <v>1573</v>
      </c>
      <c r="AB1358">
        <v>11</v>
      </c>
      <c r="AC1358" s="2" t="s">
        <v>1806</v>
      </c>
      <c r="AD1358" s="2" t="s">
        <v>1530</v>
      </c>
      <c r="AE1358">
        <v>3.49</v>
      </c>
      <c r="AF1358">
        <v>4</v>
      </c>
      <c r="AG1358">
        <v>0</v>
      </c>
      <c r="AH1358" s="1"/>
      <c r="AI1358" s="2" t="s">
        <v>1983</v>
      </c>
    </row>
    <row r="1359" spans="1:35" x14ac:dyDescent="0.3">
      <c r="A1359" s="2" t="s">
        <v>3031</v>
      </c>
      <c r="B1359">
        <v>9060851953</v>
      </c>
      <c r="C1359" s="2" t="s">
        <v>1540</v>
      </c>
      <c r="D1359">
        <v>1</v>
      </c>
      <c r="E1359" s="2" t="s">
        <v>1533</v>
      </c>
      <c r="F1359">
        <v>5</v>
      </c>
      <c r="G1359">
        <v>5</v>
      </c>
      <c r="H1359">
        <v>3</v>
      </c>
      <c r="I1359">
        <v>0</v>
      </c>
      <c r="J1359">
        <v>16</v>
      </c>
      <c r="K1359">
        <v>0</v>
      </c>
      <c r="L1359">
        <v>19</v>
      </c>
      <c r="M1359" s="2" t="s">
        <v>1534</v>
      </c>
      <c r="N1359" s="2" t="s">
        <v>1520</v>
      </c>
      <c r="P1359" s="1">
        <v>32799</v>
      </c>
      <c r="Q1359" s="2" t="s">
        <v>1535</v>
      </c>
      <c r="R1359" s="2" t="s">
        <v>1540</v>
      </c>
      <c r="S1359" s="2" t="s">
        <v>1522</v>
      </c>
      <c r="T1359" s="2" t="s">
        <v>1536</v>
      </c>
      <c r="U1359" s="2" t="s">
        <v>1524</v>
      </c>
      <c r="V1359" s="1">
        <v>42135</v>
      </c>
      <c r="W1359" s="1">
        <v>42163</v>
      </c>
      <c r="X1359" s="2" t="s">
        <v>1707</v>
      </c>
      <c r="Y1359" s="2" t="s">
        <v>1546</v>
      </c>
      <c r="Z1359" s="2" t="s">
        <v>1537</v>
      </c>
      <c r="AA1359" s="2" t="s">
        <v>1573</v>
      </c>
      <c r="AB1359">
        <v>11</v>
      </c>
      <c r="AC1359" s="2" t="s">
        <v>1806</v>
      </c>
      <c r="AD1359" s="2" t="s">
        <v>1530</v>
      </c>
      <c r="AE1359">
        <v>3.39</v>
      </c>
      <c r="AF1359">
        <v>5</v>
      </c>
      <c r="AG1359">
        <v>0</v>
      </c>
      <c r="AH1359" s="1"/>
      <c r="AI1359" s="2" t="s">
        <v>1983</v>
      </c>
    </row>
    <row r="1360" spans="1:35" x14ac:dyDescent="0.3">
      <c r="A1360" s="2" t="s">
        <v>3032</v>
      </c>
      <c r="B1360">
        <v>9085721952</v>
      </c>
      <c r="C1360" s="2" t="s">
        <v>1540</v>
      </c>
      <c r="D1360">
        <v>1</v>
      </c>
      <c r="E1360" s="2" t="s">
        <v>1533</v>
      </c>
      <c r="F1360">
        <v>1</v>
      </c>
      <c r="G1360">
        <v>5</v>
      </c>
      <c r="H1360">
        <v>3</v>
      </c>
      <c r="I1360">
        <v>0</v>
      </c>
      <c r="J1360">
        <v>20</v>
      </c>
      <c r="K1360">
        <v>0</v>
      </c>
      <c r="L1360">
        <v>19</v>
      </c>
      <c r="M1360" s="2" t="s">
        <v>1534</v>
      </c>
      <c r="N1360" s="2" t="s">
        <v>1520</v>
      </c>
      <c r="P1360" s="1">
        <v>24581</v>
      </c>
      <c r="Q1360" s="2" t="s">
        <v>1535</v>
      </c>
      <c r="R1360" s="2" t="s">
        <v>1540</v>
      </c>
      <c r="S1360" s="2" t="s">
        <v>1522</v>
      </c>
      <c r="T1360" s="2" t="s">
        <v>1536</v>
      </c>
      <c r="U1360" s="2" t="s">
        <v>1524</v>
      </c>
      <c r="V1360" s="1">
        <v>41827</v>
      </c>
      <c r="W1360" s="1">
        <v>45603</v>
      </c>
      <c r="X1360" s="2" t="s">
        <v>1525</v>
      </c>
      <c r="Y1360" s="2" t="s">
        <v>1526</v>
      </c>
      <c r="Z1360" s="2" t="s">
        <v>1537</v>
      </c>
      <c r="AA1360" s="2" t="s">
        <v>1573</v>
      </c>
      <c r="AB1360">
        <v>11</v>
      </c>
      <c r="AC1360" s="2" t="s">
        <v>1806</v>
      </c>
      <c r="AD1360" s="2" t="s">
        <v>1530</v>
      </c>
      <c r="AE1360">
        <v>3.39</v>
      </c>
      <c r="AF1360">
        <v>5</v>
      </c>
      <c r="AG1360">
        <v>0</v>
      </c>
      <c r="AH1360" s="1"/>
      <c r="AI1360" s="2" t="s">
        <v>1983</v>
      </c>
    </row>
    <row r="1361" spans="1:35" x14ac:dyDescent="0.3">
      <c r="A1361" s="2" t="s">
        <v>3033</v>
      </c>
      <c r="B1361">
        <v>9058481951</v>
      </c>
      <c r="C1361" s="2" t="s">
        <v>1540</v>
      </c>
      <c r="D1361">
        <v>1</v>
      </c>
      <c r="E1361" s="2" t="s">
        <v>1518</v>
      </c>
      <c r="F1361">
        <v>1</v>
      </c>
      <c r="G1361">
        <v>5</v>
      </c>
      <c r="H1361">
        <v>4</v>
      </c>
      <c r="I1361">
        <v>0</v>
      </c>
      <c r="J1361">
        <v>20</v>
      </c>
      <c r="K1361">
        <v>1</v>
      </c>
      <c r="L1361">
        <v>19</v>
      </c>
      <c r="M1361" s="2" t="s">
        <v>1534</v>
      </c>
      <c r="N1361" s="2" t="s">
        <v>1520</v>
      </c>
      <c r="P1361" s="1">
        <v>30555</v>
      </c>
      <c r="Q1361" s="2" t="s">
        <v>1518</v>
      </c>
      <c r="R1361" s="2" t="s">
        <v>1540</v>
      </c>
      <c r="S1361" s="2" t="s">
        <v>1522</v>
      </c>
      <c r="T1361" s="2" t="s">
        <v>1536</v>
      </c>
      <c r="U1361" s="2" t="s">
        <v>1524</v>
      </c>
      <c r="V1361" s="1">
        <v>40721</v>
      </c>
      <c r="W1361" s="1">
        <v>45603</v>
      </c>
      <c r="X1361" s="2" t="s">
        <v>1525</v>
      </c>
      <c r="Y1361" s="2" t="s">
        <v>1526</v>
      </c>
      <c r="Z1361" s="2" t="s">
        <v>1537</v>
      </c>
      <c r="AA1361" s="2" t="s">
        <v>1573</v>
      </c>
      <c r="AB1361">
        <v>11</v>
      </c>
      <c r="AC1361" s="2" t="s">
        <v>1806</v>
      </c>
      <c r="AD1361" s="2" t="s">
        <v>1558</v>
      </c>
      <c r="AE1361">
        <v>1.1200000000000001</v>
      </c>
      <c r="AF1361">
        <v>5</v>
      </c>
      <c r="AG1361">
        <v>0</v>
      </c>
      <c r="AH1361" s="1"/>
      <c r="AI1361" s="2" t="s">
        <v>1983</v>
      </c>
    </row>
    <row r="1362" spans="1:35" x14ac:dyDescent="0.3">
      <c r="A1362" s="2" t="s">
        <v>3034</v>
      </c>
      <c r="B1362">
        <v>9000191950</v>
      </c>
      <c r="C1362" s="2" t="s">
        <v>1540</v>
      </c>
      <c r="D1362">
        <v>1</v>
      </c>
      <c r="E1362" s="2" t="s">
        <v>1518</v>
      </c>
      <c r="F1362">
        <v>1</v>
      </c>
      <c r="G1362">
        <v>5</v>
      </c>
      <c r="H1362">
        <v>4</v>
      </c>
      <c r="I1362">
        <v>0</v>
      </c>
      <c r="J1362">
        <v>20</v>
      </c>
      <c r="K1362">
        <v>0</v>
      </c>
      <c r="L1362">
        <v>19</v>
      </c>
      <c r="M1362" s="2" t="s">
        <v>1534</v>
      </c>
      <c r="N1362" s="2" t="s">
        <v>1520</v>
      </c>
      <c r="P1362" s="1">
        <v>25924</v>
      </c>
      <c r="Q1362" s="2" t="s">
        <v>1518</v>
      </c>
      <c r="R1362" s="2" t="s">
        <v>1540</v>
      </c>
      <c r="S1362" s="2" t="s">
        <v>1522</v>
      </c>
      <c r="T1362" s="2" t="s">
        <v>1536</v>
      </c>
      <c r="U1362" s="2" t="s">
        <v>1524</v>
      </c>
      <c r="V1362" s="1">
        <v>41001</v>
      </c>
      <c r="W1362" s="1">
        <v>45603</v>
      </c>
      <c r="X1362" s="2" t="s">
        <v>1525</v>
      </c>
      <c r="Y1362" s="2" t="s">
        <v>1526</v>
      </c>
      <c r="Z1362" s="2" t="s">
        <v>1537</v>
      </c>
      <c r="AA1362" s="2" t="s">
        <v>1573</v>
      </c>
      <c r="AB1362">
        <v>11</v>
      </c>
      <c r="AC1362" s="2" t="s">
        <v>1568</v>
      </c>
      <c r="AD1362" s="2" t="s">
        <v>1558</v>
      </c>
      <c r="AE1362">
        <v>1.1200000000000001</v>
      </c>
      <c r="AF1362">
        <v>5</v>
      </c>
      <c r="AG1362">
        <v>0</v>
      </c>
      <c r="AH1362" s="1"/>
      <c r="AI1362" s="2" t="s">
        <v>1983</v>
      </c>
    </row>
    <row r="1363" spans="1:35" x14ac:dyDescent="0.3">
      <c r="A1363" s="2" t="s">
        <v>3035</v>
      </c>
      <c r="B1363">
        <v>9001081949</v>
      </c>
      <c r="C1363" s="2" t="s">
        <v>1517</v>
      </c>
      <c r="D1363">
        <v>0</v>
      </c>
      <c r="E1363" s="2" t="s">
        <v>1518</v>
      </c>
      <c r="F1363">
        <v>1</v>
      </c>
      <c r="G1363">
        <v>5</v>
      </c>
      <c r="H1363">
        <v>4</v>
      </c>
      <c r="I1363">
        <v>0</v>
      </c>
      <c r="J1363">
        <v>16</v>
      </c>
      <c r="K1363">
        <v>0</v>
      </c>
      <c r="L1363">
        <v>19</v>
      </c>
      <c r="M1363" s="2" t="s">
        <v>1534</v>
      </c>
      <c r="N1363" s="2" t="s">
        <v>1520</v>
      </c>
      <c r="P1363" s="1">
        <v>28267</v>
      </c>
      <c r="Q1363" s="2" t="s">
        <v>1518</v>
      </c>
      <c r="R1363" s="2" t="s">
        <v>1517</v>
      </c>
      <c r="S1363" s="2" t="s">
        <v>1522</v>
      </c>
      <c r="T1363" s="2" t="s">
        <v>1523</v>
      </c>
      <c r="U1363" s="2" t="s">
        <v>1524</v>
      </c>
      <c r="V1363" s="1">
        <v>40917</v>
      </c>
      <c r="W1363" s="1">
        <v>45603</v>
      </c>
      <c r="X1363" s="2" t="s">
        <v>1525</v>
      </c>
      <c r="Y1363" s="2" t="s">
        <v>1526</v>
      </c>
      <c r="Z1363" s="2" t="s">
        <v>1537</v>
      </c>
      <c r="AA1363" s="2" t="s">
        <v>1573</v>
      </c>
      <c r="AB1363">
        <v>11</v>
      </c>
      <c r="AC1363" s="2" t="s">
        <v>1568</v>
      </c>
      <c r="AD1363" s="2" t="s">
        <v>1558</v>
      </c>
      <c r="AE1363">
        <v>1.1200000000000001</v>
      </c>
      <c r="AF1363">
        <v>5</v>
      </c>
      <c r="AG1363">
        <v>0</v>
      </c>
      <c r="AH1363" s="1"/>
      <c r="AI1363" s="2" t="s">
        <v>1983</v>
      </c>
    </row>
    <row r="1364" spans="1:35" x14ac:dyDescent="0.3">
      <c r="A1364" s="2" t="s">
        <v>3036</v>
      </c>
      <c r="B1364">
        <v>9080931948</v>
      </c>
      <c r="C1364" s="2" t="s">
        <v>1517</v>
      </c>
      <c r="D1364">
        <v>0</v>
      </c>
      <c r="E1364" s="2" t="s">
        <v>1518</v>
      </c>
      <c r="F1364">
        <v>1</v>
      </c>
      <c r="G1364">
        <v>5</v>
      </c>
      <c r="H1364">
        <v>4</v>
      </c>
      <c r="I1364">
        <v>0</v>
      </c>
      <c r="J1364">
        <v>33.5</v>
      </c>
      <c r="K1364">
        <v>1</v>
      </c>
      <c r="L1364">
        <v>18</v>
      </c>
      <c r="M1364" s="2" t="s">
        <v>1564</v>
      </c>
      <c r="N1364" s="2" t="s">
        <v>1520</v>
      </c>
      <c r="P1364" s="1">
        <v>20407</v>
      </c>
      <c r="Q1364" s="2" t="s">
        <v>1518</v>
      </c>
      <c r="R1364" s="2" t="s">
        <v>1517</v>
      </c>
      <c r="S1364" s="2" t="s">
        <v>1522</v>
      </c>
      <c r="T1364" s="2" t="s">
        <v>1523</v>
      </c>
      <c r="U1364" s="2" t="s">
        <v>1524</v>
      </c>
      <c r="V1364" s="1">
        <v>40812</v>
      </c>
      <c r="W1364" s="1">
        <v>45603</v>
      </c>
      <c r="X1364" s="2" t="s">
        <v>1525</v>
      </c>
      <c r="Y1364" s="2" t="s">
        <v>1526</v>
      </c>
      <c r="Z1364" s="2" t="s">
        <v>1537</v>
      </c>
      <c r="AA1364" s="2" t="s">
        <v>1573</v>
      </c>
      <c r="AB1364">
        <v>11</v>
      </c>
      <c r="AC1364" s="2" t="s">
        <v>1669</v>
      </c>
      <c r="AD1364" s="2" t="s">
        <v>1558</v>
      </c>
      <c r="AE1364">
        <v>1.1200000000000001</v>
      </c>
      <c r="AF1364">
        <v>5</v>
      </c>
      <c r="AG1364">
        <v>0</v>
      </c>
      <c r="AH1364" s="1"/>
      <c r="AI1364" s="2" t="s">
        <v>1983</v>
      </c>
    </row>
    <row r="1365" spans="1:35" x14ac:dyDescent="0.3">
      <c r="A1365" s="2" t="s">
        <v>3037</v>
      </c>
      <c r="B1365">
        <v>9062411947</v>
      </c>
      <c r="C1365" s="2" t="s">
        <v>1517</v>
      </c>
      <c r="D1365">
        <v>0</v>
      </c>
      <c r="E1365" s="2" t="s">
        <v>1518</v>
      </c>
      <c r="F1365">
        <v>1</v>
      </c>
      <c r="G1365">
        <v>5</v>
      </c>
      <c r="H1365">
        <v>4</v>
      </c>
      <c r="I1365">
        <v>0</v>
      </c>
      <c r="J1365">
        <v>33.5</v>
      </c>
      <c r="K1365">
        <v>0</v>
      </c>
      <c r="L1365">
        <v>18</v>
      </c>
      <c r="M1365" s="2" t="s">
        <v>1564</v>
      </c>
      <c r="N1365" s="2" t="s">
        <v>1520</v>
      </c>
      <c r="P1365" s="1">
        <v>28577</v>
      </c>
      <c r="Q1365" s="2" t="s">
        <v>1518</v>
      </c>
      <c r="R1365" s="2" t="s">
        <v>1517</v>
      </c>
      <c r="S1365" s="2" t="s">
        <v>1522</v>
      </c>
      <c r="T1365" s="2" t="s">
        <v>1523</v>
      </c>
      <c r="U1365" s="2" t="s">
        <v>1524</v>
      </c>
      <c r="V1365" s="1">
        <v>39821</v>
      </c>
      <c r="W1365" s="1">
        <v>45603</v>
      </c>
      <c r="X1365" s="2" t="s">
        <v>1525</v>
      </c>
      <c r="Y1365" s="2" t="s">
        <v>1526</v>
      </c>
      <c r="Z1365" s="2" t="s">
        <v>1537</v>
      </c>
      <c r="AA1365" s="2" t="s">
        <v>1573</v>
      </c>
      <c r="AB1365">
        <v>11</v>
      </c>
      <c r="AC1365" s="2" t="s">
        <v>1669</v>
      </c>
      <c r="AD1365" s="2" t="s">
        <v>1558</v>
      </c>
      <c r="AE1365">
        <v>5</v>
      </c>
      <c r="AF1365">
        <v>5</v>
      </c>
      <c r="AG1365">
        <v>0</v>
      </c>
      <c r="AH1365" s="1"/>
      <c r="AI1365" s="2" t="s">
        <v>1983</v>
      </c>
    </row>
    <row r="1366" spans="1:35" x14ac:dyDescent="0.3">
      <c r="A1366" s="2" t="s">
        <v>3038</v>
      </c>
      <c r="B1366">
        <v>9049561946</v>
      </c>
      <c r="C1366" s="2" t="s">
        <v>1517</v>
      </c>
      <c r="D1366">
        <v>0</v>
      </c>
      <c r="E1366" s="2" t="s">
        <v>1518</v>
      </c>
      <c r="F1366">
        <v>1</v>
      </c>
      <c r="G1366">
        <v>5</v>
      </c>
      <c r="H1366">
        <v>4</v>
      </c>
      <c r="I1366">
        <v>1</v>
      </c>
      <c r="J1366">
        <v>33.5</v>
      </c>
      <c r="K1366">
        <v>0</v>
      </c>
      <c r="L1366">
        <v>18</v>
      </c>
      <c r="M1366" s="2" t="s">
        <v>1564</v>
      </c>
      <c r="N1366" s="2" t="s">
        <v>1520</v>
      </c>
      <c r="P1366" s="1">
        <v>27745</v>
      </c>
      <c r="Q1366" s="2" t="s">
        <v>1518</v>
      </c>
      <c r="R1366" s="2" t="s">
        <v>1517</v>
      </c>
      <c r="S1366" s="2" t="s">
        <v>1522</v>
      </c>
      <c r="T1366" s="2" t="s">
        <v>1523</v>
      </c>
      <c r="U1366" s="2" t="s">
        <v>1524</v>
      </c>
      <c r="V1366" s="1">
        <v>40379</v>
      </c>
      <c r="W1366" s="1">
        <v>45603</v>
      </c>
      <c r="X1366" s="2" t="s">
        <v>1525</v>
      </c>
      <c r="Y1366" s="2" t="s">
        <v>1526</v>
      </c>
      <c r="Z1366" s="2" t="s">
        <v>1537</v>
      </c>
      <c r="AA1366" s="2" t="s">
        <v>1573</v>
      </c>
      <c r="AB1366">
        <v>11</v>
      </c>
      <c r="AC1366" s="2" t="s">
        <v>1669</v>
      </c>
      <c r="AD1366" s="2" t="s">
        <v>1558</v>
      </c>
      <c r="AE1366">
        <v>1.18</v>
      </c>
      <c r="AF1366">
        <v>4</v>
      </c>
      <c r="AG1366">
        <v>0</v>
      </c>
      <c r="AH1366" s="1"/>
      <c r="AI1366" s="2" t="s">
        <v>1983</v>
      </c>
    </row>
    <row r="1367" spans="1:35" x14ac:dyDescent="0.3">
      <c r="A1367" s="2" t="s">
        <v>3039</v>
      </c>
      <c r="B1367">
        <v>9080261945</v>
      </c>
      <c r="C1367" s="2" t="s">
        <v>1517</v>
      </c>
      <c r="D1367">
        <v>2</v>
      </c>
      <c r="E1367" s="2" t="s">
        <v>1518</v>
      </c>
      <c r="F1367">
        <v>1</v>
      </c>
      <c r="G1367">
        <v>5</v>
      </c>
      <c r="H1367">
        <v>3</v>
      </c>
      <c r="I1367">
        <v>1</v>
      </c>
      <c r="J1367">
        <v>33.5</v>
      </c>
      <c r="K1367">
        <v>0</v>
      </c>
      <c r="L1367">
        <v>18</v>
      </c>
      <c r="M1367" s="2" t="s">
        <v>1564</v>
      </c>
      <c r="N1367" s="2" t="s">
        <v>1520</v>
      </c>
      <c r="P1367" s="1">
        <v>27667</v>
      </c>
      <c r="Q1367" s="2" t="s">
        <v>1518</v>
      </c>
      <c r="R1367" s="2" t="s">
        <v>1553</v>
      </c>
      <c r="S1367" s="2" t="s">
        <v>1522</v>
      </c>
      <c r="T1367" s="2" t="s">
        <v>1536</v>
      </c>
      <c r="U1367" s="2" t="s">
        <v>1544</v>
      </c>
      <c r="V1367" s="1">
        <v>41184</v>
      </c>
      <c r="W1367" s="1">
        <v>45603</v>
      </c>
      <c r="X1367" s="2" t="s">
        <v>1525</v>
      </c>
      <c r="Y1367" s="2" t="s">
        <v>1526</v>
      </c>
      <c r="Z1367" s="2" t="s">
        <v>1537</v>
      </c>
      <c r="AA1367" s="2" t="s">
        <v>1565</v>
      </c>
      <c r="AB1367">
        <v>2</v>
      </c>
      <c r="AC1367" s="2" t="s">
        <v>1669</v>
      </c>
      <c r="AD1367" s="2" t="s">
        <v>1530</v>
      </c>
      <c r="AE1367">
        <v>1.18</v>
      </c>
      <c r="AF1367">
        <v>3</v>
      </c>
      <c r="AG1367">
        <v>0</v>
      </c>
      <c r="AH1367" s="1"/>
      <c r="AI1367" s="2" t="s">
        <v>1983</v>
      </c>
    </row>
    <row r="1368" spans="1:35" x14ac:dyDescent="0.3">
      <c r="A1368" s="2" t="s">
        <v>3040</v>
      </c>
      <c r="B1368">
        <v>9023821944</v>
      </c>
      <c r="C1368" s="2" t="s">
        <v>1517</v>
      </c>
      <c r="D1368">
        <v>2</v>
      </c>
      <c r="E1368" s="2" t="s">
        <v>1533</v>
      </c>
      <c r="F1368">
        <v>1</v>
      </c>
      <c r="G1368">
        <v>5</v>
      </c>
      <c r="H1368">
        <v>3</v>
      </c>
      <c r="I1368">
        <v>0</v>
      </c>
      <c r="J1368">
        <v>53</v>
      </c>
      <c r="K1368">
        <v>1</v>
      </c>
      <c r="L1368">
        <v>18</v>
      </c>
      <c r="M1368" s="2" t="s">
        <v>1564</v>
      </c>
      <c r="N1368" s="2" t="s">
        <v>1520</v>
      </c>
      <c r="P1368" s="1">
        <v>28254</v>
      </c>
      <c r="Q1368" s="2" t="s">
        <v>1535</v>
      </c>
      <c r="R1368" s="2" t="s">
        <v>1553</v>
      </c>
      <c r="S1368" s="2" t="s">
        <v>1522</v>
      </c>
      <c r="T1368" s="2" t="s">
        <v>1536</v>
      </c>
      <c r="U1368" s="2" t="s">
        <v>1524</v>
      </c>
      <c r="V1368" s="1">
        <v>40476</v>
      </c>
      <c r="W1368" s="1">
        <v>45603</v>
      </c>
      <c r="X1368" s="2" t="s">
        <v>1525</v>
      </c>
      <c r="Y1368" s="2" t="s">
        <v>1526</v>
      </c>
      <c r="Z1368" s="2" t="s">
        <v>1537</v>
      </c>
      <c r="AA1368" s="2" t="s">
        <v>1565</v>
      </c>
      <c r="AB1368">
        <v>2</v>
      </c>
      <c r="AC1368" s="2" t="s">
        <v>1557</v>
      </c>
      <c r="AD1368" s="2" t="s">
        <v>1530</v>
      </c>
      <c r="AE1368">
        <v>1.18</v>
      </c>
      <c r="AF1368">
        <v>3</v>
      </c>
      <c r="AG1368">
        <v>0</v>
      </c>
      <c r="AH1368" s="1"/>
      <c r="AI1368" s="2" t="s">
        <v>1983</v>
      </c>
    </row>
    <row r="1369" spans="1:35" x14ac:dyDescent="0.3">
      <c r="A1369" s="2" t="s">
        <v>3041</v>
      </c>
      <c r="B1369">
        <v>9019971943</v>
      </c>
      <c r="C1369" s="2" t="s">
        <v>1540</v>
      </c>
      <c r="D1369">
        <v>1</v>
      </c>
      <c r="E1369" s="2" t="s">
        <v>1518</v>
      </c>
      <c r="F1369">
        <v>1</v>
      </c>
      <c r="G1369">
        <v>5</v>
      </c>
      <c r="H1369">
        <v>3</v>
      </c>
      <c r="I1369">
        <v>0</v>
      </c>
      <c r="J1369">
        <v>53</v>
      </c>
      <c r="K1369">
        <v>0</v>
      </c>
      <c r="L1369">
        <v>18</v>
      </c>
      <c r="M1369" s="2" t="s">
        <v>1564</v>
      </c>
      <c r="N1369" s="2" t="s">
        <v>1520</v>
      </c>
      <c r="P1369" s="1">
        <v>29808</v>
      </c>
      <c r="Q1369" s="2" t="s">
        <v>1518</v>
      </c>
      <c r="R1369" s="2" t="s">
        <v>1540</v>
      </c>
      <c r="S1369" s="2" t="s">
        <v>1522</v>
      </c>
      <c r="T1369" s="2" t="s">
        <v>1536</v>
      </c>
      <c r="U1369" s="2" t="s">
        <v>1524</v>
      </c>
      <c r="V1369" s="1">
        <v>41137</v>
      </c>
      <c r="W1369" s="1">
        <v>45603</v>
      </c>
      <c r="X1369" s="2" t="s">
        <v>1525</v>
      </c>
      <c r="Y1369" s="2" t="s">
        <v>1526</v>
      </c>
      <c r="Z1369" s="2" t="s">
        <v>1537</v>
      </c>
      <c r="AA1369" s="2" t="s">
        <v>1565</v>
      </c>
      <c r="AB1369">
        <v>2</v>
      </c>
      <c r="AC1369" s="2" t="s">
        <v>1557</v>
      </c>
      <c r="AD1369" s="2" t="s">
        <v>1530</v>
      </c>
      <c r="AE1369">
        <v>1.18</v>
      </c>
      <c r="AF1369">
        <v>4</v>
      </c>
      <c r="AG1369">
        <v>0</v>
      </c>
      <c r="AH1369" s="1"/>
      <c r="AI1369" s="2" t="s">
        <v>1983</v>
      </c>
    </row>
    <row r="1370" spans="1:35" x14ac:dyDescent="0.3">
      <c r="A1370" s="2" t="s">
        <v>3042</v>
      </c>
      <c r="B1370">
        <v>9093431942</v>
      </c>
      <c r="C1370" s="2" t="s">
        <v>1540</v>
      </c>
      <c r="D1370">
        <v>1</v>
      </c>
      <c r="E1370" s="2" t="s">
        <v>1518</v>
      </c>
      <c r="F1370">
        <v>5</v>
      </c>
      <c r="G1370">
        <v>5</v>
      </c>
      <c r="H1370">
        <v>3</v>
      </c>
      <c r="I1370">
        <v>0</v>
      </c>
      <c r="J1370">
        <v>53</v>
      </c>
      <c r="K1370">
        <v>0</v>
      </c>
      <c r="L1370">
        <v>18</v>
      </c>
      <c r="M1370" s="2" t="s">
        <v>1564</v>
      </c>
      <c r="N1370" s="2" t="s">
        <v>1520</v>
      </c>
      <c r="P1370" s="1">
        <v>29885</v>
      </c>
      <c r="Q1370" s="2" t="s">
        <v>1518</v>
      </c>
      <c r="R1370" s="2" t="s">
        <v>1540</v>
      </c>
      <c r="S1370" s="2" t="s">
        <v>1522</v>
      </c>
      <c r="T1370" s="2" t="s">
        <v>1536</v>
      </c>
      <c r="U1370" s="2" t="s">
        <v>1524</v>
      </c>
      <c r="V1370" s="1">
        <v>41547</v>
      </c>
      <c r="W1370" s="1">
        <v>41776</v>
      </c>
      <c r="X1370" s="2" t="s">
        <v>1665</v>
      </c>
      <c r="Y1370" s="2" t="s">
        <v>1546</v>
      </c>
      <c r="Z1370" s="2" t="s">
        <v>1537</v>
      </c>
      <c r="AA1370" s="2" t="s">
        <v>1565</v>
      </c>
      <c r="AB1370">
        <v>2</v>
      </c>
      <c r="AC1370" s="2" t="s">
        <v>1557</v>
      </c>
      <c r="AD1370" s="2" t="s">
        <v>1530</v>
      </c>
      <c r="AE1370">
        <v>4.16</v>
      </c>
      <c r="AF1370">
        <v>5</v>
      </c>
      <c r="AG1370">
        <v>0</v>
      </c>
      <c r="AH1370" s="1"/>
      <c r="AI1370" s="2" t="s">
        <v>1983</v>
      </c>
    </row>
    <row r="1371" spans="1:35" x14ac:dyDescent="0.3">
      <c r="A1371" s="2" t="s">
        <v>3043</v>
      </c>
      <c r="B1371">
        <v>9049331941</v>
      </c>
      <c r="C1371" s="2" t="s">
        <v>1540</v>
      </c>
      <c r="D1371">
        <v>1</v>
      </c>
      <c r="E1371" s="2" t="s">
        <v>1518</v>
      </c>
      <c r="F1371">
        <v>5</v>
      </c>
      <c r="G1371">
        <v>5</v>
      </c>
      <c r="H1371">
        <v>3</v>
      </c>
      <c r="I1371">
        <v>0</v>
      </c>
      <c r="J1371">
        <v>42</v>
      </c>
      <c r="K1371">
        <v>1</v>
      </c>
      <c r="L1371">
        <v>18</v>
      </c>
      <c r="M1371" s="2" t="s">
        <v>1564</v>
      </c>
      <c r="N1371" s="2" t="s">
        <v>1520</v>
      </c>
      <c r="P1371" s="1">
        <v>28079</v>
      </c>
      <c r="Q1371" s="2" t="s">
        <v>1518</v>
      </c>
      <c r="R1371" s="2" t="s">
        <v>1540</v>
      </c>
      <c r="S1371" s="2" t="s">
        <v>1522</v>
      </c>
      <c r="T1371" s="2" t="s">
        <v>1845</v>
      </c>
      <c r="U1371" s="2" t="s">
        <v>1524</v>
      </c>
      <c r="V1371" s="1">
        <v>40595</v>
      </c>
      <c r="W1371" s="1">
        <v>41176</v>
      </c>
      <c r="X1371" s="2" t="s">
        <v>1667</v>
      </c>
      <c r="Y1371" s="2" t="s">
        <v>1546</v>
      </c>
      <c r="Z1371" s="2" t="s">
        <v>1537</v>
      </c>
      <c r="AA1371" s="2" t="s">
        <v>1565</v>
      </c>
      <c r="AB1371">
        <v>2</v>
      </c>
      <c r="AC1371" s="2" t="s">
        <v>1557</v>
      </c>
      <c r="AD1371" s="2" t="s">
        <v>1530</v>
      </c>
      <c r="AE1371">
        <v>4.37</v>
      </c>
      <c r="AF1371">
        <v>5</v>
      </c>
      <c r="AG1371">
        <v>0</v>
      </c>
      <c r="AH1371" s="1"/>
      <c r="AI1371" s="2" t="s">
        <v>1983</v>
      </c>
    </row>
    <row r="1372" spans="1:35" x14ac:dyDescent="0.3">
      <c r="A1372" s="2" t="s">
        <v>3044</v>
      </c>
      <c r="B1372">
        <v>9058451940</v>
      </c>
      <c r="C1372" s="2" t="s">
        <v>1540</v>
      </c>
      <c r="D1372">
        <v>1</v>
      </c>
      <c r="E1372" s="2" t="s">
        <v>1518</v>
      </c>
      <c r="F1372">
        <v>1</v>
      </c>
      <c r="G1372">
        <v>5</v>
      </c>
      <c r="H1372">
        <v>3</v>
      </c>
      <c r="I1372">
        <v>0</v>
      </c>
      <c r="J1372">
        <v>42</v>
      </c>
      <c r="K1372">
        <v>1</v>
      </c>
      <c r="L1372">
        <v>18</v>
      </c>
      <c r="M1372" s="2" t="s">
        <v>1564</v>
      </c>
      <c r="N1372" s="2" t="s">
        <v>1520</v>
      </c>
      <c r="P1372" s="1">
        <v>26481</v>
      </c>
      <c r="Q1372" s="2" t="s">
        <v>1518</v>
      </c>
      <c r="R1372" s="2" t="s">
        <v>1540</v>
      </c>
      <c r="S1372" s="2" t="s">
        <v>1522</v>
      </c>
      <c r="T1372" s="2" t="s">
        <v>1536</v>
      </c>
      <c r="U1372" s="2" t="s">
        <v>1524</v>
      </c>
      <c r="V1372" s="1">
        <v>40553</v>
      </c>
      <c r="W1372" s="1">
        <v>45603</v>
      </c>
      <c r="X1372" s="2" t="s">
        <v>1525</v>
      </c>
      <c r="Y1372" s="2" t="s">
        <v>1526</v>
      </c>
      <c r="Z1372" s="2" t="s">
        <v>1537</v>
      </c>
      <c r="AA1372" s="2" t="s">
        <v>1565</v>
      </c>
      <c r="AB1372">
        <v>2</v>
      </c>
      <c r="AC1372" s="2" t="s">
        <v>1684</v>
      </c>
      <c r="AD1372" s="2" t="s">
        <v>1530</v>
      </c>
      <c r="AE1372">
        <v>4.37</v>
      </c>
      <c r="AF1372">
        <v>3</v>
      </c>
      <c r="AG1372">
        <v>0</v>
      </c>
      <c r="AH1372" s="1"/>
      <c r="AI1372" s="2" t="s">
        <v>1983</v>
      </c>
    </row>
    <row r="1373" spans="1:35" x14ac:dyDescent="0.3">
      <c r="A1373" s="2" t="s">
        <v>3045</v>
      </c>
      <c r="B1373">
        <v>9037661939</v>
      </c>
      <c r="C1373" s="2" t="s">
        <v>1540</v>
      </c>
      <c r="D1373">
        <v>1</v>
      </c>
      <c r="E1373" s="2" t="s">
        <v>1518</v>
      </c>
      <c r="F1373">
        <v>1</v>
      </c>
      <c r="G1373">
        <v>5</v>
      </c>
      <c r="H1373">
        <v>3</v>
      </c>
      <c r="I1373">
        <v>0</v>
      </c>
      <c r="J1373">
        <v>48.5</v>
      </c>
      <c r="K1373">
        <v>0</v>
      </c>
      <c r="L1373">
        <v>18</v>
      </c>
      <c r="M1373" s="2" t="s">
        <v>1564</v>
      </c>
      <c r="N1373" s="2" t="s">
        <v>1520</v>
      </c>
      <c r="P1373" s="1">
        <v>29778</v>
      </c>
      <c r="Q1373" s="2" t="s">
        <v>1518</v>
      </c>
      <c r="R1373" s="2" t="s">
        <v>1540</v>
      </c>
      <c r="S1373" s="2" t="s">
        <v>1522</v>
      </c>
      <c r="T1373" s="2" t="s">
        <v>1536</v>
      </c>
      <c r="U1373" s="2" t="s">
        <v>1524</v>
      </c>
      <c r="V1373" s="1">
        <v>42157</v>
      </c>
      <c r="W1373" s="1">
        <v>45603</v>
      </c>
      <c r="X1373" s="2" t="s">
        <v>1525</v>
      </c>
      <c r="Y1373" s="2" t="s">
        <v>1526</v>
      </c>
      <c r="Z1373" s="2" t="s">
        <v>1537</v>
      </c>
      <c r="AA1373" s="2" t="s">
        <v>1565</v>
      </c>
      <c r="AB1373">
        <v>2</v>
      </c>
      <c r="AC1373" s="2" t="s">
        <v>1629</v>
      </c>
      <c r="AD1373" s="2" t="s">
        <v>1530</v>
      </c>
      <c r="AE1373">
        <v>3.66</v>
      </c>
      <c r="AF1373">
        <v>3</v>
      </c>
      <c r="AG1373">
        <v>0</v>
      </c>
      <c r="AH1373" s="1"/>
      <c r="AI1373" s="2" t="s">
        <v>1983</v>
      </c>
    </row>
    <row r="1374" spans="1:35" x14ac:dyDescent="0.3">
      <c r="A1374" s="2" t="s">
        <v>3046</v>
      </c>
      <c r="B1374">
        <v>9051301938</v>
      </c>
      <c r="C1374" s="2" t="s">
        <v>1517</v>
      </c>
      <c r="D1374">
        <v>2</v>
      </c>
      <c r="E1374" s="2" t="s">
        <v>1533</v>
      </c>
      <c r="F1374">
        <v>1</v>
      </c>
      <c r="G1374">
        <v>5</v>
      </c>
      <c r="H1374">
        <v>3</v>
      </c>
      <c r="I1374">
        <v>0</v>
      </c>
      <c r="J1374">
        <v>51</v>
      </c>
      <c r="K1374">
        <v>0</v>
      </c>
      <c r="L1374">
        <v>18</v>
      </c>
      <c r="M1374" s="2" t="s">
        <v>1564</v>
      </c>
      <c r="N1374" s="2" t="s">
        <v>1520</v>
      </c>
      <c r="P1374" s="1">
        <v>26996</v>
      </c>
      <c r="Q1374" s="2" t="s">
        <v>1535</v>
      </c>
      <c r="R1374" s="2" t="s">
        <v>1553</v>
      </c>
      <c r="S1374" s="2" t="s">
        <v>1522</v>
      </c>
      <c r="T1374" s="2" t="s">
        <v>1536</v>
      </c>
      <c r="U1374" s="2" t="s">
        <v>1524</v>
      </c>
      <c r="V1374" s="1">
        <v>41900</v>
      </c>
      <c r="W1374" s="1">
        <v>45603</v>
      </c>
      <c r="X1374" s="2" t="s">
        <v>1525</v>
      </c>
      <c r="Y1374" s="2" t="s">
        <v>1526</v>
      </c>
      <c r="Z1374" s="2" t="s">
        <v>1537</v>
      </c>
      <c r="AA1374" s="2" t="s">
        <v>1565</v>
      </c>
      <c r="AB1374">
        <v>2</v>
      </c>
      <c r="AC1374" s="2" t="s">
        <v>1562</v>
      </c>
      <c r="AD1374" s="2" t="s">
        <v>1530</v>
      </c>
      <c r="AE1374">
        <v>3.66</v>
      </c>
      <c r="AF1374">
        <v>3</v>
      </c>
      <c r="AG1374">
        <v>0</v>
      </c>
      <c r="AH1374" s="1"/>
      <c r="AI1374" s="2" t="s">
        <v>1983</v>
      </c>
    </row>
    <row r="1375" spans="1:35" x14ac:dyDescent="0.3">
      <c r="A1375" s="2" t="s">
        <v>3047</v>
      </c>
      <c r="B1375">
        <v>9093391937</v>
      </c>
      <c r="C1375" s="2" t="s">
        <v>1517</v>
      </c>
      <c r="D1375">
        <v>2</v>
      </c>
      <c r="E1375" s="2" t="s">
        <v>1518</v>
      </c>
      <c r="F1375">
        <v>4</v>
      </c>
      <c r="G1375">
        <v>5</v>
      </c>
      <c r="H1375">
        <v>2</v>
      </c>
      <c r="I1375">
        <v>0</v>
      </c>
      <c r="J1375">
        <v>55</v>
      </c>
      <c r="K1375">
        <v>0</v>
      </c>
      <c r="L1375">
        <v>18</v>
      </c>
      <c r="M1375" s="2" t="s">
        <v>1564</v>
      </c>
      <c r="N1375" s="2" t="s">
        <v>1520</v>
      </c>
      <c r="P1375" s="1">
        <v>30537</v>
      </c>
      <c r="Q1375" s="2" t="s">
        <v>1518</v>
      </c>
      <c r="R1375" s="2" t="s">
        <v>1553</v>
      </c>
      <c r="S1375" s="2" t="s">
        <v>1522</v>
      </c>
      <c r="T1375" s="2" t="s">
        <v>1536</v>
      </c>
      <c r="U1375" s="2" t="s">
        <v>1524</v>
      </c>
      <c r="V1375" s="1">
        <v>42397</v>
      </c>
      <c r="W1375" s="1">
        <v>42421</v>
      </c>
      <c r="X1375" s="2" t="s">
        <v>1545</v>
      </c>
      <c r="Y1375" s="2" t="s">
        <v>1599</v>
      </c>
      <c r="Z1375" s="2" t="s">
        <v>1537</v>
      </c>
      <c r="AA1375" s="2" t="s">
        <v>1565</v>
      </c>
      <c r="AB1375">
        <v>2</v>
      </c>
      <c r="AC1375" s="2" t="s">
        <v>1562</v>
      </c>
      <c r="AD1375" s="2" t="s">
        <v>1587</v>
      </c>
      <c r="AE1375">
        <v>4.78</v>
      </c>
      <c r="AF1375">
        <v>4</v>
      </c>
      <c r="AG1375">
        <v>0</v>
      </c>
      <c r="AH1375" s="1"/>
      <c r="AI1375" s="2" t="s">
        <v>1983</v>
      </c>
    </row>
    <row r="1376" spans="1:35" x14ac:dyDescent="0.3">
      <c r="A1376" s="2" t="s">
        <v>3048</v>
      </c>
      <c r="B1376">
        <v>9002921936</v>
      </c>
      <c r="C1376" s="2" t="s">
        <v>1517</v>
      </c>
      <c r="D1376">
        <v>2</v>
      </c>
      <c r="E1376" s="2" t="s">
        <v>1518</v>
      </c>
      <c r="F1376">
        <v>4</v>
      </c>
      <c r="G1376">
        <v>5</v>
      </c>
      <c r="H1376">
        <v>4</v>
      </c>
      <c r="I1376">
        <v>0</v>
      </c>
      <c r="J1376">
        <v>55</v>
      </c>
      <c r="K1376">
        <v>1</v>
      </c>
      <c r="L1376">
        <v>18</v>
      </c>
      <c r="M1376" s="2" t="s">
        <v>1564</v>
      </c>
      <c r="N1376" s="2" t="s">
        <v>1520</v>
      </c>
      <c r="P1376" s="1">
        <v>25637</v>
      </c>
      <c r="Q1376" s="2" t="s">
        <v>1518</v>
      </c>
      <c r="R1376" s="2" t="s">
        <v>1553</v>
      </c>
      <c r="S1376" s="2" t="s">
        <v>1522</v>
      </c>
      <c r="T1376" s="2" t="s">
        <v>1536</v>
      </c>
      <c r="U1376" s="2" t="s">
        <v>1524</v>
      </c>
      <c r="V1376" s="1">
        <v>41547</v>
      </c>
      <c r="W1376" s="1">
        <v>41858</v>
      </c>
      <c r="X1376" s="2" t="s">
        <v>1665</v>
      </c>
      <c r="Y1376" s="2" t="s">
        <v>1599</v>
      </c>
      <c r="Z1376" s="2" t="s">
        <v>1537</v>
      </c>
      <c r="AA1376" s="2" t="s">
        <v>1565</v>
      </c>
      <c r="AB1376">
        <v>2</v>
      </c>
      <c r="AC1376" s="2" t="s">
        <v>1562</v>
      </c>
      <c r="AD1376" s="2" t="s">
        <v>1558</v>
      </c>
      <c r="AE1376">
        <v>4.5199999999999996</v>
      </c>
      <c r="AF1376">
        <v>4</v>
      </c>
      <c r="AG1376">
        <v>0</v>
      </c>
      <c r="AH1376" s="1"/>
      <c r="AI1376" s="2" t="s">
        <v>1983</v>
      </c>
    </row>
    <row r="1377" spans="1:35" x14ac:dyDescent="0.3">
      <c r="A1377" s="2" t="s">
        <v>3049</v>
      </c>
      <c r="B1377">
        <v>9040901935</v>
      </c>
      <c r="C1377" s="2" t="s">
        <v>1517</v>
      </c>
      <c r="D1377">
        <v>2</v>
      </c>
      <c r="E1377" s="2" t="s">
        <v>1518</v>
      </c>
      <c r="F1377">
        <v>1</v>
      </c>
      <c r="G1377">
        <v>5</v>
      </c>
      <c r="H1377">
        <v>4</v>
      </c>
      <c r="I1377">
        <v>0</v>
      </c>
      <c r="J1377">
        <v>55</v>
      </c>
      <c r="K1377">
        <v>0</v>
      </c>
      <c r="L1377">
        <v>17</v>
      </c>
      <c r="M1377" s="2" t="s">
        <v>1564</v>
      </c>
      <c r="N1377" s="2" t="s">
        <v>1520</v>
      </c>
      <c r="P1377" s="1">
        <v>25121</v>
      </c>
      <c r="Q1377" s="2" t="s">
        <v>1518</v>
      </c>
      <c r="R1377" s="2" t="s">
        <v>1553</v>
      </c>
      <c r="S1377" s="2" t="s">
        <v>1522</v>
      </c>
      <c r="T1377" s="2" t="s">
        <v>1536</v>
      </c>
      <c r="U1377" s="2" t="s">
        <v>1524</v>
      </c>
      <c r="V1377" s="1">
        <v>40756</v>
      </c>
      <c r="W1377" s="1">
        <v>45603</v>
      </c>
      <c r="X1377" s="2" t="s">
        <v>1525</v>
      </c>
      <c r="Y1377" s="2" t="s">
        <v>1526</v>
      </c>
      <c r="Z1377" s="2" t="s">
        <v>1537</v>
      </c>
      <c r="AA1377" s="2" t="s">
        <v>1565</v>
      </c>
      <c r="AB1377">
        <v>2</v>
      </c>
      <c r="AC1377" s="2" t="s">
        <v>1562</v>
      </c>
      <c r="AD1377" s="2" t="s">
        <v>1558</v>
      </c>
      <c r="AE1377">
        <v>5</v>
      </c>
      <c r="AF1377">
        <v>3</v>
      </c>
      <c r="AG1377">
        <v>0</v>
      </c>
      <c r="AH1377" s="1"/>
      <c r="AI1377" s="2" t="s">
        <v>1983</v>
      </c>
    </row>
    <row r="1378" spans="1:35" x14ac:dyDescent="0.3">
      <c r="A1378" s="2" t="s">
        <v>3050</v>
      </c>
      <c r="B1378">
        <v>9089671934</v>
      </c>
      <c r="C1378" s="2" t="s">
        <v>1517</v>
      </c>
      <c r="D1378">
        <v>2</v>
      </c>
      <c r="E1378" s="2" t="s">
        <v>1518</v>
      </c>
      <c r="F1378">
        <v>1</v>
      </c>
      <c r="G1378">
        <v>5</v>
      </c>
      <c r="H1378">
        <v>3</v>
      </c>
      <c r="I1378">
        <v>0</v>
      </c>
      <c r="J1378">
        <v>55</v>
      </c>
      <c r="K1378">
        <v>0</v>
      </c>
      <c r="L1378">
        <v>16</v>
      </c>
      <c r="M1378" s="2" t="s">
        <v>1953</v>
      </c>
      <c r="N1378" s="2" t="s">
        <v>1520</v>
      </c>
      <c r="P1378" s="1">
        <v>19988</v>
      </c>
      <c r="Q1378" s="2" t="s">
        <v>1518</v>
      </c>
      <c r="R1378" s="2" t="s">
        <v>1553</v>
      </c>
      <c r="S1378" s="2" t="s">
        <v>1522</v>
      </c>
      <c r="T1378" s="2" t="s">
        <v>1536</v>
      </c>
      <c r="U1378" s="2" t="s">
        <v>1524</v>
      </c>
      <c r="V1378" s="1">
        <v>41092</v>
      </c>
      <c r="W1378" s="1">
        <v>45603</v>
      </c>
      <c r="X1378" s="2" t="s">
        <v>1525</v>
      </c>
      <c r="Y1378" s="2" t="s">
        <v>1526</v>
      </c>
      <c r="Z1378" s="2" t="s">
        <v>1537</v>
      </c>
      <c r="AA1378" s="2" t="s">
        <v>1565</v>
      </c>
      <c r="AB1378">
        <v>2</v>
      </c>
      <c r="AC1378" s="2" t="s">
        <v>1562</v>
      </c>
      <c r="AD1378" s="2" t="s">
        <v>1530</v>
      </c>
      <c r="AE1378">
        <v>5</v>
      </c>
      <c r="AF1378">
        <v>3</v>
      </c>
      <c r="AG1378">
        <v>0</v>
      </c>
      <c r="AH1378" s="1"/>
      <c r="AI1378" s="2" t="s">
        <v>1983</v>
      </c>
    </row>
    <row r="1379" spans="1:35" x14ac:dyDescent="0.3">
      <c r="A1379" s="2" t="s">
        <v>3051</v>
      </c>
      <c r="B1379">
        <v>9037401933</v>
      </c>
      <c r="C1379" s="2" t="s">
        <v>1517</v>
      </c>
      <c r="D1379">
        <v>2</v>
      </c>
      <c r="E1379" s="2" t="s">
        <v>1533</v>
      </c>
      <c r="F1379">
        <v>1</v>
      </c>
      <c r="G1379">
        <v>5</v>
      </c>
      <c r="H1379">
        <v>3</v>
      </c>
      <c r="I1379">
        <v>0</v>
      </c>
      <c r="J1379">
        <v>80</v>
      </c>
      <c r="K1379">
        <v>0</v>
      </c>
      <c r="L1379">
        <v>15</v>
      </c>
      <c r="M1379" s="2" t="s">
        <v>1602</v>
      </c>
      <c r="N1379" s="2" t="s">
        <v>1520</v>
      </c>
      <c r="P1379" s="1">
        <v>25293</v>
      </c>
      <c r="Q1379" s="2" t="s">
        <v>1535</v>
      </c>
      <c r="R1379" s="2" t="s">
        <v>1553</v>
      </c>
      <c r="S1379" s="2" t="s">
        <v>1522</v>
      </c>
      <c r="T1379" s="2" t="s">
        <v>1536</v>
      </c>
      <c r="U1379" s="2" t="s">
        <v>1524</v>
      </c>
      <c r="V1379" s="1">
        <v>42093</v>
      </c>
      <c r="W1379" s="1">
        <v>45603</v>
      </c>
      <c r="X1379" s="2" t="s">
        <v>1525</v>
      </c>
      <c r="Y1379" s="2" t="s">
        <v>1526</v>
      </c>
      <c r="Z1379" s="2" t="s">
        <v>1537</v>
      </c>
      <c r="AA1379" s="2" t="s">
        <v>1565</v>
      </c>
      <c r="AB1379">
        <v>2</v>
      </c>
      <c r="AC1379" s="2" t="s">
        <v>1571</v>
      </c>
      <c r="AD1379" s="2" t="s">
        <v>1530</v>
      </c>
      <c r="AE1379">
        <v>5</v>
      </c>
      <c r="AF1379">
        <v>3</v>
      </c>
      <c r="AG1379">
        <v>0</v>
      </c>
      <c r="AH1379" s="1"/>
      <c r="AI1379" s="2" t="s">
        <v>1983</v>
      </c>
    </row>
    <row r="1380" spans="1:35" x14ac:dyDescent="0.3">
      <c r="A1380" s="2" t="s">
        <v>3052</v>
      </c>
      <c r="B1380">
        <v>9079501932</v>
      </c>
      <c r="C1380" s="2" t="s">
        <v>1517</v>
      </c>
      <c r="D1380">
        <v>2</v>
      </c>
      <c r="E1380" s="2" t="s">
        <v>1533</v>
      </c>
      <c r="F1380">
        <v>1</v>
      </c>
      <c r="G1380">
        <v>5</v>
      </c>
      <c r="H1380">
        <v>3</v>
      </c>
      <c r="I1380">
        <v>0</v>
      </c>
      <c r="J1380">
        <v>80</v>
      </c>
      <c r="K1380">
        <v>1</v>
      </c>
      <c r="L1380">
        <v>15</v>
      </c>
      <c r="M1380" s="2" t="s">
        <v>1602</v>
      </c>
      <c r="N1380" s="2" t="s">
        <v>1520</v>
      </c>
      <c r="P1380" s="1">
        <v>32268</v>
      </c>
      <c r="Q1380" s="2" t="s">
        <v>1535</v>
      </c>
      <c r="R1380" s="2" t="s">
        <v>1553</v>
      </c>
      <c r="S1380" s="2" t="s">
        <v>1522</v>
      </c>
      <c r="T1380" s="2" t="s">
        <v>1536</v>
      </c>
      <c r="U1380" s="2" t="s">
        <v>1524</v>
      </c>
      <c r="V1380" s="1">
        <v>42009</v>
      </c>
      <c r="W1380" s="1">
        <v>45603</v>
      </c>
      <c r="X1380" s="2" t="s">
        <v>1525</v>
      </c>
      <c r="Y1380" s="2" t="s">
        <v>1526</v>
      </c>
      <c r="Z1380" s="2" t="s">
        <v>1537</v>
      </c>
      <c r="AA1380" s="2" t="s">
        <v>1565</v>
      </c>
      <c r="AB1380">
        <v>2</v>
      </c>
      <c r="AC1380" s="2" t="s">
        <v>1571</v>
      </c>
      <c r="AD1380" s="2" t="s">
        <v>1530</v>
      </c>
      <c r="AE1380">
        <v>5</v>
      </c>
      <c r="AF1380">
        <v>3</v>
      </c>
      <c r="AG1380">
        <v>0</v>
      </c>
      <c r="AH1380" s="1"/>
      <c r="AI1380" s="2" t="s">
        <v>1983</v>
      </c>
    </row>
    <row r="1381" spans="1:35" x14ac:dyDescent="0.3">
      <c r="A1381" s="2" t="s">
        <v>3053</v>
      </c>
      <c r="B1381">
        <v>9014441931</v>
      </c>
      <c r="C1381" s="2" t="s">
        <v>1517</v>
      </c>
      <c r="D1381">
        <v>2</v>
      </c>
      <c r="E1381" s="2" t="s">
        <v>1533</v>
      </c>
      <c r="F1381">
        <v>1</v>
      </c>
      <c r="G1381">
        <v>2</v>
      </c>
      <c r="H1381">
        <v>3</v>
      </c>
      <c r="I1381">
        <v>0</v>
      </c>
      <c r="J1381">
        <v>47</v>
      </c>
      <c r="K1381">
        <v>0</v>
      </c>
      <c r="L1381">
        <v>15</v>
      </c>
      <c r="M1381" s="2" t="s">
        <v>1602</v>
      </c>
      <c r="N1381" s="2" t="s">
        <v>1520</v>
      </c>
      <c r="P1381" s="1">
        <v>29690</v>
      </c>
      <c r="Q1381" s="2" t="s">
        <v>1535</v>
      </c>
      <c r="R1381" s="2" t="s">
        <v>1553</v>
      </c>
      <c r="S1381" s="2" t="s">
        <v>1522</v>
      </c>
      <c r="T1381" s="2" t="s">
        <v>1523</v>
      </c>
      <c r="U1381" s="2" t="s">
        <v>1524</v>
      </c>
      <c r="V1381" s="1">
        <v>41912</v>
      </c>
      <c r="W1381" s="1">
        <v>45603</v>
      </c>
      <c r="X1381" s="2" t="s">
        <v>1525</v>
      </c>
      <c r="Y1381" s="2" t="s">
        <v>1526</v>
      </c>
      <c r="Z1381" s="2" t="s">
        <v>1954</v>
      </c>
      <c r="AA1381" s="2" t="s">
        <v>1528</v>
      </c>
      <c r="AB1381">
        <v>7</v>
      </c>
      <c r="AC1381" s="2" t="s">
        <v>1571</v>
      </c>
      <c r="AD1381" s="2" t="s">
        <v>1530</v>
      </c>
      <c r="AE1381">
        <v>5</v>
      </c>
      <c r="AF1381">
        <v>3</v>
      </c>
      <c r="AG1381">
        <v>5</v>
      </c>
      <c r="AH1381" s="1"/>
      <c r="AI1381" s="2" t="s">
        <v>1983</v>
      </c>
    </row>
    <row r="1382" spans="1:35" x14ac:dyDescent="0.3">
      <c r="A1382" s="2" t="s">
        <v>3054</v>
      </c>
      <c r="B1382">
        <v>9054191930</v>
      </c>
      <c r="C1382" s="2" t="s">
        <v>1540</v>
      </c>
      <c r="D1382">
        <v>1</v>
      </c>
      <c r="E1382" s="2" t="s">
        <v>1533</v>
      </c>
      <c r="F1382">
        <v>1</v>
      </c>
      <c r="G1382">
        <v>2</v>
      </c>
      <c r="H1382">
        <v>3</v>
      </c>
      <c r="I1382">
        <v>0</v>
      </c>
      <c r="J1382">
        <v>47</v>
      </c>
      <c r="K1382">
        <v>0</v>
      </c>
      <c r="L1382">
        <v>15</v>
      </c>
      <c r="M1382" s="2" t="s">
        <v>1602</v>
      </c>
      <c r="N1382" s="2" t="s">
        <v>1520</v>
      </c>
      <c r="P1382" s="1">
        <v>28949</v>
      </c>
      <c r="Q1382" s="2" t="s">
        <v>1535</v>
      </c>
      <c r="R1382" s="2" t="s">
        <v>1540</v>
      </c>
      <c r="S1382" s="2" t="s">
        <v>1522</v>
      </c>
      <c r="T1382" s="2" t="s">
        <v>1523</v>
      </c>
      <c r="U1382" s="2" t="s">
        <v>1524</v>
      </c>
      <c r="V1382" s="1">
        <v>42051</v>
      </c>
      <c r="W1382" s="1">
        <v>45603</v>
      </c>
      <c r="X1382" s="2" t="s">
        <v>1525</v>
      </c>
      <c r="Y1382" s="2" t="s">
        <v>1526</v>
      </c>
      <c r="Z1382" s="2" t="s">
        <v>1954</v>
      </c>
      <c r="AA1382" s="2" t="s">
        <v>1528</v>
      </c>
      <c r="AB1382">
        <v>7</v>
      </c>
      <c r="AC1382" s="2" t="s">
        <v>1571</v>
      </c>
      <c r="AD1382" s="2" t="s">
        <v>1530</v>
      </c>
      <c r="AE1382">
        <v>5</v>
      </c>
      <c r="AF1382">
        <v>3</v>
      </c>
      <c r="AG1382">
        <v>5</v>
      </c>
      <c r="AH1382" s="1"/>
      <c r="AI1382" s="2" t="s">
        <v>1983</v>
      </c>
    </row>
    <row r="1383" spans="1:35" x14ac:dyDescent="0.3">
      <c r="A1383" s="2" t="s">
        <v>3055</v>
      </c>
      <c r="B1383">
        <v>9033621929</v>
      </c>
      <c r="C1383" s="2" t="s">
        <v>1540</v>
      </c>
      <c r="D1383">
        <v>1</v>
      </c>
      <c r="E1383" s="2" t="s">
        <v>1533</v>
      </c>
      <c r="F1383">
        <v>1</v>
      </c>
      <c r="G1383">
        <v>2</v>
      </c>
      <c r="H1383">
        <v>3</v>
      </c>
      <c r="I1383">
        <v>0</v>
      </c>
      <c r="J1383">
        <v>27</v>
      </c>
      <c r="K1383">
        <v>0</v>
      </c>
      <c r="L1383">
        <v>15</v>
      </c>
      <c r="M1383" s="2" t="s">
        <v>1602</v>
      </c>
      <c r="N1383" s="2" t="s">
        <v>1520</v>
      </c>
      <c r="P1383" s="1">
        <v>31946</v>
      </c>
      <c r="Q1383" s="2" t="s">
        <v>1535</v>
      </c>
      <c r="R1383" s="2" t="s">
        <v>1540</v>
      </c>
      <c r="S1383" s="2" t="s">
        <v>1522</v>
      </c>
      <c r="T1383" s="2" t="s">
        <v>1536</v>
      </c>
      <c r="U1383" s="2" t="s">
        <v>1524</v>
      </c>
      <c r="V1383" s="1">
        <v>42093</v>
      </c>
      <c r="W1383" s="1">
        <v>45603</v>
      </c>
      <c r="X1383" s="2" t="s">
        <v>1525</v>
      </c>
      <c r="Y1383" s="2" t="s">
        <v>1526</v>
      </c>
      <c r="Z1383" s="2" t="s">
        <v>1954</v>
      </c>
      <c r="AA1383" s="2" t="s">
        <v>1528</v>
      </c>
      <c r="AB1383">
        <v>7</v>
      </c>
      <c r="AC1383" s="2" t="s">
        <v>1529</v>
      </c>
      <c r="AD1383" s="2" t="s">
        <v>1530</v>
      </c>
      <c r="AE1383">
        <v>5</v>
      </c>
      <c r="AF1383">
        <v>3</v>
      </c>
      <c r="AG1383">
        <v>5</v>
      </c>
      <c r="AH1383" s="1"/>
      <c r="AI1383" s="2" t="s">
        <v>1983</v>
      </c>
    </row>
    <row r="1384" spans="1:35" x14ac:dyDescent="0.3">
      <c r="A1384" s="2" t="s">
        <v>3056</v>
      </c>
      <c r="B1384">
        <v>9082981928</v>
      </c>
      <c r="C1384" s="2" t="s">
        <v>1540</v>
      </c>
      <c r="D1384">
        <v>1</v>
      </c>
      <c r="E1384" s="2" t="s">
        <v>1533</v>
      </c>
      <c r="F1384">
        <v>1</v>
      </c>
      <c r="G1384">
        <v>3</v>
      </c>
      <c r="H1384">
        <v>3</v>
      </c>
      <c r="I1384">
        <v>0</v>
      </c>
      <c r="J1384">
        <v>39</v>
      </c>
      <c r="K1384">
        <v>0</v>
      </c>
      <c r="L1384">
        <v>14</v>
      </c>
      <c r="M1384" s="2" t="s">
        <v>1519</v>
      </c>
      <c r="N1384" s="2" t="s">
        <v>1520</v>
      </c>
      <c r="P1384" s="1">
        <v>29692</v>
      </c>
      <c r="Q1384" s="2" t="s">
        <v>1535</v>
      </c>
      <c r="R1384" s="2" t="s">
        <v>1540</v>
      </c>
      <c r="S1384" s="2" t="s">
        <v>1522</v>
      </c>
      <c r="T1384" s="2" t="s">
        <v>1536</v>
      </c>
      <c r="U1384" s="2" t="s">
        <v>1524</v>
      </c>
      <c r="V1384" s="1">
        <v>42009</v>
      </c>
      <c r="W1384" s="1">
        <v>45603</v>
      </c>
      <c r="X1384" s="2" t="s">
        <v>1525</v>
      </c>
      <c r="Y1384" s="2" t="s">
        <v>1526</v>
      </c>
      <c r="Z1384" s="2" t="s">
        <v>1527</v>
      </c>
      <c r="AA1384" s="2" t="s">
        <v>1528</v>
      </c>
      <c r="AB1384">
        <v>7</v>
      </c>
      <c r="AC1384" s="2" t="s">
        <v>1529</v>
      </c>
      <c r="AD1384" s="2" t="s">
        <v>1530</v>
      </c>
      <c r="AE1384">
        <v>5</v>
      </c>
      <c r="AF1384">
        <v>3</v>
      </c>
      <c r="AG1384">
        <v>6</v>
      </c>
      <c r="AH1384" s="1"/>
      <c r="AI1384" s="2" t="s">
        <v>1983</v>
      </c>
    </row>
    <row r="1385" spans="1:35" x14ac:dyDescent="0.3">
      <c r="A1385" s="2" t="s">
        <v>3057</v>
      </c>
      <c r="B1385">
        <v>9076021927</v>
      </c>
      <c r="C1385" s="2" t="s">
        <v>1540</v>
      </c>
      <c r="D1385">
        <v>1</v>
      </c>
      <c r="E1385" s="2" t="s">
        <v>1533</v>
      </c>
      <c r="F1385">
        <v>1</v>
      </c>
      <c r="G1385">
        <v>3</v>
      </c>
      <c r="H1385">
        <v>3</v>
      </c>
      <c r="I1385">
        <v>0</v>
      </c>
      <c r="J1385">
        <v>37</v>
      </c>
      <c r="K1385">
        <v>0</v>
      </c>
      <c r="L1385">
        <v>14</v>
      </c>
      <c r="M1385" s="2" t="s">
        <v>1519</v>
      </c>
      <c r="N1385" s="2" t="s">
        <v>1520</v>
      </c>
      <c r="P1385" s="1">
        <v>32342</v>
      </c>
      <c r="Q1385" s="2" t="s">
        <v>1535</v>
      </c>
      <c r="R1385" s="2" t="s">
        <v>1540</v>
      </c>
      <c r="S1385" s="2" t="s">
        <v>1522</v>
      </c>
      <c r="T1385" s="2" t="s">
        <v>1536</v>
      </c>
      <c r="U1385" s="2" t="s">
        <v>1524</v>
      </c>
      <c r="V1385" s="1">
        <v>42009</v>
      </c>
      <c r="W1385" s="1">
        <v>45603</v>
      </c>
      <c r="X1385" s="2" t="s">
        <v>1525</v>
      </c>
      <c r="Y1385" s="2" t="s">
        <v>1526</v>
      </c>
      <c r="Z1385" s="2" t="s">
        <v>1527</v>
      </c>
      <c r="AA1385" s="2" t="s">
        <v>1528</v>
      </c>
      <c r="AB1385">
        <v>7</v>
      </c>
      <c r="AC1385" s="2" t="s">
        <v>1529</v>
      </c>
      <c r="AD1385" s="2" t="s">
        <v>1530</v>
      </c>
      <c r="AE1385">
        <v>5</v>
      </c>
      <c r="AF1385">
        <v>3</v>
      </c>
      <c r="AG1385">
        <v>6</v>
      </c>
      <c r="AH1385" s="1"/>
      <c r="AI1385" s="2" t="s">
        <v>1983</v>
      </c>
    </row>
    <row r="1386" spans="1:35" x14ac:dyDescent="0.3">
      <c r="A1386" s="2" t="s">
        <v>3058</v>
      </c>
      <c r="B1386">
        <v>9033251926</v>
      </c>
      <c r="C1386" s="2" t="s">
        <v>1540</v>
      </c>
      <c r="D1386">
        <v>1</v>
      </c>
      <c r="E1386" s="2" t="s">
        <v>1518</v>
      </c>
      <c r="F1386">
        <v>1</v>
      </c>
      <c r="G1386">
        <v>3</v>
      </c>
      <c r="H1386">
        <v>3</v>
      </c>
      <c r="I1386">
        <v>0</v>
      </c>
      <c r="J1386">
        <v>42</v>
      </c>
      <c r="K1386">
        <v>0</v>
      </c>
      <c r="L1386">
        <v>14</v>
      </c>
      <c r="M1386" s="2" t="s">
        <v>1519</v>
      </c>
      <c r="N1386" s="2" t="s">
        <v>1520</v>
      </c>
      <c r="P1386" s="1">
        <v>32836</v>
      </c>
      <c r="Q1386" s="2" t="s">
        <v>1518</v>
      </c>
      <c r="R1386" s="2" t="s">
        <v>1540</v>
      </c>
      <c r="S1386" s="2" t="s">
        <v>1522</v>
      </c>
      <c r="T1386" s="2" t="s">
        <v>1536</v>
      </c>
      <c r="U1386" s="2" t="s">
        <v>1524</v>
      </c>
      <c r="V1386" s="1">
        <v>42093</v>
      </c>
      <c r="W1386" s="1">
        <v>45603</v>
      </c>
      <c r="X1386" s="2" t="s">
        <v>1525</v>
      </c>
      <c r="Y1386" s="2" t="s">
        <v>1526</v>
      </c>
      <c r="Z1386" s="2" t="s">
        <v>1527</v>
      </c>
      <c r="AA1386" s="2" t="s">
        <v>1528</v>
      </c>
      <c r="AB1386">
        <v>7</v>
      </c>
      <c r="AC1386" s="2" t="s">
        <v>1578</v>
      </c>
      <c r="AD1386" s="2" t="s">
        <v>1530</v>
      </c>
      <c r="AE1386">
        <v>1.2</v>
      </c>
      <c r="AF1386">
        <v>3</v>
      </c>
      <c r="AG1386">
        <v>5</v>
      </c>
      <c r="AH1386" s="1"/>
      <c r="AI1386" s="2" t="s">
        <v>1983</v>
      </c>
    </row>
    <row r="1387" spans="1:35" x14ac:dyDescent="0.3">
      <c r="A1387" s="2" t="s">
        <v>3059</v>
      </c>
      <c r="B1387">
        <v>9046741925</v>
      </c>
      <c r="C1387" s="2" t="s">
        <v>1540</v>
      </c>
      <c r="D1387">
        <v>1</v>
      </c>
      <c r="E1387" s="2" t="s">
        <v>1518</v>
      </c>
      <c r="F1387">
        <v>1</v>
      </c>
      <c r="G1387">
        <v>3</v>
      </c>
      <c r="H1387">
        <v>3</v>
      </c>
      <c r="I1387">
        <v>0</v>
      </c>
      <c r="J1387">
        <v>42</v>
      </c>
      <c r="K1387">
        <v>0</v>
      </c>
      <c r="L1387">
        <v>14</v>
      </c>
      <c r="M1387" s="2" t="s">
        <v>1519</v>
      </c>
      <c r="N1387" s="2" t="s">
        <v>1520</v>
      </c>
      <c r="P1387" s="1">
        <v>32149</v>
      </c>
      <c r="Q1387" s="2" t="s">
        <v>1518</v>
      </c>
      <c r="R1387" s="2" t="s">
        <v>1540</v>
      </c>
      <c r="S1387" s="2" t="s">
        <v>1522</v>
      </c>
      <c r="T1387" s="2" t="s">
        <v>1536</v>
      </c>
      <c r="U1387" s="2" t="s">
        <v>1524</v>
      </c>
      <c r="V1387" s="1">
        <v>42009</v>
      </c>
      <c r="W1387" s="1">
        <v>45603</v>
      </c>
      <c r="X1387" s="2" t="s">
        <v>1525</v>
      </c>
      <c r="Y1387" s="2" t="s">
        <v>1526</v>
      </c>
      <c r="Z1387" s="2" t="s">
        <v>1527</v>
      </c>
      <c r="AA1387" s="2" t="s">
        <v>1528</v>
      </c>
      <c r="AB1387">
        <v>7</v>
      </c>
      <c r="AC1387" s="2" t="s">
        <v>1578</v>
      </c>
      <c r="AD1387" s="2" t="s">
        <v>1530</v>
      </c>
      <c r="AE1387">
        <v>1.2</v>
      </c>
      <c r="AF1387">
        <v>4</v>
      </c>
      <c r="AG1387">
        <v>5</v>
      </c>
      <c r="AH1387" s="1"/>
      <c r="AI1387" s="2" t="s">
        <v>1983</v>
      </c>
    </row>
    <row r="1388" spans="1:35" x14ac:dyDescent="0.3">
      <c r="A1388" s="2" t="s">
        <v>3060</v>
      </c>
      <c r="B1388">
        <v>9092121924</v>
      </c>
      <c r="C1388" s="2" t="s">
        <v>1540</v>
      </c>
      <c r="D1388">
        <v>1</v>
      </c>
      <c r="E1388" s="2" t="s">
        <v>1518</v>
      </c>
      <c r="F1388">
        <v>1</v>
      </c>
      <c r="G1388">
        <v>3</v>
      </c>
      <c r="H1388">
        <v>3</v>
      </c>
      <c r="I1388">
        <v>0</v>
      </c>
      <c r="J1388">
        <v>45</v>
      </c>
      <c r="K1388">
        <v>0</v>
      </c>
      <c r="L1388">
        <v>14</v>
      </c>
      <c r="M1388" s="2" t="s">
        <v>1519</v>
      </c>
      <c r="N1388" s="2" t="s">
        <v>1520</v>
      </c>
      <c r="P1388" s="1">
        <v>26735</v>
      </c>
      <c r="Q1388" s="2" t="s">
        <v>1518</v>
      </c>
      <c r="R1388" s="2" t="s">
        <v>1540</v>
      </c>
      <c r="S1388" s="2" t="s">
        <v>1522</v>
      </c>
      <c r="T1388" s="2" t="s">
        <v>1536</v>
      </c>
      <c r="U1388" s="2" t="s">
        <v>1524</v>
      </c>
      <c r="V1388" s="1">
        <v>40704</v>
      </c>
      <c r="W1388" s="1">
        <v>45603</v>
      </c>
      <c r="X1388" s="2" t="s">
        <v>1525</v>
      </c>
      <c r="Y1388" s="2" t="s">
        <v>1526</v>
      </c>
      <c r="Z1388" s="2" t="s">
        <v>1527</v>
      </c>
      <c r="AA1388" s="2" t="s">
        <v>1577</v>
      </c>
      <c r="AB1388">
        <v>6</v>
      </c>
      <c r="AC1388" s="2" t="s">
        <v>1583</v>
      </c>
      <c r="AD1388" s="2" t="s">
        <v>1530</v>
      </c>
      <c r="AE1388">
        <v>4.6100000000000003</v>
      </c>
      <c r="AF1388">
        <v>5</v>
      </c>
      <c r="AG1388">
        <v>5</v>
      </c>
      <c r="AH1388" s="1"/>
      <c r="AI1388" s="2" t="s">
        <v>1983</v>
      </c>
    </row>
    <row r="1389" spans="1:35" x14ac:dyDescent="0.3">
      <c r="A1389" s="2" t="s">
        <v>3061</v>
      </c>
      <c r="B1389">
        <v>9028861923</v>
      </c>
      <c r="C1389" s="2" t="s">
        <v>1540</v>
      </c>
      <c r="D1389">
        <v>1</v>
      </c>
      <c r="E1389" s="2" t="s">
        <v>1518</v>
      </c>
      <c r="F1389">
        <v>1</v>
      </c>
      <c r="G1389">
        <v>3</v>
      </c>
      <c r="H1389">
        <v>3</v>
      </c>
      <c r="I1389">
        <v>0</v>
      </c>
      <c r="J1389">
        <v>45</v>
      </c>
      <c r="K1389">
        <v>0</v>
      </c>
      <c r="L1389">
        <v>14</v>
      </c>
      <c r="M1389" s="2" t="s">
        <v>1519</v>
      </c>
      <c r="N1389" s="2" t="s">
        <v>1520</v>
      </c>
      <c r="P1389" s="1">
        <v>32421</v>
      </c>
      <c r="Q1389" s="2" t="s">
        <v>1518</v>
      </c>
      <c r="R1389" s="2" t="s">
        <v>1540</v>
      </c>
      <c r="S1389" s="2" t="s">
        <v>1522</v>
      </c>
      <c r="T1389" s="2" t="s">
        <v>1536</v>
      </c>
      <c r="U1389" s="2" t="s">
        <v>1524</v>
      </c>
      <c r="V1389" s="1">
        <v>40564</v>
      </c>
      <c r="W1389" s="1">
        <v>45603</v>
      </c>
      <c r="X1389" s="2" t="s">
        <v>1525</v>
      </c>
      <c r="Y1389" s="2" t="s">
        <v>1526</v>
      </c>
      <c r="Z1389" s="2" t="s">
        <v>1527</v>
      </c>
      <c r="AA1389" s="2" t="s">
        <v>1577</v>
      </c>
      <c r="AB1389">
        <v>6</v>
      </c>
      <c r="AC1389" s="2" t="s">
        <v>1583</v>
      </c>
      <c r="AD1389" s="2" t="s">
        <v>1530</v>
      </c>
      <c r="AE1389">
        <v>1.84</v>
      </c>
      <c r="AF1389">
        <v>5</v>
      </c>
      <c r="AG1389">
        <v>5</v>
      </c>
      <c r="AH1389" s="1"/>
      <c r="AI1389" s="2" t="s">
        <v>1983</v>
      </c>
    </row>
    <row r="1390" spans="1:35" x14ac:dyDescent="0.3">
      <c r="A1390" s="2" t="s">
        <v>3062</v>
      </c>
      <c r="B1390">
        <v>9043411922</v>
      </c>
      <c r="C1390" s="2" t="s">
        <v>1540</v>
      </c>
      <c r="D1390">
        <v>1</v>
      </c>
      <c r="E1390" s="2" t="s">
        <v>1518</v>
      </c>
      <c r="F1390">
        <v>1</v>
      </c>
      <c r="G1390">
        <v>3</v>
      </c>
      <c r="H1390">
        <v>3</v>
      </c>
      <c r="I1390">
        <v>0</v>
      </c>
      <c r="J1390">
        <v>31.4</v>
      </c>
      <c r="K1390">
        <v>0</v>
      </c>
      <c r="L1390">
        <v>14</v>
      </c>
      <c r="M1390" s="2" t="s">
        <v>1519</v>
      </c>
      <c r="N1390" s="2" t="s">
        <v>1520</v>
      </c>
      <c r="P1390" s="1">
        <v>25025</v>
      </c>
      <c r="Q1390" s="2" t="s">
        <v>1518</v>
      </c>
      <c r="R1390" s="2" t="s">
        <v>1540</v>
      </c>
      <c r="S1390" s="2" t="s">
        <v>1522</v>
      </c>
      <c r="T1390" s="2" t="s">
        <v>1523</v>
      </c>
      <c r="U1390" s="2" t="s">
        <v>1524</v>
      </c>
      <c r="V1390" s="1">
        <v>40299</v>
      </c>
      <c r="W1390" s="1">
        <v>45603</v>
      </c>
      <c r="X1390" s="2" t="s">
        <v>1525</v>
      </c>
      <c r="Y1390" s="2" t="s">
        <v>1526</v>
      </c>
      <c r="Z1390" s="2" t="s">
        <v>1527</v>
      </c>
      <c r="AA1390" s="2" t="s">
        <v>1577</v>
      </c>
      <c r="AB1390">
        <v>6</v>
      </c>
      <c r="AC1390" s="2" t="s">
        <v>1583</v>
      </c>
      <c r="AD1390" s="2" t="s">
        <v>1530</v>
      </c>
      <c r="AE1390">
        <v>4.3</v>
      </c>
      <c r="AF1390">
        <v>5</v>
      </c>
      <c r="AG1390">
        <v>5</v>
      </c>
      <c r="AH1390" s="1"/>
      <c r="AI1390" s="2" t="s">
        <v>1983</v>
      </c>
    </row>
    <row r="1391" spans="1:35" x14ac:dyDescent="0.3">
      <c r="A1391" s="2" t="s">
        <v>3063</v>
      </c>
      <c r="B1391">
        <v>9003851921</v>
      </c>
      <c r="C1391" s="2" t="s">
        <v>1517</v>
      </c>
      <c r="D1391">
        <v>0</v>
      </c>
      <c r="E1391" s="2" t="s">
        <v>1518</v>
      </c>
      <c r="F1391">
        <v>1</v>
      </c>
      <c r="G1391">
        <v>3</v>
      </c>
      <c r="H1391">
        <v>3</v>
      </c>
      <c r="I1391">
        <v>0</v>
      </c>
      <c r="J1391">
        <v>31.4</v>
      </c>
      <c r="K1391">
        <v>0</v>
      </c>
      <c r="L1391">
        <v>14</v>
      </c>
      <c r="M1391" s="2" t="s">
        <v>1519</v>
      </c>
      <c r="N1391" s="2" t="s">
        <v>1576</v>
      </c>
      <c r="P1391" s="1">
        <v>31295</v>
      </c>
      <c r="Q1391" s="2" t="s">
        <v>1518</v>
      </c>
      <c r="R1391" s="2" t="s">
        <v>1517</v>
      </c>
      <c r="S1391" s="2" t="s">
        <v>1522</v>
      </c>
      <c r="T1391" s="2" t="s">
        <v>1523</v>
      </c>
      <c r="U1391" s="2" t="s">
        <v>1524</v>
      </c>
      <c r="V1391" s="1">
        <v>41157</v>
      </c>
      <c r="W1391" s="1">
        <v>45603</v>
      </c>
      <c r="X1391" s="2" t="s">
        <v>1525</v>
      </c>
      <c r="Y1391" s="2" t="s">
        <v>1526</v>
      </c>
      <c r="Z1391" s="2" t="s">
        <v>1527</v>
      </c>
      <c r="AA1391" s="2" t="s">
        <v>1577</v>
      </c>
      <c r="AB1391">
        <v>6</v>
      </c>
      <c r="AC1391" s="2" t="s">
        <v>1583</v>
      </c>
      <c r="AD1391" s="2" t="s">
        <v>1530</v>
      </c>
      <c r="AE1391">
        <v>4.3</v>
      </c>
      <c r="AF1391">
        <v>5</v>
      </c>
      <c r="AG1391">
        <v>5</v>
      </c>
      <c r="AH1391" s="1"/>
      <c r="AI1391" s="2" t="s">
        <v>1983</v>
      </c>
    </row>
    <row r="1392" spans="1:35" x14ac:dyDescent="0.3">
      <c r="A1392" s="2" t="s">
        <v>3064</v>
      </c>
      <c r="B1392">
        <v>9004911920</v>
      </c>
      <c r="C1392" s="2" t="s">
        <v>1517</v>
      </c>
      <c r="D1392">
        <v>0</v>
      </c>
      <c r="E1392" s="2" t="s">
        <v>1518</v>
      </c>
      <c r="F1392">
        <v>1</v>
      </c>
      <c r="G1392">
        <v>3</v>
      </c>
      <c r="H1392">
        <v>3</v>
      </c>
      <c r="I1392">
        <v>0</v>
      </c>
      <c r="J1392">
        <v>31.4</v>
      </c>
      <c r="K1392">
        <v>0</v>
      </c>
      <c r="L1392">
        <v>13</v>
      </c>
      <c r="M1392" s="2" t="s">
        <v>1885</v>
      </c>
      <c r="N1392" s="2" t="s">
        <v>1576</v>
      </c>
      <c r="P1392" s="1">
        <v>25758</v>
      </c>
      <c r="Q1392" s="2" t="s">
        <v>1518</v>
      </c>
      <c r="R1392" s="2" t="s">
        <v>1517</v>
      </c>
      <c r="S1392" s="2" t="s">
        <v>1522</v>
      </c>
      <c r="T1392" s="2" t="s">
        <v>1523</v>
      </c>
      <c r="U1392" s="2" t="s">
        <v>1524</v>
      </c>
      <c r="V1392" s="1">
        <v>41644</v>
      </c>
      <c r="W1392" s="1">
        <v>45603</v>
      </c>
      <c r="X1392" s="2" t="s">
        <v>1525</v>
      </c>
      <c r="Y1392" s="2" t="s">
        <v>1526</v>
      </c>
      <c r="Z1392" s="2" t="s">
        <v>1527</v>
      </c>
      <c r="AA1392" s="2" t="s">
        <v>1577</v>
      </c>
      <c r="AB1392">
        <v>6</v>
      </c>
      <c r="AC1392" s="2" t="s">
        <v>1583</v>
      </c>
      <c r="AD1392" s="2" t="s">
        <v>1530</v>
      </c>
      <c r="AE1392">
        <v>2.5499999999999998</v>
      </c>
      <c r="AF1392">
        <v>5</v>
      </c>
      <c r="AG1392">
        <v>5</v>
      </c>
      <c r="AH1392" s="1"/>
      <c r="AI1392" s="2" t="s">
        <v>1983</v>
      </c>
    </row>
    <row r="1393" spans="1:35" x14ac:dyDescent="0.3">
      <c r="A1393" s="2" t="s">
        <v>3065</v>
      </c>
      <c r="B1393">
        <v>9024181919</v>
      </c>
      <c r="C1393" s="2" t="s">
        <v>1517</v>
      </c>
      <c r="D1393">
        <v>0</v>
      </c>
      <c r="E1393" s="2" t="s">
        <v>1533</v>
      </c>
      <c r="F1393">
        <v>1</v>
      </c>
      <c r="G1393">
        <v>3</v>
      </c>
      <c r="H1393">
        <v>2</v>
      </c>
      <c r="I1393">
        <v>0</v>
      </c>
      <c r="J1393">
        <v>64</v>
      </c>
      <c r="K1393">
        <v>0</v>
      </c>
      <c r="L1393">
        <v>13</v>
      </c>
      <c r="M1393" s="2" t="s">
        <v>1907</v>
      </c>
      <c r="N1393" s="2" t="s">
        <v>1576</v>
      </c>
      <c r="P1393" s="1">
        <v>31690</v>
      </c>
      <c r="Q1393" s="2" t="s">
        <v>1535</v>
      </c>
      <c r="R1393" s="2" t="s">
        <v>1517</v>
      </c>
      <c r="S1393" s="2" t="s">
        <v>1522</v>
      </c>
      <c r="T1393" s="2" t="s">
        <v>1536</v>
      </c>
      <c r="U1393" s="2" t="s">
        <v>1524</v>
      </c>
      <c r="V1393" s="1">
        <v>40954</v>
      </c>
      <c r="W1393" s="1">
        <v>45603</v>
      </c>
      <c r="X1393" s="2" t="s">
        <v>1525</v>
      </c>
      <c r="Y1393" s="2" t="s">
        <v>1526</v>
      </c>
      <c r="Z1393" s="2" t="s">
        <v>1527</v>
      </c>
      <c r="AA1393" s="2" t="s">
        <v>1577</v>
      </c>
      <c r="AB1393">
        <v>6</v>
      </c>
      <c r="AC1393" s="2" t="s">
        <v>1568</v>
      </c>
      <c r="AD1393" s="2" t="s">
        <v>1587</v>
      </c>
      <c r="AE1393">
        <v>2.39</v>
      </c>
      <c r="AF1393">
        <v>4</v>
      </c>
      <c r="AG1393">
        <v>5</v>
      </c>
      <c r="AH1393" s="1"/>
      <c r="AI1393" s="2" t="s">
        <v>1983</v>
      </c>
    </row>
    <row r="1394" spans="1:35" x14ac:dyDescent="0.3">
      <c r="A1394" s="2" t="s">
        <v>3066</v>
      </c>
      <c r="B1394">
        <v>9077491918</v>
      </c>
      <c r="C1394" s="2" t="s">
        <v>1517</v>
      </c>
      <c r="D1394">
        <v>0</v>
      </c>
      <c r="E1394" s="2" t="s">
        <v>1533</v>
      </c>
      <c r="F1394">
        <v>1</v>
      </c>
      <c r="G1394">
        <v>3</v>
      </c>
      <c r="H1394">
        <v>2</v>
      </c>
      <c r="I1394">
        <v>0</v>
      </c>
      <c r="J1394">
        <v>64</v>
      </c>
      <c r="K1394">
        <v>1</v>
      </c>
      <c r="L1394">
        <v>13</v>
      </c>
      <c r="M1394" s="2" t="s">
        <v>1847</v>
      </c>
      <c r="N1394" s="2" t="s">
        <v>1520</v>
      </c>
      <c r="P1394" s="1">
        <v>23380</v>
      </c>
      <c r="Q1394" s="2" t="s">
        <v>1535</v>
      </c>
      <c r="R1394" s="2" t="s">
        <v>1517</v>
      </c>
      <c r="S1394" s="2" t="s">
        <v>1522</v>
      </c>
      <c r="T1394" s="2" t="s">
        <v>1536</v>
      </c>
      <c r="U1394" s="2" t="s">
        <v>1524</v>
      </c>
      <c r="V1394" s="1">
        <v>40917</v>
      </c>
      <c r="W1394" s="1">
        <v>45603</v>
      </c>
      <c r="X1394" s="2" t="s">
        <v>1525</v>
      </c>
      <c r="Y1394" s="2" t="s">
        <v>1526</v>
      </c>
      <c r="Z1394" s="2" t="s">
        <v>1527</v>
      </c>
      <c r="AA1394" s="2" t="s">
        <v>1577</v>
      </c>
      <c r="AB1394">
        <v>6</v>
      </c>
      <c r="AC1394" s="2" t="s">
        <v>1568</v>
      </c>
      <c r="AD1394" s="2" t="s">
        <v>1587</v>
      </c>
      <c r="AE1394">
        <v>2.39</v>
      </c>
      <c r="AF1394">
        <v>3</v>
      </c>
      <c r="AG1394">
        <v>5</v>
      </c>
      <c r="AH1394" s="1"/>
      <c r="AI1394" s="2" t="s">
        <v>1983</v>
      </c>
    </row>
    <row r="1395" spans="1:35" x14ac:dyDescent="0.3">
      <c r="A1395" s="2" t="s">
        <v>3067</v>
      </c>
      <c r="B1395">
        <v>9045841917</v>
      </c>
      <c r="C1395" s="2" t="s">
        <v>1517</v>
      </c>
      <c r="D1395">
        <v>0</v>
      </c>
      <c r="E1395" s="2" t="s">
        <v>1533</v>
      </c>
      <c r="F1395">
        <v>1</v>
      </c>
      <c r="G1395">
        <v>3</v>
      </c>
      <c r="H1395">
        <v>2</v>
      </c>
      <c r="I1395">
        <v>1</v>
      </c>
      <c r="J1395">
        <v>63</v>
      </c>
      <c r="K1395">
        <v>0</v>
      </c>
      <c r="L1395">
        <v>13</v>
      </c>
      <c r="M1395" s="2" t="s">
        <v>1847</v>
      </c>
      <c r="N1395" s="2" t="s">
        <v>1520</v>
      </c>
      <c r="P1395" s="1">
        <v>26759</v>
      </c>
      <c r="Q1395" s="2" t="s">
        <v>1535</v>
      </c>
      <c r="R1395" s="2" t="s">
        <v>1517</v>
      </c>
      <c r="S1395" s="2" t="s">
        <v>1522</v>
      </c>
      <c r="T1395" s="2" t="s">
        <v>1523</v>
      </c>
      <c r="U1395" s="2" t="s">
        <v>1524</v>
      </c>
      <c r="V1395" s="1">
        <v>41294</v>
      </c>
      <c r="W1395" s="1">
        <v>45603</v>
      </c>
      <c r="X1395" s="2" t="s">
        <v>1525</v>
      </c>
      <c r="Y1395" s="2" t="s">
        <v>1526</v>
      </c>
      <c r="Z1395" s="2" t="s">
        <v>1527</v>
      </c>
      <c r="AA1395" s="2" t="s">
        <v>1809</v>
      </c>
      <c r="AB1395">
        <v>5</v>
      </c>
      <c r="AC1395" s="2" t="s">
        <v>1568</v>
      </c>
      <c r="AD1395" s="2" t="s">
        <v>1587</v>
      </c>
      <c r="AE1395">
        <v>2.39</v>
      </c>
      <c r="AF1395">
        <v>3</v>
      </c>
      <c r="AG1395">
        <v>5</v>
      </c>
      <c r="AH1395" s="1"/>
      <c r="AI1395" s="2" t="s">
        <v>1983</v>
      </c>
    </row>
    <row r="1396" spans="1:35" x14ac:dyDescent="0.3">
      <c r="A1396" s="2" t="s">
        <v>3068</v>
      </c>
      <c r="B1396">
        <v>9076811916</v>
      </c>
      <c r="C1396" s="2" t="s">
        <v>1540</v>
      </c>
      <c r="D1396">
        <v>1</v>
      </c>
      <c r="E1396" s="2" t="s">
        <v>1533</v>
      </c>
      <c r="F1396">
        <v>1</v>
      </c>
      <c r="G1396">
        <v>3</v>
      </c>
      <c r="H1396">
        <v>3</v>
      </c>
      <c r="I1396">
        <v>1</v>
      </c>
      <c r="J1396">
        <v>63</v>
      </c>
      <c r="K1396">
        <v>0</v>
      </c>
      <c r="L1396">
        <v>12</v>
      </c>
      <c r="M1396" s="2" t="s">
        <v>1808</v>
      </c>
      <c r="N1396" s="2" t="s">
        <v>1520</v>
      </c>
      <c r="P1396" s="1">
        <v>29407</v>
      </c>
      <c r="Q1396" s="2" t="s">
        <v>1535</v>
      </c>
      <c r="R1396" s="2" t="s">
        <v>1540</v>
      </c>
      <c r="S1396" s="2" t="s">
        <v>1522</v>
      </c>
      <c r="T1396" s="2" t="s">
        <v>1523</v>
      </c>
      <c r="U1396" s="2" t="s">
        <v>1639</v>
      </c>
      <c r="V1396" s="1">
        <v>40648</v>
      </c>
      <c r="W1396" s="1">
        <v>45603</v>
      </c>
      <c r="X1396" s="2" t="s">
        <v>1525</v>
      </c>
      <c r="Y1396" s="2" t="s">
        <v>1526</v>
      </c>
      <c r="Z1396" s="2" t="s">
        <v>1527</v>
      </c>
      <c r="AA1396" s="2" t="s">
        <v>1809</v>
      </c>
      <c r="AB1396">
        <v>5</v>
      </c>
      <c r="AC1396" s="2" t="s">
        <v>1568</v>
      </c>
      <c r="AD1396" s="2" t="s">
        <v>1530</v>
      </c>
      <c r="AE1396">
        <v>2.39</v>
      </c>
      <c r="AF1396">
        <v>4</v>
      </c>
      <c r="AG1396">
        <v>5</v>
      </c>
      <c r="AH1396" s="1"/>
      <c r="AI1396" s="2" t="s">
        <v>1983</v>
      </c>
    </row>
    <row r="1397" spans="1:35" x14ac:dyDescent="0.3">
      <c r="A1397" s="2" t="s">
        <v>3069</v>
      </c>
      <c r="B1397">
        <v>9035121915</v>
      </c>
      <c r="C1397" s="2" t="s">
        <v>1540</v>
      </c>
      <c r="D1397">
        <v>1</v>
      </c>
      <c r="E1397" s="2" t="s">
        <v>1533</v>
      </c>
      <c r="F1397">
        <v>1</v>
      </c>
      <c r="G1397">
        <v>3</v>
      </c>
      <c r="H1397">
        <v>3</v>
      </c>
      <c r="I1397">
        <v>0</v>
      </c>
      <c r="J1397">
        <v>21</v>
      </c>
      <c r="K1397">
        <v>0</v>
      </c>
      <c r="L1397">
        <v>11</v>
      </c>
      <c r="M1397" s="2" t="s">
        <v>1931</v>
      </c>
      <c r="N1397" s="2" t="s">
        <v>1520</v>
      </c>
      <c r="P1397" s="1">
        <v>24183</v>
      </c>
      <c r="Q1397" s="2" t="s">
        <v>1535</v>
      </c>
      <c r="R1397" s="2" t="s">
        <v>1540</v>
      </c>
      <c r="S1397" s="2" t="s">
        <v>1522</v>
      </c>
      <c r="T1397" s="2" t="s">
        <v>1523</v>
      </c>
      <c r="U1397" s="2" t="s">
        <v>1639</v>
      </c>
      <c r="V1397" s="1">
        <v>41764</v>
      </c>
      <c r="W1397" s="1">
        <v>45603</v>
      </c>
      <c r="X1397" s="2" t="s">
        <v>1525</v>
      </c>
      <c r="Y1397" s="2" t="s">
        <v>1526</v>
      </c>
      <c r="Z1397" s="2" t="s">
        <v>1527</v>
      </c>
      <c r="AA1397" s="2" t="s">
        <v>1809</v>
      </c>
      <c r="AB1397">
        <v>5</v>
      </c>
      <c r="AC1397" s="2" t="s">
        <v>1568</v>
      </c>
      <c r="AD1397" s="2" t="s">
        <v>1530</v>
      </c>
      <c r="AE1397">
        <v>3.76</v>
      </c>
      <c r="AF1397">
        <v>4</v>
      </c>
      <c r="AG1397">
        <v>5</v>
      </c>
      <c r="AH1397" s="1"/>
      <c r="AI1397" s="2" t="s">
        <v>1983</v>
      </c>
    </row>
    <row r="1398" spans="1:35" x14ac:dyDescent="0.3">
      <c r="A1398" s="2" t="s">
        <v>3070</v>
      </c>
      <c r="B1398">
        <v>9006881914</v>
      </c>
      <c r="C1398" s="2" t="s">
        <v>1540</v>
      </c>
      <c r="D1398">
        <v>1</v>
      </c>
      <c r="E1398" s="2" t="s">
        <v>1533</v>
      </c>
      <c r="F1398">
        <v>1</v>
      </c>
      <c r="G1398">
        <v>3</v>
      </c>
      <c r="H1398">
        <v>3</v>
      </c>
      <c r="I1398">
        <v>0</v>
      </c>
      <c r="J1398">
        <v>60</v>
      </c>
      <c r="K1398">
        <v>0</v>
      </c>
      <c r="L1398">
        <v>10</v>
      </c>
      <c r="M1398" s="2" t="s">
        <v>1938</v>
      </c>
      <c r="N1398" s="2" t="s">
        <v>1520</v>
      </c>
      <c r="P1398" s="1">
        <v>30394</v>
      </c>
      <c r="Q1398" s="2" t="s">
        <v>1535</v>
      </c>
      <c r="R1398" s="2" t="s">
        <v>1540</v>
      </c>
      <c r="S1398" s="2" t="s">
        <v>1522</v>
      </c>
      <c r="T1398" s="2" t="s">
        <v>1536</v>
      </c>
      <c r="U1398" s="2" t="s">
        <v>1544</v>
      </c>
      <c r="V1398" s="1">
        <v>39818</v>
      </c>
      <c r="W1398" s="1">
        <v>45603</v>
      </c>
      <c r="X1398" s="2" t="s">
        <v>1525</v>
      </c>
      <c r="Y1398" s="2" t="s">
        <v>1526</v>
      </c>
      <c r="Z1398" s="2" t="s">
        <v>1527</v>
      </c>
      <c r="AA1398" s="2" t="s">
        <v>1809</v>
      </c>
      <c r="AB1398">
        <v>5</v>
      </c>
      <c r="AC1398" s="2" t="s">
        <v>1631</v>
      </c>
      <c r="AD1398" s="2" t="s">
        <v>1530</v>
      </c>
      <c r="AE1398">
        <v>3.76</v>
      </c>
      <c r="AF1398">
        <v>4</v>
      </c>
      <c r="AG1398">
        <v>5</v>
      </c>
      <c r="AH1398" s="1"/>
      <c r="AI1398" s="2" t="s">
        <v>1983</v>
      </c>
    </row>
    <row r="1399" spans="1:35" x14ac:dyDescent="0.3">
      <c r="A1399" s="2" t="s">
        <v>3071</v>
      </c>
      <c r="B1399">
        <v>9012561913</v>
      </c>
      <c r="C1399" s="2" t="s">
        <v>1540</v>
      </c>
      <c r="D1399">
        <v>1</v>
      </c>
      <c r="E1399" s="2" t="s">
        <v>1533</v>
      </c>
      <c r="F1399">
        <v>1</v>
      </c>
      <c r="G1399">
        <v>5</v>
      </c>
      <c r="H1399">
        <v>3</v>
      </c>
      <c r="I1399">
        <v>0</v>
      </c>
      <c r="J1399">
        <v>60</v>
      </c>
      <c r="K1399">
        <v>0</v>
      </c>
      <c r="L1399">
        <v>9</v>
      </c>
      <c r="M1399" s="2" t="s">
        <v>1648</v>
      </c>
      <c r="N1399" s="2" t="s">
        <v>1520</v>
      </c>
      <c r="P1399" s="1">
        <v>28910</v>
      </c>
      <c r="Q1399" s="2" t="s">
        <v>1535</v>
      </c>
      <c r="R1399" s="2" t="s">
        <v>1540</v>
      </c>
      <c r="S1399" s="2" t="s">
        <v>1522</v>
      </c>
      <c r="T1399" s="2" t="s">
        <v>1536</v>
      </c>
      <c r="U1399" s="2" t="s">
        <v>1544</v>
      </c>
      <c r="V1399" s="1">
        <v>42093</v>
      </c>
      <c r="W1399" s="1">
        <v>45603</v>
      </c>
      <c r="X1399" s="2" t="s">
        <v>1525</v>
      </c>
      <c r="Y1399" s="2" t="s">
        <v>1526</v>
      </c>
      <c r="Z1399" s="2" t="s">
        <v>1537</v>
      </c>
      <c r="AA1399" s="2" t="s">
        <v>1565</v>
      </c>
      <c r="AB1399">
        <v>2</v>
      </c>
      <c r="AC1399" s="2" t="s">
        <v>1631</v>
      </c>
      <c r="AD1399" s="2" t="s">
        <v>1530</v>
      </c>
      <c r="AE1399">
        <v>1.22</v>
      </c>
      <c r="AF1399">
        <v>4</v>
      </c>
      <c r="AG1399">
        <v>5</v>
      </c>
      <c r="AH1399" s="1"/>
      <c r="AI1399" s="2" t="s">
        <v>1983</v>
      </c>
    </row>
    <row r="1400" spans="1:35" x14ac:dyDescent="0.3">
      <c r="A1400" s="2" t="s">
        <v>3072</v>
      </c>
      <c r="B1400">
        <v>9004211912</v>
      </c>
      <c r="C1400" s="2" t="s">
        <v>1540</v>
      </c>
      <c r="D1400">
        <v>1</v>
      </c>
      <c r="E1400" s="2" t="s">
        <v>1518</v>
      </c>
      <c r="F1400">
        <v>1</v>
      </c>
      <c r="G1400">
        <v>5</v>
      </c>
      <c r="H1400">
        <v>3</v>
      </c>
      <c r="I1400">
        <v>0</v>
      </c>
      <c r="J1400">
        <v>31.4</v>
      </c>
      <c r="K1400">
        <v>0</v>
      </c>
      <c r="L1400">
        <v>9</v>
      </c>
      <c r="M1400" s="2" t="s">
        <v>1648</v>
      </c>
      <c r="N1400" s="2" t="s">
        <v>1520</v>
      </c>
      <c r="P1400" s="1">
        <v>25607</v>
      </c>
      <c r="Q1400" s="2" t="s">
        <v>1518</v>
      </c>
      <c r="R1400" s="2" t="s">
        <v>1540</v>
      </c>
      <c r="S1400" s="2" t="s">
        <v>1522</v>
      </c>
      <c r="T1400" s="2" t="s">
        <v>1536</v>
      </c>
      <c r="U1400" s="2" t="s">
        <v>1524</v>
      </c>
      <c r="V1400" s="1">
        <v>42009</v>
      </c>
      <c r="W1400" s="1">
        <v>45603</v>
      </c>
      <c r="X1400" s="2" t="s">
        <v>1525</v>
      </c>
      <c r="Y1400" s="2" t="s">
        <v>1526</v>
      </c>
      <c r="Z1400" s="2" t="s">
        <v>1537</v>
      </c>
      <c r="AA1400" s="2" t="s">
        <v>1565</v>
      </c>
      <c r="AB1400">
        <v>2</v>
      </c>
      <c r="AC1400" s="2" t="s">
        <v>1529</v>
      </c>
      <c r="AD1400" s="2" t="s">
        <v>1530</v>
      </c>
      <c r="AE1400">
        <v>1.22</v>
      </c>
      <c r="AF1400">
        <v>4</v>
      </c>
      <c r="AG1400">
        <v>5</v>
      </c>
      <c r="AH1400" s="1"/>
      <c r="AI1400" s="2" t="s">
        <v>1983</v>
      </c>
    </row>
    <row r="1401" spans="1:35" x14ac:dyDescent="0.3">
      <c r="A1401" s="2" t="s">
        <v>3073</v>
      </c>
      <c r="B1401">
        <v>9018861911</v>
      </c>
      <c r="C1401" s="2" t="s">
        <v>1517</v>
      </c>
      <c r="D1401">
        <v>0</v>
      </c>
      <c r="E1401" s="2" t="s">
        <v>1518</v>
      </c>
      <c r="F1401">
        <v>1</v>
      </c>
      <c r="G1401">
        <v>3</v>
      </c>
      <c r="H1401">
        <v>3</v>
      </c>
      <c r="I1401">
        <v>0</v>
      </c>
      <c r="J1401">
        <v>31.4</v>
      </c>
      <c r="K1401">
        <v>1</v>
      </c>
      <c r="L1401">
        <v>9</v>
      </c>
      <c r="M1401" s="2" t="s">
        <v>1648</v>
      </c>
      <c r="N1401" s="2" t="s">
        <v>1520</v>
      </c>
      <c r="P1401" s="1">
        <v>32128</v>
      </c>
      <c r="Q1401" s="2" t="s">
        <v>1518</v>
      </c>
      <c r="R1401" s="2" t="s">
        <v>1517</v>
      </c>
      <c r="S1401" s="2" t="s">
        <v>1522</v>
      </c>
      <c r="T1401" s="2" t="s">
        <v>1536</v>
      </c>
      <c r="U1401" s="2" t="s">
        <v>1524</v>
      </c>
      <c r="V1401" s="1">
        <v>42009</v>
      </c>
      <c r="W1401" s="1">
        <v>45603</v>
      </c>
      <c r="X1401" s="2" t="s">
        <v>1525</v>
      </c>
      <c r="Y1401" s="2" t="s">
        <v>1526</v>
      </c>
      <c r="Z1401" s="2" t="s">
        <v>1527</v>
      </c>
      <c r="AA1401" s="2" t="s">
        <v>1565</v>
      </c>
      <c r="AB1401">
        <v>2</v>
      </c>
      <c r="AC1401" s="2" t="s">
        <v>1529</v>
      </c>
      <c r="AD1401" s="2" t="s">
        <v>1530</v>
      </c>
      <c r="AE1401">
        <v>5</v>
      </c>
      <c r="AF1401">
        <v>3</v>
      </c>
      <c r="AG1401">
        <v>5</v>
      </c>
      <c r="AH1401" s="1"/>
      <c r="AI1401" s="2" t="s">
        <v>1983</v>
      </c>
    </row>
    <row r="1402" spans="1:35" x14ac:dyDescent="0.3">
      <c r="A1402" s="2" t="s">
        <v>3074</v>
      </c>
      <c r="B1402">
        <v>9017881910</v>
      </c>
      <c r="C1402" s="2" t="s">
        <v>1540</v>
      </c>
      <c r="D1402">
        <v>1</v>
      </c>
      <c r="E1402" s="2" t="s">
        <v>1518</v>
      </c>
      <c r="F1402">
        <v>1</v>
      </c>
      <c r="G1402">
        <v>3</v>
      </c>
      <c r="H1402">
        <v>3</v>
      </c>
      <c r="I1402">
        <v>0</v>
      </c>
      <c r="J1402">
        <v>30.2</v>
      </c>
      <c r="K1402">
        <v>0</v>
      </c>
      <c r="L1402">
        <v>9</v>
      </c>
      <c r="M1402" s="2" t="s">
        <v>1648</v>
      </c>
      <c r="N1402" s="2" t="s">
        <v>1520</v>
      </c>
      <c r="P1402" s="1">
        <v>31650</v>
      </c>
      <c r="Q1402" s="2" t="s">
        <v>1518</v>
      </c>
      <c r="R1402" s="2" t="s">
        <v>1540</v>
      </c>
      <c r="S1402" s="2" t="s">
        <v>1522</v>
      </c>
      <c r="T1402" s="2" t="s">
        <v>1536</v>
      </c>
      <c r="U1402" s="2" t="s">
        <v>1524</v>
      </c>
      <c r="V1402" s="1">
        <v>42093</v>
      </c>
      <c r="W1402" s="1">
        <v>45603</v>
      </c>
      <c r="X1402" s="2" t="s">
        <v>1525</v>
      </c>
      <c r="Y1402" s="2" t="s">
        <v>1526</v>
      </c>
      <c r="Z1402" s="2" t="s">
        <v>1527</v>
      </c>
      <c r="AA1402" s="2" t="s">
        <v>1565</v>
      </c>
      <c r="AB1402">
        <v>2</v>
      </c>
      <c r="AC1402" s="2" t="s">
        <v>1529</v>
      </c>
      <c r="AD1402" s="2" t="s">
        <v>1530</v>
      </c>
      <c r="AE1402">
        <v>5</v>
      </c>
      <c r="AF1402">
        <v>3</v>
      </c>
      <c r="AG1402">
        <v>5</v>
      </c>
      <c r="AH1402" s="1"/>
      <c r="AI1402" s="2" t="s">
        <v>1983</v>
      </c>
    </row>
    <row r="1403" spans="1:35" x14ac:dyDescent="0.3">
      <c r="A1403" s="2" t="s">
        <v>3075</v>
      </c>
      <c r="B1403">
        <v>9072751909</v>
      </c>
      <c r="C1403" s="2" t="s">
        <v>1540</v>
      </c>
      <c r="D1403">
        <v>1</v>
      </c>
      <c r="E1403" s="2" t="s">
        <v>1533</v>
      </c>
      <c r="F1403">
        <v>1</v>
      </c>
      <c r="G1403">
        <v>3</v>
      </c>
      <c r="H1403">
        <v>3</v>
      </c>
      <c r="I1403">
        <v>0</v>
      </c>
      <c r="J1403">
        <v>39.549999999999997</v>
      </c>
      <c r="K1403">
        <v>0</v>
      </c>
      <c r="L1403">
        <v>9</v>
      </c>
      <c r="M1403" s="2" t="s">
        <v>1648</v>
      </c>
      <c r="N1403" s="2" t="s">
        <v>1520</v>
      </c>
      <c r="P1403" s="1">
        <v>29870</v>
      </c>
      <c r="Q1403" s="2" t="s">
        <v>1535</v>
      </c>
      <c r="R1403" s="2" t="s">
        <v>1540</v>
      </c>
      <c r="S1403" s="2" t="s">
        <v>1522</v>
      </c>
      <c r="T1403" s="2" t="s">
        <v>1536</v>
      </c>
      <c r="U1403" s="2" t="s">
        <v>1524</v>
      </c>
      <c r="V1403" s="1">
        <v>42051</v>
      </c>
      <c r="W1403" s="1">
        <v>45603</v>
      </c>
      <c r="X1403" s="2" t="s">
        <v>1525</v>
      </c>
      <c r="Y1403" s="2" t="s">
        <v>1526</v>
      </c>
      <c r="Z1403" s="2" t="s">
        <v>1527</v>
      </c>
      <c r="AA1403" s="2" t="s">
        <v>1565</v>
      </c>
      <c r="AB1403">
        <v>2</v>
      </c>
      <c r="AC1403" s="2" t="s">
        <v>1529</v>
      </c>
      <c r="AD1403" s="2" t="s">
        <v>1530</v>
      </c>
      <c r="AE1403">
        <v>5</v>
      </c>
      <c r="AF1403">
        <v>3</v>
      </c>
      <c r="AG1403">
        <v>5</v>
      </c>
      <c r="AH1403" s="1"/>
      <c r="AI1403" s="2" t="s">
        <v>1983</v>
      </c>
    </row>
    <row r="1404" spans="1:35" x14ac:dyDescent="0.3">
      <c r="A1404" s="2" t="s">
        <v>3076</v>
      </c>
      <c r="B1404">
        <v>9081861908</v>
      </c>
      <c r="C1404" s="2" t="s">
        <v>1540</v>
      </c>
      <c r="D1404">
        <v>1</v>
      </c>
      <c r="E1404" s="2" t="s">
        <v>1533</v>
      </c>
      <c r="F1404">
        <v>1</v>
      </c>
      <c r="G1404">
        <v>3</v>
      </c>
      <c r="H1404">
        <v>3</v>
      </c>
      <c r="I1404">
        <v>0</v>
      </c>
      <c r="J1404">
        <v>39.549999999999997</v>
      </c>
      <c r="K1404">
        <v>0</v>
      </c>
      <c r="L1404">
        <v>9</v>
      </c>
      <c r="M1404" s="2" t="s">
        <v>1648</v>
      </c>
      <c r="N1404" s="2" t="s">
        <v>1520</v>
      </c>
      <c r="P1404" s="1">
        <v>30941</v>
      </c>
      <c r="Q1404" s="2" t="s">
        <v>1535</v>
      </c>
      <c r="R1404" s="2" t="s">
        <v>1540</v>
      </c>
      <c r="S1404" s="2" t="s">
        <v>1522</v>
      </c>
      <c r="T1404" s="2" t="s">
        <v>1536</v>
      </c>
      <c r="U1404" s="2" t="s">
        <v>1524</v>
      </c>
      <c r="V1404" s="1">
        <v>41953</v>
      </c>
      <c r="W1404" s="1">
        <v>45603</v>
      </c>
      <c r="X1404" s="2" t="s">
        <v>1525</v>
      </c>
      <c r="Y1404" s="2" t="s">
        <v>1526</v>
      </c>
      <c r="Z1404" s="2" t="s">
        <v>1527</v>
      </c>
      <c r="AA1404" s="2" t="s">
        <v>1600</v>
      </c>
      <c r="AB1404">
        <v>4</v>
      </c>
      <c r="AC1404" s="2" t="s">
        <v>1529</v>
      </c>
      <c r="AD1404" s="2" t="s">
        <v>1530</v>
      </c>
      <c r="AE1404">
        <v>3.69</v>
      </c>
      <c r="AF1404">
        <v>3</v>
      </c>
      <c r="AG1404">
        <v>5</v>
      </c>
      <c r="AH1404" s="1"/>
      <c r="AI1404" s="2" t="s">
        <v>1983</v>
      </c>
    </row>
    <row r="1405" spans="1:35" x14ac:dyDescent="0.3">
      <c r="A1405" s="2" t="s">
        <v>3077</v>
      </c>
      <c r="B1405">
        <v>9089661907</v>
      </c>
      <c r="C1405" s="2" t="s">
        <v>1540</v>
      </c>
      <c r="D1405">
        <v>1</v>
      </c>
      <c r="E1405" s="2" t="s">
        <v>1518</v>
      </c>
      <c r="F1405">
        <v>1</v>
      </c>
      <c r="G1405">
        <v>3</v>
      </c>
      <c r="H1405">
        <v>3</v>
      </c>
      <c r="I1405">
        <v>0</v>
      </c>
      <c r="J1405">
        <v>39.549999999999997</v>
      </c>
      <c r="K1405">
        <v>1</v>
      </c>
      <c r="L1405">
        <v>9</v>
      </c>
      <c r="M1405" s="2" t="s">
        <v>1648</v>
      </c>
      <c r="N1405" s="2" t="s">
        <v>1520</v>
      </c>
      <c r="P1405" s="1">
        <v>30930</v>
      </c>
      <c r="Q1405" s="2" t="s">
        <v>1518</v>
      </c>
      <c r="R1405" s="2" t="s">
        <v>1540</v>
      </c>
      <c r="S1405" s="2" t="s">
        <v>1522</v>
      </c>
      <c r="T1405" s="2" t="s">
        <v>1536</v>
      </c>
      <c r="U1405" s="2" t="s">
        <v>1524</v>
      </c>
      <c r="V1405" s="1">
        <v>41974</v>
      </c>
      <c r="W1405" s="1">
        <v>45603</v>
      </c>
      <c r="X1405" s="2" t="s">
        <v>1525</v>
      </c>
      <c r="Y1405" s="2" t="s">
        <v>1526</v>
      </c>
      <c r="Z1405" s="2" t="s">
        <v>1527</v>
      </c>
      <c r="AA1405" s="2" t="s">
        <v>1600</v>
      </c>
      <c r="AB1405">
        <v>4</v>
      </c>
      <c r="AC1405" s="2" t="s">
        <v>1529</v>
      </c>
      <c r="AD1405" s="2" t="s">
        <v>1530</v>
      </c>
      <c r="AE1405">
        <v>3.69</v>
      </c>
      <c r="AF1405">
        <v>3</v>
      </c>
      <c r="AG1405">
        <v>6</v>
      </c>
      <c r="AH1405" s="1"/>
      <c r="AI1405" s="2" t="s">
        <v>1983</v>
      </c>
    </row>
    <row r="1406" spans="1:35" x14ac:dyDescent="0.3">
      <c r="A1406" s="2" t="s">
        <v>3078</v>
      </c>
      <c r="B1406">
        <v>9017751906</v>
      </c>
      <c r="C1406" s="2" t="s">
        <v>1540</v>
      </c>
      <c r="D1406">
        <v>1</v>
      </c>
      <c r="E1406" s="2" t="s">
        <v>1518</v>
      </c>
      <c r="F1406">
        <v>1</v>
      </c>
      <c r="G1406">
        <v>3</v>
      </c>
      <c r="H1406">
        <v>3</v>
      </c>
      <c r="I1406">
        <v>0</v>
      </c>
      <c r="J1406">
        <v>42.75</v>
      </c>
      <c r="K1406">
        <v>0</v>
      </c>
      <c r="L1406">
        <v>9</v>
      </c>
      <c r="M1406" s="2" t="s">
        <v>1648</v>
      </c>
      <c r="N1406" s="2" t="s">
        <v>1520</v>
      </c>
      <c r="P1406" s="1">
        <v>32328</v>
      </c>
      <c r="Q1406" s="2" t="s">
        <v>1518</v>
      </c>
      <c r="R1406" s="2" t="s">
        <v>1540</v>
      </c>
      <c r="S1406" s="2" t="s">
        <v>1522</v>
      </c>
      <c r="T1406" s="2" t="s">
        <v>1536</v>
      </c>
      <c r="U1406" s="2" t="s">
        <v>1524</v>
      </c>
      <c r="V1406" s="1">
        <v>41953</v>
      </c>
      <c r="W1406" s="1">
        <v>45603</v>
      </c>
      <c r="X1406" s="2" t="s">
        <v>1525</v>
      </c>
      <c r="Y1406" s="2" t="s">
        <v>1526</v>
      </c>
      <c r="Z1406" s="2" t="s">
        <v>1527</v>
      </c>
      <c r="AA1406" s="2" t="s">
        <v>1600</v>
      </c>
      <c r="AB1406">
        <v>4</v>
      </c>
      <c r="AC1406" s="2" t="s">
        <v>1529</v>
      </c>
      <c r="AD1406" s="2" t="s">
        <v>1530</v>
      </c>
      <c r="AE1406">
        <v>3.69</v>
      </c>
      <c r="AF1406">
        <v>5</v>
      </c>
      <c r="AG1406">
        <v>6</v>
      </c>
      <c r="AH1406" s="1"/>
      <c r="AI1406" s="2" t="s">
        <v>1983</v>
      </c>
    </row>
    <row r="1407" spans="1:35" x14ac:dyDescent="0.3">
      <c r="A1407" s="2" t="s">
        <v>3079</v>
      </c>
      <c r="B1407">
        <v>9015461905</v>
      </c>
      <c r="C1407" s="2" t="s">
        <v>1540</v>
      </c>
      <c r="D1407">
        <v>1</v>
      </c>
      <c r="E1407" s="2" t="s">
        <v>1518</v>
      </c>
      <c r="F1407">
        <v>1</v>
      </c>
      <c r="G1407">
        <v>3</v>
      </c>
      <c r="H1407">
        <v>4</v>
      </c>
      <c r="I1407">
        <v>0</v>
      </c>
      <c r="J1407">
        <v>35.5</v>
      </c>
      <c r="K1407">
        <v>0</v>
      </c>
      <c r="L1407">
        <v>8</v>
      </c>
      <c r="M1407" s="2" t="s">
        <v>1620</v>
      </c>
      <c r="N1407" s="2" t="s">
        <v>1520</v>
      </c>
      <c r="P1407" s="1">
        <v>31723</v>
      </c>
      <c r="Q1407" s="2" t="s">
        <v>1518</v>
      </c>
      <c r="R1407" s="2" t="s">
        <v>1540</v>
      </c>
      <c r="S1407" s="2" t="s">
        <v>1522</v>
      </c>
      <c r="T1407" s="2" t="s">
        <v>1536</v>
      </c>
      <c r="U1407" s="2" t="s">
        <v>1524</v>
      </c>
      <c r="V1407" s="1">
        <v>42009</v>
      </c>
      <c r="W1407" s="1">
        <v>45603</v>
      </c>
      <c r="X1407" s="2" t="s">
        <v>1525</v>
      </c>
      <c r="Y1407" s="2" t="s">
        <v>1526</v>
      </c>
      <c r="Z1407" s="2" t="s">
        <v>1527</v>
      </c>
      <c r="AA1407" s="2" t="s">
        <v>1600</v>
      </c>
      <c r="AB1407">
        <v>4</v>
      </c>
      <c r="AC1407" s="2" t="s">
        <v>1529</v>
      </c>
      <c r="AD1407" s="2" t="s">
        <v>1558</v>
      </c>
      <c r="AE1407">
        <v>3.75</v>
      </c>
      <c r="AF1407">
        <v>4</v>
      </c>
      <c r="AG1407">
        <v>6</v>
      </c>
      <c r="AH1407" s="1"/>
      <c r="AI1407" s="2" t="s">
        <v>1983</v>
      </c>
    </row>
    <row r="1408" spans="1:35" x14ac:dyDescent="0.3">
      <c r="A1408" s="2" t="s">
        <v>3080</v>
      </c>
      <c r="B1408">
        <v>9038941904</v>
      </c>
      <c r="C1408" s="2" t="s">
        <v>1517</v>
      </c>
      <c r="D1408">
        <v>2</v>
      </c>
      <c r="E1408" s="2" t="s">
        <v>1518</v>
      </c>
      <c r="F1408">
        <v>1</v>
      </c>
      <c r="G1408">
        <v>3</v>
      </c>
      <c r="H1408">
        <v>4</v>
      </c>
      <c r="I1408">
        <v>0</v>
      </c>
      <c r="J1408">
        <v>34</v>
      </c>
      <c r="K1408">
        <v>0</v>
      </c>
      <c r="L1408">
        <v>8</v>
      </c>
      <c r="M1408" s="2" t="s">
        <v>1620</v>
      </c>
      <c r="N1408" s="2" t="s">
        <v>1520</v>
      </c>
      <c r="P1408" s="1">
        <v>30733</v>
      </c>
      <c r="Q1408" s="2" t="s">
        <v>1518</v>
      </c>
      <c r="R1408" s="2" t="s">
        <v>1553</v>
      </c>
      <c r="S1408" s="2" t="s">
        <v>1522</v>
      </c>
      <c r="T1408" s="2" t="s">
        <v>1536</v>
      </c>
      <c r="U1408" s="2" t="s">
        <v>1524</v>
      </c>
      <c r="V1408" s="1">
        <v>42093</v>
      </c>
      <c r="W1408" s="1">
        <v>45603</v>
      </c>
      <c r="X1408" s="2" t="s">
        <v>1525</v>
      </c>
      <c r="Y1408" s="2" t="s">
        <v>1526</v>
      </c>
      <c r="Z1408" s="2" t="s">
        <v>1527</v>
      </c>
      <c r="AA1408" s="2" t="s">
        <v>1600</v>
      </c>
      <c r="AB1408">
        <v>4</v>
      </c>
      <c r="AC1408" s="2" t="s">
        <v>1529</v>
      </c>
      <c r="AD1408" s="2" t="s">
        <v>1558</v>
      </c>
      <c r="AE1408">
        <v>3.75</v>
      </c>
      <c r="AF1408">
        <v>4</v>
      </c>
      <c r="AG1408">
        <v>5</v>
      </c>
      <c r="AH1408" s="1"/>
      <c r="AI1408" s="2" t="s">
        <v>1983</v>
      </c>
    </row>
    <row r="1409" spans="1:35" x14ac:dyDescent="0.3">
      <c r="A1409" s="2" t="s">
        <v>3081</v>
      </c>
      <c r="B1409">
        <v>9037071903</v>
      </c>
      <c r="C1409" s="2" t="s">
        <v>1517</v>
      </c>
      <c r="D1409">
        <v>2</v>
      </c>
      <c r="E1409" s="2" t="s">
        <v>1533</v>
      </c>
      <c r="F1409">
        <v>1</v>
      </c>
      <c r="G1409">
        <v>3</v>
      </c>
      <c r="H1409">
        <v>4</v>
      </c>
      <c r="I1409">
        <v>0</v>
      </c>
      <c r="J1409">
        <v>34</v>
      </c>
      <c r="K1409">
        <v>1</v>
      </c>
      <c r="L1409">
        <v>8</v>
      </c>
      <c r="M1409" s="2" t="s">
        <v>1620</v>
      </c>
      <c r="N1409" s="2" t="s">
        <v>1649</v>
      </c>
      <c r="P1409" s="1">
        <v>31631</v>
      </c>
      <c r="Q1409" s="2" t="s">
        <v>1535</v>
      </c>
      <c r="R1409" s="2" t="s">
        <v>1553</v>
      </c>
      <c r="S1409" s="2" t="s">
        <v>1522</v>
      </c>
      <c r="T1409" s="2" t="s">
        <v>1536</v>
      </c>
      <c r="U1409" s="2" t="s">
        <v>1524</v>
      </c>
      <c r="V1409" s="1">
        <v>42051</v>
      </c>
      <c r="W1409" s="1">
        <v>45603</v>
      </c>
      <c r="X1409" s="2" t="s">
        <v>1525</v>
      </c>
      <c r="Y1409" s="2" t="s">
        <v>1526</v>
      </c>
      <c r="Z1409" s="2" t="s">
        <v>1527</v>
      </c>
      <c r="AA1409" s="2" t="s">
        <v>1600</v>
      </c>
      <c r="AB1409">
        <v>4</v>
      </c>
      <c r="AC1409" s="2" t="s">
        <v>1583</v>
      </c>
      <c r="AD1409" s="2" t="s">
        <v>1558</v>
      </c>
      <c r="AE1409">
        <v>3.75</v>
      </c>
      <c r="AF1409">
        <v>4</v>
      </c>
      <c r="AG1409">
        <v>6</v>
      </c>
      <c r="AH1409" s="1"/>
      <c r="AI1409" s="2" t="s">
        <v>1983</v>
      </c>
    </row>
    <row r="1410" spans="1:35" x14ac:dyDescent="0.3">
      <c r="A1410" s="2" t="s">
        <v>3082</v>
      </c>
      <c r="B1410">
        <v>9043601902</v>
      </c>
      <c r="C1410" s="2" t="s">
        <v>1517</v>
      </c>
      <c r="D1410">
        <v>2</v>
      </c>
      <c r="E1410" s="2" t="s">
        <v>1518</v>
      </c>
      <c r="F1410">
        <v>4</v>
      </c>
      <c r="G1410">
        <v>3</v>
      </c>
      <c r="H1410">
        <v>3</v>
      </c>
      <c r="I1410">
        <v>0</v>
      </c>
      <c r="J1410">
        <v>40.1</v>
      </c>
      <c r="K1410">
        <v>1</v>
      </c>
      <c r="L1410">
        <v>8</v>
      </c>
      <c r="M1410" s="2" t="s">
        <v>1620</v>
      </c>
      <c r="N1410" s="2" t="s">
        <v>1649</v>
      </c>
      <c r="P1410" s="1">
        <v>26229</v>
      </c>
      <c r="Q1410" s="2" t="s">
        <v>1518</v>
      </c>
      <c r="R1410" s="2" t="s">
        <v>1553</v>
      </c>
      <c r="S1410" s="2" t="s">
        <v>1522</v>
      </c>
      <c r="T1410" s="2" t="s">
        <v>1536</v>
      </c>
      <c r="U1410" s="2" t="s">
        <v>1524</v>
      </c>
      <c r="V1410" s="1">
        <v>42051</v>
      </c>
      <c r="W1410" s="1">
        <v>42078</v>
      </c>
      <c r="X1410" s="2" t="s">
        <v>1621</v>
      </c>
      <c r="Y1410" s="2" t="s">
        <v>1599</v>
      </c>
      <c r="Z1410" s="2" t="s">
        <v>1527</v>
      </c>
      <c r="AA1410" s="2" t="s">
        <v>1600</v>
      </c>
      <c r="AB1410">
        <v>4</v>
      </c>
      <c r="AC1410" s="2" t="s">
        <v>1583</v>
      </c>
      <c r="AD1410" s="2" t="s">
        <v>1530</v>
      </c>
      <c r="AE1410">
        <v>4.4800000000000004</v>
      </c>
      <c r="AF1410">
        <v>4</v>
      </c>
      <c r="AG1410">
        <v>4</v>
      </c>
      <c r="AH1410" s="1"/>
      <c r="AI1410" s="2" t="s">
        <v>1983</v>
      </c>
    </row>
    <row r="1411" spans="1:35" x14ac:dyDescent="0.3">
      <c r="A1411" s="2" t="s">
        <v>3083</v>
      </c>
      <c r="B1411">
        <v>9018271901</v>
      </c>
      <c r="C1411" s="2" t="s">
        <v>1517</v>
      </c>
      <c r="D1411">
        <v>0</v>
      </c>
      <c r="E1411" s="2" t="s">
        <v>1533</v>
      </c>
      <c r="F1411">
        <v>4</v>
      </c>
      <c r="G1411">
        <v>3</v>
      </c>
      <c r="H1411">
        <v>3</v>
      </c>
      <c r="I1411">
        <v>0</v>
      </c>
      <c r="J1411">
        <v>40.1</v>
      </c>
      <c r="K1411">
        <v>1</v>
      </c>
      <c r="L1411">
        <v>8</v>
      </c>
      <c r="M1411" s="2" t="s">
        <v>1620</v>
      </c>
      <c r="N1411" s="2" t="s">
        <v>1649</v>
      </c>
      <c r="P1411" s="1">
        <v>31506</v>
      </c>
      <c r="Q1411" s="2" t="s">
        <v>1535</v>
      </c>
      <c r="R1411" s="2" t="s">
        <v>1517</v>
      </c>
      <c r="S1411" s="2" t="s">
        <v>1522</v>
      </c>
      <c r="T1411" s="2" t="s">
        <v>1536</v>
      </c>
      <c r="U1411" s="2" t="s">
        <v>1524</v>
      </c>
      <c r="V1411" s="1">
        <v>41827</v>
      </c>
      <c r="W1411" s="1">
        <v>42259</v>
      </c>
      <c r="X1411" s="2" t="s">
        <v>1775</v>
      </c>
      <c r="Y1411" s="2" t="s">
        <v>1599</v>
      </c>
      <c r="Z1411" s="2" t="s">
        <v>1527</v>
      </c>
      <c r="AA1411" s="2" t="s">
        <v>1600</v>
      </c>
      <c r="AB1411">
        <v>4</v>
      </c>
      <c r="AC1411" s="2" t="s">
        <v>1529</v>
      </c>
      <c r="AD1411" s="2" t="s">
        <v>1530</v>
      </c>
      <c r="AE1411">
        <v>1.87</v>
      </c>
      <c r="AF1411">
        <v>3</v>
      </c>
      <c r="AG1411">
        <v>4</v>
      </c>
      <c r="AH1411" s="1"/>
      <c r="AI1411" s="2" t="s">
        <v>1983</v>
      </c>
    </row>
    <row r="1412" spans="1:35" x14ac:dyDescent="0.3">
      <c r="A1412" s="2" t="s">
        <v>3084</v>
      </c>
      <c r="B1412">
        <v>9080671900</v>
      </c>
      <c r="C1412" s="2" t="s">
        <v>1517</v>
      </c>
      <c r="D1412">
        <v>0</v>
      </c>
      <c r="E1412" s="2" t="s">
        <v>1533</v>
      </c>
      <c r="F1412">
        <v>4</v>
      </c>
      <c r="G1412">
        <v>3</v>
      </c>
      <c r="H1412">
        <v>3</v>
      </c>
      <c r="I1412">
        <v>0</v>
      </c>
      <c r="J1412">
        <v>43</v>
      </c>
      <c r="K1412">
        <v>0</v>
      </c>
      <c r="L1412">
        <v>7</v>
      </c>
      <c r="M1412" s="2" t="s">
        <v>1925</v>
      </c>
      <c r="N1412" s="2" t="s">
        <v>1649</v>
      </c>
      <c r="P1412" s="1">
        <v>26624</v>
      </c>
      <c r="Q1412" s="2" t="s">
        <v>1535</v>
      </c>
      <c r="R1412" s="2" t="s">
        <v>1517</v>
      </c>
      <c r="S1412" s="2" t="s">
        <v>1522</v>
      </c>
      <c r="T1412" s="2" t="s">
        <v>1536</v>
      </c>
      <c r="U1412" s="2" t="s">
        <v>1524</v>
      </c>
      <c r="V1412" s="1">
        <v>42742</v>
      </c>
      <c r="W1412" s="1">
        <v>42880</v>
      </c>
      <c r="X1412" s="2" t="s">
        <v>1609</v>
      </c>
      <c r="Y1412" s="2" t="s">
        <v>1599</v>
      </c>
      <c r="Z1412" s="2" t="s">
        <v>1527</v>
      </c>
      <c r="AA1412" s="2" t="s">
        <v>1600</v>
      </c>
      <c r="AB1412">
        <v>4</v>
      </c>
      <c r="AC1412" s="2" t="s">
        <v>1529</v>
      </c>
      <c r="AD1412" s="2" t="s">
        <v>1530</v>
      </c>
      <c r="AE1412">
        <v>1.87</v>
      </c>
      <c r="AF1412">
        <v>4</v>
      </c>
      <c r="AG1412">
        <v>4</v>
      </c>
      <c r="AH1412" s="1"/>
      <c r="AI1412" s="2" t="s">
        <v>1983</v>
      </c>
    </row>
    <row r="1413" spans="1:35" x14ac:dyDescent="0.3">
      <c r="A1413" s="2" t="s">
        <v>3085</v>
      </c>
      <c r="B1413">
        <v>9074561899</v>
      </c>
      <c r="C1413" s="2" t="s">
        <v>1517</v>
      </c>
      <c r="D1413">
        <v>0</v>
      </c>
      <c r="E1413" s="2" t="s">
        <v>1533</v>
      </c>
      <c r="F1413">
        <v>4</v>
      </c>
      <c r="G1413">
        <v>3</v>
      </c>
      <c r="H1413">
        <v>3</v>
      </c>
      <c r="I1413">
        <v>0</v>
      </c>
      <c r="J1413">
        <v>43</v>
      </c>
      <c r="K1413">
        <v>0</v>
      </c>
      <c r="L1413">
        <v>6</v>
      </c>
      <c r="M1413" s="2" t="s">
        <v>1812</v>
      </c>
      <c r="N1413" s="2" t="s">
        <v>1520</v>
      </c>
      <c r="P1413" s="1">
        <v>29097</v>
      </c>
      <c r="Q1413" s="2" t="s">
        <v>1535</v>
      </c>
      <c r="R1413" s="2" t="s">
        <v>1517</v>
      </c>
      <c r="S1413" s="2" t="s">
        <v>1522</v>
      </c>
      <c r="T1413" s="2" t="s">
        <v>1536</v>
      </c>
      <c r="U1413" s="2" t="s">
        <v>1524</v>
      </c>
      <c r="V1413" s="1">
        <v>40278</v>
      </c>
      <c r="W1413" s="1">
        <v>42353</v>
      </c>
      <c r="X1413" s="2" t="s">
        <v>1665</v>
      </c>
      <c r="Y1413" s="2" t="s">
        <v>1599</v>
      </c>
      <c r="Z1413" s="2" t="s">
        <v>1527</v>
      </c>
      <c r="AA1413" s="2" t="s">
        <v>1917</v>
      </c>
      <c r="AB1413">
        <v>13</v>
      </c>
      <c r="AC1413" s="2" t="s">
        <v>1562</v>
      </c>
      <c r="AD1413" s="2" t="s">
        <v>1530</v>
      </c>
      <c r="AE1413">
        <v>4.9400000000000004</v>
      </c>
      <c r="AF1413">
        <v>3</v>
      </c>
      <c r="AG1413">
        <v>5</v>
      </c>
      <c r="AH1413" s="1"/>
      <c r="AI1413" s="2" t="s">
        <v>1983</v>
      </c>
    </row>
    <row r="1414" spans="1:35" x14ac:dyDescent="0.3">
      <c r="A1414" s="2" t="s">
        <v>3086</v>
      </c>
      <c r="B1414">
        <v>9051441898</v>
      </c>
      <c r="C1414" s="2" t="s">
        <v>1517</v>
      </c>
      <c r="D1414">
        <v>0</v>
      </c>
      <c r="E1414" s="2" t="s">
        <v>1533</v>
      </c>
      <c r="F1414">
        <v>4</v>
      </c>
      <c r="G1414">
        <v>3</v>
      </c>
      <c r="H1414">
        <v>3</v>
      </c>
      <c r="I1414">
        <v>0</v>
      </c>
      <c r="J1414">
        <v>43</v>
      </c>
      <c r="K1414">
        <v>0</v>
      </c>
      <c r="L1414">
        <v>5</v>
      </c>
      <c r="M1414" s="2" t="s">
        <v>1929</v>
      </c>
      <c r="N1414" s="2" t="s">
        <v>1520</v>
      </c>
      <c r="P1414" s="1">
        <v>26338</v>
      </c>
      <c r="Q1414" s="2" t="s">
        <v>1535</v>
      </c>
      <c r="R1414" s="2" t="s">
        <v>1517</v>
      </c>
      <c r="S1414" s="2" t="s">
        <v>1522</v>
      </c>
      <c r="T1414" s="2" t="s">
        <v>1523</v>
      </c>
      <c r="U1414" s="2" t="s">
        <v>1524</v>
      </c>
      <c r="V1414" s="1">
        <v>42619</v>
      </c>
      <c r="W1414" s="1">
        <v>42787</v>
      </c>
      <c r="X1414" s="2" t="s">
        <v>1598</v>
      </c>
      <c r="Y1414" s="2" t="s">
        <v>1599</v>
      </c>
      <c r="Z1414" s="2" t="s">
        <v>1527</v>
      </c>
      <c r="AA1414" s="2" t="s">
        <v>1917</v>
      </c>
      <c r="AB1414">
        <v>13</v>
      </c>
      <c r="AC1414" s="2" t="s">
        <v>1562</v>
      </c>
      <c r="AD1414" s="2" t="s">
        <v>1530</v>
      </c>
      <c r="AE1414">
        <v>4.9400000000000004</v>
      </c>
      <c r="AF1414">
        <v>3</v>
      </c>
      <c r="AG1414">
        <v>5</v>
      </c>
      <c r="AH1414" s="1"/>
      <c r="AI1414" s="2" t="s">
        <v>1983</v>
      </c>
    </row>
    <row r="1415" spans="1:35" x14ac:dyDescent="0.3">
      <c r="A1415" s="2" t="s">
        <v>3087</v>
      </c>
      <c r="B1415">
        <v>9011991897</v>
      </c>
      <c r="C1415" s="2" t="s">
        <v>1517</v>
      </c>
      <c r="D1415">
        <v>0</v>
      </c>
      <c r="E1415" s="2" t="s">
        <v>1518</v>
      </c>
      <c r="F1415">
        <v>4</v>
      </c>
      <c r="G1415">
        <v>3</v>
      </c>
      <c r="H1415">
        <v>3</v>
      </c>
      <c r="I1415">
        <v>0</v>
      </c>
      <c r="J1415">
        <v>65</v>
      </c>
      <c r="K1415">
        <v>0</v>
      </c>
      <c r="L1415">
        <v>4</v>
      </c>
      <c r="M1415" s="2" t="s">
        <v>1916</v>
      </c>
      <c r="N1415" s="2" t="s">
        <v>1520</v>
      </c>
      <c r="P1415" s="1">
        <v>32689</v>
      </c>
      <c r="Q1415" s="2" t="s">
        <v>1518</v>
      </c>
      <c r="R1415" s="2" t="s">
        <v>1517</v>
      </c>
      <c r="S1415" s="2" t="s">
        <v>1522</v>
      </c>
      <c r="T1415" s="2" t="s">
        <v>1536</v>
      </c>
      <c r="U1415" s="2" t="s">
        <v>1524</v>
      </c>
      <c r="V1415" s="1">
        <v>42845</v>
      </c>
      <c r="W1415" s="1">
        <v>43152</v>
      </c>
      <c r="X1415" s="2" t="s">
        <v>1598</v>
      </c>
      <c r="Y1415" s="2" t="s">
        <v>1599</v>
      </c>
      <c r="Z1415" s="2" t="s">
        <v>1527</v>
      </c>
      <c r="AA1415" s="2" t="s">
        <v>1917</v>
      </c>
      <c r="AB1415">
        <v>13</v>
      </c>
      <c r="AC1415" s="2" t="s">
        <v>1562</v>
      </c>
      <c r="AD1415" s="2" t="s">
        <v>1530</v>
      </c>
      <c r="AE1415">
        <v>4.9400000000000004</v>
      </c>
      <c r="AF1415">
        <v>3</v>
      </c>
      <c r="AG1415">
        <v>7</v>
      </c>
      <c r="AH1415" s="1"/>
      <c r="AI1415" s="2" t="s">
        <v>1983</v>
      </c>
    </row>
    <row r="1416" spans="1:35" x14ac:dyDescent="0.3">
      <c r="A1416" s="2" t="s">
        <v>3088</v>
      </c>
      <c r="B1416">
        <v>9005841896</v>
      </c>
      <c r="C1416" s="2" t="s">
        <v>1517</v>
      </c>
      <c r="D1416">
        <v>0</v>
      </c>
      <c r="E1416" s="2" t="s">
        <v>1518</v>
      </c>
      <c r="F1416">
        <v>4</v>
      </c>
      <c r="G1416">
        <v>3</v>
      </c>
      <c r="H1416">
        <v>3</v>
      </c>
      <c r="I1416">
        <v>0</v>
      </c>
      <c r="J1416">
        <v>63.5</v>
      </c>
      <c r="K1416">
        <v>0</v>
      </c>
      <c r="L1416">
        <v>4</v>
      </c>
      <c r="M1416" s="2" t="s">
        <v>1916</v>
      </c>
      <c r="N1416" s="2" t="s">
        <v>1520</v>
      </c>
      <c r="P1416" s="1">
        <v>32074</v>
      </c>
      <c r="Q1416" s="2" t="s">
        <v>1518</v>
      </c>
      <c r="R1416" s="2" t="s">
        <v>1517</v>
      </c>
      <c r="S1416" s="2" t="s">
        <v>1522</v>
      </c>
      <c r="T1416" s="2" t="s">
        <v>1536</v>
      </c>
      <c r="U1416" s="2" t="s">
        <v>1544</v>
      </c>
      <c r="V1416" s="1">
        <v>42845</v>
      </c>
      <c r="W1416" s="1">
        <v>43245</v>
      </c>
      <c r="X1416" s="2" t="s">
        <v>1665</v>
      </c>
      <c r="Y1416" s="2" t="s">
        <v>1599</v>
      </c>
      <c r="Z1416" s="2" t="s">
        <v>1527</v>
      </c>
      <c r="AA1416" s="2" t="s">
        <v>1917</v>
      </c>
      <c r="AB1416">
        <v>13</v>
      </c>
      <c r="AC1416" s="2" t="s">
        <v>1562</v>
      </c>
      <c r="AD1416" s="2" t="s">
        <v>1530</v>
      </c>
      <c r="AE1416">
        <v>4.5</v>
      </c>
      <c r="AF1416">
        <v>5</v>
      </c>
      <c r="AG1416">
        <v>7</v>
      </c>
      <c r="AH1416" s="1"/>
      <c r="AI1416" s="2" t="s">
        <v>1983</v>
      </c>
    </row>
    <row r="1417" spans="1:35" x14ac:dyDescent="0.3">
      <c r="A1417" s="2" t="s">
        <v>3089</v>
      </c>
      <c r="B1417">
        <v>9010841895</v>
      </c>
      <c r="C1417" s="2" t="s">
        <v>1540</v>
      </c>
      <c r="D1417">
        <v>1</v>
      </c>
      <c r="E1417" s="2" t="s">
        <v>1533</v>
      </c>
      <c r="F1417">
        <v>1</v>
      </c>
      <c r="G1417">
        <v>3</v>
      </c>
      <c r="H1417">
        <v>3</v>
      </c>
      <c r="I1417">
        <v>0</v>
      </c>
      <c r="J1417">
        <v>63.5</v>
      </c>
      <c r="K1417">
        <v>0</v>
      </c>
      <c r="L1417">
        <v>4</v>
      </c>
      <c r="M1417" s="2" t="s">
        <v>1916</v>
      </c>
      <c r="N1417" s="2" t="s">
        <v>1520</v>
      </c>
      <c r="P1417" s="1">
        <v>30563</v>
      </c>
      <c r="Q1417" s="2" t="s">
        <v>1535</v>
      </c>
      <c r="R1417" s="2" t="s">
        <v>1540</v>
      </c>
      <c r="S1417" s="2" t="s">
        <v>1522</v>
      </c>
      <c r="T1417" s="2" t="s">
        <v>1536</v>
      </c>
      <c r="U1417" s="2" t="s">
        <v>1544</v>
      </c>
      <c r="V1417" s="1">
        <v>42781</v>
      </c>
      <c r="W1417" s="1">
        <v>45603</v>
      </c>
      <c r="X1417" s="2" t="s">
        <v>1525</v>
      </c>
      <c r="Y1417" s="2" t="s">
        <v>1526</v>
      </c>
      <c r="Z1417" s="2" t="s">
        <v>1527</v>
      </c>
      <c r="AA1417" s="2" t="s">
        <v>1809</v>
      </c>
      <c r="AB1417">
        <v>5</v>
      </c>
      <c r="AC1417" s="2" t="s">
        <v>1568</v>
      </c>
      <c r="AD1417" s="2" t="s">
        <v>1530</v>
      </c>
      <c r="AE1417">
        <v>4.5</v>
      </c>
      <c r="AF1417">
        <v>5</v>
      </c>
      <c r="AG1417">
        <v>7</v>
      </c>
      <c r="AH1417" s="1"/>
      <c r="AI1417" s="2" t="s">
        <v>1983</v>
      </c>
    </row>
    <row r="1418" spans="1:35" x14ac:dyDescent="0.3">
      <c r="A1418" s="2" t="s">
        <v>3090</v>
      </c>
      <c r="B1418">
        <v>9076941894</v>
      </c>
      <c r="C1418" s="2" t="s">
        <v>1540</v>
      </c>
      <c r="D1418">
        <v>1</v>
      </c>
      <c r="E1418" s="2" t="s">
        <v>1533</v>
      </c>
      <c r="F1418">
        <v>1</v>
      </c>
      <c r="G1418">
        <v>3</v>
      </c>
      <c r="H1418">
        <v>3</v>
      </c>
      <c r="I1418">
        <v>0</v>
      </c>
      <c r="J1418">
        <v>46</v>
      </c>
      <c r="K1418">
        <v>0</v>
      </c>
      <c r="L1418">
        <v>4</v>
      </c>
      <c r="M1418" s="2" t="s">
        <v>1916</v>
      </c>
      <c r="N1418" s="2" t="s">
        <v>1520</v>
      </c>
      <c r="P1418" s="1">
        <v>29353</v>
      </c>
      <c r="Q1418" s="2" t="s">
        <v>1535</v>
      </c>
      <c r="R1418" s="2" t="s">
        <v>1540</v>
      </c>
      <c r="S1418" s="2" t="s">
        <v>1522</v>
      </c>
      <c r="T1418" s="2" t="s">
        <v>1536</v>
      </c>
      <c r="U1418" s="2" t="s">
        <v>1524</v>
      </c>
      <c r="V1418" s="1">
        <v>42645</v>
      </c>
      <c r="W1418" s="1">
        <v>45603</v>
      </c>
      <c r="X1418" s="2" t="s">
        <v>1525</v>
      </c>
      <c r="Y1418" s="2" t="s">
        <v>1526</v>
      </c>
      <c r="Z1418" s="2" t="s">
        <v>1527</v>
      </c>
      <c r="AA1418" s="2" t="s">
        <v>1809</v>
      </c>
      <c r="AB1418">
        <v>5</v>
      </c>
      <c r="AC1418" s="2" t="s">
        <v>1568</v>
      </c>
      <c r="AD1418" s="2" t="s">
        <v>1530</v>
      </c>
      <c r="AE1418">
        <v>4.5</v>
      </c>
      <c r="AF1418">
        <v>3</v>
      </c>
      <c r="AG1418">
        <v>7</v>
      </c>
      <c r="AH1418" s="1"/>
      <c r="AI1418" s="2" t="s">
        <v>1983</v>
      </c>
    </row>
    <row r="1419" spans="1:35" x14ac:dyDescent="0.3">
      <c r="A1419" s="2" t="s">
        <v>3091</v>
      </c>
      <c r="B1419">
        <v>9036191893</v>
      </c>
      <c r="C1419" s="2" t="s">
        <v>1540</v>
      </c>
      <c r="D1419">
        <v>1</v>
      </c>
      <c r="E1419" s="2" t="s">
        <v>1533</v>
      </c>
      <c r="F1419">
        <v>1</v>
      </c>
      <c r="G1419">
        <v>3</v>
      </c>
      <c r="H1419">
        <v>3</v>
      </c>
      <c r="I1419">
        <v>0</v>
      </c>
      <c r="J1419">
        <v>55</v>
      </c>
      <c r="K1419">
        <v>0</v>
      </c>
      <c r="L1419">
        <v>3</v>
      </c>
      <c r="M1419" s="2" t="s">
        <v>1541</v>
      </c>
      <c r="N1419" s="2" t="s">
        <v>1520</v>
      </c>
      <c r="P1419" s="1">
        <v>23869</v>
      </c>
      <c r="Q1419" s="2" t="s">
        <v>1535</v>
      </c>
      <c r="R1419" s="2" t="s">
        <v>1540</v>
      </c>
      <c r="S1419" s="2" t="s">
        <v>1522</v>
      </c>
      <c r="T1419" s="2" t="s">
        <v>1536</v>
      </c>
      <c r="U1419" s="2" t="s">
        <v>1524</v>
      </c>
      <c r="V1419" s="1">
        <v>41911</v>
      </c>
      <c r="W1419" s="1">
        <v>45603</v>
      </c>
      <c r="X1419" s="2" t="s">
        <v>1525</v>
      </c>
      <c r="Y1419" s="2" t="s">
        <v>1526</v>
      </c>
      <c r="Z1419" s="2" t="s">
        <v>1527</v>
      </c>
      <c r="AA1419" s="2" t="s">
        <v>1917</v>
      </c>
      <c r="AB1419">
        <v>13</v>
      </c>
      <c r="AC1419" s="2" t="s">
        <v>1918</v>
      </c>
      <c r="AD1419" s="2" t="s">
        <v>1530</v>
      </c>
      <c r="AE1419">
        <v>3.01</v>
      </c>
      <c r="AF1419">
        <v>5</v>
      </c>
      <c r="AG1419">
        <v>5</v>
      </c>
      <c r="AH1419" s="1"/>
      <c r="AI1419" s="2" t="s">
        <v>1983</v>
      </c>
    </row>
    <row r="1420" spans="1:35" x14ac:dyDescent="0.3">
      <c r="A1420" s="2" t="s">
        <v>3092</v>
      </c>
      <c r="B1420">
        <v>9055831892</v>
      </c>
      <c r="C1420" s="2" t="s">
        <v>1540</v>
      </c>
      <c r="D1420">
        <v>1</v>
      </c>
      <c r="E1420" s="2" t="s">
        <v>1533</v>
      </c>
      <c r="F1420">
        <v>1</v>
      </c>
      <c r="G1420">
        <v>3</v>
      </c>
      <c r="H1420">
        <v>3</v>
      </c>
      <c r="I1420">
        <v>0</v>
      </c>
      <c r="J1420">
        <v>55</v>
      </c>
      <c r="K1420">
        <v>0</v>
      </c>
      <c r="L1420">
        <v>3</v>
      </c>
      <c r="M1420" s="2" t="s">
        <v>1541</v>
      </c>
      <c r="N1420" s="2" t="s">
        <v>1520</v>
      </c>
      <c r="P1420" s="1">
        <v>24852</v>
      </c>
      <c r="Q1420" s="2" t="s">
        <v>1535</v>
      </c>
      <c r="R1420" s="2" t="s">
        <v>1540</v>
      </c>
      <c r="S1420" s="2" t="s">
        <v>1522</v>
      </c>
      <c r="T1420" s="2" t="s">
        <v>1536</v>
      </c>
      <c r="U1420" s="2" t="s">
        <v>1524</v>
      </c>
      <c r="V1420" s="1">
        <v>38726</v>
      </c>
      <c r="W1420" s="1">
        <v>45603</v>
      </c>
      <c r="X1420" s="2" t="s">
        <v>1525</v>
      </c>
      <c r="Y1420" s="2" t="s">
        <v>1526</v>
      </c>
      <c r="Z1420" s="2" t="s">
        <v>1527</v>
      </c>
      <c r="AA1420" s="2" t="s">
        <v>1917</v>
      </c>
      <c r="AB1420">
        <v>13</v>
      </c>
      <c r="AC1420" s="2" t="s">
        <v>1918</v>
      </c>
      <c r="AD1420" s="2" t="s">
        <v>1530</v>
      </c>
      <c r="AE1420">
        <v>3.01</v>
      </c>
      <c r="AF1420">
        <v>5</v>
      </c>
      <c r="AG1420">
        <v>5</v>
      </c>
      <c r="AH1420" s="1"/>
      <c r="AI1420" s="2" t="s">
        <v>1983</v>
      </c>
    </row>
    <row r="1421" spans="1:35" x14ac:dyDescent="0.3">
      <c r="A1421" s="2" t="s">
        <v>3093</v>
      </c>
      <c r="B1421">
        <v>9042791891</v>
      </c>
      <c r="C1421" s="2" t="s">
        <v>1540</v>
      </c>
      <c r="D1421">
        <v>1</v>
      </c>
      <c r="E1421" s="2" t="s">
        <v>1533</v>
      </c>
      <c r="F1421">
        <v>1</v>
      </c>
      <c r="G1421">
        <v>3</v>
      </c>
      <c r="H1421">
        <v>3</v>
      </c>
      <c r="I1421">
        <v>0</v>
      </c>
      <c r="J1421">
        <v>55</v>
      </c>
      <c r="K1421">
        <v>0</v>
      </c>
      <c r="L1421">
        <v>3</v>
      </c>
      <c r="M1421" s="2" t="s">
        <v>1541</v>
      </c>
      <c r="N1421" s="2" t="s">
        <v>1693</v>
      </c>
      <c r="P1421" s="1">
        <v>32384</v>
      </c>
      <c r="Q1421" s="2" t="s">
        <v>1535</v>
      </c>
      <c r="R1421" s="2" t="s">
        <v>1540</v>
      </c>
      <c r="S1421" s="2" t="s">
        <v>1522</v>
      </c>
      <c r="T1421" s="2" t="s">
        <v>1536</v>
      </c>
      <c r="U1421" s="2" t="s">
        <v>1524</v>
      </c>
      <c r="V1421" s="1">
        <v>40917</v>
      </c>
      <c r="W1421" s="1">
        <v>45603</v>
      </c>
      <c r="X1421" s="2" t="s">
        <v>1525</v>
      </c>
      <c r="Y1421" s="2" t="s">
        <v>1526</v>
      </c>
      <c r="Z1421" s="2" t="s">
        <v>1527</v>
      </c>
      <c r="AA1421" s="2" t="s">
        <v>1917</v>
      </c>
      <c r="AB1421">
        <v>13</v>
      </c>
      <c r="AC1421" s="2" t="s">
        <v>1918</v>
      </c>
      <c r="AD1421" s="2" t="s">
        <v>1530</v>
      </c>
      <c r="AE1421">
        <v>3.69</v>
      </c>
      <c r="AF1421">
        <v>4</v>
      </c>
      <c r="AG1421">
        <v>5</v>
      </c>
      <c r="AH1421" s="1"/>
      <c r="AI1421" s="2" t="s">
        <v>1983</v>
      </c>
    </row>
    <row r="1422" spans="1:35" x14ac:dyDescent="0.3">
      <c r="A1422" s="2" t="s">
        <v>3094</v>
      </c>
      <c r="B1422">
        <v>9079341890</v>
      </c>
      <c r="C1422" s="2" t="s">
        <v>1540</v>
      </c>
      <c r="D1422">
        <v>1</v>
      </c>
      <c r="E1422" s="2" t="s">
        <v>1518</v>
      </c>
      <c r="F1422">
        <v>1</v>
      </c>
      <c r="G1422">
        <v>3</v>
      </c>
      <c r="H1422">
        <v>3</v>
      </c>
      <c r="I1422">
        <v>0</v>
      </c>
      <c r="J1422">
        <v>55</v>
      </c>
      <c r="K1422">
        <v>0</v>
      </c>
      <c r="L1422">
        <v>3</v>
      </c>
      <c r="M1422" s="2" t="s">
        <v>1541</v>
      </c>
      <c r="N1422" s="2" t="s">
        <v>1879</v>
      </c>
      <c r="P1422" s="1">
        <v>33004</v>
      </c>
      <c r="Q1422" s="2" t="s">
        <v>1518</v>
      </c>
      <c r="R1422" s="2" t="s">
        <v>1540</v>
      </c>
      <c r="S1422" s="2" t="s">
        <v>1522</v>
      </c>
      <c r="T1422" s="2" t="s">
        <v>1536</v>
      </c>
      <c r="U1422" s="2" t="s">
        <v>1544</v>
      </c>
      <c r="V1422" s="1">
        <v>41547</v>
      </c>
      <c r="W1422" s="1">
        <v>45603</v>
      </c>
      <c r="X1422" s="2" t="s">
        <v>1525</v>
      </c>
      <c r="Y1422" s="2" t="s">
        <v>1526</v>
      </c>
      <c r="Z1422" s="2" t="s">
        <v>1527</v>
      </c>
      <c r="AA1422" s="2" t="s">
        <v>1551</v>
      </c>
      <c r="AB1422">
        <v>21</v>
      </c>
      <c r="AC1422" s="2" t="s">
        <v>1918</v>
      </c>
      <c r="AD1422" s="2" t="s">
        <v>1530</v>
      </c>
      <c r="AE1422">
        <v>3.69</v>
      </c>
      <c r="AF1422">
        <v>4</v>
      </c>
      <c r="AG1422">
        <v>0</v>
      </c>
      <c r="AH1422" s="1"/>
      <c r="AI1422" s="2" t="s">
        <v>1983</v>
      </c>
    </row>
    <row r="1423" spans="1:35" x14ac:dyDescent="0.3">
      <c r="A1423" s="2" t="s">
        <v>3095</v>
      </c>
      <c r="B1423">
        <v>9069751889</v>
      </c>
      <c r="C1423" s="2" t="s">
        <v>1517</v>
      </c>
      <c r="D1423">
        <v>3</v>
      </c>
      <c r="E1423" s="2" t="s">
        <v>1518</v>
      </c>
      <c r="F1423">
        <v>1</v>
      </c>
      <c r="G1423">
        <v>6</v>
      </c>
      <c r="H1423">
        <v>3</v>
      </c>
      <c r="I1423">
        <v>0</v>
      </c>
      <c r="J1423">
        <v>55</v>
      </c>
      <c r="K1423">
        <v>0</v>
      </c>
      <c r="L1423">
        <v>3</v>
      </c>
      <c r="M1423" s="2" t="s">
        <v>1541</v>
      </c>
      <c r="N1423" s="2" t="s">
        <v>1879</v>
      </c>
      <c r="P1423" s="1">
        <v>32598</v>
      </c>
      <c r="Q1423" s="2" t="s">
        <v>1518</v>
      </c>
      <c r="R1423" s="2" t="s">
        <v>1521</v>
      </c>
      <c r="S1423" s="2" t="s">
        <v>1522</v>
      </c>
      <c r="T1423" s="2" t="s">
        <v>1536</v>
      </c>
      <c r="U1423" s="2" t="s">
        <v>1544</v>
      </c>
      <c r="V1423" s="1">
        <v>41463</v>
      </c>
      <c r="W1423" s="1">
        <v>45603</v>
      </c>
      <c r="X1423" s="2" t="s">
        <v>1525</v>
      </c>
      <c r="Y1423" s="2" t="s">
        <v>1526</v>
      </c>
      <c r="Z1423" s="2" t="s">
        <v>1547</v>
      </c>
      <c r="AA1423" s="2" t="s">
        <v>1551</v>
      </c>
      <c r="AB1423">
        <v>21</v>
      </c>
      <c r="AC1423" s="2" t="s">
        <v>1918</v>
      </c>
      <c r="AD1423" s="2" t="s">
        <v>1530</v>
      </c>
      <c r="AE1423">
        <v>4.2</v>
      </c>
      <c r="AF1423">
        <v>3</v>
      </c>
      <c r="AG1423">
        <v>0</v>
      </c>
      <c r="AH1423" s="1"/>
      <c r="AI1423" s="2" t="s">
        <v>1983</v>
      </c>
    </row>
    <row r="1424" spans="1:35" x14ac:dyDescent="0.3">
      <c r="A1424" s="2" t="s">
        <v>3096</v>
      </c>
      <c r="B1424">
        <v>9086391888</v>
      </c>
      <c r="C1424" s="2" t="s">
        <v>1517</v>
      </c>
      <c r="D1424">
        <v>3</v>
      </c>
      <c r="E1424" s="2" t="s">
        <v>1518</v>
      </c>
      <c r="F1424">
        <v>1</v>
      </c>
      <c r="G1424">
        <v>6</v>
      </c>
      <c r="H1424">
        <v>3</v>
      </c>
      <c r="I1424">
        <v>0</v>
      </c>
      <c r="J1424">
        <v>55</v>
      </c>
      <c r="K1424">
        <v>0</v>
      </c>
      <c r="L1424">
        <v>3</v>
      </c>
      <c r="M1424" s="2" t="s">
        <v>1541</v>
      </c>
      <c r="N1424" s="2" t="s">
        <v>1649</v>
      </c>
      <c r="P1424" s="1">
        <v>30864</v>
      </c>
      <c r="Q1424" s="2" t="s">
        <v>1518</v>
      </c>
      <c r="R1424" s="2" t="s">
        <v>1521</v>
      </c>
      <c r="S1424" s="2" t="s">
        <v>1522</v>
      </c>
      <c r="T1424" s="2" t="s">
        <v>1536</v>
      </c>
      <c r="U1424" s="2" t="s">
        <v>1544</v>
      </c>
      <c r="V1424" s="1">
        <v>42557</v>
      </c>
      <c r="W1424" s="1">
        <v>45603</v>
      </c>
      <c r="X1424" s="2" t="s">
        <v>1625</v>
      </c>
      <c r="Y1424" s="2" t="s">
        <v>1526</v>
      </c>
      <c r="Z1424" s="2" t="s">
        <v>1547</v>
      </c>
      <c r="AA1424" s="2" t="s">
        <v>1551</v>
      </c>
      <c r="AB1424">
        <v>21</v>
      </c>
      <c r="AC1424" s="2" t="s">
        <v>1571</v>
      </c>
      <c r="AD1424" s="2" t="s">
        <v>1530</v>
      </c>
      <c r="AE1424">
        <v>4.2</v>
      </c>
      <c r="AF1424">
        <v>3</v>
      </c>
      <c r="AG1424">
        <v>0</v>
      </c>
      <c r="AH1424" s="1"/>
      <c r="AI1424" s="2" t="s">
        <v>1983</v>
      </c>
    </row>
    <row r="1425" spans="1:35" x14ac:dyDescent="0.3">
      <c r="A1425" s="2" t="s">
        <v>3097</v>
      </c>
      <c r="B1425">
        <v>9083041887</v>
      </c>
      <c r="C1425" s="2" t="s">
        <v>1517</v>
      </c>
      <c r="D1425">
        <v>0</v>
      </c>
      <c r="E1425" s="2" t="s">
        <v>1518</v>
      </c>
      <c r="F1425">
        <v>2</v>
      </c>
      <c r="G1425">
        <v>6</v>
      </c>
      <c r="H1425">
        <v>3</v>
      </c>
      <c r="I1425">
        <v>0</v>
      </c>
      <c r="J1425">
        <v>55</v>
      </c>
      <c r="K1425">
        <v>0</v>
      </c>
      <c r="L1425">
        <v>3</v>
      </c>
      <c r="M1425" s="2" t="s">
        <v>1541</v>
      </c>
      <c r="N1425" s="2" t="s">
        <v>1649</v>
      </c>
      <c r="P1425" s="1">
        <v>25730</v>
      </c>
      <c r="Q1425" s="2" t="s">
        <v>1518</v>
      </c>
      <c r="R1425" s="2" t="s">
        <v>1517</v>
      </c>
      <c r="S1425" s="2" t="s">
        <v>1522</v>
      </c>
      <c r="T1425" s="2" t="s">
        <v>1536</v>
      </c>
      <c r="U1425" s="2" t="s">
        <v>1661</v>
      </c>
      <c r="V1425" s="1">
        <v>41043</v>
      </c>
      <c r="W1425" s="1">
        <v>45603</v>
      </c>
      <c r="X1425" s="2" t="s">
        <v>1525</v>
      </c>
      <c r="Y1425" s="2" t="s">
        <v>1626</v>
      </c>
      <c r="Z1425" s="2" t="s">
        <v>1547</v>
      </c>
      <c r="AA1425" s="2" t="s">
        <v>1551</v>
      </c>
      <c r="AB1425">
        <v>21</v>
      </c>
      <c r="AC1425" s="2" t="s">
        <v>1571</v>
      </c>
      <c r="AD1425" s="2" t="s">
        <v>1530</v>
      </c>
      <c r="AE1425">
        <v>4.2</v>
      </c>
      <c r="AF1425">
        <v>3</v>
      </c>
      <c r="AG1425">
        <v>0</v>
      </c>
      <c r="AH1425" s="1"/>
      <c r="AI1425" s="2" t="s">
        <v>1983</v>
      </c>
    </row>
    <row r="1426" spans="1:35" x14ac:dyDescent="0.3">
      <c r="A1426" s="2" t="s">
        <v>3098</v>
      </c>
      <c r="B1426">
        <v>9072751886</v>
      </c>
      <c r="C1426" s="2" t="s">
        <v>1517</v>
      </c>
      <c r="D1426">
        <v>0</v>
      </c>
      <c r="E1426" s="2" t="s">
        <v>1533</v>
      </c>
      <c r="F1426">
        <v>2</v>
      </c>
      <c r="G1426">
        <v>6</v>
      </c>
      <c r="H1426">
        <v>3</v>
      </c>
      <c r="I1426">
        <v>0</v>
      </c>
      <c r="J1426">
        <v>55</v>
      </c>
      <c r="K1426">
        <v>0</v>
      </c>
      <c r="L1426">
        <v>3</v>
      </c>
      <c r="M1426" s="2" t="s">
        <v>1541</v>
      </c>
      <c r="N1426" s="2" t="s">
        <v>1649</v>
      </c>
      <c r="P1426" s="1">
        <v>29186</v>
      </c>
      <c r="Q1426" s="2" t="s">
        <v>1535</v>
      </c>
      <c r="R1426" s="2" t="s">
        <v>1517</v>
      </c>
      <c r="S1426" s="2" t="s">
        <v>1522</v>
      </c>
      <c r="T1426" s="2" t="s">
        <v>1536</v>
      </c>
      <c r="U1426" s="2" t="s">
        <v>1661</v>
      </c>
      <c r="V1426" s="1">
        <v>41505</v>
      </c>
      <c r="W1426" s="1">
        <v>45603</v>
      </c>
      <c r="X1426" s="2" t="s">
        <v>1525</v>
      </c>
      <c r="Y1426" s="2" t="s">
        <v>1626</v>
      </c>
      <c r="Z1426" s="2" t="s">
        <v>1547</v>
      </c>
      <c r="AA1426" s="2" t="s">
        <v>1551</v>
      </c>
      <c r="AB1426">
        <v>21</v>
      </c>
      <c r="AC1426" s="2" t="s">
        <v>1595</v>
      </c>
      <c r="AD1426" s="2" t="s">
        <v>1530</v>
      </c>
      <c r="AE1426">
        <v>4.2</v>
      </c>
      <c r="AF1426">
        <v>4</v>
      </c>
      <c r="AG1426">
        <v>0</v>
      </c>
      <c r="AH1426" s="1"/>
      <c r="AI1426" s="2" t="s">
        <v>1983</v>
      </c>
    </row>
    <row r="1427" spans="1:35" x14ac:dyDescent="0.3">
      <c r="A1427" s="2" t="s">
        <v>3099</v>
      </c>
      <c r="B1427">
        <v>9066321885</v>
      </c>
      <c r="C1427" s="2" t="s">
        <v>1517</v>
      </c>
      <c r="D1427">
        <v>0</v>
      </c>
      <c r="E1427" s="2" t="s">
        <v>1533</v>
      </c>
      <c r="F1427">
        <v>2</v>
      </c>
      <c r="G1427">
        <v>6</v>
      </c>
      <c r="H1427">
        <v>3</v>
      </c>
      <c r="I1427">
        <v>0</v>
      </c>
      <c r="J1427">
        <v>55</v>
      </c>
      <c r="K1427">
        <v>0</v>
      </c>
      <c r="L1427">
        <v>3</v>
      </c>
      <c r="M1427" s="2" t="s">
        <v>1541</v>
      </c>
      <c r="N1427" s="2" t="s">
        <v>1649</v>
      </c>
      <c r="P1427" s="1">
        <v>27158</v>
      </c>
      <c r="Q1427" s="2" t="s">
        <v>1535</v>
      </c>
      <c r="R1427" s="2" t="s">
        <v>1517</v>
      </c>
      <c r="S1427" s="2" t="s">
        <v>1522</v>
      </c>
      <c r="T1427" s="2" t="s">
        <v>1536</v>
      </c>
      <c r="U1427" s="2" t="s">
        <v>1661</v>
      </c>
      <c r="V1427" s="1">
        <v>41771</v>
      </c>
      <c r="W1427" s="1">
        <v>45603</v>
      </c>
      <c r="X1427" s="2" t="s">
        <v>1525</v>
      </c>
      <c r="Y1427" s="2" t="s">
        <v>1626</v>
      </c>
      <c r="Z1427" s="2" t="s">
        <v>1547</v>
      </c>
      <c r="AA1427" s="2" t="s">
        <v>1551</v>
      </c>
      <c r="AB1427">
        <v>21</v>
      </c>
      <c r="AC1427" s="2" t="s">
        <v>1571</v>
      </c>
      <c r="AD1427" s="2" t="s">
        <v>1530</v>
      </c>
      <c r="AE1427">
        <v>2.19</v>
      </c>
      <c r="AF1427">
        <v>5</v>
      </c>
      <c r="AG1427">
        <v>0</v>
      </c>
      <c r="AH1427" s="1"/>
      <c r="AI1427" s="2" t="s">
        <v>1983</v>
      </c>
    </row>
    <row r="1428" spans="1:35" x14ac:dyDescent="0.3">
      <c r="A1428" s="2" t="s">
        <v>3100</v>
      </c>
      <c r="B1428">
        <v>9018231884</v>
      </c>
      <c r="C1428" s="2" t="s">
        <v>1517</v>
      </c>
      <c r="D1428">
        <v>0</v>
      </c>
      <c r="E1428" s="2" t="s">
        <v>1533</v>
      </c>
      <c r="F1428">
        <v>2</v>
      </c>
      <c r="G1428">
        <v>6</v>
      </c>
      <c r="H1428">
        <v>3</v>
      </c>
      <c r="I1428">
        <v>0</v>
      </c>
      <c r="J1428">
        <v>55</v>
      </c>
      <c r="K1428">
        <v>0</v>
      </c>
      <c r="L1428">
        <v>3</v>
      </c>
      <c r="M1428" s="2" t="s">
        <v>1541</v>
      </c>
      <c r="N1428" s="2" t="s">
        <v>1865</v>
      </c>
      <c r="P1428" s="1">
        <v>32773</v>
      </c>
      <c r="Q1428" s="2" t="s">
        <v>1535</v>
      </c>
      <c r="R1428" s="2" t="s">
        <v>1517</v>
      </c>
      <c r="S1428" s="2" t="s">
        <v>1522</v>
      </c>
      <c r="T1428" s="2" t="s">
        <v>1536</v>
      </c>
      <c r="U1428" s="2" t="s">
        <v>1661</v>
      </c>
      <c r="V1428" s="1">
        <v>42051</v>
      </c>
      <c r="W1428" s="1">
        <v>45603</v>
      </c>
      <c r="X1428" s="2" t="s">
        <v>1525</v>
      </c>
      <c r="Y1428" s="2" t="s">
        <v>1626</v>
      </c>
      <c r="Z1428" s="2" t="s">
        <v>1547</v>
      </c>
      <c r="AA1428" s="2" t="s">
        <v>1551</v>
      </c>
      <c r="AB1428">
        <v>21</v>
      </c>
      <c r="AC1428" s="2" t="s">
        <v>1571</v>
      </c>
      <c r="AD1428" s="2" t="s">
        <v>1530</v>
      </c>
      <c r="AE1428">
        <v>2.19</v>
      </c>
      <c r="AF1428">
        <v>5</v>
      </c>
      <c r="AG1428">
        <v>0</v>
      </c>
      <c r="AH1428" s="1"/>
      <c r="AI1428" s="2" t="s">
        <v>1983</v>
      </c>
    </row>
    <row r="1429" spans="1:35" x14ac:dyDescent="0.3">
      <c r="A1429" s="2" t="s">
        <v>3101</v>
      </c>
      <c r="B1429">
        <v>9012221883</v>
      </c>
      <c r="C1429" s="2" t="s">
        <v>1517</v>
      </c>
      <c r="D1429">
        <v>0</v>
      </c>
      <c r="E1429" s="2" t="s">
        <v>1533</v>
      </c>
      <c r="F1429">
        <v>1</v>
      </c>
      <c r="G1429">
        <v>6</v>
      </c>
      <c r="H1429">
        <v>3</v>
      </c>
      <c r="I1429">
        <v>0</v>
      </c>
      <c r="J1429">
        <v>55</v>
      </c>
      <c r="K1429">
        <v>0</v>
      </c>
      <c r="L1429">
        <v>3</v>
      </c>
      <c r="M1429" s="2" t="s">
        <v>1541</v>
      </c>
      <c r="N1429" s="2" t="s">
        <v>1865</v>
      </c>
      <c r="P1429" s="1">
        <v>23251</v>
      </c>
      <c r="Q1429" s="2" t="s">
        <v>1535</v>
      </c>
      <c r="R1429" s="2" t="s">
        <v>1517</v>
      </c>
      <c r="S1429" s="2" t="s">
        <v>1522</v>
      </c>
      <c r="T1429" s="2" t="s">
        <v>1536</v>
      </c>
      <c r="U1429" s="2" t="s">
        <v>1661</v>
      </c>
      <c r="V1429" s="1">
        <v>40792</v>
      </c>
      <c r="W1429" s="1">
        <v>45603</v>
      </c>
      <c r="X1429" s="2" t="s">
        <v>1525</v>
      </c>
      <c r="Y1429" s="2" t="s">
        <v>1526</v>
      </c>
      <c r="Z1429" s="2" t="s">
        <v>1547</v>
      </c>
      <c r="AA1429" s="2" t="s">
        <v>1551</v>
      </c>
      <c r="AB1429">
        <v>21</v>
      </c>
      <c r="AC1429" s="2" t="s">
        <v>1571</v>
      </c>
      <c r="AD1429" s="2" t="s">
        <v>1530</v>
      </c>
      <c r="AE1429">
        <v>2.19</v>
      </c>
      <c r="AF1429">
        <v>5</v>
      </c>
      <c r="AG1429">
        <v>0</v>
      </c>
      <c r="AH1429" s="1"/>
      <c r="AI1429" s="2" t="s">
        <v>1983</v>
      </c>
    </row>
    <row r="1430" spans="1:35" x14ac:dyDescent="0.3">
      <c r="A1430" s="2" t="s">
        <v>3102</v>
      </c>
      <c r="B1430">
        <v>9027891882</v>
      </c>
      <c r="C1430" s="2" t="s">
        <v>1517</v>
      </c>
      <c r="D1430">
        <v>0</v>
      </c>
      <c r="E1430" s="2" t="s">
        <v>1533</v>
      </c>
      <c r="F1430">
        <v>1</v>
      </c>
      <c r="G1430">
        <v>6</v>
      </c>
      <c r="H1430">
        <v>3</v>
      </c>
      <c r="I1430">
        <v>0</v>
      </c>
      <c r="J1430">
        <v>55</v>
      </c>
      <c r="K1430">
        <v>0</v>
      </c>
      <c r="L1430">
        <v>3</v>
      </c>
      <c r="M1430" s="2" t="s">
        <v>1541</v>
      </c>
      <c r="N1430" s="2" t="s">
        <v>1865</v>
      </c>
      <c r="P1430" s="1">
        <v>32455</v>
      </c>
      <c r="Q1430" s="2" t="s">
        <v>1535</v>
      </c>
      <c r="R1430" s="2" t="s">
        <v>1517</v>
      </c>
      <c r="S1430" s="2" t="s">
        <v>1522</v>
      </c>
      <c r="T1430" s="2" t="s">
        <v>1536</v>
      </c>
      <c r="U1430" s="2" t="s">
        <v>1524</v>
      </c>
      <c r="V1430" s="1">
        <v>40553</v>
      </c>
      <c r="W1430" s="1">
        <v>45603</v>
      </c>
      <c r="X1430" s="2" t="s">
        <v>1525</v>
      </c>
      <c r="Y1430" s="2" t="s">
        <v>1526</v>
      </c>
      <c r="Z1430" s="2" t="s">
        <v>1547</v>
      </c>
      <c r="AA1430" s="2" t="s">
        <v>1551</v>
      </c>
      <c r="AB1430">
        <v>21</v>
      </c>
      <c r="AC1430" s="2" t="s">
        <v>1605</v>
      </c>
      <c r="AD1430" s="2" t="s">
        <v>1530</v>
      </c>
      <c r="AE1430">
        <v>1.72</v>
      </c>
      <c r="AF1430">
        <v>5</v>
      </c>
      <c r="AG1430">
        <v>0</v>
      </c>
      <c r="AH1430" s="1"/>
      <c r="AI1430" s="2" t="s">
        <v>1983</v>
      </c>
    </row>
    <row r="1431" spans="1:35" x14ac:dyDescent="0.3">
      <c r="A1431" s="2" t="s">
        <v>3103</v>
      </c>
      <c r="B1431">
        <v>9088471881</v>
      </c>
      <c r="C1431" s="2" t="s">
        <v>1517</v>
      </c>
      <c r="D1431">
        <v>0</v>
      </c>
      <c r="E1431" s="2" t="s">
        <v>1533</v>
      </c>
      <c r="F1431">
        <v>1</v>
      </c>
      <c r="G1431">
        <v>6</v>
      </c>
      <c r="H1431">
        <v>3</v>
      </c>
      <c r="I1431">
        <v>0</v>
      </c>
      <c r="J1431">
        <v>55</v>
      </c>
      <c r="K1431">
        <v>0</v>
      </c>
      <c r="L1431">
        <v>3</v>
      </c>
      <c r="M1431" s="2" t="s">
        <v>1541</v>
      </c>
      <c r="N1431" s="2" t="s">
        <v>1795</v>
      </c>
      <c r="P1431" s="1">
        <v>27582</v>
      </c>
      <c r="Q1431" s="2" t="s">
        <v>1535</v>
      </c>
      <c r="R1431" s="2" t="s">
        <v>1517</v>
      </c>
      <c r="S1431" s="2" t="s">
        <v>1522</v>
      </c>
      <c r="T1431" s="2" t="s">
        <v>1536</v>
      </c>
      <c r="U1431" s="2" t="s">
        <v>1524</v>
      </c>
      <c r="V1431" s="1">
        <v>41911</v>
      </c>
      <c r="W1431" s="1">
        <v>45603</v>
      </c>
      <c r="X1431" s="2" t="s">
        <v>1525</v>
      </c>
      <c r="Y1431" s="2" t="s">
        <v>1526</v>
      </c>
      <c r="Z1431" s="2" t="s">
        <v>1547</v>
      </c>
      <c r="AA1431" s="2" t="s">
        <v>1551</v>
      </c>
      <c r="AB1431">
        <v>21</v>
      </c>
      <c r="AC1431" s="2" t="s">
        <v>1605</v>
      </c>
      <c r="AD1431" s="2" t="s">
        <v>1530</v>
      </c>
      <c r="AE1431">
        <v>1.72</v>
      </c>
      <c r="AF1431">
        <v>5</v>
      </c>
      <c r="AG1431">
        <v>0</v>
      </c>
      <c r="AH1431" s="1"/>
      <c r="AI1431" s="2" t="s">
        <v>1983</v>
      </c>
    </row>
    <row r="1432" spans="1:35" x14ac:dyDescent="0.3">
      <c r="A1432" s="2" t="s">
        <v>3104</v>
      </c>
      <c r="B1432">
        <v>9092191880</v>
      </c>
      <c r="C1432" s="2" t="s">
        <v>1517</v>
      </c>
      <c r="D1432">
        <v>0</v>
      </c>
      <c r="E1432" s="2" t="s">
        <v>1533</v>
      </c>
      <c r="F1432">
        <v>1</v>
      </c>
      <c r="G1432">
        <v>6</v>
      </c>
      <c r="H1432">
        <v>4</v>
      </c>
      <c r="I1432">
        <v>0</v>
      </c>
      <c r="J1432">
        <v>55</v>
      </c>
      <c r="K1432">
        <v>0</v>
      </c>
      <c r="L1432">
        <v>3</v>
      </c>
      <c r="M1432" s="2" t="s">
        <v>1541</v>
      </c>
      <c r="N1432" s="2" t="s">
        <v>1520</v>
      </c>
      <c r="P1432" s="1">
        <v>32700</v>
      </c>
      <c r="Q1432" s="2" t="s">
        <v>1535</v>
      </c>
      <c r="R1432" s="2" t="s">
        <v>1517</v>
      </c>
      <c r="S1432" s="2" t="s">
        <v>1522</v>
      </c>
      <c r="T1432" s="2" t="s">
        <v>1536</v>
      </c>
      <c r="U1432" s="2" t="s">
        <v>1524</v>
      </c>
      <c r="V1432" s="1">
        <v>40973</v>
      </c>
      <c r="W1432" s="1">
        <v>45603</v>
      </c>
      <c r="X1432" s="2" t="s">
        <v>1525</v>
      </c>
      <c r="Y1432" s="2" t="s">
        <v>1526</v>
      </c>
      <c r="Z1432" s="2" t="s">
        <v>1547</v>
      </c>
      <c r="AA1432" s="2" t="s">
        <v>1548</v>
      </c>
      <c r="AB1432">
        <v>17</v>
      </c>
      <c r="AC1432" s="2" t="s">
        <v>1605</v>
      </c>
      <c r="AD1432" s="2" t="s">
        <v>1558</v>
      </c>
      <c r="AE1432">
        <v>4.7699999999999996</v>
      </c>
      <c r="AF1432">
        <v>5</v>
      </c>
      <c r="AG1432">
        <v>0</v>
      </c>
      <c r="AH1432" s="1"/>
      <c r="AI1432" s="2" t="s">
        <v>1983</v>
      </c>
    </row>
    <row r="1433" spans="1:35" x14ac:dyDescent="0.3">
      <c r="A1433" s="2" t="s">
        <v>3105</v>
      </c>
      <c r="B1433">
        <v>9062061879</v>
      </c>
      <c r="C1433" s="2" t="s">
        <v>1517</v>
      </c>
      <c r="D1433">
        <v>0</v>
      </c>
      <c r="E1433" s="2" t="s">
        <v>1533</v>
      </c>
      <c r="F1433">
        <v>1</v>
      </c>
      <c r="G1433">
        <v>6</v>
      </c>
      <c r="H1433">
        <v>4</v>
      </c>
      <c r="I1433">
        <v>0</v>
      </c>
      <c r="J1433">
        <v>55</v>
      </c>
      <c r="K1433">
        <v>0</v>
      </c>
      <c r="L1433">
        <v>3</v>
      </c>
      <c r="M1433" s="2" t="s">
        <v>1541</v>
      </c>
      <c r="N1433" s="2" t="s">
        <v>1520</v>
      </c>
      <c r="P1433" s="1">
        <v>33381</v>
      </c>
      <c r="Q1433" s="2" t="s">
        <v>1535</v>
      </c>
      <c r="R1433" s="2" t="s">
        <v>1517</v>
      </c>
      <c r="S1433" s="2" t="s">
        <v>1522</v>
      </c>
      <c r="T1433" s="2" t="s">
        <v>1536</v>
      </c>
      <c r="U1433" s="2" t="s">
        <v>1524</v>
      </c>
      <c r="V1433" s="1">
        <v>40729</v>
      </c>
      <c r="W1433" s="1">
        <v>45603</v>
      </c>
      <c r="X1433" s="2" t="s">
        <v>1525</v>
      </c>
      <c r="Y1433" s="2" t="s">
        <v>1526</v>
      </c>
      <c r="Z1433" s="2" t="s">
        <v>1547</v>
      </c>
      <c r="AA1433" s="2" t="s">
        <v>1548</v>
      </c>
      <c r="AB1433">
        <v>17</v>
      </c>
      <c r="AC1433" s="2" t="s">
        <v>1529</v>
      </c>
      <c r="AD1433" s="2" t="s">
        <v>1558</v>
      </c>
      <c r="AE1433">
        <v>1.77</v>
      </c>
      <c r="AF1433">
        <v>5</v>
      </c>
      <c r="AG1433">
        <v>0</v>
      </c>
      <c r="AH1433" s="1"/>
      <c r="AI1433" s="2" t="s">
        <v>1983</v>
      </c>
    </row>
    <row r="1434" spans="1:35" x14ac:dyDescent="0.3">
      <c r="A1434" s="2" t="s">
        <v>3106</v>
      </c>
      <c r="B1434">
        <v>9091021878</v>
      </c>
      <c r="C1434" s="2" t="s">
        <v>1517</v>
      </c>
      <c r="D1434">
        <v>0</v>
      </c>
      <c r="E1434" s="2" t="s">
        <v>1533</v>
      </c>
      <c r="F1434">
        <v>1</v>
      </c>
      <c r="G1434">
        <v>6</v>
      </c>
      <c r="H1434">
        <v>4</v>
      </c>
      <c r="I1434">
        <v>0</v>
      </c>
      <c r="J1434">
        <v>55</v>
      </c>
      <c r="K1434">
        <v>0</v>
      </c>
      <c r="L1434">
        <v>3</v>
      </c>
      <c r="M1434" s="2" t="s">
        <v>1541</v>
      </c>
      <c r="N1434" s="2" t="s">
        <v>1697</v>
      </c>
      <c r="P1434" s="1">
        <v>32640</v>
      </c>
      <c r="Q1434" s="2" t="s">
        <v>1535</v>
      </c>
      <c r="R1434" s="2" t="s">
        <v>1517</v>
      </c>
      <c r="S1434" s="2" t="s">
        <v>1522</v>
      </c>
      <c r="T1434" s="2" t="s">
        <v>1536</v>
      </c>
      <c r="U1434" s="2" t="s">
        <v>1524</v>
      </c>
      <c r="V1434" s="1">
        <v>40448</v>
      </c>
      <c r="W1434" s="1">
        <v>45603</v>
      </c>
      <c r="X1434" s="2" t="s">
        <v>1525</v>
      </c>
      <c r="Y1434" s="2" t="s">
        <v>1526</v>
      </c>
      <c r="Z1434" s="2" t="s">
        <v>1547</v>
      </c>
      <c r="AA1434" s="2" t="s">
        <v>1548</v>
      </c>
      <c r="AB1434">
        <v>17</v>
      </c>
      <c r="AC1434" s="2" t="s">
        <v>1529</v>
      </c>
      <c r="AD1434" s="2" t="s">
        <v>1558</v>
      </c>
      <c r="AE1434">
        <v>1.77</v>
      </c>
      <c r="AF1434">
        <v>5</v>
      </c>
      <c r="AG1434">
        <v>0</v>
      </c>
      <c r="AH1434" s="1"/>
      <c r="AI1434" s="2" t="s">
        <v>1983</v>
      </c>
    </row>
    <row r="1435" spans="1:35" x14ac:dyDescent="0.3">
      <c r="A1435" s="2" t="s">
        <v>3107</v>
      </c>
      <c r="B1435">
        <v>9043961877</v>
      </c>
      <c r="C1435" s="2" t="s">
        <v>1517</v>
      </c>
      <c r="D1435">
        <v>0</v>
      </c>
      <c r="E1435" s="2" t="s">
        <v>1533</v>
      </c>
      <c r="F1435">
        <v>1</v>
      </c>
      <c r="G1435">
        <v>6</v>
      </c>
      <c r="H1435">
        <v>3</v>
      </c>
      <c r="I1435">
        <v>0</v>
      </c>
      <c r="J1435">
        <v>55</v>
      </c>
      <c r="K1435">
        <v>0</v>
      </c>
      <c r="L1435">
        <v>3</v>
      </c>
      <c r="M1435" s="2" t="s">
        <v>1541</v>
      </c>
      <c r="N1435" s="2" t="s">
        <v>1697</v>
      </c>
      <c r="P1435" s="1">
        <v>30090</v>
      </c>
      <c r="Q1435" s="2" t="s">
        <v>1535</v>
      </c>
      <c r="R1435" s="2" t="s">
        <v>1517</v>
      </c>
      <c r="S1435" s="2" t="s">
        <v>1522</v>
      </c>
      <c r="T1435" s="2" t="s">
        <v>1536</v>
      </c>
      <c r="U1435" s="2" t="s">
        <v>1661</v>
      </c>
      <c r="V1435" s="1">
        <v>42009</v>
      </c>
      <c r="W1435" s="1">
        <v>45603</v>
      </c>
      <c r="X1435" s="2" t="s">
        <v>1525</v>
      </c>
      <c r="Y1435" s="2" t="s">
        <v>1526</v>
      </c>
      <c r="Z1435" s="2" t="s">
        <v>1547</v>
      </c>
      <c r="AA1435" s="2" t="s">
        <v>1548</v>
      </c>
      <c r="AB1435">
        <v>17</v>
      </c>
      <c r="AC1435" s="2" t="s">
        <v>1629</v>
      </c>
      <c r="AD1435" s="2" t="s">
        <v>1530</v>
      </c>
      <c r="AE1435">
        <v>1.77</v>
      </c>
      <c r="AF1435">
        <v>5</v>
      </c>
      <c r="AG1435">
        <v>0</v>
      </c>
      <c r="AH1435" s="1"/>
      <c r="AI1435" s="2" t="s">
        <v>1983</v>
      </c>
    </row>
    <row r="1436" spans="1:35" x14ac:dyDescent="0.3">
      <c r="A1436" s="2" t="s">
        <v>3108</v>
      </c>
      <c r="B1436">
        <v>9077101876</v>
      </c>
      <c r="C1436" s="2" t="s">
        <v>1540</v>
      </c>
      <c r="D1436">
        <v>1</v>
      </c>
      <c r="E1436" s="2" t="s">
        <v>1533</v>
      </c>
      <c r="F1436">
        <v>1</v>
      </c>
      <c r="G1436">
        <v>6</v>
      </c>
      <c r="H1436">
        <v>3</v>
      </c>
      <c r="I1436">
        <v>0</v>
      </c>
      <c r="J1436">
        <v>55</v>
      </c>
      <c r="K1436">
        <v>0</v>
      </c>
      <c r="L1436">
        <v>3</v>
      </c>
      <c r="M1436" s="2" t="s">
        <v>1541</v>
      </c>
      <c r="N1436" s="2" t="s">
        <v>1697</v>
      </c>
      <c r="P1436" s="1">
        <v>27700</v>
      </c>
      <c r="Q1436" s="2" t="s">
        <v>1535</v>
      </c>
      <c r="R1436" s="2" t="s">
        <v>1540</v>
      </c>
      <c r="S1436" s="2" t="s">
        <v>1522</v>
      </c>
      <c r="T1436" s="2" t="s">
        <v>1536</v>
      </c>
      <c r="U1436" s="2" t="s">
        <v>1661</v>
      </c>
      <c r="V1436" s="1">
        <v>41911</v>
      </c>
      <c r="W1436" s="1">
        <v>45603</v>
      </c>
      <c r="X1436" s="2" t="s">
        <v>1525</v>
      </c>
      <c r="Y1436" s="2" t="s">
        <v>1526</v>
      </c>
      <c r="Z1436" s="2" t="s">
        <v>1547</v>
      </c>
      <c r="AA1436" s="2" t="s">
        <v>1548</v>
      </c>
      <c r="AB1436">
        <v>17</v>
      </c>
      <c r="AC1436" s="2" t="s">
        <v>1629</v>
      </c>
      <c r="AD1436" s="2" t="s">
        <v>1530</v>
      </c>
      <c r="AE1436">
        <v>2</v>
      </c>
      <c r="AF1436">
        <v>4</v>
      </c>
      <c r="AG1436">
        <v>0</v>
      </c>
      <c r="AH1436" s="1"/>
      <c r="AI1436" s="2" t="s">
        <v>1983</v>
      </c>
    </row>
    <row r="1437" spans="1:35" x14ac:dyDescent="0.3">
      <c r="A1437" s="2" t="s">
        <v>3109</v>
      </c>
      <c r="B1437">
        <v>9090711875</v>
      </c>
      <c r="C1437" s="2" t="s">
        <v>1540</v>
      </c>
      <c r="D1437">
        <v>1</v>
      </c>
      <c r="E1437" s="2" t="s">
        <v>1533</v>
      </c>
      <c r="F1437">
        <v>1</v>
      </c>
      <c r="G1437">
        <v>6</v>
      </c>
      <c r="H1437">
        <v>3</v>
      </c>
      <c r="I1437">
        <v>0</v>
      </c>
      <c r="J1437">
        <v>55</v>
      </c>
      <c r="K1437">
        <v>0</v>
      </c>
      <c r="L1437">
        <v>3</v>
      </c>
      <c r="M1437" s="2" t="s">
        <v>1541</v>
      </c>
      <c r="N1437" s="2" t="s">
        <v>1697</v>
      </c>
      <c r="P1437" s="1">
        <v>32504</v>
      </c>
      <c r="Q1437" s="2" t="s">
        <v>1535</v>
      </c>
      <c r="R1437" s="2" t="s">
        <v>1540</v>
      </c>
      <c r="S1437" s="2" t="s">
        <v>1522</v>
      </c>
      <c r="T1437" s="2" t="s">
        <v>1536</v>
      </c>
      <c r="U1437" s="2" t="s">
        <v>1524</v>
      </c>
      <c r="V1437" s="1">
        <v>41029</v>
      </c>
      <c r="W1437" s="1">
        <v>45603</v>
      </c>
      <c r="X1437" s="2" t="s">
        <v>1525</v>
      </c>
      <c r="Y1437" s="2" t="s">
        <v>1526</v>
      </c>
      <c r="Z1437" s="2" t="s">
        <v>1547</v>
      </c>
      <c r="AA1437" s="2" t="s">
        <v>1548</v>
      </c>
      <c r="AB1437">
        <v>17</v>
      </c>
      <c r="AC1437" s="2" t="s">
        <v>1595</v>
      </c>
      <c r="AD1437" s="2" t="s">
        <v>1530</v>
      </c>
      <c r="AE1437">
        <v>1.93</v>
      </c>
      <c r="AF1437">
        <v>4</v>
      </c>
      <c r="AG1437">
        <v>0</v>
      </c>
      <c r="AH1437" s="1"/>
      <c r="AI1437" s="2" t="s">
        <v>1983</v>
      </c>
    </row>
    <row r="1438" spans="1:35" x14ac:dyDescent="0.3">
      <c r="A1438" s="2" t="s">
        <v>3110</v>
      </c>
      <c r="B1438">
        <v>9004651874</v>
      </c>
      <c r="C1438" s="2" t="s">
        <v>1540</v>
      </c>
      <c r="D1438">
        <v>1</v>
      </c>
      <c r="E1438" s="2" t="s">
        <v>1533</v>
      </c>
      <c r="F1438">
        <v>1</v>
      </c>
      <c r="G1438">
        <v>6</v>
      </c>
      <c r="H1438">
        <v>3</v>
      </c>
      <c r="I1438">
        <v>0</v>
      </c>
      <c r="J1438">
        <v>55</v>
      </c>
      <c r="K1438">
        <v>1</v>
      </c>
      <c r="L1438">
        <v>3</v>
      </c>
      <c r="M1438" s="2" t="s">
        <v>1541</v>
      </c>
      <c r="N1438" s="2" t="s">
        <v>1731</v>
      </c>
      <c r="P1438" s="1">
        <v>25243</v>
      </c>
      <c r="Q1438" s="2" t="s">
        <v>1535</v>
      </c>
      <c r="R1438" s="2" t="s">
        <v>1540</v>
      </c>
      <c r="S1438" s="2" t="s">
        <v>1522</v>
      </c>
      <c r="T1438" s="2" t="s">
        <v>1536</v>
      </c>
      <c r="U1438" s="2" t="s">
        <v>1524</v>
      </c>
      <c r="V1438" s="1">
        <v>40609</v>
      </c>
      <c r="W1438" s="1">
        <v>45603</v>
      </c>
      <c r="X1438" s="2" t="s">
        <v>1525</v>
      </c>
      <c r="Y1438" s="2" t="s">
        <v>1526</v>
      </c>
      <c r="Z1438" s="2" t="s">
        <v>1547</v>
      </c>
      <c r="AA1438" s="2" t="s">
        <v>1548</v>
      </c>
      <c r="AB1438">
        <v>17</v>
      </c>
      <c r="AC1438" s="2" t="s">
        <v>1595</v>
      </c>
      <c r="AD1438" s="2" t="s">
        <v>1530</v>
      </c>
      <c r="AE1438">
        <v>1.93</v>
      </c>
      <c r="AF1438">
        <v>3</v>
      </c>
      <c r="AG1438">
        <v>0</v>
      </c>
      <c r="AH1438" s="1"/>
      <c r="AI1438" s="2" t="s">
        <v>1983</v>
      </c>
    </row>
    <row r="1439" spans="1:35" x14ac:dyDescent="0.3">
      <c r="A1439" s="2" t="s">
        <v>3111</v>
      </c>
      <c r="B1439">
        <v>9058761873</v>
      </c>
      <c r="C1439" s="2" t="s">
        <v>1517</v>
      </c>
      <c r="D1439">
        <v>3</v>
      </c>
      <c r="E1439" s="2" t="s">
        <v>1533</v>
      </c>
      <c r="F1439">
        <v>1</v>
      </c>
      <c r="G1439">
        <v>6</v>
      </c>
      <c r="H1439">
        <v>3</v>
      </c>
      <c r="I1439">
        <v>0</v>
      </c>
      <c r="J1439">
        <v>55</v>
      </c>
      <c r="K1439">
        <v>0</v>
      </c>
      <c r="L1439">
        <v>3</v>
      </c>
      <c r="M1439" s="2" t="s">
        <v>1541</v>
      </c>
      <c r="N1439" s="2" t="s">
        <v>1960</v>
      </c>
      <c r="P1439" s="1">
        <v>20009</v>
      </c>
      <c r="Q1439" s="2" t="s">
        <v>1535</v>
      </c>
      <c r="R1439" s="2" t="s">
        <v>1521</v>
      </c>
      <c r="S1439" s="2" t="s">
        <v>1522</v>
      </c>
      <c r="T1439" s="2" t="s">
        <v>1536</v>
      </c>
      <c r="U1439" s="2" t="s">
        <v>1524</v>
      </c>
      <c r="V1439" s="1">
        <v>41771</v>
      </c>
      <c r="W1439" s="1">
        <v>45603</v>
      </c>
      <c r="X1439" s="2" t="s">
        <v>1525</v>
      </c>
      <c r="Y1439" s="2" t="s">
        <v>1526</v>
      </c>
      <c r="Z1439" s="2" t="s">
        <v>1547</v>
      </c>
      <c r="AA1439" s="2" t="s">
        <v>1548</v>
      </c>
      <c r="AB1439">
        <v>17</v>
      </c>
      <c r="AC1439" s="2" t="s">
        <v>1654</v>
      </c>
      <c r="AD1439" s="2" t="s">
        <v>1530</v>
      </c>
      <c r="AE1439">
        <v>1.93</v>
      </c>
      <c r="AF1439">
        <v>3</v>
      </c>
      <c r="AG1439">
        <v>0</v>
      </c>
      <c r="AH1439" s="1"/>
      <c r="AI1439" s="2" t="s">
        <v>1983</v>
      </c>
    </row>
    <row r="1440" spans="1:35" x14ac:dyDescent="0.3">
      <c r="A1440" s="2" t="s">
        <v>3112</v>
      </c>
      <c r="B1440">
        <v>9090621872</v>
      </c>
      <c r="C1440" s="2" t="s">
        <v>1517</v>
      </c>
      <c r="D1440">
        <v>3</v>
      </c>
      <c r="E1440" s="2" t="s">
        <v>1533</v>
      </c>
      <c r="F1440">
        <v>1</v>
      </c>
      <c r="G1440">
        <v>6</v>
      </c>
      <c r="H1440">
        <v>3</v>
      </c>
      <c r="I1440">
        <v>0</v>
      </c>
      <c r="J1440">
        <v>55</v>
      </c>
      <c r="K1440">
        <v>1</v>
      </c>
      <c r="L1440">
        <v>3</v>
      </c>
      <c r="M1440" s="2" t="s">
        <v>1541</v>
      </c>
      <c r="N1440" s="2" t="s">
        <v>1960</v>
      </c>
      <c r="P1440" s="1">
        <v>26124</v>
      </c>
      <c r="Q1440" s="2" t="s">
        <v>1535</v>
      </c>
      <c r="R1440" s="2" t="s">
        <v>1521</v>
      </c>
      <c r="S1440" s="2" t="s">
        <v>1522</v>
      </c>
      <c r="T1440" s="2" t="s">
        <v>1536</v>
      </c>
      <c r="U1440" s="2" t="s">
        <v>1661</v>
      </c>
      <c r="V1440" s="1">
        <v>41827</v>
      </c>
      <c r="W1440" s="1">
        <v>45603</v>
      </c>
      <c r="X1440" s="2" t="s">
        <v>1525</v>
      </c>
      <c r="Y1440" s="2" t="s">
        <v>1526</v>
      </c>
      <c r="Z1440" s="2" t="s">
        <v>1547</v>
      </c>
      <c r="AA1440" s="2" t="s">
        <v>1548</v>
      </c>
      <c r="AB1440">
        <v>17</v>
      </c>
      <c r="AC1440" s="2" t="s">
        <v>1654</v>
      </c>
      <c r="AD1440" s="2" t="s">
        <v>1530</v>
      </c>
      <c r="AE1440">
        <v>4.5</v>
      </c>
      <c r="AF1440">
        <v>3</v>
      </c>
      <c r="AG1440">
        <v>0</v>
      </c>
      <c r="AH1440" s="1"/>
      <c r="AI1440" s="2" t="s">
        <v>1983</v>
      </c>
    </row>
    <row r="1441" spans="1:35" x14ac:dyDescent="0.3">
      <c r="A1441" s="2" t="s">
        <v>3113</v>
      </c>
      <c r="B1441">
        <v>9035541871</v>
      </c>
      <c r="C1441" s="2" t="s">
        <v>1517</v>
      </c>
      <c r="D1441">
        <v>3</v>
      </c>
      <c r="E1441" s="2" t="s">
        <v>1533</v>
      </c>
      <c r="F1441">
        <v>1</v>
      </c>
      <c r="G1441">
        <v>6</v>
      </c>
      <c r="H1441">
        <v>3</v>
      </c>
      <c r="I1441">
        <v>0</v>
      </c>
      <c r="J1441">
        <v>55</v>
      </c>
      <c r="K1441">
        <v>0</v>
      </c>
      <c r="L1441">
        <v>3</v>
      </c>
      <c r="M1441" s="2" t="s">
        <v>1541</v>
      </c>
      <c r="N1441" s="2" t="s">
        <v>1960</v>
      </c>
      <c r="P1441" s="1">
        <v>25258</v>
      </c>
      <c r="Q1441" s="2" t="s">
        <v>1535</v>
      </c>
      <c r="R1441" s="2" t="s">
        <v>1521</v>
      </c>
      <c r="S1441" s="2" t="s">
        <v>1522</v>
      </c>
      <c r="T1441" s="2" t="s">
        <v>1536</v>
      </c>
      <c r="U1441" s="2" t="s">
        <v>1661</v>
      </c>
      <c r="V1441" s="1">
        <v>40609</v>
      </c>
      <c r="W1441" s="1">
        <v>45603</v>
      </c>
      <c r="X1441" s="2" t="s">
        <v>1525</v>
      </c>
      <c r="Y1441" s="2" t="s">
        <v>1526</v>
      </c>
      <c r="Z1441" s="2" t="s">
        <v>1547</v>
      </c>
      <c r="AA1441" s="2" t="s">
        <v>1548</v>
      </c>
      <c r="AB1441">
        <v>17</v>
      </c>
      <c r="AC1441" s="2" t="s">
        <v>1654</v>
      </c>
      <c r="AD1441" s="2" t="s">
        <v>1530</v>
      </c>
      <c r="AE1441">
        <v>3.98</v>
      </c>
      <c r="AF1441">
        <v>5</v>
      </c>
      <c r="AG1441">
        <v>0</v>
      </c>
      <c r="AH1441" s="1"/>
      <c r="AI1441" s="2" t="s">
        <v>1983</v>
      </c>
    </row>
    <row r="1442" spans="1:35" x14ac:dyDescent="0.3">
      <c r="A1442" s="2" t="s">
        <v>3114</v>
      </c>
      <c r="B1442">
        <v>9075491870</v>
      </c>
      <c r="C1442" s="2" t="s">
        <v>1540</v>
      </c>
      <c r="D1442">
        <v>1</v>
      </c>
      <c r="E1442" s="2" t="s">
        <v>1533</v>
      </c>
      <c r="F1442">
        <v>1</v>
      </c>
      <c r="G1442">
        <v>6</v>
      </c>
      <c r="H1442">
        <v>3</v>
      </c>
      <c r="I1442">
        <v>0</v>
      </c>
      <c r="J1442">
        <v>55</v>
      </c>
      <c r="K1442">
        <v>0</v>
      </c>
      <c r="L1442">
        <v>3</v>
      </c>
      <c r="M1442" s="2" t="s">
        <v>1541</v>
      </c>
      <c r="N1442" s="2" t="s">
        <v>1604</v>
      </c>
      <c r="P1442" s="1">
        <v>32400</v>
      </c>
      <c r="Q1442" s="2" t="s">
        <v>1535</v>
      </c>
      <c r="R1442" s="2" t="s">
        <v>1540</v>
      </c>
      <c r="S1442" s="2" t="s">
        <v>1522</v>
      </c>
      <c r="T1442" s="2" t="s">
        <v>1523</v>
      </c>
      <c r="U1442" s="2" t="s">
        <v>1524</v>
      </c>
      <c r="V1442" s="1">
        <v>41869</v>
      </c>
      <c r="W1442" s="1">
        <v>45603</v>
      </c>
      <c r="X1442" s="2" t="s">
        <v>1525</v>
      </c>
      <c r="Y1442" s="2" t="s">
        <v>1526</v>
      </c>
      <c r="Z1442" s="2" t="s">
        <v>1547</v>
      </c>
      <c r="AA1442" s="2" t="s">
        <v>1548</v>
      </c>
      <c r="AB1442">
        <v>17</v>
      </c>
      <c r="AC1442" s="2" t="s">
        <v>1586</v>
      </c>
      <c r="AD1442" s="2" t="s">
        <v>1530</v>
      </c>
      <c r="AE1442">
        <v>3.65</v>
      </c>
      <c r="AF1442">
        <v>5</v>
      </c>
      <c r="AG1442">
        <v>0</v>
      </c>
      <c r="AH1442" s="1"/>
      <c r="AI1442" s="2" t="s">
        <v>1983</v>
      </c>
    </row>
    <row r="1443" spans="1:35" x14ac:dyDescent="0.3">
      <c r="A1443" s="2" t="s">
        <v>3115</v>
      </c>
      <c r="B1443">
        <v>9028461869</v>
      </c>
      <c r="C1443" s="2" t="s">
        <v>1540</v>
      </c>
      <c r="D1443">
        <v>1</v>
      </c>
      <c r="E1443" s="2" t="s">
        <v>1533</v>
      </c>
      <c r="F1443">
        <v>1</v>
      </c>
      <c r="G1443">
        <v>6</v>
      </c>
      <c r="H1443">
        <v>3</v>
      </c>
      <c r="I1443">
        <v>0</v>
      </c>
      <c r="J1443">
        <v>55</v>
      </c>
      <c r="K1443">
        <v>0</v>
      </c>
      <c r="L1443">
        <v>3</v>
      </c>
      <c r="M1443" s="2" t="s">
        <v>1541</v>
      </c>
      <c r="N1443" s="2" t="s">
        <v>1604</v>
      </c>
      <c r="P1443" s="1">
        <v>31911</v>
      </c>
      <c r="Q1443" s="2" t="s">
        <v>1535</v>
      </c>
      <c r="R1443" s="2" t="s">
        <v>1540</v>
      </c>
      <c r="S1443" s="2" t="s">
        <v>1522</v>
      </c>
      <c r="T1443" s="2" t="s">
        <v>1523</v>
      </c>
      <c r="U1443" s="2" t="s">
        <v>1524</v>
      </c>
      <c r="V1443" s="1">
        <v>40959</v>
      </c>
      <c r="W1443" s="1">
        <v>45603</v>
      </c>
      <c r="X1443" s="2" t="s">
        <v>1525</v>
      </c>
      <c r="Y1443" s="2" t="s">
        <v>1526</v>
      </c>
      <c r="Z1443" s="2" t="s">
        <v>1547</v>
      </c>
      <c r="AA1443" s="2" t="s">
        <v>1548</v>
      </c>
      <c r="AB1443">
        <v>17</v>
      </c>
      <c r="AC1443" s="2" t="s">
        <v>1586</v>
      </c>
      <c r="AD1443" s="2" t="s">
        <v>1530</v>
      </c>
      <c r="AE1443">
        <v>3.6</v>
      </c>
      <c r="AF1443">
        <v>5</v>
      </c>
      <c r="AG1443">
        <v>0</v>
      </c>
      <c r="AH1443" s="1"/>
      <c r="AI1443" s="2" t="s">
        <v>1983</v>
      </c>
    </row>
    <row r="1444" spans="1:35" x14ac:dyDescent="0.3">
      <c r="A1444" s="2" t="s">
        <v>3116</v>
      </c>
      <c r="B1444">
        <v>9039591868</v>
      </c>
      <c r="C1444" s="2" t="s">
        <v>1517</v>
      </c>
      <c r="D1444">
        <v>0</v>
      </c>
      <c r="E1444" s="2" t="s">
        <v>1533</v>
      </c>
      <c r="F1444">
        <v>1</v>
      </c>
      <c r="G1444">
        <v>6</v>
      </c>
      <c r="H1444">
        <v>3</v>
      </c>
      <c r="I1444">
        <v>0</v>
      </c>
      <c r="J1444">
        <v>55</v>
      </c>
      <c r="K1444">
        <v>0</v>
      </c>
      <c r="L1444">
        <v>3</v>
      </c>
      <c r="M1444" s="2" t="s">
        <v>1541</v>
      </c>
      <c r="N1444" s="2" t="s">
        <v>1604</v>
      </c>
      <c r="P1444" s="1">
        <v>23146</v>
      </c>
      <c r="Q1444" s="2" t="s">
        <v>1535</v>
      </c>
      <c r="R1444" s="2" t="s">
        <v>1517</v>
      </c>
      <c r="S1444" s="2" t="s">
        <v>1522</v>
      </c>
      <c r="T1444" s="2" t="s">
        <v>1523</v>
      </c>
      <c r="U1444" s="2" t="s">
        <v>1524</v>
      </c>
      <c r="V1444" s="1">
        <v>41869</v>
      </c>
      <c r="W1444" s="1">
        <v>45603</v>
      </c>
      <c r="X1444" s="2" t="s">
        <v>1525</v>
      </c>
      <c r="Y1444" s="2" t="s">
        <v>1526</v>
      </c>
      <c r="Z1444" s="2" t="s">
        <v>1547</v>
      </c>
      <c r="AA1444" s="2" t="s">
        <v>1548</v>
      </c>
      <c r="AB1444">
        <v>17</v>
      </c>
      <c r="AC1444" s="2" t="s">
        <v>1595</v>
      </c>
      <c r="AD1444" s="2" t="s">
        <v>1530</v>
      </c>
      <c r="AE1444">
        <v>3.6</v>
      </c>
      <c r="AF1444">
        <v>5</v>
      </c>
      <c r="AG1444">
        <v>0</v>
      </c>
      <c r="AH1444" s="1"/>
      <c r="AI1444" s="2" t="s">
        <v>1983</v>
      </c>
    </row>
    <row r="1445" spans="1:35" x14ac:dyDescent="0.3">
      <c r="A1445" s="2" t="s">
        <v>3117</v>
      </c>
      <c r="B1445">
        <v>9008631867</v>
      </c>
      <c r="C1445" s="2" t="s">
        <v>1517</v>
      </c>
      <c r="D1445">
        <v>0</v>
      </c>
      <c r="E1445" s="2" t="s">
        <v>1518</v>
      </c>
      <c r="F1445">
        <v>1</v>
      </c>
      <c r="G1445">
        <v>6</v>
      </c>
      <c r="H1445">
        <v>1</v>
      </c>
      <c r="I1445">
        <v>0</v>
      </c>
      <c r="J1445">
        <v>55</v>
      </c>
      <c r="K1445">
        <v>1</v>
      </c>
      <c r="L1445">
        <v>3</v>
      </c>
      <c r="M1445" s="2" t="s">
        <v>1541</v>
      </c>
      <c r="N1445" s="2" t="s">
        <v>1787</v>
      </c>
      <c r="P1445" s="1">
        <v>23529</v>
      </c>
      <c r="Q1445" s="2" t="s">
        <v>1518</v>
      </c>
      <c r="R1445" s="2" t="s">
        <v>1517</v>
      </c>
      <c r="S1445" s="2" t="s">
        <v>1522</v>
      </c>
      <c r="T1445" s="2" t="s">
        <v>1536</v>
      </c>
      <c r="U1445" s="2" t="s">
        <v>1524</v>
      </c>
      <c r="V1445" s="1">
        <v>40770</v>
      </c>
      <c r="W1445" s="1">
        <v>45603</v>
      </c>
      <c r="X1445" s="2" t="s">
        <v>1525</v>
      </c>
      <c r="Y1445" s="2" t="s">
        <v>1526</v>
      </c>
      <c r="Z1445" s="2" t="s">
        <v>1547</v>
      </c>
      <c r="AA1445" s="2" t="s">
        <v>1548</v>
      </c>
      <c r="AB1445">
        <v>17</v>
      </c>
      <c r="AC1445" s="2" t="s">
        <v>1595</v>
      </c>
      <c r="AD1445" s="2" t="s">
        <v>1574</v>
      </c>
      <c r="AE1445">
        <v>3.6</v>
      </c>
      <c r="AF1445">
        <v>5</v>
      </c>
      <c r="AG1445">
        <v>0</v>
      </c>
      <c r="AH1445" s="1"/>
      <c r="AI1445" s="2" t="s">
        <v>1983</v>
      </c>
    </row>
    <row r="1446" spans="1:35" x14ac:dyDescent="0.3">
      <c r="A1446" s="2" t="s">
        <v>3118</v>
      </c>
      <c r="B1446">
        <v>9016491866</v>
      </c>
      <c r="C1446" s="2" t="s">
        <v>1517</v>
      </c>
      <c r="D1446">
        <v>0</v>
      </c>
      <c r="E1446" s="2" t="s">
        <v>1518</v>
      </c>
      <c r="F1446">
        <v>1</v>
      </c>
      <c r="G1446">
        <v>6</v>
      </c>
      <c r="H1446">
        <v>1</v>
      </c>
      <c r="I1446">
        <v>0</v>
      </c>
      <c r="J1446">
        <v>55</v>
      </c>
      <c r="K1446">
        <v>1</v>
      </c>
      <c r="L1446">
        <v>2</v>
      </c>
      <c r="M1446" s="2" t="s">
        <v>1725</v>
      </c>
      <c r="N1446" s="2" t="s">
        <v>1641</v>
      </c>
      <c r="P1446" s="1">
        <v>31942</v>
      </c>
      <c r="Q1446" s="2" t="s">
        <v>1518</v>
      </c>
      <c r="R1446" s="2" t="s">
        <v>1517</v>
      </c>
      <c r="S1446" s="2" t="s">
        <v>1522</v>
      </c>
      <c r="T1446" s="2" t="s">
        <v>1536</v>
      </c>
      <c r="U1446" s="2" t="s">
        <v>1524</v>
      </c>
      <c r="V1446" s="1">
        <v>40812</v>
      </c>
      <c r="W1446" s="1">
        <v>45603</v>
      </c>
      <c r="X1446" s="2" t="s">
        <v>1525</v>
      </c>
      <c r="Y1446" s="2" t="s">
        <v>1526</v>
      </c>
      <c r="Z1446" s="2" t="s">
        <v>1547</v>
      </c>
      <c r="AA1446" s="2" t="s">
        <v>1548</v>
      </c>
      <c r="AB1446">
        <v>17</v>
      </c>
      <c r="AC1446" s="2" t="s">
        <v>1549</v>
      </c>
      <c r="AD1446" s="2" t="s">
        <v>1574</v>
      </c>
      <c r="AE1446">
        <v>5</v>
      </c>
      <c r="AF1446">
        <v>5</v>
      </c>
      <c r="AG1446">
        <v>0</v>
      </c>
      <c r="AH1446" s="1"/>
      <c r="AI1446" s="2" t="s">
        <v>1983</v>
      </c>
    </row>
    <row r="1447" spans="1:35" x14ac:dyDescent="0.3">
      <c r="A1447" s="2" t="s">
        <v>3119</v>
      </c>
      <c r="B1447">
        <v>9061551865</v>
      </c>
      <c r="C1447" s="2" t="s">
        <v>1540</v>
      </c>
      <c r="D1447">
        <v>1</v>
      </c>
      <c r="E1447" s="2" t="s">
        <v>1518</v>
      </c>
      <c r="F1447">
        <v>1</v>
      </c>
      <c r="G1447">
        <v>6</v>
      </c>
      <c r="H1447">
        <v>1</v>
      </c>
      <c r="I1447">
        <v>0</v>
      </c>
      <c r="J1447">
        <v>55</v>
      </c>
      <c r="K1447">
        <v>0</v>
      </c>
      <c r="L1447">
        <v>2</v>
      </c>
      <c r="M1447" s="2" t="s">
        <v>1725</v>
      </c>
      <c r="N1447" s="2" t="s">
        <v>1641</v>
      </c>
      <c r="P1447" s="1">
        <v>32282</v>
      </c>
      <c r="Q1447" s="2" t="s">
        <v>1518</v>
      </c>
      <c r="R1447" s="2" t="s">
        <v>1540</v>
      </c>
      <c r="S1447" s="2" t="s">
        <v>1522</v>
      </c>
      <c r="T1447" s="2" t="s">
        <v>1536</v>
      </c>
      <c r="U1447" s="2" t="s">
        <v>1544</v>
      </c>
      <c r="V1447" s="1">
        <v>42125</v>
      </c>
      <c r="W1447" s="1">
        <v>45603</v>
      </c>
      <c r="X1447" s="2" t="s">
        <v>1525</v>
      </c>
      <c r="Y1447" s="2" t="s">
        <v>1526</v>
      </c>
      <c r="Z1447" s="2" t="s">
        <v>1547</v>
      </c>
      <c r="AA1447" s="2" t="s">
        <v>1548</v>
      </c>
      <c r="AB1447">
        <v>17</v>
      </c>
      <c r="AC1447" s="2" t="s">
        <v>1549</v>
      </c>
      <c r="AD1447" s="2" t="s">
        <v>1574</v>
      </c>
      <c r="AE1447">
        <v>5</v>
      </c>
      <c r="AF1447">
        <v>5</v>
      </c>
      <c r="AG1447">
        <v>0</v>
      </c>
      <c r="AH1447" s="1"/>
      <c r="AI1447" s="2" t="s">
        <v>1983</v>
      </c>
    </row>
    <row r="1448" spans="1:35" x14ac:dyDescent="0.3">
      <c r="A1448" s="2" t="s">
        <v>3120</v>
      </c>
      <c r="B1448">
        <v>9022141864</v>
      </c>
      <c r="C1448" s="2" t="s">
        <v>1540</v>
      </c>
      <c r="D1448">
        <v>1</v>
      </c>
      <c r="E1448" s="2" t="s">
        <v>1518</v>
      </c>
      <c r="F1448">
        <v>1</v>
      </c>
      <c r="G1448">
        <v>6</v>
      </c>
      <c r="H1448">
        <v>1</v>
      </c>
      <c r="I1448">
        <v>0</v>
      </c>
      <c r="J1448">
        <v>55</v>
      </c>
      <c r="K1448">
        <v>1</v>
      </c>
      <c r="L1448">
        <v>2</v>
      </c>
      <c r="M1448" s="2" t="s">
        <v>1725</v>
      </c>
      <c r="N1448" s="2" t="s">
        <v>1520</v>
      </c>
      <c r="P1448" s="1">
        <v>31306</v>
      </c>
      <c r="Q1448" s="2" t="s">
        <v>1518</v>
      </c>
      <c r="R1448" s="2" t="s">
        <v>1540</v>
      </c>
      <c r="S1448" s="2" t="s">
        <v>1522</v>
      </c>
      <c r="T1448" s="2" t="s">
        <v>1536</v>
      </c>
      <c r="U1448" s="2" t="s">
        <v>1589</v>
      </c>
      <c r="V1448" s="1">
        <v>42051</v>
      </c>
      <c r="W1448" s="1">
        <v>45603</v>
      </c>
      <c r="X1448" s="2" t="s">
        <v>1765</v>
      </c>
      <c r="Y1448" s="2" t="s">
        <v>1526</v>
      </c>
      <c r="Z1448" s="2" t="s">
        <v>1547</v>
      </c>
      <c r="AA1448" s="2" t="s">
        <v>1548</v>
      </c>
      <c r="AB1448">
        <v>17</v>
      </c>
      <c r="AC1448" s="2" t="s">
        <v>1586</v>
      </c>
      <c r="AD1448" s="2" t="s">
        <v>1574</v>
      </c>
      <c r="AE1448">
        <v>5</v>
      </c>
      <c r="AF1448">
        <v>5</v>
      </c>
      <c r="AG1448">
        <v>0</v>
      </c>
      <c r="AH1448" s="1"/>
      <c r="AI1448" s="2" t="s">
        <v>1983</v>
      </c>
    </row>
    <row r="1449" spans="1:35" x14ac:dyDescent="0.3">
      <c r="A1449" s="2" t="s">
        <v>3121</v>
      </c>
      <c r="B1449">
        <v>9065401863</v>
      </c>
      <c r="C1449" s="2" t="s">
        <v>1540</v>
      </c>
      <c r="D1449">
        <v>1</v>
      </c>
      <c r="E1449" s="2" t="s">
        <v>1518</v>
      </c>
      <c r="F1449">
        <v>1</v>
      </c>
      <c r="G1449">
        <v>1</v>
      </c>
      <c r="H1449">
        <v>3</v>
      </c>
      <c r="I1449">
        <v>0</v>
      </c>
      <c r="J1449">
        <v>21.5</v>
      </c>
      <c r="K1449">
        <v>0</v>
      </c>
      <c r="L1449">
        <v>1</v>
      </c>
      <c r="M1449" s="2" t="s">
        <v>1747</v>
      </c>
      <c r="N1449" s="2" t="s">
        <v>1520</v>
      </c>
      <c r="P1449" s="1">
        <v>31656</v>
      </c>
      <c r="Q1449" s="2" t="s">
        <v>1518</v>
      </c>
      <c r="R1449" s="2" t="s">
        <v>1540</v>
      </c>
      <c r="S1449" s="2" t="s">
        <v>1522</v>
      </c>
      <c r="T1449" s="2" t="s">
        <v>1536</v>
      </c>
      <c r="U1449" s="2" t="s">
        <v>1524</v>
      </c>
      <c r="V1449" s="1">
        <v>41911</v>
      </c>
      <c r="W1449" s="1">
        <v>45603</v>
      </c>
      <c r="X1449" s="2" t="s">
        <v>1525</v>
      </c>
      <c r="Y1449" s="2" t="s">
        <v>1526</v>
      </c>
      <c r="Z1449" s="2" t="s">
        <v>1717</v>
      </c>
      <c r="AA1449" s="2" t="s">
        <v>1718</v>
      </c>
      <c r="AB1449">
        <v>1</v>
      </c>
      <c r="AC1449" s="2" t="s">
        <v>1571</v>
      </c>
      <c r="AD1449" s="2" t="s">
        <v>1530</v>
      </c>
      <c r="AE1449">
        <v>5</v>
      </c>
      <c r="AF1449">
        <v>4</v>
      </c>
      <c r="AG1449">
        <v>0</v>
      </c>
      <c r="AH1449" s="1"/>
      <c r="AI1449" s="2" t="s">
        <v>1983</v>
      </c>
    </row>
    <row r="1450" spans="1:35" x14ac:dyDescent="0.3">
      <c r="A1450" s="2" t="s">
        <v>3122</v>
      </c>
      <c r="B1450">
        <v>9010281862</v>
      </c>
      <c r="C1450" s="2" t="s">
        <v>1517</v>
      </c>
      <c r="D1450">
        <v>0</v>
      </c>
      <c r="E1450" s="2" t="s">
        <v>1518</v>
      </c>
      <c r="F1450">
        <v>1</v>
      </c>
      <c r="G1450">
        <v>1</v>
      </c>
      <c r="H1450">
        <v>3</v>
      </c>
      <c r="I1450">
        <v>0</v>
      </c>
      <c r="J1450">
        <v>21.5</v>
      </c>
      <c r="K1450">
        <v>0</v>
      </c>
      <c r="L1450">
        <v>1</v>
      </c>
      <c r="M1450" s="2" t="s">
        <v>1747</v>
      </c>
      <c r="N1450" s="2" t="s">
        <v>1520</v>
      </c>
      <c r="P1450" s="1">
        <v>30798</v>
      </c>
      <c r="Q1450" s="2" t="s">
        <v>1518</v>
      </c>
      <c r="R1450" s="2" t="s">
        <v>1517</v>
      </c>
      <c r="S1450" s="2" t="s">
        <v>1522</v>
      </c>
      <c r="T1450" s="2" t="s">
        <v>1536</v>
      </c>
      <c r="U1450" s="2" t="s">
        <v>1524</v>
      </c>
      <c r="V1450" s="1">
        <v>41645</v>
      </c>
      <c r="W1450" s="1">
        <v>45603</v>
      </c>
      <c r="X1450" s="2" t="s">
        <v>1525</v>
      </c>
      <c r="Y1450" s="2" t="s">
        <v>1526</v>
      </c>
      <c r="Z1450" s="2" t="s">
        <v>1717</v>
      </c>
      <c r="AA1450" s="2" t="s">
        <v>1718</v>
      </c>
      <c r="AB1450">
        <v>1</v>
      </c>
      <c r="AC1450" s="2" t="s">
        <v>1571</v>
      </c>
      <c r="AD1450" s="2" t="s">
        <v>1530</v>
      </c>
      <c r="AE1450">
        <v>5</v>
      </c>
      <c r="AF1450">
        <v>4</v>
      </c>
      <c r="AG1450">
        <v>5</v>
      </c>
      <c r="AH1450" s="1"/>
      <c r="AI1450" s="2" t="s">
        <v>1983</v>
      </c>
    </row>
    <row r="1451" spans="1:35" x14ac:dyDescent="0.3">
      <c r="A1451" s="2" t="s">
        <v>3123</v>
      </c>
      <c r="B1451">
        <v>9089851861</v>
      </c>
      <c r="C1451" s="2" t="s">
        <v>1517</v>
      </c>
      <c r="D1451">
        <v>0</v>
      </c>
      <c r="E1451" s="2" t="s">
        <v>1533</v>
      </c>
      <c r="F1451">
        <v>1</v>
      </c>
      <c r="G1451">
        <v>1</v>
      </c>
      <c r="H1451">
        <v>3</v>
      </c>
      <c r="I1451">
        <v>0</v>
      </c>
      <c r="J1451">
        <v>21.5</v>
      </c>
      <c r="K1451">
        <v>0</v>
      </c>
      <c r="L1451">
        <v>1</v>
      </c>
      <c r="M1451" s="2" t="s">
        <v>1747</v>
      </c>
      <c r="N1451" s="2" t="s">
        <v>1520</v>
      </c>
      <c r="P1451" s="1">
        <v>32105</v>
      </c>
      <c r="Q1451" s="2" t="s">
        <v>1535</v>
      </c>
      <c r="R1451" s="2" t="s">
        <v>1517</v>
      </c>
      <c r="S1451" s="2" t="s">
        <v>1522</v>
      </c>
      <c r="T1451" s="2" t="s">
        <v>1536</v>
      </c>
      <c r="U1451" s="2" t="s">
        <v>1524</v>
      </c>
      <c r="V1451" s="1">
        <v>39748</v>
      </c>
      <c r="W1451" s="1">
        <v>45603</v>
      </c>
      <c r="X1451" s="2" t="s">
        <v>1525</v>
      </c>
      <c r="Y1451" s="2" t="s">
        <v>1526</v>
      </c>
      <c r="Z1451" s="2" t="s">
        <v>1717</v>
      </c>
      <c r="AA1451" s="2" t="s">
        <v>1718</v>
      </c>
      <c r="AB1451">
        <v>1</v>
      </c>
      <c r="AC1451" s="2" t="s">
        <v>1586</v>
      </c>
      <c r="AD1451" s="2" t="s">
        <v>1530</v>
      </c>
      <c r="AE1451">
        <v>5</v>
      </c>
      <c r="AF1451">
        <v>5</v>
      </c>
      <c r="AG1451">
        <v>5</v>
      </c>
      <c r="AH1451" s="1"/>
      <c r="AI1451" s="2" t="s">
        <v>1983</v>
      </c>
    </row>
    <row r="1452" spans="1:35" x14ac:dyDescent="0.3">
      <c r="A1452" s="2" t="s">
        <v>3124</v>
      </c>
      <c r="B1452">
        <v>9007071860</v>
      </c>
      <c r="C1452" s="2" t="s">
        <v>1540</v>
      </c>
      <c r="D1452">
        <v>1</v>
      </c>
      <c r="E1452" s="2" t="s">
        <v>1533</v>
      </c>
      <c r="F1452">
        <v>1</v>
      </c>
      <c r="G1452">
        <v>1</v>
      </c>
      <c r="H1452">
        <v>3</v>
      </c>
      <c r="I1452">
        <v>0</v>
      </c>
      <c r="J1452">
        <v>29</v>
      </c>
      <c r="K1452">
        <v>0</v>
      </c>
      <c r="L1452">
        <v>28</v>
      </c>
      <c r="M1452" s="2" t="s">
        <v>1612</v>
      </c>
      <c r="N1452" s="2" t="s">
        <v>1520</v>
      </c>
      <c r="P1452" s="1">
        <v>28612</v>
      </c>
      <c r="Q1452" s="2" t="s">
        <v>1535</v>
      </c>
      <c r="R1452" s="2" t="s">
        <v>1540</v>
      </c>
      <c r="S1452" s="2" t="s">
        <v>1522</v>
      </c>
      <c r="T1452" s="2" t="s">
        <v>1536</v>
      </c>
      <c r="U1452" s="2" t="s">
        <v>1544</v>
      </c>
      <c r="V1452" s="1">
        <v>42093</v>
      </c>
      <c r="W1452" s="1">
        <v>45603</v>
      </c>
      <c r="X1452" s="2" t="s">
        <v>1525</v>
      </c>
      <c r="Y1452" s="2" t="s">
        <v>1526</v>
      </c>
      <c r="Z1452" s="2" t="s">
        <v>1717</v>
      </c>
      <c r="AA1452" s="2" t="s">
        <v>1718</v>
      </c>
      <c r="AB1452">
        <v>1</v>
      </c>
      <c r="AC1452" s="2" t="s">
        <v>1586</v>
      </c>
      <c r="AD1452" s="2" t="s">
        <v>1530</v>
      </c>
      <c r="AE1452">
        <v>5</v>
      </c>
      <c r="AF1452">
        <v>5</v>
      </c>
      <c r="AG1452">
        <v>5</v>
      </c>
      <c r="AH1452" s="1"/>
      <c r="AI1452" s="2" t="s">
        <v>1983</v>
      </c>
    </row>
    <row r="1453" spans="1:35" x14ac:dyDescent="0.3">
      <c r="A1453" s="2" t="s">
        <v>3125</v>
      </c>
      <c r="B1453">
        <v>9005201859</v>
      </c>
      <c r="C1453" s="2" t="s">
        <v>1540</v>
      </c>
      <c r="D1453">
        <v>1</v>
      </c>
      <c r="E1453" s="2" t="s">
        <v>1533</v>
      </c>
      <c r="F1453">
        <v>1</v>
      </c>
      <c r="G1453">
        <v>3</v>
      </c>
      <c r="H1453">
        <v>3</v>
      </c>
      <c r="I1453">
        <v>0</v>
      </c>
      <c r="J1453">
        <v>55.2</v>
      </c>
      <c r="K1453">
        <v>0</v>
      </c>
      <c r="L1453">
        <v>28</v>
      </c>
      <c r="M1453" s="2" t="s">
        <v>1612</v>
      </c>
      <c r="N1453" s="2" t="s">
        <v>1520</v>
      </c>
      <c r="P1453" s="1">
        <v>23994</v>
      </c>
      <c r="Q1453" s="2" t="s">
        <v>1535</v>
      </c>
      <c r="R1453" s="2" t="s">
        <v>1540</v>
      </c>
      <c r="S1453" s="2" t="s">
        <v>1522</v>
      </c>
      <c r="T1453" s="2" t="s">
        <v>1536</v>
      </c>
      <c r="U1453" s="2" t="s">
        <v>1544</v>
      </c>
      <c r="V1453" s="1">
        <v>41953</v>
      </c>
      <c r="W1453" s="1">
        <v>45603</v>
      </c>
      <c r="X1453" s="2" t="s">
        <v>1525</v>
      </c>
      <c r="Y1453" s="2" t="s">
        <v>1526</v>
      </c>
      <c r="Z1453" s="2" t="s">
        <v>1527</v>
      </c>
      <c r="AA1453" s="2" t="s">
        <v>1718</v>
      </c>
      <c r="AB1453">
        <v>1</v>
      </c>
      <c r="AC1453" s="2" t="s">
        <v>1586</v>
      </c>
      <c r="AD1453" s="2" t="s">
        <v>1530</v>
      </c>
      <c r="AE1453">
        <v>5</v>
      </c>
      <c r="AF1453">
        <v>4</v>
      </c>
      <c r="AG1453">
        <v>5</v>
      </c>
      <c r="AH1453" s="1"/>
      <c r="AI1453" s="2" t="s">
        <v>1983</v>
      </c>
    </row>
    <row r="1454" spans="1:35" x14ac:dyDescent="0.3">
      <c r="A1454" s="2" t="s">
        <v>3126</v>
      </c>
      <c r="B1454">
        <v>9004701858</v>
      </c>
      <c r="C1454" s="2" t="s">
        <v>1540</v>
      </c>
      <c r="D1454">
        <v>1</v>
      </c>
      <c r="E1454" s="2" t="s">
        <v>1533</v>
      </c>
      <c r="F1454">
        <v>1</v>
      </c>
      <c r="G1454">
        <v>3</v>
      </c>
      <c r="H1454">
        <v>3</v>
      </c>
      <c r="I1454">
        <v>0</v>
      </c>
      <c r="J1454">
        <v>55.2</v>
      </c>
      <c r="K1454">
        <v>0</v>
      </c>
      <c r="L1454">
        <v>28</v>
      </c>
      <c r="M1454" s="2" t="s">
        <v>1612</v>
      </c>
      <c r="N1454" s="2" t="s">
        <v>1520</v>
      </c>
      <c r="P1454" s="1">
        <v>30356</v>
      </c>
      <c r="Q1454" s="2" t="s">
        <v>1535</v>
      </c>
      <c r="R1454" s="2" t="s">
        <v>1540</v>
      </c>
      <c r="S1454" s="2" t="s">
        <v>1522</v>
      </c>
      <c r="T1454" s="2" t="s">
        <v>1536</v>
      </c>
      <c r="U1454" s="2" t="s">
        <v>1524</v>
      </c>
      <c r="V1454" s="1">
        <v>42551</v>
      </c>
      <c r="W1454" s="1">
        <v>45603</v>
      </c>
      <c r="X1454" s="2" t="s">
        <v>1625</v>
      </c>
      <c r="Y1454" s="2" t="s">
        <v>1526</v>
      </c>
      <c r="Z1454" s="2" t="s">
        <v>1527</v>
      </c>
      <c r="AA1454" s="2" t="s">
        <v>1718</v>
      </c>
      <c r="AB1454">
        <v>1</v>
      </c>
      <c r="AC1454" s="2" t="s">
        <v>1586</v>
      </c>
      <c r="AD1454" s="2" t="s">
        <v>1530</v>
      </c>
      <c r="AE1454">
        <v>1.06</v>
      </c>
      <c r="AF1454">
        <v>4</v>
      </c>
      <c r="AG1454">
        <v>8</v>
      </c>
      <c r="AH1454" s="1"/>
      <c r="AI1454" s="2" t="s">
        <v>1983</v>
      </c>
    </row>
    <row r="1455" spans="1:35" x14ac:dyDescent="0.3">
      <c r="A1455" s="2" t="s">
        <v>3127</v>
      </c>
      <c r="B1455">
        <v>9038821857</v>
      </c>
      <c r="C1455" s="2" t="s">
        <v>1517</v>
      </c>
      <c r="D1455">
        <v>4</v>
      </c>
      <c r="E1455" s="2" t="s">
        <v>1533</v>
      </c>
      <c r="F1455">
        <v>3</v>
      </c>
      <c r="G1455">
        <v>3</v>
      </c>
      <c r="H1455">
        <v>3</v>
      </c>
      <c r="I1455">
        <v>0</v>
      </c>
      <c r="J1455">
        <v>55.2</v>
      </c>
      <c r="K1455">
        <v>0</v>
      </c>
      <c r="L1455">
        <v>28</v>
      </c>
      <c r="M1455" s="2" t="s">
        <v>1612</v>
      </c>
      <c r="N1455" s="2" t="s">
        <v>1520</v>
      </c>
      <c r="P1455" s="1">
        <v>31525</v>
      </c>
      <c r="Q1455" s="2" t="s">
        <v>1535</v>
      </c>
      <c r="R1455" s="2" t="s">
        <v>1736</v>
      </c>
      <c r="S1455" s="2" t="s">
        <v>1522</v>
      </c>
      <c r="T1455" s="2" t="s">
        <v>1536</v>
      </c>
      <c r="U1455" s="2" t="s">
        <v>1524</v>
      </c>
      <c r="V1455" s="1">
        <v>41953</v>
      </c>
      <c r="W1455" s="1">
        <v>45603</v>
      </c>
      <c r="X1455" s="2" t="s">
        <v>1525</v>
      </c>
      <c r="Y1455" s="2" t="s">
        <v>1613</v>
      </c>
      <c r="Z1455" s="2" t="s">
        <v>1527</v>
      </c>
      <c r="AA1455" s="2" t="s">
        <v>1528</v>
      </c>
      <c r="AB1455">
        <v>7</v>
      </c>
      <c r="AC1455" s="2" t="s">
        <v>1592</v>
      </c>
      <c r="AD1455" s="2" t="s">
        <v>1530</v>
      </c>
      <c r="AE1455">
        <v>1.06</v>
      </c>
      <c r="AF1455">
        <v>4</v>
      </c>
      <c r="AG1455">
        <v>8</v>
      </c>
      <c r="AH1455" s="1"/>
      <c r="AI1455" s="2" t="s">
        <v>1983</v>
      </c>
    </row>
    <row r="1456" spans="1:35" x14ac:dyDescent="0.3">
      <c r="A1456" s="2" t="s">
        <v>3128</v>
      </c>
      <c r="B1456">
        <v>9049111856</v>
      </c>
      <c r="C1456" s="2" t="s">
        <v>1540</v>
      </c>
      <c r="D1456">
        <v>1</v>
      </c>
      <c r="E1456" s="2" t="s">
        <v>1533</v>
      </c>
      <c r="F1456">
        <v>3</v>
      </c>
      <c r="G1456">
        <v>3</v>
      </c>
      <c r="H1456">
        <v>3</v>
      </c>
      <c r="I1456">
        <v>0</v>
      </c>
      <c r="J1456">
        <v>55.2</v>
      </c>
      <c r="K1456">
        <v>0</v>
      </c>
      <c r="L1456">
        <v>28</v>
      </c>
      <c r="M1456" s="2" t="s">
        <v>1612</v>
      </c>
      <c r="N1456" s="2" t="s">
        <v>1576</v>
      </c>
      <c r="P1456" s="1">
        <v>19011</v>
      </c>
      <c r="Q1456" s="2" t="s">
        <v>1535</v>
      </c>
      <c r="R1456" s="2" t="s">
        <v>1540</v>
      </c>
      <c r="S1456" s="2" t="s">
        <v>1522</v>
      </c>
      <c r="T1456" s="2" t="s">
        <v>1536</v>
      </c>
      <c r="U1456" s="2" t="s">
        <v>1524</v>
      </c>
      <c r="V1456" s="1">
        <v>41953</v>
      </c>
      <c r="W1456" s="1">
        <v>45603</v>
      </c>
      <c r="X1456" s="2" t="s">
        <v>1525</v>
      </c>
      <c r="Y1456" s="2" t="s">
        <v>1613</v>
      </c>
      <c r="Z1456" s="2" t="s">
        <v>1527</v>
      </c>
      <c r="AA1456" s="2" t="s">
        <v>1528</v>
      </c>
      <c r="AB1456">
        <v>7</v>
      </c>
      <c r="AC1456" s="2" t="s">
        <v>1592</v>
      </c>
      <c r="AD1456" s="2" t="s">
        <v>1530</v>
      </c>
      <c r="AE1456">
        <v>1.06</v>
      </c>
      <c r="AF1456">
        <v>4</v>
      </c>
      <c r="AG1456">
        <v>5</v>
      </c>
      <c r="AH1456" s="1"/>
      <c r="AI1456" s="2" t="s">
        <v>1983</v>
      </c>
    </row>
    <row r="1457" spans="1:35" x14ac:dyDescent="0.3">
      <c r="A1457" s="2" t="s">
        <v>3129</v>
      </c>
      <c r="B1457">
        <v>9038701855</v>
      </c>
      <c r="C1457" s="2" t="s">
        <v>1540</v>
      </c>
      <c r="D1457">
        <v>1</v>
      </c>
      <c r="E1457" s="2" t="s">
        <v>1518</v>
      </c>
      <c r="F1457">
        <v>3</v>
      </c>
      <c r="G1457">
        <v>3</v>
      </c>
      <c r="H1457">
        <v>3</v>
      </c>
      <c r="I1457">
        <v>0</v>
      </c>
      <c r="J1457">
        <v>54.1</v>
      </c>
      <c r="K1457">
        <v>1</v>
      </c>
      <c r="L1457">
        <v>29</v>
      </c>
      <c r="M1457" s="2" t="s">
        <v>1818</v>
      </c>
      <c r="N1457" s="2" t="s">
        <v>1520</v>
      </c>
      <c r="P1457" s="1">
        <v>26811</v>
      </c>
      <c r="Q1457" s="2" t="s">
        <v>1518</v>
      </c>
      <c r="R1457" s="2" t="s">
        <v>1540</v>
      </c>
      <c r="S1457" s="2" t="s">
        <v>1522</v>
      </c>
      <c r="T1457" s="2" t="s">
        <v>1536</v>
      </c>
      <c r="U1457" s="2" t="s">
        <v>1524</v>
      </c>
      <c r="V1457" s="1">
        <v>42009</v>
      </c>
      <c r="W1457" s="1">
        <v>45603</v>
      </c>
      <c r="X1457" s="2" t="s">
        <v>1525</v>
      </c>
      <c r="Y1457" s="2" t="s">
        <v>1613</v>
      </c>
      <c r="Z1457" s="2" t="s">
        <v>1527</v>
      </c>
      <c r="AA1457" s="2" t="s">
        <v>1528</v>
      </c>
      <c r="AB1457">
        <v>7</v>
      </c>
      <c r="AC1457" s="2" t="s">
        <v>1592</v>
      </c>
      <c r="AD1457" s="2" t="s">
        <v>1530</v>
      </c>
      <c r="AE1457">
        <v>1.06</v>
      </c>
      <c r="AF1457">
        <v>4</v>
      </c>
      <c r="AG1457">
        <v>5</v>
      </c>
      <c r="AH1457" s="1"/>
      <c r="AI1457" s="2" t="s">
        <v>1983</v>
      </c>
    </row>
    <row r="1458" spans="1:35" x14ac:dyDescent="0.3">
      <c r="A1458" s="2" t="s">
        <v>3130</v>
      </c>
      <c r="B1458">
        <v>9042241854</v>
      </c>
      <c r="C1458" s="2" t="s">
        <v>1517</v>
      </c>
      <c r="D1458">
        <v>0</v>
      </c>
      <c r="E1458" s="2" t="s">
        <v>1518</v>
      </c>
      <c r="F1458">
        <v>3</v>
      </c>
      <c r="G1458">
        <v>3</v>
      </c>
      <c r="H1458">
        <v>3</v>
      </c>
      <c r="I1458">
        <v>0</v>
      </c>
      <c r="J1458">
        <v>54.1</v>
      </c>
      <c r="K1458">
        <v>1</v>
      </c>
      <c r="L1458">
        <v>30</v>
      </c>
      <c r="M1458" s="2" t="s">
        <v>1597</v>
      </c>
      <c r="N1458" s="2" t="s">
        <v>1520</v>
      </c>
      <c r="P1458" s="1">
        <v>23588</v>
      </c>
      <c r="Q1458" s="2" t="s">
        <v>1518</v>
      </c>
      <c r="R1458" s="2" t="s">
        <v>1517</v>
      </c>
      <c r="S1458" s="2" t="s">
        <v>1522</v>
      </c>
      <c r="T1458" s="2" t="s">
        <v>1523</v>
      </c>
      <c r="U1458" s="2" t="s">
        <v>1524</v>
      </c>
      <c r="V1458" s="1">
        <v>41687</v>
      </c>
      <c r="W1458" s="1">
        <v>45603</v>
      </c>
      <c r="X1458" s="2" t="s">
        <v>1598</v>
      </c>
      <c r="Y1458" s="2" t="s">
        <v>1613</v>
      </c>
      <c r="Z1458" s="2" t="s">
        <v>1527</v>
      </c>
      <c r="AA1458" s="2" t="s">
        <v>1528</v>
      </c>
      <c r="AB1458">
        <v>7</v>
      </c>
      <c r="AC1458" s="2" t="s">
        <v>1578</v>
      </c>
      <c r="AD1458" s="2" t="s">
        <v>1530</v>
      </c>
      <c r="AE1458">
        <v>3.88</v>
      </c>
      <c r="AF1458">
        <v>4</v>
      </c>
      <c r="AG1458">
        <v>7</v>
      </c>
      <c r="AH1458" s="1"/>
      <c r="AI1458" s="2" t="s">
        <v>1983</v>
      </c>
    </row>
    <row r="1459" spans="1:35" x14ac:dyDescent="0.3">
      <c r="A1459" s="2" t="s">
        <v>3131</v>
      </c>
      <c r="B1459">
        <v>9094941853</v>
      </c>
      <c r="C1459" s="2" t="s">
        <v>1517</v>
      </c>
      <c r="D1459">
        <v>0</v>
      </c>
      <c r="E1459" s="2" t="s">
        <v>1518</v>
      </c>
      <c r="F1459">
        <v>3</v>
      </c>
      <c r="G1459">
        <v>3</v>
      </c>
      <c r="H1459">
        <v>3</v>
      </c>
      <c r="I1459">
        <v>0</v>
      </c>
      <c r="J1459">
        <v>54.1</v>
      </c>
      <c r="K1459">
        <v>0</v>
      </c>
      <c r="L1459">
        <v>27</v>
      </c>
      <c r="M1459" s="2" t="s">
        <v>1713</v>
      </c>
      <c r="N1459" s="2" t="s">
        <v>1520</v>
      </c>
      <c r="P1459" s="1">
        <v>31569</v>
      </c>
      <c r="Q1459" s="2" t="s">
        <v>1518</v>
      </c>
      <c r="R1459" s="2" t="s">
        <v>1517</v>
      </c>
      <c r="S1459" s="2" t="s">
        <v>1522</v>
      </c>
      <c r="T1459" s="2" t="s">
        <v>1523</v>
      </c>
      <c r="U1459" s="2" t="s">
        <v>1544</v>
      </c>
      <c r="V1459" s="1">
        <v>42551</v>
      </c>
      <c r="W1459" s="1">
        <v>45603</v>
      </c>
      <c r="X1459" s="2" t="s">
        <v>1625</v>
      </c>
      <c r="Y1459" s="2" t="s">
        <v>1613</v>
      </c>
      <c r="Z1459" s="2" t="s">
        <v>1527</v>
      </c>
      <c r="AA1459" s="2" t="s">
        <v>1600</v>
      </c>
      <c r="AB1459">
        <v>4</v>
      </c>
      <c r="AC1459" s="2" t="s">
        <v>1578</v>
      </c>
      <c r="AD1459" s="2" t="s">
        <v>1530</v>
      </c>
      <c r="AE1459">
        <v>3.88</v>
      </c>
      <c r="AF1459">
        <v>3</v>
      </c>
      <c r="AG1459">
        <v>7</v>
      </c>
      <c r="AH1459" s="1"/>
      <c r="AI1459" s="2" t="s">
        <v>1983</v>
      </c>
    </row>
    <row r="1460" spans="1:35" x14ac:dyDescent="0.3">
      <c r="A1460" s="2" t="s">
        <v>3132</v>
      </c>
      <c r="B1460">
        <v>9049711852</v>
      </c>
      <c r="C1460" s="2" t="s">
        <v>1517</v>
      </c>
      <c r="D1460">
        <v>0</v>
      </c>
      <c r="E1460" s="2" t="s">
        <v>1518</v>
      </c>
      <c r="F1460">
        <v>2</v>
      </c>
      <c r="G1460">
        <v>3</v>
      </c>
      <c r="H1460">
        <v>3</v>
      </c>
      <c r="I1460">
        <v>0</v>
      </c>
      <c r="J1460">
        <v>61.3</v>
      </c>
      <c r="K1460">
        <v>1</v>
      </c>
      <c r="L1460">
        <v>27</v>
      </c>
      <c r="M1460" s="2" t="s">
        <v>1713</v>
      </c>
      <c r="N1460" s="2" t="s">
        <v>1520</v>
      </c>
      <c r="P1460" s="1">
        <v>27519</v>
      </c>
      <c r="Q1460" s="2" t="s">
        <v>1518</v>
      </c>
      <c r="R1460" s="2" t="s">
        <v>1517</v>
      </c>
      <c r="S1460" s="2" t="s">
        <v>1522</v>
      </c>
      <c r="T1460" s="2" t="s">
        <v>1536</v>
      </c>
      <c r="U1460" s="2" t="s">
        <v>1544</v>
      </c>
      <c r="V1460" s="1">
        <v>42093</v>
      </c>
      <c r="W1460" s="1">
        <v>45603</v>
      </c>
      <c r="X1460" s="2" t="s">
        <v>1525</v>
      </c>
      <c r="Y1460" s="2" t="s">
        <v>1626</v>
      </c>
      <c r="Z1460" s="2" t="s">
        <v>1527</v>
      </c>
      <c r="AA1460" s="2" t="s">
        <v>1600</v>
      </c>
      <c r="AB1460">
        <v>4</v>
      </c>
      <c r="AC1460" s="2" t="s">
        <v>1578</v>
      </c>
      <c r="AD1460" s="2" t="s">
        <v>1530</v>
      </c>
      <c r="AE1460">
        <v>3.88</v>
      </c>
      <c r="AF1460">
        <v>3</v>
      </c>
      <c r="AG1460">
        <v>6</v>
      </c>
      <c r="AH1460" s="1"/>
      <c r="AI1460" s="2" t="s">
        <v>1983</v>
      </c>
    </row>
    <row r="1461" spans="1:35" x14ac:dyDescent="0.3">
      <c r="A1461" s="2" t="s">
        <v>3133</v>
      </c>
      <c r="B1461">
        <v>9025761851</v>
      </c>
      <c r="C1461" s="2" t="s">
        <v>1517</v>
      </c>
      <c r="D1461">
        <v>0</v>
      </c>
      <c r="E1461" s="2" t="s">
        <v>1533</v>
      </c>
      <c r="F1461">
        <v>2</v>
      </c>
      <c r="G1461">
        <v>3</v>
      </c>
      <c r="H1461">
        <v>3</v>
      </c>
      <c r="I1461">
        <v>0</v>
      </c>
      <c r="J1461">
        <v>61.3</v>
      </c>
      <c r="K1461">
        <v>0</v>
      </c>
      <c r="L1461">
        <v>26</v>
      </c>
      <c r="M1461" s="2" t="s">
        <v>1716</v>
      </c>
      <c r="N1461" s="2" t="s">
        <v>1520</v>
      </c>
      <c r="P1461" s="1">
        <v>31871</v>
      </c>
      <c r="Q1461" s="2" t="s">
        <v>1535</v>
      </c>
      <c r="R1461" s="2" t="s">
        <v>1517</v>
      </c>
      <c r="S1461" s="2" t="s">
        <v>1522</v>
      </c>
      <c r="T1461" s="2" t="s">
        <v>1536</v>
      </c>
      <c r="U1461" s="2" t="s">
        <v>1544</v>
      </c>
      <c r="V1461" s="1">
        <v>42051</v>
      </c>
      <c r="W1461" s="1">
        <v>45603</v>
      </c>
      <c r="X1461" s="2" t="s">
        <v>1525</v>
      </c>
      <c r="Y1461" s="2" t="s">
        <v>1626</v>
      </c>
      <c r="Z1461" s="2" t="s">
        <v>1527</v>
      </c>
      <c r="AA1461" s="2" t="s">
        <v>1600</v>
      </c>
      <c r="AB1461">
        <v>4</v>
      </c>
      <c r="AC1461" s="2" t="s">
        <v>1586</v>
      </c>
      <c r="AD1461" s="2" t="s">
        <v>1530</v>
      </c>
      <c r="AE1461">
        <v>3.88</v>
      </c>
      <c r="AF1461">
        <v>3</v>
      </c>
      <c r="AG1461">
        <v>6</v>
      </c>
      <c r="AH1461" s="1"/>
      <c r="AI1461" s="2" t="s">
        <v>1983</v>
      </c>
    </row>
    <row r="1462" spans="1:35" x14ac:dyDescent="0.3">
      <c r="A1462" s="2" t="s">
        <v>3134</v>
      </c>
      <c r="B1462">
        <v>9035811850</v>
      </c>
      <c r="C1462" s="2" t="s">
        <v>1517</v>
      </c>
      <c r="D1462">
        <v>0</v>
      </c>
      <c r="E1462" s="2" t="s">
        <v>1533</v>
      </c>
      <c r="F1462">
        <v>2</v>
      </c>
      <c r="G1462">
        <v>3</v>
      </c>
      <c r="H1462">
        <v>3</v>
      </c>
      <c r="I1462">
        <v>0</v>
      </c>
      <c r="J1462">
        <v>61.3</v>
      </c>
      <c r="K1462">
        <v>0</v>
      </c>
      <c r="L1462">
        <v>26</v>
      </c>
      <c r="M1462" s="2" t="s">
        <v>1716</v>
      </c>
      <c r="N1462" s="2" t="s">
        <v>1520</v>
      </c>
      <c r="P1462" s="1">
        <v>28961</v>
      </c>
      <c r="Q1462" s="2" t="s">
        <v>1535</v>
      </c>
      <c r="R1462" s="2" t="s">
        <v>1517</v>
      </c>
      <c r="S1462" s="2" t="s">
        <v>1522</v>
      </c>
      <c r="T1462" s="2" t="s">
        <v>1536</v>
      </c>
      <c r="U1462" s="2" t="s">
        <v>1544</v>
      </c>
      <c r="V1462" s="1">
        <v>39818</v>
      </c>
      <c r="W1462" s="1">
        <v>45603</v>
      </c>
      <c r="X1462" s="2" t="s">
        <v>1525</v>
      </c>
      <c r="Y1462" s="2" t="s">
        <v>1626</v>
      </c>
      <c r="Z1462" s="2" t="s">
        <v>1527</v>
      </c>
      <c r="AA1462" s="2" t="s">
        <v>1600</v>
      </c>
      <c r="AB1462">
        <v>4</v>
      </c>
      <c r="AC1462" s="2" t="s">
        <v>1586</v>
      </c>
      <c r="AD1462" s="2" t="s">
        <v>1530</v>
      </c>
      <c r="AE1462">
        <v>5</v>
      </c>
      <c r="AF1462">
        <v>3</v>
      </c>
      <c r="AG1462">
        <v>3</v>
      </c>
      <c r="AH1462" s="1"/>
      <c r="AI1462" s="2" t="s">
        <v>1983</v>
      </c>
    </row>
    <row r="1463" spans="1:35" x14ac:dyDescent="0.3">
      <c r="A1463" s="2" t="s">
        <v>3135</v>
      </c>
      <c r="B1463">
        <v>9061161849</v>
      </c>
      <c r="C1463" s="2" t="s">
        <v>1517</v>
      </c>
      <c r="D1463">
        <v>0</v>
      </c>
      <c r="E1463" s="2" t="s">
        <v>1518</v>
      </c>
      <c r="F1463">
        <v>2</v>
      </c>
      <c r="G1463">
        <v>4</v>
      </c>
      <c r="H1463">
        <v>3</v>
      </c>
      <c r="I1463">
        <v>0</v>
      </c>
      <c r="J1463">
        <v>62</v>
      </c>
      <c r="K1463">
        <v>0</v>
      </c>
      <c r="L1463">
        <v>25</v>
      </c>
      <c r="M1463" s="2" t="s">
        <v>1949</v>
      </c>
      <c r="N1463" s="2" t="s">
        <v>1520</v>
      </c>
      <c r="P1463" s="1">
        <v>24433</v>
      </c>
      <c r="Q1463" s="2" t="s">
        <v>1518</v>
      </c>
      <c r="R1463" s="2" t="s">
        <v>1517</v>
      </c>
      <c r="S1463" s="2" t="s">
        <v>1522</v>
      </c>
      <c r="T1463" s="2" t="s">
        <v>1536</v>
      </c>
      <c r="U1463" s="2" t="s">
        <v>1589</v>
      </c>
      <c r="V1463" s="1">
        <v>40770</v>
      </c>
      <c r="W1463" s="1">
        <v>45603</v>
      </c>
      <c r="X1463" s="2" t="s">
        <v>1525</v>
      </c>
      <c r="Y1463" s="2" t="s">
        <v>1626</v>
      </c>
      <c r="Z1463" s="2" t="s">
        <v>1690</v>
      </c>
      <c r="AA1463" s="2" t="s">
        <v>1718</v>
      </c>
      <c r="AB1463">
        <v>3</v>
      </c>
      <c r="AC1463" s="2" t="s">
        <v>1562</v>
      </c>
      <c r="AD1463" s="2" t="s">
        <v>1530</v>
      </c>
      <c r="AE1463">
        <v>5</v>
      </c>
      <c r="AF1463">
        <v>4</v>
      </c>
      <c r="AG1463">
        <v>3</v>
      </c>
      <c r="AH1463" s="1"/>
      <c r="AI1463" s="2" t="s">
        <v>1983</v>
      </c>
    </row>
    <row r="1464" spans="1:35" x14ac:dyDescent="0.3">
      <c r="A1464" s="2" t="s">
        <v>3136</v>
      </c>
      <c r="B1464">
        <v>9095791848</v>
      </c>
      <c r="C1464" s="2" t="s">
        <v>1540</v>
      </c>
      <c r="D1464">
        <v>1</v>
      </c>
      <c r="E1464" s="2" t="s">
        <v>1518</v>
      </c>
      <c r="F1464">
        <v>1</v>
      </c>
      <c r="G1464">
        <v>4</v>
      </c>
      <c r="H1464">
        <v>3</v>
      </c>
      <c r="I1464">
        <v>0</v>
      </c>
      <c r="J1464">
        <v>62</v>
      </c>
      <c r="K1464">
        <v>1</v>
      </c>
      <c r="L1464">
        <v>24</v>
      </c>
      <c r="M1464" s="2" t="s">
        <v>1689</v>
      </c>
      <c r="N1464" s="2" t="s">
        <v>1520</v>
      </c>
      <c r="P1464" s="1">
        <v>30481</v>
      </c>
      <c r="Q1464" s="2" t="s">
        <v>1518</v>
      </c>
      <c r="R1464" s="2" t="s">
        <v>1540</v>
      </c>
      <c r="S1464" s="2" t="s">
        <v>1522</v>
      </c>
      <c r="T1464" s="2" t="s">
        <v>1802</v>
      </c>
      <c r="U1464" s="2" t="s">
        <v>1589</v>
      </c>
      <c r="V1464" s="1">
        <v>41323</v>
      </c>
      <c r="W1464" s="1">
        <v>45603</v>
      </c>
      <c r="X1464" s="2" t="s">
        <v>1525</v>
      </c>
      <c r="Y1464" s="2" t="s">
        <v>1526</v>
      </c>
      <c r="Z1464" s="2" t="s">
        <v>1690</v>
      </c>
      <c r="AA1464" s="2" t="s">
        <v>1809</v>
      </c>
      <c r="AB1464">
        <v>5</v>
      </c>
      <c r="AC1464" s="2" t="s">
        <v>1562</v>
      </c>
      <c r="AD1464" s="2" t="s">
        <v>1530</v>
      </c>
      <c r="AE1464">
        <v>5</v>
      </c>
      <c r="AF1464">
        <v>4</v>
      </c>
      <c r="AG1464">
        <v>4</v>
      </c>
      <c r="AH1464" s="1"/>
      <c r="AI1464" s="2" t="s">
        <v>1983</v>
      </c>
    </row>
    <row r="1465" spans="1:35" x14ac:dyDescent="0.3">
      <c r="A1465" s="2" t="s">
        <v>3137</v>
      </c>
      <c r="B1465">
        <v>9060571847</v>
      </c>
      <c r="C1465" s="2" t="s">
        <v>1517</v>
      </c>
      <c r="D1465">
        <v>0</v>
      </c>
      <c r="E1465" s="2" t="s">
        <v>1533</v>
      </c>
      <c r="F1465">
        <v>1</v>
      </c>
      <c r="G1465">
        <v>4</v>
      </c>
      <c r="H1465">
        <v>3</v>
      </c>
      <c r="I1465">
        <v>0</v>
      </c>
      <c r="J1465">
        <v>45.42</v>
      </c>
      <c r="K1465">
        <v>0</v>
      </c>
      <c r="L1465">
        <v>24</v>
      </c>
      <c r="M1465" s="2" t="s">
        <v>1689</v>
      </c>
      <c r="N1465" s="2" t="s">
        <v>1520</v>
      </c>
      <c r="P1465" s="1">
        <v>30442</v>
      </c>
      <c r="Q1465" s="2" t="s">
        <v>1535</v>
      </c>
      <c r="R1465" s="2" t="s">
        <v>1517</v>
      </c>
      <c r="S1465" s="2" t="s">
        <v>1522</v>
      </c>
      <c r="T1465" s="2" t="s">
        <v>1536</v>
      </c>
      <c r="U1465" s="2" t="s">
        <v>1524</v>
      </c>
      <c r="V1465" s="1">
        <v>41827</v>
      </c>
      <c r="W1465" s="1">
        <v>45603</v>
      </c>
      <c r="X1465" s="2" t="s">
        <v>1525</v>
      </c>
      <c r="Y1465" s="2" t="s">
        <v>1526</v>
      </c>
      <c r="Z1465" s="2" t="s">
        <v>1690</v>
      </c>
      <c r="AA1465" s="2" t="s">
        <v>1809</v>
      </c>
      <c r="AB1465">
        <v>5</v>
      </c>
      <c r="AC1465" s="2" t="s">
        <v>1562</v>
      </c>
      <c r="AD1465" s="2" t="s">
        <v>1530</v>
      </c>
      <c r="AE1465">
        <v>1.1100000000000001</v>
      </c>
      <c r="AF1465">
        <v>3</v>
      </c>
      <c r="AG1465">
        <v>4</v>
      </c>
      <c r="AH1465" s="1"/>
      <c r="AI1465" s="2" t="s">
        <v>1983</v>
      </c>
    </row>
    <row r="1466" spans="1:35" x14ac:dyDescent="0.3">
      <c r="A1466" s="2" t="s">
        <v>3138</v>
      </c>
      <c r="B1466">
        <v>9052831846</v>
      </c>
      <c r="C1466" s="2" t="s">
        <v>1517</v>
      </c>
      <c r="D1466">
        <v>0</v>
      </c>
      <c r="E1466" s="2" t="s">
        <v>1533</v>
      </c>
      <c r="F1466">
        <v>1</v>
      </c>
      <c r="G1466">
        <v>4</v>
      </c>
      <c r="H1466">
        <v>3</v>
      </c>
      <c r="I1466">
        <v>0</v>
      </c>
      <c r="J1466">
        <v>49.25</v>
      </c>
      <c r="K1466">
        <v>0</v>
      </c>
      <c r="L1466">
        <v>24</v>
      </c>
      <c r="M1466" s="2" t="s">
        <v>1689</v>
      </c>
      <c r="N1466" s="2" t="s">
        <v>1520</v>
      </c>
      <c r="P1466" s="1">
        <v>31617</v>
      </c>
      <c r="Q1466" s="2" t="s">
        <v>1535</v>
      </c>
      <c r="R1466" s="2" t="s">
        <v>1517</v>
      </c>
      <c r="S1466" s="2" t="s">
        <v>1522</v>
      </c>
      <c r="T1466" s="2" t="s">
        <v>1536</v>
      </c>
      <c r="U1466" s="2" t="s">
        <v>1524</v>
      </c>
      <c r="V1466" s="1">
        <v>41218</v>
      </c>
      <c r="W1466" s="1">
        <v>45603</v>
      </c>
      <c r="X1466" s="2" t="s">
        <v>1525</v>
      </c>
      <c r="Y1466" s="2" t="s">
        <v>1526</v>
      </c>
      <c r="Z1466" s="2" t="s">
        <v>1690</v>
      </c>
      <c r="AA1466" s="2" t="s">
        <v>1809</v>
      </c>
      <c r="AB1466">
        <v>5</v>
      </c>
      <c r="AC1466" s="2" t="s">
        <v>1586</v>
      </c>
      <c r="AD1466" s="2" t="s">
        <v>1530</v>
      </c>
      <c r="AE1466">
        <v>1.1100000000000001</v>
      </c>
      <c r="AF1466">
        <v>5</v>
      </c>
      <c r="AG1466">
        <v>5</v>
      </c>
      <c r="AH1466" s="1"/>
      <c r="AI1466" s="2" t="s">
        <v>1983</v>
      </c>
    </row>
    <row r="1467" spans="1:35" x14ac:dyDescent="0.3">
      <c r="A1467" s="2" t="s">
        <v>3139</v>
      </c>
      <c r="B1467">
        <v>9017911845</v>
      </c>
      <c r="C1467" s="2" t="s">
        <v>1517</v>
      </c>
      <c r="D1467">
        <v>0</v>
      </c>
      <c r="E1467" s="2" t="s">
        <v>1533</v>
      </c>
      <c r="F1467">
        <v>5</v>
      </c>
      <c r="G1467">
        <v>4</v>
      </c>
      <c r="H1467">
        <v>3</v>
      </c>
      <c r="I1467">
        <v>0</v>
      </c>
      <c r="J1467">
        <v>52.25</v>
      </c>
      <c r="K1467">
        <v>1</v>
      </c>
      <c r="L1467">
        <v>24</v>
      </c>
      <c r="M1467" s="2" t="s">
        <v>1689</v>
      </c>
      <c r="N1467" s="2" t="s">
        <v>1520</v>
      </c>
      <c r="P1467" s="1">
        <v>28906</v>
      </c>
      <c r="Q1467" s="2" t="s">
        <v>1535</v>
      </c>
      <c r="R1467" s="2" t="s">
        <v>1517</v>
      </c>
      <c r="S1467" s="2" t="s">
        <v>1522</v>
      </c>
      <c r="T1467" s="2" t="s">
        <v>1536</v>
      </c>
      <c r="U1467" s="2" t="s">
        <v>1524</v>
      </c>
      <c r="V1467" s="1">
        <v>40854</v>
      </c>
      <c r="W1467" s="1">
        <v>42254</v>
      </c>
      <c r="X1467" s="2" t="s">
        <v>1545</v>
      </c>
      <c r="Y1467" s="2" t="s">
        <v>1546</v>
      </c>
      <c r="Z1467" s="2" t="s">
        <v>1690</v>
      </c>
      <c r="AA1467" s="2" t="s">
        <v>1691</v>
      </c>
      <c r="AB1467">
        <v>10</v>
      </c>
      <c r="AC1467" s="2" t="s">
        <v>1586</v>
      </c>
      <c r="AD1467" s="2" t="s">
        <v>1530</v>
      </c>
      <c r="AE1467">
        <v>1.1100000000000001</v>
      </c>
      <c r="AF1467">
        <v>5</v>
      </c>
      <c r="AG1467">
        <v>5</v>
      </c>
      <c r="AH1467" s="1"/>
      <c r="AI1467" s="2" t="s">
        <v>1983</v>
      </c>
    </row>
    <row r="1468" spans="1:35" x14ac:dyDescent="0.3">
      <c r="A1468" s="2" t="s">
        <v>3140</v>
      </c>
      <c r="B1468">
        <v>9079551844</v>
      </c>
      <c r="C1468" s="2" t="s">
        <v>1540</v>
      </c>
      <c r="D1468">
        <v>1</v>
      </c>
      <c r="E1468" s="2" t="s">
        <v>1533</v>
      </c>
      <c r="F1468">
        <v>5</v>
      </c>
      <c r="G1468">
        <v>4</v>
      </c>
      <c r="H1468">
        <v>4</v>
      </c>
      <c r="I1468">
        <v>0</v>
      </c>
      <c r="J1468">
        <v>52.25</v>
      </c>
      <c r="K1468">
        <v>0</v>
      </c>
      <c r="L1468">
        <v>24</v>
      </c>
      <c r="M1468" s="2" t="s">
        <v>1689</v>
      </c>
      <c r="N1468" s="2" t="s">
        <v>1520</v>
      </c>
      <c r="P1468" s="1">
        <v>32088</v>
      </c>
      <c r="Q1468" s="2" t="s">
        <v>1535</v>
      </c>
      <c r="R1468" s="2" t="s">
        <v>1540</v>
      </c>
      <c r="S1468" s="2" t="s">
        <v>1522</v>
      </c>
      <c r="T1468" s="2" t="s">
        <v>1536</v>
      </c>
      <c r="U1468" s="2" t="s">
        <v>1544</v>
      </c>
      <c r="V1468" s="1">
        <v>41589</v>
      </c>
      <c r="W1468" s="1">
        <v>42515</v>
      </c>
      <c r="X1468" s="2" t="s">
        <v>1609</v>
      </c>
      <c r="Y1468" s="2" t="s">
        <v>1546</v>
      </c>
      <c r="Z1468" s="2" t="s">
        <v>1690</v>
      </c>
      <c r="AA1468" s="2" t="s">
        <v>1691</v>
      </c>
      <c r="AB1468">
        <v>10</v>
      </c>
      <c r="AC1468" s="2" t="s">
        <v>1586</v>
      </c>
      <c r="AD1468" s="2" t="s">
        <v>1558</v>
      </c>
      <c r="AE1468">
        <v>1.1100000000000001</v>
      </c>
      <c r="AF1468">
        <v>3</v>
      </c>
      <c r="AG1468">
        <v>5</v>
      </c>
      <c r="AH1468" s="1"/>
      <c r="AI1468" s="2" t="s">
        <v>1983</v>
      </c>
    </row>
    <row r="1469" spans="1:35" x14ac:dyDescent="0.3">
      <c r="A1469" s="2" t="s">
        <v>3141</v>
      </c>
      <c r="B1469">
        <v>9050231843</v>
      </c>
      <c r="C1469" s="2" t="s">
        <v>1540</v>
      </c>
      <c r="D1469">
        <v>1</v>
      </c>
      <c r="E1469" s="2" t="s">
        <v>1518</v>
      </c>
      <c r="F1469">
        <v>5</v>
      </c>
      <c r="G1469">
        <v>4</v>
      </c>
      <c r="H1469">
        <v>4</v>
      </c>
      <c r="I1469">
        <v>1</v>
      </c>
      <c r="J1469">
        <v>55.51</v>
      </c>
      <c r="K1469">
        <v>1</v>
      </c>
      <c r="L1469">
        <v>24</v>
      </c>
      <c r="M1469" s="2" t="s">
        <v>1689</v>
      </c>
      <c r="N1469" s="2" t="s">
        <v>1520</v>
      </c>
      <c r="P1469" s="1">
        <v>31912</v>
      </c>
      <c r="Q1469" s="2" t="s">
        <v>1518</v>
      </c>
      <c r="R1469" s="2" t="s">
        <v>1540</v>
      </c>
      <c r="S1469" s="2" t="s">
        <v>1522</v>
      </c>
      <c r="T1469" s="2" t="s">
        <v>1536</v>
      </c>
      <c r="U1469" s="2" t="s">
        <v>1544</v>
      </c>
      <c r="V1469" s="1">
        <v>40665</v>
      </c>
      <c r="W1469" s="1">
        <v>41430</v>
      </c>
      <c r="X1469" s="2" t="s">
        <v>1682</v>
      </c>
      <c r="Y1469" s="2" t="s">
        <v>1546</v>
      </c>
      <c r="Z1469" s="2" t="s">
        <v>1690</v>
      </c>
      <c r="AA1469" s="2" t="s">
        <v>1691</v>
      </c>
      <c r="AB1469">
        <v>10</v>
      </c>
      <c r="AC1469" s="2" t="s">
        <v>1586</v>
      </c>
      <c r="AD1469" s="2" t="s">
        <v>1558</v>
      </c>
      <c r="AE1469">
        <v>1.74</v>
      </c>
      <c r="AF1469">
        <v>3</v>
      </c>
      <c r="AG1469">
        <v>4</v>
      </c>
      <c r="AH1469" s="1"/>
      <c r="AI1469" s="2" t="s">
        <v>1983</v>
      </c>
    </row>
    <row r="1470" spans="1:35" x14ac:dyDescent="0.3">
      <c r="A1470" s="2" t="s">
        <v>3142</v>
      </c>
      <c r="B1470">
        <v>9095461842</v>
      </c>
      <c r="C1470" s="2" t="s">
        <v>1517</v>
      </c>
      <c r="D1470">
        <v>0</v>
      </c>
      <c r="E1470" s="2" t="s">
        <v>1533</v>
      </c>
      <c r="F1470">
        <v>5</v>
      </c>
      <c r="G1470">
        <v>4</v>
      </c>
      <c r="H1470">
        <v>4</v>
      </c>
      <c r="I1470">
        <v>1</v>
      </c>
      <c r="J1470">
        <v>55.51</v>
      </c>
      <c r="K1470">
        <v>0</v>
      </c>
      <c r="L1470">
        <v>24</v>
      </c>
      <c r="M1470" s="2" t="s">
        <v>1689</v>
      </c>
      <c r="N1470" s="2" t="s">
        <v>1520</v>
      </c>
      <c r="P1470" s="1">
        <v>29041</v>
      </c>
      <c r="Q1470" s="2" t="s">
        <v>1535</v>
      </c>
      <c r="R1470" s="2" t="s">
        <v>1517</v>
      </c>
      <c r="S1470" s="2" t="s">
        <v>1522</v>
      </c>
      <c r="T1470" s="2" t="s">
        <v>1536</v>
      </c>
      <c r="U1470" s="2" t="s">
        <v>1589</v>
      </c>
      <c r="V1470" s="1">
        <v>40917</v>
      </c>
      <c r="W1470" s="1">
        <v>42163</v>
      </c>
      <c r="X1470" s="2" t="s">
        <v>1682</v>
      </c>
      <c r="Y1470" s="2" t="s">
        <v>1546</v>
      </c>
      <c r="Z1470" s="2" t="s">
        <v>1690</v>
      </c>
      <c r="AA1470" s="2" t="s">
        <v>1691</v>
      </c>
      <c r="AB1470">
        <v>10</v>
      </c>
      <c r="AC1470" s="2" t="s">
        <v>1586</v>
      </c>
      <c r="AD1470" s="2" t="s">
        <v>1558</v>
      </c>
      <c r="AE1470">
        <v>2.5499999999999998</v>
      </c>
      <c r="AF1470">
        <v>3</v>
      </c>
      <c r="AG1470">
        <v>4</v>
      </c>
      <c r="AH1470" s="1"/>
      <c r="AI1470" s="2" t="s">
        <v>1983</v>
      </c>
    </row>
    <row r="1471" spans="1:35" x14ac:dyDescent="0.3">
      <c r="A1471" s="2" t="s">
        <v>3143</v>
      </c>
      <c r="B1471">
        <v>9007961841</v>
      </c>
      <c r="C1471" s="2" t="s">
        <v>1517</v>
      </c>
      <c r="D1471">
        <v>0</v>
      </c>
      <c r="E1471" s="2" t="s">
        <v>1533</v>
      </c>
      <c r="F1471">
        <v>5</v>
      </c>
      <c r="G1471">
        <v>4</v>
      </c>
      <c r="H1471">
        <v>3</v>
      </c>
      <c r="I1471">
        <v>0</v>
      </c>
      <c r="J1471">
        <v>48.5</v>
      </c>
      <c r="K1471">
        <v>0</v>
      </c>
      <c r="L1471">
        <v>24</v>
      </c>
      <c r="M1471" s="2" t="s">
        <v>1689</v>
      </c>
      <c r="N1471" s="2" t="s">
        <v>1520</v>
      </c>
      <c r="P1471" s="1">
        <v>31872</v>
      </c>
      <c r="Q1471" s="2" t="s">
        <v>1535</v>
      </c>
      <c r="R1471" s="2" t="s">
        <v>1517</v>
      </c>
      <c r="S1471" s="2" t="s">
        <v>1522</v>
      </c>
      <c r="T1471" s="2" t="s">
        <v>1536</v>
      </c>
      <c r="U1471" s="2" t="s">
        <v>1589</v>
      </c>
      <c r="V1471" s="1">
        <v>41589</v>
      </c>
      <c r="W1471" s="1">
        <v>42078</v>
      </c>
      <c r="X1471" s="2" t="s">
        <v>1560</v>
      </c>
      <c r="Y1471" s="2" t="s">
        <v>1546</v>
      </c>
      <c r="Z1471" s="2" t="s">
        <v>1690</v>
      </c>
      <c r="AA1471" s="2" t="s">
        <v>1691</v>
      </c>
      <c r="AB1471">
        <v>10</v>
      </c>
      <c r="AC1471" s="2" t="s">
        <v>1586</v>
      </c>
      <c r="AD1471" s="2" t="s">
        <v>1530</v>
      </c>
      <c r="AE1471">
        <v>2.5499999999999998</v>
      </c>
      <c r="AF1471">
        <v>5</v>
      </c>
      <c r="AG1471">
        <v>4</v>
      </c>
      <c r="AH1471" s="1"/>
      <c r="AI1471" s="2" t="s">
        <v>1983</v>
      </c>
    </row>
    <row r="1472" spans="1:35" x14ac:dyDescent="0.3">
      <c r="A1472" s="2" t="s">
        <v>3144</v>
      </c>
      <c r="B1472">
        <v>9070711840</v>
      </c>
      <c r="C1472" s="2" t="s">
        <v>1517</v>
      </c>
      <c r="D1472">
        <v>0</v>
      </c>
      <c r="E1472" s="2" t="s">
        <v>1533</v>
      </c>
      <c r="F1472">
        <v>1</v>
      </c>
      <c r="G1472">
        <v>4</v>
      </c>
      <c r="H1472">
        <v>3</v>
      </c>
      <c r="I1472">
        <v>0</v>
      </c>
      <c r="J1472">
        <v>47.6</v>
      </c>
      <c r="K1472">
        <v>0</v>
      </c>
      <c r="L1472">
        <v>24</v>
      </c>
      <c r="M1472" s="2" t="s">
        <v>1689</v>
      </c>
      <c r="N1472" s="2" t="s">
        <v>1520</v>
      </c>
      <c r="P1472" s="1">
        <v>28999</v>
      </c>
      <c r="Q1472" s="2" t="s">
        <v>1535</v>
      </c>
      <c r="R1472" s="2" t="s">
        <v>1517</v>
      </c>
      <c r="S1472" s="2" t="s">
        <v>1522</v>
      </c>
      <c r="T1472" s="2" t="s">
        <v>1536</v>
      </c>
      <c r="U1472" s="2" t="s">
        <v>1589</v>
      </c>
      <c r="V1472" s="1">
        <v>41953</v>
      </c>
      <c r="W1472" s="1">
        <v>45603</v>
      </c>
      <c r="X1472" s="2" t="s">
        <v>1525</v>
      </c>
      <c r="Y1472" s="2" t="s">
        <v>1526</v>
      </c>
      <c r="Z1472" s="2" t="s">
        <v>1690</v>
      </c>
      <c r="AA1472" s="2" t="s">
        <v>1691</v>
      </c>
      <c r="AB1472">
        <v>10</v>
      </c>
      <c r="AC1472" s="2" t="s">
        <v>1557</v>
      </c>
      <c r="AD1472" s="2" t="s">
        <v>1530</v>
      </c>
      <c r="AE1472">
        <v>3.79</v>
      </c>
      <c r="AF1472">
        <v>5</v>
      </c>
      <c r="AG1472">
        <v>4</v>
      </c>
      <c r="AH1472" s="1"/>
      <c r="AI1472" s="2" t="s">
        <v>1983</v>
      </c>
    </row>
    <row r="1473" spans="1:35" x14ac:dyDescent="0.3">
      <c r="A1473" s="2" t="s">
        <v>3145</v>
      </c>
      <c r="B1473">
        <v>9006911839</v>
      </c>
      <c r="C1473" s="2" t="s">
        <v>1517</v>
      </c>
      <c r="D1473">
        <v>0</v>
      </c>
      <c r="E1473" s="2" t="s">
        <v>1518</v>
      </c>
      <c r="F1473">
        <v>1</v>
      </c>
      <c r="G1473">
        <v>4</v>
      </c>
      <c r="H1473">
        <v>3</v>
      </c>
      <c r="I1473">
        <v>0</v>
      </c>
      <c r="J1473">
        <v>55</v>
      </c>
      <c r="K1473">
        <v>1</v>
      </c>
      <c r="L1473">
        <v>23</v>
      </c>
      <c r="M1473" s="2" t="s">
        <v>1777</v>
      </c>
      <c r="N1473" s="2" t="s">
        <v>1520</v>
      </c>
      <c r="P1473" s="1">
        <v>30992</v>
      </c>
      <c r="Q1473" s="2" t="s">
        <v>1518</v>
      </c>
      <c r="R1473" s="2" t="s">
        <v>1517</v>
      </c>
      <c r="S1473" s="2" t="s">
        <v>1522</v>
      </c>
      <c r="T1473" s="2" t="s">
        <v>1536</v>
      </c>
      <c r="U1473" s="2" t="s">
        <v>1589</v>
      </c>
      <c r="V1473" s="1">
        <v>40595</v>
      </c>
      <c r="W1473" s="1">
        <v>45603</v>
      </c>
      <c r="X1473" s="2" t="s">
        <v>1525</v>
      </c>
      <c r="Y1473" s="2" t="s">
        <v>1526</v>
      </c>
      <c r="Z1473" s="2" t="s">
        <v>1690</v>
      </c>
      <c r="AA1473" s="2" t="s">
        <v>1691</v>
      </c>
      <c r="AB1473">
        <v>10</v>
      </c>
      <c r="AC1473" s="2" t="s">
        <v>1557</v>
      </c>
      <c r="AD1473" s="2" t="s">
        <v>1530</v>
      </c>
      <c r="AE1473">
        <v>3.79</v>
      </c>
      <c r="AF1473">
        <v>3</v>
      </c>
      <c r="AG1473">
        <v>4</v>
      </c>
      <c r="AH1473" s="1"/>
      <c r="AI1473" s="2" t="s">
        <v>1983</v>
      </c>
    </row>
    <row r="1474" spans="1:35" x14ac:dyDescent="0.3">
      <c r="A1474" s="2" t="s">
        <v>3146</v>
      </c>
      <c r="B1474">
        <v>9030451838</v>
      </c>
      <c r="C1474" s="2" t="s">
        <v>1517</v>
      </c>
      <c r="D1474">
        <v>0</v>
      </c>
      <c r="E1474" s="2" t="s">
        <v>1518</v>
      </c>
      <c r="F1474">
        <v>1</v>
      </c>
      <c r="G1474">
        <v>4</v>
      </c>
      <c r="H1474">
        <v>3</v>
      </c>
      <c r="I1474">
        <v>0</v>
      </c>
      <c r="J1474">
        <v>55</v>
      </c>
      <c r="K1474">
        <v>0</v>
      </c>
      <c r="L1474">
        <v>23</v>
      </c>
      <c r="M1474" s="2" t="s">
        <v>1777</v>
      </c>
      <c r="N1474" s="2" t="s">
        <v>1520</v>
      </c>
      <c r="P1474" s="1">
        <v>30843</v>
      </c>
      <c r="Q1474" s="2" t="s">
        <v>1518</v>
      </c>
      <c r="R1474" s="2" t="s">
        <v>1517</v>
      </c>
      <c r="S1474" s="2" t="s">
        <v>1522</v>
      </c>
      <c r="T1474" s="2" t="s">
        <v>1536</v>
      </c>
      <c r="U1474" s="2" t="s">
        <v>1524</v>
      </c>
      <c r="V1474" s="1">
        <v>42374</v>
      </c>
      <c r="W1474" s="1">
        <v>45603</v>
      </c>
      <c r="X1474" s="2" t="s">
        <v>1525</v>
      </c>
      <c r="Y1474" s="2" t="s">
        <v>1526</v>
      </c>
      <c r="Z1474" s="2" t="s">
        <v>1690</v>
      </c>
      <c r="AA1474" s="2" t="s">
        <v>1691</v>
      </c>
      <c r="AB1474">
        <v>10</v>
      </c>
      <c r="AC1474" s="2" t="s">
        <v>1571</v>
      </c>
      <c r="AD1474" s="2" t="s">
        <v>1530</v>
      </c>
      <c r="AE1474">
        <v>4.1500000000000004</v>
      </c>
      <c r="AF1474">
        <v>3</v>
      </c>
      <c r="AG1474">
        <v>4</v>
      </c>
      <c r="AH1474" s="1"/>
      <c r="AI1474" s="2" t="s">
        <v>1983</v>
      </c>
    </row>
    <row r="1475" spans="1:35" x14ac:dyDescent="0.3">
      <c r="A1475" s="2" t="s">
        <v>3147</v>
      </c>
      <c r="B1475">
        <v>9034931837</v>
      </c>
      <c r="C1475" s="2" t="s">
        <v>1517</v>
      </c>
      <c r="D1475">
        <v>0</v>
      </c>
      <c r="E1475" s="2" t="s">
        <v>1518</v>
      </c>
      <c r="F1475">
        <v>1</v>
      </c>
      <c r="G1475">
        <v>1</v>
      </c>
      <c r="H1475">
        <v>3</v>
      </c>
      <c r="I1475">
        <v>1</v>
      </c>
      <c r="J1475">
        <v>55</v>
      </c>
      <c r="K1475">
        <v>0</v>
      </c>
      <c r="L1475">
        <v>22</v>
      </c>
      <c r="M1475" s="2" t="s">
        <v>1922</v>
      </c>
      <c r="N1475" s="2" t="s">
        <v>1520</v>
      </c>
      <c r="P1475" s="1">
        <v>29775</v>
      </c>
      <c r="Q1475" s="2" t="s">
        <v>1518</v>
      </c>
      <c r="R1475" s="2" t="s">
        <v>1517</v>
      </c>
      <c r="S1475" s="2" t="s">
        <v>1522</v>
      </c>
      <c r="T1475" s="2" t="s">
        <v>1536</v>
      </c>
      <c r="U1475" s="2" t="s">
        <v>1524</v>
      </c>
      <c r="V1475" s="1">
        <v>42781</v>
      </c>
      <c r="W1475" s="1">
        <v>45603</v>
      </c>
      <c r="X1475" s="2" t="s">
        <v>1525</v>
      </c>
      <c r="Y1475" s="2" t="s">
        <v>1526</v>
      </c>
      <c r="Z1475" s="2" t="s">
        <v>1717</v>
      </c>
      <c r="AA1475" s="2" t="s">
        <v>1691</v>
      </c>
      <c r="AB1475">
        <v>10</v>
      </c>
      <c r="AC1475" s="2" t="s">
        <v>1586</v>
      </c>
      <c r="AD1475" s="2" t="s">
        <v>1530</v>
      </c>
      <c r="AE1475">
        <v>4.1500000000000004</v>
      </c>
      <c r="AF1475">
        <v>4</v>
      </c>
      <c r="AG1475">
        <v>0</v>
      </c>
      <c r="AH1475" s="1"/>
      <c r="AI1475" s="2" t="s">
        <v>1983</v>
      </c>
    </row>
    <row r="1476" spans="1:35" x14ac:dyDescent="0.3">
      <c r="A1476" s="2" t="s">
        <v>3148</v>
      </c>
      <c r="B1476">
        <v>9084661836</v>
      </c>
      <c r="C1476" s="2" t="s">
        <v>1517</v>
      </c>
      <c r="D1476">
        <v>0</v>
      </c>
      <c r="E1476" s="2" t="s">
        <v>1533</v>
      </c>
      <c r="F1476">
        <v>1</v>
      </c>
      <c r="G1476">
        <v>1</v>
      </c>
      <c r="H1476">
        <v>3</v>
      </c>
      <c r="I1476">
        <v>0</v>
      </c>
      <c r="J1476">
        <v>55</v>
      </c>
      <c r="K1476">
        <v>0</v>
      </c>
      <c r="L1476">
        <v>22</v>
      </c>
      <c r="M1476" s="2" t="s">
        <v>1922</v>
      </c>
      <c r="N1476" s="2" t="s">
        <v>1520</v>
      </c>
      <c r="P1476" s="1">
        <v>25683</v>
      </c>
      <c r="Q1476" s="2" t="s">
        <v>1535</v>
      </c>
      <c r="R1476" s="2" t="s">
        <v>1517</v>
      </c>
      <c r="S1476" s="2" t="s">
        <v>1522</v>
      </c>
      <c r="T1476" s="2" t="s">
        <v>1536</v>
      </c>
      <c r="U1476" s="2" t="s">
        <v>1589</v>
      </c>
      <c r="V1476" s="1">
        <v>42776</v>
      </c>
      <c r="W1476" s="1">
        <v>45603</v>
      </c>
      <c r="X1476" s="2" t="s">
        <v>1525</v>
      </c>
      <c r="Y1476" s="2" t="s">
        <v>1526</v>
      </c>
      <c r="Z1476" s="2" t="s">
        <v>1717</v>
      </c>
      <c r="AA1476" s="2" t="s">
        <v>1917</v>
      </c>
      <c r="AB1476">
        <v>13</v>
      </c>
      <c r="AC1476" s="2" t="s">
        <v>1605</v>
      </c>
      <c r="AD1476" s="2" t="s">
        <v>1530</v>
      </c>
      <c r="AE1476">
        <v>4.1500000000000004</v>
      </c>
      <c r="AF1476">
        <v>4</v>
      </c>
      <c r="AG1476">
        <v>0</v>
      </c>
      <c r="AH1476" s="1"/>
      <c r="AI1476" s="2" t="s">
        <v>1983</v>
      </c>
    </row>
    <row r="1477" spans="1:35" x14ac:dyDescent="0.3">
      <c r="A1477" s="2" t="s">
        <v>3149</v>
      </c>
      <c r="B1477">
        <v>9091121835</v>
      </c>
      <c r="C1477" s="2" t="s">
        <v>1517</v>
      </c>
      <c r="D1477">
        <v>0</v>
      </c>
      <c r="E1477" s="2" t="s">
        <v>1533</v>
      </c>
      <c r="F1477">
        <v>1</v>
      </c>
      <c r="G1477">
        <v>1</v>
      </c>
      <c r="H1477">
        <v>3</v>
      </c>
      <c r="I1477">
        <v>0</v>
      </c>
      <c r="J1477">
        <v>50.25</v>
      </c>
      <c r="K1477">
        <v>0</v>
      </c>
      <c r="L1477">
        <v>22</v>
      </c>
      <c r="M1477" s="2" t="s">
        <v>1922</v>
      </c>
      <c r="N1477" s="2" t="s">
        <v>1520</v>
      </c>
      <c r="P1477" s="1">
        <v>31942</v>
      </c>
      <c r="Q1477" s="2" t="s">
        <v>1535</v>
      </c>
      <c r="R1477" s="2" t="s">
        <v>1517</v>
      </c>
      <c r="S1477" s="2" t="s">
        <v>1522</v>
      </c>
      <c r="T1477" s="2" t="s">
        <v>1536</v>
      </c>
      <c r="U1477" s="2" t="s">
        <v>1589</v>
      </c>
      <c r="V1477" s="1">
        <v>42645</v>
      </c>
      <c r="W1477" s="1">
        <v>45603</v>
      </c>
      <c r="X1477" s="2" t="s">
        <v>1525</v>
      </c>
      <c r="Y1477" s="2" t="s">
        <v>1526</v>
      </c>
      <c r="Z1477" s="2" t="s">
        <v>1717</v>
      </c>
      <c r="AA1477" s="2" t="s">
        <v>1917</v>
      </c>
      <c r="AB1477">
        <v>13</v>
      </c>
      <c r="AC1477" s="2" t="s">
        <v>1605</v>
      </c>
      <c r="AD1477" s="2" t="s">
        <v>1530</v>
      </c>
      <c r="AE1477">
        <v>4.1500000000000004</v>
      </c>
      <c r="AF1477">
        <v>4</v>
      </c>
      <c r="AG1477">
        <v>7</v>
      </c>
      <c r="AH1477" s="1"/>
      <c r="AI1477" s="2" t="s">
        <v>1983</v>
      </c>
    </row>
    <row r="1478" spans="1:35" x14ac:dyDescent="0.3">
      <c r="A1478" s="2" t="s">
        <v>3150</v>
      </c>
      <c r="B1478">
        <v>9000941834</v>
      </c>
      <c r="C1478" s="2" t="s">
        <v>1517</v>
      </c>
      <c r="D1478">
        <v>0</v>
      </c>
      <c r="E1478" s="2" t="s">
        <v>1533</v>
      </c>
      <c r="F1478">
        <v>1</v>
      </c>
      <c r="G1478">
        <v>3</v>
      </c>
      <c r="H1478">
        <v>3</v>
      </c>
      <c r="I1478">
        <v>0</v>
      </c>
      <c r="J1478">
        <v>50.25</v>
      </c>
      <c r="K1478">
        <v>0</v>
      </c>
      <c r="L1478">
        <v>21</v>
      </c>
      <c r="M1478" s="2" t="s">
        <v>1584</v>
      </c>
      <c r="N1478" s="2" t="s">
        <v>1520</v>
      </c>
      <c r="P1478" s="1">
        <v>30910</v>
      </c>
      <c r="Q1478" s="2" t="s">
        <v>1535</v>
      </c>
      <c r="R1478" s="2" t="s">
        <v>1517</v>
      </c>
      <c r="S1478" s="2" t="s">
        <v>1522</v>
      </c>
      <c r="T1478" s="2" t="s">
        <v>1536</v>
      </c>
      <c r="U1478" s="2" t="s">
        <v>1589</v>
      </c>
      <c r="V1478" s="1">
        <v>41777</v>
      </c>
      <c r="W1478" s="1">
        <v>45603</v>
      </c>
      <c r="X1478" s="2" t="s">
        <v>1525</v>
      </c>
      <c r="Y1478" s="2" t="s">
        <v>1526</v>
      </c>
      <c r="Z1478" s="2" t="s">
        <v>1527</v>
      </c>
      <c r="AA1478" s="2" t="s">
        <v>1917</v>
      </c>
      <c r="AB1478">
        <v>13</v>
      </c>
      <c r="AC1478" s="2" t="s">
        <v>1918</v>
      </c>
      <c r="AD1478" s="2" t="s">
        <v>1530</v>
      </c>
      <c r="AE1478">
        <v>2.09</v>
      </c>
      <c r="AF1478">
        <v>4</v>
      </c>
      <c r="AG1478">
        <v>6</v>
      </c>
      <c r="AH1478" s="1"/>
      <c r="AI1478" s="2" t="s">
        <v>1983</v>
      </c>
    </row>
    <row r="1479" spans="1:35" x14ac:dyDescent="0.3">
      <c r="A1479" s="2" t="s">
        <v>3151</v>
      </c>
      <c r="B1479">
        <v>9050801833</v>
      </c>
      <c r="C1479" s="2" t="s">
        <v>1517</v>
      </c>
      <c r="D1479">
        <v>0</v>
      </c>
      <c r="E1479" s="2" t="s">
        <v>1518</v>
      </c>
      <c r="F1479">
        <v>1</v>
      </c>
      <c r="G1479">
        <v>3</v>
      </c>
      <c r="H1479">
        <v>3</v>
      </c>
      <c r="I1479">
        <v>0</v>
      </c>
      <c r="J1479">
        <v>50.25</v>
      </c>
      <c r="K1479">
        <v>1</v>
      </c>
      <c r="L1479">
        <v>21</v>
      </c>
      <c r="M1479" s="2" t="s">
        <v>1584</v>
      </c>
      <c r="N1479" s="2" t="s">
        <v>1520</v>
      </c>
      <c r="P1479" s="1">
        <v>32823</v>
      </c>
      <c r="Q1479" s="2" t="s">
        <v>1518</v>
      </c>
      <c r="R1479" s="2" t="s">
        <v>1517</v>
      </c>
      <c r="S1479" s="2" t="s">
        <v>1522</v>
      </c>
      <c r="T1479" s="2" t="s">
        <v>1536</v>
      </c>
      <c r="U1479" s="2" t="s">
        <v>1589</v>
      </c>
      <c r="V1479" s="1">
        <v>40854</v>
      </c>
      <c r="W1479" s="1">
        <v>45603</v>
      </c>
      <c r="X1479" s="2" t="s">
        <v>1525</v>
      </c>
      <c r="Y1479" s="2" t="s">
        <v>1526</v>
      </c>
      <c r="Z1479" s="2" t="s">
        <v>1527</v>
      </c>
      <c r="AA1479" s="2" t="s">
        <v>1917</v>
      </c>
      <c r="AB1479">
        <v>13</v>
      </c>
      <c r="AC1479" s="2" t="s">
        <v>1918</v>
      </c>
      <c r="AD1479" s="2" t="s">
        <v>1530</v>
      </c>
      <c r="AE1479">
        <v>2.09</v>
      </c>
      <c r="AF1479">
        <v>4</v>
      </c>
      <c r="AG1479">
        <v>6</v>
      </c>
      <c r="AH1479" s="1"/>
      <c r="AI1479" s="2" t="s">
        <v>1983</v>
      </c>
    </row>
    <row r="1480" spans="1:35" x14ac:dyDescent="0.3">
      <c r="A1480" s="2" t="s">
        <v>3152</v>
      </c>
      <c r="B1480">
        <v>9098551832</v>
      </c>
      <c r="C1480" s="2" t="s">
        <v>1517</v>
      </c>
      <c r="D1480">
        <v>0</v>
      </c>
      <c r="E1480" s="2" t="s">
        <v>1518</v>
      </c>
      <c r="F1480">
        <v>1</v>
      </c>
      <c r="G1480">
        <v>6</v>
      </c>
      <c r="H1480">
        <v>2</v>
      </c>
      <c r="I1480">
        <v>0</v>
      </c>
      <c r="J1480">
        <v>50.25</v>
      </c>
      <c r="K1480">
        <v>0</v>
      </c>
      <c r="L1480">
        <v>21</v>
      </c>
      <c r="M1480" s="2" t="s">
        <v>1584</v>
      </c>
      <c r="N1480" s="2" t="s">
        <v>1520</v>
      </c>
      <c r="P1480" s="1">
        <v>32982</v>
      </c>
      <c r="Q1480" s="2" t="s">
        <v>1518</v>
      </c>
      <c r="R1480" s="2" t="s">
        <v>1517</v>
      </c>
      <c r="S1480" s="2" t="s">
        <v>1522</v>
      </c>
      <c r="T1480" s="2" t="s">
        <v>1536</v>
      </c>
      <c r="U1480" s="2" t="s">
        <v>1544</v>
      </c>
      <c r="V1480" s="1">
        <v>41764</v>
      </c>
      <c r="W1480" s="1">
        <v>45603</v>
      </c>
      <c r="X1480" s="2" t="s">
        <v>1525</v>
      </c>
      <c r="Y1480" s="2" t="s">
        <v>1526</v>
      </c>
      <c r="Z1480" s="2" t="s">
        <v>1547</v>
      </c>
      <c r="AA1480" s="2" t="s">
        <v>1917</v>
      </c>
      <c r="AB1480">
        <v>13</v>
      </c>
      <c r="AC1480" s="2" t="s">
        <v>1918</v>
      </c>
      <c r="AD1480" s="2" t="s">
        <v>1587</v>
      </c>
      <c r="AE1480">
        <v>4.62</v>
      </c>
      <c r="AF1480">
        <v>4</v>
      </c>
      <c r="AG1480">
        <v>0</v>
      </c>
      <c r="AH1480" s="1"/>
      <c r="AI1480" s="2" t="s">
        <v>1983</v>
      </c>
    </row>
    <row r="1481" spans="1:35" x14ac:dyDescent="0.3">
      <c r="A1481" s="2" t="s">
        <v>3153</v>
      </c>
      <c r="B1481">
        <v>9056161831</v>
      </c>
      <c r="C1481" s="2" t="s">
        <v>1517</v>
      </c>
      <c r="D1481">
        <v>0</v>
      </c>
      <c r="E1481" s="2" t="s">
        <v>1518</v>
      </c>
      <c r="F1481">
        <v>5</v>
      </c>
      <c r="G1481">
        <v>6</v>
      </c>
      <c r="H1481">
        <v>3</v>
      </c>
      <c r="I1481">
        <v>0</v>
      </c>
      <c r="J1481">
        <v>54</v>
      </c>
      <c r="K1481">
        <v>1</v>
      </c>
      <c r="L1481">
        <v>20</v>
      </c>
      <c r="M1481" s="2" t="s">
        <v>1582</v>
      </c>
      <c r="N1481" s="2" t="s">
        <v>1520</v>
      </c>
      <c r="P1481" s="1">
        <v>27653</v>
      </c>
      <c r="Q1481" s="2" t="s">
        <v>1518</v>
      </c>
      <c r="R1481" s="2" t="s">
        <v>1517</v>
      </c>
      <c r="S1481" s="2" t="s">
        <v>1522</v>
      </c>
      <c r="T1481" s="2" t="s">
        <v>1536</v>
      </c>
      <c r="U1481" s="2" t="s">
        <v>1544</v>
      </c>
      <c r="V1481" s="1">
        <v>39258</v>
      </c>
      <c r="W1481" s="1">
        <v>40420</v>
      </c>
      <c r="X1481" s="2" t="s">
        <v>1560</v>
      </c>
      <c r="Y1481" s="2" t="s">
        <v>1546</v>
      </c>
      <c r="Z1481" s="2" t="s">
        <v>1547</v>
      </c>
      <c r="AA1481" s="2" t="s">
        <v>1585</v>
      </c>
      <c r="AB1481">
        <v>15</v>
      </c>
      <c r="AC1481" s="2" t="s">
        <v>1586</v>
      </c>
      <c r="AD1481" s="2" t="s">
        <v>1530</v>
      </c>
      <c r="AE1481">
        <v>4.62</v>
      </c>
      <c r="AF1481">
        <v>4</v>
      </c>
      <c r="AG1481">
        <v>0</v>
      </c>
      <c r="AH1481" s="1"/>
      <c r="AI1481" s="2" t="s">
        <v>1983</v>
      </c>
    </row>
    <row r="1482" spans="1:35" x14ac:dyDescent="0.3">
      <c r="A1482" s="2" t="s">
        <v>3154</v>
      </c>
      <c r="B1482">
        <v>9023241830</v>
      </c>
      <c r="C1482" s="2" t="s">
        <v>1517</v>
      </c>
      <c r="D1482">
        <v>0</v>
      </c>
      <c r="E1482" s="2" t="s">
        <v>1518</v>
      </c>
      <c r="F1482">
        <v>5</v>
      </c>
      <c r="G1482">
        <v>6</v>
      </c>
      <c r="H1482">
        <v>3</v>
      </c>
      <c r="I1482">
        <v>0</v>
      </c>
      <c r="J1482">
        <v>54</v>
      </c>
      <c r="K1482">
        <v>1</v>
      </c>
      <c r="L1482">
        <v>20</v>
      </c>
      <c r="M1482" s="2" t="s">
        <v>1582</v>
      </c>
      <c r="N1482" s="2" t="s">
        <v>1830</v>
      </c>
      <c r="P1482" s="1">
        <v>19035</v>
      </c>
      <c r="Q1482" s="2" t="s">
        <v>1518</v>
      </c>
      <c r="R1482" s="2" t="s">
        <v>1517</v>
      </c>
      <c r="S1482" s="2" t="s">
        <v>1522</v>
      </c>
      <c r="T1482" s="2" t="s">
        <v>1536</v>
      </c>
      <c r="U1482" s="2" t="s">
        <v>1544</v>
      </c>
      <c r="V1482" s="1">
        <v>41043</v>
      </c>
      <c r="W1482" s="1">
        <v>41505</v>
      </c>
      <c r="X1482" s="2" t="s">
        <v>1667</v>
      </c>
      <c r="Y1482" s="2" t="s">
        <v>1546</v>
      </c>
      <c r="Z1482" s="2" t="s">
        <v>1547</v>
      </c>
      <c r="AA1482" s="2" t="s">
        <v>1585</v>
      </c>
      <c r="AB1482">
        <v>15</v>
      </c>
      <c r="AC1482" s="2" t="s">
        <v>1586</v>
      </c>
      <c r="AD1482" s="2" t="s">
        <v>1530</v>
      </c>
      <c r="AE1482">
        <v>4.62</v>
      </c>
      <c r="AF1482">
        <v>4</v>
      </c>
      <c r="AG1482">
        <v>0</v>
      </c>
      <c r="AH1482" s="1"/>
      <c r="AI1482" s="2" t="s">
        <v>1983</v>
      </c>
    </row>
    <row r="1483" spans="1:35" x14ac:dyDescent="0.3">
      <c r="A1483" s="2" t="s">
        <v>3155</v>
      </c>
      <c r="B1483">
        <v>9077301829</v>
      </c>
      <c r="C1483" s="2" t="s">
        <v>1517</v>
      </c>
      <c r="D1483">
        <v>0</v>
      </c>
      <c r="E1483" s="2" t="s">
        <v>1518</v>
      </c>
      <c r="F1483">
        <v>5</v>
      </c>
      <c r="G1483">
        <v>6</v>
      </c>
      <c r="H1483">
        <v>3</v>
      </c>
      <c r="I1483">
        <v>0</v>
      </c>
      <c r="J1483">
        <v>25</v>
      </c>
      <c r="K1483">
        <v>0</v>
      </c>
      <c r="L1483">
        <v>20</v>
      </c>
      <c r="M1483" s="2" t="s">
        <v>1582</v>
      </c>
      <c r="N1483" s="2" t="s">
        <v>1830</v>
      </c>
      <c r="P1483" s="1">
        <v>27997</v>
      </c>
      <c r="Q1483" s="2" t="s">
        <v>1518</v>
      </c>
      <c r="R1483" s="2" t="s">
        <v>1517</v>
      </c>
      <c r="S1483" s="2" t="s">
        <v>1522</v>
      </c>
      <c r="T1483" s="2" t="s">
        <v>1536</v>
      </c>
      <c r="U1483" s="2" t="s">
        <v>1524</v>
      </c>
      <c r="V1483" s="1">
        <v>42501</v>
      </c>
      <c r="W1483" s="1">
        <v>42515</v>
      </c>
      <c r="X1483" s="2" t="s">
        <v>1643</v>
      </c>
      <c r="Y1483" s="2" t="s">
        <v>1546</v>
      </c>
      <c r="Z1483" s="2" t="s">
        <v>1547</v>
      </c>
      <c r="AA1483" s="2" t="s">
        <v>1988</v>
      </c>
      <c r="AB1483">
        <v>0</v>
      </c>
      <c r="AC1483" s="2" t="s">
        <v>1549</v>
      </c>
      <c r="AD1483" s="2" t="s">
        <v>1530</v>
      </c>
      <c r="AE1483">
        <v>5</v>
      </c>
      <c r="AF1483">
        <v>4</v>
      </c>
      <c r="AG1483">
        <v>0</v>
      </c>
      <c r="AH1483" s="1"/>
      <c r="AI1483" s="2" t="s">
        <v>1983</v>
      </c>
    </row>
    <row r="1484" spans="1:35" x14ac:dyDescent="0.3">
      <c r="A1484" s="2" t="s">
        <v>3156</v>
      </c>
      <c r="B1484">
        <v>9012321828</v>
      </c>
      <c r="C1484" s="2" t="s">
        <v>1517</v>
      </c>
      <c r="D1484">
        <v>3</v>
      </c>
      <c r="E1484" s="2" t="s">
        <v>1518</v>
      </c>
      <c r="F1484">
        <v>5</v>
      </c>
      <c r="G1484">
        <v>5</v>
      </c>
      <c r="H1484">
        <v>3</v>
      </c>
      <c r="I1484">
        <v>0</v>
      </c>
      <c r="J1484">
        <v>28</v>
      </c>
      <c r="K1484">
        <v>0</v>
      </c>
      <c r="L1484">
        <v>20</v>
      </c>
      <c r="M1484" s="2" t="s">
        <v>1582</v>
      </c>
      <c r="N1484" s="2" t="s">
        <v>1520</v>
      </c>
      <c r="P1484" s="1">
        <v>33731</v>
      </c>
      <c r="Q1484" s="2" t="s">
        <v>1518</v>
      </c>
      <c r="R1484" s="2" t="s">
        <v>1521</v>
      </c>
      <c r="S1484" s="2" t="s">
        <v>1522</v>
      </c>
      <c r="T1484" s="2" t="s">
        <v>1536</v>
      </c>
      <c r="U1484" s="2" t="s">
        <v>1589</v>
      </c>
      <c r="V1484" s="1">
        <v>42160</v>
      </c>
      <c r="W1484" s="1">
        <v>42491</v>
      </c>
      <c r="X1484" s="2" t="s">
        <v>1598</v>
      </c>
      <c r="Y1484" s="2" t="s">
        <v>1546</v>
      </c>
      <c r="Z1484" s="2" t="s">
        <v>1537</v>
      </c>
      <c r="AA1484" s="2" t="s">
        <v>1988</v>
      </c>
      <c r="AB1484">
        <v>0</v>
      </c>
      <c r="AC1484" s="2" t="s">
        <v>1654</v>
      </c>
      <c r="AD1484" s="2" t="s">
        <v>1530</v>
      </c>
      <c r="AE1484">
        <v>5</v>
      </c>
      <c r="AF1484">
        <v>4</v>
      </c>
      <c r="AG1484">
        <v>0</v>
      </c>
      <c r="AH1484" s="1"/>
      <c r="AI1484" s="2" t="s">
        <v>1983</v>
      </c>
    </row>
    <row r="1485" spans="1:35" x14ac:dyDescent="0.3">
      <c r="A1485" s="2" t="s">
        <v>3157</v>
      </c>
      <c r="B1485">
        <v>9044911827</v>
      </c>
      <c r="C1485" s="2" t="s">
        <v>1517</v>
      </c>
      <c r="D1485">
        <v>3</v>
      </c>
      <c r="E1485" s="2" t="s">
        <v>1518</v>
      </c>
      <c r="F1485">
        <v>2</v>
      </c>
      <c r="G1485">
        <v>5</v>
      </c>
      <c r="H1485">
        <v>3</v>
      </c>
      <c r="I1485">
        <v>0</v>
      </c>
      <c r="J1485">
        <v>28</v>
      </c>
      <c r="K1485">
        <v>0</v>
      </c>
      <c r="L1485">
        <v>20</v>
      </c>
      <c r="M1485" s="2" t="s">
        <v>1582</v>
      </c>
      <c r="N1485" s="2" t="s">
        <v>1520</v>
      </c>
      <c r="P1485" s="1">
        <v>32047</v>
      </c>
      <c r="Q1485" s="2" t="s">
        <v>1518</v>
      </c>
      <c r="R1485" s="2" t="s">
        <v>1521</v>
      </c>
      <c r="S1485" s="2" t="s">
        <v>1522</v>
      </c>
      <c r="T1485" s="2" t="s">
        <v>1536</v>
      </c>
      <c r="U1485" s="2" t="s">
        <v>1589</v>
      </c>
      <c r="V1485" s="1">
        <v>41687</v>
      </c>
      <c r="W1485" s="1">
        <v>45603</v>
      </c>
      <c r="X1485" s="2" t="s">
        <v>1525</v>
      </c>
      <c r="Y1485" s="2" t="s">
        <v>1626</v>
      </c>
      <c r="Z1485" s="2" t="s">
        <v>1537</v>
      </c>
      <c r="AA1485" s="2" t="s">
        <v>1988</v>
      </c>
      <c r="AB1485">
        <v>0</v>
      </c>
      <c r="AC1485" s="2" t="s">
        <v>1654</v>
      </c>
      <c r="AD1485" s="2" t="s">
        <v>1530</v>
      </c>
      <c r="AE1485">
        <v>5</v>
      </c>
      <c r="AF1485">
        <v>3</v>
      </c>
      <c r="AG1485">
        <v>0</v>
      </c>
      <c r="AH1485" s="1"/>
      <c r="AI1485" s="2" t="s">
        <v>1983</v>
      </c>
    </row>
    <row r="1486" spans="1:35" x14ac:dyDescent="0.3">
      <c r="A1486" s="2" t="s">
        <v>3158</v>
      </c>
      <c r="B1486">
        <v>9098161826</v>
      </c>
      <c r="C1486" s="2" t="s">
        <v>1517</v>
      </c>
      <c r="D1486">
        <v>3</v>
      </c>
      <c r="E1486" s="2" t="s">
        <v>1518</v>
      </c>
      <c r="F1486">
        <v>2</v>
      </c>
      <c r="G1486">
        <v>5</v>
      </c>
      <c r="H1486">
        <v>3</v>
      </c>
      <c r="I1486">
        <v>0</v>
      </c>
      <c r="J1486">
        <v>24</v>
      </c>
      <c r="K1486">
        <v>0</v>
      </c>
      <c r="L1486">
        <v>20</v>
      </c>
      <c r="M1486" s="2" t="s">
        <v>1582</v>
      </c>
      <c r="N1486" s="2" t="s">
        <v>1520</v>
      </c>
      <c r="P1486" s="1">
        <v>30525</v>
      </c>
      <c r="Q1486" s="2" t="s">
        <v>1518</v>
      </c>
      <c r="R1486" s="2" t="s">
        <v>1521</v>
      </c>
      <c r="S1486" s="2" t="s">
        <v>1522</v>
      </c>
      <c r="T1486" s="2" t="s">
        <v>1536</v>
      </c>
      <c r="U1486" s="2" t="s">
        <v>1589</v>
      </c>
      <c r="V1486" s="1">
        <v>41911</v>
      </c>
      <c r="W1486" s="1">
        <v>45603</v>
      </c>
      <c r="X1486" s="2" t="s">
        <v>1525</v>
      </c>
      <c r="Y1486" s="2" t="s">
        <v>1626</v>
      </c>
      <c r="Z1486" s="2" t="s">
        <v>1537</v>
      </c>
      <c r="AA1486" s="2" t="s">
        <v>1988</v>
      </c>
      <c r="AB1486">
        <v>0</v>
      </c>
      <c r="AC1486" s="2" t="s">
        <v>1578</v>
      </c>
      <c r="AD1486" s="2" t="s">
        <v>1530</v>
      </c>
      <c r="AE1486">
        <v>5</v>
      </c>
      <c r="AF1486">
        <v>3</v>
      </c>
      <c r="AG1486">
        <v>0</v>
      </c>
      <c r="AH1486" s="1"/>
      <c r="AI1486" s="2" t="s">
        <v>1983</v>
      </c>
    </row>
    <row r="1487" spans="1:35" x14ac:dyDescent="0.3">
      <c r="A1487" s="2" t="s">
        <v>3159</v>
      </c>
      <c r="B1487">
        <v>9093551825</v>
      </c>
      <c r="C1487" s="2" t="s">
        <v>1517</v>
      </c>
      <c r="D1487">
        <v>3</v>
      </c>
      <c r="E1487" s="2" t="s">
        <v>1518</v>
      </c>
      <c r="F1487">
        <v>1</v>
      </c>
      <c r="G1487">
        <v>5</v>
      </c>
      <c r="H1487">
        <v>3</v>
      </c>
      <c r="I1487">
        <v>0</v>
      </c>
      <c r="J1487">
        <v>23</v>
      </c>
      <c r="K1487">
        <v>1</v>
      </c>
      <c r="L1487">
        <v>20</v>
      </c>
      <c r="M1487" s="2" t="s">
        <v>1582</v>
      </c>
      <c r="N1487" s="2" t="s">
        <v>1520</v>
      </c>
      <c r="P1487" s="1">
        <v>32106</v>
      </c>
      <c r="Q1487" s="2" t="s">
        <v>1518</v>
      </c>
      <c r="R1487" s="2" t="s">
        <v>1521</v>
      </c>
      <c r="S1487" s="2" t="s">
        <v>1522</v>
      </c>
      <c r="T1487" s="2" t="s">
        <v>1536</v>
      </c>
      <c r="U1487" s="2" t="s">
        <v>1524</v>
      </c>
      <c r="V1487" s="1">
        <v>40112</v>
      </c>
      <c r="W1487" s="1">
        <v>45603</v>
      </c>
      <c r="X1487" s="2" t="s">
        <v>1525</v>
      </c>
      <c r="Y1487" s="2" t="s">
        <v>1526</v>
      </c>
      <c r="Z1487" s="2" t="s">
        <v>1537</v>
      </c>
      <c r="AA1487" s="2" t="s">
        <v>1988</v>
      </c>
      <c r="AB1487">
        <v>0</v>
      </c>
      <c r="AC1487" s="2" t="s">
        <v>1578</v>
      </c>
      <c r="AD1487" s="2" t="s">
        <v>1530</v>
      </c>
      <c r="AE1487">
        <v>2.63</v>
      </c>
      <c r="AF1487">
        <v>4</v>
      </c>
      <c r="AG1487">
        <v>0</v>
      </c>
      <c r="AH1487" s="1"/>
      <c r="AI1487" s="2" t="s">
        <v>1983</v>
      </c>
    </row>
    <row r="1488" spans="1:35" x14ac:dyDescent="0.3">
      <c r="A1488" s="2" t="s">
        <v>3160</v>
      </c>
      <c r="B1488">
        <v>9081261824</v>
      </c>
      <c r="C1488" s="2" t="s">
        <v>1517</v>
      </c>
      <c r="D1488">
        <v>3</v>
      </c>
      <c r="E1488" s="2" t="s">
        <v>1518</v>
      </c>
      <c r="F1488">
        <v>1</v>
      </c>
      <c r="G1488">
        <v>5</v>
      </c>
      <c r="H1488">
        <v>3</v>
      </c>
      <c r="I1488">
        <v>0</v>
      </c>
      <c r="J1488">
        <v>23</v>
      </c>
      <c r="K1488">
        <v>0</v>
      </c>
      <c r="L1488">
        <v>20</v>
      </c>
      <c r="M1488" s="2" t="s">
        <v>1582</v>
      </c>
      <c r="N1488" s="2" t="s">
        <v>1520</v>
      </c>
      <c r="P1488" s="1">
        <v>27364</v>
      </c>
      <c r="Q1488" s="2" t="s">
        <v>1518</v>
      </c>
      <c r="R1488" s="2" t="s">
        <v>1521</v>
      </c>
      <c r="S1488" s="2" t="s">
        <v>1522</v>
      </c>
      <c r="T1488" s="2" t="s">
        <v>1536</v>
      </c>
      <c r="U1488" s="2" t="s">
        <v>1524</v>
      </c>
      <c r="V1488" s="1">
        <v>41407</v>
      </c>
      <c r="W1488" s="1">
        <v>45603</v>
      </c>
      <c r="X1488" s="2" t="s">
        <v>1525</v>
      </c>
      <c r="Y1488" s="2" t="s">
        <v>1526</v>
      </c>
      <c r="Z1488" s="2" t="s">
        <v>1537</v>
      </c>
      <c r="AA1488" s="2" t="s">
        <v>1567</v>
      </c>
      <c r="AB1488">
        <v>22</v>
      </c>
      <c r="AC1488" s="2" t="s">
        <v>1605</v>
      </c>
      <c r="AD1488" s="2" t="s">
        <v>1530</v>
      </c>
      <c r="AE1488">
        <v>3.19</v>
      </c>
      <c r="AF1488">
        <v>4</v>
      </c>
      <c r="AG1488">
        <v>0</v>
      </c>
      <c r="AH1488" s="1"/>
      <c r="AI1488" s="2" t="s">
        <v>1983</v>
      </c>
    </row>
    <row r="1489" spans="1:35" x14ac:dyDescent="0.3">
      <c r="A1489" s="2" t="s">
        <v>3161</v>
      </c>
      <c r="B1489">
        <v>9059151823</v>
      </c>
      <c r="C1489" s="2" t="s">
        <v>1517</v>
      </c>
      <c r="D1489">
        <v>3</v>
      </c>
      <c r="E1489" s="2" t="s">
        <v>1518</v>
      </c>
      <c r="F1489">
        <v>5</v>
      </c>
      <c r="G1489">
        <v>5</v>
      </c>
      <c r="H1489">
        <v>3</v>
      </c>
      <c r="I1489">
        <v>0</v>
      </c>
      <c r="J1489">
        <v>23</v>
      </c>
      <c r="K1489">
        <v>1</v>
      </c>
      <c r="L1489">
        <v>20</v>
      </c>
      <c r="M1489" s="2" t="s">
        <v>1582</v>
      </c>
      <c r="N1489" s="2" t="s">
        <v>1520</v>
      </c>
      <c r="P1489" s="1">
        <v>28120</v>
      </c>
      <c r="Q1489" s="2" t="s">
        <v>1518</v>
      </c>
      <c r="R1489" s="2" t="s">
        <v>1521</v>
      </c>
      <c r="S1489" s="2" t="s">
        <v>1522</v>
      </c>
      <c r="T1489" s="2" t="s">
        <v>1536</v>
      </c>
      <c r="U1489" s="2" t="s">
        <v>1524</v>
      </c>
      <c r="V1489" s="1">
        <v>41463</v>
      </c>
      <c r="W1489" s="1">
        <v>41532</v>
      </c>
      <c r="X1489" s="2" t="s">
        <v>1607</v>
      </c>
      <c r="Y1489" s="2" t="s">
        <v>1546</v>
      </c>
      <c r="Z1489" s="2" t="s">
        <v>1537</v>
      </c>
      <c r="AA1489" s="2" t="s">
        <v>1567</v>
      </c>
      <c r="AB1489">
        <v>22</v>
      </c>
      <c r="AC1489" s="2" t="s">
        <v>1605</v>
      </c>
      <c r="AD1489" s="2" t="s">
        <v>1530</v>
      </c>
      <c r="AE1489">
        <v>3.19</v>
      </c>
      <c r="AF1489">
        <v>4</v>
      </c>
      <c r="AG1489">
        <v>0</v>
      </c>
      <c r="AH1489" s="1"/>
      <c r="AI1489" s="2" t="s">
        <v>1983</v>
      </c>
    </row>
    <row r="1490" spans="1:35" x14ac:dyDescent="0.3">
      <c r="A1490" s="2" t="s">
        <v>3162</v>
      </c>
      <c r="B1490">
        <v>9079921822</v>
      </c>
      <c r="C1490" s="2" t="s">
        <v>1517</v>
      </c>
      <c r="D1490">
        <v>3</v>
      </c>
      <c r="E1490" s="2" t="s">
        <v>1518</v>
      </c>
      <c r="F1490">
        <v>5</v>
      </c>
      <c r="G1490">
        <v>5</v>
      </c>
      <c r="H1490">
        <v>3</v>
      </c>
      <c r="I1490">
        <v>0</v>
      </c>
      <c r="J1490">
        <v>24</v>
      </c>
      <c r="K1490">
        <v>1</v>
      </c>
      <c r="L1490">
        <v>20</v>
      </c>
      <c r="M1490" s="2" t="s">
        <v>1582</v>
      </c>
      <c r="N1490" s="2" t="s">
        <v>1520</v>
      </c>
      <c r="P1490" s="1">
        <v>30728</v>
      </c>
      <c r="Q1490" s="2" t="s">
        <v>1518</v>
      </c>
      <c r="R1490" s="2" t="s">
        <v>1521</v>
      </c>
      <c r="S1490" s="2" t="s">
        <v>1522</v>
      </c>
      <c r="T1490" s="2" t="s">
        <v>1536</v>
      </c>
      <c r="U1490" s="2" t="s">
        <v>1524</v>
      </c>
      <c r="V1490" s="1">
        <v>40770</v>
      </c>
      <c r="W1490" s="1">
        <v>41006</v>
      </c>
      <c r="X1490" s="2" t="s">
        <v>1707</v>
      </c>
      <c r="Y1490" s="2" t="s">
        <v>1546</v>
      </c>
      <c r="Z1490" s="2" t="s">
        <v>1537</v>
      </c>
      <c r="AA1490" s="2" t="s">
        <v>1567</v>
      </c>
      <c r="AB1490">
        <v>22</v>
      </c>
      <c r="AC1490" s="2" t="s">
        <v>1605</v>
      </c>
      <c r="AD1490" s="2" t="s">
        <v>1530</v>
      </c>
      <c r="AE1490">
        <v>4.29</v>
      </c>
      <c r="AF1490">
        <v>4</v>
      </c>
      <c r="AG1490">
        <v>0</v>
      </c>
      <c r="AH1490" s="1"/>
      <c r="AI1490" s="2" t="s">
        <v>1983</v>
      </c>
    </row>
    <row r="1491" spans="1:35" x14ac:dyDescent="0.3">
      <c r="A1491" s="2" t="s">
        <v>3163</v>
      </c>
      <c r="B1491">
        <v>9076521821</v>
      </c>
      <c r="C1491" s="2" t="s">
        <v>1517</v>
      </c>
      <c r="D1491">
        <v>3</v>
      </c>
      <c r="E1491" s="2" t="s">
        <v>1518</v>
      </c>
      <c r="F1491">
        <v>5</v>
      </c>
      <c r="G1491">
        <v>5</v>
      </c>
      <c r="H1491">
        <v>3</v>
      </c>
      <c r="I1491">
        <v>0</v>
      </c>
      <c r="J1491">
        <v>28</v>
      </c>
      <c r="K1491">
        <v>0</v>
      </c>
      <c r="L1491">
        <v>20</v>
      </c>
      <c r="M1491" s="2" t="s">
        <v>1582</v>
      </c>
      <c r="N1491" s="2" t="s">
        <v>1520</v>
      </c>
      <c r="P1491" s="1">
        <v>32745</v>
      </c>
      <c r="Q1491" s="2" t="s">
        <v>1518</v>
      </c>
      <c r="R1491" s="2" t="s">
        <v>1521</v>
      </c>
      <c r="S1491" s="2" t="s">
        <v>1522</v>
      </c>
      <c r="T1491" s="2" t="s">
        <v>1536</v>
      </c>
      <c r="U1491" s="2" t="s">
        <v>1544</v>
      </c>
      <c r="V1491" s="1">
        <v>41827</v>
      </c>
      <c r="W1491" s="1">
        <v>42163</v>
      </c>
      <c r="X1491" s="2" t="s">
        <v>1707</v>
      </c>
      <c r="Y1491" s="2" t="s">
        <v>1546</v>
      </c>
      <c r="Z1491" s="2" t="s">
        <v>1537</v>
      </c>
      <c r="AA1491" s="2" t="s">
        <v>1567</v>
      </c>
      <c r="AB1491">
        <v>22</v>
      </c>
      <c r="AC1491" s="2" t="s">
        <v>1592</v>
      </c>
      <c r="AD1491" s="2" t="s">
        <v>1530</v>
      </c>
      <c r="AE1491">
        <v>4.6500000000000004</v>
      </c>
      <c r="AF1491">
        <v>5</v>
      </c>
      <c r="AG1491">
        <v>0</v>
      </c>
      <c r="AH1491" s="1"/>
      <c r="AI1491" s="2" t="s">
        <v>1983</v>
      </c>
    </row>
    <row r="1492" spans="1:35" x14ac:dyDescent="0.3">
      <c r="A1492" s="2" t="s">
        <v>3164</v>
      </c>
      <c r="B1492">
        <v>9070581820</v>
      </c>
      <c r="C1492" s="2" t="s">
        <v>1517</v>
      </c>
      <c r="D1492">
        <v>3</v>
      </c>
      <c r="E1492" s="2" t="s">
        <v>1518</v>
      </c>
      <c r="F1492">
        <v>5</v>
      </c>
      <c r="G1492">
        <v>5</v>
      </c>
      <c r="H1492">
        <v>2</v>
      </c>
      <c r="I1492">
        <v>0</v>
      </c>
      <c r="J1492">
        <v>27</v>
      </c>
      <c r="K1492">
        <v>0</v>
      </c>
      <c r="L1492">
        <v>20</v>
      </c>
      <c r="M1492" s="2" t="s">
        <v>1582</v>
      </c>
      <c r="N1492" s="2" t="s">
        <v>1520</v>
      </c>
      <c r="P1492" s="1">
        <v>33137</v>
      </c>
      <c r="Q1492" s="2" t="s">
        <v>1518</v>
      </c>
      <c r="R1492" s="2" t="s">
        <v>1521</v>
      </c>
      <c r="S1492" s="2" t="s">
        <v>1522</v>
      </c>
      <c r="T1492" s="2" t="s">
        <v>1536</v>
      </c>
      <c r="U1492" s="2" t="s">
        <v>1544</v>
      </c>
      <c r="V1492" s="1">
        <v>40637</v>
      </c>
      <c r="W1492" s="1">
        <v>41176</v>
      </c>
      <c r="X1492" s="2" t="s">
        <v>1707</v>
      </c>
      <c r="Y1492" s="2" t="s">
        <v>1546</v>
      </c>
      <c r="Z1492" s="2" t="s">
        <v>1537</v>
      </c>
      <c r="AA1492" s="2" t="s">
        <v>1567</v>
      </c>
      <c r="AB1492">
        <v>22</v>
      </c>
      <c r="AC1492" s="2" t="s">
        <v>1592</v>
      </c>
      <c r="AD1492" s="2" t="s">
        <v>1587</v>
      </c>
      <c r="AE1492">
        <v>3.03</v>
      </c>
      <c r="AF1492">
        <v>5</v>
      </c>
      <c r="AG1492">
        <v>0</v>
      </c>
      <c r="AH1492" s="1"/>
      <c r="AI1492" s="2" t="s">
        <v>1983</v>
      </c>
    </row>
    <row r="1493" spans="1:35" x14ac:dyDescent="0.3">
      <c r="A1493" s="2" t="s">
        <v>3165</v>
      </c>
      <c r="B1493">
        <v>9073621819</v>
      </c>
      <c r="C1493" s="2" t="s">
        <v>1517</v>
      </c>
      <c r="D1493">
        <v>3</v>
      </c>
      <c r="E1493" s="2" t="s">
        <v>1518</v>
      </c>
      <c r="F1493">
        <v>1</v>
      </c>
      <c r="G1493">
        <v>5</v>
      </c>
      <c r="H1493">
        <v>2</v>
      </c>
      <c r="I1493">
        <v>0</v>
      </c>
      <c r="J1493">
        <v>27</v>
      </c>
      <c r="K1493">
        <v>0</v>
      </c>
      <c r="L1493">
        <v>20</v>
      </c>
      <c r="M1493" s="2" t="s">
        <v>1582</v>
      </c>
      <c r="N1493" s="2" t="s">
        <v>1520</v>
      </c>
      <c r="P1493" s="1">
        <v>31178</v>
      </c>
      <c r="Q1493" s="2" t="s">
        <v>1518</v>
      </c>
      <c r="R1493" s="2" t="s">
        <v>1521</v>
      </c>
      <c r="S1493" s="2" t="s">
        <v>1522</v>
      </c>
      <c r="T1493" s="2" t="s">
        <v>1536</v>
      </c>
      <c r="U1493" s="2" t="s">
        <v>1524</v>
      </c>
      <c r="V1493" s="1">
        <v>41827</v>
      </c>
      <c r="W1493" s="1">
        <v>45603</v>
      </c>
      <c r="X1493" s="2" t="s">
        <v>1525</v>
      </c>
      <c r="Y1493" s="2" t="s">
        <v>1526</v>
      </c>
      <c r="Z1493" s="2" t="s">
        <v>1537</v>
      </c>
      <c r="AA1493" s="2" t="s">
        <v>1567</v>
      </c>
      <c r="AB1493">
        <v>22</v>
      </c>
      <c r="AC1493" s="2" t="s">
        <v>1605</v>
      </c>
      <c r="AD1493" s="2" t="s">
        <v>1587</v>
      </c>
      <c r="AE1493">
        <v>3.03</v>
      </c>
      <c r="AF1493">
        <v>5</v>
      </c>
      <c r="AG1493">
        <v>0</v>
      </c>
      <c r="AH1493" s="1"/>
      <c r="AI1493" s="2" t="s">
        <v>1983</v>
      </c>
    </row>
    <row r="1494" spans="1:35" x14ac:dyDescent="0.3">
      <c r="A1494" s="2" t="s">
        <v>3166</v>
      </c>
      <c r="B1494">
        <v>9061981818</v>
      </c>
      <c r="C1494" s="2" t="s">
        <v>1517</v>
      </c>
      <c r="D1494">
        <v>3</v>
      </c>
      <c r="E1494" s="2" t="s">
        <v>1518</v>
      </c>
      <c r="F1494">
        <v>1</v>
      </c>
      <c r="G1494">
        <v>5</v>
      </c>
      <c r="H1494">
        <v>3</v>
      </c>
      <c r="I1494">
        <v>0</v>
      </c>
      <c r="J1494">
        <v>27</v>
      </c>
      <c r="K1494">
        <v>1</v>
      </c>
      <c r="L1494">
        <v>20</v>
      </c>
      <c r="M1494" s="2" t="s">
        <v>1582</v>
      </c>
      <c r="N1494" s="2" t="s">
        <v>1520</v>
      </c>
      <c r="P1494" s="1">
        <v>26483</v>
      </c>
      <c r="Q1494" s="2" t="s">
        <v>1518</v>
      </c>
      <c r="R1494" s="2" t="s">
        <v>1521</v>
      </c>
      <c r="S1494" s="2" t="s">
        <v>1522</v>
      </c>
      <c r="T1494" s="2" t="s">
        <v>1536</v>
      </c>
      <c r="U1494" s="2" t="s">
        <v>1524</v>
      </c>
      <c r="V1494" s="1">
        <v>40729</v>
      </c>
      <c r="W1494" s="1">
        <v>45603</v>
      </c>
      <c r="X1494" s="2" t="s">
        <v>1525</v>
      </c>
      <c r="Y1494" s="2" t="s">
        <v>1526</v>
      </c>
      <c r="Z1494" s="2" t="s">
        <v>1537</v>
      </c>
      <c r="AA1494" s="2" t="s">
        <v>1554</v>
      </c>
      <c r="AB1494">
        <v>20</v>
      </c>
      <c r="AC1494" s="2" t="s">
        <v>1605</v>
      </c>
      <c r="AD1494" s="2" t="s">
        <v>1530</v>
      </c>
      <c r="AE1494">
        <v>1.1599999999999999</v>
      </c>
      <c r="AF1494">
        <v>5</v>
      </c>
      <c r="AG1494">
        <v>0</v>
      </c>
      <c r="AH1494" s="1"/>
      <c r="AI1494" s="2" t="s">
        <v>1983</v>
      </c>
    </row>
    <row r="1495" spans="1:35" x14ac:dyDescent="0.3">
      <c r="A1495" s="2" t="s">
        <v>3167</v>
      </c>
      <c r="B1495">
        <v>9093831817</v>
      </c>
      <c r="C1495" s="2" t="s">
        <v>1540</v>
      </c>
      <c r="D1495">
        <v>1</v>
      </c>
      <c r="E1495" s="2" t="s">
        <v>1533</v>
      </c>
      <c r="F1495">
        <v>1</v>
      </c>
      <c r="G1495">
        <v>5</v>
      </c>
      <c r="H1495">
        <v>3</v>
      </c>
      <c r="I1495">
        <v>0</v>
      </c>
      <c r="J1495">
        <v>25</v>
      </c>
      <c r="K1495">
        <v>0</v>
      </c>
      <c r="L1495">
        <v>20</v>
      </c>
      <c r="M1495" s="2" t="s">
        <v>1582</v>
      </c>
      <c r="N1495" s="2" t="s">
        <v>1520</v>
      </c>
      <c r="P1495" s="1">
        <v>25682</v>
      </c>
      <c r="Q1495" s="2" t="s">
        <v>1535</v>
      </c>
      <c r="R1495" s="2" t="s">
        <v>1540</v>
      </c>
      <c r="S1495" s="2" t="s">
        <v>1522</v>
      </c>
      <c r="T1495" s="2" t="s">
        <v>1536</v>
      </c>
      <c r="U1495" s="2" t="s">
        <v>1524</v>
      </c>
      <c r="V1495" s="1">
        <v>41407</v>
      </c>
      <c r="W1495" s="1">
        <v>45603</v>
      </c>
      <c r="X1495" s="2" t="s">
        <v>1525</v>
      </c>
      <c r="Y1495" s="2" t="s">
        <v>1526</v>
      </c>
      <c r="Z1495" s="2" t="s">
        <v>1537</v>
      </c>
      <c r="AA1495" s="2" t="s">
        <v>1554</v>
      </c>
      <c r="AB1495">
        <v>20</v>
      </c>
      <c r="AC1495" s="2" t="s">
        <v>1605</v>
      </c>
      <c r="AD1495" s="2" t="s">
        <v>1530</v>
      </c>
      <c r="AE1495">
        <v>1.1599999999999999</v>
      </c>
      <c r="AF1495">
        <v>4</v>
      </c>
      <c r="AG1495">
        <v>0</v>
      </c>
      <c r="AH1495" s="1"/>
      <c r="AI1495" s="2" t="s">
        <v>1983</v>
      </c>
    </row>
    <row r="1496" spans="1:35" x14ac:dyDescent="0.3">
      <c r="A1496" s="2" t="s">
        <v>3168</v>
      </c>
      <c r="B1496">
        <v>9035581816</v>
      </c>
      <c r="C1496" s="2" t="s">
        <v>1540</v>
      </c>
      <c r="D1496">
        <v>1</v>
      </c>
      <c r="E1496" s="2" t="s">
        <v>1533</v>
      </c>
      <c r="F1496">
        <v>1</v>
      </c>
      <c r="G1496">
        <v>5</v>
      </c>
      <c r="H1496">
        <v>4</v>
      </c>
      <c r="I1496">
        <v>0</v>
      </c>
      <c r="J1496">
        <v>25</v>
      </c>
      <c r="K1496">
        <v>1</v>
      </c>
      <c r="L1496">
        <v>20</v>
      </c>
      <c r="M1496" s="2" t="s">
        <v>1582</v>
      </c>
      <c r="N1496" s="2" t="s">
        <v>1520</v>
      </c>
      <c r="P1496" s="1">
        <v>30811</v>
      </c>
      <c r="Q1496" s="2" t="s">
        <v>1535</v>
      </c>
      <c r="R1496" s="2" t="s">
        <v>1540</v>
      </c>
      <c r="S1496" s="2" t="s">
        <v>1522</v>
      </c>
      <c r="T1496" s="2" t="s">
        <v>1536</v>
      </c>
      <c r="U1496" s="2" t="s">
        <v>1524</v>
      </c>
      <c r="V1496" s="1">
        <v>41001</v>
      </c>
      <c r="W1496" s="1">
        <v>45603</v>
      </c>
      <c r="X1496" s="2" t="s">
        <v>1525</v>
      </c>
      <c r="Y1496" s="2" t="s">
        <v>1526</v>
      </c>
      <c r="Z1496" s="2" t="s">
        <v>1537</v>
      </c>
      <c r="AA1496" s="2" t="s">
        <v>1554</v>
      </c>
      <c r="AB1496">
        <v>20</v>
      </c>
      <c r="AC1496" s="2" t="s">
        <v>1578</v>
      </c>
      <c r="AD1496" s="2" t="s">
        <v>1558</v>
      </c>
      <c r="AE1496">
        <v>2.48</v>
      </c>
      <c r="AF1496">
        <v>4</v>
      </c>
      <c r="AG1496">
        <v>0</v>
      </c>
      <c r="AH1496" s="1"/>
      <c r="AI1496" s="2" t="s">
        <v>1983</v>
      </c>
    </row>
    <row r="1497" spans="1:35" x14ac:dyDescent="0.3">
      <c r="A1497" s="2" t="s">
        <v>3169</v>
      </c>
      <c r="B1497">
        <v>9070881815</v>
      </c>
      <c r="C1497" s="2" t="s">
        <v>1540</v>
      </c>
      <c r="D1497">
        <v>1</v>
      </c>
      <c r="E1497" s="2" t="s">
        <v>1533</v>
      </c>
      <c r="F1497">
        <v>5</v>
      </c>
      <c r="G1497">
        <v>5</v>
      </c>
      <c r="H1497">
        <v>4</v>
      </c>
      <c r="I1497">
        <v>0</v>
      </c>
      <c r="J1497">
        <v>28</v>
      </c>
      <c r="K1497">
        <v>0</v>
      </c>
      <c r="L1497">
        <v>20</v>
      </c>
      <c r="M1497" s="2" t="s">
        <v>1582</v>
      </c>
      <c r="N1497" s="2" t="s">
        <v>1520</v>
      </c>
      <c r="P1497" s="1">
        <v>30658</v>
      </c>
      <c r="Q1497" s="2" t="s">
        <v>1535</v>
      </c>
      <c r="R1497" s="2" t="s">
        <v>1540</v>
      </c>
      <c r="S1497" s="2" t="s">
        <v>1522</v>
      </c>
      <c r="T1497" s="2" t="s">
        <v>1536</v>
      </c>
      <c r="U1497" s="2" t="s">
        <v>1544</v>
      </c>
      <c r="V1497" s="1">
        <v>41547</v>
      </c>
      <c r="W1497" s="1">
        <v>41858</v>
      </c>
      <c r="X1497" s="2" t="s">
        <v>1667</v>
      </c>
      <c r="Y1497" s="2" t="s">
        <v>1546</v>
      </c>
      <c r="Z1497" s="2" t="s">
        <v>1537</v>
      </c>
      <c r="AA1497" s="2" t="s">
        <v>1554</v>
      </c>
      <c r="AB1497">
        <v>20</v>
      </c>
      <c r="AC1497" s="2" t="s">
        <v>1557</v>
      </c>
      <c r="AD1497" s="2" t="s">
        <v>1558</v>
      </c>
      <c r="AE1497">
        <v>2.48</v>
      </c>
      <c r="AF1497">
        <v>3</v>
      </c>
      <c r="AG1497">
        <v>0</v>
      </c>
      <c r="AH1497" s="1"/>
      <c r="AI1497" s="2" t="s">
        <v>1983</v>
      </c>
    </row>
    <row r="1498" spans="1:35" x14ac:dyDescent="0.3">
      <c r="A1498" s="2" t="s">
        <v>3170</v>
      </c>
      <c r="B1498">
        <v>9074231814</v>
      </c>
      <c r="C1498" s="2" t="s">
        <v>1540</v>
      </c>
      <c r="D1498">
        <v>1</v>
      </c>
      <c r="E1498" s="2" t="s">
        <v>1518</v>
      </c>
      <c r="F1498">
        <v>3</v>
      </c>
      <c r="G1498">
        <v>5</v>
      </c>
      <c r="H1498">
        <v>3</v>
      </c>
      <c r="I1498">
        <v>0</v>
      </c>
      <c r="J1498">
        <v>28</v>
      </c>
      <c r="K1498">
        <v>0</v>
      </c>
      <c r="L1498">
        <v>20</v>
      </c>
      <c r="M1498" s="2" t="s">
        <v>1582</v>
      </c>
      <c r="N1498" s="2" t="s">
        <v>1520</v>
      </c>
      <c r="P1498" s="1">
        <v>29112</v>
      </c>
      <c r="Q1498" s="2" t="s">
        <v>1518</v>
      </c>
      <c r="R1498" s="2" t="s">
        <v>1540</v>
      </c>
      <c r="S1498" s="2" t="s">
        <v>1522</v>
      </c>
      <c r="T1498" s="2" t="s">
        <v>1536</v>
      </c>
      <c r="U1498" s="2" t="s">
        <v>1524</v>
      </c>
      <c r="V1498" s="1">
        <v>40854</v>
      </c>
      <c r="W1498" s="1">
        <v>45603</v>
      </c>
      <c r="X1498" s="2" t="s">
        <v>1525</v>
      </c>
      <c r="Y1498" s="2" t="s">
        <v>1613</v>
      </c>
      <c r="Z1498" s="2" t="s">
        <v>1537</v>
      </c>
      <c r="AA1498" s="2" t="s">
        <v>1554</v>
      </c>
      <c r="AB1498">
        <v>20</v>
      </c>
      <c r="AC1498" s="2" t="s">
        <v>1557</v>
      </c>
      <c r="AD1498" s="2" t="s">
        <v>1530</v>
      </c>
      <c r="AE1498">
        <v>2.48</v>
      </c>
      <c r="AF1498">
        <v>3</v>
      </c>
      <c r="AG1498">
        <v>0</v>
      </c>
      <c r="AH1498" s="1"/>
      <c r="AI1498" s="2" t="s">
        <v>1983</v>
      </c>
    </row>
    <row r="1499" spans="1:35" x14ac:dyDescent="0.3">
      <c r="A1499" s="2" t="s">
        <v>3171</v>
      </c>
      <c r="B1499">
        <v>9010551813</v>
      </c>
      <c r="C1499" s="2" t="s">
        <v>1540</v>
      </c>
      <c r="D1499">
        <v>1</v>
      </c>
      <c r="E1499" s="2" t="s">
        <v>1518</v>
      </c>
      <c r="F1499">
        <v>3</v>
      </c>
      <c r="G1499">
        <v>5</v>
      </c>
      <c r="H1499">
        <v>3</v>
      </c>
      <c r="I1499">
        <v>0</v>
      </c>
      <c r="J1499">
        <v>25</v>
      </c>
      <c r="K1499">
        <v>1</v>
      </c>
      <c r="L1499">
        <v>20</v>
      </c>
      <c r="M1499" s="2" t="s">
        <v>1582</v>
      </c>
      <c r="N1499" s="2" t="s">
        <v>1520</v>
      </c>
      <c r="P1499" s="1">
        <v>32405</v>
      </c>
      <c r="Q1499" s="2" t="s">
        <v>1518</v>
      </c>
      <c r="R1499" s="2" t="s">
        <v>1540</v>
      </c>
      <c r="S1499" s="2" t="s">
        <v>1522</v>
      </c>
      <c r="T1499" s="2" t="s">
        <v>1536</v>
      </c>
      <c r="U1499" s="2" t="s">
        <v>1661</v>
      </c>
      <c r="V1499" s="1">
        <v>40729</v>
      </c>
      <c r="W1499" s="1">
        <v>45603</v>
      </c>
      <c r="X1499" s="2" t="s">
        <v>1598</v>
      </c>
      <c r="Y1499" s="2" t="s">
        <v>1613</v>
      </c>
      <c r="Z1499" s="2" t="s">
        <v>1537</v>
      </c>
      <c r="AA1499" s="2" t="s">
        <v>1554</v>
      </c>
      <c r="AB1499">
        <v>20</v>
      </c>
      <c r="AC1499" s="2" t="s">
        <v>1654</v>
      </c>
      <c r="AD1499" s="2" t="s">
        <v>1530</v>
      </c>
      <c r="AE1499">
        <v>2.48</v>
      </c>
      <c r="AF1499">
        <v>3</v>
      </c>
      <c r="AG1499">
        <v>0</v>
      </c>
      <c r="AH1499" s="1"/>
      <c r="AI1499" s="2" t="s">
        <v>1983</v>
      </c>
    </row>
    <row r="1500" spans="1:35" x14ac:dyDescent="0.3">
      <c r="A1500" s="2" t="s">
        <v>3172</v>
      </c>
      <c r="B1500">
        <v>9031981812</v>
      </c>
      <c r="C1500" s="2" t="s">
        <v>1517</v>
      </c>
      <c r="D1500">
        <v>0</v>
      </c>
      <c r="E1500" s="2" t="s">
        <v>1518</v>
      </c>
      <c r="F1500">
        <v>5</v>
      </c>
      <c r="G1500">
        <v>5</v>
      </c>
      <c r="H1500">
        <v>3</v>
      </c>
      <c r="I1500">
        <v>0</v>
      </c>
      <c r="J1500">
        <v>22</v>
      </c>
      <c r="K1500">
        <v>0</v>
      </c>
      <c r="L1500">
        <v>20</v>
      </c>
      <c r="M1500" s="2" t="s">
        <v>1582</v>
      </c>
      <c r="N1500" s="2" t="s">
        <v>1520</v>
      </c>
      <c r="P1500" s="1">
        <v>27800</v>
      </c>
      <c r="Q1500" s="2" t="s">
        <v>1518</v>
      </c>
      <c r="R1500" s="2" t="s">
        <v>1517</v>
      </c>
      <c r="S1500" s="2" t="s">
        <v>1522</v>
      </c>
      <c r="T1500" s="2" t="s">
        <v>1536</v>
      </c>
      <c r="U1500" s="2" t="s">
        <v>1661</v>
      </c>
      <c r="V1500" s="1">
        <v>41869</v>
      </c>
      <c r="W1500" s="1">
        <v>42515</v>
      </c>
      <c r="X1500" s="2" t="s">
        <v>1665</v>
      </c>
      <c r="Y1500" s="2" t="s">
        <v>1546</v>
      </c>
      <c r="Z1500" s="2" t="s">
        <v>1537</v>
      </c>
      <c r="AA1500" s="2" t="s">
        <v>1554</v>
      </c>
      <c r="AB1500">
        <v>20</v>
      </c>
      <c r="AC1500" s="2" t="s">
        <v>1654</v>
      </c>
      <c r="AD1500" s="2" t="s">
        <v>1530</v>
      </c>
      <c r="AE1500">
        <v>2.57</v>
      </c>
      <c r="AF1500">
        <v>3</v>
      </c>
      <c r="AG1500">
        <v>0</v>
      </c>
      <c r="AH1500" s="1"/>
      <c r="AI1500" s="2" t="s">
        <v>1983</v>
      </c>
    </row>
    <row r="1501" spans="1:35" x14ac:dyDescent="0.3">
      <c r="A1501" s="2" t="s">
        <v>3173</v>
      </c>
      <c r="B1501">
        <v>9048921811</v>
      </c>
      <c r="C1501" s="2" t="s">
        <v>1540</v>
      </c>
      <c r="D1501">
        <v>1</v>
      </c>
      <c r="E1501" s="2" t="s">
        <v>1518</v>
      </c>
      <c r="F1501">
        <v>1</v>
      </c>
      <c r="G1501">
        <v>5</v>
      </c>
      <c r="H1501">
        <v>3</v>
      </c>
      <c r="I1501">
        <v>0</v>
      </c>
      <c r="J1501">
        <v>22</v>
      </c>
      <c r="K1501">
        <v>1</v>
      </c>
      <c r="L1501">
        <v>20</v>
      </c>
      <c r="M1501" s="2" t="s">
        <v>1582</v>
      </c>
      <c r="N1501" s="2" t="s">
        <v>1520</v>
      </c>
      <c r="P1501" s="1">
        <v>31641</v>
      </c>
      <c r="Q1501" s="2" t="s">
        <v>1518</v>
      </c>
      <c r="R1501" s="2" t="s">
        <v>1540</v>
      </c>
      <c r="S1501" s="2" t="s">
        <v>1522</v>
      </c>
      <c r="T1501" s="2" t="s">
        <v>1536</v>
      </c>
      <c r="U1501" s="2" t="s">
        <v>1661</v>
      </c>
      <c r="V1501" s="1">
        <v>40679</v>
      </c>
      <c r="W1501" s="1">
        <v>45603</v>
      </c>
      <c r="X1501" s="2" t="s">
        <v>1525</v>
      </c>
      <c r="Y1501" s="2" t="s">
        <v>1526</v>
      </c>
      <c r="Z1501" s="2" t="s">
        <v>1537</v>
      </c>
      <c r="AA1501" s="2" t="s">
        <v>1580</v>
      </c>
      <c r="AB1501">
        <v>19</v>
      </c>
      <c r="AC1501" s="2" t="s">
        <v>1654</v>
      </c>
      <c r="AD1501" s="2" t="s">
        <v>1530</v>
      </c>
      <c r="AE1501">
        <v>3.11</v>
      </c>
      <c r="AF1501">
        <v>5</v>
      </c>
      <c r="AG1501">
        <v>0</v>
      </c>
      <c r="AH1501" s="1"/>
      <c r="AI1501" s="2" t="s">
        <v>1983</v>
      </c>
    </row>
    <row r="1502" spans="1:35" x14ac:dyDescent="0.3">
      <c r="A1502" s="2" t="s">
        <v>3174</v>
      </c>
      <c r="B1502">
        <v>9077781810</v>
      </c>
      <c r="C1502" s="2" t="s">
        <v>1540</v>
      </c>
      <c r="D1502">
        <v>1</v>
      </c>
      <c r="E1502" s="2" t="s">
        <v>1518</v>
      </c>
      <c r="F1502">
        <v>1</v>
      </c>
      <c r="G1502">
        <v>5</v>
      </c>
      <c r="H1502">
        <v>3</v>
      </c>
      <c r="I1502">
        <v>0</v>
      </c>
      <c r="J1502">
        <v>26</v>
      </c>
      <c r="K1502">
        <v>0</v>
      </c>
      <c r="L1502">
        <v>20</v>
      </c>
      <c r="M1502" s="2" t="s">
        <v>1582</v>
      </c>
      <c r="N1502" s="2" t="s">
        <v>1520</v>
      </c>
      <c r="P1502" s="1">
        <v>31918</v>
      </c>
      <c r="Q1502" s="2" t="s">
        <v>1518</v>
      </c>
      <c r="R1502" s="2" t="s">
        <v>1540</v>
      </c>
      <c r="S1502" s="2" t="s">
        <v>1522</v>
      </c>
      <c r="T1502" s="2" t="s">
        <v>1536</v>
      </c>
      <c r="U1502" s="2" t="s">
        <v>1661</v>
      </c>
      <c r="V1502" s="1">
        <v>42093</v>
      </c>
      <c r="W1502" s="1">
        <v>45603</v>
      </c>
      <c r="X1502" s="2" t="s">
        <v>1525</v>
      </c>
      <c r="Y1502" s="2" t="s">
        <v>1526</v>
      </c>
      <c r="Z1502" s="2" t="s">
        <v>1537</v>
      </c>
      <c r="AA1502" s="2" t="s">
        <v>1580</v>
      </c>
      <c r="AB1502">
        <v>19</v>
      </c>
      <c r="AC1502" s="2" t="s">
        <v>1571</v>
      </c>
      <c r="AD1502" s="2" t="s">
        <v>1530</v>
      </c>
      <c r="AE1502">
        <v>3.11</v>
      </c>
      <c r="AF1502">
        <v>5</v>
      </c>
      <c r="AG1502">
        <v>0</v>
      </c>
      <c r="AH1502" s="1"/>
      <c r="AI1502" s="2" t="s">
        <v>1983</v>
      </c>
    </row>
    <row r="1503" spans="1:35" x14ac:dyDescent="0.3">
      <c r="A1503" s="2" t="s">
        <v>3175</v>
      </c>
      <c r="B1503">
        <v>9050431809</v>
      </c>
      <c r="C1503" s="2" t="s">
        <v>1540</v>
      </c>
      <c r="D1503">
        <v>1</v>
      </c>
      <c r="E1503" s="2" t="s">
        <v>1518</v>
      </c>
      <c r="F1503">
        <v>1</v>
      </c>
      <c r="G1503">
        <v>5</v>
      </c>
      <c r="H1503">
        <v>3</v>
      </c>
      <c r="I1503">
        <v>0</v>
      </c>
      <c r="J1503">
        <v>26</v>
      </c>
      <c r="K1503">
        <v>0</v>
      </c>
      <c r="L1503">
        <v>20</v>
      </c>
      <c r="M1503" s="2" t="s">
        <v>1582</v>
      </c>
      <c r="N1503" s="2" t="s">
        <v>1520</v>
      </c>
      <c r="P1503" s="1">
        <v>31722</v>
      </c>
      <c r="Q1503" s="2" t="s">
        <v>1518</v>
      </c>
      <c r="R1503" s="2" t="s">
        <v>1540</v>
      </c>
      <c r="S1503" s="2" t="s">
        <v>1522</v>
      </c>
      <c r="T1503" s="2" t="s">
        <v>1536</v>
      </c>
      <c r="U1503" s="2" t="s">
        <v>1618</v>
      </c>
      <c r="V1503" s="1">
        <v>40729</v>
      </c>
      <c r="W1503" s="1">
        <v>45603</v>
      </c>
      <c r="X1503" s="2" t="s">
        <v>1525</v>
      </c>
      <c r="Y1503" s="2" t="s">
        <v>1526</v>
      </c>
      <c r="Z1503" s="2" t="s">
        <v>1537</v>
      </c>
      <c r="AA1503" s="2" t="s">
        <v>1580</v>
      </c>
      <c r="AB1503">
        <v>19</v>
      </c>
      <c r="AC1503" s="2" t="s">
        <v>1571</v>
      </c>
      <c r="AD1503" s="2" t="s">
        <v>1530</v>
      </c>
      <c r="AE1503">
        <v>1.79</v>
      </c>
      <c r="AF1503">
        <v>5</v>
      </c>
      <c r="AG1503">
        <v>0</v>
      </c>
      <c r="AH1503" s="1"/>
      <c r="AI1503" s="2" t="s">
        <v>1983</v>
      </c>
    </row>
    <row r="1504" spans="1:35" x14ac:dyDescent="0.3">
      <c r="A1504" s="2" t="s">
        <v>3176</v>
      </c>
      <c r="B1504">
        <v>9039491808</v>
      </c>
      <c r="C1504" s="2" t="s">
        <v>1517</v>
      </c>
      <c r="D1504">
        <v>0</v>
      </c>
      <c r="E1504" s="2" t="s">
        <v>1518</v>
      </c>
      <c r="F1504">
        <v>1</v>
      </c>
      <c r="G1504">
        <v>5</v>
      </c>
      <c r="H1504">
        <v>4</v>
      </c>
      <c r="I1504">
        <v>0</v>
      </c>
      <c r="J1504">
        <v>24</v>
      </c>
      <c r="K1504">
        <v>1</v>
      </c>
      <c r="L1504">
        <v>20</v>
      </c>
      <c r="M1504" s="2" t="s">
        <v>1582</v>
      </c>
      <c r="N1504" s="2" t="s">
        <v>1520</v>
      </c>
      <c r="P1504" s="1">
        <v>30628</v>
      </c>
      <c r="Q1504" s="2" t="s">
        <v>1518</v>
      </c>
      <c r="R1504" s="2" t="s">
        <v>1517</v>
      </c>
      <c r="S1504" s="2" t="s">
        <v>1522</v>
      </c>
      <c r="T1504" s="2" t="s">
        <v>1536</v>
      </c>
      <c r="U1504" s="2" t="s">
        <v>1618</v>
      </c>
      <c r="V1504" s="1">
        <v>40637</v>
      </c>
      <c r="W1504" s="1">
        <v>45603</v>
      </c>
      <c r="X1504" s="2" t="s">
        <v>1525</v>
      </c>
      <c r="Y1504" s="2" t="s">
        <v>1526</v>
      </c>
      <c r="Z1504" s="2" t="s">
        <v>1537</v>
      </c>
      <c r="AA1504" s="2" t="s">
        <v>1580</v>
      </c>
      <c r="AB1504">
        <v>19</v>
      </c>
      <c r="AC1504" s="2" t="s">
        <v>1571</v>
      </c>
      <c r="AD1504" s="2" t="s">
        <v>1558</v>
      </c>
      <c r="AE1504">
        <v>4.5999999999999996</v>
      </c>
      <c r="AF1504">
        <v>4</v>
      </c>
      <c r="AG1504">
        <v>0</v>
      </c>
      <c r="AH1504" s="1"/>
      <c r="AI1504" s="2" t="s">
        <v>1983</v>
      </c>
    </row>
    <row r="1505" spans="1:35" x14ac:dyDescent="0.3">
      <c r="A1505" s="2" t="s">
        <v>3177</v>
      </c>
      <c r="B1505">
        <v>9025881807</v>
      </c>
      <c r="C1505" s="2" t="s">
        <v>1517</v>
      </c>
      <c r="D1505">
        <v>0</v>
      </c>
      <c r="E1505" s="2" t="s">
        <v>1518</v>
      </c>
      <c r="F1505">
        <v>5</v>
      </c>
      <c r="G1505">
        <v>5</v>
      </c>
      <c r="H1505">
        <v>3</v>
      </c>
      <c r="I1505">
        <v>0</v>
      </c>
      <c r="J1505">
        <v>24</v>
      </c>
      <c r="K1505">
        <v>0</v>
      </c>
      <c r="L1505">
        <v>20</v>
      </c>
      <c r="M1505" s="2" t="s">
        <v>1582</v>
      </c>
      <c r="N1505" s="2" t="s">
        <v>1520</v>
      </c>
      <c r="P1505" s="1">
        <v>28356</v>
      </c>
      <c r="Q1505" s="2" t="s">
        <v>1518</v>
      </c>
      <c r="R1505" s="2" t="s">
        <v>1517</v>
      </c>
      <c r="S1505" s="2" t="s">
        <v>1522</v>
      </c>
      <c r="T1505" s="2" t="s">
        <v>1536</v>
      </c>
      <c r="U1505" s="2" t="s">
        <v>1618</v>
      </c>
      <c r="V1505" s="1">
        <v>40637</v>
      </c>
      <c r="W1505" s="1">
        <v>42276</v>
      </c>
      <c r="X1505" s="2" t="s">
        <v>1667</v>
      </c>
      <c r="Y1505" s="2" t="s">
        <v>1546</v>
      </c>
      <c r="Z1505" s="2" t="s">
        <v>1537</v>
      </c>
      <c r="AA1505" s="2" t="s">
        <v>1580</v>
      </c>
      <c r="AB1505">
        <v>19</v>
      </c>
      <c r="AC1505" s="2" t="s">
        <v>1571</v>
      </c>
      <c r="AD1505" s="2" t="s">
        <v>1530</v>
      </c>
      <c r="AE1505">
        <v>4.5999999999999996</v>
      </c>
      <c r="AF1505">
        <v>3</v>
      </c>
      <c r="AG1505">
        <v>0</v>
      </c>
      <c r="AH1505" s="1"/>
      <c r="AI1505" s="2" t="s">
        <v>1983</v>
      </c>
    </row>
    <row r="1506" spans="1:35" x14ac:dyDescent="0.3">
      <c r="A1506" s="2" t="s">
        <v>3178</v>
      </c>
      <c r="B1506">
        <v>9081751806</v>
      </c>
      <c r="C1506" s="2" t="s">
        <v>1540</v>
      </c>
      <c r="D1506">
        <v>1</v>
      </c>
      <c r="E1506" s="2" t="s">
        <v>1518</v>
      </c>
      <c r="F1506">
        <v>5</v>
      </c>
      <c r="G1506">
        <v>5</v>
      </c>
      <c r="H1506">
        <v>3</v>
      </c>
      <c r="I1506">
        <v>0</v>
      </c>
      <c r="J1506">
        <v>29</v>
      </c>
      <c r="K1506">
        <v>0</v>
      </c>
      <c r="L1506">
        <v>20</v>
      </c>
      <c r="M1506" s="2" t="s">
        <v>1582</v>
      </c>
      <c r="N1506" s="2" t="s">
        <v>1520</v>
      </c>
      <c r="P1506" s="1">
        <v>31528</v>
      </c>
      <c r="Q1506" s="2" t="s">
        <v>1518</v>
      </c>
      <c r="R1506" s="2" t="s">
        <v>1540</v>
      </c>
      <c r="S1506" s="2" t="s">
        <v>1522</v>
      </c>
      <c r="T1506" s="2" t="s">
        <v>1536</v>
      </c>
      <c r="U1506" s="2" t="s">
        <v>1618</v>
      </c>
      <c r="V1506" s="1">
        <v>40420</v>
      </c>
      <c r="W1506" s="1">
        <v>41175</v>
      </c>
      <c r="X1506" s="2" t="s">
        <v>1667</v>
      </c>
      <c r="Y1506" s="2" t="s">
        <v>1546</v>
      </c>
      <c r="Z1506" s="2" t="s">
        <v>1537</v>
      </c>
      <c r="AA1506" s="2" t="s">
        <v>1580</v>
      </c>
      <c r="AB1506">
        <v>19</v>
      </c>
      <c r="AC1506" s="2" t="s">
        <v>1605</v>
      </c>
      <c r="AD1506" s="2" t="s">
        <v>1530</v>
      </c>
      <c r="AE1506">
        <v>4.5999999999999996</v>
      </c>
      <c r="AF1506">
        <v>3</v>
      </c>
      <c r="AG1506">
        <v>0</v>
      </c>
      <c r="AH1506" s="1"/>
      <c r="AI1506" s="2" t="s">
        <v>1983</v>
      </c>
    </row>
    <row r="1507" spans="1:35" x14ac:dyDescent="0.3">
      <c r="A1507" s="2" t="s">
        <v>3179</v>
      </c>
      <c r="B1507">
        <v>9000451805</v>
      </c>
      <c r="C1507" s="2" t="s">
        <v>1517</v>
      </c>
      <c r="D1507">
        <v>0</v>
      </c>
      <c r="E1507" s="2" t="s">
        <v>1518</v>
      </c>
      <c r="F1507">
        <v>1</v>
      </c>
      <c r="G1507">
        <v>5</v>
      </c>
      <c r="H1507">
        <v>3</v>
      </c>
      <c r="I1507">
        <v>0</v>
      </c>
      <c r="J1507">
        <v>29</v>
      </c>
      <c r="K1507">
        <v>0</v>
      </c>
      <c r="L1507">
        <v>20</v>
      </c>
      <c r="M1507" s="2" t="s">
        <v>1582</v>
      </c>
      <c r="N1507" s="2" t="s">
        <v>1520</v>
      </c>
      <c r="P1507" s="1">
        <v>28097</v>
      </c>
      <c r="Q1507" s="2" t="s">
        <v>1518</v>
      </c>
      <c r="R1507" s="2" t="s">
        <v>1517</v>
      </c>
      <c r="S1507" s="2" t="s">
        <v>1522</v>
      </c>
      <c r="T1507" s="2" t="s">
        <v>1536</v>
      </c>
      <c r="U1507" s="2" t="s">
        <v>1618</v>
      </c>
      <c r="V1507" s="1">
        <v>40917</v>
      </c>
      <c r="W1507" s="1">
        <v>45603</v>
      </c>
      <c r="X1507" s="2" t="s">
        <v>1525</v>
      </c>
      <c r="Y1507" s="2" t="s">
        <v>1526</v>
      </c>
      <c r="Z1507" s="2" t="s">
        <v>1537</v>
      </c>
      <c r="AA1507" s="2" t="s">
        <v>1580</v>
      </c>
      <c r="AB1507">
        <v>19</v>
      </c>
      <c r="AC1507" s="2" t="s">
        <v>1605</v>
      </c>
      <c r="AD1507" s="2" t="s">
        <v>1530</v>
      </c>
      <c r="AE1507">
        <v>4.5999999999999996</v>
      </c>
      <c r="AF1507">
        <v>3</v>
      </c>
      <c r="AG1507">
        <v>0</v>
      </c>
      <c r="AH1507" s="1"/>
      <c r="AI1507" s="2" t="s">
        <v>1983</v>
      </c>
    </row>
    <row r="1508" spans="1:35" x14ac:dyDescent="0.3">
      <c r="A1508" s="2" t="s">
        <v>3180</v>
      </c>
      <c r="B1508">
        <v>9039381804</v>
      </c>
      <c r="C1508" s="2" t="s">
        <v>1517</v>
      </c>
      <c r="D1508">
        <v>0</v>
      </c>
      <c r="E1508" s="2" t="s">
        <v>1533</v>
      </c>
      <c r="F1508">
        <v>1</v>
      </c>
      <c r="G1508">
        <v>5</v>
      </c>
      <c r="H1508">
        <v>3</v>
      </c>
      <c r="I1508">
        <v>0</v>
      </c>
      <c r="J1508">
        <v>26</v>
      </c>
      <c r="K1508">
        <v>0</v>
      </c>
      <c r="L1508">
        <v>20</v>
      </c>
      <c r="M1508" s="2" t="s">
        <v>1582</v>
      </c>
      <c r="N1508" s="2" t="s">
        <v>1520</v>
      </c>
      <c r="P1508" s="1">
        <v>28933</v>
      </c>
      <c r="Q1508" s="2" t="s">
        <v>1535</v>
      </c>
      <c r="R1508" s="2" t="s">
        <v>1517</v>
      </c>
      <c r="S1508" s="2" t="s">
        <v>1522</v>
      </c>
      <c r="T1508" s="2" t="s">
        <v>1536</v>
      </c>
      <c r="U1508" s="2" t="s">
        <v>1524</v>
      </c>
      <c r="V1508" s="1">
        <v>41463</v>
      </c>
      <c r="W1508" s="1">
        <v>45603</v>
      </c>
      <c r="X1508" s="2" t="s">
        <v>1525</v>
      </c>
      <c r="Y1508" s="2" t="s">
        <v>1526</v>
      </c>
      <c r="Z1508" s="2" t="s">
        <v>1537</v>
      </c>
      <c r="AA1508" s="2" t="s">
        <v>1580</v>
      </c>
      <c r="AB1508">
        <v>19</v>
      </c>
      <c r="AC1508" s="2" t="s">
        <v>1605</v>
      </c>
      <c r="AD1508" s="2" t="s">
        <v>1530</v>
      </c>
      <c r="AE1508">
        <v>2.5</v>
      </c>
      <c r="AF1508">
        <v>3</v>
      </c>
      <c r="AG1508">
        <v>0</v>
      </c>
      <c r="AH1508" s="1"/>
      <c r="AI1508" s="2" t="s">
        <v>1983</v>
      </c>
    </row>
    <row r="1509" spans="1:35" x14ac:dyDescent="0.3">
      <c r="A1509" s="2" t="s">
        <v>3181</v>
      </c>
      <c r="B1509">
        <v>9011941803</v>
      </c>
      <c r="C1509" s="2" t="s">
        <v>1517</v>
      </c>
      <c r="D1509">
        <v>0</v>
      </c>
      <c r="E1509" s="2" t="s">
        <v>1533</v>
      </c>
      <c r="F1509">
        <v>1</v>
      </c>
      <c r="G1509">
        <v>5</v>
      </c>
      <c r="H1509">
        <v>3</v>
      </c>
      <c r="I1509">
        <v>0</v>
      </c>
      <c r="J1509">
        <v>22</v>
      </c>
      <c r="K1509">
        <v>1</v>
      </c>
      <c r="L1509">
        <v>20</v>
      </c>
      <c r="M1509" s="2" t="s">
        <v>1582</v>
      </c>
      <c r="N1509" s="2" t="s">
        <v>1520</v>
      </c>
      <c r="P1509" s="1">
        <v>26538</v>
      </c>
      <c r="Q1509" s="2" t="s">
        <v>1535</v>
      </c>
      <c r="R1509" s="2" t="s">
        <v>1517</v>
      </c>
      <c r="S1509" s="2" t="s">
        <v>1522</v>
      </c>
      <c r="T1509" s="2" t="s">
        <v>1536</v>
      </c>
      <c r="U1509" s="2" t="s">
        <v>1524</v>
      </c>
      <c r="V1509" s="1">
        <v>40553</v>
      </c>
      <c r="W1509" s="1">
        <v>45603</v>
      </c>
      <c r="X1509" s="2" t="s">
        <v>1525</v>
      </c>
      <c r="Y1509" s="2" t="s">
        <v>1526</v>
      </c>
      <c r="Z1509" s="2" t="s">
        <v>1537</v>
      </c>
      <c r="AA1509" s="2" t="s">
        <v>1591</v>
      </c>
      <c r="AB1509">
        <v>18</v>
      </c>
      <c r="AC1509" s="2" t="s">
        <v>1605</v>
      </c>
      <c r="AD1509" s="2" t="s">
        <v>1530</v>
      </c>
      <c r="AE1509">
        <v>2.5</v>
      </c>
      <c r="AF1509">
        <v>3</v>
      </c>
      <c r="AG1509">
        <v>0</v>
      </c>
      <c r="AH1509" s="1"/>
      <c r="AI1509" s="2" t="s">
        <v>1983</v>
      </c>
    </row>
    <row r="1510" spans="1:35" x14ac:dyDescent="0.3">
      <c r="A1510" s="2" t="s">
        <v>3182</v>
      </c>
      <c r="B1510">
        <v>9099221802</v>
      </c>
      <c r="C1510" s="2" t="s">
        <v>1517</v>
      </c>
      <c r="D1510">
        <v>0</v>
      </c>
      <c r="E1510" s="2" t="s">
        <v>1533</v>
      </c>
      <c r="F1510">
        <v>3</v>
      </c>
      <c r="G1510">
        <v>5</v>
      </c>
      <c r="H1510">
        <v>3</v>
      </c>
      <c r="I1510">
        <v>0</v>
      </c>
      <c r="J1510">
        <v>24</v>
      </c>
      <c r="K1510">
        <v>0</v>
      </c>
      <c r="L1510">
        <v>20</v>
      </c>
      <c r="M1510" s="2" t="s">
        <v>1582</v>
      </c>
      <c r="N1510" s="2" t="s">
        <v>1520</v>
      </c>
      <c r="P1510" s="1">
        <v>32365</v>
      </c>
      <c r="Q1510" s="2" t="s">
        <v>1535</v>
      </c>
      <c r="R1510" s="2" t="s">
        <v>1517</v>
      </c>
      <c r="S1510" s="2" t="s">
        <v>1522</v>
      </c>
      <c r="T1510" s="2" t="s">
        <v>1536</v>
      </c>
      <c r="U1510" s="2" t="s">
        <v>1639</v>
      </c>
      <c r="V1510" s="1">
        <v>41589</v>
      </c>
      <c r="W1510" s="1">
        <v>45603</v>
      </c>
      <c r="X1510" s="2" t="s">
        <v>1525</v>
      </c>
      <c r="Y1510" s="2" t="s">
        <v>1613</v>
      </c>
      <c r="Z1510" s="2" t="s">
        <v>1537</v>
      </c>
      <c r="AA1510" s="2" t="s">
        <v>1591</v>
      </c>
      <c r="AB1510">
        <v>18</v>
      </c>
      <c r="AC1510" s="2" t="s">
        <v>1605</v>
      </c>
      <c r="AD1510" s="2" t="s">
        <v>1530</v>
      </c>
      <c r="AE1510">
        <v>5</v>
      </c>
      <c r="AF1510">
        <v>3</v>
      </c>
      <c r="AG1510">
        <v>0</v>
      </c>
      <c r="AH1510" s="1"/>
      <c r="AI1510" s="2" t="s">
        <v>1983</v>
      </c>
    </row>
    <row r="1511" spans="1:35" x14ac:dyDescent="0.3">
      <c r="A1511" s="2" t="s">
        <v>3183</v>
      </c>
      <c r="B1511">
        <v>9043361801</v>
      </c>
      <c r="C1511" s="2" t="s">
        <v>1517</v>
      </c>
      <c r="D1511">
        <v>0</v>
      </c>
      <c r="E1511" s="2" t="s">
        <v>1518</v>
      </c>
      <c r="F1511">
        <v>5</v>
      </c>
      <c r="G1511">
        <v>5</v>
      </c>
      <c r="H1511">
        <v>3</v>
      </c>
      <c r="I1511">
        <v>0</v>
      </c>
      <c r="J1511">
        <v>29</v>
      </c>
      <c r="K1511">
        <v>1</v>
      </c>
      <c r="L1511">
        <v>20</v>
      </c>
      <c r="M1511" s="2" t="s">
        <v>1582</v>
      </c>
      <c r="N1511" s="2" t="s">
        <v>1520</v>
      </c>
      <c r="P1511" s="1">
        <v>18684</v>
      </c>
      <c r="Q1511" s="2" t="s">
        <v>1518</v>
      </c>
      <c r="R1511" s="2" t="s">
        <v>1517</v>
      </c>
      <c r="S1511" s="2" t="s">
        <v>1522</v>
      </c>
      <c r="T1511" s="2" t="s">
        <v>1536</v>
      </c>
      <c r="U1511" s="2" t="s">
        <v>1639</v>
      </c>
      <c r="V1511" s="1">
        <v>40637</v>
      </c>
      <c r="W1511" s="1">
        <v>42312</v>
      </c>
      <c r="X1511" s="2" t="s">
        <v>1607</v>
      </c>
      <c r="Y1511" s="2" t="s">
        <v>1546</v>
      </c>
      <c r="Z1511" s="2" t="s">
        <v>1537</v>
      </c>
      <c r="AA1511" s="2" t="s">
        <v>1591</v>
      </c>
      <c r="AB1511">
        <v>18</v>
      </c>
      <c r="AC1511" s="2" t="s">
        <v>1605</v>
      </c>
      <c r="AD1511" s="2" t="s">
        <v>1530</v>
      </c>
      <c r="AE1511">
        <v>5</v>
      </c>
      <c r="AF1511">
        <v>3</v>
      </c>
      <c r="AG1511">
        <v>0</v>
      </c>
      <c r="AH1511" s="1"/>
      <c r="AI1511" s="2" t="s">
        <v>1983</v>
      </c>
    </row>
    <row r="1512" spans="1:35" x14ac:dyDescent="0.3">
      <c r="A1512" s="2" t="s">
        <v>3184</v>
      </c>
      <c r="B1512">
        <v>9052341800</v>
      </c>
      <c r="C1512" s="2" t="s">
        <v>1517</v>
      </c>
      <c r="D1512">
        <v>0</v>
      </c>
      <c r="E1512" s="2" t="s">
        <v>1518</v>
      </c>
      <c r="F1512">
        <v>5</v>
      </c>
      <c r="G1512">
        <v>5</v>
      </c>
      <c r="H1512">
        <v>3</v>
      </c>
      <c r="I1512">
        <v>0</v>
      </c>
      <c r="J1512">
        <v>29</v>
      </c>
      <c r="K1512">
        <v>0</v>
      </c>
      <c r="L1512">
        <v>20</v>
      </c>
      <c r="M1512" s="2" t="s">
        <v>1582</v>
      </c>
      <c r="N1512" s="2" t="s">
        <v>1520</v>
      </c>
      <c r="P1512" s="1">
        <v>24214</v>
      </c>
      <c r="Q1512" s="2" t="s">
        <v>1518</v>
      </c>
      <c r="R1512" s="2" t="s">
        <v>1517</v>
      </c>
      <c r="S1512" s="2" t="s">
        <v>1522</v>
      </c>
      <c r="T1512" s="2" t="s">
        <v>1536</v>
      </c>
      <c r="U1512" s="2" t="s">
        <v>1639</v>
      </c>
      <c r="V1512" s="1">
        <v>42572</v>
      </c>
      <c r="W1512" s="1">
        <v>43245</v>
      </c>
      <c r="X1512" s="2" t="s">
        <v>1560</v>
      </c>
      <c r="Y1512" s="2" t="s">
        <v>1546</v>
      </c>
      <c r="Z1512" s="2" t="s">
        <v>1537</v>
      </c>
      <c r="AA1512" s="2" t="s">
        <v>1591</v>
      </c>
      <c r="AB1512">
        <v>18</v>
      </c>
      <c r="AC1512" s="2" t="s">
        <v>1654</v>
      </c>
      <c r="AD1512" s="2" t="s">
        <v>1530</v>
      </c>
      <c r="AE1512">
        <v>5</v>
      </c>
      <c r="AF1512">
        <v>3</v>
      </c>
      <c r="AG1512">
        <v>0</v>
      </c>
      <c r="AH1512" s="1"/>
      <c r="AI1512" s="2" t="s">
        <v>1983</v>
      </c>
    </row>
    <row r="1513" spans="1:35" x14ac:dyDescent="0.3">
      <c r="A1513" s="2" t="s">
        <v>3185</v>
      </c>
      <c r="B1513">
        <v>9075051799</v>
      </c>
      <c r="C1513" s="2" t="s">
        <v>1517</v>
      </c>
      <c r="D1513">
        <v>0</v>
      </c>
      <c r="E1513" s="2" t="s">
        <v>1518</v>
      </c>
      <c r="F1513">
        <v>2</v>
      </c>
      <c r="G1513">
        <v>5</v>
      </c>
      <c r="H1513">
        <v>3</v>
      </c>
      <c r="I1513">
        <v>0</v>
      </c>
      <c r="J1513">
        <v>27</v>
      </c>
      <c r="K1513">
        <v>1</v>
      </c>
      <c r="L1513">
        <v>20</v>
      </c>
      <c r="M1513" s="2" t="s">
        <v>1582</v>
      </c>
      <c r="N1513" s="2" t="s">
        <v>1520</v>
      </c>
      <c r="P1513" s="1">
        <v>19503</v>
      </c>
      <c r="Q1513" s="2" t="s">
        <v>1518</v>
      </c>
      <c r="R1513" s="2" t="s">
        <v>1517</v>
      </c>
      <c r="S1513" s="2" t="s">
        <v>1522</v>
      </c>
      <c r="T1513" s="2" t="s">
        <v>1536</v>
      </c>
      <c r="U1513" s="2" t="s">
        <v>1524</v>
      </c>
      <c r="V1513" s="1">
        <v>40679</v>
      </c>
      <c r="W1513" s="1">
        <v>45603</v>
      </c>
      <c r="X1513" s="2" t="s">
        <v>1525</v>
      </c>
      <c r="Y1513" s="2" t="s">
        <v>1626</v>
      </c>
      <c r="Z1513" s="2" t="s">
        <v>1537</v>
      </c>
      <c r="AA1513" s="2" t="s">
        <v>1591</v>
      </c>
      <c r="AB1513">
        <v>18</v>
      </c>
      <c r="AC1513" s="2" t="s">
        <v>1654</v>
      </c>
      <c r="AD1513" s="2" t="s">
        <v>1530</v>
      </c>
      <c r="AE1513">
        <v>5</v>
      </c>
      <c r="AF1513">
        <v>5</v>
      </c>
      <c r="AG1513">
        <v>0</v>
      </c>
      <c r="AH1513" s="1"/>
      <c r="AI1513" s="2" t="s">
        <v>1983</v>
      </c>
    </row>
    <row r="1514" spans="1:35" x14ac:dyDescent="0.3">
      <c r="A1514" s="2" t="s">
        <v>3186</v>
      </c>
      <c r="B1514">
        <v>9058251798</v>
      </c>
      <c r="C1514" s="2" t="s">
        <v>1517</v>
      </c>
      <c r="D1514">
        <v>0</v>
      </c>
      <c r="E1514" s="2" t="s">
        <v>1518</v>
      </c>
      <c r="F1514">
        <v>1</v>
      </c>
      <c r="G1514">
        <v>5</v>
      </c>
      <c r="H1514">
        <v>3</v>
      </c>
      <c r="I1514">
        <v>0</v>
      </c>
      <c r="J1514">
        <v>22</v>
      </c>
      <c r="K1514">
        <v>0</v>
      </c>
      <c r="L1514">
        <v>20</v>
      </c>
      <c r="M1514" s="2" t="s">
        <v>1582</v>
      </c>
      <c r="N1514" s="2" t="s">
        <v>1520</v>
      </c>
      <c r="P1514" s="1">
        <v>23314</v>
      </c>
      <c r="Q1514" s="2" t="s">
        <v>1518</v>
      </c>
      <c r="R1514" s="2" t="s">
        <v>1517</v>
      </c>
      <c r="S1514" s="2" t="s">
        <v>1522</v>
      </c>
      <c r="T1514" s="2" t="s">
        <v>1536</v>
      </c>
      <c r="U1514" s="2" t="s">
        <v>1524</v>
      </c>
      <c r="V1514" s="1">
        <v>41911</v>
      </c>
      <c r="W1514" s="1">
        <v>45603</v>
      </c>
      <c r="X1514" s="2" t="s">
        <v>1525</v>
      </c>
      <c r="Y1514" s="2" t="s">
        <v>1526</v>
      </c>
      <c r="Z1514" s="2" t="s">
        <v>1537</v>
      </c>
      <c r="AA1514" s="2" t="s">
        <v>1646</v>
      </c>
      <c r="AB1514">
        <v>16</v>
      </c>
      <c r="AC1514" s="2" t="s">
        <v>1654</v>
      </c>
      <c r="AD1514" s="2" t="s">
        <v>1530</v>
      </c>
      <c r="AE1514">
        <v>2.7</v>
      </c>
      <c r="AF1514">
        <v>5</v>
      </c>
      <c r="AG1514">
        <v>0</v>
      </c>
      <c r="AH1514" s="1"/>
      <c r="AI1514" s="2" t="s">
        <v>1983</v>
      </c>
    </row>
    <row r="1515" spans="1:35" x14ac:dyDescent="0.3">
      <c r="A1515" s="2" t="s">
        <v>3187</v>
      </c>
      <c r="B1515">
        <v>9075401797</v>
      </c>
      <c r="C1515" s="2" t="s">
        <v>1517</v>
      </c>
      <c r="D1515">
        <v>0</v>
      </c>
      <c r="E1515" s="2" t="s">
        <v>1518</v>
      </c>
      <c r="F1515">
        <v>1</v>
      </c>
      <c r="G1515">
        <v>5</v>
      </c>
      <c r="H1515">
        <v>3</v>
      </c>
      <c r="I1515">
        <v>0</v>
      </c>
      <c r="J1515">
        <v>22</v>
      </c>
      <c r="K1515">
        <v>0</v>
      </c>
      <c r="L1515">
        <v>20</v>
      </c>
      <c r="M1515" s="2" t="s">
        <v>1582</v>
      </c>
      <c r="N1515" s="2" t="s">
        <v>1520</v>
      </c>
      <c r="P1515" s="1">
        <v>31374</v>
      </c>
      <c r="Q1515" s="2" t="s">
        <v>1518</v>
      </c>
      <c r="R1515" s="2" t="s">
        <v>1517</v>
      </c>
      <c r="S1515" s="2" t="s">
        <v>1522</v>
      </c>
      <c r="T1515" s="2" t="s">
        <v>1536</v>
      </c>
      <c r="U1515" s="2" t="s">
        <v>1524</v>
      </c>
      <c r="V1515" s="1">
        <v>41953</v>
      </c>
      <c r="W1515" s="1">
        <v>45603</v>
      </c>
      <c r="X1515" s="2" t="s">
        <v>1525</v>
      </c>
      <c r="Y1515" s="2" t="s">
        <v>1526</v>
      </c>
      <c r="Z1515" s="2" t="s">
        <v>1537</v>
      </c>
      <c r="AA1515" s="2" t="s">
        <v>1646</v>
      </c>
      <c r="AB1515">
        <v>16</v>
      </c>
      <c r="AC1515" s="2" t="s">
        <v>1529</v>
      </c>
      <c r="AD1515" s="2" t="s">
        <v>1530</v>
      </c>
      <c r="AE1515">
        <v>2.7</v>
      </c>
      <c r="AF1515">
        <v>3</v>
      </c>
      <c r="AG1515">
        <v>0</v>
      </c>
      <c r="AH1515" s="1"/>
      <c r="AI1515" s="2" t="s">
        <v>1983</v>
      </c>
    </row>
    <row r="1516" spans="1:35" x14ac:dyDescent="0.3">
      <c r="A1516" s="2" t="s">
        <v>3188</v>
      </c>
      <c r="B1516">
        <v>9020711796</v>
      </c>
      <c r="C1516" s="2" t="s">
        <v>1517</v>
      </c>
      <c r="D1516">
        <v>0</v>
      </c>
      <c r="E1516" s="2" t="s">
        <v>1518</v>
      </c>
      <c r="F1516">
        <v>1</v>
      </c>
      <c r="G1516">
        <v>5</v>
      </c>
      <c r="H1516">
        <v>3</v>
      </c>
      <c r="I1516">
        <v>0</v>
      </c>
      <c r="J1516">
        <v>26.39</v>
      </c>
      <c r="K1516">
        <v>0</v>
      </c>
      <c r="L1516">
        <v>20</v>
      </c>
      <c r="M1516" s="2" t="s">
        <v>1582</v>
      </c>
      <c r="N1516" s="2" t="s">
        <v>1520</v>
      </c>
      <c r="P1516" s="1">
        <v>30038</v>
      </c>
      <c r="Q1516" s="2" t="s">
        <v>1518</v>
      </c>
      <c r="R1516" s="2" t="s">
        <v>1517</v>
      </c>
      <c r="S1516" s="2" t="s">
        <v>1522</v>
      </c>
      <c r="T1516" s="2" t="s">
        <v>1536</v>
      </c>
      <c r="U1516" s="2" t="s">
        <v>1524</v>
      </c>
      <c r="V1516" s="1">
        <v>41505</v>
      </c>
      <c r="W1516" s="1">
        <v>45603</v>
      </c>
      <c r="X1516" s="2" t="s">
        <v>1525</v>
      </c>
      <c r="Y1516" s="2" t="s">
        <v>1526</v>
      </c>
      <c r="Z1516" s="2" t="s">
        <v>1537</v>
      </c>
      <c r="AA1516" s="2" t="s">
        <v>1646</v>
      </c>
      <c r="AB1516">
        <v>16</v>
      </c>
      <c r="AC1516" s="2" t="s">
        <v>1571</v>
      </c>
      <c r="AD1516" s="2" t="s">
        <v>1530</v>
      </c>
      <c r="AE1516">
        <v>4.53</v>
      </c>
      <c r="AF1516">
        <v>3</v>
      </c>
      <c r="AG1516">
        <v>0</v>
      </c>
      <c r="AH1516" s="1"/>
      <c r="AI1516" s="2" t="s">
        <v>1983</v>
      </c>
    </row>
    <row r="1517" spans="1:35" x14ac:dyDescent="0.3">
      <c r="A1517" s="2" t="s">
        <v>3189</v>
      </c>
      <c r="B1517">
        <v>9077081795</v>
      </c>
      <c r="C1517" s="2" t="s">
        <v>1517</v>
      </c>
      <c r="D1517">
        <v>0</v>
      </c>
      <c r="E1517" s="2" t="s">
        <v>1518</v>
      </c>
      <c r="F1517">
        <v>1</v>
      </c>
      <c r="G1517">
        <v>5</v>
      </c>
      <c r="H1517">
        <v>3</v>
      </c>
      <c r="I1517">
        <v>0</v>
      </c>
      <c r="J1517">
        <v>26.39</v>
      </c>
      <c r="K1517">
        <v>0</v>
      </c>
      <c r="L1517">
        <v>20</v>
      </c>
      <c r="M1517" s="2" t="s">
        <v>1582</v>
      </c>
      <c r="N1517" s="2" t="s">
        <v>1520</v>
      </c>
      <c r="P1517" s="1">
        <v>30752</v>
      </c>
      <c r="Q1517" s="2" t="s">
        <v>1518</v>
      </c>
      <c r="R1517" s="2" t="s">
        <v>1517</v>
      </c>
      <c r="S1517" s="2" t="s">
        <v>1522</v>
      </c>
      <c r="T1517" s="2" t="s">
        <v>1536</v>
      </c>
      <c r="U1517" s="2" t="s">
        <v>1524</v>
      </c>
      <c r="V1517" s="1">
        <v>42527</v>
      </c>
      <c r="W1517" s="1">
        <v>45603</v>
      </c>
      <c r="X1517" s="2" t="s">
        <v>1625</v>
      </c>
      <c r="Y1517" s="2" t="s">
        <v>1526</v>
      </c>
      <c r="Z1517" s="2" t="s">
        <v>1537</v>
      </c>
      <c r="AA1517" s="2" t="s">
        <v>1646</v>
      </c>
      <c r="AB1517">
        <v>16</v>
      </c>
      <c r="AC1517" s="2" t="s">
        <v>1578</v>
      </c>
      <c r="AD1517" s="2" t="s">
        <v>1530</v>
      </c>
      <c r="AE1517">
        <v>4.53</v>
      </c>
      <c r="AF1517">
        <v>3</v>
      </c>
      <c r="AG1517">
        <v>0</v>
      </c>
      <c r="AH1517" s="1"/>
      <c r="AI1517" s="2" t="s">
        <v>1983</v>
      </c>
    </row>
    <row r="1518" spans="1:35" x14ac:dyDescent="0.3">
      <c r="A1518" s="2" t="s">
        <v>3190</v>
      </c>
      <c r="B1518">
        <v>9075811794</v>
      </c>
      <c r="C1518" s="2" t="s">
        <v>1517</v>
      </c>
      <c r="D1518">
        <v>0</v>
      </c>
      <c r="E1518" s="2" t="s">
        <v>1518</v>
      </c>
      <c r="F1518">
        <v>1</v>
      </c>
      <c r="G1518">
        <v>5</v>
      </c>
      <c r="H1518">
        <v>3</v>
      </c>
      <c r="I1518">
        <v>0</v>
      </c>
      <c r="J1518">
        <v>25</v>
      </c>
      <c r="K1518">
        <v>0</v>
      </c>
      <c r="L1518">
        <v>20</v>
      </c>
      <c r="M1518" s="2" t="s">
        <v>1582</v>
      </c>
      <c r="N1518" s="2" t="s">
        <v>1520</v>
      </c>
      <c r="P1518" s="1">
        <v>28755</v>
      </c>
      <c r="Q1518" s="2" t="s">
        <v>1518</v>
      </c>
      <c r="R1518" s="2" t="s">
        <v>1517</v>
      </c>
      <c r="S1518" s="2" t="s">
        <v>1522</v>
      </c>
      <c r="T1518" s="2" t="s">
        <v>1536</v>
      </c>
      <c r="U1518" s="2" t="s">
        <v>1524</v>
      </c>
      <c r="V1518" s="1">
        <v>41827</v>
      </c>
      <c r="W1518" s="1">
        <v>45603</v>
      </c>
      <c r="X1518" s="2" t="s">
        <v>1525</v>
      </c>
      <c r="Y1518" s="2" t="s">
        <v>1526</v>
      </c>
      <c r="Z1518" s="2" t="s">
        <v>1537</v>
      </c>
      <c r="AA1518" s="2" t="s">
        <v>1646</v>
      </c>
      <c r="AB1518">
        <v>16</v>
      </c>
      <c r="AC1518" s="2" t="s">
        <v>1578</v>
      </c>
      <c r="AD1518" s="2" t="s">
        <v>1530</v>
      </c>
      <c r="AE1518">
        <v>1.49</v>
      </c>
      <c r="AF1518">
        <v>3</v>
      </c>
      <c r="AG1518">
        <v>0</v>
      </c>
      <c r="AH1518" s="1"/>
      <c r="AI1518" s="2" t="s">
        <v>1983</v>
      </c>
    </row>
    <row r="1519" spans="1:35" x14ac:dyDescent="0.3">
      <c r="A1519" s="2" t="s">
        <v>3191</v>
      </c>
      <c r="B1519">
        <v>9073811793</v>
      </c>
      <c r="C1519" s="2" t="s">
        <v>1540</v>
      </c>
      <c r="D1519">
        <v>1</v>
      </c>
      <c r="E1519" s="2" t="s">
        <v>1518</v>
      </c>
      <c r="F1519">
        <v>1</v>
      </c>
      <c r="G1519">
        <v>5</v>
      </c>
      <c r="H1519">
        <v>3</v>
      </c>
      <c r="I1519">
        <v>0</v>
      </c>
      <c r="J1519">
        <v>27</v>
      </c>
      <c r="K1519">
        <v>1</v>
      </c>
      <c r="L1519">
        <v>20</v>
      </c>
      <c r="M1519" s="2" t="s">
        <v>1582</v>
      </c>
      <c r="N1519" s="2" t="s">
        <v>1520</v>
      </c>
      <c r="P1519" s="1">
        <v>24488</v>
      </c>
      <c r="Q1519" s="2" t="s">
        <v>1518</v>
      </c>
      <c r="R1519" s="2" t="s">
        <v>1540</v>
      </c>
      <c r="S1519" s="2" t="s">
        <v>1522</v>
      </c>
      <c r="T1519" s="2" t="s">
        <v>1536</v>
      </c>
      <c r="U1519" s="2" t="s">
        <v>1524</v>
      </c>
      <c r="V1519" s="1">
        <v>40553</v>
      </c>
      <c r="W1519" s="1">
        <v>45603</v>
      </c>
      <c r="X1519" s="2" t="s">
        <v>1525</v>
      </c>
      <c r="Y1519" s="2" t="s">
        <v>1526</v>
      </c>
      <c r="Z1519" s="2" t="s">
        <v>1537</v>
      </c>
      <c r="AA1519" s="2" t="s">
        <v>1646</v>
      </c>
      <c r="AB1519">
        <v>16</v>
      </c>
      <c r="AC1519" s="2" t="s">
        <v>1578</v>
      </c>
      <c r="AD1519" s="2" t="s">
        <v>1530</v>
      </c>
      <c r="AE1519">
        <v>1.49</v>
      </c>
      <c r="AF1519">
        <v>5</v>
      </c>
      <c r="AG1519">
        <v>0</v>
      </c>
      <c r="AH1519" s="1"/>
      <c r="AI1519" s="2" t="s">
        <v>1983</v>
      </c>
    </row>
    <row r="1520" spans="1:35" x14ac:dyDescent="0.3">
      <c r="A1520" s="2" t="s">
        <v>3192</v>
      </c>
      <c r="B1520">
        <v>9067401792</v>
      </c>
      <c r="C1520" s="2" t="s">
        <v>1540</v>
      </c>
      <c r="D1520">
        <v>1</v>
      </c>
      <c r="E1520" s="2" t="s">
        <v>1518</v>
      </c>
      <c r="F1520">
        <v>2</v>
      </c>
      <c r="G1520">
        <v>5</v>
      </c>
      <c r="H1520">
        <v>3</v>
      </c>
      <c r="I1520">
        <v>0</v>
      </c>
      <c r="J1520">
        <v>26</v>
      </c>
      <c r="K1520">
        <v>0</v>
      </c>
      <c r="L1520">
        <v>20</v>
      </c>
      <c r="M1520" s="2" t="s">
        <v>1582</v>
      </c>
      <c r="N1520" s="2" t="s">
        <v>1520</v>
      </c>
      <c r="P1520" s="1">
        <v>31157</v>
      </c>
      <c r="Q1520" s="2" t="s">
        <v>1518</v>
      </c>
      <c r="R1520" s="2" t="s">
        <v>1540</v>
      </c>
      <c r="S1520" s="2" t="s">
        <v>1522</v>
      </c>
      <c r="T1520" s="2" t="s">
        <v>1536</v>
      </c>
      <c r="U1520" s="2" t="s">
        <v>1524</v>
      </c>
      <c r="V1520" s="1">
        <v>41911</v>
      </c>
      <c r="W1520" s="1">
        <v>45603</v>
      </c>
      <c r="X1520" s="2" t="s">
        <v>1525</v>
      </c>
      <c r="Y1520" s="2" t="s">
        <v>1626</v>
      </c>
      <c r="Z1520" s="2" t="s">
        <v>1537</v>
      </c>
      <c r="AA1520" s="2" t="s">
        <v>1646</v>
      </c>
      <c r="AB1520">
        <v>16</v>
      </c>
      <c r="AC1520" s="2" t="s">
        <v>1578</v>
      </c>
      <c r="AD1520" s="2" t="s">
        <v>1530</v>
      </c>
      <c r="AE1520">
        <v>1.49</v>
      </c>
      <c r="AF1520">
        <v>5</v>
      </c>
      <c r="AG1520">
        <v>0</v>
      </c>
      <c r="AH1520" s="1"/>
      <c r="AI1520" s="2" t="s">
        <v>1983</v>
      </c>
    </row>
    <row r="1521" spans="1:35" x14ac:dyDescent="0.3">
      <c r="A1521" s="2" t="s">
        <v>3193</v>
      </c>
      <c r="B1521">
        <v>9096251791</v>
      </c>
      <c r="C1521" s="2" t="s">
        <v>1517</v>
      </c>
      <c r="D1521">
        <v>0</v>
      </c>
      <c r="E1521" s="2" t="s">
        <v>1518</v>
      </c>
      <c r="F1521">
        <v>2</v>
      </c>
      <c r="G1521">
        <v>5</v>
      </c>
      <c r="H1521">
        <v>3</v>
      </c>
      <c r="I1521">
        <v>0</v>
      </c>
      <c r="J1521">
        <v>26</v>
      </c>
      <c r="K1521">
        <v>1</v>
      </c>
      <c r="L1521">
        <v>20</v>
      </c>
      <c r="M1521" s="2" t="s">
        <v>1582</v>
      </c>
      <c r="N1521" s="2" t="s">
        <v>1520</v>
      </c>
      <c r="P1521" s="1">
        <v>29834</v>
      </c>
      <c r="Q1521" s="2" t="s">
        <v>1518</v>
      </c>
      <c r="R1521" s="2" t="s">
        <v>1517</v>
      </c>
      <c r="S1521" s="2" t="s">
        <v>1522</v>
      </c>
      <c r="T1521" s="2" t="s">
        <v>1536</v>
      </c>
      <c r="U1521" s="2" t="s">
        <v>1524</v>
      </c>
      <c r="V1521" s="1">
        <v>40812</v>
      </c>
      <c r="W1521" s="1">
        <v>45603</v>
      </c>
      <c r="X1521" s="2" t="s">
        <v>1525</v>
      </c>
      <c r="Y1521" s="2" t="s">
        <v>1626</v>
      </c>
      <c r="Z1521" s="2" t="s">
        <v>1537</v>
      </c>
      <c r="AA1521" s="2" t="s">
        <v>1646</v>
      </c>
      <c r="AB1521">
        <v>16</v>
      </c>
      <c r="AC1521" s="2" t="s">
        <v>1578</v>
      </c>
      <c r="AD1521" s="2" t="s">
        <v>1530</v>
      </c>
      <c r="AE1521">
        <v>3.4</v>
      </c>
      <c r="AF1521">
        <v>5</v>
      </c>
      <c r="AG1521">
        <v>0</v>
      </c>
      <c r="AH1521" s="1"/>
      <c r="AI1521" s="2" t="s">
        <v>1983</v>
      </c>
    </row>
    <row r="1522" spans="1:35" x14ac:dyDescent="0.3">
      <c r="A1522" s="2" t="s">
        <v>3194</v>
      </c>
      <c r="B1522">
        <v>9092661790</v>
      </c>
      <c r="C1522" s="2" t="s">
        <v>1517</v>
      </c>
      <c r="D1522">
        <v>2</v>
      </c>
      <c r="E1522" s="2" t="s">
        <v>1518</v>
      </c>
      <c r="F1522">
        <v>1</v>
      </c>
      <c r="G1522">
        <v>5</v>
      </c>
      <c r="H1522">
        <v>3</v>
      </c>
      <c r="I1522">
        <v>0</v>
      </c>
      <c r="J1522">
        <v>26</v>
      </c>
      <c r="K1522">
        <v>0</v>
      </c>
      <c r="L1522">
        <v>20</v>
      </c>
      <c r="M1522" s="2" t="s">
        <v>1582</v>
      </c>
      <c r="N1522" s="2" t="s">
        <v>1520</v>
      </c>
      <c r="P1522" s="1">
        <v>33833</v>
      </c>
      <c r="Q1522" s="2" t="s">
        <v>1518</v>
      </c>
      <c r="R1522" s="2" t="s">
        <v>1553</v>
      </c>
      <c r="S1522" s="2" t="s">
        <v>1522</v>
      </c>
      <c r="T1522" s="2" t="s">
        <v>1536</v>
      </c>
      <c r="U1522" s="2" t="s">
        <v>1524</v>
      </c>
      <c r="V1522" s="1">
        <v>40854</v>
      </c>
      <c r="W1522" s="1">
        <v>45603</v>
      </c>
      <c r="X1522" s="2" t="s">
        <v>1525</v>
      </c>
      <c r="Y1522" s="2" t="s">
        <v>1526</v>
      </c>
      <c r="Z1522" s="2" t="s">
        <v>1537</v>
      </c>
      <c r="AA1522" s="2" t="s">
        <v>1646</v>
      </c>
      <c r="AB1522">
        <v>16</v>
      </c>
      <c r="AC1522" s="2" t="s">
        <v>1568</v>
      </c>
      <c r="AD1522" s="2" t="s">
        <v>1530</v>
      </c>
      <c r="AE1522">
        <v>3.4</v>
      </c>
      <c r="AF1522">
        <v>4</v>
      </c>
      <c r="AG1522">
        <v>0</v>
      </c>
      <c r="AH1522" s="1"/>
      <c r="AI1522" s="2" t="s">
        <v>1983</v>
      </c>
    </row>
    <row r="1523" spans="1:35" x14ac:dyDescent="0.3">
      <c r="A1523" s="2" t="s">
        <v>3195</v>
      </c>
      <c r="B1523">
        <v>9014641789</v>
      </c>
      <c r="C1523" s="2" t="s">
        <v>1517</v>
      </c>
      <c r="D1523">
        <v>2</v>
      </c>
      <c r="E1523" s="2" t="s">
        <v>1518</v>
      </c>
      <c r="F1523">
        <v>1</v>
      </c>
      <c r="G1523">
        <v>5</v>
      </c>
      <c r="H1523">
        <v>3</v>
      </c>
      <c r="I1523">
        <v>0</v>
      </c>
      <c r="J1523">
        <v>27</v>
      </c>
      <c r="K1523">
        <v>1</v>
      </c>
      <c r="L1523">
        <v>20</v>
      </c>
      <c r="M1523" s="2" t="s">
        <v>1582</v>
      </c>
      <c r="N1523" s="2" t="s">
        <v>1520</v>
      </c>
      <c r="P1523" s="1">
        <v>29061</v>
      </c>
      <c r="Q1523" s="2" t="s">
        <v>1518</v>
      </c>
      <c r="R1523" s="2" t="s">
        <v>1553</v>
      </c>
      <c r="S1523" s="2" t="s">
        <v>1543</v>
      </c>
      <c r="T1523" s="2" t="s">
        <v>1536</v>
      </c>
      <c r="U1523" s="2" t="s">
        <v>1524</v>
      </c>
      <c r="V1523" s="1">
        <v>41281</v>
      </c>
      <c r="W1523" s="1">
        <v>45603</v>
      </c>
      <c r="X1523" s="2" t="s">
        <v>1525</v>
      </c>
      <c r="Y1523" s="2" t="s">
        <v>1526</v>
      </c>
      <c r="Z1523" s="2" t="s">
        <v>1537</v>
      </c>
      <c r="AA1523" s="2" t="s">
        <v>1646</v>
      </c>
      <c r="AB1523">
        <v>16</v>
      </c>
      <c r="AC1523" s="2" t="s">
        <v>1568</v>
      </c>
      <c r="AD1523" s="2" t="s">
        <v>1530</v>
      </c>
      <c r="AE1523">
        <v>3.4</v>
      </c>
      <c r="AF1523">
        <v>3</v>
      </c>
      <c r="AG1523">
        <v>0</v>
      </c>
      <c r="AH1523" s="1"/>
      <c r="AI1523" s="2" t="s">
        <v>1983</v>
      </c>
    </row>
    <row r="1524" spans="1:35" x14ac:dyDescent="0.3">
      <c r="A1524" s="2" t="s">
        <v>3196</v>
      </c>
      <c r="B1524">
        <v>9049451788</v>
      </c>
      <c r="C1524" s="2" t="s">
        <v>1517</v>
      </c>
      <c r="D1524">
        <v>2</v>
      </c>
      <c r="E1524" s="2" t="s">
        <v>1518</v>
      </c>
      <c r="F1524">
        <v>1</v>
      </c>
      <c r="G1524">
        <v>5</v>
      </c>
      <c r="H1524">
        <v>3</v>
      </c>
      <c r="I1524">
        <v>0</v>
      </c>
      <c r="J1524">
        <v>24.25</v>
      </c>
      <c r="K1524">
        <v>0</v>
      </c>
      <c r="L1524">
        <v>20</v>
      </c>
      <c r="M1524" s="2" t="s">
        <v>1582</v>
      </c>
      <c r="N1524" s="2" t="s">
        <v>1520</v>
      </c>
      <c r="P1524" s="1">
        <v>31557</v>
      </c>
      <c r="Q1524" s="2" t="s">
        <v>1518</v>
      </c>
      <c r="R1524" s="2" t="s">
        <v>1553</v>
      </c>
      <c r="S1524" s="2" t="s">
        <v>1543</v>
      </c>
      <c r="T1524" s="2" t="s">
        <v>1536</v>
      </c>
      <c r="U1524" s="2" t="s">
        <v>1524</v>
      </c>
      <c r="V1524" s="1">
        <v>41771</v>
      </c>
      <c r="W1524" s="1">
        <v>45603</v>
      </c>
      <c r="X1524" s="2" t="s">
        <v>1525</v>
      </c>
      <c r="Y1524" s="2" t="s">
        <v>1526</v>
      </c>
      <c r="Z1524" s="2" t="s">
        <v>1537</v>
      </c>
      <c r="AA1524" s="2" t="s">
        <v>1538</v>
      </c>
      <c r="AB1524">
        <v>14</v>
      </c>
      <c r="AC1524" s="2" t="s">
        <v>1562</v>
      </c>
      <c r="AD1524" s="2" t="s">
        <v>1530</v>
      </c>
      <c r="AE1524">
        <v>3.4</v>
      </c>
      <c r="AF1524">
        <v>3</v>
      </c>
      <c r="AG1524">
        <v>0</v>
      </c>
      <c r="AH1524" s="1"/>
      <c r="AI1524" s="2" t="s">
        <v>1983</v>
      </c>
    </row>
    <row r="1525" spans="1:35" x14ac:dyDescent="0.3">
      <c r="A1525" s="2" t="s">
        <v>3197</v>
      </c>
      <c r="B1525">
        <v>9058561787</v>
      </c>
      <c r="C1525" s="2" t="s">
        <v>1517</v>
      </c>
      <c r="D1525">
        <v>2</v>
      </c>
      <c r="E1525" s="2" t="s">
        <v>1518</v>
      </c>
      <c r="F1525">
        <v>1</v>
      </c>
      <c r="G1525">
        <v>5</v>
      </c>
      <c r="H1525">
        <v>3</v>
      </c>
      <c r="I1525">
        <v>0</v>
      </c>
      <c r="J1525">
        <v>24.25</v>
      </c>
      <c r="K1525">
        <v>1</v>
      </c>
      <c r="L1525">
        <v>20</v>
      </c>
      <c r="M1525" s="2" t="s">
        <v>1582</v>
      </c>
      <c r="N1525" s="2" t="s">
        <v>1520</v>
      </c>
      <c r="P1525" s="1">
        <v>28819</v>
      </c>
      <c r="Q1525" s="2" t="s">
        <v>1518</v>
      </c>
      <c r="R1525" s="2" t="s">
        <v>1553</v>
      </c>
      <c r="S1525" s="2" t="s">
        <v>1543</v>
      </c>
      <c r="T1525" s="2" t="s">
        <v>1536</v>
      </c>
      <c r="U1525" s="2" t="s">
        <v>1589</v>
      </c>
      <c r="V1525" s="1">
        <v>40420</v>
      </c>
      <c r="W1525" s="1">
        <v>45603</v>
      </c>
      <c r="X1525" s="2" t="s">
        <v>1525</v>
      </c>
      <c r="Y1525" s="2" t="s">
        <v>1526</v>
      </c>
      <c r="Z1525" s="2" t="s">
        <v>1537</v>
      </c>
      <c r="AA1525" s="2" t="s">
        <v>1538</v>
      </c>
      <c r="AB1525">
        <v>14</v>
      </c>
      <c r="AC1525" s="2" t="s">
        <v>1568</v>
      </c>
      <c r="AD1525" s="2" t="s">
        <v>1530</v>
      </c>
      <c r="AE1525">
        <v>2.04</v>
      </c>
      <c r="AF1525">
        <v>3</v>
      </c>
      <c r="AG1525">
        <v>0</v>
      </c>
      <c r="AH1525" s="1"/>
      <c r="AI1525" s="2" t="s">
        <v>1983</v>
      </c>
    </row>
    <row r="1526" spans="1:35" x14ac:dyDescent="0.3">
      <c r="A1526" s="2" t="s">
        <v>3198</v>
      </c>
      <c r="B1526">
        <v>9064501786</v>
      </c>
      <c r="C1526" s="2" t="s">
        <v>1540</v>
      </c>
      <c r="D1526">
        <v>1</v>
      </c>
      <c r="E1526" s="2" t="s">
        <v>1533</v>
      </c>
      <c r="F1526">
        <v>5</v>
      </c>
      <c r="G1526">
        <v>5</v>
      </c>
      <c r="H1526">
        <v>3</v>
      </c>
      <c r="I1526">
        <v>0</v>
      </c>
      <c r="J1526">
        <v>24.25</v>
      </c>
      <c r="K1526">
        <v>1</v>
      </c>
      <c r="L1526">
        <v>20</v>
      </c>
      <c r="M1526" s="2" t="s">
        <v>1582</v>
      </c>
      <c r="N1526" s="2" t="s">
        <v>1520</v>
      </c>
      <c r="P1526" s="1">
        <v>21496</v>
      </c>
      <c r="Q1526" s="2" t="s">
        <v>1535</v>
      </c>
      <c r="R1526" s="2" t="s">
        <v>1540</v>
      </c>
      <c r="S1526" s="2" t="s">
        <v>1543</v>
      </c>
      <c r="T1526" s="2" t="s">
        <v>1536</v>
      </c>
      <c r="U1526" s="2" t="s">
        <v>1589</v>
      </c>
      <c r="V1526" s="1">
        <v>41281</v>
      </c>
      <c r="W1526" s="1">
        <v>42421</v>
      </c>
      <c r="X1526" s="2" t="s">
        <v>1665</v>
      </c>
      <c r="Y1526" s="2" t="s">
        <v>1546</v>
      </c>
      <c r="Z1526" s="2" t="s">
        <v>1537</v>
      </c>
      <c r="AA1526" s="2" t="s">
        <v>1538</v>
      </c>
      <c r="AB1526">
        <v>14</v>
      </c>
      <c r="AC1526" s="2" t="s">
        <v>1629</v>
      </c>
      <c r="AD1526" s="2" t="s">
        <v>1530</v>
      </c>
      <c r="AE1526">
        <v>2.04</v>
      </c>
      <c r="AF1526">
        <v>3</v>
      </c>
      <c r="AG1526">
        <v>0</v>
      </c>
      <c r="AH1526" s="1"/>
      <c r="AI1526" s="2" t="s">
        <v>1983</v>
      </c>
    </row>
    <row r="1527" spans="1:35" x14ac:dyDescent="0.3">
      <c r="A1527" s="2" t="s">
        <v>3199</v>
      </c>
      <c r="B1527">
        <v>9059631785</v>
      </c>
      <c r="C1527" s="2" t="s">
        <v>1540</v>
      </c>
      <c r="D1527">
        <v>1</v>
      </c>
      <c r="E1527" s="2" t="s">
        <v>1533</v>
      </c>
      <c r="F1527">
        <v>5</v>
      </c>
      <c r="G1527">
        <v>5</v>
      </c>
      <c r="H1527">
        <v>3</v>
      </c>
      <c r="I1527">
        <v>0</v>
      </c>
      <c r="J1527">
        <v>29</v>
      </c>
      <c r="K1527">
        <v>0</v>
      </c>
      <c r="L1527">
        <v>20</v>
      </c>
      <c r="M1527" s="2" t="s">
        <v>1582</v>
      </c>
      <c r="N1527" s="2" t="s">
        <v>1520</v>
      </c>
      <c r="P1527" s="1">
        <v>28924</v>
      </c>
      <c r="Q1527" s="2" t="s">
        <v>1535</v>
      </c>
      <c r="R1527" s="2" t="s">
        <v>1540</v>
      </c>
      <c r="S1527" s="2" t="s">
        <v>1522</v>
      </c>
      <c r="T1527" s="2" t="s">
        <v>1536</v>
      </c>
      <c r="U1527" s="2" t="s">
        <v>1524</v>
      </c>
      <c r="V1527" s="1">
        <v>41001</v>
      </c>
      <c r="W1527" s="1">
        <v>42276</v>
      </c>
      <c r="X1527" s="2" t="s">
        <v>1545</v>
      </c>
      <c r="Y1527" s="2" t="s">
        <v>1546</v>
      </c>
      <c r="Z1527" s="2" t="s">
        <v>1537</v>
      </c>
      <c r="AA1527" s="2" t="s">
        <v>1610</v>
      </c>
      <c r="AB1527">
        <v>12</v>
      </c>
      <c r="AC1527" s="2" t="s">
        <v>1631</v>
      </c>
      <c r="AD1527" s="2" t="s">
        <v>1530</v>
      </c>
      <c r="AE1527">
        <v>2.04</v>
      </c>
      <c r="AF1527">
        <v>3</v>
      </c>
      <c r="AG1527">
        <v>0</v>
      </c>
      <c r="AH1527" s="1"/>
      <c r="AI1527" s="2" t="s">
        <v>1983</v>
      </c>
    </row>
    <row r="1528" spans="1:35" x14ac:dyDescent="0.3">
      <c r="A1528" s="2" t="s">
        <v>3200</v>
      </c>
      <c r="B1528">
        <v>9053011784</v>
      </c>
      <c r="C1528" s="2" t="s">
        <v>1540</v>
      </c>
      <c r="D1528">
        <v>1</v>
      </c>
      <c r="E1528" s="2" t="s">
        <v>1533</v>
      </c>
      <c r="F1528">
        <v>5</v>
      </c>
      <c r="G1528">
        <v>5</v>
      </c>
      <c r="H1528">
        <v>3</v>
      </c>
      <c r="I1528">
        <v>0</v>
      </c>
      <c r="J1528">
        <v>26</v>
      </c>
      <c r="K1528">
        <v>1</v>
      </c>
      <c r="L1528">
        <v>20</v>
      </c>
      <c r="M1528" s="2" t="s">
        <v>1582</v>
      </c>
      <c r="N1528" s="2" t="s">
        <v>1520</v>
      </c>
      <c r="P1528" s="1">
        <v>31227</v>
      </c>
      <c r="Q1528" s="2" t="s">
        <v>1535</v>
      </c>
      <c r="R1528" s="2" t="s">
        <v>1540</v>
      </c>
      <c r="S1528" s="2" t="s">
        <v>1543</v>
      </c>
      <c r="T1528" s="2" t="s">
        <v>1536</v>
      </c>
      <c r="U1528" s="2" t="s">
        <v>1524</v>
      </c>
      <c r="V1528" s="1">
        <v>40770</v>
      </c>
      <c r="W1528" s="1">
        <v>41886</v>
      </c>
      <c r="X1528" s="2" t="s">
        <v>1667</v>
      </c>
      <c r="Y1528" s="2" t="s">
        <v>1546</v>
      </c>
      <c r="Z1528" s="2" t="s">
        <v>1537</v>
      </c>
      <c r="AA1528" s="2" t="s">
        <v>1610</v>
      </c>
      <c r="AB1528">
        <v>12</v>
      </c>
      <c r="AC1528" s="2" t="s">
        <v>1631</v>
      </c>
      <c r="AD1528" s="2" t="s">
        <v>1530</v>
      </c>
      <c r="AE1528">
        <v>1.3</v>
      </c>
      <c r="AF1528">
        <v>3</v>
      </c>
      <c r="AG1528">
        <v>0</v>
      </c>
      <c r="AH1528" s="1"/>
      <c r="AI1528" s="2" t="s">
        <v>1983</v>
      </c>
    </row>
    <row r="1529" spans="1:35" x14ac:dyDescent="0.3">
      <c r="A1529" s="2" t="s">
        <v>3201</v>
      </c>
      <c r="B1529">
        <v>9087731783</v>
      </c>
      <c r="C1529" s="2" t="s">
        <v>1517</v>
      </c>
      <c r="D1529">
        <v>0</v>
      </c>
      <c r="E1529" s="2" t="s">
        <v>1518</v>
      </c>
      <c r="F1529">
        <v>5</v>
      </c>
      <c r="G1529">
        <v>5</v>
      </c>
      <c r="H1529">
        <v>3</v>
      </c>
      <c r="I1529">
        <v>0</v>
      </c>
      <c r="J1529">
        <v>25</v>
      </c>
      <c r="K1529">
        <v>0</v>
      </c>
      <c r="L1529">
        <v>20</v>
      </c>
      <c r="M1529" s="2" t="s">
        <v>1582</v>
      </c>
      <c r="N1529" s="2" t="s">
        <v>1520</v>
      </c>
      <c r="P1529" s="1">
        <v>25454</v>
      </c>
      <c r="Q1529" s="2" t="s">
        <v>1518</v>
      </c>
      <c r="R1529" s="2" t="s">
        <v>1517</v>
      </c>
      <c r="S1529" s="2" t="s">
        <v>1543</v>
      </c>
      <c r="T1529" s="2" t="s">
        <v>1536</v>
      </c>
      <c r="U1529" s="2" t="s">
        <v>1524</v>
      </c>
      <c r="V1529" s="1">
        <v>41827</v>
      </c>
      <c r="W1529" s="1">
        <v>42159</v>
      </c>
      <c r="X1529" s="2" t="s">
        <v>1598</v>
      </c>
      <c r="Y1529" s="2" t="s">
        <v>1546</v>
      </c>
      <c r="Z1529" s="2" t="s">
        <v>1537</v>
      </c>
      <c r="AA1529" s="2" t="s">
        <v>1610</v>
      </c>
      <c r="AB1529">
        <v>12</v>
      </c>
      <c r="AC1529" s="2" t="s">
        <v>1631</v>
      </c>
      <c r="AD1529" s="2" t="s">
        <v>1530</v>
      </c>
      <c r="AE1529">
        <v>5</v>
      </c>
      <c r="AF1529">
        <v>3</v>
      </c>
      <c r="AG1529">
        <v>0</v>
      </c>
      <c r="AH1529" s="1"/>
      <c r="AI1529" s="2" t="s">
        <v>1983</v>
      </c>
    </row>
    <row r="1530" spans="1:35" x14ac:dyDescent="0.3">
      <c r="A1530" s="2" t="s">
        <v>3202</v>
      </c>
      <c r="B1530">
        <v>9005081782</v>
      </c>
      <c r="C1530" s="2" t="s">
        <v>1517</v>
      </c>
      <c r="D1530">
        <v>0</v>
      </c>
      <c r="E1530" s="2" t="s">
        <v>1533</v>
      </c>
      <c r="F1530">
        <v>1</v>
      </c>
      <c r="G1530">
        <v>5</v>
      </c>
      <c r="H1530">
        <v>1</v>
      </c>
      <c r="I1530">
        <v>0</v>
      </c>
      <c r="J1530">
        <v>29</v>
      </c>
      <c r="K1530">
        <v>1</v>
      </c>
      <c r="L1530">
        <v>20</v>
      </c>
      <c r="M1530" s="2" t="s">
        <v>1582</v>
      </c>
      <c r="N1530" s="2" t="s">
        <v>1520</v>
      </c>
      <c r="P1530" s="1">
        <v>23662</v>
      </c>
      <c r="Q1530" s="2" t="s">
        <v>1535</v>
      </c>
      <c r="R1530" s="2" t="s">
        <v>1517</v>
      </c>
      <c r="S1530" s="2" t="s">
        <v>1543</v>
      </c>
      <c r="T1530" s="2" t="s">
        <v>1536</v>
      </c>
      <c r="U1530" s="2" t="s">
        <v>1524</v>
      </c>
      <c r="V1530" s="1">
        <v>40294</v>
      </c>
      <c r="W1530" s="1">
        <v>45603</v>
      </c>
      <c r="X1530" s="2" t="s">
        <v>1525</v>
      </c>
      <c r="Y1530" s="2" t="s">
        <v>1526</v>
      </c>
      <c r="Z1530" s="2" t="s">
        <v>1537</v>
      </c>
      <c r="AA1530" s="2" t="s">
        <v>1610</v>
      </c>
      <c r="AB1530">
        <v>12</v>
      </c>
      <c r="AC1530" s="2" t="s">
        <v>1631</v>
      </c>
      <c r="AD1530" s="2" t="s">
        <v>1574</v>
      </c>
      <c r="AE1530">
        <v>5</v>
      </c>
      <c r="AF1530">
        <v>3</v>
      </c>
      <c r="AG1530">
        <v>0</v>
      </c>
      <c r="AH1530" s="1"/>
      <c r="AI1530" s="2" t="s">
        <v>1983</v>
      </c>
    </row>
    <row r="1531" spans="1:35" x14ac:dyDescent="0.3">
      <c r="A1531" s="2" t="s">
        <v>3203</v>
      </c>
      <c r="B1531">
        <v>9057901781</v>
      </c>
      <c r="C1531" s="2" t="s">
        <v>1540</v>
      </c>
      <c r="D1531">
        <v>1</v>
      </c>
      <c r="E1531" s="2" t="s">
        <v>1533</v>
      </c>
      <c r="F1531">
        <v>1</v>
      </c>
      <c r="G1531">
        <v>5</v>
      </c>
      <c r="H1531">
        <v>1</v>
      </c>
      <c r="I1531">
        <v>0</v>
      </c>
      <c r="J1531">
        <v>29</v>
      </c>
      <c r="K1531">
        <v>1</v>
      </c>
      <c r="L1531">
        <v>20</v>
      </c>
      <c r="M1531" s="2" t="s">
        <v>1582</v>
      </c>
      <c r="N1531" s="2" t="s">
        <v>1520</v>
      </c>
      <c r="P1531" s="1">
        <v>29829</v>
      </c>
      <c r="Q1531" s="2" t="s">
        <v>1535</v>
      </c>
      <c r="R1531" s="2" t="s">
        <v>1540</v>
      </c>
      <c r="S1531" s="2" t="s">
        <v>1522</v>
      </c>
      <c r="T1531" s="2" t="s">
        <v>1536</v>
      </c>
      <c r="U1531" s="2" t="s">
        <v>1524</v>
      </c>
      <c r="V1531" s="1">
        <v>40679</v>
      </c>
      <c r="W1531" s="1">
        <v>45603</v>
      </c>
      <c r="X1531" s="2" t="s">
        <v>1525</v>
      </c>
      <c r="Y1531" s="2" t="s">
        <v>1526</v>
      </c>
      <c r="Z1531" s="2" t="s">
        <v>1537</v>
      </c>
      <c r="AA1531" s="2" t="s">
        <v>1610</v>
      </c>
      <c r="AB1531">
        <v>12</v>
      </c>
      <c r="AC1531" s="2" t="s">
        <v>1631</v>
      </c>
      <c r="AD1531" s="2" t="s">
        <v>1574</v>
      </c>
      <c r="AE1531">
        <v>5</v>
      </c>
      <c r="AF1531">
        <v>3</v>
      </c>
      <c r="AG1531">
        <v>0</v>
      </c>
      <c r="AH1531" s="1"/>
      <c r="AI1531" s="2" t="s">
        <v>1983</v>
      </c>
    </row>
    <row r="1532" spans="1:35" x14ac:dyDescent="0.3">
      <c r="A1532" s="2" t="s">
        <v>3204</v>
      </c>
      <c r="B1532">
        <v>9039401780</v>
      </c>
      <c r="C1532" s="2" t="s">
        <v>1540</v>
      </c>
      <c r="D1532">
        <v>1</v>
      </c>
      <c r="E1532" s="2" t="s">
        <v>1533</v>
      </c>
      <c r="F1532">
        <v>5</v>
      </c>
      <c r="G1532">
        <v>5</v>
      </c>
      <c r="H1532">
        <v>4</v>
      </c>
      <c r="I1532">
        <v>0</v>
      </c>
      <c r="J1532">
        <v>29</v>
      </c>
      <c r="K1532">
        <v>1</v>
      </c>
      <c r="L1532">
        <v>20</v>
      </c>
      <c r="M1532" s="2" t="s">
        <v>1582</v>
      </c>
      <c r="N1532" s="2" t="s">
        <v>1520</v>
      </c>
      <c r="P1532" s="1">
        <v>31121</v>
      </c>
      <c r="Q1532" s="2" t="s">
        <v>1535</v>
      </c>
      <c r="R1532" s="2" t="s">
        <v>1540</v>
      </c>
      <c r="S1532" s="2" t="s">
        <v>1522</v>
      </c>
      <c r="T1532" s="2" t="s">
        <v>1536</v>
      </c>
      <c r="U1532" s="2" t="s">
        <v>1524</v>
      </c>
      <c r="V1532" s="1">
        <v>40553</v>
      </c>
      <c r="W1532" s="1">
        <v>41092</v>
      </c>
      <c r="X1532" s="2" t="s">
        <v>1667</v>
      </c>
      <c r="Y1532" s="2" t="s">
        <v>1546</v>
      </c>
      <c r="Z1532" s="2" t="s">
        <v>1537</v>
      </c>
      <c r="AA1532" s="2" t="s">
        <v>1610</v>
      </c>
      <c r="AB1532">
        <v>12</v>
      </c>
      <c r="AC1532" s="2" t="s">
        <v>1669</v>
      </c>
      <c r="AD1532" s="2" t="s">
        <v>1558</v>
      </c>
      <c r="AE1532">
        <v>1.3</v>
      </c>
      <c r="AF1532">
        <v>3</v>
      </c>
      <c r="AG1532">
        <v>0</v>
      </c>
      <c r="AH1532" s="1"/>
      <c r="AI1532" s="2" t="s">
        <v>1983</v>
      </c>
    </row>
    <row r="1533" spans="1:35" x14ac:dyDescent="0.3">
      <c r="A1533" s="2" t="s">
        <v>3205</v>
      </c>
      <c r="B1533">
        <v>9001941779</v>
      </c>
      <c r="C1533" s="2" t="s">
        <v>1540</v>
      </c>
      <c r="D1533">
        <v>1</v>
      </c>
      <c r="E1533" s="2" t="s">
        <v>1533</v>
      </c>
      <c r="F1533">
        <v>5</v>
      </c>
      <c r="G1533">
        <v>5</v>
      </c>
      <c r="H1533">
        <v>4</v>
      </c>
      <c r="I1533">
        <v>0</v>
      </c>
      <c r="J1533">
        <v>29</v>
      </c>
      <c r="K1533">
        <v>1</v>
      </c>
      <c r="L1533">
        <v>20</v>
      </c>
      <c r="M1533" s="2" t="s">
        <v>1582</v>
      </c>
      <c r="N1533" s="2" t="s">
        <v>1520</v>
      </c>
      <c r="P1533" s="1">
        <v>32707</v>
      </c>
      <c r="Q1533" s="2" t="s">
        <v>1535</v>
      </c>
      <c r="R1533" s="2" t="s">
        <v>1540</v>
      </c>
      <c r="S1533" s="2" t="s">
        <v>1522</v>
      </c>
      <c r="T1533" s="2" t="s">
        <v>1536</v>
      </c>
      <c r="U1533" s="2" t="s">
        <v>1524</v>
      </c>
      <c r="V1533" s="1">
        <v>40729</v>
      </c>
      <c r="W1533" s="1">
        <v>40801</v>
      </c>
      <c r="X1533" s="2" t="s">
        <v>1667</v>
      </c>
      <c r="Y1533" s="2" t="s">
        <v>1546</v>
      </c>
      <c r="Z1533" s="2" t="s">
        <v>1537</v>
      </c>
      <c r="AA1533" s="2" t="s">
        <v>1573</v>
      </c>
      <c r="AB1533">
        <v>11</v>
      </c>
      <c r="AC1533" s="2" t="s">
        <v>1669</v>
      </c>
      <c r="AD1533" s="2" t="s">
        <v>1558</v>
      </c>
      <c r="AE1533">
        <v>1.3</v>
      </c>
      <c r="AF1533">
        <v>3</v>
      </c>
      <c r="AG1533">
        <v>0</v>
      </c>
      <c r="AH1533" s="1"/>
      <c r="AI1533" s="2" t="s">
        <v>1983</v>
      </c>
    </row>
    <row r="1534" spans="1:35" x14ac:dyDescent="0.3">
      <c r="A1534" s="2" t="s">
        <v>3206</v>
      </c>
      <c r="B1534">
        <v>9015081778</v>
      </c>
      <c r="C1534" s="2" t="s">
        <v>1540</v>
      </c>
      <c r="D1534">
        <v>1</v>
      </c>
      <c r="E1534" s="2" t="s">
        <v>1518</v>
      </c>
      <c r="F1534">
        <v>5</v>
      </c>
      <c r="G1534">
        <v>5</v>
      </c>
      <c r="H1534">
        <v>2</v>
      </c>
      <c r="I1534">
        <v>0</v>
      </c>
      <c r="J1534">
        <v>23</v>
      </c>
      <c r="K1534">
        <v>1</v>
      </c>
      <c r="L1534">
        <v>20</v>
      </c>
      <c r="M1534" s="2" t="s">
        <v>1582</v>
      </c>
      <c r="N1534" s="2" t="s">
        <v>1520</v>
      </c>
      <c r="P1534" s="1">
        <v>31756</v>
      </c>
      <c r="Q1534" s="2" t="s">
        <v>1518</v>
      </c>
      <c r="R1534" s="2" t="s">
        <v>1540</v>
      </c>
      <c r="S1534" s="2" t="s">
        <v>1522</v>
      </c>
      <c r="T1534" s="2" t="s">
        <v>1536</v>
      </c>
      <c r="U1534" s="2" t="s">
        <v>1524</v>
      </c>
      <c r="V1534" s="1">
        <v>40729</v>
      </c>
      <c r="W1534" s="1">
        <v>40774</v>
      </c>
      <c r="X1534" s="2" t="s">
        <v>1545</v>
      </c>
      <c r="Y1534" s="2" t="s">
        <v>1546</v>
      </c>
      <c r="Z1534" s="2" t="s">
        <v>1537</v>
      </c>
      <c r="AA1534" s="2" t="s">
        <v>1573</v>
      </c>
      <c r="AB1534">
        <v>11</v>
      </c>
      <c r="AC1534" s="2" t="s">
        <v>1578</v>
      </c>
      <c r="AD1534" s="2" t="s">
        <v>1587</v>
      </c>
      <c r="AE1534">
        <v>1.3</v>
      </c>
      <c r="AF1534">
        <v>5</v>
      </c>
      <c r="AG1534">
        <v>0</v>
      </c>
      <c r="AH1534" s="1"/>
      <c r="AI1534" s="2" t="s">
        <v>1983</v>
      </c>
    </row>
    <row r="1535" spans="1:35" x14ac:dyDescent="0.3">
      <c r="A1535" s="2" t="s">
        <v>3207</v>
      </c>
      <c r="B1535">
        <v>9063691777</v>
      </c>
      <c r="C1535" s="2" t="s">
        <v>1540</v>
      </c>
      <c r="D1535">
        <v>1</v>
      </c>
      <c r="E1535" s="2" t="s">
        <v>1518</v>
      </c>
      <c r="F1535">
        <v>5</v>
      </c>
      <c r="G1535">
        <v>5</v>
      </c>
      <c r="H1535">
        <v>3</v>
      </c>
      <c r="I1535">
        <v>0</v>
      </c>
      <c r="J1535">
        <v>23</v>
      </c>
      <c r="K1535">
        <v>1</v>
      </c>
      <c r="L1535">
        <v>20</v>
      </c>
      <c r="M1535" s="2" t="s">
        <v>1582</v>
      </c>
      <c r="N1535" s="2" t="s">
        <v>1520</v>
      </c>
      <c r="P1535" s="1">
        <v>28025</v>
      </c>
      <c r="Q1535" s="2" t="s">
        <v>1518</v>
      </c>
      <c r="R1535" s="2" t="s">
        <v>1540</v>
      </c>
      <c r="S1535" s="2" t="s">
        <v>1522</v>
      </c>
      <c r="T1535" s="2" t="s">
        <v>1536</v>
      </c>
      <c r="U1535" s="2" t="s">
        <v>1661</v>
      </c>
      <c r="V1535" s="1">
        <v>40595</v>
      </c>
      <c r="W1535" s="1">
        <v>41365</v>
      </c>
      <c r="X1535" s="2" t="s">
        <v>1667</v>
      </c>
      <c r="Y1535" s="2" t="s">
        <v>1546</v>
      </c>
      <c r="Z1535" s="2" t="s">
        <v>1537</v>
      </c>
      <c r="AA1535" s="2" t="s">
        <v>1573</v>
      </c>
      <c r="AB1535">
        <v>11</v>
      </c>
      <c r="AC1535" s="2" t="s">
        <v>1578</v>
      </c>
      <c r="AD1535" s="2" t="s">
        <v>1530</v>
      </c>
      <c r="AE1535">
        <v>1.3</v>
      </c>
      <c r="AF1535">
        <v>4</v>
      </c>
      <c r="AG1535">
        <v>0</v>
      </c>
      <c r="AH1535" s="1"/>
      <c r="AI1535" s="2" t="s">
        <v>1983</v>
      </c>
    </row>
    <row r="1536" spans="1:35" x14ac:dyDescent="0.3">
      <c r="A1536" s="2" t="s">
        <v>3208</v>
      </c>
      <c r="B1536">
        <v>9011711776</v>
      </c>
      <c r="C1536" s="2" t="s">
        <v>1540</v>
      </c>
      <c r="D1536">
        <v>1</v>
      </c>
      <c r="E1536" s="2" t="s">
        <v>1518</v>
      </c>
      <c r="F1536">
        <v>5</v>
      </c>
      <c r="G1536">
        <v>5</v>
      </c>
      <c r="H1536">
        <v>3</v>
      </c>
      <c r="I1536">
        <v>0</v>
      </c>
      <c r="J1536">
        <v>23</v>
      </c>
      <c r="K1536">
        <v>1</v>
      </c>
      <c r="L1536">
        <v>20</v>
      </c>
      <c r="M1536" s="2" t="s">
        <v>1582</v>
      </c>
      <c r="N1536" s="2" t="s">
        <v>1520</v>
      </c>
      <c r="P1536" s="1">
        <v>29860</v>
      </c>
      <c r="Q1536" s="2" t="s">
        <v>1518</v>
      </c>
      <c r="R1536" s="2" t="s">
        <v>1540</v>
      </c>
      <c r="S1536" s="2" t="s">
        <v>1522</v>
      </c>
      <c r="T1536" s="2" t="s">
        <v>1536</v>
      </c>
      <c r="U1536" s="2" t="s">
        <v>1661</v>
      </c>
      <c r="V1536" s="1">
        <v>40679</v>
      </c>
      <c r="W1536" s="1">
        <v>41449</v>
      </c>
      <c r="X1536" s="2" t="s">
        <v>1598</v>
      </c>
      <c r="Y1536" s="2" t="s">
        <v>1546</v>
      </c>
      <c r="Z1536" s="2" t="s">
        <v>1537</v>
      </c>
      <c r="AA1536" s="2" t="s">
        <v>1573</v>
      </c>
      <c r="AB1536">
        <v>11</v>
      </c>
      <c r="AC1536" s="2" t="s">
        <v>1562</v>
      </c>
      <c r="AD1536" s="2" t="s">
        <v>1530</v>
      </c>
      <c r="AE1536">
        <v>1.03</v>
      </c>
      <c r="AF1536">
        <v>4</v>
      </c>
      <c r="AG1536">
        <v>0</v>
      </c>
      <c r="AH1536" s="1"/>
      <c r="AI1536" s="2" t="s">
        <v>1983</v>
      </c>
    </row>
    <row r="1537" spans="1:35" x14ac:dyDescent="0.3">
      <c r="A1537" s="2" t="s">
        <v>3209</v>
      </c>
      <c r="B1537">
        <v>9021381775</v>
      </c>
      <c r="C1537" s="2" t="s">
        <v>1540</v>
      </c>
      <c r="D1537">
        <v>1</v>
      </c>
      <c r="E1537" s="2" t="s">
        <v>1518</v>
      </c>
      <c r="F1537">
        <v>5</v>
      </c>
      <c r="G1537">
        <v>5</v>
      </c>
      <c r="H1537">
        <v>3</v>
      </c>
      <c r="I1537">
        <v>0</v>
      </c>
      <c r="J1537">
        <v>29</v>
      </c>
      <c r="K1537">
        <v>0</v>
      </c>
      <c r="L1537">
        <v>20</v>
      </c>
      <c r="M1537" s="2" t="s">
        <v>1582</v>
      </c>
      <c r="N1537" s="2" t="s">
        <v>1520</v>
      </c>
      <c r="P1537" s="1">
        <v>29282</v>
      </c>
      <c r="Q1537" s="2" t="s">
        <v>1518</v>
      </c>
      <c r="R1537" s="2" t="s">
        <v>1540</v>
      </c>
      <c r="S1537" s="2" t="s">
        <v>1522</v>
      </c>
      <c r="T1537" s="2" t="s">
        <v>1536</v>
      </c>
      <c r="U1537" s="2" t="s">
        <v>1661</v>
      </c>
      <c r="V1537" s="1">
        <v>40973</v>
      </c>
      <c r="W1537" s="1">
        <v>41178</v>
      </c>
      <c r="X1537" s="2" t="s">
        <v>1609</v>
      </c>
      <c r="Y1537" s="2" t="s">
        <v>1546</v>
      </c>
      <c r="Z1537" s="2" t="s">
        <v>1537</v>
      </c>
      <c r="AA1537" s="2" t="s">
        <v>1573</v>
      </c>
      <c r="AB1537">
        <v>11</v>
      </c>
      <c r="AC1537" s="2" t="s">
        <v>1562</v>
      </c>
      <c r="AD1537" s="2" t="s">
        <v>1530</v>
      </c>
      <c r="AE1537">
        <v>4.76</v>
      </c>
      <c r="AF1537">
        <v>4</v>
      </c>
      <c r="AG1537">
        <v>0</v>
      </c>
      <c r="AH1537" s="1"/>
      <c r="AI1537" s="2" t="s">
        <v>1983</v>
      </c>
    </row>
    <row r="1538" spans="1:35" x14ac:dyDescent="0.3">
      <c r="A1538" s="2" t="s">
        <v>3210</v>
      </c>
      <c r="B1538">
        <v>9037901774</v>
      </c>
      <c r="C1538" s="2" t="s">
        <v>1517</v>
      </c>
      <c r="D1538">
        <v>0</v>
      </c>
      <c r="E1538" s="2" t="s">
        <v>1518</v>
      </c>
      <c r="F1538">
        <v>5</v>
      </c>
      <c r="G1538">
        <v>5</v>
      </c>
      <c r="H1538">
        <v>3</v>
      </c>
      <c r="I1538">
        <v>0</v>
      </c>
      <c r="J1538">
        <v>29</v>
      </c>
      <c r="K1538">
        <v>1</v>
      </c>
      <c r="L1538">
        <v>19</v>
      </c>
      <c r="M1538" s="2" t="s">
        <v>1534</v>
      </c>
      <c r="N1538" s="2" t="s">
        <v>1520</v>
      </c>
      <c r="P1538" s="1">
        <v>31921</v>
      </c>
      <c r="Q1538" s="2" t="s">
        <v>1518</v>
      </c>
      <c r="R1538" s="2" t="s">
        <v>1517</v>
      </c>
      <c r="S1538" s="2" t="s">
        <v>1522</v>
      </c>
      <c r="T1538" s="2" t="s">
        <v>1536</v>
      </c>
      <c r="U1538" s="2" t="s">
        <v>1661</v>
      </c>
      <c r="V1538" s="1">
        <v>40553</v>
      </c>
      <c r="W1538" s="1">
        <v>40678</v>
      </c>
      <c r="X1538" s="2" t="s">
        <v>1598</v>
      </c>
      <c r="Y1538" s="2" t="s">
        <v>1546</v>
      </c>
      <c r="Z1538" s="2" t="s">
        <v>1537</v>
      </c>
      <c r="AA1538" s="2" t="s">
        <v>1573</v>
      </c>
      <c r="AB1538">
        <v>11</v>
      </c>
      <c r="AC1538" s="2" t="s">
        <v>1562</v>
      </c>
      <c r="AD1538" s="2" t="s">
        <v>1530</v>
      </c>
      <c r="AE1538">
        <v>4.51</v>
      </c>
      <c r="AF1538">
        <v>4</v>
      </c>
      <c r="AG1538">
        <v>0</v>
      </c>
      <c r="AH1538" s="1"/>
      <c r="AI1538" s="2" t="s">
        <v>1983</v>
      </c>
    </row>
    <row r="1539" spans="1:35" x14ac:dyDescent="0.3">
      <c r="A1539" s="2" t="s">
        <v>3211</v>
      </c>
      <c r="B1539">
        <v>9025691773</v>
      </c>
      <c r="C1539" s="2" t="s">
        <v>1517</v>
      </c>
      <c r="D1539">
        <v>0</v>
      </c>
      <c r="E1539" s="2" t="s">
        <v>1533</v>
      </c>
      <c r="F1539">
        <v>5</v>
      </c>
      <c r="G1539">
        <v>5</v>
      </c>
      <c r="H1539">
        <v>3</v>
      </c>
      <c r="I1539">
        <v>0</v>
      </c>
      <c r="J1539">
        <v>25</v>
      </c>
      <c r="K1539">
        <v>1</v>
      </c>
      <c r="L1539">
        <v>19</v>
      </c>
      <c r="M1539" s="2" t="s">
        <v>1534</v>
      </c>
      <c r="N1539" s="2" t="s">
        <v>1520</v>
      </c>
      <c r="P1539" s="1">
        <v>27487</v>
      </c>
      <c r="Q1539" s="2" t="s">
        <v>1535</v>
      </c>
      <c r="R1539" s="2" t="s">
        <v>1517</v>
      </c>
      <c r="S1539" s="2" t="s">
        <v>1522</v>
      </c>
      <c r="T1539" s="2" t="s">
        <v>1536</v>
      </c>
      <c r="U1539" s="2" t="s">
        <v>1524</v>
      </c>
      <c r="V1539" s="1">
        <v>39930</v>
      </c>
      <c r="W1539" s="1">
        <v>41365</v>
      </c>
      <c r="X1539" s="2" t="s">
        <v>1545</v>
      </c>
      <c r="Y1539" s="2" t="s">
        <v>1546</v>
      </c>
      <c r="Z1539" s="2" t="s">
        <v>1537</v>
      </c>
      <c r="AA1539" s="2" t="s">
        <v>1573</v>
      </c>
      <c r="AB1539">
        <v>11</v>
      </c>
      <c r="AC1539" s="2" t="s">
        <v>1529</v>
      </c>
      <c r="AD1539" s="2" t="s">
        <v>1530</v>
      </c>
      <c r="AE1539">
        <v>4.51</v>
      </c>
      <c r="AF1539">
        <v>4</v>
      </c>
      <c r="AG1539">
        <v>0</v>
      </c>
      <c r="AH1539" s="1"/>
      <c r="AI1539" s="2" t="s">
        <v>1983</v>
      </c>
    </row>
    <row r="1540" spans="1:35" x14ac:dyDescent="0.3">
      <c r="A1540" s="2" t="s">
        <v>3212</v>
      </c>
      <c r="B1540">
        <v>9080231772</v>
      </c>
      <c r="C1540" s="2" t="s">
        <v>1517</v>
      </c>
      <c r="D1540">
        <v>0</v>
      </c>
      <c r="E1540" s="2" t="s">
        <v>1518</v>
      </c>
      <c r="F1540">
        <v>5</v>
      </c>
      <c r="G1540">
        <v>5</v>
      </c>
      <c r="H1540">
        <v>3</v>
      </c>
      <c r="I1540">
        <v>1</v>
      </c>
      <c r="J1540">
        <v>15</v>
      </c>
      <c r="K1540">
        <v>0</v>
      </c>
      <c r="L1540">
        <v>19</v>
      </c>
      <c r="M1540" s="2" t="s">
        <v>1534</v>
      </c>
      <c r="N1540" s="2" t="s">
        <v>1520</v>
      </c>
      <c r="P1540" s="1">
        <v>27463</v>
      </c>
      <c r="Q1540" s="2" t="s">
        <v>1518</v>
      </c>
      <c r="R1540" s="2" t="s">
        <v>1517</v>
      </c>
      <c r="S1540" s="2" t="s">
        <v>1522</v>
      </c>
      <c r="T1540" s="2" t="s">
        <v>1536</v>
      </c>
      <c r="U1540" s="2" t="s">
        <v>1524</v>
      </c>
      <c r="V1540" s="1">
        <v>41547</v>
      </c>
      <c r="W1540" s="1">
        <v>42078</v>
      </c>
      <c r="X1540" s="2" t="s">
        <v>1643</v>
      </c>
      <c r="Y1540" s="2" t="s">
        <v>1546</v>
      </c>
      <c r="Z1540" s="2" t="s">
        <v>1537</v>
      </c>
      <c r="AA1540" s="2" t="s">
        <v>1561</v>
      </c>
      <c r="AB1540">
        <v>39</v>
      </c>
      <c r="AC1540" s="2" t="s">
        <v>1529</v>
      </c>
      <c r="AD1540" s="2" t="s">
        <v>1530</v>
      </c>
      <c r="AE1540">
        <v>4.51</v>
      </c>
      <c r="AF1540">
        <v>4</v>
      </c>
      <c r="AG1540">
        <v>0</v>
      </c>
      <c r="AH1540" s="1"/>
      <c r="AI1540" s="2" t="s">
        <v>1983</v>
      </c>
    </row>
    <row r="1541" spans="1:35" x14ac:dyDescent="0.3">
      <c r="A1541" s="2" t="s">
        <v>3213</v>
      </c>
      <c r="B1541">
        <v>9094241771</v>
      </c>
      <c r="C1541" s="2" t="s">
        <v>1517</v>
      </c>
      <c r="D1541">
        <v>0</v>
      </c>
      <c r="E1541" s="2" t="s">
        <v>1518</v>
      </c>
      <c r="F1541">
        <v>5</v>
      </c>
      <c r="G1541">
        <v>5</v>
      </c>
      <c r="H1541">
        <v>3</v>
      </c>
      <c r="I1541">
        <v>1</v>
      </c>
      <c r="J1541">
        <v>15</v>
      </c>
      <c r="K1541">
        <v>0</v>
      </c>
      <c r="L1541">
        <v>19</v>
      </c>
      <c r="M1541" s="2" t="s">
        <v>1534</v>
      </c>
      <c r="N1541" s="2" t="s">
        <v>1520</v>
      </c>
      <c r="P1541" s="1">
        <v>26676</v>
      </c>
      <c r="Q1541" s="2" t="s">
        <v>1518</v>
      </c>
      <c r="R1541" s="2" t="s">
        <v>1517</v>
      </c>
      <c r="S1541" s="2" t="s">
        <v>1522</v>
      </c>
      <c r="T1541" s="2" t="s">
        <v>1536</v>
      </c>
      <c r="U1541" s="2" t="s">
        <v>1661</v>
      </c>
      <c r="V1541" s="1">
        <v>40875</v>
      </c>
      <c r="W1541" s="1">
        <v>41271</v>
      </c>
      <c r="X1541" s="2" t="s">
        <v>1545</v>
      </c>
      <c r="Y1541" s="2" t="s">
        <v>1546</v>
      </c>
      <c r="Z1541" s="2" t="s">
        <v>1537</v>
      </c>
      <c r="AA1541" s="2" t="s">
        <v>1561</v>
      </c>
      <c r="AB1541">
        <v>39</v>
      </c>
      <c r="AC1541" s="2" t="s">
        <v>1654</v>
      </c>
      <c r="AD1541" s="2" t="s">
        <v>1530</v>
      </c>
      <c r="AE1541">
        <v>2.52</v>
      </c>
      <c r="AF1541">
        <v>5</v>
      </c>
      <c r="AG1541">
        <v>0</v>
      </c>
      <c r="AH1541" s="1"/>
      <c r="AI1541" s="2" t="s">
        <v>1983</v>
      </c>
    </row>
    <row r="1542" spans="1:35" x14ac:dyDescent="0.3">
      <c r="A1542" s="2" t="s">
        <v>3214</v>
      </c>
      <c r="B1542">
        <v>9046051770</v>
      </c>
      <c r="C1542" s="2" t="s">
        <v>1540</v>
      </c>
      <c r="D1542">
        <v>1</v>
      </c>
      <c r="E1542" s="2" t="s">
        <v>1518</v>
      </c>
      <c r="F1542">
        <v>5</v>
      </c>
      <c r="G1542">
        <v>5</v>
      </c>
      <c r="H1542">
        <v>3</v>
      </c>
      <c r="I1542">
        <v>1</v>
      </c>
      <c r="J1542">
        <v>24</v>
      </c>
      <c r="K1542">
        <v>1</v>
      </c>
      <c r="L1542">
        <v>19</v>
      </c>
      <c r="M1542" s="2" t="s">
        <v>1534</v>
      </c>
      <c r="N1542" s="2" t="s">
        <v>1520</v>
      </c>
      <c r="P1542" s="1">
        <v>32219</v>
      </c>
      <c r="Q1542" s="2" t="s">
        <v>1518</v>
      </c>
      <c r="R1542" s="2" t="s">
        <v>1540</v>
      </c>
      <c r="S1542" s="2" t="s">
        <v>1522</v>
      </c>
      <c r="T1542" s="2" t="s">
        <v>1536</v>
      </c>
      <c r="U1542" s="2" t="s">
        <v>1589</v>
      </c>
      <c r="V1542" s="1">
        <v>40553</v>
      </c>
      <c r="W1542" s="1">
        <v>41271</v>
      </c>
      <c r="X1542" s="2" t="s">
        <v>1609</v>
      </c>
      <c r="Y1542" s="2" t="s">
        <v>1546</v>
      </c>
      <c r="Z1542" s="2" t="s">
        <v>1537</v>
      </c>
      <c r="AA1542" s="2" t="s">
        <v>1561</v>
      </c>
      <c r="AB1542">
        <v>39</v>
      </c>
      <c r="AC1542" s="2" t="s">
        <v>1562</v>
      </c>
      <c r="AD1542" s="2" t="s">
        <v>1530</v>
      </c>
      <c r="AE1542">
        <v>2.52</v>
      </c>
      <c r="AF1542">
        <v>5</v>
      </c>
      <c r="AG1542">
        <v>0</v>
      </c>
      <c r="AH1542" s="1"/>
      <c r="AI1542" s="2" t="s">
        <v>1983</v>
      </c>
    </row>
    <row r="1543" spans="1:35" x14ac:dyDescent="0.3">
      <c r="A1543" s="2" t="s">
        <v>3215</v>
      </c>
      <c r="B1543">
        <v>9023141769</v>
      </c>
      <c r="C1543" s="2" t="s">
        <v>1540</v>
      </c>
      <c r="D1543">
        <v>1</v>
      </c>
      <c r="E1543" s="2" t="s">
        <v>1533</v>
      </c>
      <c r="F1543">
        <v>1</v>
      </c>
      <c r="G1543">
        <v>5</v>
      </c>
      <c r="H1543">
        <v>2</v>
      </c>
      <c r="I1543">
        <v>1</v>
      </c>
      <c r="J1543">
        <v>24</v>
      </c>
      <c r="K1543">
        <v>1</v>
      </c>
      <c r="L1543">
        <v>19</v>
      </c>
      <c r="M1543" s="2" t="s">
        <v>1534</v>
      </c>
      <c r="N1543" s="2" t="s">
        <v>1520</v>
      </c>
      <c r="P1543" s="1">
        <v>32630</v>
      </c>
      <c r="Q1543" s="2" t="s">
        <v>1535</v>
      </c>
      <c r="R1543" s="2" t="s">
        <v>1540</v>
      </c>
      <c r="S1543" s="2" t="s">
        <v>1522</v>
      </c>
      <c r="T1543" s="2" t="s">
        <v>1536</v>
      </c>
      <c r="U1543" s="2" t="s">
        <v>1589</v>
      </c>
      <c r="V1543" s="1">
        <v>40812</v>
      </c>
      <c r="W1543" s="1">
        <v>45603</v>
      </c>
      <c r="X1543" s="2" t="s">
        <v>1525</v>
      </c>
      <c r="Y1543" s="2" t="s">
        <v>1526</v>
      </c>
      <c r="Z1543" s="2" t="s">
        <v>1537</v>
      </c>
      <c r="AA1543" s="2" t="s">
        <v>1561</v>
      </c>
      <c r="AB1543">
        <v>39</v>
      </c>
      <c r="AC1543" s="2" t="s">
        <v>1562</v>
      </c>
      <c r="AD1543" s="2" t="s">
        <v>1587</v>
      </c>
      <c r="AE1543">
        <v>2.52</v>
      </c>
      <c r="AF1543">
        <v>5</v>
      </c>
      <c r="AG1543">
        <v>0</v>
      </c>
      <c r="AH1543" s="1"/>
      <c r="AI1543" s="2" t="s">
        <v>1983</v>
      </c>
    </row>
    <row r="1544" spans="1:35" x14ac:dyDescent="0.3">
      <c r="A1544" s="2" t="s">
        <v>3216</v>
      </c>
      <c r="B1544">
        <v>9093371768</v>
      </c>
      <c r="C1544" s="2" t="s">
        <v>1517</v>
      </c>
      <c r="D1544">
        <v>0</v>
      </c>
      <c r="E1544" s="2" t="s">
        <v>1533</v>
      </c>
      <c r="F1544">
        <v>1</v>
      </c>
      <c r="G1544">
        <v>5</v>
      </c>
      <c r="H1544">
        <v>3</v>
      </c>
      <c r="I1544">
        <v>0</v>
      </c>
      <c r="J1544">
        <v>18</v>
      </c>
      <c r="K1544">
        <v>1</v>
      </c>
      <c r="L1544">
        <v>19</v>
      </c>
      <c r="M1544" s="2" t="s">
        <v>1534</v>
      </c>
      <c r="N1544" s="2" t="s">
        <v>1520</v>
      </c>
      <c r="P1544" s="1">
        <v>26709</v>
      </c>
      <c r="Q1544" s="2" t="s">
        <v>1535</v>
      </c>
      <c r="R1544" s="2" t="s">
        <v>1517</v>
      </c>
      <c r="S1544" s="2" t="s">
        <v>1522</v>
      </c>
      <c r="T1544" s="2" t="s">
        <v>1536</v>
      </c>
      <c r="U1544" s="2" t="s">
        <v>1589</v>
      </c>
      <c r="V1544" s="1">
        <v>40854</v>
      </c>
      <c r="W1544" s="1">
        <v>45603</v>
      </c>
      <c r="X1544" s="2" t="s">
        <v>1525</v>
      </c>
      <c r="Y1544" s="2" t="s">
        <v>1526</v>
      </c>
      <c r="Z1544" s="2" t="s">
        <v>1537</v>
      </c>
      <c r="AA1544" s="2" t="s">
        <v>1561</v>
      </c>
      <c r="AB1544">
        <v>39</v>
      </c>
      <c r="AC1544" s="2" t="s">
        <v>1586</v>
      </c>
      <c r="AD1544" s="2" t="s">
        <v>1530</v>
      </c>
      <c r="AE1544">
        <v>3.54</v>
      </c>
      <c r="AF1544">
        <v>5</v>
      </c>
      <c r="AG1544">
        <v>0</v>
      </c>
      <c r="AH1544" s="1"/>
      <c r="AI1544" s="2" t="s">
        <v>1983</v>
      </c>
    </row>
    <row r="1545" spans="1:35" x14ac:dyDescent="0.3">
      <c r="A1545" s="2" t="s">
        <v>3217</v>
      </c>
      <c r="B1545">
        <v>9029021767</v>
      </c>
      <c r="C1545" s="2" t="s">
        <v>1517</v>
      </c>
      <c r="D1545">
        <v>0</v>
      </c>
      <c r="E1545" s="2" t="s">
        <v>1533</v>
      </c>
      <c r="F1545">
        <v>5</v>
      </c>
      <c r="G1545">
        <v>5</v>
      </c>
      <c r="H1545">
        <v>3</v>
      </c>
      <c r="I1545">
        <v>0</v>
      </c>
      <c r="J1545">
        <v>18</v>
      </c>
      <c r="K1545">
        <v>1</v>
      </c>
      <c r="L1545">
        <v>19</v>
      </c>
      <c r="M1545" s="2" t="s">
        <v>1534</v>
      </c>
      <c r="N1545" s="2" t="s">
        <v>1520</v>
      </c>
      <c r="P1545" s="1">
        <v>27006</v>
      </c>
      <c r="Q1545" s="2" t="s">
        <v>1535</v>
      </c>
      <c r="R1545" s="2" t="s">
        <v>1517</v>
      </c>
      <c r="S1545" s="2" t="s">
        <v>1522</v>
      </c>
      <c r="T1545" s="2" t="s">
        <v>1523</v>
      </c>
      <c r="U1545" s="2" t="s">
        <v>1544</v>
      </c>
      <c r="V1545" s="1">
        <v>40812</v>
      </c>
      <c r="W1545" s="1">
        <v>42159</v>
      </c>
      <c r="X1545" s="2" t="s">
        <v>1607</v>
      </c>
      <c r="Y1545" s="2" t="s">
        <v>1546</v>
      </c>
      <c r="Z1545" s="2" t="s">
        <v>1537</v>
      </c>
      <c r="AA1545" s="2" t="s">
        <v>1561</v>
      </c>
      <c r="AB1545">
        <v>39</v>
      </c>
      <c r="AC1545" s="2" t="s">
        <v>1586</v>
      </c>
      <c r="AD1545" s="2" t="s">
        <v>1530</v>
      </c>
      <c r="AE1545">
        <v>3.54</v>
      </c>
      <c r="AF1545">
        <v>5</v>
      </c>
      <c r="AG1545">
        <v>0</v>
      </c>
      <c r="AH1545" s="1"/>
      <c r="AI1545" s="2" t="s">
        <v>1983</v>
      </c>
    </row>
    <row r="1546" spans="1:35" x14ac:dyDescent="0.3">
      <c r="A1546" s="2" t="s">
        <v>3218</v>
      </c>
      <c r="B1546">
        <v>9006961766</v>
      </c>
      <c r="C1546" s="2" t="s">
        <v>1517</v>
      </c>
      <c r="D1546">
        <v>0</v>
      </c>
      <c r="E1546" s="2" t="s">
        <v>1533</v>
      </c>
      <c r="F1546">
        <v>5</v>
      </c>
      <c r="G1546">
        <v>5</v>
      </c>
      <c r="H1546">
        <v>4</v>
      </c>
      <c r="I1546">
        <v>0</v>
      </c>
      <c r="J1546">
        <v>19.75</v>
      </c>
      <c r="K1546">
        <v>1</v>
      </c>
      <c r="L1546">
        <v>19</v>
      </c>
      <c r="M1546" s="2" t="s">
        <v>1534</v>
      </c>
      <c r="N1546" s="2" t="s">
        <v>1520</v>
      </c>
      <c r="P1546" s="1">
        <v>19224</v>
      </c>
      <c r="Q1546" s="2" t="s">
        <v>1535</v>
      </c>
      <c r="R1546" s="2" t="s">
        <v>1517</v>
      </c>
      <c r="S1546" s="2" t="s">
        <v>1522</v>
      </c>
      <c r="T1546" s="2" t="s">
        <v>1523</v>
      </c>
      <c r="U1546" s="2" t="s">
        <v>1524</v>
      </c>
      <c r="V1546" s="1">
        <v>40917</v>
      </c>
      <c r="W1546" s="1">
        <v>42353</v>
      </c>
      <c r="X1546" s="2" t="s">
        <v>1665</v>
      </c>
      <c r="Y1546" s="2" t="s">
        <v>1546</v>
      </c>
      <c r="Z1546" s="2" t="s">
        <v>1537</v>
      </c>
      <c r="AA1546" s="2" t="s">
        <v>1561</v>
      </c>
      <c r="AB1546">
        <v>39</v>
      </c>
      <c r="AC1546" s="2" t="s">
        <v>1586</v>
      </c>
      <c r="AD1546" s="2" t="s">
        <v>1558</v>
      </c>
      <c r="AE1546">
        <v>3.54</v>
      </c>
      <c r="AF1546">
        <v>4</v>
      </c>
      <c r="AG1546">
        <v>0</v>
      </c>
      <c r="AH1546" s="1"/>
      <c r="AI1546" s="2" t="s">
        <v>1983</v>
      </c>
    </row>
    <row r="1547" spans="1:35" x14ac:dyDescent="0.3">
      <c r="A1547" s="2" t="s">
        <v>3219</v>
      </c>
      <c r="B1547">
        <v>9003961765</v>
      </c>
      <c r="C1547" s="2" t="s">
        <v>1517</v>
      </c>
      <c r="D1547">
        <v>0</v>
      </c>
      <c r="E1547" s="2" t="s">
        <v>1518</v>
      </c>
      <c r="F1547">
        <v>5</v>
      </c>
      <c r="G1547">
        <v>5</v>
      </c>
      <c r="H1547">
        <v>4</v>
      </c>
      <c r="I1547">
        <v>0</v>
      </c>
      <c r="J1547">
        <v>19.75</v>
      </c>
      <c r="K1547">
        <v>1</v>
      </c>
      <c r="L1547">
        <v>19</v>
      </c>
      <c r="M1547" s="2" t="s">
        <v>1534</v>
      </c>
      <c r="N1547" s="2" t="s">
        <v>1520</v>
      </c>
      <c r="P1547" s="1">
        <v>27250</v>
      </c>
      <c r="Q1547" s="2" t="s">
        <v>1518</v>
      </c>
      <c r="R1547" s="2" t="s">
        <v>1517</v>
      </c>
      <c r="S1547" s="2" t="s">
        <v>1522</v>
      </c>
      <c r="T1547" s="2" t="s">
        <v>1523</v>
      </c>
      <c r="U1547" s="2" t="s">
        <v>1524</v>
      </c>
      <c r="V1547" s="1">
        <v>41001</v>
      </c>
      <c r="W1547" s="1">
        <v>42180</v>
      </c>
      <c r="X1547" s="2" t="s">
        <v>1560</v>
      </c>
      <c r="Y1547" s="2" t="s">
        <v>1546</v>
      </c>
      <c r="Z1547" s="2" t="s">
        <v>1537</v>
      </c>
      <c r="AA1547" s="2" t="s">
        <v>1561</v>
      </c>
      <c r="AB1547">
        <v>39</v>
      </c>
      <c r="AC1547" s="2" t="s">
        <v>1586</v>
      </c>
      <c r="AD1547" s="2" t="s">
        <v>1558</v>
      </c>
      <c r="AE1547">
        <v>4.6399999999999997</v>
      </c>
      <c r="AF1547">
        <v>4</v>
      </c>
      <c r="AG1547">
        <v>0</v>
      </c>
      <c r="AH1547" s="1"/>
      <c r="AI1547" s="2" t="s">
        <v>1983</v>
      </c>
    </row>
    <row r="1548" spans="1:35" x14ac:dyDescent="0.3">
      <c r="A1548" s="2" t="s">
        <v>3220</v>
      </c>
      <c r="B1548">
        <v>9045641764</v>
      </c>
      <c r="C1548" s="2" t="s">
        <v>1540</v>
      </c>
      <c r="D1548">
        <v>1</v>
      </c>
      <c r="E1548" s="2" t="s">
        <v>1518</v>
      </c>
      <c r="F1548">
        <v>5</v>
      </c>
      <c r="G1548">
        <v>5</v>
      </c>
      <c r="H1548">
        <v>4</v>
      </c>
      <c r="I1548">
        <v>0</v>
      </c>
      <c r="J1548">
        <v>20</v>
      </c>
      <c r="K1548">
        <v>1</v>
      </c>
      <c r="L1548">
        <v>19</v>
      </c>
      <c r="M1548" s="2" t="s">
        <v>1534</v>
      </c>
      <c r="N1548" s="2" t="s">
        <v>1520</v>
      </c>
      <c r="P1548" s="1">
        <v>20193</v>
      </c>
      <c r="Q1548" s="2" t="s">
        <v>1518</v>
      </c>
      <c r="R1548" s="2" t="s">
        <v>1540</v>
      </c>
      <c r="S1548" s="2" t="s">
        <v>1522</v>
      </c>
      <c r="T1548" s="2" t="s">
        <v>1536</v>
      </c>
      <c r="U1548" s="2" t="s">
        <v>1544</v>
      </c>
      <c r="V1548" s="1">
        <v>40854</v>
      </c>
      <c r="W1548" s="1">
        <v>41776</v>
      </c>
      <c r="X1548" s="2" t="s">
        <v>1560</v>
      </c>
      <c r="Y1548" s="2" t="s">
        <v>1546</v>
      </c>
      <c r="Z1548" s="2" t="s">
        <v>1537</v>
      </c>
      <c r="AA1548" s="2" t="s">
        <v>1561</v>
      </c>
      <c r="AB1548">
        <v>39</v>
      </c>
      <c r="AC1548" s="2" t="s">
        <v>1562</v>
      </c>
      <c r="AD1548" s="2" t="s">
        <v>1558</v>
      </c>
      <c r="AE1548">
        <v>4.6399999999999997</v>
      </c>
      <c r="AF1548">
        <v>4</v>
      </c>
      <c r="AG1548">
        <v>0</v>
      </c>
      <c r="AH1548" s="1"/>
      <c r="AI1548" s="2" t="s">
        <v>1983</v>
      </c>
    </row>
    <row r="1549" spans="1:35" x14ac:dyDescent="0.3">
      <c r="A1549" s="2" t="s">
        <v>3221</v>
      </c>
      <c r="B1549">
        <v>9000471763</v>
      </c>
      <c r="C1549" s="2" t="s">
        <v>1540</v>
      </c>
      <c r="D1549">
        <v>1</v>
      </c>
      <c r="E1549" s="2" t="s">
        <v>1518</v>
      </c>
      <c r="F1549">
        <v>5</v>
      </c>
      <c r="G1549">
        <v>5</v>
      </c>
      <c r="H1549">
        <v>3</v>
      </c>
      <c r="I1549">
        <v>1</v>
      </c>
      <c r="J1549">
        <v>20</v>
      </c>
      <c r="K1549">
        <v>1</v>
      </c>
      <c r="L1549">
        <v>19</v>
      </c>
      <c r="M1549" s="2" t="s">
        <v>1534</v>
      </c>
      <c r="N1549" s="2" t="s">
        <v>1520</v>
      </c>
      <c r="P1549" s="1">
        <v>28429</v>
      </c>
      <c r="Q1549" s="2" t="s">
        <v>1518</v>
      </c>
      <c r="R1549" s="2" t="s">
        <v>1540</v>
      </c>
      <c r="S1549" s="2" t="s">
        <v>1522</v>
      </c>
      <c r="T1549" s="2" t="s">
        <v>1536</v>
      </c>
      <c r="U1549" s="2" t="s">
        <v>1524</v>
      </c>
      <c r="V1549" s="1">
        <v>40679</v>
      </c>
      <c r="W1549" s="1">
        <v>42163</v>
      </c>
      <c r="X1549" s="2" t="s">
        <v>1667</v>
      </c>
      <c r="Y1549" s="2" t="s">
        <v>1546</v>
      </c>
      <c r="Z1549" s="2" t="s">
        <v>1537</v>
      </c>
      <c r="AA1549" s="2" t="s">
        <v>1561</v>
      </c>
      <c r="AB1549">
        <v>39</v>
      </c>
      <c r="AC1549" s="2" t="s">
        <v>1562</v>
      </c>
      <c r="AD1549" s="2" t="s">
        <v>1530</v>
      </c>
      <c r="AE1549">
        <v>3.13</v>
      </c>
      <c r="AF1549">
        <v>4</v>
      </c>
      <c r="AG1549">
        <v>0</v>
      </c>
      <c r="AH1549" s="1"/>
      <c r="AI1549" s="2" t="s">
        <v>1983</v>
      </c>
    </row>
    <row r="1550" spans="1:35" x14ac:dyDescent="0.3">
      <c r="A1550" s="2" t="s">
        <v>3222</v>
      </c>
      <c r="B1550">
        <v>9062561762</v>
      </c>
      <c r="C1550" s="2" t="s">
        <v>1540</v>
      </c>
      <c r="D1550">
        <v>1</v>
      </c>
      <c r="E1550" s="2" t="s">
        <v>1518</v>
      </c>
      <c r="F1550">
        <v>5</v>
      </c>
      <c r="G1550">
        <v>5</v>
      </c>
      <c r="H1550">
        <v>3</v>
      </c>
      <c r="I1550">
        <v>1</v>
      </c>
      <c r="J1550">
        <v>23.5</v>
      </c>
      <c r="K1550">
        <v>0</v>
      </c>
      <c r="L1550">
        <v>19</v>
      </c>
      <c r="M1550" s="2" t="s">
        <v>1534</v>
      </c>
      <c r="N1550" s="2" t="s">
        <v>1520</v>
      </c>
      <c r="P1550" s="1">
        <v>30552</v>
      </c>
      <c r="Q1550" s="2" t="s">
        <v>1518</v>
      </c>
      <c r="R1550" s="2" t="s">
        <v>1540</v>
      </c>
      <c r="S1550" s="2" t="s">
        <v>1522</v>
      </c>
      <c r="T1550" s="2" t="s">
        <v>1536</v>
      </c>
      <c r="U1550" s="2" t="s">
        <v>1524</v>
      </c>
      <c r="V1550" s="1">
        <v>41463</v>
      </c>
      <c r="W1550" s="1">
        <v>41505</v>
      </c>
      <c r="X1550" s="2" t="s">
        <v>1607</v>
      </c>
      <c r="Y1550" s="2" t="s">
        <v>1546</v>
      </c>
      <c r="Z1550" s="2" t="s">
        <v>1537</v>
      </c>
      <c r="AA1550" s="2" t="s">
        <v>1561</v>
      </c>
      <c r="AB1550">
        <v>39</v>
      </c>
      <c r="AC1550" s="2" t="s">
        <v>1562</v>
      </c>
      <c r="AD1550" s="2" t="s">
        <v>1530</v>
      </c>
      <c r="AE1550">
        <v>3.13</v>
      </c>
      <c r="AF1550">
        <v>4</v>
      </c>
      <c r="AG1550">
        <v>0</v>
      </c>
      <c r="AH1550" s="1"/>
      <c r="AI1550" s="2" t="s">
        <v>1983</v>
      </c>
    </row>
    <row r="1551" spans="1:35" x14ac:dyDescent="0.3">
      <c r="A1551" s="2" t="s">
        <v>3223</v>
      </c>
      <c r="B1551">
        <v>9024381761</v>
      </c>
      <c r="C1551" s="2" t="s">
        <v>1517</v>
      </c>
      <c r="D1551">
        <v>0</v>
      </c>
      <c r="E1551" s="2" t="s">
        <v>1533</v>
      </c>
      <c r="F1551">
        <v>5</v>
      </c>
      <c r="G1551">
        <v>5</v>
      </c>
      <c r="H1551">
        <v>3</v>
      </c>
      <c r="I1551">
        <v>1</v>
      </c>
      <c r="J1551">
        <v>23.5</v>
      </c>
      <c r="K1551">
        <v>0</v>
      </c>
      <c r="L1551">
        <v>19</v>
      </c>
      <c r="M1551" s="2" t="s">
        <v>1534</v>
      </c>
      <c r="N1551" s="2" t="s">
        <v>1520</v>
      </c>
      <c r="P1551" s="1">
        <v>28951</v>
      </c>
      <c r="Q1551" s="2" t="s">
        <v>1535</v>
      </c>
      <c r="R1551" s="2" t="s">
        <v>1517</v>
      </c>
      <c r="S1551" s="2" t="s">
        <v>1522</v>
      </c>
      <c r="T1551" s="2" t="s">
        <v>1536</v>
      </c>
      <c r="U1551" s="2" t="s">
        <v>1524</v>
      </c>
      <c r="V1551" s="1">
        <v>41463</v>
      </c>
      <c r="W1551" s="1">
        <v>42515</v>
      </c>
      <c r="X1551" s="2" t="s">
        <v>1775</v>
      </c>
      <c r="Y1551" s="2" t="s">
        <v>1546</v>
      </c>
      <c r="Z1551" s="2" t="s">
        <v>1537</v>
      </c>
      <c r="AA1551" s="2" t="s">
        <v>1561</v>
      </c>
      <c r="AB1551">
        <v>39</v>
      </c>
      <c r="AC1551" s="2" t="s">
        <v>1557</v>
      </c>
      <c r="AD1551" s="2" t="s">
        <v>1530</v>
      </c>
      <c r="AE1551">
        <v>3.13</v>
      </c>
      <c r="AF1551">
        <v>4</v>
      </c>
      <c r="AG1551">
        <v>0</v>
      </c>
      <c r="AH1551" s="1"/>
      <c r="AI1551" s="2" t="s">
        <v>1983</v>
      </c>
    </row>
    <row r="1552" spans="1:35" x14ac:dyDescent="0.3">
      <c r="A1552" s="2" t="s">
        <v>3224</v>
      </c>
      <c r="B1552">
        <v>9069391760</v>
      </c>
      <c r="C1552" s="2" t="s">
        <v>1517</v>
      </c>
      <c r="D1552">
        <v>0</v>
      </c>
      <c r="E1552" s="2" t="s">
        <v>1533</v>
      </c>
      <c r="F1552">
        <v>5</v>
      </c>
      <c r="G1552">
        <v>5</v>
      </c>
      <c r="H1552">
        <v>3</v>
      </c>
      <c r="I1552">
        <v>0</v>
      </c>
      <c r="J1552">
        <v>22</v>
      </c>
      <c r="K1552">
        <v>1</v>
      </c>
      <c r="L1552">
        <v>19</v>
      </c>
      <c r="M1552" s="2" t="s">
        <v>1534</v>
      </c>
      <c r="N1552" s="2" t="s">
        <v>1520</v>
      </c>
      <c r="P1552" s="1">
        <v>32759</v>
      </c>
      <c r="Q1552" s="2" t="s">
        <v>1535</v>
      </c>
      <c r="R1552" s="2" t="s">
        <v>1517</v>
      </c>
      <c r="S1552" s="2" t="s">
        <v>1522</v>
      </c>
      <c r="T1552" s="2" t="s">
        <v>1536</v>
      </c>
      <c r="U1552" s="2" t="s">
        <v>1524</v>
      </c>
      <c r="V1552" s="1">
        <v>40735</v>
      </c>
      <c r="W1552" s="1">
        <v>40792</v>
      </c>
      <c r="X1552" s="2" t="s">
        <v>1643</v>
      </c>
      <c r="Y1552" s="2" t="s">
        <v>1546</v>
      </c>
      <c r="Z1552" s="2" t="s">
        <v>1537</v>
      </c>
      <c r="AA1552" s="2" t="s">
        <v>1988</v>
      </c>
      <c r="AB1552">
        <v>0</v>
      </c>
      <c r="AC1552" s="2" t="s">
        <v>1557</v>
      </c>
      <c r="AD1552" s="2" t="s">
        <v>1530</v>
      </c>
      <c r="AE1552">
        <v>3.13</v>
      </c>
      <c r="AF1552">
        <v>4</v>
      </c>
      <c r="AG1552">
        <v>0</v>
      </c>
      <c r="AH1552" s="1"/>
      <c r="AI1552" s="2" t="s">
        <v>1983</v>
      </c>
    </row>
    <row r="1553" spans="1:35" x14ac:dyDescent="0.3">
      <c r="A1553" s="2" t="s">
        <v>3225</v>
      </c>
      <c r="B1553">
        <v>9047001759</v>
      </c>
      <c r="C1553" s="2" t="s">
        <v>1517</v>
      </c>
      <c r="D1553">
        <v>0</v>
      </c>
      <c r="E1553" s="2" t="s">
        <v>1533</v>
      </c>
      <c r="F1553">
        <v>5</v>
      </c>
      <c r="G1553">
        <v>5</v>
      </c>
      <c r="H1553">
        <v>3</v>
      </c>
      <c r="I1553">
        <v>0</v>
      </c>
      <c r="J1553">
        <v>20</v>
      </c>
      <c r="K1553">
        <v>0</v>
      </c>
      <c r="L1553">
        <v>19</v>
      </c>
      <c r="M1553" s="2" t="s">
        <v>1534</v>
      </c>
      <c r="N1553" s="2" t="s">
        <v>1520</v>
      </c>
      <c r="P1553" s="1">
        <v>31143</v>
      </c>
      <c r="Q1553" s="2" t="s">
        <v>1535</v>
      </c>
      <c r="R1553" s="2" t="s">
        <v>1517</v>
      </c>
      <c r="S1553" s="2" t="s">
        <v>1522</v>
      </c>
      <c r="T1553" s="2" t="s">
        <v>1536</v>
      </c>
      <c r="U1553" s="2" t="s">
        <v>1524</v>
      </c>
      <c r="V1553" s="1">
        <v>42190</v>
      </c>
      <c r="W1553" s="1">
        <v>42395</v>
      </c>
      <c r="X1553" s="2" t="s">
        <v>1609</v>
      </c>
      <c r="Y1553" s="2" t="s">
        <v>1546</v>
      </c>
      <c r="Z1553" s="2" t="s">
        <v>1537</v>
      </c>
      <c r="AA1553" s="2" t="s">
        <v>1988</v>
      </c>
      <c r="AB1553">
        <v>0</v>
      </c>
      <c r="AC1553" s="2" t="s">
        <v>1557</v>
      </c>
      <c r="AD1553" s="2" t="s">
        <v>1530</v>
      </c>
      <c r="AE1553">
        <v>3.13</v>
      </c>
      <c r="AF1553">
        <v>4</v>
      </c>
      <c r="AG1553">
        <v>0</v>
      </c>
      <c r="AH1553" s="1"/>
      <c r="AI1553" s="2" t="s">
        <v>1983</v>
      </c>
    </row>
    <row r="1554" spans="1:35" x14ac:dyDescent="0.3">
      <c r="A1554" s="2" t="s">
        <v>3226</v>
      </c>
      <c r="B1554">
        <v>9059531758</v>
      </c>
      <c r="C1554" s="2" t="s">
        <v>1517</v>
      </c>
      <c r="D1554">
        <v>2</v>
      </c>
      <c r="E1554" s="2" t="s">
        <v>1533</v>
      </c>
      <c r="F1554">
        <v>3</v>
      </c>
      <c r="G1554">
        <v>5</v>
      </c>
      <c r="H1554">
        <v>3</v>
      </c>
      <c r="I1554">
        <v>0</v>
      </c>
      <c r="J1554">
        <v>19</v>
      </c>
      <c r="K1554">
        <v>0</v>
      </c>
      <c r="L1554">
        <v>19</v>
      </c>
      <c r="M1554" s="2" t="s">
        <v>1534</v>
      </c>
      <c r="N1554" s="2" t="s">
        <v>1520</v>
      </c>
      <c r="P1554" s="1">
        <v>30231</v>
      </c>
      <c r="Q1554" s="2" t="s">
        <v>1535</v>
      </c>
      <c r="R1554" s="2" t="s">
        <v>1553</v>
      </c>
      <c r="S1554" s="2" t="s">
        <v>1522</v>
      </c>
      <c r="T1554" s="2" t="s">
        <v>1536</v>
      </c>
      <c r="U1554" s="2" t="s">
        <v>1524</v>
      </c>
      <c r="V1554" s="1">
        <v>42009</v>
      </c>
      <c r="W1554" s="1">
        <v>45603</v>
      </c>
      <c r="X1554" s="2" t="s">
        <v>1525</v>
      </c>
      <c r="Y1554" s="2" t="s">
        <v>1613</v>
      </c>
      <c r="Z1554" s="2" t="s">
        <v>1537</v>
      </c>
      <c r="AA1554" s="2" t="s">
        <v>1988</v>
      </c>
      <c r="AB1554">
        <v>0</v>
      </c>
      <c r="AC1554" s="2" t="s">
        <v>1654</v>
      </c>
      <c r="AD1554" s="2" t="s">
        <v>1530</v>
      </c>
      <c r="AE1554">
        <v>3.8</v>
      </c>
      <c r="AF1554">
        <v>3</v>
      </c>
      <c r="AG1554">
        <v>0</v>
      </c>
      <c r="AH1554" s="1"/>
      <c r="AI1554" s="2" t="s">
        <v>1983</v>
      </c>
    </row>
    <row r="1555" spans="1:35" x14ac:dyDescent="0.3">
      <c r="A1555" s="2" t="s">
        <v>3227</v>
      </c>
      <c r="B1555">
        <v>9032041757</v>
      </c>
      <c r="C1555" s="2" t="s">
        <v>1517</v>
      </c>
      <c r="D1555">
        <v>2</v>
      </c>
      <c r="E1555" s="2" t="s">
        <v>1533</v>
      </c>
      <c r="F1555">
        <v>5</v>
      </c>
      <c r="G1555">
        <v>5</v>
      </c>
      <c r="H1555">
        <v>3</v>
      </c>
      <c r="I1555">
        <v>0</v>
      </c>
      <c r="J1555">
        <v>19</v>
      </c>
      <c r="K1555">
        <v>1</v>
      </c>
      <c r="L1555">
        <v>19</v>
      </c>
      <c r="M1555" s="2" t="s">
        <v>1534</v>
      </c>
      <c r="N1555" s="2" t="s">
        <v>1520</v>
      </c>
      <c r="P1555" s="1">
        <v>27384</v>
      </c>
      <c r="Q1555" s="2" t="s">
        <v>1535</v>
      </c>
      <c r="R1555" s="2" t="s">
        <v>1553</v>
      </c>
      <c r="S1555" s="2" t="s">
        <v>1522</v>
      </c>
      <c r="T1555" s="2" t="s">
        <v>1536</v>
      </c>
      <c r="U1555" s="2" t="s">
        <v>1524</v>
      </c>
      <c r="V1555" s="1">
        <v>39818</v>
      </c>
      <c r="W1555" s="1">
        <v>40389</v>
      </c>
      <c r="X1555" s="2" t="s">
        <v>1707</v>
      </c>
      <c r="Y1555" s="2" t="s">
        <v>1546</v>
      </c>
      <c r="Z1555" s="2" t="s">
        <v>1537</v>
      </c>
      <c r="AA1555" s="2" t="s">
        <v>1988</v>
      </c>
      <c r="AB1555">
        <v>0</v>
      </c>
      <c r="AC1555" s="2" t="s">
        <v>1654</v>
      </c>
      <c r="AD1555" s="2" t="s">
        <v>1530</v>
      </c>
      <c r="AE1555">
        <v>3.8</v>
      </c>
      <c r="AF1555">
        <v>3</v>
      </c>
      <c r="AG1555">
        <v>0</v>
      </c>
      <c r="AH1555" s="1"/>
      <c r="AI1555" s="2" t="s">
        <v>1983</v>
      </c>
    </row>
    <row r="1556" spans="1:35" x14ac:dyDescent="0.3">
      <c r="A1556" s="2" t="s">
        <v>3228</v>
      </c>
      <c r="B1556">
        <v>9011121756</v>
      </c>
      <c r="C1556" s="2" t="s">
        <v>1517</v>
      </c>
      <c r="D1556">
        <v>2</v>
      </c>
      <c r="E1556" s="2" t="s">
        <v>1533</v>
      </c>
      <c r="F1556">
        <v>5</v>
      </c>
      <c r="G1556">
        <v>5</v>
      </c>
      <c r="H1556">
        <v>3</v>
      </c>
      <c r="I1556">
        <v>0</v>
      </c>
      <c r="J1556">
        <v>21</v>
      </c>
      <c r="K1556">
        <v>1</v>
      </c>
      <c r="L1556">
        <v>19</v>
      </c>
      <c r="M1556" s="2" t="s">
        <v>1534</v>
      </c>
      <c r="N1556" s="2" t="s">
        <v>1520</v>
      </c>
      <c r="P1556" s="1">
        <v>31047</v>
      </c>
      <c r="Q1556" s="2" t="s">
        <v>1535</v>
      </c>
      <c r="R1556" s="2" t="s">
        <v>1553</v>
      </c>
      <c r="S1556" s="2" t="s">
        <v>1522</v>
      </c>
      <c r="T1556" s="2" t="s">
        <v>1536</v>
      </c>
      <c r="U1556" s="2" t="s">
        <v>1524</v>
      </c>
      <c r="V1556" s="1">
        <v>40812</v>
      </c>
      <c r="W1556" s="1">
        <v>41006</v>
      </c>
      <c r="X1556" s="2" t="s">
        <v>1607</v>
      </c>
      <c r="Y1556" s="2" t="s">
        <v>1546</v>
      </c>
      <c r="Z1556" s="2" t="s">
        <v>1537</v>
      </c>
      <c r="AA1556" s="2" t="s">
        <v>1567</v>
      </c>
      <c r="AB1556">
        <v>22</v>
      </c>
      <c r="AC1556" s="2" t="s">
        <v>1654</v>
      </c>
      <c r="AD1556" s="2" t="s">
        <v>1530</v>
      </c>
      <c r="AE1556">
        <v>3.21</v>
      </c>
      <c r="AF1556">
        <v>3</v>
      </c>
      <c r="AG1556">
        <v>0</v>
      </c>
      <c r="AH1556" s="1"/>
      <c r="AI1556" s="2" t="s">
        <v>1983</v>
      </c>
    </row>
    <row r="1557" spans="1:35" x14ac:dyDescent="0.3">
      <c r="A1557" s="2" t="s">
        <v>3229</v>
      </c>
      <c r="B1557">
        <v>9079611755</v>
      </c>
      <c r="C1557" s="2" t="s">
        <v>1517</v>
      </c>
      <c r="D1557">
        <v>2</v>
      </c>
      <c r="E1557" s="2" t="s">
        <v>1533</v>
      </c>
      <c r="F1557">
        <v>5</v>
      </c>
      <c r="G1557">
        <v>5</v>
      </c>
      <c r="H1557">
        <v>3</v>
      </c>
      <c r="I1557">
        <v>0</v>
      </c>
      <c r="J1557">
        <v>21</v>
      </c>
      <c r="K1557">
        <v>0</v>
      </c>
      <c r="L1557">
        <v>19</v>
      </c>
      <c r="M1557" s="2" t="s">
        <v>1534</v>
      </c>
      <c r="N1557" s="2" t="s">
        <v>1520</v>
      </c>
      <c r="P1557" s="1">
        <v>29183</v>
      </c>
      <c r="Q1557" s="2" t="s">
        <v>1535</v>
      </c>
      <c r="R1557" s="2" t="s">
        <v>1553</v>
      </c>
      <c r="S1557" s="2" t="s">
        <v>1522</v>
      </c>
      <c r="T1557" s="2" t="s">
        <v>1536</v>
      </c>
      <c r="U1557" s="2" t="s">
        <v>1524</v>
      </c>
      <c r="V1557" s="1">
        <v>41687</v>
      </c>
      <c r="W1557" s="1">
        <v>41733</v>
      </c>
      <c r="X1557" s="2" t="s">
        <v>1607</v>
      </c>
      <c r="Y1557" s="2" t="s">
        <v>1546</v>
      </c>
      <c r="Z1557" s="2" t="s">
        <v>1537</v>
      </c>
      <c r="AA1557" s="2" t="s">
        <v>1567</v>
      </c>
      <c r="AB1557">
        <v>22</v>
      </c>
      <c r="AC1557" s="2" t="s">
        <v>1669</v>
      </c>
      <c r="AD1557" s="2" t="s">
        <v>1530</v>
      </c>
      <c r="AE1557">
        <v>3.8</v>
      </c>
      <c r="AF1557">
        <v>5</v>
      </c>
      <c r="AG1557">
        <v>0</v>
      </c>
      <c r="AH1557" s="1"/>
      <c r="AI1557" s="2" t="s">
        <v>1983</v>
      </c>
    </row>
    <row r="1558" spans="1:35" x14ac:dyDescent="0.3">
      <c r="A1558" s="2" t="s">
        <v>3230</v>
      </c>
      <c r="B1558">
        <v>9027171754</v>
      </c>
      <c r="C1558" s="2" t="s">
        <v>1517</v>
      </c>
      <c r="D1558">
        <v>2</v>
      </c>
      <c r="E1558" s="2" t="s">
        <v>1533</v>
      </c>
      <c r="F1558">
        <v>1</v>
      </c>
      <c r="G1558">
        <v>5</v>
      </c>
      <c r="H1558">
        <v>3</v>
      </c>
      <c r="I1558">
        <v>0</v>
      </c>
      <c r="J1558">
        <v>20</v>
      </c>
      <c r="K1558">
        <v>0</v>
      </c>
      <c r="L1558">
        <v>19</v>
      </c>
      <c r="M1558" s="2" t="s">
        <v>1534</v>
      </c>
      <c r="N1558" s="2" t="s">
        <v>1520</v>
      </c>
      <c r="P1558" s="1">
        <v>28025</v>
      </c>
      <c r="Q1558" s="2" t="s">
        <v>1535</v>
      </c>
      <c r="R1558" s="2" t="s">
        <v>1553</v>
      </c>
      <c r="S1558" s="2" t="s">
        <v>1522</v>
      </c>
      <c r="T1558" s="2" t="s">
        <v>1536</v>
      </c>
      <c r="U1558" s="2" t="s">
        <v>1544</v>
      </c>
      <c r="V1558" s="1">
        <v>42093</v>
      </c>
      <c r="W1558" s="1">
        <v>45603</v>
      </c>
      <c r="X1558" s="2" t="s">
        <v>1525</v>
      </c>
      <c r="Y1558" s="2" t="s">
        <v>1526</v>
      </c>
      <c r="Z1558" s="2" t="s">
        <v>1537</v>
      </c>
      <c r="AA1558" s="2" t="s">
        <v>1567</v>
      </c>
      <c r="AB1558">
        <v>22</v>
      </c>
      <c r="AC1558" s="2" t="s">
        <v>1669</v>
      </c>
      <c r="AD1558" s="2" t="s">
        <v>1530</v>
      </c>
      <c r="AE1558">
        <v>3.8</v>
      </c>
      <c r="AF1558">
        <v>5</v>
      </c>
      <c r="AG1558">
        <v>0</v>
      </c>
      <c r="AH1558" s="1"/>
      <c r="AI1558" s="2" t="s">
        <v>1983</v>
      </c>
    </row>
    <row r="1559" spans="1:35" x14ac:dyDescent="0.3">
      <c r="A1559" s="2" t="s">
        <v>3231</v>
      </c>
      <c r="B1559">
        <v>9090291753</v>
      </c>
      <c r="C1559" s="2" t="s">
        <v>1517</v>
      </c>
      <c r="D1559">
        <v>2</v>
      </c>
      <c r="E1559" s="2" t="s">
        <v>1533</v>
      </c>
      <c r="F1559">
        <v>1</v>
      </c>
      <c r="G1559">
        <v>5</v>
      </c>
      <c r="H1559">
        <v>3</v>
      </c>
      <c r="I1559">
        <v>0</v>
      </c>
      <c r="J1559">
        <v>20</v>
      </c>
      <c r="K1559">
        <v>1</v>
      </c>
      <c r="L1559">
        <v>19</v>
      </c>
      <c r="M1559" s="2" t="s">
        <v>1534</v>
      </c>
      <c r="N1559" s="2" t="s">
        <v>1520</v>
      </c>
      <c r="P1559" s="1">
        <v>29671</v>
      </c>
      <c r="Q1559" s="2" t="s">
        <v>1535</v>
      </c>
      <c r="R1559" s="2" t="s">
        <v>1553</v>
      </c>
      <c r="S1559" s="2" t="s">
        <v>1522</v>
      </c>
      <c r="T1559" s="2" t="s">
        <v>1536</v>
      </c>
      <c r="U1559" s="2" t="s">
        <v>1544</v>
      </c>
      <c r="V1559" s="1">
        <v>40729</v>
      </c>
      <c r="W1559" s="1">
        <v>45603</v>
      </c>
      <c r="X1559" s="2" t="s">
        <v>1525</v>
      </c>
      <c r="Y1559" s="2" t="s">
        <v>1526</v>
      </c>
      <c r="Z1559" s="2" t="s">
        <v>1537</v>
      </c>
      <c r="AA1559" s="2" t="s">
        <v>1567</v>
      </c>
      <c r="AB1559">
        <v>22</v>
      </c>
      <c r="AC1559" s="2" t="s">
        <v>1605</v>
      </c>
      <c r="AD1559" s="2" t="s">
        <v>1530</v>
      </c>
      <c r="AE1559">
        <v>3.8</v>
      </c>
      <c r="AF1559">
        <v>3</v>
      </c>
      <c r="AG1559">
        <v>0</v>
      </c>
      <c r="AH1559" s="1"/>
      <c r="AI1559" s="2" t="s">
        <v>1983</v>
      </c>
    </row>
    <row r="1560" spans="1:35" x14ac:dyDescent="0.3">
      <c r="A1560" s="2" t="s">
        <v>3232</v>
      </c>
      <c r="B1560">
        <v>9023631752</v>
      </c>
      <c r="C1560" s="2" t="s">
        <v>1517</v>
      </c>
      <c r="D1560">
        <v>2</v>
      </c>
      <c r="E1560" s="2" t="s">
        <v>1518</v>
      </c>
      <c r="F1560">
        <v>1</v>
      </c>
      <c r="G1560">
        <v>5</v>
      </c>
      <c r="H1560">
        <v>3</v>
      </c>
      <c r="I1560">
        <v>0</v>
      </c>
      <c r="J1560">
        <v>20</v>
      </c>
      <c r="K1560">
        <v>0</v>
      </c>
      <c r="L1560">
        <v>19</v>
      </c>
      <c r="M1560" s="2" t="s">
        <v>1534</v>
      </c>
      <c r="N1560" s="2" t="s">
        <v>1520</v>
      </c>
      <c r="P1560" s="1">
        <v>27778</v>
      </c>
      <c r="Q1560" s="2" t="s">
        <v>1518</v>
      </c>
      <c r="R1560" s="2" t="s">
        <v>1553</v>
      </c>
      <c r="S1560" s="2" t="s">
        <v>1522</v>
      </c>
      <c r="T1560" s="2" t="s">
        <v>1536</v>
      </c>
      <c r="U1560" s="2" t="s">
        <v>1544</v>
      </c>
      <c r="V1560" s="1">
        <v>41547</v>
      </c>
      <c r="W1560" s="1">
        <v>45603</v>
      </c>
      <c r="X1560" s="2" t="s">
        <v>1525</v>
      </c>
      <c r="Y1560" s="2" t="s">
        <v>1526</v>
      </c>
      <c r="Z1560" s="2" t="s">
        <v>1537</v>
      </c>
      <c r="AA1560" s="2" t="s">
        <v>1567</v>
      </c>
      <c r="AB1560">
        <v>22</v>
      </c>
      <c r="AC1560" s="2" t="s">
        <v>1605</v>
      </c>
      <c r="AD1560" s="2" t="s">
        <v>1530</v>
      </c>
      <c r="AE1560">
        <v>3.18</v>
      </c>
      <c r="AF1560">
        <v>4</v>
      </c>
      <c r="AG1560">
        <v>0</v>
      </c>
      <c r="AH1560" s="1"/>
      <c r="AI1560" s="2" t="s">
        <v>1983</v>
      </c>
    </row>
    <row r="1561" spans="1:35" x14ac:dyDescent="0.3">
      <c r="A1561" s="2" t="s">
        <v>3233</v>
      </c>
      <c r="B1561">
        <v>9071541751</v>
      </c>
      <c r="C1561" s="2" t="s">
        <v>1540</v>
      </c>
      <c r="D1561">
        <v>1</v>
      </c>
      <c r="E1561" s="2" t="s">
        <v>1518</v>
      </c>
      <c r="F1561">
        <v>1</v>
      </c>
      <c r="G1561">
        <v>5</v>
      </c>
      <c r="H1561">
        <v>3</v>
      </c>
      <c r="I1561">
        <v>0</v>
      </c>
      <c r="J1561">
        <v>17</v>
      </c>
      <c r="K1561">
        <v>1</v>
      </c>
      <c r="L1561">
        <v>19</v>
      </c>
      <c r="M1561" s="2" t="s">
        <v>1534</v>
      </c>
      <c r="N1561" s="2" t="s">
        <v>1520</v>
      </c>
      <c r="P1561" s="1">
        <v>21781</v>
      </c>
      <c r="Q1561" s="2" t="s">
        <v>1518</v>
      </c>
      <c r="R1561" s="2" t="s">
        <v>1540</v>
      </c>
      <c r="S1561" s="2" t="s">
        <v>1522</v>
      </c>
      <c r="T1561" s="2" t="s">
        <v>1536</v>
      </c>
      <c r="U1561" s="2" t="s">
        <v>1524</v>
      </c>
      <c r="V1561" s="1">
        <v>40854</v>
      </c>
      <c r="W1561" s="1">
        <v>45603</v>
      </c>
      <c r="X1561" s="2" t="s">
        <v>1525</v>
      </c>
      <c r="Y1561" s="2" t="s">
        <v>1526</v>
      </c>
      <c r="Z1561" s="2" t="s">
        <v>1537</v>
      </c>
      <c r="AA1561" s="2" t="s">
        <v>1567</v>
      </c>
      <c r="AB1561">
        <v>22</v>
      </c>
      <c r="AC1561" s="2" t="s">
        <v>1605</v>
      </c>
      <c r="AD1561" s="2" t="s">
        <v>1530</v>
      </c>
      <c r="AE1561">
        <v>3.18</v>
      </c>
      <c r="AF1561">
        <v>4</v>
      </c>
      <c r="AG1561">
        <v>0</v>
      </c>
      <c r="AH1561" s="1"/>
      <c r="AI1561" s="2" t="s">
        <v>1983</v>
      </c>
    </row>
    <row r="1562" spans="1:35" x14ac:dyDescent="0.3">
      <c r="A1562" s="2" t="s">
        <v>3234</v>
      </c>
      <c r="B1562">
        <v>9065651750</v>
      </c>
      <c r="C1562" s="2" t="s">
        <v>1540</v>
      </c>
      <c r="D1562">
        <v>1</v>
      </c>
      <c r="E1562" s="2" t="s">
        <v>1518</v>
      </c>
      <c r="F1562">
        <v>1</v>
      </c>
      <c r="G1562">
        <v>5</v>
      </c>
      <c r="H1562">
        <v>3</v>
      </c>
      <c r="I1562">
        <v>0</v>
      </c>
      <c r="J1562">
        <v>17</v>
      </c>
      <c r="K1562">
        <v>0</v>
      </c>
      <c r="L1562">
        <v>19</v>
      </c>
      <c r="M1562" s="2" t="s">
        <v>1534</v>
      </c>
      <c r="N1562" s="2" t="s">
        <v>1520</v>
      </c>
      <c r="P1562" s="1">
        <v>28207</v>
      </c>
      <c r="Q1562" s="2" t="s">
        <v>1518</v>
      </c>
      <c r="R1562" s="2" t="s">
        <v>1540</v>
      </c>
      <c r="S1562" s="2" t="s">
        <v>1522</v>
      </c>
      <c r="T1562" s="2" t="s">
        <v>1536</v>
      </c>
      <c r="U1562" s="2" t="s">
        <v>1524</v>
      </c>
      <c r="V1562" s="1">
        <v>40875</v>
      </c>
      <c r="W1562" s="1">
        <v>45603</v>
      </c>
      <c r="X1562" s="2" t="s">
        <v>1525</v>
      </c>
      <c r="Y1562" s="2" t="s">
        <v>1526</v>
      </c>
      <c r="Z1562" s="2" t="s">
        <v>1537</v>
      </c>
      <c r="AA1562" s="2" t="s">
        <v>1567</v>
      </c>
      <c r="AB1562">
        <v>22</v>
      </c>
      <c r="AC1562" s="2" t="s">
        <v>1684</v>
      </c>
      <c r="AD1562" s="2" t="s">
        <v>1530</v>
      </c>
      <c r="AE1562">
        <v>3.07</v>
      </c>
      <c r="AF1562">
        <v>4</v>
      </c>
      <c r="AG1562">
        <v>0</v>
      </c>
      <c r="AH1562" s="1"/>
      <c r="AI1562" s="2" t="s">
        <v>1983</v>
      </c>
    </row>
    <row r="1563" spans="1:35" x14ac:dyDescent="0.3">
      <c r="A1563" s="2" t="s">
        <v>3235</v>
      </c>
      <c r="B1563">
        <v>9046931749</v>
      </c>
      <c r="C1563" s="2" t="s">
        <v>1540</v>
      </c>
      <c r="D1563">
        <v>1</v>
      </c>
      <c r="E1563" s="2" t="s">
        <v>1533</v>
      </c>
      <c r="F1563">
        <v>1</v>
      </c>
      <c r="G1563">
        <v>5</v>
      </c>
      <c r="H1563">
        <v>3</v>
      </c>
      <c r="I1563">
        <v>0</v>
      </c>
      <c r="J1563">
        <v>17</v>
      </c>
      <c r="K1563">
        <v>0</v>
      </c>
      <c r="L1563">
        <v>19</v>
      </c>
      <c r="M1563" s="2" t="s">
        <v>1534</v>
      </c>
      <c r="N1563" s="2" t="s">
        <v>1520</v>
      </c>
      <c r="P1563" s="1">
        <v>33147</v>
      </c>
      <c r="Q1563" s="2" t="s">
        <v>1535</v>
      </c>
      <c r="R1563" s="2" t="s">
        <v>1540</v>
      </c>
      <c r="S1563" s="2" t="s">
        <v>1522</v>
      </c>
      <c r="T1563" s="2" t="s">
        <v>1536</v>
      </c>
      <c r="U1563" s="2" t="s">
        <v>1524</v>
      </c>
      <c r="V1563" s="1">
        <v>42093</v>
      </c>
      <c r="W1563" s="1">
        <v>45603</v>
      </c>
      <c r="X1563" s="2" t="s">
        <v>1525</v>
      </c>
      <c r="Y1563" s="2" t="s">
        <v>1526</v>
      </c>
      <c r="Z1563" s="2" t="s">
        <v>1537</v>
      </c>
      <c r="AA1563" s="2" t="s">
        <v>1567</v>
      </c>
      <c r="AB1563">
        <v>22</v>
      </c>
      <c r="AC1563" s="2" t="s">
        <v>1684</v>
      </c>
      <c r="AD1563" s="2" t="s">
        <v>1530</v>
      </c>
      <c r="AE1563">
        <v>3.07</v>
      </c>
      <c r="AF1563">
        <v>4</v>
      </c>
      <c r="AG1563">
        <v>0</v>
      </c>
      <c r="AH1563" s="1"/>
      <c r="AI1563" s="2" t="s">
        <v>1983</v>
      </c>
    </row>
    <row r="1564" spans="1:35" x14ac:dyDescent="0.3">
      <c r="A1564" s="2" t="s">
        <v>3236</v>
      </c>
      <c r="B1564">
        <v>9046731748</v>
      </c>
      <c r="C1564" s="2" t="s">
        <v>1540</v>
      </c>
      <c r="D1564">
        <v>1</v>
      </c>
      <c r="E1564" s="2" t="s">
        <v>1533</v>
      </c>
      <c r="F1564">
        <v>1</v>
      </c>
      <c r="G1564">
        <v>5</v>
      </c>
      <c r="H1564">
        <v>3</v>
      </c>
      <c r="I1564">
        <v>0</v>
      </c>
      <c r="J1564">
        <v>19</v>
      </c>
      <c r="K1564">
        <v>1</v>
      </c>
      <c r="L1564">
        <v>19</v>
      </c>
      <c r="M1564" s="2" t="s">
        <v>1534</v>
      </c>
      <c r="N1564" s="2" t="s">
        <v>1520</v>
      </c>
      <c r="P1564" s="1">
        <v>30561</v>
      </c>
      <c r="Q1564" s="2" t="s">
        <v>1535</v>
      </c>
      <c r="R1564" s="2" t="s">
        <v>1540</v>
      </c>
      <c r="S1564" s="2" t="s">
        <v>1522</v>
      </c>
      <c r="T1564" s="2" t="s">
        <v>1536</v>
      </c>
      <c r="U1564" s="2" t="s">
        <v>1524</v>
      </c>
      <c r="V1564" s="1">
        <v>41001</v>
      </c>
      <c r="W1564" s="1">
        <v>45603</v>
      </c>
      <c r="X1564" s="2" t="s">
        <v>1525</v>
      </c>
      <c r="Y1564" s="2" t="s">
        <v>1526</v>
      </c>
      <c r="Z1564" s="2" t="s">
        <v>1537</v>
      </c>
      <c r="AA1564" s="2" t="s">
        <v>1567</v>
      </c>
      <c r="AB1564">
        <v>22</v>
      </c>
      <c r="AC1564" s="2" t="s">
        <v>1669</v>
      </c>
      <c r="AD1564" s="2" t="s">
        <v>1530</v>
      </c>
      <c r="AE1564">
        <v>4.2</v>
      </c>
      <c r="AF1564">
        <v>4</v>
      </c>
      <c r="AG1564">
        <v>0</v>
      </c>
      <c r="AH1564" s="1"/>
      <c r="AI1564" s="2" t="s">
        <v>1983</v>
      </c>
    </row>
    <row r="1565" spans="1:35" x14ac:dyDescent="0.3">
      <c r="A1565" s="2" t="s">
        <v>3237</v>
      </c>
      <c r="B1565">
        <v>9061521747</v>
      </c>
      <c r="C1565" s="2" t="s">
        <v>1540</v>
      </c>
      <c r="D1565">
        <v>1</v>
      </c>
      <c r="E1565" s="2" t="s">
        <v>1533</v>
      </c>
      <c r="F1565">
        <v>1</v>
      </c>
      <c r="G1565">
        <v>5</v>
      </c>
      <c r="H1565">
        <v>3</v>
      </c>
      <c r="I1565">
        <v>0</v>
      </c>
      <c r="J1565">
        <v>19</v>
      </c>
      <c r="K1565">
        <v>0</v>
      </c>
      <c r="L1565">
        <v>19</v>
      </c>
      <c r="M1565" s="2" t="s">
        <v>1534</v>
      </c>
      <c r="N1565" s="2" t="s">
        <v>1520</v>
      </c>
      <c r="P1565" s="1">
        <v>31877</v>
      </c>
      <c r="Q1565" s="2" t="s">
        <v>1535</v>
      </c>
      <c r="R1565" s="2" t="s">
        <v>1540</v>
      </c>
      <c r="S1565" s="2" t="s">
        <v>1522</v>
      </c>
      <c r="T1565" s="2" t="s">
        <v>1536</v>
      </c>
      <c r="U1565" s="2" t="s">
        <v>1524</v>
      </c>
      <c r="V1565" s="1">
        <v>42557</v>
      </c>
      <c r="W1565" s="1">
        <v>45603</v>
      </c>
      <c r="X1565" s="2" t="s">
        <v>1625</v>
      </c>
      <c r="Y1565" s="2" t="s">
        <v>1526</v>
      </c>
      <c r="Z1565" s="2" t="s">
        <v>1537</v>
      </c>
      <c r="AA1565" s="2" t="s">
        <v>1567</v>
      </c>
      <c r="AB1565">
        <v>22</v>
      </c>
      <c r="AC1565" s="2" t="s">
        <v>1669</v>
      </c>
      <c r="AD1565" s="2" t="s">
        <v>1530</v>
      </c>
      <c r="AE1565">
        <v>4.2</v>
      </c>
      <c r="AF1565">
        <v>4</v>
      </c>
      <c r="AG1565">
        <v>0</v>
      </c>
      <c r="AH1565" s="1"/>
      <c r="AI1565" s="2" t="s">
        <v>1983</v>
      </c>
    </row>
    <row r="1566" spans="1:35" x14ac:dyDescent="0.3">
      <c r="A1566" s="2" t="s">
        <v>3238</v>
      </c>
      <c r="B1566">
        <v>9046831746</v>
      </c>
      <c r="C1566" s="2" t="s">
        <v>1540</v>
      </c>
      <c r="D1566">
        <v>1</v>
      </c>
      <c r="E1566" s="2" t="s">
        <v>1533</v>
      </c>
      <c r="F1566">
        <v>2</v>
      </c>
      <c r="G1566">
        <v>5</v>
      </c>
      <c r="H1566">
        <v>3</v>
      </c>
      <c r="I1566">
        <v>0</v>
      </c>
      <c r="J1566">
        <v>19</v>
      </c>
      <c r="K1566">
        <v>0</v>
      </c>
      <c r="L1566">
        <v>19</v>
      </c>
      <c r="M1566" s="2" t="s">
        <v>1534</v>
      </c>
      <c r="N1566" s="2" t="s">
        <v>1520</v>
      </c>
      <c r="P1566" s="1">
        <v>18630</v>
      </c>
      <c r="Q1566" s="2" t="s">
        <v>1535</v>
      </c>
      <c r="R1566" s="2" t="s">
        <v>1540</v>
      </c>
      <c r="S1566" s="2" t="s">
        <v>1522</v>
      </c>
      <c r="T1566" s="2" t="s">
        <v>1536</v>
      </c>
      <c r="U1566" s="2" t="s">
        <v>1524</v>
      </c>
      <c r="V1566" s="1">
        <v>41911</v>
      </c>
      <c r="W1566" s="1">
        <v>45603</v>
      </c>
      <c r="X1566" s="2" t="s">
        <v>1525</v>
      </c>
      <c r="Y1566" s="2" t="s">
        <v>1626</v>
      </c>
      <c r="Z1566" s="2" t="s">
        <v>1537</v>
      </c>
      <c r="AA1566" s="2" t="s">
        <v>1567</v>
      </c>
      <c r="AB1566">
        <v>22</v>
      </c>
      <c r="AC1566" s="2" t="s">
        <v>1562</v>
      </c>
      <c r="AD1566" s="2" t="s">
        <v>1530</v>
      </c>
      <c r="AE1566">
        <v>4.12</v>
      </c>
      <c r="AF1566">
        <v>4</v>
      </c>
      <c r="AG1566">
        <v>0</v>
      </c>
      <c r="AH1566" s="1"/>
      <c r="AI1566" s="2" t="s">
        <v>1983</v>
      </c>
    </row>
    <row r="1567" spans="1:35" x14ac:dyDescent="0.3">
      <c r="A1567" s="2" t="s">
        <v>3239</v>
      </c>
      <c r="B1567">
        <v>9088011745</v>
      </c>
      <c r="C1567" s="2" t="s">
        <v>1517</v>
      </c>
      <c r="D1567">
        <v>0</v>
      </c>
      <c r="E1567" s="2" t="s">
        <v>1518</v>
      </c>
      <c r="F1567">
        <v>2</v>
      </c>
      <c r="G1567">
        <v>5</v>
      </c>
      <c r="H1567">
        <v>3</v>
      </c>
      <c r="I1567">
        <v>0</v>
      </c>
      <c r="J1567">
        <v>18</v>
      </c>
      <c r="K1567">
        <v>1</v>
      </c>
      <c r="L1567">
        <v>19</v>
      </c>
      <c r="M1567" s="2" t="s">
        <v>1534</v>
      </c>
      <c r="N1567" s="2" t="s">
        <v>1520</v>
      </c>
      <c r="P1567" s="1">
        <v>28321</v>
      </c>
      <c r="Q1567" s="2" t="s">
        <v>1518</v>
      </c>
      <c r="R1567" s="2" t="s">
        <v>1517</v>
      </c>
      <c r="S1567" s="2" t="s">
        <v>1522</v>
      </c>
      <c r="T1567" s="2" t="s">
        <v>1536</v>
      </c>
      <c r="U1567" s="2" t="s">
        <v>1524</v>
      </c>
      <c r="V1567" s="1">
        <v>41176</v>
      </c>
      <c r="W1567" s="1">
        <v>45603</v>
      </c>
      <c r="X1567" s="2" t="s">
        <v>1525</v>
      </c>
      <c r="Y1567" s="2" t="s">
        <v>1626</v>
      </c>
      <c r="Z1567" s="2" t="s">
        <v>1537</v>
      </c>
      <c r="AA1567" s="2" t="s">
        <v>1567</v>
      </c>
      <c r="AB1567">
        <v>22</v>
      </c>
      <c r="AC1567" s="2" t="s">
        <v>1562</v>
      </c>
      <c r="AD1567" s="2" t="s">
        <v>1530</v>
      </c>
      <c r="AE1567">
        <v>4.12</v>
      </c>
      <c r="AF1567">
        <v>5</v>
      </c>
      <c r="AG1567">
        <v>0</v>
      </c>
      <c r="AH1567" s="1"/>
      <c r="AI1567" s="2" t="s">
        <v>1983</v>
      </c>
    </row>
    <row r="1568" spans="1:35" x14ac:dyDescent="0.3">
      <c r="A1568" s="2" t="s">
        <v>3240</v>
      </c>
      <c r="B1568">
        <v>9054931744</v>
      </c>
      <c r="C1568" s="2" t="s">
        <v>1517</v>
      </c>
      <c r="D1568">
        <v>2</v>
      </c>
      <c r="E1568" s="2" t="s">
        <v>1518</v>
      </c>
      <c r="F1568">
        <v>2</v>
      </c>
      <c r="G1568">
        <v>5</v>
      </c>
      <c r="H1568">
        <v>3</v>
      </c>
      <c r="I1568">
        <v>0</v>
      </c>
      <c r="J1568">
        <v>18</v>
      </c>
      <c r="K1568">
        <v>0</v>
      </c>
      <c r="L1568">
        <v>19</v>
      </c>
      <c r="M1568" s="2" t="s">
        <v>1534</v>
      </c>
      <c r="N1568" s="2" t="s">
        <v>1520</v>
      </c>
      <c r="P1568" s="1">
        <v>30507</v>
      </c>
      <c r="Q1568" s="2" t="s">
        <v>1518</v>
      </c>
      <c r="R1568" s="2" t="s">
        <v>1553</v>
      </c>
      <c r="S1568" s="2" t="s">
        <v>1522</v>
      </c>
      <c r="T1568" s="2" t="s">
        <v>1536</v>
      </c>
      <c r="U1568" s="2" t="s">
        <v>1524</v>
      </c>
      <c r="V1568" s="1">
        <v>40729</v>
      </c>
      <c r="W1568" s="1">
        <v>45603</v>
      </c>
      <c r="X1568" s="2" t="s">
        <v>1525</v>
      </c>
      <c r="Y1568" s="2" t="s">
        <v>1626</v>
      </c>
      <c r="Z1568" s="2" t="s">
        <v>1537</v>
      </c>
      <c r="AA1568" s="2" t="s">
        <v>1567</v>
      </c>
      <c r="AB1568">
        <v>22</v>
      </c>
      <c r="AC1568" s="2" t="s">
        <v>1562</v>
      </c>
      <c r="AD1568" s="2" t="s">
        <v>1530</v>
      </c>
      <c r="AE1568">
        <v>4.12</v>
      </c>
      <c r="AF1568">
        <v>5</v>
      </c>
      <c r="AG1568">
        <v>0</v>
      </c>
      <c r="AH1568" s="1"/>
      <c r="AI1568" s="2" t="s">
        <v>1983</v>
      </c>
    </row>
    <row r="1569" spans="1:35" x14ac:dyDescent="0.3">
      <c r="A1569" s="2" t="s">
        <v>3241</v>
      </c>
      <c r="B1569">
        <v>9018611743</v>
      </c>
      <c r="C1569" s="2" t="s">
        <v>1517</v>
      </c>
      <c r="D1569">
        <v>2</v>
      </c>
      <c r="E1569" s="2" t="s">
        <v>1533</v>
      </c>
      <c r="F1569">
        <v>2</v>
      </c>
      <c r="G1569">
        <v>5</v>
      </c>
      <c r="H1569">
        <v>3</v>
      </c>
      <c r="I1569">
        <v>0</v>
      </c>
      <c r="J1569">
        <v>18</v>
      </c>
      <c r="K1569">
        <v>1</v>
      </c>
      <c r="L1569">
        <v>19</v>
      </c>
      <c r="M1569" s="2" t="s">
        <v>1534</v>
      </c>
      <c r="N1569" s="2" t="s">
        <v>1520</v>
      </c>
      <c r="P1569" s="1">
        <v>31808</v>
      </c>
      <c r="Q1569" s="2" t="s">
        <v>1535</v>
      </c>
      <c r="R1569" s="2" t="s">
        <v>1553</v>
      </c>
      <c r="S1569" s="2" t="s">
        <v>1522</v>
      </c>
      <c r="T1569" s="2" t="s">
        <v>1536</v>
      </c>
      <c r="U1569" s="2" t="s">
        <v>1524</v>
      </c>
      <c r="V1569" s="1">
        <v>41134</v>
      </c>
      <c r="W1569" s="1">
        <v>45603</v>
      </c>
      <c r="X1569" s="2" t="s">
        <v>1525</v>
      </c>
      <c r="Y1569" s="2" t="s">
        <v>1626</v>
      </c>
      <c r="Z1569" s="2" t="s">
        <v>1537</v>
      </c>
      <c r="AA1569" s="2" t="s">
        <v>1567</v>
      </c>
      <c r="AB1569">
        <v>22</v>
      </c>
      <c r="AC1569" s="2" t="s">
        <v>1562</v>
      </c>
      <c r="AD1569" s="2" t="s">
        <v>1530</v>
      </c>
      <c r="AE1569">
        <v>5</v>
      </c>
      <c r="AF1569">
        <v>5</v>
      </c>
      <c r="AG1569">
        <v>0</v>
      </c>
      <c r="AH1569" s="1"/>
      <c r="AI1569" s="2" t="s">
        <v>1983</v>
      </c>
    </row>
    <row r="1570" spans="1:35" x14ac:dyDescent="0.3">
      <c r="A1570" s="2" t="s">
        <v>3242</v>
      </c>
      <c r="B1570">
        <v>9076451742</v>
      </c>
      <c r="C1570" s="2" t="s">
        <v>1517</v>
      </c>
      <c r="D1570">
        <v>2</v>
      </c>
      <c r="E1570" s="2" t="s">
        <v>1533</v>
      </c>
      <c r="F1570">
        <v>1</v>
      </c>
      <c r="G1570">
        <v>5</v>
      </c>
      <c r="H1570">
        <v>3</v>
      </c>
      <c r="I1570">
        <v>0</v>
      </c>
      <c r="J1570">
        <v>18</v>
      </c>
      <c r="K1570">
        <v>0</v>
      </c>
      <c r="L1570">
        <v>19</v>
      </c>
      <c r="M1570" s="2" t="s">
        <v>1534</v>
      </c>
      <c r="N1570" s="2" t="s">
        <v>1520</v>
      </c>
      <c r="P1570" s="1">
        <v>30188</v>
      </c>
      <c r="Q1570" s="2" t="s">
        <v>1535</v>
      </c>
      <c r="R1570" s="2" t="s">
        <v>1553</v>
      </c>
      <c r="S1570" s="2" t="s">
        <v>1522</v>
      </c>
      <c r="T1570" s="2" t="s">
        <v>1536</v>
      </c>
      <c r="U1570" s="2" t="s">
        <v>1524</v>
      </c>
      <c r="V1570" s="1">
        <v>40553</v>
      </c>
      <c r="W1570" s="1">
        <v>45603</v>
      </c>
      <c r="X1570" s="2" t="s">
        <v>1525</v>
      </c>
      <c r="Y1570" s="2" t="s">
        <v>1526</v>
      </c>
      <c r="Z1570" s="2" t="s">
        <v>1537</v>
      </c>
      <c r="AA1570" s="2" t="s">
        <v>1567</v>
      </c>
      <c r="AB1570">
        <v>22</v>
      </c>
      <c r="AC1570" s="2" t="s">
        <v>1562</v>
      </c>
      <c r="AD1570" s="2" t="s">
        <v>1530</v>
      </c>
      <c r="AE1570">
        <v>5</v>
      </c>
      <c r="AF1570">
        <v>5</v>
      </c>
      <c r="AG1570">
        <v>0</v>
      </c>
      <c r="AH1570" s="1"/>
      <c r="AI1570" s="2" t="s">
        <v>1983</v>
      </c>
    </row>
    <row r="1571" spans="1:35" x14ac:dyDescent="0.3">
      <c r="A1571" s="2" t="s">
        <v>3243</v>
      </c>
      <c r="B1571">
        <v>9060421741</v>
      </c>
      <c r="C1571" s="2" t="s">
        <v>1517</v>
      </c>
      <c r="D1571">
        <v>2</v>
      </c>
      <c r="E1571" s="2" t="s">
        <v>1533</v>
      </c>
      <c r="F1571">
        <v>1</v>
      </c>
      <c r="G1571">
        <v>5</v>
      </c>
      <c r="H1571">
        <v>4</v>
      </c>
      <c r="I1571">
        <v>0</v>
      </c>
      <c r="J1571">
        <v>14</v>
      </c>
      <c r="K1571">
        <v>1</v>
      </c>
      <c r="L1571">
        <v>19</v>
      </c>
      <c r="M1571" s="2" t="s">
        <v>1534</v>
      </c>
      <c r="N1571" s="2" t="s">
        <v>1520</v>
      </c>
      <c r="P1571" s="1">
        <v>31854</v>
      </c>
      <c r="Q1571" s="2" t="s">
        <v>1535</v>
      </c>
      <c r="R1571" s="2" t="s">
        <v>1553</v>
      </c>
      <c r="S1571" s="2" t="s">
        <v>1522</v>
      </c>
      <c r="T1571" s="2" t="s">
        <v>1536</v>
      </c>
      <c r="U1571" s="2" t="s">
        <v>1524</v>
      </c>
      <c r="V1571" s="1">
        <v>40637</v>
      </c>
      <c r="W1571" s="1">
        <v>45603</v>
      </c>
      <c r="X1571" s="2" t="s">
        <v>1525</v>
      </c>
      <c r="Y1571" s="2" t="s">
        <v>1526</v>
      </c>
      <c r="Z1571" s="2" t="s">
        <v>1537</v>
      </c>
      <c r="AA1571" s="2" t="s">
        <v>1567</v>
      </c>
      <c r="AB1571">
        <v>22</v>
      </c>
      <c r="AC1571" s="2" t="s">
        <v>1658</v>
      </c>
      <c r="AD1571" s="2" t="s">
        <v>1558</v>
      </c>
      <c r="AE1571">
        <v>3.84</v>
      </c>
      <c r="AF1571">
        <v>5</v>
      </c>
      <c r="AG1571">
        <v>0</v>
      </c>
      <c r="AH1571" s="1"/>
      <c r="AI1571" s="2" t="s">
        <v>1983</v>
      </c>
    </row>
    <row r="1572" spans="1:35" x14ac:dyDescent="0.3">
      <c r="A1572" s="2" t="s">
        <v>3244</v>
      </c>
      <c r="B1572">
        <v>9010961740</v>
      </c>
      <c r="C1572" s="2" t="s">
        <v>1517</v>
      </c>
      <c r="D1572">
        <v>2</v>
      </c>
      <c r="E1572" s="2" t="s">
        <v>1533</v>
      </c>
      <c r="F1572">
        <v>5</v>
      </c>
      <c r="G1572">
        <v>5</v>
      </c>
      <c r="H1572">
        <v>4</v>
      </c>
      <c r="I1572">
        <v>0</v>
      </c>
      <c r="J1572">
        <v>16</v>
      </c>
      <c r="K1572">
        <v>1</v>
      </c>
      <c r="L1572">
        <v>19</v>
      </c>
      <c r="M1572" s="2" t="s">
        <v>1534</v>
      </c>
      <c r="N1572" s="2" t="s">
        <v>1520</v>
      </c>
      <c r="P1572" s="1">
        <v>25833</v>
      </c>
      <c r="Q1572" s="2" t="s">
        <v>1535</v>
      </c>
      <c r="R1572" s="2" t="s">
        <v>1553</v>
      </c>
      <c r="S1572" s="2" t="s">
        <v>1522</v>
      </c>
      <c r="T1572" s="2" t="s">
        <v>1536</v>
      </c>
      <c r="U1572" s="2" t="s">
        <v>1524</v>
      </c>
      <c r="V1572" s="1">
        <v>41176</v>
      </c>
      <c r="W1572" s="1">
        <v>41443</v>
      </c>
      <c r="X1572" s="2" t="s">
        <v>1667</v>
      </c>
      <c r="Y1572" s="2" t="s">
        <v>1546</v>
      </c>
      <c r="Z1572" s="2" t="s">
        <v>1537</v>
      </c>
      <c r="AA1572" s="2" t="s">
        <v>1567</v>
      </c>
      <c r="AB1572">
        <v>22</v>
      </c>
      <c r="AC1572" s="2" t="s">
        <v>1658</v>
      </c>
      <c r="AD1572" s="2" t="s">
        <v>1558</v>
      </c>
      <c r="AE1572">
        <v>1.05</v>
      </c>
      <c r="AF1572">
        <v>4</v>
      </c>
      <c r="AG1572">
        <v>0</v>
      </c>
      <c r="AH1572" s="1"/>
      <c r="AI1572" s="2" t="s">
        <v>1983</v>
      </c>
    </row>
    <row r="1573" spans="1:35" x14ac:dyDescent="0.3">
      <c r="A1573" s="2" t="s">
        <v>3245</v>
      </c>
      <c r="B1573">
        <v>9052911739</v>
      </c>
      <c r="C1573" s="2" t="s">
        <v>1517</v>
      </c>
      <c r="D1573">
        <v>2</v>
      </c>
      <c r="E1573" s="2" t="s">
        <v>1518</v>
      </c>
      <c r="F1573">
        <v>5</v>
      </c>
      <c r="G1573">
        <v>5</v>
      </c>
      <c r="H1573">
        <v>4</v>
      </c>
      <c r="I1573">
        <v>0</v>
      </c>
      <c r="J1573">
        <v>19</v>
      </c>
      <c r="K1573">
        <v>1</v>
      </c>
      <c r="L1573">
        <v>19</v>
      </c>
      <c r="M1573" s="2" t="s">
        <v>1534</v>
      </c>
      <c r="N1573" s="2" t="s">
        <v>1520</v>
      </c>
      <c r="P1573" s="1">
        <v>30970</v>
      </c>
      <c r="Q1573" s="2" t="s">
        <v>1518</v>
      </c>
      <c r="R1573" s="2" t="s">
        <v>1553</v>
      </c>
      <c r="S1573" s="2" t="s">
        <v>1522</v>
      </c>
      <c r="T1573" s="2" t="s">
        <v>1536</v>
      </c>
      <c r="U1573" s="2" t="s">
        <v>1524</v>
      </c>
      <c r="V1573" s="1">
        <v>40679</v>
      </c>
      <c r="W1573" s="1">
        <v>40698</v>
      </c>
      <c r="X1573" s="2" t="s">
        <v>1545</v>
      </c>
      <c r="Y1573" s="2" t="s">
        <v>1546</v>
      </c>
      <c r="Z1573" s="2" t="s">
        <v>1537</v>
      </c>
      <c r="AA1573" s="2" t="s">
        <v>1554</v>
      </c>
      <c r="AB1573">
        <v>20</v>
      </c>
      <c r="AC1573" s="2" t="s">
        <v>1557</v>
      </c>
      <c r="AD1573" s="2" t="s">
        <v>1558</v>
      </c>
      <c r="AE1573">
        <v>5</v>
      </c>
      <c r="AF1573">
        <v>4</v>
      </c>
      <c r="AG1573">
        <v>0</v>
      </c>
      <c r="AH1573" s="1"/>
      <c r="AI1573" s="2" t="s">
        <v>1983</v>
      </c>
    </row>
    <row r="1574" spans="1:35" x14ac:dyDescent="0.3">
      <c r="A1574" s="2" t="s">
        <v>3246</v>
      </c>
      <c r="B1574">
        <v>9063071738</v>
      </c>
      <c r="C1574" s="2" t="s">
        <v>1517</v>
      </c>
      <c r="D1574">
        <v>2</v>
      </c>
      <c r="E1574" s="2" t="s">
        <v>1533</v>
      </c>
      <c r="F1574">
        <v>5</v>
      </c>
      <c r="G1574">
        <v>5</v>
      </c>
      <c r="H1574">
        <v>1</v>
      </c>
      <c r="I1574">
        <v>0</v>
      </c>
      <c r="J1574">
        <v>19</v>
      </c>
      <c r="K1574">
        <v>1</v>
      </c>
      <c r="L1574">
        <v>19</v>
      </c>
      <c r="M1574" s="2" t="s">
        <v>1534</v>
      </c>
      <c r="N1574" s="2" t="s">
        <v>1520</v>
      </c>
      <c r="P1574" s="1">
        <v>29494</v>
      </c>
      <c r="Q1574" s="2" t="s">
        <v>1535</v>
      </c>
      <c r="R1574" s="2" t="s">
        <v>1553</v>
      </c>
      <c r="S1574" s="2" t="s">
        <v>1522</v>
      </c>
      <c r="T1574" s="2" t="s">
        <v>1536</v>
      </c>
      <c r="U1574" s="2" t="s">
        <v>1524</v>
      </c>
      <c r="V1574" s="1">
        <v>41729</v>
      </c>
      <c r="W1574" s="1">
        <v>42491</v>
      </c>
      <c r="X1574" s="2" t="s">
        <v>1775</v>
      </c>
      <c r="Y1574" s="2" t="s">
        <v>1546</v>
      </c>
      <c r="Z1574" s="2" t="s">
        <v>1537</v>
      </c>
      <c r="AA1574" s="2" t="s">
        <v>1554</v>
      </c>
      <c r="AB1574">
        <v>20</v>
      </c>
      <c r="AC1574" s="2" t="s">
        <v>1549</v>
      </c>
      <c r="AD1574" s="2" t="s">
        <v>1574</v>
      </c>
      <c r="AE1574">
        <v>5</v>
      </c>
      <c r="AF1574">
        <v>5</v>
      </c>
      <c r="AG1574">
        <v>0</v>
      </c>
      <c r="AH1574" s="1"/>
      <c r="AI1574" s="2" t="s">
        <v>1983</v>
      </c>
    </row>
    <row r="1575" spans="1:35" x14ac:dyDescent="0.3">
      <c r="A1575" s="2" t="s">
        <v>3247</v>
      </c>
      <c r="B1575">
        <v>9026201737</v>
      </c>
      <c r="C1575" s="2" t="s">
        <v>1517</v>
      </c>
      <c r="D1575">
        <v>0</v>
      </c>
      <c r="E1575" s="2" t="s">
        <v>1533</v>
      </c>
      <c r="F1575">
        <v>4</v>
      </c>
      <c r="G1575">
        <v>5</v>
      </c>
      <c r="H1575">
        <v>1</v>
      </c>
      <c r="I1575">
        <v>0</v>
      </c>
      <c r="J1575">
        <v>19</v>
      </c>
      <c r="K1575">
        <v>0</v>
      </c>
      <c r="L1575">
        <v>19</v>
      </c>
      <c r="M1575" s="2" t="s">
        <v>1534</v>
      </c>
      <c r="N1575" s="2" t="s">
        <v>1520</v>
      </c>
      <c r="P1575" s="1">
        <v>31784</v>
      </c>
      <c r="Q1575" s="2" t="s">
        <v>1535</v>
      </c>
      <c r="R1575" s="2" t="s">
        <v>1517</v>
      </c>
      <c r="S1575" s="2" t="s">
        <v>1543</v>
      </c>
      <c r="T1575" s="2" t="s">
        <v>1536</v>
      </c>
      <c r="U1575" s="2" t="s">
        <v>1524</v>
      </c>
      <c r="V1575" s="1">
        <v>41281</v>
      </c>
      <c r="W1575" s="1">
        <v>42491</v>
      </c>
      <c r="X1575" s="2" t="s">
        <v>1545</v>
      </c>
      <c r="Y1575" s="2" t="s">
        <v>1599</v>
      </c>
      <c r="Z1575" s="2" t="s">
        <v>1537</v>
      </c>
      <c r="AA1575" s="2" t="s">
        <v>1554</v>
      </c>
      <c r="AB1575">
        <v>20</v>
      </c>
      <c r="AC1575" s="2" t="s">
        <v>1549</v>
      </c>
      <c r="AD1575" s="2" t="s">
        <v>1574</v>
      </c>
      <c r="AE1575">
        <v>3.09</v>
      </c>
      <c r="AF1575">
        <v>5</v>
      </c>
      <c r="AG1575">
        <v>0</v>
      </c>
      <c r="AH1575" s="1"/>
      <c r="AI1575" s="2" t="s">
        <v>1983</v>
      </c>
    </row>
    <row r="1576" spans="1:35" x14ac:dyDescent="0.3">
      <c r="A1576" s="2" t="s">
        <v>3248</v>
      </c>
      <c r="B1576">
        <v>9021421736</v>
      </c>
      <c r="C1576" s="2" t="s">
        <v>1517</v>
      </c>
      <c r="D1576">
        <v>0</v>
      </c>
      <c r="E1576" s="2" t="s">
        <v>1518</v>
      </c>
      <c r="F1576">
        <v>4</v>
      </c>
      <c r="G1576">
        <v>5</v>
      </c>
      <c r="H1576">
        <v>1</v>
      </c>
      <c r="I1576">
        <v>0</v>
      </c>
      <c r="J1576">
        <v>18.5</v>
      </c>
      <c r="K1576">
        <v>1</v>
      </c>
      <c r="L1576">
        <v>19</v>
      </c>
      <c r="M1576" s="2" t="s">
        <v>1534</v>
      </c>
      <c r="N1576" s="2" t="s">
        <v>1520</v>
      </c>
      <c r="P1576" s="1">
        <v>28872</v>
      </c>
      <c r="Q1576" s="2" t="s">
        <v>1518</v>
      </c>
      <c r="R1576" s="2" t="s">
        <v>1517</v>
      </c>
      <c r="S1576" s="2" t="s">
        <v>1543</v>
      </c>
      <c r="T1576" s="2" t="s">
        <v>1536</v>
      </c>
      <c r="U1576" s="2" t="s">
        <v>1524</v>
      </c>
      <c r="V1576" s="1">
        <v>40812</v>
      </c>
      <c r="W1576" s="1">
        <v>41505</v>
      </c>
      <c r="X1576" s="2" t="s">
        <v>1643</v>
      </c>
      <c r="Y1576" s="2" t="s">
        <v>1599</v>
      </c>
      <c r="Z1576" s="2" t="s">
        <v>1537</v>
      </c>
      <c r="AA1576" s="2" t="s">
        <v>1554</v>
      </c>
      <c r="AB1576">
        <v>20</v>
      </c>
      <c r="AC1576" s="2" t="s">
        <v>1549</v>
      </c>
      <c r="AD1576" s="2" t="s">
        <v>1574</v>
      </c>
      <c r="AE1576">
        <v>3.09</v>
      </c>
      <c r="AF1576">
        <v>4</v>
      </c>
      <c r="AG1576">
        <v>0</v>
      </c>
      <c r="AH1576" s="1"/>
      <c r="AI1576" s="2" t="s">
        <v>1983</v>
      </c>
    </row>
    <row r="1577" spans="1:35" x14ac:dyDescent="0.3">
      <c r="A1577" s="2" t="s">
        <v>3249</v>
      </c>
      <c r="B1577">
        <v>9005621735</v>
      </c>
      <c r="C1577" s="2" t="s">
        <v>1517</v>
      </c>
      <c r="D1577">
        <v>2</v>
      </c>
      <c r="E1577" s="2" t="s">
        <v>1518</v>
      </c>
      <c r="F1577">
        <v>4</v>
      </c>
      <c r="G1577">
        <v>5</v>
      </c>
      <c r="H1577">
        <v>3</v>
      </c>
      <c r="I1577">
        <v>0</v>
      </c>
      <c r="J1577">
        <v>18.5</v>
      </c>
      <c r="K1577">
        <v>0</v>
      </c>
      <c r="L1577">
        <v>19</v>
      </c>
      <c r="M1577" s="2" t="s">
        <v>1534</v>
      </c>
      <c r="N1577" s="2" t="s">
        <v>1520</v>
      </c>
      <c r="P1577" s="1">
        <v>24188</v>
      </c>
      <c r="Q1577" s="2" t="s">
        <v>1518</v>
      </c>
      <c r="R1577" s="2" t="s">
        <v>1553</v>
      </c>
      <c r="S1577" s="2" t="s">
        <v>1522</v>
      </c>
      <c r="T1577" s="2" t="s">
        <v>1536</v>
      </c>
      <c r="U1577" s="2" t="s">
        <v>1544</v>
      </c>
      <c r="V1577" s="1">
        <v>41547</v>
      </c>
      <c r="W1577" s="1">
        <v>42057</v>
      </c>
      <c r="X1577" s="2" t="s">
        <v>1667</v>
      </c>
      <c r="Y1577" s="2" t="s">
        <v>1599</v>
      </c>
      <c r="Z1577" s="2" t="s">
        <v>1537</v>
      </c>
      <c r="AA1577" s="2" t="s">
        <v>1554</v>
      </c>
      <c r="AB1577">
        <v>20</v>
      </c>
      <c r="AC1577" s="2" t="s">
        <v>1605</v>
      </c>
      <c r="AD1577" s="2" t="s">
        <v>1530</v>
      </c>
      <c r="AE1577">
        <v>3.09</v>
      </c>
      <c r="AF1577">
        <v>3</v>
      </c>
      <c r="AG1577">
        <v>0</v>
      </c>
      <c r="AH1577" s="1"/>
      <c r="AI1577" s="2" t="s">
        <v>1983</v>
      </c>
    </row>
    <row r="1578" spans="1:35" x14ac:dyDescent="0.3">
      <c r="A1578" s="2" t="s">
        <v>3250</v>
      </c>
      <c r="B1578">
        <v>9096331734</v>
      </c>
      <c r="C1578" s="2" t="s">
        <v>1517</v>
      </c>
      <c r="D1578">
        <v>2</v>
      </c>
      <c r="E1578" s="2" t="s">
        <v>1518</v>
      </c>
      <c r="F1578">
        <v>1</v>
      </c>
      <c r="G1578">
        <v>5</v>
      </c>
      <c r="H1578">
        <v>3</v>
      </c>
      <c r="I1578">
        <v>0</v>
      </c>
      <c r="J1578">
        <v>18.5</v>
      </c>
      <c r="K1578">
        <v>0</v>
      </c>
      <c r="L1578">
        <v>19</v>
      </c>
      <c r="M1578" s="2" t="s">
        <v>1534</v>
      </c>
      <c r="N1578" s="2" t="s">
        <v>1520</v>
      </c>
      <c r="P1578" s="1">
        <v>27311</v>
      </c>
      <c r="Q1578" s="2" t="s">
        <v>1518</v>
      </c>
      <c r="R1578" s="2" t="s">
        <v>1553</v>
      </c>
      <c r="S1578" s="2" t="s">
        <v>1522</v>
      </c>
      <c r="T1578" s="2" t="s">
        <v>1536</v>
      </c>
      <c r="U1578" s="2" t="s">
        <v>1589</v>
      </c>
      <c r="V1578" s="1">
        <v>41505</v>
      </c>
      <c r="W1578" s="1">
        <v>45603</v>
      </c>
      <c r="X1578" s="2" t="s">
        <v>1525</v>
      </c>
      <c r="Y1578" s="2" t="s">
        <v>1526</v>
      </c>
      <c r="Z1578" s="2" t="s">
        <v>1537</v>
      </c>
      <c r="AA1578" s="2" t="s">
        <v>1554</v>
      </c>
      <c r="AB1578">
        <v>20</v>
      </c>
      <c r="AC1578" s="2" t="s">
        <v>1605</v>
      </c>
      <c r="AD1578" s="2" t="s">
        <v>1530</v>
      </c>
      <c r="AE1578">
        <v>1.71</v>
      </c>
      <c r="AF1578">
        <v>3</v>
      </c>
      <c r="AG1578">
        <v>0</v>
      </c>
      <c r="AH1578" s="1"/>
      <c r="AI1578" s="2" t="s">
        <v>1983</v>
      </c>
    </row>
    <row r="1579" spans="1:35" x14ac:dyDescent="0.3">
      <c r="A1579" s="2" t="s">
        <v>3251</v>
      </c>
      <c r="B1579">
        <v>9040711733</v>
      </c>
      <c r="C1579" s="2" t="s">
        <v>1517</v>
      </c>
      <c r="D1579">
        <v>2</v>
      </c>
      <c r="E1579" s="2" t="s">
        <v>1518</v>
      </c>
      <c r="F1579">
        <v>1</v>
      </c>
      <c r="G1579">
        <v>5</v>
      </c>
      <c r="H1579">
        <v>3</v>
      </c>
      <c r="I1579">
        <v>0</v>
      </c>
      <c r="J1579">
        <v>24</v>
      </c>
      <c r="K1579">
        <v>0</v>
      </c>
      <c r="L1579">
        <v>19</v>
      </c>
      <c r="M1579" s="2" t="s">
        <v>1534</v>
      </c>
      <c r="N1579" s="2" t="s">
        <v>1520</v>
      </c>
      <c r="P1579" s="1">
        <v>29329</v>
      </c>
      <c r="Q1579" s="2" t="s">
        <v>1518</v>
      </c>
      <c r="R1579" s="2" t="s">
        <v>1553</v>
      </c>
      <c r="S1579" s="2" t="s">
        <v>1522</v>
      </c>
      <c r="T1579" s="2" t="s">
        <v>1536</v>
      </c>
      <c r="U1579" s="2" t="s">
        <v>1589</v>
      </c>
      <c r="V1579" s="1">
        <v>41463</v>
      </c>
      <c r="W1579" s="1">
        <v>45603</v>
      </c>
      <c r="X1579" s="2" t="s">
        <v>1525</v>
      </c>
      <c r="Y1579" s="2" t="s">
        <v>1526</v>
      </c>
      <c r="Z1579" s="2" t="s">
        <v>1537</v>
      </c>
      <c r="AA1579" s="2" t="s">
        <v>1554</v>
      </c>
      <c r="AB1579">
        <v>20</v>
      </c>
      <c r="AC1579" s="2" t="s">
        <v>1605</v>
      </c>
      <c r="AD1579" s="2" t="s">
        <v>1530</v>
      </c>
      <c r="AE1579">
        <v>1.71</v>
      </c>
      <c r="AF1579">
        <v>3</v>
      </c>
      <c r="AG1579">
        <v>0</v>
      </c>
      <c r="AH1579" s="1"/>
      <c r="AI1579" s="2" t="s">
        <v>1983</v>
      </c>
    </row>
    <row r="1580" spans="1:35" x14ac:dyDescent="0.3">
      <c r="A1580" s="2" t="s">
        <v>3252</v>
      </c>
      <c r="B1580">
        <v>9054091732</v>
      </c>
      <c r="C1580" s="2" t="s">
        <v>1517</v>
      </c>
      <c r="D1580">
        <v>2</v>
      </c>
      <c r="E1580" s="2" t="s">
        <v>1533</v>
      </c>
      <c r="F1580">
        <v>3</v>
      </c>
      <c r="G1580">
        <v>5</v>
      </c>
      <c r="H1580">
        <v>3</v>
      </c>
      <c r="I1580">
        <v>0</v>
      </c>
      <c r="J1580">
        <v>24</v>
      </c>
      <c r="K1580">
        <v>1</v>
      </c>
      <c r="L1580">
        <v>19</v>
      </c>
      <c r="M1580" s="2" t="s">
        <v>1534</v>
      </c>
      <c r="N1580" s="2" t="s">
        <v>1520</v>
      </c>
      <c r="P1580" s="1">
        <v>33486</v>
      </c>
      <c r="Q1580" s="2" t="s">
        <v>1535</v>
      </c>
      <c r="R1580" s="2" t="s">
        <v>1553</v>
      </c>
      <c r="S1580" s="2" t="s">
        <v>1522</v>
      </c>
      <c r="T1580" s="2" t="s">
        <v>1536</v>
      </c>
      <c r="U1580" s="2" t="s">
        <v>1589</v>
      </c>
      <c r="V1580" s="1">
        <v>40637</v>
      </c>
      <c r="W1580" s="1">
        <v>45603</v>
      </c>
      <c r="X1580" s="2" t="s">
        <v>1560</v>
      </c>
      <c r="Y1580" s="2" t="s">
        <v>1613</v>
      </c>
      <c r="Z1580" s="2" t="s">
        <v>1537</v>
      </c>
      <c r="AA1580" s="2" t="s">
        <v>1554</v>
      </c>
      <c r="AB1580">
        <v>20</v>
      </c>
      <c r="AC1580" s="2" t="s">
        <v>1592</v>
      </c>
      <c r="AD1580" s="2" t="s">
        <v>1530</v>
      </c>
      <c r="AE1580">
        <v>1.71</v>
      </c>
      <c r="AF1580">
        <v>4</v>
      </c>
      <c r="AG1580">
        <v>0</v>
      </c>
      <c r="AH1580" s="1"/>
      <c r="AI1580" s="2" t="s">
        <v>1983</v>
      </c>
    </row>
    <row r="1581" spans="1:35" x14ac:dyDescent="0.3">
      <c r="A1581" s="2" t="s">
        <v>3253</v>
      </c>
      <c r="B1581">
        <v>9049101731</v>
      </c>
      <c r="C1581" s="2" t="s">
        <v>1540</v>
      </c>
      <c r="D1581">
        <v>1</v>
      </c>
      <c r="E1581" s="2" t="s">
        <v>1533</v>
      </c>
      <c r="F1581">
        <v>5</v>
      </c>
      <c r="G1581">
        <v>5</v>
      </c>
      <c r="H1581">
        <v>3</v>
      </c>
      <c r="I1581">
        <v>0</v>
      </c>
      <c r="J1581">
        <v>24</v>
      </c>
      <c r="K1581">
        <v>1</v>
      </c>
      <c r="L1581">
        <v>19</v>
      </c>
      <c r="M1581" s="2" t="s">
        <v>1534</v>
      </c>
      <c r="N1581" s="2" t="s">
        <v>1520</v>
      </c>
      <c r="P1581" s="1">
        <v>29079</v>
      </c>
      <c r="Q1581" s="2" t="s">
        <v>1535</v>
      </c>
      <c r="R1581" s="2" t="s">
        <v>1540</v>
      </c>
      <c r="S1581" s="2" t="s">
        <v>1522</v>
      </c>
      <c r="T1581" s="2" t="s">
        <v>1536</v>
      </c>
      <c r="U1581" s="2" t="s">
        <v>1589</v>
      </c>
      <c r="V1581" s="1">
        <v>40735</v>
      </c>
      <c r="W1581" s="1">
        <v>41175</v>
      </c>
      <c r="X1581" s="2" t="s">
        <v>1775</v>
      </c>
      <c r="Y1581" s="2" t="s">
        <v>1546</v>
      </c>
      <c r="Z1581" s="2" t="s">
        <v>1537</v>
      </c>
      <c r="AA1581" s="2" t="s">
        <v>1554</v>
      </c>
      <c r="AB1581">
        <v>20</v>
      </c>
      <c r="AC1581" s="2" t="s">
        <v>1592</v>
      </c>
      <c r="AD1581" s="2" t="s">
        <v>1530</v>
      </c>
      <c r="AE1581">
        <v>1.71</v>
      </c>
      <c r="AF1581">
        <v>3</v>
      </c>
      <c r="AG1581">
        <v>0</v>
      </c>
      <c r="AH1581" s="1"/>
      <c r="AI1581" s="2" t="s">
        <v>1983</v>
      </c>
    </row>
    <row r="1582" spans="1:35" x14ac:dyDescent="0.3">
      <c r="A1582" s="2" t="s">
        <v>3254</v>
      </c>
      <c r="B1582">
        <v>9038461730</v>
      </c>
      <c r="C1582" s="2" t="s">
        <v>1517</v>
      </c>
      <c r="D1582">
        <v>0</v>
      </c>
      <c r="E1582" s="2" t="s">
        <v>1533</v>
      </c>
      <c r="F1582">
        <v>5</v>
      </c>
      <c r="G1582">
        <v>5</v>
      </c>
      <c r="H1582">
        <v>3</v>
      </c>
      <c r="I1582">
        <v>0</v>
      </c>
      <c r="J1582">
        <v>24</v>
      </c>
      <c r="K1582">
        <v>0</v>
      </c>
      <c r="L1582">
        <v>19</v>
      </c>
      <c r="M1582" s="2" t="s">
        <v>1534</v>
      </c>
      <c r="N1582" s="2" t="s">
        <v>1520</v>
      </c>
      <c r="P1582" s="1">
        <v>25506</v>
      </c>
      <c r="Q1582" s="2" t="s">
        <v>1535</v>
      </c>
      <c r="R1582" s="2" t="s">
        <v>1517</v>
      </c>
      <c r="S1582" s="2" t="s">
        <v>1522</v>
      </c>
      <c r="T1582" s="2" t="s">
        <v>1536</v>
      </c>
      <c r="U1582" s="2" t="s">
        <v>1589</v>
      </c>
      <c r="V1582" s="1">
        <v>41589</v>
      </c>
      <c r="W1582" s="1">
        <v>42163</v>
      </c>
      <c r="X1582" s="2" t="s">
        <v>1545</v>
      </c>
      <c r="Y1582" s="2" t="s">
        <v>1546</v>
      </c>
      <c r="Z1582" s="2" t="s">
        <v>1537</v>
      </c>
      <c r="AA1582" s="2" t="s">
        <v>1554</v>
      </c>
      <c r="AB1582">
        <v>20</v>
      </c>
      <c r="AC1582" s="2" t="s">
        <v>1562</v>
      </c>
      <c r="AD1582" s="2" t="s">
        <v>1530</v>
      </c>
      <c r="AE1582">
        <v>1.71</v>
      </c>
      <c r="AF1582">
        <v>3</v>
      </c>
      <c r="AG1582">
        <v>0</v>
      </c>
      <c r="AH1582" s="1"/>
      <c r="AI1582" s="2" t="s">
        <v>1983</v>
      </c>
    </row>
    <row r="1583" spans="1:35" x14ac:dyDescent="0.3">
      <c r="A1583" s="2" t="s">
        <v>3255</v>
      </c>
      <c r="B1583">
        <v>9091021729</v>
      </c>
      <c r="C1583" s="2" t="s">
        <v>1517</v>
      </c>
      <c r="D1583">
        <v>0</v>
      </c>
      <c r="E1583" s="2" t="s">
        <v>1518</v>
      </c>
      <c r="F1583">
        <v>5</v>
      </c>
      <c r="G1583">
        <v>5</v>
      </c>
      <c r="H1583">
        <v>3</v>
      </c>
      <c r="I1583">
        <v>1</v>
      </c>
      <c r="J1583">
        <v>20</v>
      </c>
      <c r="K1583">
        <v>1</v>
      </c>
      <c r="L1583">
        <v>19</v>
      </c>
      <c r="M1583" s="2" t="s">
        <v>1534</v>
      </c>
      <c r="N1583" s="2" t="s">
        <v>1520</v>
      </c>
      <c r="P1583" s="1">
        <v>27081</v>
      </c>
      <c r="Q1583" s="2" t="s">
        <v>1518</v>
      </c>
      <c r="R1583" s="2" t="s">
        <v>1517</v>
      </c>
      <c r="S1583" s="2" t="s">
        <v>1522</v>
      </c>
      <c r="T1583" s="2" t="s">
        <v>1536</v>
      </c>
      <c r="U1583" s="2" t="s">
        <v>1524</v>
      </c>
      <c r="V1583" s="1">
        <v>41001</v>
      </c>
      <c r="W1583" s="1">
        <v>41171</v>
      </c>
      <c r="X1583" s="2" t="s">
        <v>1667</v>
      </c>
      <c r="Y1583" s="2" t="s">
        <v>1546</v>
      </c>
      <c r="Z1583" s="2" t="s">
        <v>1537</v>
      </c>
      <c r="AA1583" s="2" t="s">
        <v>1554</v>
      </c>
      <c r="AB1583">
        <v>20</v>
      </c>
      <c r="AC1583" s="2" t="s">
        <v>1562</v>
      </c>
      <c r="AD1583" s="2" t="s">
        <v>1530</v>
      </c>
      <c r="AE1583">
        <v>1.71</v>
      </c>
      <c r="AF1583">
        <v>3</v>
      </c>
      <c r="AG1583">
        <v>0</v>
      </c>
      <c r="AH1583" s="1"/>
      <c r="AI1583" s="2" t="s">
        <v>1983</v>
      </c>
    </row>
    <row r="1584" spans="1:35" x14ac:dyDescent="0.3">
      <c r="A1584" s="2" t="s">
        <v>3256</v>
      </c>
      <c r="B1584">
        <v>9040501728</v>
      </c>
      <c r="C1584" s="2" t="s">
        <v>1517</v>
      </c>
      <c r="D1584">
        <v>3</v>
      </c>
      <c r="E1584" s="2" t="s">
        <v>1518</v>
      </c>
      <c r="F1584">
        <v>3</v>
      </c>
      <c r="G1584">
        <v>5</v>
      </c>
      <c r="H1584">
        <v>3</v>
      </c>
      <c r="I1584">
        <v>1</v>
      </c>
      <c r="J1584">
        <v>20</v>
      </c>
      <c r="K1584">
        <v>1</v>
      </c>
      <c r="L1584">
        <v>19</v>
      </c>
      <c r="M1584" s="2" t="s">
        <v>1534</v>
      </c>
      <c r="N1584" s="2" t="s">
        <v>1520</v>
      </c>
      <c r="P1584" s="1">
        <v>25478</v>
      </c>
      <c r="Q1584" s="2" t="s">
        <v>1518</v>
      </c>
      <c r="R1584" s="2" t="s">
        <v>1521</v>
      </c>
      <c r="S1584" s="2" t="s">
        <v>1522</v>
      </c>
      <c r="T1584" s="2" t="s">
        <v>1536</v>
      </c>
      <c r="U1584" s="2" t="s">
        <v>1524</v>
      </c>
      <c r="V1584" s="1">
        <v>40917</v>
      </c>
      <c r="W1584" s="1">
        <v>45603</v>
      </c>
      <c r="X1584" s="2" t="s">
        <v>1707</v>
      </c>
      <c r="Y1584" s="2" t="s">
        <v>1613</v>
      </c>
      <c r="Z1584" s="2" t="s">
        <v>1537</v>
      </c>
      <c r="AA1584" s="2" t="s">
        <v>1554</v>
      </c>
      <c r="AB1584">
        <v>20</v>
      </c>
      <c r="AC1584" s="2" t="s">
        <v>1562</v>
      </c>
      <c r="AD1584" s="2" t="s">
        <v>1530</v>
      </c>
      <c r="AE1584">
        <v>5</v>
      </c>
      <c r="AF1584">
        <v>3</v>
      </c>
      <c r="AG1584">
        <v>0</v>
      </c>
      <c r="AH1584" s="1"/>
      <c r="AI1584" s="2" t="s">
        <v>1983</v>
      </c>
    </row>
    <row r="1585" spans="1:35" x14ac:dyDescent="0.3">
      <c r="A1585" s="2" t="s">
        <v>3257</v>
      </c>
      <c r="B1585">
        <v>9059671727</v>
      </c>
      <c r="C1585" s="2" t="s">
        <v>1517</v>
      </c>
      <c r="D1585">
        <v>3</v>
      </c>
      <c r="E1585" s="2" t="s">
        <v>1518</v>
      </c>
      <c r="F1585">
        <v>3</v>
      </c>
      <c r="G1585">
        <v>5</v>
      </c>
      <c r="H1585">
        <v>3</v>
      </c>
      <c r="I1585">
        <v>1</v>
      </c>
      <c r="J1585">
        <v>22</v>
      </c>
      <c r="K1585">
        <v>1</v>
      </c>
      <c r="L1585">
        <v>19</v>
      </c>
      <c r="M1585" s="2" t="s">
        <v>1534</v>
      </c>
      <c r="N1585" s="2" t="s">
        <v>1520</v>
      </c>
      <c r="P1585" s="1">
        <v>30527</v>
      </c>
      <c r="Q1585" s="2" t="s">
        <v>1518</v>
      </c>
      <c r="R1585" s="2" t="s">
        <v>1521</v>
      </c>
      <c r="S1585" s="2" t="s">
        <v>1522</v>
      </c>
      <c r="T1585" s="2" t="s">
        <v>1536</v>
      </c>
      <c r="U1585" s="2" t="s">
        <v>1661</v>
      </c>
      <c r="V1585" s="1">
        <v>40553</v>
      </c>
      <c r="W1585" s="1">
        <v>45603</v>
      </c>
      <c r="X1585" s="2" t="s">
        <v>1525</v>
      </c>
      <c r="Y1585" s="2" t="s">
        <v>1613</v>
      </c>
      <c r="Z1585" s="2" t="s">
        <v>1537</v>
      </c>
      <c r="AA1585" s="2" t="s">
        <v>1554</v>
      </c>
      <c r="AB1585">
        <v>20</v>
      </c>
      <c r="AC1585" s="2" t="s">
        <v>1586</v>
      </c>
      <c r="AD1585" s="2" t="s">
        <v>1530</v>
      </c>
      <c r="AE1585">
        <v>5</v>
      </c>
      <c r="AF1585">
        <v>3</v>
      </c>
      <c r="AG1585">
        <v>0</v>
      </c>
      <c r="AH1585" s="1"/>
      <c r="AI1585" s="2" t="s">
        <v>1983</v>
      </c>
    </row>
    <row r="1586" spans="1:35" x14ac:dyDescent="0.3">
      <c r="A1586" s="2" t="s">
        <v>3258</v>
      </c>
      <c r="B1586">
        <v>9004501726</v>
      </c>
      <c r="C1586" s="2" t="s">
        <v>1517</v>
      </c>
      <c r="D1586">
        <v>0</v>
      </c>
      <c r="E1586" s="2" t="s">
        <v>1533</v>
      </c>
      <c r="F1586">
        <v>3</v>
      </c>
      <c r="G1586">
        <v>5</v>
      </c>
      <c r="H1586">
        <v>3</v>
      </c>
      <c r="I1586">
        <v>1</v>
      </c>
      <c r="J1586">
        <v>22</v>
      </c>
      <c r="K1586">
        <v>0</v>
      </c>
      <c r="L1586">
        <v>19</v>
      </c>
      <c r="M1586" s="2" t="s">
        <v>1534</v>
      </c>
      <c r="N1586" s="2" t="s">
        <v>1520</v>
      </c>
      <c r="P1586" s="1">
        <v>23775</v>
      </c>
      <c r="Q1586" s="2" t="s">
        <v>1535</v>
      </c>
      <c r="R1586" s="2" t="s">
        <v>1517</v>
      </c>
      <c r="S1586" s="2" t="s">
        <v>1522</v>
      </c>
      <c r="T1586" s="2" t="s">
        <v>1523</v>
      </c>
      <c r="U1586" s="2" t="s">
        <v>1661</v>
      </c>
      <c r="V1586" s="1">
        <v>41589</v>
      </c>
      <c r="W1586" s="1">
        <v>45603</v>
      </c>
      <c r="X1586" s="2" t="s">
        <v>1525</v>
      </c>
      <c r="Y1586" s="2" t="s">
        <v>1613</v>
      </c>
      <c r="Z1586" s="2" t="s">
        <v>1537</v>
      </c>
      <c r="AA1586" s="2" t="s">
        <v>1554</v>
      </c>
      <c r="AB1586">
        <v>20</v>
      </c>
      <c r="AC1586" s="2" t="s">
        <v>1586</v>
      </c>
      <c r="AD1586" s="2" t="s">
        <v>1530</v>
      </c>
      <c r="AE1586">
        <v>2.81</v>
      </c>
      <c r="AF1586">
        <v>3</v>
      </c>
      <c r="AG1586">
        <v>0</v>
      </c>
      <c r="AH1586" s="1"/>
      <c r="AI1586" s="2" t="s">
        <v>1983</v>
      </c>
    </row>
    <row r="1587" spans="1:35" x14ac:dyDescent="0.3">
      <c r="A1587" s="2" t="s">
        <v>3259</v>
      </c>
      <c r="B1587">
        <v>9090551725</v>
      </c>
      <c r="C1587" s="2" t="s">
        <v>1517</v>
      </c>
      <c r="D1587">
        <v>0</v>
      </c>
      <c r="E1587" s="2" t="s">
        <v>1533</v>
      </c>
      <c r="F1587">
        <v>1</v>
      </c>
      <c r="G1587">
        <v>5</v>
      </c>
      <c r="H1587">
        <v>3</v>
      </c>
      <c r="I1587">
        <v>1</v>
      </c>
      <c r="J1587">
        <v>24.5</v>
      </c>
      <c r="K1587">
        <v>1</v>
      </c>
      <c r="L1587">
        <v>19</v>
      </c>
      <c r="M1587" s="2" t="s">
        <v>1534</v>
      </c>
      <c r="N1587" s="2" t="s">
        <v>1520</v>
      </c>
      <c r="P1587" s="1">
        <v>31054</v>
      </c>
      <c r="Q1587" s="2" t="s">
        <v>1535</v>
      </c>
      <c r="R1587" s="2" t="s">
        <v>1517</v>
      </c>
      <c r="S1587" s="2" t="s">
        <v>1522</v>
      </c>
      <c r="T1587" s="2" t="s">
        <v>1523</v>
      </c>
      <c r="U1587" s="2" t="s">
        <v>1524</v>
      </c>
      <c r="V1587" s="1">
        <v>40553</v>
      </c>
      <c r="W1587" s="1">
        <v>45603</v>
      </c>
      <c r="X1587" s="2" t="s">
        <v>1525</v>
      </c>
      <c r="Y1587" s="2" t="s">
        <v>1526</v>
      </c>
      <c r="Z1587" s="2" t="s">
        <v>1537</v>
      </c>
      <c r="AA1587" s="2" t="s">
        <v>1580</v>
      </c>
      <c r="AB1587">
        <v>19</v>
      </c>
      <c r="AC1587" s="2" t="s">
        <v>1549</v>
      </c>
      <c r="AD1587" s="2" t="s">
        <v>1530</v>
      </c>
      <c r="AE1587">
        <v>2.81</v>
      </c>
      <c r="AF1587">
        <v>3</v>
      </c>
      <c r="AG1587">
        <v>0</v>
      </c>
      <c r="AH1587" s="1"/>
      <c r="AI1587" s="2" t="s">
        <v>1983</v>
      </c>
    </row>
    <row r="1588" spans="1:35" x14ac:dyDescent="0.3">
      <c r="A1588" s="2" t="s">
        <v>3260</v>
      </c>
      <c r="B1588">
        <v>9008131724</v>
      </c>
      <c r="C1588" s="2" t="s">
        <v>1517</v>
      </c>
      <c r="D1588">
        <v>0</v>
      </c>
      <c r="E1588" s="2" t="s">
        <v>1533</v>
      </c>
      <c r="F1588">
        <v>1</v>
      </c>
      <c r="G1588">
        <v>5</v>
      </c>
      <c r="H1588">
        <v>2</v>
      </c>
      <c r="I1588">
        <v>0</v>
      </c>
      <c r="J1588">
        <v>16</v>
      </c>
      <c r="K1588">
        <v>0</v>
      </c>
      <c r="L1588">
        <v>19</v>
      </c>
      <c r="M1588" s="2" t="s">
        <v>1534</v>
      </c>
      <c r="N1588" s="2" t="s">
        <v>1520</v>
      </c>
      <c r="P1588" s="1">
        <v>26930</v>
      </c>
      <c r="Q1588" s="2" t="s">
        <v>1535</v>
      </c>
      <c r="R1588" s="2" t="s">
        <v>1517</v>
      </c>
      <c r="S1588" s="2" t="s">
        <v>1522</v>
      </c>
      <c r="T1588" s="2" t="s">
        <v>1536</v>
      </c>
      <c r="U1588" s="2" t="s">
        <v>1524</v>
      </c>
      <c r="V1588" s="1">
        <v>40294</v>
      </c>
      <c r="W1588" s="1">
        <v>45603</v>
      </c>
      <c r="X1588" s="2" t="s">
        <v>1525</v>
      </c>
      <c r="Y1588" s="2" t="s">
        <v>1526</v>
      </c>
      <c r="Z1588" s="2" t="s">
        <v>1537</v>
      </c>
      <c r="AA1588" s="2" t="s">
        <v>1580</v>
      </c>
      <c r="AB1588">
        <v>19</v>
      </c>
      <c r="AC1588" s="2" t="s">
        <v>1549</v>
      </c>
      <c r="AD1588" s="2" t="s">
        <v>1587</v>
      </c>
      <c r="AE1588">
        <v>3.73</v>
      </c>
      <c r="AF1588">
        <v>4</v>
      </c>
      <c r="AG1588">
        <v>0</v>
      </c>
      <c r="AH1588" s="1"/>
      <c r="AI1588" s="2" t="s">
        <v>1983</v>
      </c>
    </row>
    <row r="1589" spans="1:35" x14ac:dyDescent="0.3">
      <c r="A1589" s="2" t="s">
        <v>3261</v>
      </c>
      <c r="B1589">
        <v>9005841723</v>
      </c>
      <c r="C1589" s="2" t="s">
        <v>1540</v>
      </c>
      <c r="D1589">
        <v>1</v>
      </c>
      <c r="E1589" s="2" t="s">
        <v>1518</v>
      </c>
      <c r="F1589">
        <v>3</v>
      </c>
      <c r="G1589">
        <v>5</v>
      </c>
      <c r="H1589">
        <v>2</v>
      </c>
      <c r="I1589">
        <v>0</v>
      </c>
      <c r="J1589">
        <v>16</v>
      </c>
      <c r="K1589">
        <v>0</v>
      </c>
      <c r="L1589">
        <v>19</v>
      </c>
      <c r="M1589" s="2" t="s">
        <v>1534</v>
      </c>
      <c r="N1589" s="2" t="s">
        <v>1520</v>
      </c>
      <c r="P1589" s="1">
        <v>28223</v>
      </c>
      <c r="Q1589" s="2" t="s">
        <v>1518</v>
      </c>
      <c r="R1589" s="2" t="s">
        <v>1540</v>
      </c>
      <c r="S1589" s="2" t="s">
        <v>1522</v>
      </c>
      <c r="T1589" s="2" t="s">
        <v>1536</v>
      </c>
      <c r="U1589" s="2" t="s">
        <v>1524</v>
      </c>
      <c r="V1589" s="1">
        <v>41771</v>
      </c>
      <c r="W1589" s="1">
        <v>45603</v>
      </c>
      <c r="X1589" s="2" t="s">
        <v>1525</v>
      </c>
      <c r="Y1589" s="2" t="s">
        <v>1613</v>
      </c>
      <c r="Z1589" s="2" t="s">
        <v>1537</v>
      </c>
      <c r="AA1589" s="2" t="s">
        <v>1580</v>
      </c>
      <c r="AB1589">
        <v>19</v>
      </c>
      <c r="AC1589" s="2" t="s">
        <v>1529</v>
      </c>
      <c r="AD1589" s="2" t="s">
        <v>1587</v>
      </c>
      <c r="AE1589">
        <v>3.73</v>
      </c>
      <c r="AF1589">
        <v>4</v>
      </c>
      <c r="AG1589">
        <v>0</v>
      </c>
      <c r="AH1589" s="1"/>
      <c r="AI1589" s="2" t="s">
        <v>1983</v>
      </c>
    </row>
    <row r="1590" spans="1:35" x14ac:dyDescent="0.3">
      <c r="A1590" s="2" t="s">
        <v>3262</v>
      </c>
      <c r="B1590">
        <v>9059601722</v>
      </c>
      <c r="C1590" s="2" t="s">
        <v>1540</v>
      </c>
      <c r="D1590">
        <v>1</v>
      </c>
      <c r="E1590" s="2" t="s">
        <v>1518</v>
      </c>
      <c r="F1590">
        <v>3</v>
      </c>
      <c r="G1590">
        <v>5</v>
      </c>
      <c r="H1590">
        <v>2</v>
      </c>
      <c r="I1590">
        <v>0</v>
      </c>
      <c r="J1590">
        <v>16</v>
      </c>
      <c r="K1590">
        <v>0</v>
      </c>
      <c r="L1590">
        <v>19</v>
      </c>
      <c r="M1590" s="2" t="s">
        <v>1534</v>
      </c>
      <c r="N1590" s="2" t="s">
        <v>1520</v>
      </c>
      <c r="P1590" s="1">
        <v>31600</v>
      </c>
      <c r="Q1590" s="2" t="s">
        <v>1518</v>
      </c>
      <c r="R1590" s="2" t="s">
        <v>1540</v>
      </c>
      <c r="S1590" s="2" t="s">
        <v>1522</v>
      </c>
      <c r="T1590" s="2" t="s">
        <v>1536</v>
      </c>
      <c r="U1590" s="2" t="s">
        <v>1524</v>
      </c>
      <c r="V1590" s="1">
        <v>41645</v>
      </c>
      <c r="W1590" s="1">
        <v>45603</v>
      </c>
      <c r="X1590" s="2" t="s">
        <v>1525</v>
      </c>
      <c r="Y1590" s="2" t="s">
        <v>1613</v>
      </c>
      <c r="Z1590" s="2" t="s">
        <v>1537</v>
      </c>
      <c r="AA1590" s="2" t="s">
        <v>1580</v>
      </c>
      <c r="AB1590">
        <v>19</v>
      </c>
      <c r="AC1590" s="2" t="s">
        <v>1529</v>
      </c>
      <c r="AD1590" s="2" t="s">
        <v>1587</v>
      </c>
      <c r="AE1590">
        <v>2.72</v>
      </c>
      <c r="AF1590">
        <v>3</v>
      </c>
      <c r="AG1590">
        <v>0</v>
      </c>
      <c r="AH1590" s="1"/>
      <c r="AI1590" s="2" t="s">
        <v>1983</v>
      </c>
    </row>
    <row r="1591" spans="1:35" x14ac:dyDescent="0.3">
      <c r="A1591" s="2" t="s">
        <v>3263</v>
      </c>
      <c r="B1591">
        <v>9016361721</v>
      </c>
      <c r="C1591" s="2" t="s">
        <v>1517</v>
      </c>
      <c r="D1591">
        <v>0</v>
      </c>
      <c r="E1591" s="2" t="s">
        <v>1533</v>
      </c>
      <c r="F1591">
        <v>3</v>
      </c>
      <c r="G1591">
        <v>5</v>
      </c>
      <c r="H1591">
        <v>3</v>
      </c>
      <c r="I1591">
        <v>0</v>
      </c>
      <c r="J1591">
        <v>21</v>
      </c>
      <c r="K1591">
        <v>0</v>
      </c>
      <c r="L1591">
        <v>19</v>
      </c>
      <c r="M1591" s="2" t="s">
        <v>1534</v>
      </c>
      <c r="N1591" s="2" t="s">
        <v>1520</v>
      </c>
      <c r="P1591" s="1">
        <v>28439</v>
      </c>
      <c r="Q1591" s="2" t="s">
        <v>1535</v>
      </c>
      <c r="R1591" s="2" t="s">
        <v>1517</v>
      </c>
      <c r="S1591" s="2" t="s">
        <v>1522</v>
      </c>
      <c r="T1591" s="2" t="s">
        <v>1536</v>
      </c>
      <c r="U1591" s="2" t="s">
        <v>1524</v>
      </c>
      <c r="V1591" s="1">
        <v>41687</v>
      </c>
      <c r="W1591" s="1">
        <v>45603</v>
      </c>
      <c r="X1591" s="2" t="s">
        <v>1525</v>
      </c>
      <c r="Y1591" s="2" t="s">
        <v>1613</v>
      </c>
      <c r="Z1591" s="2" t="s">
        <v>1537</v>
      </c>
      <c r="AA1591" s="2" t="s">
        <v>1580</v>
      </c>
      <c r="AB1591">
        <v>19</v>
      </c>
      <c r="AC1591" s="2" t="s">
        <v>1562</v>
      </c>
      <c r="AD1591" s="2" t="s">
        <v>1530</v>
      </c>
      <c r="AE1591">
        <v>2.72</v>
      </c>
      <c r="AF1591">
        <v>4</v>
      </c>
      <c r="AG1591">
        <v>0</v>
      </c>
      <c r="AH1591" s="1"/>
      <c r="AI1591" s="2" t="s">
        <v>1983</v>
      </c>
    </row>
    <row r="1592" spans="1:35" x14ac:dyDescent="0.3">
      <c r="A1592" s="2" t="s">
        <v>3264</v>
      </c>
      <c r="B1592">
        <v>9062591720</v>
      </c>
      <c r="C1592" s="2" t="s">
        <v>1517</v>
      </c>
      <c r="D1592">
        <v>0</v>
      </c>
      <c r="E1592" s="2" t="s">
        <v>1518</v>
      </c>
      <c r="F1592">
        <v>3</v>
      </c>
      <c r="G1592">
        <v>5</v>
      </c>
      <c r="H1592">
        <v>3</v>
      </c>
      <c r="I1592">
        <v>0</v>
      </c>
      <c r="J1592">
        <v>14</v>
      </c>
      <c r="K1592">
        <v>0</v>
      </c>
      <c r="L1592">
        <v>19</v>
      </c>
      <c r="M1592" s="2" t="s">
        <v>1534</v>
      </c>
      <c r="N1592" s="2" t="s">
        <v>1520</v>
      </c>
      <c r="P1592" s="1">
        <v>30685</v>
      </c>
      <c r="Q1592" s="2" t="s">
        <v>1518</v>
      </c>
      <c r="R1592" s="2" t="s">
        <v>1517</v>
      </c>
      <c r="S1592" s="2" t="s">
        <v>1522</v>
      </c>
      <c r="T1592" s="2" t="s">
        <v>1536</v>
      </c>
      <c r="U1592" s="2" t="s">
        <v>1524</v>
      </c>
      <c r="V1592" s="1">
        <v>41134</v>
      </c>
      <c r="W1592" s="1">
        <v>45603</v>
      </c>
      <c r="X1592" s="2" t="s">
        <v>1525</v>
      </c>
      <c r="Y1592" s="2" t="s">
        <v>1613</v>
      </c>
      <c r="Z1592" s="2" t="s">
        <v>1537</v>
      </c>
      <c r="AA1592" s="2" t="s">
        <v>1580</v>
      </c>
      <c r="AB1592">
        <v>19</v>
      </c>
      <c r="AC1592" s="2" t="s">
        <v>1592</v>
      </c>
      <c r="AD1592" s="2" t="s">
        <v>1530</v>
      </c>
      <c r="AE1592">
        <v>2.5499999999999998</v>
      </c>
      <c r="AF1592">
        <v>4</v>
      </c>
      <c r="AG1592">
        <v>0</v>
      </c>
      <c r="AH1592" s="1"/>
      <c r="AI1592" s="2" t="s">
        <v>1983</v>
      </c>
    </row>
    <row r="1593" spans="1:35" x14ac:dyDescent="0.3">
      <c r="A1593" s="2" t="s">
        <v>3265</v>
      </c>
      <c r="B1593">
        <v>9064931719</v>
      </c>
      <c r="C1593" s="2" t="s">
        <v>1517</v>
      </c>
      <c r="D1593">
        <v>0</v>
      </c>
      <c r="E1593" s="2" t="s">
        <v>1533</v>
      </c>
      <c r="F1593">
        <v>1</v>
      </c>
      <c r="G1593">
        <v>5</v>
      </c>
      <c r="H1593">
        <v>3</v>
      </c>
      <c r="I1593">
        <v>0</v>
      </c>
      <c r="J1593">
        <v>17</v>
      </c>
      <c r="K1593">
        <v>0</v>
      </c>
      <c r="L1593">
        <v>19</v>
      </c>
      <c r="M1593" s="2" t="s">
        <v>1534</v>
      </c>
      <c r="N1593" s="2" t="s">
        <v>1520</v>
      </c>
      <c r="P1593" s="1">
        <v>33773</v>
      </c>
      <c r="Q1593" s="2" t="s">
        <v>1535</v>
      </c>
      <c r="R1593" s="2" t="s">
        <v>1517</v>
      </c>
      <c r="S1593" s="2" t="s">
        <v>1522</v>
      </c>
      <c r="T1593" s="2" t="s">
        <v>1536</v>
      </c>
      <c r="U1593" s="2" t="s">
        <v>1524</v>
      </c>
      <c r="V1593" s="1">
        <v>41589</v>
      </c>
      <c r="W1593" s="1">
        <v>45603</v>
      </c>
      <c r="X1593" s="2" t="s">
        <v>1525</v>
      </c>
      <c r="Y1593" s="2" t="s">
        <v>1526</v>
      </c>
      <c r="Z1593" s="2" t="s">
        <v>1537</v>
      </c>
      <c r="AA1593" s="2" t="s">
        <v>1580</v>
      </c>
      <c r="AB1593">
        <v>19</v>
      </c>
      <c r="AC1593" s="2" t="s">
        <v>1592</v>
      </c>
      <c r="AD1593" s="2" t="s">
        <v>1530</v>
      </c>
      <c r="AE1593">
        <v>4.17</v>
      </c>
      <c r="AF1593">
        <v>4</v>
      </c>
      <c r="AG1593">
        <v>0</v>
      </c>
      <c r="AH1593" s="1"/>
      <c r="AI1593" s="2" t="s">
        <v>1983</v>
      </c>
    </row>
    <row r="1594" spans="1:35" x14ac:dyDescent="0.3">
      <c r="A1594" s="2" t="s">
        <v>3266</v>
      </c>
      <c r="B1594">
        <v>9084531718</v>
      </c>
      <c r="C1594" s="2" t="s">
        <v>1517</v>
      </c>
      <c r="D1594">
        <v>0</v>
      </c>
      <c r="E1594" s="2" t="s">
        <v>1533</v>
      </c>
      <c r="F1594">
        <v>1</v>
      </c>
      <c r="G1594">
        <v>5</v>
      </c>
      <c r="H1594">
        <v>3</v>
      </c>
      <c r="I1594">
        <v>0</v>
      </c>
      <c r="J1594">
        <v>23</v>
      </c>
      <c r="K1594">
        <v>0</v>
      </c>
      <c r="L1594">
        <v>19</v>
      </c>
      <c r="M1594" s="2" t="s">
        <v>1534</v>
      </c>
      <c r="N1594" s="2" t="s">
        <v>1520</v>
      </c>
      <c r="P1594" s="1">
        <v>31573</v>
      </c>
      <c r="Q1594" s="2" t="s">
        <v>1535</v>
      </c>
      <c r="R1594" s="2" t="s">
        <v>1517</v>
      </c>
      <c r="S1594" s="2" t="s">
        <v>1522</v>
      </c>
      <c r="T1594" s="2" t="s">
        <v>1536</v>
      </c>
      <c r="U1594" s="2" t="s">
        <v>1524</v>
      </c>
      <c r="V1594" s="1">
        <v>40959</v>
      </c>
      <c r="W1594" s="1">
        <v>45603</v>
      </c>
      <c r="X1594" s="2" t="s">
        <v>1525</v>
      </c>
      <c r="Y1594" s="2" t="s">
        <v>1526</v>
      </c>
      <c r="Z1594" s="2" t="s">
        <v>1537</v>
      </c>
      <c r="AA1594" s="2" t="s">
        <v>1580</v>
      </c>
      <c r="AB1594">
        <v>19</v>
      </c>
      <c r="AC1594" s="2" t="s">
        <v>1583</v>
      </c>
      <c r="AD1594" s="2" t="s">
        <v>1530</v>
      </c>
      <c r="AE1594">
        <v>4.17</v>
      </c>
      <c r="AF1594">
        <v>4</v>
      </c>
      <c r="AG1594">
        <v>0</v>
      </c>
      <c r="AH1594" s="1"/>
      <c r="AI1594" s="2" t="s">
        <v>1983</v>
      </c>
    </row>
    <row r="1595" spans="1:35" x14ac:dyDescent="0.3">
      <c r="A1595" s="2" t="s">
        <v>3267</v>
      </c>
      <c r="B1595">
        <v>9013431717</v>
      </c>
      <c r="C1595" s="2" t="s">
        <v>1517</v>
      </c>
      <c r="D1595">
        <v>0</v>
      </c>
      <c r="E1595" s="2" t="s">
        <v>1518</v>
      </c>
      <c r="F1595">
        <v>1</v>
      </c>
      <c r="G1595">
        <v>5</v>
      </c>
      <c r="H1595">
        <v>3</v>
      </c>
      <c r="I1595">
        <v>0</v>
      </c>
      <c r="J1595">
        <v>23</v>
      </c>
      <c r="K1595">
        <v>0</v>
      </c>
      <c r="L1595">
        <v>19</v>
      </c>
      <c r="M1595" s="2" t="s">
        <v>1534</v>
      </c>
      <c r="N1595" s="2" t="s">
        <v>1520</v>
      </c>
      <c r="P1595" s="1">
        <v>30270</v>
      </c>
      <c r="Q1595" s="2" t="s">
        <v>1518</v>
      </c>
      <c r="R1595" s="2" t="s">
        <v>1517</v>
      </c>
      <c r="S1595" s="2" t="s">
        <v>1522</v>
      </c>
      <c r="T1595" s="2" t="s">
        <v>1536</v>
      </c>
      <c r="U1595" s="2" t="s">
        <v>1524</v>
      </c>
      <c r="V1595" s="1">
        <v>41771</v>
      </c>
      <c r="W1595" s="1">
        <v>45603</v>
      </c>
      <c r="X1595" s="2" t="s">
        <v>1525</v>
      </c>
      <c r="Y1595" s="2" t="s">
        <v>1526</v>
      </c>
      <c r="Z1595" s="2" t="s">
        <v>1537</v>
      </c>
      <c r="AA1595" s="2" t="s">
        <v>1580</v>
      </c>
      <c r="AB1595">
        <v>19</v>
      </c>
      <c r="AC1595" s="2" t="s">
        <v>1583</v>
      </c>
      <c r="AD1595" s="2" t="s">
        <v>1530</v>
      </c>
      <c r="AE1595">
        <v>4.17</v>
      </c>
      <c r="AF1595">
        <v>4</v>
      </c>
      <c r="AG1595">
        <v>0</v>
      </c>
      <c r="AH1595" s="1"/>
      <c r="AI1595" s="2" t="s">
        <v>1983</v>
      </c>
    </row>
    <row r="1596" spans="1:35" x14ac:dyDescent="0.3">
      <c r="A1596" s="2" t="s">
        <v>3268</v>
      </c>
      <c r="B1596">
        <v>9039331716</v>
      </c>
      <c r="C1596" s="2" t="s">
        <v>1517</v>
      </c>
      <c r="D1596">
        <v>0</v>
      </c>
      <c r="E1596" s="2" t="s">
        <v>1518</v>
      </c>
      <c r="F1596">
        <v>1</v>
      </c>
      <c r="G1596">
        <v>5</v>
      </c>
      <c r="H1596">
        <v>3</v>
      </c>
      <c r="I1596">
        <v>0</v>
      </c>
      <c r="J1596">
        <v>21</v>
      </c>
      <c r="K1596">
        <v>0</v>
      </c>
      <c r="L1596">
        <v>19</v>
      </c>
      <c r="M1596" s="2" t="s">
        <v>1534</v>
      </c>
      <c r="N1596" s="2" t="s">
        <v>1520</v>
      </c>
      <c r="P1596" s="1">
        <v>32294</v>
      </c>
      <c r="Q1596" s="2" t="s">
        <v>1518</v>
      </c>
      <c r="R1596" s="2" t="s">
        <v>1517</v>
      </c>
      <c r="S1596" s="2" t="s">
        <v>1522</v>
      </c>
      <c r="T1596" s="2" t="s">
        <v>1536</v>
      </c>
      <c r="U1596" s="2" t="s">
        <v>1524</v>
      </c>
      <c r="V1596" s="1">
        <v>40819</v>
      </c>
      <c r="W1596" s="1">
        <v>45603</v>
      </c>
      <c r="X1596" s="2" t="s">
        <v>1525</v>
      </c>
      <c r="Y1596" s="2" t="s">
        <v>1526</v>
      </c>
      <c r="Z1596" s="2" t="s">
        <v>1537</v>
      </c>
      <c r="AA1596" s="2" t="s">
        <v>1580</v>
      </c>
      <c r="AB1596">
        <v>19</v>
      </c>
      <c r="AC1596" s="2" t="s">
        <v>1583</v>
      </c>
      <c r="AD1596" s="2" t="s">
        <v>1530</v>
      </c>
      <c r="AE1596">
        <v>1.1299999999999999</v>
      </c>
      <c r="AF1596">
        <v>4</v>
      </c>
      <c r="AG1596">
        <v>0</v>
      </c>
      <c r="AH1596" s="1"/>
      <c r="AI1596" s="2" t="s">
        <v>1983</v>
      </c>
    </row>
    <row r="1597" spans="1:35" x14ac:dyDescent="0.3">
      <c r="A1597" s="2" t="s">
        <v>3269</v>
      </c>
      <c r="B1597">
        <v>9042351715</v>
      </c>
      <c r="C1597" s="2" t="s">
        <v>1517</v>
      </c>
      <c r="D1597">
        <v>0</v>
      </c>
      <c r="E1597" s="2" t="s">
        <v>1518</v>
      </c>
      <c r="F1597">
        <v>1</v>
      </c>
      <c r="G1597">
        <v>5</v>
      </c>
      <c r="H1597">
        <v>3</v>
      </c>
      <c r="I1597">
        <v>0</v>
      </c>
      <c r="J1597">
        <v>21</v>
      </c>
      <c r="K1597">
        <v>0</v>
      </c>
      <c r="L1597">
        <v>19</v>
      </c>
      <c r="M1597" s="2" t="s">
        <v>1534</v>
      </c>
      <c r="N1597" s="2" t="s">
        <v>1520</v>
      </c>
      <c r="P1597" s="1">
        <v>21546</v>
      </c>
      <c r="Q1597" s="2" t="s">
        <v>1518</v>
      </c>
      <c r="R1597" s="2" t="s">
        <v>1517</v>
      </c>
      <c r="S1597" s="2" t="s">
        <v>1660</v>
      </c>
      <c r="T1597" s="2" t="s">
        <v>1536</v>
      </c>
      <c r="U1597" s="2" t="s">
        <v>1524</v>
      </c>
      <c r="V1597" s="1">
        <v>41505</v>
      </c>
      <c r="W1597" s="1">
        <v>45603</v>
      </c>
      <c r="X1597" s="2" t="s">
        <v>1525</v>
      </c>
      <c r="Y1597" s="2" t="s">
        <v>1526</v>
      </c>
      <c r="Z1597" s="2" t="s">
        <v>1537</v>
      </c>
      <c r="AA1597" s="2" t="s">
        <v>1580</v>
      </c>
      <c r="AB1597">
        <v>19</v>
      </c>
      <c r="AC1597" s="2" t="s">
        <v>1654</v>
      </c>
      <c r="AD1597" s="2" t="s">
        <v>1530</v>
      </c>
      <c r="AE1597">
        <v>1.1299999999999999</v>
      </c>
      <c r="AF1597">
        <v>4</v>
      </c>
      <c r="AG1597">
        <v>0</v>
      </c>
      <c r="AH1597" s="1"/>
      <c r="AI1597" s="2" t="s">
        <v>1983</v>
      </c>
    </row>
    <row r="1598" spans="1:35" x14ac:dyDescent="0.3">
      <c r="A1598" s="2" t="s">
        <v>3270</v>
      </c>
      <c r="B1598">
        <v>9002811714</v>
      </c>
      <c r="C1598" s="2" t="s">
        <v>1517</v>
      </c>
      <c r="D1598">
        <v>0</v>
      </c>
      <c r="E1598" s="2" t="s">
        <v>1518</v>
      </c>
      <c r="F1598">
        <v>1</v>
      </c>
      <c r="G1598">
        <v>5</v>
      </c>
      <c r="H1598">
        <v>3</v>
      </c>
      <c r="I1598">
        <v>0</v>
      </c>
      <c r="J1598">
        <v>22</v>
      </c>
      <c r="K1598">
        <v>0</v>
      </c>
      <c r="L1598">
        <v>19</v>
      </c>
      <c r="M1598" s="2" t="s">
        <v>1534</v>
      </c>
      <c r="N1598" s="2" t="s">
        <v>1520</v>
      </c>
      <c r="P1598" s="1">
        <v>30365</v>
      </c>
      <c r="Q1598" s="2" t="s">
        <v>1518</v>
      </c>
      <c r="R1598" s="2" t="s">
        <v>1517</v>
      </c>
      <c r="S1598" s="2" t="s">
        <v>1660</v>
      </c>
      <c r="T1598" s="2" t="s">
        <v>1536</v>
      </c>
      <c r="U1598" s="2" t="s">
        <v>1524</v>
      </c>
      <c r="V1598" s="1">
        <v>41547</v>
      </c>
      <c r="W1598" s="1">
        <v>45603</v>
      </c>
      <c r="X1598" s="2" t="s">
        <v>1525</v>
      </c>
      <c r="Y1598" s="2" t="s">
        <v>1526</v>
      </c>
      <c r="Z1598" s="2" t="s">
        <v>1537</v>
      </c>
      <c r="AA1598" s="2" t="s">
        <v>1580</v>
      </c>
      <c r="AB1598">
        <v>19</v>
      </c>
      <c r="AC1598" s="2" t="s">
        <v>1557</v>
      </c>
      <c r="AD1598" s="2" t="s">
        <v>1530</v>
      </c>
      <c r="AE1598">
        <v>2.39</v>
      </c>
      <c r="AF1598">
        <v>4</v>
      </c>
      <c r="AG1598">
        <v>0</v>
      </c>
      <c r="AH1598" s="1"/>
      <c r="AI1598" s="2" t="s">
        <v>1983</v>
      </c>
    </row>
    <row r="1599" spans="1:35" x14ac:dyDescent="0.3">
      <c r="A1599" s="2" t="s">
        <v>3271</v>
      </c>
      <c r="B1599">
        <v>9058191713</v>
      </c>
      <c r="C1599" s="2" t="s">
        <v>1517</v>
      </c>
      <c r="D1599">
        <v>0</v>
      </c>
      <c r="E1599" s="2" t="s">
        <v>1518</v>
      </c>
      <c r="F1599">
        <v>1</v>
      </c>
      <c r="G1599">
        <v>5</v>
      </c>
      <c r="H1599">
        <v>3</v>
      </c>
      <c r="I1599">
        <v>0</v>
      </c>
      <c r="J1599">
        <v>22</v>
      </c>
      <c r="K1599">
        <v>1</v>
      </c>
      <c r="L1599">
        <v>19</v>
      </c>
      <c r="M1599" s="2" t="s">
        <v>1534</v>
      </c>
      <c r="N1599" s="2" t="s">
        <v>1520</v>
      </c>
      <c r="P1599" s="1">
        <v>31566</v>
      </c>
      <c r="Q1599" s="2" t="s">
        <v>1518</v>
      </c>
      <c r="R1599" s="2" t="s">
        <v>1517</v>
      </c>
      <c r="S1599" s="2" t="s">
        <v>1660</v>
      </c>
      <c r="T1599" s="2" t="s">
        <v>1536</v>
      </c>
      <c r="U1599" s="2" t="s">
        <v>1589</v>
      </c>
      <c r="V1599" s="1">
        <v>40812</v>
      </c>
      <c r="W1599" s="1">
        <v>45603</v>
      </c>
      <c r="X1599" s="2" t="s">
        <v>1525</v>
      </c>
      <c r="Y1599" s="2" t="s">
        <v>1526</v>
      </c>
      <c r="Z1599" s="2" t="s">
        <v>1537</v>
      </c>
      <c r="AA1599" s="2" t="s">
        <v>1580</v>
      </c>
      <c r="AB1599">
        <v>19</v>
      </c>
      <c r="AC1599" s="2" t="s">
        <v>1557</v>
      </c>
      <c r="AD1599" s="2" t="s">
        <v>1530</v>
      </c>
      <c r="AE1599">
        <v>2.39</v>
      </c>
      <c r="AF1599">
        <v>4</v>
      </c>
      <c r="AG1599">
        <v>0</v>
      </c>
      <c r="AH1599" s="1"/>
      <c r="AI1599" s="2" t="s">
        <v>1983</v>
      </c>
    </row>
    <row r="1600" spans="1:35" x14ac:dyDescent="0.3">
      <c r="A1600" s="2" t="s">
        <v>3272</v>
      </c>
      <c r="B1600">
        <v>9054801712</v>
      </c>
      <c r="C1600" s="2" t="s">
        <v>1517</v>
      </c>
      <c r="D1600">
        <v>2</v>
      </c>
      <c r="E1600" s="2" t="s">
        <v>1533</v>
      </c>
      <c r="F1600">
        <v>4</v>
      </c>
      <c r="G1600">
        <v>5</v>
      </c>
      <c r="H1600">
        <v>3</v>
      </c>
      <c r="I1600">
        <v>0</v>
      </c>
      <c r="J1600">
        <v>21</v>
      </c>
      <c r="K1600">
        <v>0</v>
      </c>
      <c r="L1600">
        <v>19</v>
      </c>
      <c r="M1600" s="2" t="s">
        <v>1534</v>
      </c>
      <c r="N1600" s="2" t="s">
        <v>1520</v>
      </c>
      <c r="P1600" s="1">
        <v>31120</v>
      </c>
      <c r="Q1600" s="2" t="s">
        <v>1535</v>
      </c>
      <c r="R1600" s="2" t="s">
        <v>1553</v>
      </c>
      <c r="S1600" s="2" t="s">
        <v>1522</v>
      </c>
      <c r="T1600" s="2" t="s">
        <v>1536</v>
      </c>
      <c r="U1600" s="2" t="s">
        <v>1524</v>
      </c>
      <c r="V1600" s="1">
        <v>41687</v>
      </c>
      <c r="W1600" s="1">
        <v>42180</v>
      </c>
      <c r="X1600" s="2" t="s">
        <v>1607</v>
      </c>
      <c r="Y1600" s="2" t="s">
        <v>1599</v>
      </c>
      <c r="Z1600" s="2" t="s">
        <v>1537</v>
      </c>
      <c r="AA1600" s="2" t="s">
        <v>1580</v>
      </c>
      <c r="AB1600">
        <v>19</v>
      </c>
      <c r="AC1600" s="2" t="s">
        <v>1557</v>
      </c>
      <c r="AD1600" s="2" t="s">
        <v>1530</v>
      </c>
      <c r="AE1600">
        <v>2.39</v>
      </c>
      <c r="AF1600">
        <v>4</v>
      </c>
      <c r="AG1600">
        <v>0</v>
      </c>
      <c r="AH1600" s="1"/>
      <c r="AI1600" s="2" t="s">
        <v>1983</v>
      </c>
    </row>
    <row r="1601" spans="1:35" x14ac:dyDescent="0.3">
      <c r="A1601" s="2" t="s">
        <v>3273</v>
      </c>
      <c r="B1601">
        <v>9062741711</v>
      </c>
      <c r="C1601" s="2" t="s">
        <v>1517</v>
      </c>
      <c r="D1601">
        <v>2</v>
      </c>
      <c r="E1601" s="2" t="s">
        <v>1533</v>
      </c>
      <c r="F1601">
        <v>4</v>
      </c>
      <c r="G1601">
        <v>5</v>
      </c>
      <c r="H1601">
        <v>3</v>
      </c>
      <c r="I1601">
        <v>0</v>
      </c>
      <c r="J1601">
        <v>20</v>
      </c>
      <c r="K1601">
        <v>0</v>
      </c>
      <c r="L1601">
        <v>19</v>
      </c>
      <c r="M1601" s="2" t="s">
        <v>1534</v>
      </c>
      <c r="N1601" s="2" t="s">
        <v>1520</v>
      </c>
      <c r="P1601" s="1">
        <v>24995</v>
      </c>
      <c r="Q1601" s="2" t="s">
        <v>1535</v>
      </c>
      <c r="R1601" s="2" t="s">
        <v>1553</v>
      </c>
      <c r="S1601" s="2" t="s">
        <v>1522</v>
      </c>
      <c r="T1601" s="2" t="s">
        <v>1536</v>
      </c>
      <c r="U1601" s="2" t="s">
        <v>1524</v>
      </c>
      <c r="V1601" s="1">
        <v>42555</v>
      </c>
      <c r="W1601" s="1">
        <v>43245</v>
      </c>
      <c r="X1601" s="2" t="s">
        <v>1598</v>
      </c>
      <c r="Y1601" s="2" t="s">
        <v>1599</v>
      </c>
      <c r="Z1601" s="2" t="s">
        <v>1537</v>
      </c>
      <c r="AA1601" s="2" t="s">
        <v>1580</v>
      </c>
      <c r="AB1601">
        <v>19</v>
      </c>
      <c r="AC1601" s="2" t="s">
        <v>1529</v>
      </c>
      <c r="AD1601" s="2" t="s">
        <v>1530</v>
      </c>
      <c r="AE1601">
        <v>2.79</v>
      </c>
      <c r="AF1601">
        <v>4</v>
      </c>
      <c r="AG1601">
        <v>0</v>
      </c>
      <c r="AH1601" s="1"/>
      <c r="AI1601" s="2" t="s">
        <v>1983</v>
      </c>
    </row>
    <row r="1602" spans="1:35" x14ac:dyDescent="0.3">
      <c r="A1602" s="2" t="s">
        <v>3274</v>
      </c>
      <c r="B1602">
        <v>9036341710</v>
      </c>
      <c r="C1602" s="2" t="s">
        <v>1517</v>
      </c>
      <c r="D1602">
        <v>2</v>
      </c>
      <c r="E1602" s="2" t="s">
        <v>1533</v>
      </c>
      <c r="F1602">
        <v>4</v>
      </c>
      <c r="G1602">
        <v>5</v>
      </c>
      <c r="H1602">
        <v>3</v>
      </c>
      <c r="I1602">
        <v>0</v>
      </c>
      <c r="J1602">
        <v>20</v>
      </c>
      <c r="K1602">
        <v>0</v>
      </c>
      <c r="L1602">
        <v>19</v>
      </c>
      <c r="M1602" s="2" t="s">
        <v>1534</v>
      </c>
      <c r="N1602" s="2" t="s">
        <v>1520</v>
      </c>
      <c r="P1602" s="1">
        <v>22451</v>
      </c>
      <c r="Q1602" s="2" t="s">
        <v>1535</v>
      </c>
      <c r="R1602" s="2" t="s">
        <v>1553</v>
      </c>
      <c r="S1602" s="2" t="s">
        <v>1522</v>
      </c>
      <c r="T1602" s="2" t="s">
        <v>1536</v>
      </c>
      <c r="U1602" s="2" t="s">
        <v>1524</v>
      </c>
      <c r="V1602" s="1">
        <v>41645</v>
      </c>
      <c r="W1602" s="1">
        <v>42057</v>
      </c>
      <c r="X1602" s="2" t="s">
        <v>1598</v>
      </c>
      <c r="Y1602" s="2" t="s">
        <v>1599</v>
      </c>
      <c r="Z1602" s="2" t="s">
        <v>1537</v>
      </c>
      <c r="AA1602" s="2" t="s">
        <v>1591</v>
      </c>
      <c r="AB1602">
        <v>18</v>
      </c>
      <c r="AC1602" s="2" t="s">
        <v>1529</v>
      </c>
      <c r="AD1602" s="2" t="s">
        <v>1530</v>
      </c>
      <c r="AE1602">
        <v>1.39</v>
      </c>
      <c r="AF1602">
        <v>4</v>
      </c>
      <c r="AG1602">
        <v>0</v>
      </c>
      <c r="AH1602" s="1"/>
      <c r="AI1602" s="2" t="s">
        <v>1983</v>
      </c>
    </row>
    <row r="1603" spans="1:35" x14ac:dyDescent="0.3">
      <c r="A1603" s="2" t="s">
        <v>3275</v>
      </c>
      <c r="B1603">
        <v>9007591709</v>
      </c>
      <c r="C1603" s="2" t="s">
        <v>1540</v>
      </c>
      <c r="D1603">
        <v>1</v>
      </c>
      <c r="E1603" s="2" t="s">
        <v>1533</v>
      </c>
      <c r="F1603">
        <v>1</v>
      </c>
      <c r="G1603">
        <v>5</v>
      </c>
      <c r="H1603">
        <v>3</v>
      </c>
      <c r="I1603">
        <v>0</v>
      </c>
      <c r="J1603">
        <v>20</v>
      </c>
      <c r="K1603">
        <v>0</v>
      </c>
      <c r="L1603">
        <v>19</v>
      </c>
      <c r="M1603" s="2" t="s">
        <v>1534</v>
      </c>
      <c r="N1603" s="2" t="s">
        <v>1520</v>
      </c>
      <c r="P1603" s="1">
        <v>28105</v>
      </c>
      <c r="Q1603" s="2" t="s">
        <v>1535</v>
      </c>
      <c r="R1603" s="2" t="s">
        <v>1540</v>
      </c>
      <c r="S1603" s="2" t="s">
        <v>1522</v>
      </c>
      <c r="T1603" s="2" t="s">
        <v>1536</v>
      </c>
      <c r="U1603" s="2" t="s">
        <v>1524</v>
      </c>
      <c r="V1603" s="1">
        <v>41547</v>
      </c>
      <c r="W1603" s="1">
        <v>45603</v>
      </c>
      <c r="X1603" s="2" t="s">
        <v>1525</v>
      </c>
      <c r="Y1603" s="2" t="s">
        <v>1526</v>
      </c>
      <c r="Z1603" s="2" t="s">
        <v>1537</v>
      </c>
      <c r="AA1603" s="2" t="s">
        <v>1591</v>
      </c>
      <c r="AB1603">
        <v>18</v>
      </c>
      <c r="AC1603" s="2" t="s">
        <v>1529</v>
      </c>
      <c r="AD1603" s="2" t="s">
        <v>1530</v>
      </c>
      <c r="AE1603">
        <v>1.39</v>
      </c>
      <c r="AF1603">
        <v>4</v>
      </c>
      <c r="AG1603">
        <v>0</v>
      </c>
      <c r="AH1603" s="1"/>
      <c r="AI1603" s="2" t="s">
        <v>1983</v>
      </c>
    </row>
    <row r="1604" spans="1:35" x14ac:dyDescent="0.3">
      <c r="A1604" s="2" t="s">
        <v>3276</v>
      </c>
      <c r="B1604">
        <v>9005371708</v>
      </c>
      <c r="C1604" s="2" t="s">
        <v>1540</v>
      </c>
      <c r="D1604">
        <v>1</v>
      </c>
      <c r="E1604" s="2" t="s">
        <v>1533</v>
      </c>
      <c r="F1604">
        <v>1</v>
      </c>
      <c r="G1604">
        <v>5</v>
      </c>
      <c r="H1604">
        <v>3</v>
      </c>
      <c r="I1604">
        <v>0</v>
      </c>
      <c r="J1604">
        <v>20</v>
      </c>
      <c r="K1604">
        <v>1</v>
      </c>
      <c r="L1604">
        <v>19</v>
      </c>
      <c r="M1604" s="2" t="s">
        <v>1534</v>
      </c>
      <c r="N1604" s="2" t="s">
        <v>1520</v>
      </c>
      <c r="P1604" s="1">
        <v>24988</v>
      </c>
      <c r="Q1604" s="2" t="s">
        <v>1535</v>
      </c>
      <c r="R1604" s="2" t="s">
        <v>1540</v>
      </c>
      <c r="S1604" s="2" t="s">
        <v>1522</v>
      </c>
      <c r="T1604" s="2" t="s">
        <v>1536</v>
      </c>
      <c r="U1604" s="2" t="s">
        <v>1524</v>
      </c>
      <c r="V1604" s="1">
        <v>41001</v>
      </c>
      <c r="W1604" s="1">
        <v>45603</v>
      </c>
      <c r="X1604" s="2" t="s">
        <v>1525</v>
      </c>
      <c r="Y1604" s="2" t="s">
        <v>1526</v>
      </c>
      <c r="Z1604" s="2" t="s">
        <v>1537</v>
      </c>
      <c r="AA1604" s="2" t="s">
        <v>1591</v>
      </c>
      <c r="AB1604">
        <v>18</v>
      </c>
      <c r="AC1604" s="2" t="s">
        <v>1586</v>
      </c>
      <c r="AD1604" s="2" t="s">
        <v>1530</v>
      </c>
      <c r="AE1604">
        <v>2.86</v>
      </c>
      <c r="AF1604">
        <v>4</v>
      </c>
      <c r="AG1604">
        <v>0</v>
      </c>
      <c r="AH1604" s="1"/>
      <c r="AI1604" s="2" t="s">
        <v>1983</v>
      </c>
    </row>
    <row r="1605" spans="1:35" x14ac:dyDescent="0.3">
      <c r="A1605" s="2" t="s">
        <v>3277</v>
      </c>
      <c r="B1605">
        <v>9040581707</v>
      </c>
      <c r="C1605" s="2" t="s">
        <v>1540</v>
      </c>
      <c r="D1605">
        <v>1</v>
      </c>
      <c r="E1605" s="2" t="s">
        <v>1533</v>
      </c>
      <c r="F1605">
        <v>1</v>
      </c>
      <c r="G1605">
        <v>5</v>
      </c>
      <c r="H1605">
        <v>3</v>
      </c>
      <c r="I1605">
        <v>1</v>
      </c>
      <c r="J1605">
        <v>16</v>
      </c>
      <c r="K1605">
        <v>1</v>
      </c>
      <c r="L1605">
        <v>19</v>
      </c>
      <c r="M1605" s="2" t="s">
        <v>1534</v>
      </c>
      <c r="N1605" s="2" t="s">
        <v>1520</v>
      </c>
      <c r="P1605" s="1">
        <v>29877</v>
      </c>
      <c r="Q1605" s="2" t="s">
        <v>1535</v>
      </c>
      <c r="R1605" s="2" t="s">
        <v>1540</v>
      </c>
      <c r="S1605" s="2" t="s">
        <v>1522</v>
      </c>
      <c r="T1605" s="2" t="s">
        <v>1536</v>
      </c>
      <c r="U1605" s="2" t="s">
        <v>1524</v>
      </c>
      <c r="V1605" s="1">
        <v>40595</v>
      </c>
      <c r="W1605" s="1">
        <v>45603</v>
      </c>
      <c r="X1605" s="2" t="s">
        <v>1525</v>
      </c>
      <c r="Y1605" s="2" t="s">
        <v>1526</v>
      </c>
      <c r="Z1605" s="2" t="s">
        <v>1537</v>
      </c>
      <c r="AA1605" s="2" t="s">
        <v>1591</v>
      </c>
      <c r="AB1605">
        <v>18</v>
      </c>
      <c r="AC1605" s="2" t="s">
        <v>1592</v>
      </c>
      <c r="AD1605" s="2" t="s">
        <v>1530</v>
      </c>
      <c r="AE1605">
        <v>2.86</v>
      </c>
      <c r="AF1605">
        <v>3</v>
      </c>
      <c r="AG1605">
        <v>0</v>
      </c>
      <c r="AH1605" s="1"/>
      <c r="AI1605" s="2" t="s">
        <v>1983</v>
      </c>
    </row>
    <row r="1606" spans="1:35" x14ac:dyDescent="0.3">
      <c r="A1606" s="2" t="s">
        <v>3278</v>
      </c>
      <c r="B1606">
        <v>9064401706</v>
      </c>
      <c r="C1606" s="2" t="s">
        <v>1540</v>
      </c>
      <c r="D1606">
        <v>1</v>
      </c>
      <c r="E1606" s="2" t="s">
        <v>1533</v>
      </c>
      <c r="F1606">
        <v>4</v>
      </c>
      <c r="G1606">
        <v>5</v>
      </c>
      <c r="H1606">
        <v>3</v>
      </c>
      <c r="I1606">
        <v>1</v>
      </c>
      <c r="J1606">
        <v>15</v>
      </c>
      <c r="K1606">
        <v>0</v>
      </c>
      <c r="L1606">
        <v>19</v>
      </c>
      <c r="M1606" s="2" t="s">
        <v>1534</v>
      </c>
      <c r="N1606" s="2" t="s">
        <v>1520</v>
      </c>
      <c r="P1606" s="1">
        <v>23480</v>
      </c>
      <c r="Q1606" s="2" t="s">
        <v>1535</v>
      </c>
      <c r="R1606" s="2" t="s">
        <v>1540</v>
      </c>
      <c r="S1606" s="2" t="s">
        <v>1522</v>
      </c>
      <c r="T1606" s="2" t="s">
        <v>1536</v>
      </c>
      <c r="U1606" s="2" t="s">
        <v>1544</v>
      </c>
      <c r="V1606" s="1">
        <v>41645</v>
      </c>
      <c r="W1606" s="1">
        <v>42353</v>
      </c>
      <c r="X1606" s="2" t="s">
        <v>1775</v>
      </c>
      <c r="Y1606" s="2" t="s">
        <v>1599</v>
      </c>
      <c r="Z1606" s="2" t="s">
        <v>1537</v>
      </c>
      <c r="AA1606" s="2" t="s">
        <v>1591</v>
      </c>
      <c r="AB1606">
        <v>18</v>
      </c>
      <c r="AC1606" s="2" t="s">
        <v>1592</v>
      </c>
      <c r="AD1606" s="2" t="s">
        <v>1530</v>
      </c>
      <c r="AE1606">
        <v>2.86</v>
      </c>
      <c r="AF1606">
        <v>5</v>
      </c>
      <c r="AG1606">
        <v>0</v>
      </c>
      <c r="AH1606" s="1"/>
      <c r="AI1606" s="2" t="s">
        <v>1983</v>
      </c>
    </row>
    <row r="1607" spans="1:35" x14ac:dyDescent="0.3">
      <c r="A1607" s="2" t="s">
        <v>3279</v>
      </c>
      <c r="B1607">
        <v>9018711705</v>
      </c>
      <c r="C1607" s="2" t="s">
        <v>1540</v>
      </c>
      <c r="D1607">
        <v>1</v>
      </c>
      <c r="E1607" s="2" t="s">
        <v>1533</v>
      </c>
      <c r="F1607">
        <v>4</v>
      </c>
      <c r="G1607">
        <v>5</v>
      </c>
      <c r="H1607">
        <v>3</v>
      </c>
      <c r="I1607">
        <v>1</v>
      </c>
      <c r="J1607">
        <v>15</v>
      </c>
      <c r="K1607">
        <v>1</v>
      </c>
      <c r="L1607">
        <v>19</v>
      </c>
      <c r="M1607" s="2" t="s">
        <v>1534</v>
      </c>
      <c r="N1607" s="2" t="s">
        <v>1520</v>
      </c>
      <c r="P1607" s="1">
        <v>30457</v>
      </c>
      <c r="Q1607" s="2" t="s">
        <v>1535</v>
      </c>
      <c r="R1607" s="2" t="s">
        <v>1540</v>
      </c>
      <c r="S1607" s="2" t="s">
        <v>1522</v>
      </c>
      <c r="T1607" s="2" t="s">
        <v>1536</v>
      </c>
      <c r="U1607" s="2" t="s">
        <v>1544</v>
      </c>
      <c r="V1607" s="1">
        <v>40595</v>
      </c>
      <c r="W1607" s="1">
        <v>41650</v>
      </c>
      <c r="X1607" s="2" t="s">
        <v>1607</v>
      </c>
      <c r="Y1607" s="2" t="s">
        <v>1599</v>
      </c>
      <c r="Z1607" s="2" t="s">
        <v>1537</v>
      </c>
      <c r="AA1607" s="2" t="s">
        <v>1591</v>
      </c>
      <c r="AB1607">
        <v>18</v>
      </c>
      <c r="AC1607" s="2" t="s">
        <v>1592</v>
      </c>
      <c r="AD1607" s="2" t="s">
        <v>1530</v>
      </c>
      <c r="AE1607">
        <v>2.86</v>
      </c>
      <c r="AF1607">
        <v>5</v>
      </c>
      <c r="AG1607">
        <v>0</v>
      </c>
      <c r="AH1607" s="1"/>
      <c r="AI1607" s="2" t="s">
        <v>1983</v>
      </c>
    </row>
    <row r="1608" spans="1:35" x14ac:dyDescent="0.3">
      <c r="A1608" s="2" t="s">
        <v>3280</v>
      </c>
      <c r="B1608">
        <v>9017881704</v>
      </c>
      <c r="C1608" s="2" t="s">
        <v>1517</v>
      </c>
      <c r="D1608">
        <v>2</v>
      </c>
      <c r="E1608" s="2" t="s">
        <v>1518</v>
      </c>
      <c r="F1608">
        <v>1</v>
      </c>
      <c r="G1608">
        <v>5</v>
      </c>
      <c r="H1608">
        <v>3</v>
      </c>
      <c r="I1608">
        <v>0</v>
      </c>
      <c r="J1608">
        <v>14</v>
      </c>
      <c r="K1608">
        <v>0</v>
      </c>
      <c r="L1608">
        <v>19</v>
      </c>
      <c r="M1608" s="2" t="s">
        <v>1534</v>
      </c>
      <c r="N1608" s="2" t="s">
        <v>1520</v>
      </c>
      <c r="P1608" s="1">
        <v>30652</v>
      </c>
      <c r="Q1608" s="2" t="s">
        <v>1518</v>
      </c>
      <c r="R1608" s="2" t="s">
        <v>1553</v>
      </c>
      <c r="S1608" s="2" t="s">
        <v>1522</v>
      </c>
      <c r="T1608" s="2" t="s">
        <v>1536</v>
      </c>
      <c r="U1608" s="2" t="s">
        <v>1524</v>
      </c>
      <c r="V1608" s="1">
        <v>40679</v>
      </c>
      <c r="W1608" s="1">
        <v>45603</v>
      </c>
      <c r="X1608" s="2" t="s">
        <v>1525</v>
      </c>
      <c r="Y1608" s="2" t="s">
        <v>1526</v>
      </c>
      <c r="Z1608" s="2" t="s">
        <v>1537</v>
      </c>
      <c r="AA1608" s="2" t="s">
        <v>1591</v>
      </c>
      <c r="AB1608">
        <v>18</v>
      </c>
      <c r="AC1608" s="2" t="s">
        <v>1592</v>
      </c>
      <c r="AD1608" s="2" t="s">
        <v>1530</v>
      </c>
      <c r="AE1608">
        <v>2.86</v>
      </c>
      <c r="AF1608">
        <v>5</v>
      </c>
      <c r="AG1608">
        <v>0</v>
      </c>
      <c r="AH1608" s="1"/>
      <c r="AI1608" s="2" t="s">
        <v>1983</v>
      </c>
    </row>
    <row r="1609" spans="1:35" x14ac:dyDescent="0.3">
      <c r="A1609" s="2" t="s">
        <v>3281</v>
      </c>
      <c r="B1609">
        <v>9095611703</v>
      </c>
      <c r="C1609" s="2" t="s">
        <v>1517</v>
      </c>
      <c r="D1609">
        <v>2</v>
      </c>
      <c r="E1609" s="2" t="s">
        <v>1518</v>
      </c>
      <c r="F1609">
        <v>1</v>
      </c>
      <c r="G1609">
        <v>5</v>
      </c>
      <c r="H1609">
        <v>3</v>
      </c>
      <c r="I1609">
        <v>0</v>
      </c>
      <c r="J1609">
        <v>24</v>
      </c>
      <c r="K1609">
        <v>0</v>
      </c>
      <c r="L1609">
        <v>19</v>
      </c>
      <c r="M1609" s="2" t="s">
        <v>1534</v>
      </c>
      <c r="N1609" s="2" t="s">
        <v>1520</v>
      </c>
      <c r="P1609" s="1">
        <v>28727</v>
      </c>
      <c r="Q1609" s="2" t="s">
        <v>1518</v>
      </c>
      <c r="R1609" s="2" t="s">
        <v>1553</v>
      </c>
      <c r="S1609" s="2" t="s">
        <v>1522</v>
      </c>
      <c r="T1609" s="2" t="s">
        <v>1536</v>
      </c>
      <c r="U1609" s="2" t="s">
        <v>1524</v>
      </c>
      <c r="V1609" s="1">
        <v>41729</v>
      </c>
      <c r="W1609" s="1">
        <v>45603</v>
      </c>
      <c r="X1609" s="2" t="s">
        <v>1525</v>
      </c>
      <c r="Y1609" s="2" t="s">
        <v>1526</v>
      </c>
      <c r="Z1609" s="2" t="s">
        <v>1537</v>
      </c>
      <c r="AA1609" s="2" t="s">
        <v>1591</v>
      </c>
      <c r="AB1609">
        <v>18</v>
      </c>
      <c r="AC1609" s="2" t="s">
        <v>1605</v>
      </c>
      <c r="AD1609" s="2" t="s">
        <v>1530</v>
      </c>
      <c r="AE1609">
        <v>4.18</v>
      </c>
      <c r="AF1609">
        <v>5</v>
      </c>
      <c r="AG1609">
        <v>0</v>
      </c>
      <c r="AH1609" s="1"/>
      <c r="AI1609" s="2" t="s">
        <v>1983</v>
      </c>
    </row>
    <row r="1610" spans="1:35" x14ac:dyDescent="0.3">
      <c r="A1610" s="2" t="s">
        <v>3282</v>
      </c>
      <c r="B1610">
        <v>9045091702</v>
      </c>
      <c r="C1610" s="2" t="s">
        <v>1517</v>
      </c>
      <c r="D1610">
        <v>2</v>
      </c>
      <c r="E1610" s="2" t="s">
        <v>1518</v>
      </c>
      <c r="F1610">
        <v>1</v>
      </c>
      <c r="G1610">
        <v>5</v>
      </c>
      <c r="H1610">
        <v>3</v>
      </c>
      <c r="I1610">
        <v>0</v>
      </c>
      <c r="J1610">
        <v>21.25</v>
      </c>
      <c r="K1610">
        <v>0</v>
      </c>
      <c r="L1610">
        <v>19</v>
      </c>
      <c r="M1610" s="2" t="s">
        <v>1534</v>
      </c>
      <c r="N1610" s="2" t="s">
        <v>1520</v>
      </c>
      <c r="P1610" s="1">
        <v>27180</v>
      </c>
      <c r="Q1610" s="2" t="s">
        <v>1518</v>
      </c>
      <c r="R1610" s="2" t="s">
        <v>1553</v>
      </c>
      <c r="S1610" s="2" t="s">
        <v>1522</v>
      </c>
      <c r="T1610" s="2" t="s">
        <v>1536</v>
      </c>
      <c r="U1610" s="2" t="s">
        <v>1524</v>
      </c>
      <c r="V1610" s="1">
        <v>41953</v>
      </c>
      <c r="W1610" s="1">
        <v>45603</v>
      </c>
      <c r="X1610" s="2" t="s">
        <v>1525</v>
      </c>
      <c r="Y1610" s="2" t="s">
        <v>1526</v>
      </c>
      <c r="Z1610" s="2" t="s">
        <v>1537</v>
      </c>
      <c r="AA1610" s="2" t="s">
        <v>1591</v>
      </c>
      <c r="AB1610">
        <v>18</v>
      </c>
      <c r="AC1610" s="2" t="s">
        <v>1605</v>
      </c>
      <c r="AD1610" s="2" t="s">
        <v>1530</v>
      </c>
      <c r="AE1610">
        <v>1.66</v>
      </c>
      <c r="AF1610">
        <v>5</v>
      </c>
      <c r="AG1610">
        <v>0</v>
      </c>
      <c r="AH1610" s="1"/>
      <c r="AI1610" s="2" t="s">
        <v>1983</v>
      </c>
    </row>
    <row r="1611" spans="1:35" x14ac:dyDescent="0.3">
      <c r="A1611" s="2" t="s">
        <v>3283</v>
      </c>
      <c r="B1611">
        <v>9067511701</v>
      </c>
      <c r="C1611" s="2" t="s">
        <v>1517</v>
      </c>
      <c r="D1611">
        <v>2</v>
      </c>
      <c r="E1611" s="2" t="s">
        <v>1533</v>
      </c>
      <c r="F1611">
        <v>1</v>
      </c>
      <c r="G1611">
        <v>5</v>
      </c>
      <c r="H1611">
        <v>3</v>
      </c>
      <c r="I1611">
        <v>0</v>
      </c>
      <c r="J1611">
        <v>15.75</v>
      </c>
      <c r="K1611">
        <v>0</v>
      </c>
      <c r="L1611">
        <v>19</v>
      </c>
      <c r="M1611" s="2" t="s">
        <v>1534</v>
      </c>
      <c r="N1611" s="2" t="s">
        <v>1520</v>
      </c>
      <c r="P1611" s="1">
        <v>28215</v>
      </c>
      <c r="Q1611" s="2" t="s">
        <v>1535</v>
      </c>
      <c r="R1611" s="2" t="s">
        <v>1553</v>
      </c>
      <c r="S1611" s="2" t="s">
        <v>1522</v>
      </c>
      <c r="T1611" s="2" t="s">
        <v>1536</v>
      </c>
      <c r="U1611" s="2" t="s">
        <v>1524</v>
      </c>
      <c r="V1611" s="1">
        <v>42009</v>
      </c>
      <c r="W1611" s="1">
        <v>45603</v>
      </c>
      <c r="X1611" s="2" t="s">
        <v>1525</v>
      </c>
      <c r="Y1611" s="2" t="s">
        <v>1526</v>
      </c>
      <c r="Z1611" s="2" t="s">
        <v>1537</v>
      </c>
      <c r="AA1611" s="2" t="s">
        <v>1591</v>
      </c>
      <c r="AB1611">
        <v>18</v>
      </c>
      <c r="AC1611" s="2" t="s">
        <v>1557</v>
      </c>
      <c r="AD1611" s="2" t="s">
        <v>1530</v>
      </c>
      <c r="AE1611">
        <v>1.66</v>
      </c>
      <c r="AF1611">
        <v>5</v>
      </c>
      <c r="AG1611">
        <v>0</v>
      </c>
      <c r="AH1611" s="1"/>
      <c r="AI1611" s="2" t="s">
        <v>1983</v>
      </c>
    </row>
    <row r="1612" spans="1:35" x14ac:dyDescent="0.3">
      <c r="A1612" s="2" t="s">
        <v>3284</v>
      </c>
      <c r="B1612">
        <v>9065901700</v>
      </c>
      <c r="C1612" s="2" t="s">
        <v>1517</v>
      </c>
      <c r="D1612">
        <v>0</v>
      </c>
      <c r="E1612" s="2" t="s">
        <v>1533</v>
      </c>
      <c r="F1612">
        <v>1</v>
      </c>
      <c r="G1612">
        <v>5</v>
      </c>
      <c r="H1612">
        <v>3</v>
      </c>
      <c r="I1612">
        <v>0</v>
      </c>
      <c r="J1612">
        <v>20</v>
      </c>
      <c r="K1612">
        <v>0</v>
      </c>
      <c r="L1612">
        <v>19</v>
      </c>
      <c r="M1612" s="2" t="s">
        <v>1534</v>
      </c>
      <c r="N1612" s="2" t="s">
        <v>1520</v>
      </c>
      <c r="P1612" s="1">
        <v>30349</v>
      </c>
      <c r="Q1612" s="2" t="s">
        <v>1535</v>
      </c>
      <c r="R1612" s="2" t="s">
        <v>1517</v>
      </c>
      <c r="S1612" s="2" t="s">
        <v>1522</v>
      </c>
      <c r="T1612" s="2" t="s">
        <v>1536</v>
      </c>
      <c r="U1612" s="2" t="s">
        <v>1524</v>
      </c>
      <c r="V1612" s="1">
        <v>41729</v>
      </c>
      <c r="W1612" s="1">
        <v>45603</v>
      </c>
      <c r="X1612" s="2" t="s">
        <v>1525</v>
      </c>
      <c r="Y1612" s="2" t="s">
        <v>1526</v>
      </c>
      <c r="Z1612" s="2" t="s">
        <v>1537</v>
      </c>
      <c r="AA1612" s="2" t="s">
        <v>1591</v>
      </c>
      <c r="AB1612">
        <v>18</v>
      </c>
      <c r="AC1612" s="2" t="s">
        <v>1557</v>
      </c>
      <c r="AD1612" s="2" t="s">
        <v>1530</v>
      </c>
      <c r="AE1612">
        <v>2.0499999999999998</v>
      </c>
      <c r="AF1612">
        <v>5</v>
      </c>
      <c r="AG1612">
        <v>0</v>
      </c>
      <c r="AH1612" s="1"/>
      <c r="AI1612" s="2" t="s">
        <v>1983</v>
      </c>
    </row>
    <row r="1613" spans="1:35" x14ac:dyDescent="0.3">
      <c r="A1613" s="2" t="s">
        <v>3285</v>
      </c>
      <c r="B1613">
        <v>9064071699</v>
      </c>
      <c r="C1613" s="2" t="s">
        <v>1517</v>
      </c>
      <c r="D1613">
        <v>0</v>
      </c>
      <c r="E1613" s="2" t="s">
        <v>1533</v>
      </c>
      <c r="F1613">
        <v>1</v>
      </c>
      <c r="G1613">
        <v>5</v>
      </c>
      <c r="H1613">
        <v>3</v>
      </c>
      <c r="I1613">
        <v>0</v>
      </c>
      <c r="J1613">
        <v>20</v>
      </c>
      <c r="K1613">
        <v>0</v>
      </c>
      <c r="L1613">
        <v>19</v>
      </c>
      <c r="M1613" s="2" t="s">
        <v>1534</v>
      </c>
      <c r="N1613" s="2" t="s">
        <v>1520</v>
      </c>
      <c r="P1613" s="1">
        <v>30517</v>
      </c>
      <c r="Q1613" s="2" t="s">
        <v>1535</v>
      </c>
      <c r="R1613" s="2" t="s">
        <v>1517</v>
      </c>
      <c r="S1613" s="2" t="s">
        <v>1522</v>
      </c>
      <c r="T1613" s="2" t="s">
        <v>1536</v>
      </c>
      <c r="U1613" s="2" t="s">
        <v>1524</v>
      </c>
      <c r="V1613" s="1">
        <v>40959</v>
      </c>
      <c r="W1613" s="1">
        <v>45603</v>
      </c>
      <c r="X1613" s="2" t="s">
        <v>1525</v>
      </c>
      <c r="Y1613" s="2" t="s">
        <v>1526</v>
      </c>
      <c r="Z1613" s="2" t="s">
        <v>1537</v>
      </c>
      <c r="AA1613" s="2" t="s">
        <v>1591</v>
      </c>
      <c r="AB1613">
        <v>18</v>
      </c>
      <c r="AC1613" s="2" t="s">
        <v>1557</v>
      </c>
      <c r="AD1613" s="2" t="s">
        <v>1530</v>
      </c>
      <c r="AE1613">
        <v>2.0499999999999998</v>
      </c>
      <c r="AF1613">
        <v>3</v>
      </c>
      <c r="AG1613">
        <v>0</v>
      </c>
      <c r="AH1613" s="1"/>
      <c r="AI1613" s="2" t="s">
        <v>1983</v>
      </c>
    </row>
    <row r="1614" spans="1:35" x14ac:dyDescent="0.3">
      <c r="A1614" s="2" t="s">
        <v>3286</v>
      </c>
      <c r="B1614">
        <v>9046951698</v>
      </c>
      <c r="C1614" s="2" t="s">
        <v>1517</v>
      </c>
      <c r="D1614">
        <v>0</v>
      </c>
      <c r="E1614" s="2" t="s">
        <v>1533</v>
      </c>
      <c r="F1614">
        <v>1</v>
      </c>
      <c r="G1614">
        <v>5</v>
      </c>
      <c r="H1614">
        <v>3</v>
      </c>
      <c r="I1614">
        <v>0</v>
      </c>
      <c r="J1614">
        <v>20</v>
      </c>
      <c r="K1614">
        <v>1</v>
      </c>
      <c r="L1614">
        <v>19</v>
      </c>
      <c r="M1614" s="2" t="s">
        <v>1534</v>
      </c>
      <c r="N1614" s="2" t="s">
        <v>1520</v>
      </c>
      <c r="P1614" s="1">
        <v>29435</v>
      </c>
      <c r="Q1614" s="2" t="s">
        <v>1535</v>
      </c>
      <c r="R1614" s="2" t="s">
        <v>1517</v>
      </c>
      <c r="S1614" s="2" t="s">
        <v>1522</v>
      </c>
      <c r="T1614" s="2" t="s">
        <v>1523</v>
      </c>
      <c r="U1614" s="2" t="s">
        <v>1661</v>
      </c>
      <c r="V1614" s="1">
        <v>41134</v>
      </c>
      <c r="W1614" s="1">
        <v>45603</v>
      </c>
      <c r="X1614" s="2" t="s">
        <v>1525</v>
      </c>
      <c r="Y1614" s="2" t="s">
        <v>1526</v>
      </c>
      <c r="Z1614" s="2" t="s">
        <v>1537</v>
      </c>
      <c r="AA1614" s="2" t="s">
        <v>1591</v>
      </c>
      <c r="AB1614">
        <v>18</v>
      </c>
      <c r="AC1614" s="2" t="s">
        <v>1557</v>
      </c>
      <c r="AD1614" s="2" t="s">
        <v>1530</v>
      </c>
      <c r="AE1614">
        <v>4.43</v>
      </c>
      <c r="AF1614">
        <v>3</v>
      </c>
      <c r="AG1614">
        <v>0</v>
      </c>
      <c r="AH1614" s="1"/>
      <c r="AI1614" s="2" t="s">
        <v>1983</v>
      </c>
    </row>
    <row r="1615" spans="1:35" x14ac:dyDescent="0.3">
      <c r="A1615" s="2" t="s">
        <v>3287</v>
      </c>
      <c r="B1615">
        <v>9024101697</v>
      </c>
      <c r="C1615" s="2" t="s">
        <v>1517</v>
      </c>
      <c r="D1615">
        <v>0</v>
      </c>
      <c r="E1615" s="2" t="s">
        <v>1533</v>
      </c>
      <c r="F1615">
        <v>1</v>
      </c>
      <c r="G1615">
        <v>5</v>
      </c>
      <c r="H1615">
        <v>3</v>
      </c>
      <c r="I1615">
        <v>0</v>
      </c>
      <c r="J1615">
        <v>20</v>
      </c>
      <c r="K1615">
        <v>0</v>
      </c>
      <c r="L1615">
        <v>19</v>
      </c>
      <c r="M1615" s="2" t="s">
        <v>1534</v>
      </c>
      <c r="N1615" s="2" t="s">
        <v>1520</v>
      </c>
      <c r="P1615" s="1">
        <v>25065</v>
      </c>
      <c r="Q1615" s="2" t="s">
        <v>1535</v>
      </c>
      <c r="R1615" s="2" t="s">
        <v>1517</v>
      </c>
      <c r="S1615" s="2" t="s">
        <v>1522</v>
      </c>
      <c r="T1615" s="2" t="s">
        <v>1536</v>
      </c>
      <c r="U1615" s="2" t="s">
        <v>1524</v>
      </c>
      <c r="V1615" s="1">
        <v>41043</v>
      </c>
      <c r="W1615" s="1">
        <v>45603</v>
      </c>
      <c r="X1615" s="2" t="s">
        <v>1525</v>
      </c>
      <c r="Y1615" s="2" t="s">
        <v>1526</v>
      </c>
      <c r="Z1615" s="2" t="s">
        <v>1537</v>
      </c>
      <c r="AA1615" s="2" t="s">
        <v>1591</v>
      </c>
      <c r="AB1615">
        <v>18</v>
      </c>
      <c r="AC1615" s="2" t="s">
        <v>1557</v>
      </c>
      <c r="AD1615" s="2" t="s">
        <v>1530</v>
      </c>
      <c r="AE1615">
        <v>4.43</v>
      </c>
      <c r="AF1615">
        <v>3</v>
      </c>
      <c r="AG1615">
        <v>0</v>
      </c>
      <c r="AH1615" s="1"/>
      <c r="AI1615" s="2" t="s">
        <v>1983</v>
      </c>
    </row>
    <row r="1616" spans="1:35" x14ac:dyDescent="0.3">
      <c r="A1616" s="2" t="s">
        <v>3288</v>
      </c>
      <c r="B1616">
        <v>9048371696</v>
      </c>
      <c r="C1616" s="2" t="s">
        <v>1517</v>
      </c>
      <c r="D1616">
        <v>0</v>
      </c>
      <c r="E1616" s="2" t="s">
        <v>1518</v>
      </c>
      <c r="F1616">
        <v>5</v>
      </c>
      <c r="G1616">
        <v>5</v>
      </c>
      <c r="H1616">
        <v>3</v>
      </c>
      <c r="I1616">
        <v>0</v>
      </c>
      <c r="J1616">
        <v>15</v>
      </c>
      <c r="K1616">
        <v>0</v>
      </c>
      <c r="L1616">
        <v>19</v>
      </c>
      <c r="M1616" s="2" t="s">
        <v>1534</v>
      </c>
      <c r="N1616" s="2" t="s">
        <v>1520</v>
      </c>
      <c r="P1616" s="1">
        <v>32334</v>
      </c>
      <c r="Q1616" s="2" t="s">
        <v>1518</v>
      </c>
      <c r="R1616" s="2" t="s">
        <v>1517</v>
      </c>
      <c r="S1616" s="2" t="s">
        <v>1522</v>
      </c>
      <c r="T1616" s="2" t="s">
        <v>1536</v>
      </c>
      <c r="U1616" s="2" t="s">
        <v>1524</v>
      </c>
      <c r="V1616" s="1">
        <v>41911</v>
      </c>
      <c r="W1616" s="1">
        <v>42350</v>
      </c>
      <c r="X1616" s="2" t="s">
        <v>1545</v>
      </c>
      <c r="Y1616" s="2" t="s">
        <v>1546</v>
      </c>
      <c r="Z1616" s="2" t="s">
        <v>1537</v>
      </c>
      <c r="AA1616" s="2" t="s">
        <v>1646</v>
      </c>
      <c r="AB1616">
        <v>16</v>
      </c>
      <c r="AC1616" s="2" t="s">
        <v>1583</v>
      </c>
      <c r="AD1616" s="2" t="s">
        <v>1530</v>
      </c>
      <c r="AE1616">
        <v>2.77</v>
      </c>
      <c r="AF1616">
        <v>3</v>
      </c>
      <c r="AG1616">
        <v>0</v>
      </c>
      <c r="AH1616" s="1"/>
      <c r="AI1616" s="2" t="s">
        <v>1983</v>
      </c>
    </row>
    <row r="1617" spans="1:35" x14ac:dyDescent="0.3">
      <c r="A1617" s="2" t="s">
        <v>3289</v>
      </c>
      <c r="B1617">
        <v>9014171695</v>
      </c>
      <c r="C1617" s="2" t="s">
        <v>1517</v>
      </c>
      <c r="D1617">
        <v>0</v>
      </c>
      <c r="E1617" s="2" t="s">
        <v>1518</v>
      </c>
      <c r="F1617">
        <v>1</v>
      </c>
      <c r="G1617">
        <v>5</v>
      </c>
      <c r="H1617">
        <v>3</v>
      </c>
      <c r="I1617">
        <v>0</v>
      </c>
      <c r="J1617">
        <v>15</v>
      </c>
      <c r="K1617">
        <v>1</v>
      </c>
      <c r="L1617">
        <v>19</v>
      </c>
      <c r="M1617" s="2" t="s">
        <v>1534</v>
      </c>
      <c r="N1617" s="2" t="s">
        <v>1520</v>
      </c>
      <c r="P1617" s="1">
        <v>30154</v>
      </c>
      <c r="Q1617" s="2" t="s">
        <v>1518</v>
      </c>
      <c r="R1617" s="2" t="s">
        <v>1517</v>
      </c>
      <c r="S1617" s="2" t="s">
        <v>1522</v>
      </c>
      <c r="T1617" s="2" t="s">
        <v>1536</v>
      </c>
      <c r="U1617" s="2" t="s">
        <v>1524</v>
      </c>
      <c r="V1617" s="1">
        <v>40679</v>
      </c>
      <c r="W1617" s="1">
        <v>45603</v>
      </c>
      <c r="X1617" s="2" t="s">
        <v>1525</v>
      </c>
      <c r="Y1617" s="2" t="s">
        <v>1526</v>
      </c>
      <c r="Z1617" s="2" t="s">
        <v>1537</v>
      </c>
      <c r="AA1617" s="2" t="s">
        <v>1646</v>
      </c>
      <c r="AB1617">
        <v>16</v>
      </c>
      <c r="AC1617" s="2" t="s">
        <v>1583</v>
      </c>
      <c r="AD1617" s="2" t="s">
        <v>1530</v>
      </c>
      <c r="AE1617">
        <v>3.51</v>
      </c>
      <c r="AF1617">
        <v>5</v>
      </c>
      <c r="AG1617">
        <v>0</v>
      </c>
      <c r="AH1617" s="1"/>
      <c r="AI1617" s="2" t="s">
        <v>1983</v>
      </c>
    </row>
    <row r="1618" spans="1:35" x14ac:dyDescent="0.3">
      <c r="A1618" s="2" t="s">
        <v>3290</v>
      </c>
      <c r="B1618">
        <v>9092901694</v>
      </c>
      <c r="C1618" s="2" t="s">
        <v>1540</v>
      </c>
      <c r="D1618">
        <v>1</v>
      </c>
      <c r="E1618" s="2" t="s">
        <v>1518</v>
      </c>
      <c r="F1618">
        <v>1</v>
      </c>
      <c r="G1618">
        <v>5</v>
      </c>
      <c r="H1618">
        <v>3</v>
      </c>
      <c r="I1618">
        <v>0</v>
      </c>
      <c r="J1618">
        <v>15</v>
      </c>
      <c r="K1618">
        <v>1</v>
      </c>
      <c r="L1618">
        <v>19</v>
      </c>
      <c r="M1618" s="2" t="s">
        <v>1534</v>
      </c>
      <c r="N1618" s="2" t="s">
        <v>1520</v>
      </c>
      <c r="P1618" s="1">
        <v>28976</v>
      </c>
      <c r="Q1618" s="2" t="s">
        <v>1518</v>
      </c>
      <c r="R1618" s="2" t="s">
        <v>1540</v>
      </c>
      <c r="S1618" s="2" t="s">
        <v>1522</v>
      </c>
      <c r="T1618" s="2" t="s">
        <v>1536</v>
      </c>
      <c r="U1618" s="2" t="s">
        <v>1544</v>
      </c>
      <c r="V1618" s="1">
        <v>40581</v>
      </c>
      <c r="W1618" s="1">
        <v>45603</v>
      </c>
      <c r="X1618" s="2" t="s">
        <v>1525</v>
      </c>
      <c r="Y1618" s="2" t="s">
        <v>1526</v>
      </c>
      <c r="Z1618" s="2" t="s">
        <v>1537</v>
      </c>
      <c r="AA1618" s="2" t="s">
        <v>1646</v>
      </c>
      <c r="AB1618">
        <v>16</v>
      </c>
      <c r="AC1618" s="2" t="s">
        <v>1568</v>
      </c>
      <c r="AD1618" s="2" t="s">
        <v>1530</v>
      </c>
      <c r="AE1618">
        <v>3.89</v>
      </c>
      <c r="AF1618">
        <v>5</v>
      </c>
      <c r="AG1618">
        <v>0</v>
      </c>
      <c r="AH1618" s="1"/>
      <c r="AI1618" s="2" t="s">
        <v>1983</v>
      </c>
    </row>
    <row r="1619" spans="1:35" x14ac:dyDescent="0.3">
      <c r="A1619" s="2" t="s">
        <v>3291</v>
      </c>
      <c r="B1619">
        <v>9052431693</v>
      </c>
      <c r="C1619" s="2" t="s">
        <v>1540</v>
      </c>
      <c r="D1619">
        <v>1</v>
      </c>
      <c r="E1619" s="2" t="s">
        <v>1518</v>
      </c>
      <c r="F1619">
        <v>5</v>
      </c>
      <c r="G1619">
        <v>5</v>
      </c>
      <c r="H1619">
        <v>3</v>
      </c>
      <c r="I1619">
        <v>0</v>
      </c>
      <c r="J1619">
        <v>18</v>
      </c>
      <c r="K1619">
        <v>0</v>
      </c>
      <c r="L1619">
        <v>19</v>
      </c>
      <c r="M1619" s="2" t="s">
        <v>1534</v>
      </c>
      <c r="N1619" s="2" t="s">
        <v>1520</v>
      </c>
      <c r="P1619" s="1">
        <v>30870</v>
      </c>
      <c r="Q1619" s="2" t="s">
        <v>1518</v>
      </c>
      <c r="R1619" s="2" t="s">
        <v>1540</v>
      </c>
      <c r="S1619" s="2" t="s">
        <v>1522</v>
      </c>
      <c r="T1619" s="2" t="s">
        <v>1536</v>
      </c>
      <c r="U1619" s="2" t="s">
        <v>1524</v>
      </c>
      <c r="V1619" s="1">
        <v>41365</v>
      </c>
      <c r="W1619" s="1">
        <v>41776</v>
      </c>
      <c r="X1619" s="2" t="s">
        <v>1607</v>
      </c>
      <c r="Y1619" s="2" t="s">
        <v>1546</v>
      </c>
      <c r="Z1619" s="2" t="s">
        <v>1537</v>
      </c>
      <c r="AA1619" s="2" t="s">
        <v>1646</v>
      </c>
      <c r="AB1619">
        <v>16</v>
      </c>
      <c r="AC1619" s="2" t="s">
        <v>1568</v>
      </c>
      <c r="AD1619" s="2" t="s">
        <v>1530</v>
      </c>
      <c r="AE1619">
        <v>3.89</v>
      </c>
      <c r="AF1619">
        <v>3</v>
      </c>
      <c r="AG1619">
        <v>0</v>
      </c>
      <c r="AH1619" s="1"/>
      <c r="AI1619" s="2" t="s">
        <v>1983</v>
      </c>
    </row>
    <row r="1620" spans="1:35" x14ac:dyDescent="0.3">
      <c r="A1620" s="2" t="s">
        <v>3292</v>
      </c>
      <c r="B1620">
        <v>9083511692</v>
      </c>
      <c r="C1620" s="2" t="s">
        <v>1540</v>
      </c>
      <c r="D1620">
        <v>1</v>
      </c>
      <c r="E1620" s="2" t="s">
        <v>1518</v>
      </c>
      <c r="F1620">
        <v>1</v>
      </c>
      <c r="G1620">
        <v>5</v>
      </c>
      <c r="H1620">
        <v>3</v>
      </c>
      <c r="I1620">
        <v>0</v>
      </c>
      <c r="J1620">
        <v>18</v>
      </c>
      <c r="K1620">
        <v>0</v>
      </c>
      <c r="L1620">
        <v>19</v>
      </c>
      <c r="M1620" s="2" t="s">
        <v>1534</v>
      </c>
      <c r="N1620" s="2" t="s">
        <v>1520</v>
      </c>
      <c r="P1620" s="1">
        <v>27689</v>
      </c>
      <c r="Q1620" s="2" t="s">
        <v>1518</v>
      </c>
      <c r="R1620" s="2" t="s">
        <v>1540</v>
      </c>
      <c r="S1620" s="2" t="s">
        <v>1522</v>
      </c>
      <c r="T1620" s="2" t="s">
        <v>1536</v>
      </c>
      <c r="U1620" s="2" t="s">
        <v>1544</v>
      </c>
      <c r="V1620" s="1">
        <v>42051</v>
      </c>
      <c r="W1620" s="1">
        <v>45603</v>
      </c>
      <c r="X1620" s="2" t="s">
        <v>1525</v>
      </c>
      <c r="Y1620" s="2" t="s">
        <v>1526</v>
      </c>
      <c r="Z1620" s="2" t="s">
        <v>1537</v>
      </c>
      <c r="AA1620" s="2" t="s">
        <v>1646</v>
      </c>
      <c r="AB1620">
        <v>16</v>
      </c>
      <c r="AC1620" s="2" t="s">
        <v>1568</v>
      </c>
      <c r="AD1620" s="2" t="s">
        <v>1530</v>
      </c>
      <c r="AE1620">
        <v>3.89</v>
      </c>
      <c r="AF1620">
        <v>3</v>
      </c>
      <c r="AG1620">
        <v>0</v>
      </c>
      <c r="AH1620" s="1"/>
      <c r="AI1620" s="2" t="s">
        <v>1983</v>
      </c>
    </row>
    <row r="1621" spans="1:35" x14ac:dyDescent="0.3">
      <c r="A1621" s="2" t="s">
        <v>3293</v>
      </c>
      <c r="B1621">
        <v>9076771691</v>
      </c>
      <c r="C1621" s="2" t="s">
        <v>1540</v>
      </c>
      <c r="D1621">
        <v>1</v>
      </c>
      <c r="E1621" s="2" t="s">
        <v>1518</v>
      </c>
      <c r="F1621">
        <v>1</v>
      </c>
      <c r="G1621">
        <v>5</v>
      </c>
      <c r="H1621">
        <v>3</v>
      </c>
      <c r="I1621">
        <v>0</v>
      </c>
      <c r="J1621">
        <v>18</v>
      </c>
      <c r="K1621">
        <v>1</v>
      </c>
      <c r="L1621">
        <v>19</v>
      </c>
      <c r="M1621" s="2" t="s">
        <v>1534</v>
      </c>
      <c r="N1621" s="2" t="s">
        <v>1520</v>
      </c>
      <c r="P1621" s="1">
        <v>31519</v>
      </c>
      <c r="Q1621" s="2" t="s">
        <v>1518</v>
      </c>
      <c r="R1621" s="2" t="s">
        <v>1540</v>
      </c>
      <c r="S1621" s="2" t="s">
        <v>1522</v>
      </c>
      <c r="T1621" s="2" t="s">
        <v>1536</v>
      </c>
      <c r="U1621" s="2" t="s">
        <v>1544</v>
      </c>
      <c r="V1621" s="1">
        <v>40553</v>
      </c>
      <c r="W1621" s="1">
        <v>45603</v>
      </c>
      <c r="X1621" s="2" t="s">
        <v>1525</v>
      </c>
      <c r="Y1621" s="2" t="s">
        <v>1526</v>
      </c>
      <c r="Z1621" s="2" t="s">
        <v>1537</v>
      </c>
      <c r="AA1621" s="2" t="s">
        <v>1646</v>
      </c>
      <c r="AB1621">
        <v>16</v>
      </c>
      <c r="AC1621" s="2" t="s">
        <v>1595</v>
      </c>
      <c r="AD1621" s="2" t="s">
        <v>1530</v>
      </c>
      <c r="AE1621">
        <v>3.89</v>
      </c>
      <c r="AF1621">
        <v>4</v>
      </c>
      <c r="AG1621">
        <v>0</v>
      </c>
      <c r="AH1621" s="1"/>
      <c r="AI1621" s="2" t="s">
        <v>1983</v>
      </c>
    </row>
    <row r="1622" spans="1:35" x14ac:dyDescent="0.3">
      <c r="A1622" s="2" t="s">
        <v>3294</v>
      </c>
      <c r="B1622">
        <v>9076831690</v>
      </c>
      <c r="C1622" s="2" t="s">
        <v>1540</v>
      </c>
      <c r="D1622">
        <v>1</v>
      </c>
      <c r="E1622" s="2" t="s">
        <v>1518</v>
      </c>
      <c r="F1622">
        <v>1</v>
      </c>
      <c r="G1622">
        <v>5</v>
      </c>
      <c r="H1622">
        <v>3</v>
      </c>
      <c r="I1622">
        <v>0</v>
      </c>
      <c r="J1622">
        <v>20</v>
      </c>
      <c r="K1622">
        <v>0</v>
      </c>
      <c r="L1622">
        <v>19</v>
      </c>
      <c r="M1622" s="2" t="s">
        <v>1534</v>
      </c>
      <c r="N1622" s="2" t="s">
        <v>1520</v>
      </c>
      <c r="P1622" s="1">
        <v>30196</v>
      </c>
      <c r="Q1622" s="2" t="s">
        <v>1518</v>
      </c>
      <c r="R1622" s="2" t="s">
        <v>1540</v>
      </c>
      <c r="S1622" s="2" t="s">
        <v>1522</v>
      </c>
      <c r="T1622" s="2" t="s">
        <v>1536</v>
      </c>
      <c r="U1622" s="2" t="s">
        <v>1544</v>
      </c>
      <c r="V1622" s="1">
        <v>41043</v>
      </c>
      <c r="W1622" s="1">
        <v>45603</v>
      </c>
      <c r="X1622" s="2" t="s">
        <v>1525</v>
      </c>
      <c r="Y1622" s="2" t="s">
        <v>1526</v>
      </c>
      <c r="Z1622" s="2" t="s">
        <v>1537</v>
      </c>
      <c r="AA1622" s="2" t="s">
        <v>1646</v>
      </c>
      <c r="AB1622">
        <v>16</v>
      </c>
      <c r="AC1622" s="2" t="s">
        <v>1595</v>
      </c>
      <c r="AD1622" s="2" t="s">
        <v>1530</v>
      </c>
      <c r="AE1622">
        <v>3.89</v>
      </c>
      <c r="AF1622">
        <v>4</v>
      </c>
      <c r="AG1622">
        <v>0</v>
      </c>
      <c r="AH1622" s="1"/>
      <c r="AI1622" s="2" t="s">
        <v>1983</v>
      </c>
    </row>
    <row r="1623" spans="1:35" x14ac:dyDescent="0.3">
      <c r="A1623" s="2" t="s">
        <v>3295</v>
      </c>
      <c r="B1623">
        <v>9017341689</v>
      </c>
      <c r="C1623" s="2" t="s">
        <v>1540</v>
      </c>
      <c r="D1623">
        <v>1</v>
      </c>
      <c r="E1623" s="2" t="s">
        <v>1533</v>
      </c>
      <c r="F1623">
        <v>1</v>
      </c>
      <c r="G1623">
        <v>5</v>
      </c>
      <c r="H1623">
        <v>3</v>
      </c>
      <c r="I1623">
        <v>0</v>
      </c>
      <c r="J1623">
        <v>22</v>
      </c>
      <c r="K1623">
        <v>1</v>
      </c>
      <c r="L1623">
        <v>19</v>
      </c>
      <c r="M1623" s="2" t="s">
        <v>1534</v>
      </c>
      <c r="N1623" s="2" t="s">
        <v>1520</v>
      </c>
      <c r="P1623" s="1">
        <v>25703</v>
      </c>
      <c r="Q1623" s="2" t="s">
        <v>1535</v>
      </c>
      <c r="R1623" s="2" t="s">
        <v>1540</v>
      </c>
      <c r="S1623" s="2" t="s">
        <v>1522</v>
      </c>
      <c r="T1623" s="2" t="s">
        <v>1536</v>
      </c>
      <c r="U1623" s="2" t="s">
        <v>1524</v>
      </c>
      <c r="V1623" s="1">
        <v>40854</v>
      </c>
      <c r="W1623" s="1">
        <v>45603</v>
      </c>
      <c r="X1623" s="2" t="s">
        <v>1525</v>
      </c>
      <c r="Y1623" s="2" t="s">
        <v>1526</v>
      </c>
      <c r="Z1623" s="2" t="s">
        <v>1537</v>
      </c>
      <c r="AA1623" s="2" t="s">
        <v>1646</v>
      </c>
      <c r="AB1623">
        <v>16</v>
      </c>
      <c r="AC1623" s="2" t="s">
        <v>1595</v>
      </c>
      <c r="AD1623" s="2" t="s">
        <v>1530</v>
      </c>
      <c r="AE1623">
        <v>4</v>
      </c>
      <c r="AF1623">
        <v>4</v>
      </c>
      <c r="AG1623">
        <v>0</v>
      </c>
      <c r="AH1623" s="1"/>
      <c r="AI1623" s="2" t="s">
        <v>1983</v>
      </c>
    </row>
    <row r="1624" spans="1:35" x14ac:dyDescent="0.3">
      <c r="A1624" s="2" t="s">
        <v>3296</v>
      </c>
      <c r="B1624">
        <v>9036341688</v>
      </c>
      <c r="C1624" s="2" t="s">
        <v>1540</v>
      </c>
      <c r="D1624">
        <v>1</v>
      </c>
      <c r="E1624" s="2" t="s">
        <v>1518</v>
      </c>
      <c r="F1624">
        <v>1</v>
      </c>
      <c r="G1624">
        <v>5</v>
      </c>
      <c r="H1624">
        <v>3</v>
      </c>
      <c r="I1624">
        <v>0</v>
      </c>
      <c r="J1624">
        <v>22</v>
      </c>
      <c r="K1624">
        <v>1</v>
      </c>
      <c r="L1624">
        <v>19</v>
      </c>
      <c r="M1624" s="2" t="s">
        <v>1534</v>
      </c>
      <c r="N1624" s="2" t="s">
        <v>1520</v>
      </c>
      <c r="P1624" s="1">
        <v>32634</v>
      </c>
      <c r="Q1624" s="2" t="s">
        <v>1518</v>
      </c>
      <c r="R1624" s="2" t="s">
        <v>1540</v>
      </c>
      <c r="S1624" s="2" t="s">
        <v>1522</v>
      </c>
      <c r="T1624" s="2" t="s">
        <v>1536</v>
      </c>
      <c r="U1624" s="2" t="s">
        <v>1524</v>
      </c>
      <c r="V1624" s="1">
        <v>41687</v>
      </c>
      <c r="W1624" s="1">
        <v>45603</v>
      </c>
      <c r="X1624" s="2" t="s">
        <v>1525</v>
      </c>
      <c r="Y1624" s="2" t="s">
        <v>1526</v>
      </c>
      <c r="Z1624" s="2" t="s">
        <v>1537</v>
      </c>
      <c r="AA1624" s="2" t="s">
        <v>1646</v>
      </c>
      <c r="AB1624">
        <v>16</v>
      </c>
      <c r="AC1624" s="2" t="s">
        <v>1595</v>
      </c>
      <c r="AD1624" s="2" t="s">
        <v>1530</v>
      </c>
      <c r="AE1624">
        <v>4</v>
      </c>
      <c r="AF1624">
        <v>3</v>
      </c>
      <c r="AG1624">
        <v>0</v>
      </c>
      <c r="AH1624" s="1"/>
      <c r="AI1624" s="2" t="s">
        <v>1983</v>
      </c>
    </row>
    <row r="1625" spans="1:35" x14ac:dyDescent="0.3">
      <c r="A1625" s="2" t="s">
        <v>3297</v>
      </c>
      <c r="B1625">
        <v>9074051687</v>
      </c>
      <c r="C1625" s="2" t="s">
        <v>1540</v>
      </c>
      <c r="D1625">
        <v>1</v>
      </c>
      <c r="E1625" s="2" t="s">
        <v>1518</v>
      </c>
      <c r="F1625">
        <v>5</v>
      </c>
      <c r="G1625">
        <v>5</v>
      </c>
      <c r="H1625">
        <v>3</v>
      </c>
      <c r="I1625">
        <v>1</v>
      </c>
      <c r="J1625">
        <v>15</v>
      </c>
      <c r="K1625">
        <v>0</v>
      </c>
      <c r="L1625">
        <v>19</v>
      </c>
      <c r="M1625" s="2" t="s">
        <v>1534</v>
      </c>
      <c r="N1625" s="2" t="s">
        <v>1520</v>
      </c>
      <c r="P1625" s="1">
        <v>28799</v>
      </c>
      <c r="Q1625" s="2" t="s">
        <v>1518</v>
      </c>
      <c r="R1625" s="2" t="s">
        <v>1540</v>
      </c>
      <c r="S1625" s="2" t="s">
        <v>1522</v>
      </c>
      <c r="T1625" s="2" t="s">
        <v>1536</v>
      </c>
      <c r="U1625" s="2" t="s">
        <v>1524</v>
      </c>
      <c r="V1625" s="1">
        <v>41092</v>
      </c>
      <c r="W1625" s="1">
        <v>41853</v>
      </c>
      <c r="X1625" s="2" t="s">
        <v>1667</v>
      </c>
      <c r="Y1625" s="2" t="s">
        <v>1546</v>
      </c>
      <c r="Z1625" s="2" t="s">
        <v>1537</v>
      </c>
      <c r="AA1625" s="2" t="s">
        <v>1646</v>
      </c>
      <c r="AB1625">
        <v>16</v>
      </c>
      <c r="AC1625" s="2" t="s">
        <v>1669</v>
      </c>
      <c r="AD1625" s="2" t="s">
        <v>1530</v>
      </c>
      <c r="AE1625">
        <v>5</v>
      </c>
      <c r="AF1625">
        <v>3</v>
      </c>
      <c r="AG1625">
        <v>0</v>
      </c>
      <c r="AH1625" s="1"/>
      <c r="AI1625" s="2" t="s">
        <v>1983</v>
      </c>
    </row>
    <row r="1626" spans="1:35" x14ac:dyDescent="0.3">
      <c r="A1626" s="2" t="s">
        <v>3298</v>
      </c>
      <c r="B1626">
        <v>9043841686</v>
      </c>
      <c r="C1626" s="2" t="s">
        <v>1517</v>
      </c>
      <c r="D1626">
        <v>0</v>
      </c>
      <c r="E1626" s="2" t="s">
        <v>1518</v>
      </c>
      <c r="F1626">
        <v>1</v>
      </c>
      <c r="G1626">
        <v>5</v>
      </c>
      <c r="H1626">
        <v>3</v>
      </c>
      <c r="I1626">
        <v>1</v>
      </c>
      <c r="J1626">
        <v>15</v>
      </c>
      <c r="K1626">
        <v>0</v>
      </c>
      <c r="L1626">
        <v>19</v>
      </c>
      <c r="M1626" s="2" t="s">
        <v>1534</v>
      </c>
      <c r="N1626" s="2" t="s">
        <v>1520</v>
      </c>
      <c r="P1626" s="1">
        <v>28898</v>
      </c>
      <c r="Q1626" s="2" t="s">
        <v>1518</v>
      </c>
      <c r="R1626" s="2" t="s">
        <v>1517</v>
      </c>
      <c r="S1626" s="2" t="s">
        <v>1522</v>
      </c>
      <c r="T1626" s="2" t="s">
        <v>1536</v>
      </c>
      <c r="U1626" s="2" t="s">
        <v>1524</v>
      </c>
      <c r="V1626" s="1">
        <v>41771</v>
      </c>
      <c r="W1626" s="1">
        <v>45603</v>
      </c>
      <c r="X1626" s="2" t="s">
        <v>1525</v>
      </c>
      <c r="Y1626" s="2" t="s">
        <v>1526</v>
      </c>
      <c r="Z1626" s="2" t="s">
        <v>1537</v>
      </c>
      <c r="AA1626" s="2" t="s">
        <v>1646</v>
      </c>
      <c r="AB1626">
        <v>16</v>
      </c>
      <c r="AC1626" s="2" t="s">
        <v>1669</v>
      </c>
      <c r="AD1626" s="2" t="s">
        <v>1530</v>
      </c>
      <c r="AE1626">
        <v>5</v>
      </c>
      <c r="AF1626">
        <v>3</v>
      </c>
      <c r="AG1626">
        <v>0</v>
      </c>
      <c r="AH1626" s="1"/>
      <c r="AI1626" s="2" t="s">
        <v>1983</v>
      </c>
    </row>
    <row r="1627" spans="1:35" x14ac:dyDescent="0.3">
      <c r="A1627" s="2" t="s">
        <v>3299</v>
      </c>
      <c r="B1627">
        <v>9007951685</v>
      </c>
      <c r="C1627" s="2" t="s">
        <v>1517</v>
      </c>
      <c r="D1627">
        <v>0</v>
      </c>
      <c r="E1627" s="2" t="s">
        <v>1518</v>
      </c>
      <c r="F1627">
        <v>1</v>
      </c>
      <c r="G1627">
        <v>5</v>
      </c>
      <c r="H1627">
        <v>2</v>
      </c>
      <c r="I1627">
        <v>0</v>
      </c>
      <c r="J1627">
        <v>15</v>
      </c>
      <c r="K1627">
        <v>0</v>
      </c>
      <c r="L1627">
        <v>19</v>
      </c>
      <c r="M1627" s="2" t="s">
        <v>1534</v>
      </c>
      <c r="N1627" s="2" t="s">
        <v>1520</v>
      </c>
      <c r="P1627" s="1">
        <v>25868</v>
      </c>
      <c r="Q1627" s="2" t="s">
        <v>1518</v>
      </c>
      <c r="R1627" s="2" t="s">
        <v>1517</v>
      </c>
      <c r="S1627" s="2" t="s">
        <v>1522</v>
      </c>
      <c r="T1627" s="2" t="s">
        <v>1536</v>
      </c>
      <c r="U1627" s="2" t="s">
        <v>1524</v>
      </c>
      <c r="V1627" s="1">
        <v>40637</v>
      </c>
      <c r="W1627" s="1">
        <v>45603</v>
      </c>
      <c r="X1627" s="2" t="s">
        <v>1525</v>
      </c>
      <c r="Y1627" s="2" t="s">
        <v>1526</v>
      </c>
      <c r="Z1627" s="2" t="s">
        <v>1537</v>
      </c>
      <c r="AA1627" s="2" t="s">
        <v>1646</v>
      </c>
      <c r="AB1627">
        <v>16</v>
      </c>
      <c r="AC1627" s="2" t="s">
        <v>1669</v>
      </c>
      <c r="AD1627" s="2" t="s">
        <v>1587</v>
      </c>
      <c r="AE1627">
        <v>5</v>
      </c>
      <c r="AF1627">
        <v>3</v>
      </c>
      <c r="AG1627">
        <v>0</v>
      </c>
      <c r="AH1627" s="1"/>
      <c r="AI1627" s="2" t="s">
        <v>1983</v>
      </c>
    </row>
    <row r="1628" spans="1:35" x14ac:dyDescent="0.3">
      <c r="A1628" s="2" t="s">
        <v>3300</v>
      </c>
      <c r="B1628">
        <v>9012041684</v>
      </c>
      <c r="C1628" s="2" t="s">
        <v>1517</v>
      </c>
      <c r="D1628">
        <v>0</v>
      </c>
      <c r="E1628" s="2" t="s">
        <v>1518</v>
      </c>
      <c r="F1628">
        <v>1</v>
      </c>
      <c r="G1628">
        <v>5</v>
      </c>
      <c r="H1628">
        <v>3</v>
      </c>
      <c r="I1628">
        <v>0</v>
      </c>
      <c r="J1628">
        <v>15</v>
      </c>
      <c r="K1628">
        <v>0</v>
      </c>
      <c r="L1628">
        <v>19</v>
      </c>
      <c r="M1628" s="2" t="s">
        <v>1534</v>
      </c>
      <c r="N1628" s="2" t="s">
        <v>1520</v>
      </c>
      <c r="P1628" s="1">
        <v>32413</v>
      </c>
      <c r="Q1628" s="2" t="s">
        <v>1518</v>
      </c>
      <c r="R1628" s="2" t="s">
        <v>1517</v>
      </c>
      <c r="S1628" s="2" t="s">
        <v>1522</v>
      </c>
      <c r="T1628" s="2" t="s">
        <v>1536</v>
      </c>
      <c r="U1628" s="2" t="s">
        <v>1524</v>
      </c>
      <c r="V1628" s="1">
        <v>39454</v>
      </c>
      <c r="W1628" s="1">
        <v>45603</v>
      </c>
      <c r="X1628" s="2" t="s">
        <v>1525</v>
      </c>
      <c r="Y1628" s="2" t="s">
        <v>1526</v>
      </c>
      <c r="Z1628" s="2" t="s">
        <v>1537</v>
      </c>
      <c r="AA1628" s="2" t="s">
        <v>1646</v>
      </c>
      <c r="AB1628">
        <v>16</v>
      </c>
      <c r="AC1628" s="2" t="s">
        <v>1562</v>
      </c>
      <c r="AD1628" s="2" t="s">
        <v>1530</v>
      </c>
      <c r="AE1628">
        <v>2.73</v>
      </c>
      <c r="AF1628">
        <v>3</v>
      </c>
      <c r="AG1628">
        <v>0</v>
      </c>
      <c r="AH1628" s="1"/>
      <c r="AI1628" s="2" t="s">
        <v>1983</v>
      </c>
    </row>
    <row r="1629" spans="1:35" x14ac:dyDescent="0.3">
      <c r="A1629" s="2" t="s">
        <v>3301</v>
      </c>
      <c r="B1629">
        <v>9014171683</v>
      </c>
      <c r="C1629" s="2" t="s">
        <v>1540</v>
      </c>
      <c r="D1629">
        <v>1</v>
      </c>
      <c r="E1629" s="2" t="s">
        <v>1518</v>
      </c>
      <c r="F1629">
        <v>1</v>
      </c>
      <c r="G1629">
        <v>5</v>
      </c>
      <c r="H1629">
        <v>3</v>
      </c>
      <c r="I1629">
        <v>0</v>
      </c>
      <c r="J1629">
        <v>21</v>
      </c>
      <c r="K1629">
        <v>0</v>
      </c>
      <c r="L1629">
        <v>19</v>
      </c>
      <c r="M1629" s="2" t="s">
        <v>1534</v>
      </c>
      <c r="N1629" s="2" t="s">
        <v>1520</v>
      </c>
      <c r="P1629" s="1">
        <v>28719</v>
      </c>
      <c r="Q1629" s="2" t="s">
        <v>1518</v>
      </c>
      <c r="R1629" s="2" t="s">
        <v>1540</v>
      </c>
      <c r="S1629" s="2" t="s">
        <v>1522</v>
      </c>
      <c r="T1629" s="2" t="s">
        <v>1536</v>
      </c>
      <c r="U1629" s="2" t="s">
        <v>1524</v>
      </c>
      <c r="V1629" s="1">
        <v>41911</v>
      </c>
      <c r="W1629" s="1">
        <v>45603</v>
      </c>
      <c r="X1629" s="2" t="s">
        <v>1525</v>
      </c>
      <c r="Y1629" s="2" t="s">
        <v>1526</v>
      </c>
      <c r="Z1629" s="2" t="s">
        <v>1537</v>
      </c>
      <c r="AA1629" s="2" t="s">
        <v>1646</v>
      </c>
      <c r="AB1629">
        <v>16</v>
      </c>
      <c r="AC1629" s="2" t="s">
        <v>1562</v>
      </c>
      <c r="AD1629" s="2" t="s">
        <v>1530</v>
      </c>
      <c r="AE1629">
        <v>2.73</v>
      </c>
      <c r="AF1629">
        <v>5</v>
      </c>
      <c r="AG1629">
        <v>0</v>
      </c>
      <c r="AH1629" s="1"/>
      <c r="AI1629" s="2" t="s">
        <v>1983</v>
      </c>
    </row>
    <row r="1630" spans="1:35" x14ac:dyDescent="0.3">
      <c r="A1630" s="2" t="s">
        <v>3302</v>
      </c>
      <c r="B1630">
        <v>9050471682</v>
      </c>
      <c r="C1630" s="2" t="s">
        <v>1540</v>
      </c>
      <c r="D1630">
        <v>1</v>
      </c>
      <c r="E1630" s="2" t="s">
        <v>1518</v>
      </c>
      <c r="F1630">
        <v>1</v>
      </c>
      <c r="G1630">
        <v>5</v>
      </c>
      <c r="H1630">
        <v>3</v>
      </c>
      <c r="I1630">
        <v>0</v>
      </c>
      <c r="J1630">
        <v>21</v>
      </c>
      <c r="K1630">
        <v>0</v>
      </c>
      <c r="L1630">
        <v>19</v>
      </c>
      <c r="M1630" s="2" t="s">
        <v>1534</v>
      </c>
      <c r="N1630" s="2" t="s">
        <v>1520</v>
      </c>
      <c r="P1630" s="1">
        <v>30452</v>
      </c>
      <c r="Q1630" s="2" t="s">
        <v>1518</v>
      </c>
      <c r="R1630" s="2" t="s">
        <v>1540</v>
      </c>
      <c r="S1630" s="2" t="s">
        <v>1522</v>
      </c>
      <c r="T1630" s="2" t="s">
        <v>1536</v>
      </c>
      <c r="U1630" s="2" t="s">
        <v>1524</v>
      </c>
      <c r="V1630" s="1">
        <v>41687</v>
      </c>
      <c r="W1630" s="1">
        <v>45603</v>
      </c>
      <c r="X1630" s="2" t="s">
        <v>1525</v>
      </c>
      <c r="Y1630" s="2" t="s">
        <v>1526</v>
      </c>
      <c r="Z1630" s="2" t="s">
        <v>1537</v>
      </c>
      <c r="AA1630" s="2" t="s">
        <v>1646</v>
      </c>
      <c r="AB1630">
        <v>16</v>
      </c>
      <c r="AC1630" s="2" t="s">
        <v>1592</v>
      </c>
      <c r="AD1630" s="2" t="s">
        <v>1530</v>
      </c>
      <c r="AE1630">
        <v>4.84</v>
      </c>
      <c r="AF1630">
        <v>5</v>
      </c>
      <c r="AG1630">
        <v>0</v>
      </c>
      <c r="AH1630" s="1"/>
      <c r="AI1630" s="2" t="s">
        <v>1983</v>
      </c>
    </row>
    <row r="1631" spans="1:35" x14ac:dyDescent="0.3">
      <c r="A1631" s="2" t="s">
        <v>3303</v>
      </c>
      <c r="B1631">
        <v>9036331681</v>
      </c>
      <c r="C1631" s="2" t="s">
        <v>1540</v>
      </c>
      <c r="D1631">
        <v>1</v>
      </c>
      <c r="E1631" s="2" t="s">
        <v>1518</v>
      </c>
      <c r="F1631">
        <v>1</v>
      </c>
      <c r="G1631">
        <v>5</v>
      </c>
      <c r="H1631">
        <v>3</v>
      </c>
      <c r="I1631">
        <v>0</v>
      </c>
      <c r="J1631">
        <v>15</v>
      </c>
      <c r="K1631">
        <v>1</v>
      </c>
      <c r="L1631">
        <v>19</v>
      </c>
      <c r="M1631" s="2" t="s">
        <v>1534</v>
      </c>
      <c r="N1631" s="2" t="s">
        <v>1520</v>
      </c>
      <c r="P1631" s="1">
        <v>26749</v>
      </c>
      <c r="Q1631" s="2" t="s">
        <v>1518</v>
      </c>
      <c r="R1631" s="2" t="s">
        <v>1540</v>
      </c>
      <c r="S1631" s="2" t="s">
        <v>1522</v>
      </c>
      <c r="T1631" s="2" t="s">
        <v>1536</v>
      </c>
      <c r="U1631" s="2" t="s">
        <v>1524</v>
      </c>
      <c r="V1631" s="1">
        <v>41407</v>
      </c>
      <c r="W1631" s="1">
        <v>45603</v>
      </c>
      <c r="X1631" s="2" t="s">
        <v>1525</v>
      </c>
      <c r="Y1631" s="2" t="s">
        <v>1526</v>
      </c>
      <c r="Z1631" s="2" t="s">
        <v>1537</v>
      </c>
      <c r="AA1631" s="2" t="s">
        <v>1538</v>
      </c>
      <c r="AB1631">
        <v>14</v>
      </c>
      <c r="AC1631" s="2" t="s">
        <v>1592</v>
      </c>
      <c r="AD1631" s="2" t="s">
        <v>1530</v>
      </c>
      <c r="AE1631">
        <v>4.84</v>
      </c>
      <c r="AF1631">
        <v>5</v>
      </c>
      <c r="AG1631">
        <v>0</v>
      </c>
      <c r="AH1631" s="1"/>
      <c r="AI1631" s="2" t="s">
        <v>1983</v>
      </c>
    </row>
    <row r="1632" spans="1:35" x14ac:dyDescent="0.3">
      <c r="A1632" s="2" t="s">
        <v>3304</v>
      </c>
      <c r="B1632">
        <v>9088651680</v>
      </c>
      <c r="C1632" s="2" t="s">
        <v>1540</v>
      </c>
      <c r="D1632">
        <v>1</v>
      </c>
      <c r="E1632" s="2" t="s">
        <v>1518</v>
      </c>
      <c r="F1632">
        <v>1</v>
      </c>
      <c r="G1632">
        <v>5</v>
      </c>
      <c r="H1632">
        <v>2</v>
      </c>
      <c r="I1632">
        <v>0</v>
      </c>
      <c r="J1632">
        <v>17</v>
      </c>
      <c r="K1632">
        <v>0</v>
      </c>
      <c r="L1632">
        <v>19</v>
      </c>
      <c r="M1632" s="2" t="s">
        <v>1534</v>
      </c>
      <c r="N1632" s="2" t="s">
        <v>1520</v>
      </c>
      <c r="P1632" s="1">
        <v>27368</v>
      </c>
      <c r="Q1632" s="2" t="s">
        <v>1518</v>
      </c>
      <c r="R1632" s="2" t="s">
        <v>1540</v>
      </c>
      <c r="S1632" s="2" t="s">
        <v>1522</v>
      </c>
      <c r="T1632" s="2" t="s">
        <v>1536</v>
      </c>
      <c r="U1632" s="2" t="s">
        <v>1524</v>
      </c>
      <c r="V1632" s="1">
        <v>41645</v>
      </c>
      <c r="W1632" s="1">
        <v>45603</v>
      </c>
      <c r="X1632" s="2" t="s">
        <v>1525</v>
      </c>
      <c r="Y1632" s="2" t="s">
        <v>1526</v>
      </c>
      <c r="Z1632" s="2" t="s">
        <v>1537</v>
      </c>
      <c r="AA1632" s="2" t="s">
        <v>1538</v>
      </c>
      <c r="AB1632">
        <v>14</v>
      </c>
      <c r="AC1632" s="2" t="s">
        <v>1568</v>
      </c>
      <c r="AD1632" s="2" t="s">
        <v>1587</v>
      </c>
      <c r="AE1632">
        <v>2.44</v>
      </c>
      <c r="AF1632">
        <v>5</v>
      </c>
      <c r="AG1632">
        <v>0</v>
      </c>
      <c r="AH1632" s="1"/>
      <c r="AI1632" s="2" t="s">
        <v>1983</v>
      </c>
    </row>
    <row r="1633" spans="1:35" x14ac:dyDescent="0.3">
      <c r="A1633" s="2" t="s">
        <v>3305</v>
      </c>
      <c r="B1633">
        <v>9066561679</v>
      </c>
      <c r="C1633" s="2" t="s">
        <v>1540</v>
      </c>
      <c r="D1633">
        <v>1</v>
      </c>
      <c r="E1633" s="2" t="s">
        <v>1518</v>
      </c>
      <c r="F1633">
        <v>1</v>
      </c>
      <c r="G1633">
        <v>5</v>
      </c>
      <c r="H1633">
        <v>4</v>
      </c>
      <c r="I1633">
        <v>0</v>
      </c>
      <c r="J1633">
        <v>17</v>
      </c>
      <c r="K1633">
        <v>0</v>
      </c>
      <c r="L1633">
        <v>19</v>
      </c>
      <c r="M1633" s="2" t="s">
        <v>1534</v>
      </c>
      <c r="N1633" s="2" t="s">
        <v>1520</v>
      </c>
      <c r="P1633" s="1">
        <v>29913</v>
      </c>
      <c r="Q1633" s="2" t="s">
        <v>1518</v>
      </c>
      <c r="R1633" s="2" t="s">
        <v>1540</v>
      </c>
      <c r="S1633" s="2" t="s">
        <v>1522</v>
      </c>
      <c r="T1633" s="2" t="s">
        <v>1536</v>
      </c>
      <c r="U1633" s="2" t="s">
        <v>1524</v>
      </c>
      <c r="V1633" s="1">
        <v>39391</v>
      </c>
      <c r="W1633" s="1">
        <v>45603</v>
      </c>
      <c r="X1633" s="2" t="s">
        <v>1525</v>
      </c>
      <c r="Y1633" s="2" t="s">
        <v>1526</v>
      </c>
      <c r="Z1633" s="2" t="s">
        <v>1537</v>
      </c>
      <c r="AA1633" s="2" t="s">
        <v>1538</v>
      </c>
      <c r="AB1633">
        <v>14</v>
      </c>
      <c r="AC1633" s="2" t="s">
        <v>1568</v>
      </c>
      <c r="AD1633" s="2" t="s">
        <v>1558</v>
      </c>
      <c r="AE1633">
        <v>3.66</v>
      </c>
      <c r="AF1633">
        <v>3</v>
      </c>
      <c r="AG1633">
        <v>0</v>
      </c>
      <c r="AH1633" s="1"/>
      <c r="AI1633" s="2" t="s">
        <v>1983</v>
      </c>
    </row>
    <row r="1634" spans="1:35" x14ac:dyDescent="0.3">
      <c r="A1634" s="2" t="s">
        <v>3306</v>
      </c>
      <c r="B1634">
        <v>9061491678</v>
      </c>
      <c r="C1634" s="2" t="s">
        <v>1517</v>
      </c>
      <c r="D1634">
        <v>0</v>
      </c>
      <c r="E1634" s="2" t="s">
        <v>1518</v>
      </c>
      <c r="F1634">
        <v>1</v>
      </c>
      <c r="G1634">
        <v>5</v>
      </c>
      <c r="H1634">
        <v>4</v>
      </c>
      <c r="I1634">
        <v>0</v>
      </c>
      <c r="J1634">
        <v>17</v>
      </c>
      <c r="K1634">
        <v>0</v>
      </c>
      <c r="L1634">
        <v>19</v>
      </c>
      <c r="M1634" s="2" t="s">
        <v>1534</v>
      </c>
      <c r="N1634" s="2" t="s">
        <v>1520</v>
      </c>
      <c r="P1634" s="1">
        <v>30870</v>
      </c>
      <c r="Q1634" s="2" t="s">
        <v>1518</v>
      </c>
      <c r="R1634" s="2" t="s">
        <v>1517</v>
      </c>
      <c r="S1634" s="2" t="s">
        <v>1522</v>
      </c>
      <c r="T1634" s="2" t="s">
        <v>1536</v>
      </c>
      <c r="U1634" s="2" t="s">
        <v>1524</v>
      </c>
      <c r="V1634" s="1">
        <v>41463</v>
      </c>
      <c r="W1634" s="1">
        <v>45603</v>
      </c>
      <c r="X1634" s="2" t="s">
        <v>1525</v>
      </c>
      <c r="Y1634" s="2" t="s">
        <v>1526</v>
      </c>
      <c r="Z1634" s="2" t="s">
        <v>1537</v>
      </c>
      <c r="AA1634" s="2" t="s">
        <v>1538</v>
      </c>
      <c r="AB1634">
        <v>14</v>
      </c>
      <c r="AC1634" s="2" t="s">
        <v>1595</v>
      </c>
      <c r="AD1634" s="2" t="s">
        <v>1558</v>
      </c>
      <c r="AE1634">
        <v>3.66</v>
      </c>
      <c r="AF1634">
        <v>3</v>
      </c>
      <c r="AG1634">
        <v>0</v>
      </c>
      <c r="AH1634" s="1"/>
      <c r="AI1634" s="2" t="s">
        <v>1983</v>
      </c>
    </row>
    <row r="1635" spans="1:35" x14ac:dyDescent="0.3">
      <c r="A1635" s="2" t="s">
        <v>3307</v>
      </c>
      <c r="B1635">
        <v>9016031677</v>
      </c>
      <c r="C1635" s="2" t="s">
        <v>1517</v>
      </c>
      <c r="D1635">
        <v>0</v>
      </c>
      <c r="E1635" s="2" t="s">
        <v>1533</v>
      </c>
      <c r="F1635">
        <v>1</v>
      </c>
      <c r="G1635">
        <v>5</v>
      </c>
      <c r="H1635">
        <v>3</v>
      </c>
      <c r="I1635">
        <v>0</v>
      </c>
      <c r="J1635">
        <v>17</v>
      </c>
      <c r="K1635">
        <v>0</v>
      </c>
      <c r="L1635">
        <v>19</v>
      </c>
      <c r="M1635" s="2" t="s">
        <v>1534</v>
      </c>
      <c r="N1635" s="2" t="s">
        <v>1520</v>
      </c>
      <c r="P1635" s="1">
        <v>28451</v>
      </c>
      <c r="Q1635" s="2" t="s">
        <v>1535</v>
      </c>
      <c r="R1635" s="2" t="s">
        <v>1517</v>
      </c>
      <c r="S1635" s="2" t="s">
        <v>1522</v>
      </c>
      <c r="T1635" s="2" t="s">
        <v>1536</v>
      </c>
      <c r="U1635" s="2" t="s">
        <v>1544</v>
      </c>
      <c r="V1635" s="1">
        <v>40694</v>
      </c>
      <c r="W1635" s="1">
        <v>45603</v>
      </c>
      <c r="X1635" s="2" t="s">
        <v>1525</v>
      </c>
      <c r="Y1635" s="2" t="s">
        <v>1526</v>
      </c>
      <c r="Z1635" s="2" t="s">
        <v>1537</v>
      </c>
      <c r="AA1635" s="2" t="s">
        <v>1538</v>
      </c>
      <c r="AB1635">
        <v>14</v>
      </c>
      <c r="AC1635" s="2" t="s">
        <v>1595</v>
      </c>
      <c r="AD1635" s="2" t="s">
        <v>1530</v>
      </c>
      <c r="AE1635">
        <v>5</v>
      </c>
      <c r="AF1635">
        <v>3</v>
      </c>
      <c r="AG1635">
        <v>0</v>
      </c>
      <c r="AH1635" s="1"/>
      <c r="AI1635" s="2" t="s">
        <v>1983</v>
      </c>
    </row>
    <row r="1636" spans="1:35" x14ac:dyDescent="0.3">
      <c r="A1636" s="2" t="s">
        <v>3308</v>
      </c>
      <c r="B1636">
        <v>9011821676</v>
      </c>
      <c r="C1636" s="2" t="s">
        <v>1540</v>
      </c>
      <c r="D1636">
        <v>1</v>
      </c>
      <c r="E1636" s="2" t="s">
        <v>1533</v>
      </c>
      <c r="F1636">
        <v>1</v>
      </c>
      <c r="G1636">
        <v>5</v>
      </c>
      <c r="H1636">
        <v>3</v>
      </c>
      <c r="I1636">
        <v>0</v>
      </c>
      <c r="J1636">
        <v>17</v>
      </c>
      <c r="K1636">
        <v>0</v>
      </c>
      <c r="L1636">
        <v>19</v>
      </c>
      <c r="M1636" s="2" t="s">
        <v>1534</v>
      </c>
      <c r="N1636" s="2" t="s">
        <v>1520</v>
      </c>
      <c r="P1636" s="1">
        <v>31755</v>
      </c>
      <c r="Q1636" s="2" t="s">
        <v>1535</v>
      </c>
      <c r="R1636" s="2" t="s">
        <v>1540</v>
      </c>
      <c r="S1636" s="2" t="s">
        <v>1522</v>
      </c>
      <c r="T1636" s="2" t="s">
        <v>1536</v>
      </c>
      <c r="U1636" s="2" t="s">
        <v>1524</v>
      </c>
      <c r="V1636" s="1">
        <v>41099</v>
      </c>
      <c r="W1636" s="1">
        <v>45603</v>
      </c>
      <c r="X1636" s="2" t="s">
        <v>1525</v>
      </c>
      <c r="Y1636" s="2" t="s">
        <v>1526</v>
      </c>
      <c r="Z1636" s="2" t="s">
        <v>1537</v>
      </c>
      <c r="AA1636" s="2" t="s">
        <v>1538</v>
      </c>
      <c r="AB1636">
        <v>14</v>
      </c>
      <c r="AC1636" s="2" t="s">
        <v>1578</v>
      </c>
      <c r="AD1636" s="2" t="s">
        <v>1530</v>
      </c>
      <c r="AE1636">
        <v>5</v>
      </c>
      <c r="AF1636">
        <v>5</v>
      </c>
      <c r="AG1636">
        <v>0</v>
      </c>
      <c r="AH1636" s="1"/>
      <c r="AI1636" s="2" t="s">
        <v>1983</v>
      </c>
    </row>
    <row r="1637" spans="1:35" x14ac:dyDescent="0.3">
      <c r="A1637" s="2" t="s">
        <v>3309</v>
      </c>
      <c r="B1637">
        <v>9035401675</v>
      </c>
      <c r="C1637" s="2" t="s">
        <v>1540</v>
      </c>
      <c r="D1637">
        <v>1</v>
      </c>
      <c r="E1637" s="2" t="s">
        <v>1533</v>
      </c>
      <c r="F1637">
        <v>1</v>
      </c>
      <c r="G1637">
        <v>5</v>
      </c>
      <c r="H1637">
        <v>3</v>
      </c>
      <c r="I1637">
        <v>0</v>
      </c>
      <c r="J1637">
        <v>20</v>
      </c>
      <c r="K1637">
        <v>0</v>
      </c>
      <c r="L1637">
        <v>19</v>
      </c>
      <c r="M1637" s="2" t="s">
        <v>1534</v>
      </c>
      <c r="N1637" s="2" t="s">
        <v>1520</v>
      </c>
      <c r="P1637" s="1">
        <v>26553</v>
      </c>
      <c r="Q1637" s="2" t="s">
        <v>1535</v>
      </c>
      <c r="R1637" s="2" t="s">
        <v>1540</v>
      </c>
      <c r="S1637" s="2" t="s">
        <v>1522</v>
      </c>
      <c r="T1637" s="2" t="s">
        <v>1536</v>
      </c>
      <c r="U1637" s="2" t="s">
        <v>1524</v>
      </c>
      <c r="V1637" s="1">
        <v>41218</v>
      </c>
      <c r="W1637" s="1">
        <v>45603</v>
      </c>
      <c r="X1637" s="2" t="s">
        <v>1525</v>
      </c>
      <c r="Y1637" s="2" t="s">
        <v>1526</v>
      </c>
      <c r="Z1637" s="2" t="s">
        <v>1537</v>
      </c>
      <c r="AA1637" s="2" t="s">
        <v>1538</v>
      </c>
      <c r="AB1637">
        <v>14</v>
      </c>
      <c r="AC1637" s="2" t="s">
        <v>1578</v>
      </c>
      <c r="AD1637" s="2" t="s">
        <v>1530</v>
      </c>
      <c r="AE1637">
        <v>5</v>
      </c>
      <c r="AF1637">
        <v>5</v>
      </c>
      <c r="AG1637">
        <v>0</v>
      </c>
      <c r="AH1637" s="1"/>
      <c r="AI1637" s="2" t="s">
        <v>1983</v>
      </c>
    </row>
    <row r="1638" spans="1:35" x14ac:dyDescent="0.3">
      <c r="A1638" s="2" t="s">
        <v>3310</v>
      </c>
      <c r="B1638">
        <v>9037901674</v>
      </c>
      <c r="C1638" s="2" t="s">
        <v>1540</v>
      </c>
      <c r="D1638">
        <v>1</v>
      </c>
      <c r="E1638" s="2" t="s">
        <v>1518</v>
      </c>
      <c r="F1638">
        <v>1</v>
      </c>
      <c r="G1638">
        <v>5</v>
      </c>
      <c r="H1638">
        <v>3</v>
      </c>
      <c r="I1638">
        <v>0</v>
      </c>
      <c r="J1638">
        <v>20</v>
      </c>
      <c r="K1638">
        <v>0</v>
      </c>
      <c r="L1638">
        <v>19</v>
      </c>
      <c r="M1638" s="2" t="s">
        <v>1534</v>
      </c>
      <c r="N1638" s="2" t="s">
        <v>1520</v>
      </c>
      <c r="P1638" s="1">
        <v>28996</v>
      </c>
      <c r="Q1638" s="2" t="s">
        <v>1518</v>
      </c>
      <c r="R1638" s="2" t="s">
        <v>1540</v>
      </c>
      <c r="S1638" s="2" t="s">
        <v>1522</v>
      </c>
      <c r="T1638" s="2" t="s">
        <v>1536</v>
      </c>
      <c r="U1638" s="2" t="s">
        <v>1524</v>
      </c>
      <c r="V1638" s="1">
        <v>41092</v>
      </c>
      <c r="W1638" s="1">
        <v>45603</v>
      </c>
      <c r="X1638" s="2" t="s">
        <v>1525</v>
      </c>
      <c r="Y1638" s="2" t="s">
        <v>1526</v>
      </c>
      <c r="Z1638" s="2" t="s">
        <v>1537</v>
      </c>
      <c r="AA1638" s="2" t="s">
        <v>1538</v>
      </c>
      <c r="AB1638">
        <v>14</v>
      </c>
      <c r="AC1638" s="2" t="s">
        <v>1654</v>
      </c>
      <c r="AD1638" s="2" t="s">
        <v>1530</v>
      </c>
      <c r="AE1638">
        <v>2.3199999999999998</v>
      </c>
      <c r="AF1638">
        <v>5</v>
      </c>
      <c r="AG1638">
        <v>0</v>
      </c>
      <c r="AH1638" s="1"/>
      <c r="AI1638" s="2" t="s">
        <v>1983</v>
      </c>
    </row>
    <row r="1639" spans="1:35" x14ac:dyDescent="0.3">
      <c r="A1639" s="2" t="s">
        <v>3311</v>
      </c>
      <c r="B1639">
        <v>9001061673</v>
      </c>
      <c r="C1639" s="2" t="s">
        <v>1540</v>
      </c>
      <c r="D1639">
        <v>1</v>
      </c>
      <c r="E1639" s="2" t="s">
        <v>1518</v>
      </c>
      <c r="F1639">
        <v>1</v>
      </c>
      <c r="G1639">
        <v>5</v>
      </c>
      <c r="H1639">
        <v>3</v>
      </c>
      <c r="I1639">
        <v>0</v>
      </c>
      <c r="J1639">
        <v>19</v>
      </c>
      <c r="K1639">
        <v>0</v>
      </c>
      <c r="L1639">
        <v>19</v>
      </c>
      <c r="M1639" s="2" t="s">
        <v>1534</v>
      </c>
      <c r="N1639" s="2" t="s">
        <v>1520</v>
      </c>
      <c r="P1639" s="1">
        <v>31305</v>
      </c>
      <c r="Q1639" s="2" t="s">
        <v>1518</v>
      </c>
      <c r="R1639" s="2" t="s">
        <v>1540</v>
      </c>
      <c r="S1639" s="2" t="s">
        <v>1522</v>
      </c>
      <c r="T1639" s="2" t="s">
        <v>1536</v>
      </c>
      <c r="U1639" s="2" t="s">
        <v>1524</v>
      </c>
      <c r="V1639" s="1">
        <v>42093</v>
      </c>
      <c r="W1639" s="1">
        <v>45603</v>
      </c>
      <c r="X1639" s="2" t="s">
        <v>1525</v>
      </c>
      <c r="Y1639" s="2" t="s">
        <v>1526</v>
      </c>
      <c r="Z1639" s="2" t="s">
        <v>1537</v>
      </c>
      <c r="AA1639" s="2" t="s">
        <v>1538</v>
      </c>
      <c r="AB1639">
        <v>14</v>
      </c>
      <c r="AC1639" s="2" t="s">
        <v>1654</v>
      </c>
      <c r="AD1639" s="2" t="s">
        <v>1530</v>
      </c>
      <c r="AE1639">
        <v>2.3199999999999998</v>
      </c>
      <c r="AF1639">
        <v>5</v>
      </c>
      <c r="AG1639">
        <v>0</v>
      </c>
      <c r="AH1639" s="1"/>
      <c r="AI1639" s="2" t="s">
        <v>1983</v>
      </c>
    </row>
    <row r="1640" spans="1:35" x14ac:dyDescent="0.3">
      <c r="A1640" s="2" t="s">
        <v>3312</v>
      </c>
      <c r="B1640">
        <v>9057661672</v>
      </c>
      <c r="C1640" s="2" t="s">
        <v>1517</v>
      </c>
      <c r="D1640">
        <v>0</v>
      </c>
      <c r="E1640" s="2" t="s">
        <v>1533</v>
      </c>
      <c r="F1640">
        <v>1</v>
      </c>
      <c r="G1640">
        <v>5</v>
      </c>
      <c r="H1640">
        <v>3</v>
      </c>
      <c r="I1640">
        <v>0</v>
      </c>
      <c r="J1640">
        <v>19</v>
      </c>
      <c r="K1640">
        <v>0</v>
      </c>
      <c r="L1640">
        <v>19</v>
      </c>
      <c r="M1640" s="2" t="s">
        <v>1534</v>
      </c>
      <c r="N1640" s="2" t="s">
        <v>1520</v>
      </c>
      <c r="P1640" s="1">
        <v>31692</v>
      </c>
      <c r="Q1640" s="2" t="s">
        <v>1535</v>
      </c>
      <c r="R1640" s="2" t="s">
        <v>1517</v>
      </c>
      <c r="S1640" s="2" t="s">
        <v>1522</v>
      </c>
      <c r="T1640" s="2" t="s">
        <v>1536</v>
      </c>
      <c r="U1640" s="2" t="s">
        <v>1524</v>
      </c>
      <c r="V1640" s="1">
        <v>41001</v>
      </c>
      <c r="W1640" s="1">
        <v>45603</v>
      </c>
      <c r="X1640" s="2" t="s">
        <v>1525</v>
      </c>
      <c r="Y1640" s="2" t="s">
        <v>1526</v>
      </c>
      <c r="Z1640" s="2" t="s">
        <v>1537</v>
      </c>
      <c r="AA1640" s="2" t="s">
        <v>1538</v>
      </c>
      <c r="AB1640">
        <v>14</v>
      </c>
      <c r="AC1640" s="2" t="s">
        <v>1631</v>
      </c>
      <c r="AD1640" s="2" t="s">
        <v>1530</v>
      </c>
      <c r="AE1640">
        <v>2.3199999999999998</v>
      </c>
      <c r="AF1640">
        <v>5</v>
      </c>
      <c r="AG1640">
        <v>0</v>
      </c>
      <c r="AH1640" s="1"/>
      <c r="AI1640" s="2" t="s">
        <v>1983</v>
      </c>
    </row>
    <row r="1641" spans="1:35" x14ac:dyDescent="0.3">
      <c r="A1641" s="2" t="s">
        <v>3313</v>
      </c>
      <c r="B1641">
        <v>9072041671</v>
      </c>
      <c r="C1641" s="2" t="s">
        <v>1517</v>
      </c>
      <c r="D1641">
        <v>0</v>
      </c>
      <c r="E1641" s="2" t="s">
        <v>1533</v>
      </c>
      <c r="F1641">
        <v>1</v>
      </c>
      <c r="G1641">
        <v>5</v>
      </c>
      <c r="H1641">
        <v>3</v>
      </c>
      <c r="I1641">
        <v>0</v>
      </c>
      <c r="J1641">
        <v>16.75</v>
      </c>
      <c r="K1641">
        <v>0</v>
      </c>
      <c r="L1641">
        <v>19</v>
      </c>
      <c r="M1641" s="2" t="s">
        <v>1534</v>
      </c>
      <c r="N1641" s="2" t="s">
        <v>1520</v>
      </c>
      <c r="P1641" s="1">
        <v>28376</v>
      </c>
      <c r="Q1641" s="2" t="s">
        <v>1535</v>
      </c>
      <c r="R1641" s="2" t="s">
        <v>1517</v>
      </c>
      <c r="S1641" s="2" t="s">
        <v>1522</v>
      </c>
      <c r="T1641" s="2" t="s">
        <v>1523</v>
      </c>
      <c r="U1641" s="2" t="s">
        <v>1524</v>
      </c>
      <c r="V1641" s="1">
        <v>41463</v>
      </c>
      <c r="W1641" s="1">
        <v>45603</v>
      </c>
      <c r="X1641" s="2" t="s">
        <v>1525</v>
      </c>
      <c r="Y1641" s="2" t="s">
        <v>1526</v>
      </c>
      <c r="Z1641" s="2" t="s">
        <v>1537</v>
      </c>
      <c r="AA1641" s="2" t="s">
        <v>1538</v>
      </c>
      <c r="AB1641">
        <v>14</v>
      </c>
      <c r="AC1641" s="2" t="s">
        <v>1631</v>
      </c>
      <c r="AD1641" s="2" t="s">
        <v>1530</v>
      </c>
      <c r="AE1641">
        <v>5</v>
      </c>
      <c r="AF1641">
        <v>5</v>
      </c>
      <c r="AG1641">
        <v>0</v>
      </c>
      <c r="AH1641" s="1"/>
      <c r="AI1641" s="2" t="s">
        <v>1983</v>
      </c>
    </row>
    <row r="1642" spans="1:35" x14ac:dyDescent="0.3">
      <c r="A1642" s="2" t="s">
        <v>3314</v>
      </c>
      <c r="B1642">
        <v>9034251670</v>
      </c>
      <c r="C1642" s="2" t="s">
        <v>1517</v>
      </c>
      <c r="D1642">
        <v>0</v>
      </c>
      <c r="E1642" s="2" t="s">
        <v>1518</v>
      </c>
      <c r="F1642">
        <v>1</v>
      </c>
      <c r="G1642">
        <v>5</v>
      </c>
      <c r="H1642">
        <v>3</v>
      </c>
      <c r="I1642">
        <v>0</v>
      </c>
      <c r="J1642">
        <v>20</v>
      </c>
      <c r="K1642">
        <v>1</v>
      </c>
      <c r="L1642">
        <v>19</v>
      </c>
      <c r="M1642" s="2" t="s">
        <v>1534</v>
      </c>
      <c r="N1642" s="2" t="s">
        <v>1520</v>
      </c>
      <c r="P1642" s="1">
        <v>33109</v>
      </c>
      <c r="Q1642" s="2" t="s">
        <v>1518</v>
      </c>
      <c r="R1642" s="2" t="s">
        <v>1517</v>
      </c>
      <c r="S1642" s="2" t="s">
        <v>1522</v>
      </c>
      <c r="T1642" s="2" t="s">
        <v>1523</v>
      </c>
      <c r="U1642" s="2" t="s">
        <v>1524</v>
      </c>
      <c r="V1642" s="1">
        <v>41001</v>
      </c>
      <c r="W1642" s="1">
        <v>45603</v>
      </c>
      <c r="X1642" s="2" t="s">
        <v>1525</v>
      </c>
      <c r="Y1642" s="2" t="s">
        <v>1526</v>
      </c>
      <c r="Z1642" s="2" t="s">
        <v>1537</v>
      </c>
      <c r="AA1642" s="2" t="s">
        <v>1538</v>
      </c>
      <c r="AB1642">
        <v>14</v>
      </c>
      <c r="AC1642" s="2" t="s">
        <v>1529</v>
      </c>
      <c r="AD1642" s="2" t="s">
        <v>1530</v>
      </c>
      <c r="AE1642">
        <v>5</v>
      </c>
      <c r="AF1642">
        <v>3</v>
      </c>
      <c r="AG1642">
        <v>0</v>
      </c>
      <c r="AH1642" s="1"/>
      <c r="AI1642" s="2" t="s">
        <v>1983</v>
      </c>
    </row>
    <row r="1643" spans="1:35" x14ac:dyDescent="0.3">
      <c r="A1643" s="2" t="s">
        <v>3315</v>
      </c>
      <c r="B1643">
        <v>9066701669</v>
      </c>
      <c r="C1643" s="2" t="s">
        <v>1517</v>
      </c>
      <c r="D1643">
        <v>0</v>
      </c>
      <c r="E1643" s="2" t="s">
        <v>1518</v>
      </c>
      <c r="F1643">
        <v>5</v>
      </c>
      <c r="G1643">
        <v>5</v>
      </c>
      <c r="H1643">
        <v>3</v>
      </c>
      <c r="I1643">
        <v>0</v>
      </c>
      <c r="J1643">
        <v>17</v>
      </c>
      <c r="K1643">
        <v>1</v>
      </c>
      <c r="L1643">
        <v>19</v>
      </c>
      <c r="M1643" s="2" t="s">
        <v>1534</v>
      </c>
      <c r="N1643" s="2" t="s">
        <v>1520</v>
      </c>
      <c r="P1643" s="1">
        <v>27041</v>
      </c>
      <c r="Q1643" s="2" t="s">
        <v>1518</v>
      </c>
      <c r="R1643" s="2" t="s">
        <v>1517</v>
      </c>
      <c r="S1643" s="2" t="s">
        <v>1522</v>
      </c>
      <c r="T1643" s="2" t="s">
        <v>1523</v>
      </c>
      <c r="U1643" s="2" t="s">
        <v>1524</v>
      </c>
      <c r="V1643" s="1">
        <v>40553</v>
      </c>
      <c r="W1643" s="1">
        <v>40555</v>
      </c>
      <c r="X1643" s="2" t="s">
        <v>1545</v>
      </c>
      <c r="Y1643" s="2" t="s">
        <v>1546</v>
      </c>
      <c r="Z1643" s="2" t="s">
        <v>1537</v>
      </c>
      <c r="AA1643" s="2" t="s">
        <v>1538</v>
      </c>
      <c r="AB1643">
        <v>14</v>
      </c>
      <c r="AC1643" s="2" t="s">
        <v>1529</v>
      </c>
      <c r="AD1643" s="2" t="s">
        <v>1530</v>
      </c>
      <c r="AE1643">
        <v>5</v>
      </c>
      <c r="AF1643">
        <v>5</v>
      </c>
      <c r="AG1643">
        <v>0</v>
      </c>
      <c r="AH1643" s="1"/>
      <c r="AI1643" s="2" t="s">
        <v>1983</v>
      </c>
    </row>
    <row r="1644" spans="1:35" x14ac:dyDescent="0.3">
      <c r="A1644" s="2" t="s">
        <v>3316</v>
      </c>
      <c r="B1644">
        <v>9079831668</v>
      </c>
      <c r="C1644" s="2" t="s">
        <v>1540</v>
      </c>
      <c r="D1644">
        <v>1</v>
      </c>
      <c r="E1644" s="2" t="s">
        <v>1518</v>
      </c>
      <c r="F1644">
        <v>5</v>
      </c>
      <c r="G1644">
        <v>5</v>
      </c>
      <c r="H1644">
        <v>3</v>
      </c>
      <c r="I1644">
        <v>1</v>
      </c>
      <c r="J1644">
        <v>17</v>
      </c>
      <c r="K1644">
        <v>1</v>
      </c>
      <c r="L1644">
        <v>19</v>
      </c>
      <c r="M1644" s="2" t="s">
        <v>1534</v>
      </c>
      <c r="N1644" s="2" t="s">
        <v>1520</v>
      </c>
      <c r="P1644" s="1">
        <v>30075</v>
      </c>
      <c r="Q1644" s="2" t="s">
        <v>1518</v>
      </c>
      <c r="R1644" s="2" t="s">
        <v>1540</v>
      </c>
      <c r="S1644" s="2" t="s">
        <v>1522</v>
      </c>
      <c r="T1644" s="2" t="s">
        <v>1536</v>
      </c>
      <c r="U1644" s="2" t="s">
        <v>1524</v>
      </c>
      <c r="V1644" s="1">
        <v>39693</v>
      </c>
      <c r="W1644" s="1">
        <v>42276</v>
      </c>
      <c r="X1644" s="2" t="s">
        <v>1545</v>
      </c>
      <c r="Y1644" s="2" t="s">
        <v>1546</v>
      </c>
      <c r="Z1644" s="2" t="s">
        <v>1537</v>
      </c>
      <c r="AA1644" s="2" t="s">
        <v>1538</v>
      </c>
      <c r="AB1644">
        <v>14</v>
      </c>
      <c r="AC1644" s="2" t="s">
        <v>1529</v>
      </c>
      <c r="AD1644" s="2" t="s">
        <v>1530</v>
      </c>
      <c r="AE1644">
        <v>3.35</v>
      </c>
      <c r="AF1644">
        <v>5</v>
      </c>
      <c r="AG1644">
        <v>0</v>
      </c>
      <c r="AH1644" s="1"/>
      <c r="AI1644" s="2" t="s">
        <v>1983</v>
      </c>
    </row>
    <row r="1645" spans="1:35" x14ac:dyDescent="0.3">
      <c r="A1645" s="2" t="s">
        <v>3317</v>
      </c>
      <c r="B1645">
        <v>9096311667</v>
      </c>
      <c r="C1645" s="2" t="s">
        <v>1540</v>
      </c>
      <c r="D1645">
        <v>1</v>
      </c>
      <c r="E1645" s="2" t="s">
        <v>1518</v>
      </c>
      <c r="F1645">
        <v>5</v>
      </c>
      <c r="G1645">
        <v>5</v>
      </c>
      <c r="H1645">
        <v>3</v>
      </c>
      <c r="I1645">
        <v>1</v>
      </c>
      <c r="J1645">
        <v>22</v>
      </c>
      <c r="K1645">
        <v>0</v>
      </c>
      <c r="L1645">
        <v>19</v>
      </c>
      <c r="M1645" s="2" t="s">
        <v>1534</v>
      </c>
      <c r="N1645" s="2" t="s">
        <v>1520</v>
      </c>
      <c r="P1645" s="1">
        <v>24628</v>
      </c>
      <c r="Q1645" s="2" t="s">
        <v>1518</v>
      </c>
      <c r="R1645" s="2" t="s">
        <v>1540</v>
      </c>
      <c r="S1645" s="2" t="s">
        <v>1522</v>
      </c>
      <c r="T1645" s="2" t="s">
        <v>1536</v>
      </c>
      <c r="U1645" s="2" t="s">
        <v>1524</v>
      </c>
      <c r="V1645" s="1">
        <v>41323</v>
      </c>
      <c r="W1645" s="1">
        <v>42159</v>
      </c>
      <c r="X1645" s="2" t="s">
        <v>1682</v>
      </c>
      <c r="Y1645" s="2" t="s">
        <v>1546</v>
      </c>
      <c r="Z1645" s="2" t="s">
        <v>1537</v>
      </c>
      <c r="AA1645" s="2" t="s">
        <v>1538</v>
      </c>
      <c r="AB1645">
        <v>14</v>
      </c>
      <c r="AC1645" s="2" t="s">
        <v>1529</v>
      </c>
      <c r="AD1645" s="2" t="s">
        <v>1530</v>
      </c>
      <c r="AE1645">
        <v>3.35</v>
      </c>
      <c r="AF1645">
        <v>4</v>
      </c>
      <c r="AG1645">
        <v>0</v>
      </c>
      <c r="AH1645" s="1"/>
      <c r="AI1645" s="2" t="s">
        <v>1983</v>
      </c>
    </row>
    <row r="1646" spans="1:35" x14ac:dyDescent="0.3">
      <c r="A1646" s="2" t="s">
        <v>3318</v>
      </c>
      <c r="B1646">
        <v>9082881666</v>
      </c>
      <c r="C1646" s="2" t="s">
        <v>1540</v>
      </c>
      <c r="D1646">
        <v>1</v>
      </c>
      <c r="E1646" s="2" t="s">
        <v>1518</v>
      </c>
      <c r="F1646">
        <v>1</v>
      </c>
      <c r="G1646">
        <v>5</v>
      </c>
      <c r="H1646">
        <v>3</v>
      </c>
      <c r="I1646">
        <v>0</v>
      </c>
      <c r="J1646">
        <v>22</v>
      </c>
      <c r="K1646">
        <v>0</v>
      </c>
      <c r="L1646">
        <v>19</v>
      </c>
      <c r="M1646" s="2" t="s">
        <v>1534</v>
      </c>
      <c r="N1646" s="2" t="s">
        <v>1520</v>
      </c>
      <c r="P1646" s="1">
        <v>25039</v>
      </c>
      <c r="Q1646" s="2" t="s">
        <v>1518</v>
      </c>
      <c r="R1646" s="2" t="s">
        <v>1540</v>
      </c>
      <c r="S1646" s="2" t="s">
        <v>1522</v>
      </c>
      <c r="T1646" s="2" t="s">
        <v>1536</v>
      </c>
      <c r="U1646" s="2" t="s">
        <v>1589</v>
      </c>
      <c r="V1646" s="1">
        <v>40959</v>
      </c>
      <c r="W1646" s="1">
        <v>45603</v>
      </c>
      <c r="X1646" s="2" t="s">
        <v>1525</v>
      </c>
      <c r="Y1646" s="2" t="s">
        <v>1526</v>
      </c>
      <c r="Z1646" s="2" t="s">
        <v>1537</v>
      </c>
      <c r="AA1646" s="2" t="s">
        <v>1610</v>
      </c>
      <c r="AB1646">
        <v>12</v>
      </c>
      <c r="AC1646" s="2" t="s">
        <v>1562</v>
      </c>
      <c r="AD1646" s="2" t="s">
        <v>1530</v>
      </c>
      <c r="AE1646">
        <v>4.21</v>
      </c>
      <c r="AF1646">
        <v>4</v>
      </c>
      <c r="AG1646">
        <v>0</v>
      </c>
      <c r="AH1646" s="1"/>
      <c r="AI1646" s="2" t="s">
        <v>1983</v>
      </c>
    </row>
    <row r="1647" spans="1:35" x14ac:dyDescent="0.3">
      <c r="A1647" s="2" t="s">
        <v>3319</v>
      </c>
      <c r="B1647">
        <v>9057981665</v>
      </c>
      <c r="C1647" s="2" t="s">
        <v>1540</v>
      </c>
      <c r="D1647">
        <v>1</v>
      </c>
      <c r="E1647" s="2" t="s">
        <v>1518</v>
      </c>
      <c r="F1647">
        <v>1</v>
      </c>
      <c r="G1647">
        <v>5</v>
      </c>
      <c r="H1647">
        <v>3</v>
      </c>
      <c r="I1647">
        <v>0</v>
      </c>
      <c r="J1647">
        <v>16</v>
      </c>
      <c r="K1647">
        <v>0</v>
      </c>
      <c r="L1647">
        <v>19</v>
      </c>
      <c r="M1647" s="2" t="s">
        <v>1534</v>
      </c>
      <c r="N1647" s="2" t="s">
        <v>1520</v>
      </c>
      <c r="P1647" s="1">
        <v>31075</v>
      </c>
      <c r="Q1647" s="2" t="s">
        <v>1518</v>
      </c>
      <c r="R1647" s="2" t="s">
        <v>1540</v>
      </c>
      <c r="S1647" s="2" t="s">
        <v>1522</v>
      </c>
      <c r="T1647" s="2" t="s">
        <v>1536</v>
      </c>
      <c r="U1647" s="2" t="s">
        <v>1589</v>
      </c>
      <c r="V1647" s="1">
        <v>41463</v>
      </c>
      <c r="W1647" s="1">
        <v>45603</v>
      </c>
      <c r="X1647" s="2" t="s">
        <v>1525</v>
      </c>
      <c r="Y1647" s="2" t="s">
        <v>1526</v>
      </c>
      <c r="Z1647" s="2" t="s">
        <v>1537</v>
      </c>
      <c r="AA1647" s="2" t="s">
        <v>1610</v>
      </c>
      <c r="AB1647">
        <v>12</v>
      </c>
      <c r="AC1647" s="2" t="s">
        <v>1557</v>
      </c>
      <c r="AD1647" s="2" t="s">
        <v>1530</v>
      </c>
      <c r="AE1647">
        <v>4.21</v>
      </c>
      <c r="AF1647">
        <v>2</v>
      </c>
      <c r="AG1647">
        <v>0</v>
      </c>
      <c r="AH1647" s="1"/>
      <c r="AI1647" s="2" t="s">
        <v>1983</v>
      </c>
    </row>
    <row r="1648" spans="1:35" x14ac:dyDescent="0.3">
      <c r="A1648" s="2" t="s">
        <v>3320</v>
      </c>
      <c r="B1648">
        <v>9081141664</v>
      </c>
      <c r="C1648" s="2" t="s">
        <v>1540</v>
      </c>
      <c r="D1648">
        <v>1</v>
      </c>
      <c r="E1648" s="2" t="s">
        <v>1518</v>
      </c>
      <c r="F1648">
        <v>1</v>
      </c>
      <c r="G1648">
        <v>5</v>
      </c>
      <c r="H1648">
        <v>4</v>
      </c>
      <c r="I1648">
        <v>0</v>
      </c>
      <c r="J1648">
        <v>17</v>
      </c>
      <c r="K1648">
        <v>1</v>
      </c>
      <c r="L1648">
        <v>19</v>
      </c>
      <c r="M1648" s="2" t="s">
        <v>1534</v>
      </c>
      <c r="N1648" s="2" t="s">
        <v>1520</v>
      </c>
      <c r="P1648" s="1">
        <v>32208</v>
      </c>
      <c r="Q1648" s="2" t="s">
        <v>1518</v>
      </c>
      <c r="R1648" s="2" t="s">
        <v>1540</v>
      </c>
      <c r="S1648" s="2" t="s">
        <v>1522</v>
      </c>
      <c r="T1648" s="2" t="s">
        <v>1536</v>
      </c>
      <c r="U1648" s="2" t="s">
        <v>1544</v>
      </c>
      <c r="V1648" s="1">
        <v>40729</v>
      </c>
      <c r="W1648" s="1">
        <v>45603</v>
      </c>
      <c r="X1648" s="2" t="s">
        <v>1525</v>
      </c>
      <c r="Y1648" s="2" t="s">
        <v>1526</v>
      </c>
      <c r="Z1648" s="2" t="s">
        <v>1537</v>
      </c>
      <c r="AA1648" s="2" t="s">
        <v>1610</v>
      </c>
      <c r="AB1648">
        <v>12</v>
      </c>
      <c r="AC1648" s="2" t="s">
        <v>1557</v>
      </c>
      <c r="AD1648" s="2" t="s">
        <v>1558</v>
      </c>
      <c r="AE1648">
        <v>4.21</v>
      </c>
      <c r="AF1648">
        <v>2</v>
      </c>
      <c r="AG1648">
        <v>0</v>
      </c>
      <c r="AH1648" s="1"/>
      <c r="AI1648" s="2" t="s">
        <v>1983</v>
      </c>
    </row>
    <row r="1649" spans="1:35" x14ac:dyDescent="0.3">
      <c r="A1649" s="2" t="s">
        <v>3321</v>
      </c>
      <c r="B1649">
        <v>9001211663</v>
      </c>
      <c r="C1649" s="2" t="s">
        <v>1540</v>
      </c>
      <c r="D1649">
        <v>1</v>
      </c>
      <c r="E1649" s="2" t="s">
        <v>1533</v>
      </c>
      <c r="F1649">
        <v>1</v>
      </c>
      <c r="G1649">
        <v>5</v>
      </c>
      <c r="H1649">
        <v>4</v>
      </c>
      <c r="I1649">
        <v>0</v>
      </c>
      <c r="J1649">
        <v>17</v>
      </c>
      <c r="K1649">
        <v>0</v>
      </c>
      <c r="L1649">
        <v>19</v>
      </c>
      <c r="M1649" s="2" t="s">
        <v>1534</v>
      </c>
      <c r="N1649" s="2" t="s">
        <v>1520</v>
      </c>
      <c r="P1649" s="1">
        <v>24626</v>
      </c>
      <c r="Q1649" s="2" t="s">
        <v>1535</v>
      </c>
      <c r="R1649" s="2" t="s">
        <v>1540</v>
      </c>
      <c r="S1649" s="2" t="s">
        <v>1522</v>
      </c>
      <c r="T1649" s="2" t="s">
        <v>1536</v>
      </c>
      <c r="U1649" s="2" t="s">
        <v>1524</v>
      </c>
      <c r="V1649" s="1">
        <v>41365</v>
      </c>
      <c r="W1649" s="1">
        <v>45603</v>
      </c>
      <c r="X1649" s="2" t="s">
        <v>1525</v>
      </c>
      <c r="Y1649" s="2" t="s">
        <v>1526</v>
      </c>
      <c r="Z1649" s="2" t="s">
        <v>1537</v>
      </c>
      <c r="AA1649" s="2" t="s">
        <v>1610</v>
      </c>
      <c r="AB1649">
        <v>12</v>
      </c>
      <c r="AC1649" s="2" t="s">
        <v>1529</v>
      </c>
      <c r="AD1649" s="2" t="s">
        <v>1558</v>
      </c>
      <c r="AE1649">
        <v>4.21</v>
      </c>
      <c r="AF1649">
        <v>3</v>
      </c>
      <c r="AG1649">
        <v>0</v>
      </c>
      <c r="AH1649" s="1"/>
      <c r="AI1649" s="2" t="s">
        <v>1983</v>
      </c>
    </row>
    <row r="1650" spans="1:35" x14ac:dyDescent="0.3">
      <c r="A1650" s="2" t="s">
        <v>3322</v>
      </c>
      <c r="B1650">
        <v>9024421662</v>
      </c>
      <c r="C1650" s="2" t="s">
        <v>1517</v>
      </c>
      <c r="D1650">
        <v>3</v>
      </c>
      <c r="E1650" s="2" t="s">
        <v>1533</v>
      </c>
      <c r="F1650">
        <v>1</v>
      </c>
      <c r="G1650">
        <v>5</v>
      </c>
      <c r="H1650">
        <v>4</v>
      </c>
      <c r="I1650">
        <v>0</v>
      </c>
      <c r="J1650">
        <v>18</v>
      </c>
      <c r="K1650">
        <v>0</v>
      </c>
      <c r="L1650">
        <v>19</v>
      </c>
      <c r="M1650" s="2" t="s">
        <v>1534</v>
      </c>
      <c r="N1650" s="2" t="s">
        <v>1520</v>
      </c>
      <c r="P1650" s="1">
        <v>27340</v>
      </c>
      <c r="Q1650" s="2" t="s">
        <v>1535</v>
      </c>
      <c r="R1650" s="2" t="s">
        <v>1521</v>
      </c>
      <c r="S1650" s="2" t="s">
        <v>1522</v>
      </c>
      <c r="T1650" s="2" t="s">
        <v>1536</v>
      </c>
      <c r="U1650" s="2" t="s">
        <v>1524</v>
      </c>
      <c r="V1650" s="1">
        <v>41589</v>
      </c>
      <c r="W1650" s="1">
        <v>45603</v>
      </c>
      <c r="X1650" s="2" t="s">
        <v>1525</v>
      </c>
      <c r="Y1650" s="2" t="s">
        <v>1526</v>
      </c>
      <c r="Z1650" s="2" t="s">
        <v>1537</v>
      </c>
      <c r="AA1650" s="2" t="s">
        <v>1610</v>
      </c>
      <c r="AB1650">
        <v>12</v>
      </c>
      <c r="AC1650" s="2" t="s">
        <v>1529</v>
      </c>
      <c r="AD1650" s="2" t="s">
        <v>1558</v>
      </c>
      <c r="AE1650">
        <v>4.21</v>
      </c>
      <c r="AF1650">
        <v>3</v>
      </c>
      <c r="AG1650">
        <v>0</v>
      </c>
      <c r="AH1650" s="1"/>
      <c r="AI1650" s="2" t="s">
        <v>1983</v>
      </c>
    </row>
    <row r="1651" spans="1:35" x14ac:dyDescent="0.3">
      <c r="A1651" s="2" t="s">
        <v>3323</v>
      </c>
      <c r="B1651">
        <v>9040011661</v>
      </c>
      <c r="C1651" s="2" t="s">
        <v>1517</v>
      </c>
      <c r="D1651">
        <v>3</v>
      </c>
      <c r="E1651" s="2" t="s">
        <v>1518</v>
      </c>
      <c r="F1651">
        <v>1</v>
      </c>
      <c r="G1651">
        <v>5</v>
      </c>
      <c r="H1651">
        <v>4</v>
      </c>
      <c r="I1651">
        <v>0</v>
      </c>
      <c r="J1651">
        <v>18</v>
      </c>
      <c r="K1651">
        <v>0</v>
      </c>
      <c r="L1651">
        <v>19</v>
      </c>
      <c r="M1651" s="2" t="s">
        <v>1534</v>
      </c>
      <c r="N1651" s="2" t="s">
        <v>1520</v>
      </c>
      <c r="P1651" s="1">
        <v>29253</v>
      </c>
      <c r="Q1651" s="2" t="s">
        <v>1518</v>
      </c>
      <c r="R1651" s="2" t="s">
        <v>1521</v>
      </c>
      <c r="S1651" s="2" t="s">
        <v>1522</v>
      </c>
      <c r="T1651" s="2" t="s">
        <v>1536</v>
      </c>
      <c r="U1651" s="2" t="s">
        <v>1524</v>
      </c>
      <c r="V1651" s="1">
        <v>40553</v>
      </c>
      <c r="W1651" s="1">
        <v>45603</v>
      </c>
      <c r="X1651" s="2" t="s">
        <v>1525</v>
      </c>
      <c r="Y1651" s="2" t="s">
        <v>1526</v>
      </c>
      <c r="Z1651" s="2" t="s">
        <v>1537</v>
      </c>
      <c r="AA1651" s="2" t="s">
        <v>1610</v>
      </c>
      <c r="AB1651">
        <v>12</v>
      </c>
      <c r="AC1651" s="2" t="s">
        <v>1562</v>
      </c>
      <c r="AD1651" s="2" t="s">
        <v>1558</v>
      </c>
      <c r="AE1651">
        <v>1.1200000000000001</v>
      </c>
      <c r="AF1651">
        <v>3</v>
      </c>
      <c r="AG1651">
        <v>0</v>
      </c>
      <c r="AH1651" s="1"/>
      <c r="AI1651" s="2" t="s">
        <v>1983</v>
      </c>
    </row>
    <row r="1652" spans="1:35" x14ac:dyDescent="0.3">
      <c r="A1652" s="2" t="s">
        <v>3324</v>
      </c>
      <c r="B1652">
        <v>9095741660</v>
      </c>
      <c r="C1652" s="2" t="s">
        <v>1540</v>
      </c>
      <c r="D1652">
        <v>1</v>
      </c>
      <c r="E1652" s="2" t="s">
        <v>1518</v>
      </c>
      <c r="F1652">
        <v>1</v>
      </c>
      <c r="G1652">
        <v>5</v>
      </c>
      <c r="H1652">
        <v>3</v>
      </c>
      <c r="I1652">
        <v>0</v>
      </c>
      <c r="J1652">
        <v>21</v>
      </c>
      <c r="K1652">
        <v>0</v>
      </c>
      <c r="L1652">
        <v>19</v>
      </c>
      <c r="M1652" s="2" t="s">
        <v>1534</v>
      </c>
      <c r="N1652" s="2" t="s">
        <v>1520</v>
      </c>
      <c r="P1652" s="1">
        <v>33266</v>
      </c>
      <c r="Q1652" s="2" t="s">
        <v>1518</v>
      </c>
      <c r="R1652" s="2" t="s">
        <v>1540</v>
      </c>
      <c r="S1652" s="2" t="s">
        <v>1522</v>
      </c>
      <c r="T1652" s="2" t="s">
        <v>1536</v>
      </c>
      <c r="U1652" s="2" t="s">
        <v>1524</v>
      </c>
      <c r="V1652" s="1">
        <v>41505</v>
      </c>
      <c r="W1652" s="1">
        <v>45603</v>
      </c>
      <c r="X1652" s="2" t="s">
        <v>1525</v>
      </c>
      <c r="Y1652" s="2" t="s">
        <v>1526</v>
      </c>
      <c r="Z1652" s="2" t="s">
        <v>1537</v>
      </c>
      <c r="AA1652" s="2" t="s">
        <v>1610</v>
      </c>
      <c r="AB1652">
        <v>12</v>
      </c>
      <c r="AC1652" s="2" t="s">
        <v>1592</v>
      </c>
      <c r="AD1652" s="2" t="s">
        <v>1530</v>
      </c>
      <c r="AE1652">
        <v>1.1200000000000001</v>
      </c>
      <c r="AF1652">
        <v>3</v>
      </c>
      <c r="AG1652">
        <v>0</v>
      </c>
      <c r="AH1652" s="1"/>
      <c r="AI1652" s="2" t="s">
        <v>1983</v>
      </c>
    </row>
    <row r="1653" spans="1:35" x14ac:dyDescent="0.3">
      <c r="A1653" s="2" t="s">
        <v>3325</v>
      </c>
      <c r="B1653">
        <v>9058851659</v>
      </c>
      <c r="C1653" s="2" t="s">
        <v>1517</v>
      </c>
      <c r="D1653">
        <v>0</v>
      </c>
      <c r="E1653" s="2" t="s">
        <v>1518</v>
      </c>
      <c r="F1653">
        <v>1</v>
      </c>
      <c r="G1653">
        <v>5</v>
      </c>
      <c r="H1653">
        <v>3</v>
      </c>
      <c r="I1653">
        <v>0</v>
      </c>
      <c r="J1653">
        <v>16</v>
      </c>
      <c r="K1653">
        <v>0</v>
      </c>
      <c r="L1653">
        <v>19</v>
      </c>
      <c r="M1653" s="2" t="s">
        <v>1534</v>
      </c>
      <c r="N1653" s="2" t="s">
        <v>1520</v>
      </c>
      <c r="P1653" s="1">
        <v>25475</v>
      </c>
      <c r="Q1653" s="2" t="s">
        <v>1518</v>
      </c>
      <c r="R1653" s="2" t="s">
        <v>1517</v>
      </c>
      <c r="S1653" s="2" t="s">
        <v>1522</v>
      </c>
      <c r="T1653" s="2" t="s">
        <v>1536</v>
      </c>
      <c r="U1653" s="2" t="s">
        <v>1524</v>
      </c>
      <c r="V1653" s="1">
        <v>40735</v>
      </c>
      <c r="W1653" s="1">
        <v>45603</v>
      </c>
      <c r="X1653" s="2" t="s">
        <v>1525</v>
      </c>
      <c r="Y1653" s="2" t="s">
        <v>1526</v>
      </c>
      <c r="Z1653" s="2" t="s">
        <v>1537</v>
      </c>
      <c r="AA1653" s="2" t="s">
        <v>1610</v>
      </c>
      <c r="AB1653">
        <v>12</v>
      </c>
      <c r="AC1653" s="2" t="s">
        <v>1592</v>
      </c>
      <c r="AD1653" s="2" t="s">
        <v>1530</v>
      </c>
      <c r="AE1653">
        <v>1.1200000000000001</v>
      </c>
      <c r="AF1653">
        <v>3</v>
      </c>
      <c r="AG1653">
        <v>0</v>
      </c>
      <c r="AH1653" s="1"/>
      <c r="AI1653" s="2" t="s">
        <v>1983</v>
      </c>
    </row>
    <row r="1654" spans="1:35" x14ac:dyDescent="0.3">
      <c r="A1654" s="2" t="s">
        <v>3326</v>
      </c>
      <c r="B1654">
        <v>9039251658</v>
      </c>
      <c r="C1654" s="2" t="s">
        <v>1517</v>
      </c>
      <c r="D1654">
        <v>0</v>
      </c>
      <c r="E1654" s="2" t="s">
        <v>1518</v>
      </c>
      <c r="F1654">
        <v>1</v>
      </c>
      <c r="G1654">
        <v>5</v>
      </c>
      <c r="H1654">
        <v>3</v>
      </c>
      <c r="I1654">
        <v>0</v>
      </c>
      <c r="J1654">
        <v>16</v>
      </c>
      <c r="K1654">
        <v>0</v>
      </c>
      <c r="L1654">
        <v>19</v>
      </c>
      <c r="M1654" s="2" t="s">
        <v>1534</v>
      </c>
      <c r="N1654" s="2" t="s">
        <v>1520</v>
      </c>
      <c r="P1654" s="1">
        <v>29661</v>
      </c>
      <c r="Q1654" s="2" t="s">
        <v>1518</v>
      </c>
      <c r="R1654" s="2" t="s">
        <v>1517</v>
      </c>
      <c r="S1654" s="2" t="s">
        <v>1522</v>
      </c>
      <c r="T1654" s="2" t="s">
        <v>1536</v>
      </c>
      <c r="U1654" s="2" t="s">
        <v>1589</v>
      </c>
      <c r="V1654" s="1">
        <v>40917</v>
      </c>
      <c r="W1654" s="1">
        <v>45603</v>
      </c>
      <c r="X1654" s="2" t="s">
        <v>1525</v>
      </c>
      <c r="Y1654" s="2" t="s">
        <v>1526</v>
      </c>
      <c r="Z1654" s="2" t="s">
        <v>1537</v>
      </c>
      <c r="AA1654" s="2" t="s">
        <v>1610</v>
      </c>
      <c r="AB1654">
        <v>12</v>
      </c>
      <c r="AC1654" s="2" t="s">
        <v>1571</v>
      </c>
      <c r="AD1654" s="2" t="s">
        <v>1530</v>
      </c>
      <c r="AE1654">
        <v>3.99</v>
      </c>
      <c r="AF1654">
        <v>3</v>
      </c>
      <c r="AG1654">
        <v>0</v>
      </c>
      <c r="AH1654" s="1"/>
      <c r="AI1654" s="2" t="s">
        <v>1983</v>
      </c>
    </row>
    <row r="1655" spans="1:35" x14ac:dyDescent="0.3">
      <c r="A1655" s="2" t="s">
        <v>3327</v>
      </c>
      <c r="B1655">
        <v>9067411657</v>
      </c>
      <c r="C1655" s="2" t="s">
        <v>1517</v>
      </c>
      <c r="D1655">
        <v>0</v>
      </c>
      <c r="E1655" s="2" t="s">
        <v>1518</v>
      </c>
      <c r="F1655">
        <v>1</v>
      </c>
      <c r="G1655">
        <v>5</v>
      </c>
      <c r="H1655">
        <v>3</v>
      </c>
      <c r="I1655">
        <v>0</v>
      </c>
      <c r="J1655">
        <v>24</v>
      </c>
      <c r="K1655">
        <v>0</v>
      </c>
      <c r="L1655">
        <v>19</v>
      </c>
      <c r="M1655" s="2" t="s">
        <v>1534</v>
      </c>
      <c r="N1655" s="2" t="s">
        <v>1520</v>
      </c>
      <c r="P1655" s="1">
        <v>28826</v>
      </c>
      <c r="Q1655" s="2" t="s">
        <v>1518</v>
      </c>
      <c r="R1655" s="2" t="s">
        <v>1517</v>
      </c>
      <c r="S1655" s="2" t="s">
        <v>1522</v>
      </c>
      <c r="T1655" s="2" t="s">
        <v>1536</v>
      </c>
      <c r="U1655" s="2" t="s">
        <v>1524</v>
      </c>
      <c r="V1655" s="1">
        <v>41281</v>
      </c>
      <c r="W1655" s="1">
        <v>45603</v>
      </c>
      <c r="X1655" s="2" t="s">
        <v>1525</v>
      </c>
      <c r="Y1655" s="2" t="s">
        <v>1526</v>
      </c>
      <c r="Z1655" s="2" t="s">
        <v>1537</v>
      </c>
      <c r="AA1655" s="2" t="s">
        <v>1610</v>
      </c>
      <c r="AB1655">
        <v>12</v>
      </c>
      <c r="AC1655" s="2" t="s">
        <v>1549</v>
      </c>
      <c r="AD1655" s="2" t="s">
        <v>1530</v>
      </c>
      <c r="AE1655">
        <v>3.99</v>
      </c>
      <c r="AF1655">
        <v>4</v>
      </c>
      <c r="AG1655">
        <v>0</v>
      </c>
      <c r="AH1655" s="1"/>
      <c r="AI1655" s="2" t="s">
        <v>1983</v>
      </c>
    </row>
    <row r="1656" spans="1:35" x14ac:dyDescent="0.3">
      <c r="A1656" s="2" t="s">
        <v>3328</v>
      </c>
      <c r="B1656">
        <v>9056101656</v>
      </c>
      <c r="C1656" s="2" t="s">
        <v>1517</v>
      </c>
      <c r="D1656">
        <v>0</v>
      </c>
      <c r="E1656" s="2" t="s">
        <v>1518</v>
      </c>
      <c r="F1656">
        <v>1</v>
      </c>
      <c r="G1656">
        <v>5</v>
      </c>
      <c r="H1656">
        <v>3</v>
      </c>
      <c r="I1656">
        <v>0</v>
      </c>
      <c r="J1656">
        <v>24</v>
      </c>
      <c r="K1656">
        <v>0</v>
      </c>
      <c r="L1656">
        <v>19</v>
      </c>
      <c r="M1656" s="2" t="s">
        <v>1534</v>
      </c>
      <c r="N1656" s="2" t="s">
        <v>1520</v>
      </c>
      <c r="P1656" s="1">
        <v>29459</v>
      </c>
      <c r="Q1656" s="2" t="s">
        <v>1518</v>
      </c>
      <c r="R1656" s="2" t="s">
        <v>1517</v>
      </c>
      <c r="S1656" s="2" t="s">
        <v>1522</v>
      </c>
      <c r="T1656" s="2" t="s">
        <v>1536</v>
      </c>
      <c r="U1656" s="2" t="s">
        <v>1524</v>
      </c>
      <c r="V1656" s="1">
        <v>42557</v>
      </c>
      <c r="W1656" s="1">
        <v>45603</v>
      </c>
      <c r="X1656" s="2" t="s">
        <v>1625</v>
      </c>
      <c r="Y1656" s="2" t="s">
        <v>1526</v>
      </c>
      <c r="Z1656" s="2" t="s">
        <v>1537</v>
      </c>
      <c r="AA1656" s="2" t="s">
        <v>1610</v>
      </c>
      <c r="AB1656">
        <v>12</v>
      </c>
      <c r="AC1656" s="2" t="s">
        <v>1549</v>
      </c>
      <c r="AD1656" s="2" t="s">
        <v>1530</v>
      </c>
      <c r="AE1656">
        <v>3.88</v>
      </c>
      <c r="AF1656">
        <v>4</v>
      </c>
      <c r="AG1656">
        <v>0</v>
      </c>
      <c r="AH1656" s="1"/>
      <c r="AI1656" s="2" t="s">
        <v>1983</v>
      </c>
    </row>
    <row r="1657" spans="1:35" x14ac:dyDescent="0.3">
      <c r="A1657" s="2" t="s">
        <v>3329</v>
      </c>
      <c r="B1657">
        <v>9053101655</v>
      </c>
      <c r="C1657" s="2" t="s">
        <v>1517</v>
      </c>
      <c r="D1657">
        <v>0</v>
      </c>
      <c r="E1657" s="2" t="s">
        <v>1518</v>
      </c>
      <c r="F1657">
        <v>1</v>
      </c>
      <c r="G1657">
        <v>5</v>
      </c>
      <c r="H1657">
        <v>2</v>
      </c>
      <c r="I1657">
        <v>0</v>
      </c>
      <c r="J1657">
        <v>24</v>
      </c>
      <c r="K1657">
        <v>0</v>
      </c>
      <c r="L1657">
        <v>19</v>
      </c>
      <c r="M1657" s="2" t="s">
        <v>1534</v>
      </c>
      <c r="N1657" s="2" t="s">
        <v>1520</v>
      </c>
      <c r="P1657" s="1">
        <v>32752</v>
      </c>
      <c r="Q1657" s="2" t="s">
        <v>1518</v>
      </c>
      <c r="R1657" s="2" t="s">
        <v>1517</v>
      </c>
      <c r="S1657" s="2" t="s">
        <v>1522</v>
      </c>
      <c r="T1657" s="2" t="s">
        <v>1536</v>
      </c>
      <c r="U1657" s="2" t="s">
        <v>1524</v>
      </c>
      <c r="V1657" s="1">
        <v>41827</v>
      </c>
      <c r="W1657" s="1">
        <v>45603</v>
      </c>
      <c r="X1657" s="2" t="s">
        <v>1525</v>
      </c>
      <c r="Y1657" s="2" t="s">
        <v>1526</v>
      </c>
      <c r="Z1657" s="2" t="s">
        <v>1537</v>
      </c>
      <c r="AA1657" s="2" t="s">
        <v>1610</v>
      </c>
      <c r="AB1657">
        <v>12</v>
      </c>
      <c r="AC1657" s="2" t="s">
        <v>1571</v>
      </c>
      <c r="AD1657" s="2" t="s">
        <v>1587</v>
      </c>
      <c r="AE1657">
        <v>3.88</v>
      </c>
      <c r="AF1657">
        <v>4</v>
      </c>
      <c r="AG1657">
        <v>0</v>
      </c>
      <c r="AH1657" s="1"/>
      <c r="AI1657" s="2" t="s">
        <v>1983</v>
      </c>
    </row>
    <row r="1658" spans="1:35" x14ac:dyDescent="0.3">
      <c r="A1658" s="2" t="s">
        <v>3330</v>
      </c>
      <c r="B1658">
        <v>9074651654</v>
      </c>
      <c r="C1658" s="2" t="s">
        <v>1540</v>
      </c>
      <c r="D1658">
        <v>1</v>
      </c>
      <c r="E1658" s="2" t="s">
        <v>1518</v>
      </c>
      <c r="F1658">
        <v>2</v>
      </c>
      <c r="G1658">
        <v>5</v>
      </c>
      <c r="H1658">
        <v>2</v>
      </c>
      <c r="I1658">
        <v>0</v>
      </c>
      <c r="J1658">
        <v>24</v>
      </c>
      <c r="K1658">
        <v>0</v>
      </c>
      <c r="L1658">
        <v>19</v>
      </c>
      <c r="M1658" s="2" t="s">
        <v>1534</v>
      </c>
      <c r="N1658" s="2" t="s">
        <v>1520</v>
      </c>
      <c r="P1658" s="1">
        <v>25610</v>
      </c>
      <c r="Q1658" s="2" t="s">
        <v>1518</v>
      </c>
      <c r="R1658" s="2" t="s">
        <v>1540</v>
      </c>
      <c r="S1658" s="2" t="s">
        <v>1522</v>
      </c>
      <c r="T1658" s="2" t="s">
        <v>1536</v>
      </c>
      <c r="U1658" s="2" t="s">
        <v>1524</v>
      </c>
      <c r="V1658" s="1">
        <v>40000</v>
      </c>
      <c r="W1658" s="1">
        <v>45603</v>
      </c>
      <c r="X1658" s="2" t="s">
        <v>1525</v>
      </c>
      <c r="Y1658" s="2" t="s">
        <v>1626</v>
      </c>
      <c r="Z1658" s="2" t="s">
        <v>1537</v>
      </c>
      <c r="AA1658" s="2" t="s">
        <v>1610</v>
      </c>
      <c r="AB1658">
        <v>12</v>
      </c>
      <c r="AC1658" s="2" t="s">
        <v>1571</v>
      </c>
      <c r="AD1658" s="2" t="s">
        <v>1587</v>
      </c>
      <c r="AE1658">
        <v>4.46</v>
      </c>
      <c r="AF1658">
        <v>3</v>
      </c>
      <c r="AG1658">
        <v>0</v>
      </c>
      <c r="AH1658" s="1"/>
      <c r="AI1658" s="2" t="s">
        <v>1983</v>
      </c>
    </row>
    <row r="1659" spans="1:35" x14ac:dyDescent="0.3">
      <c r="A1659" s="2" t="s">
        <v>3331</v>
      </c>
      <c r="B1659">
        <v>9000151653</v>
      </c>
      <c r="C1659" s="2" t="s">
        <v>1540</v>
      </c>
      <c r="D1659">
        <v>1</v>
      </c>
      <c r="E1659" s="2" t="s">
        <v>1518</v>
      </c>
      <c r="F1659">
        <v>2</v>
      </c>
      <c r="G1659">
        <v>5</v>
      </c>
      <c r="H1659">
        <v>4</v>
      </c>
      <c r="I1659">
        <v>1</v>
      </c>
      <c r="J1659">
        <v>22</v>
      </c>
      <c r="K1659">
        <v>1</v>
      </c>
      <c r="L1659">
        <v>19</v>
      </c>
      <c r="M1659" s="2" t="s">
        <v>1534</v>
      </c>
      <c r="N1659" s="2" t="s">
        <v>1520</v>
      </c>
      <c r="P1659" s="1">
        <v>23994</v>
      </c>
      <c r="Q1659" s="2" t="s">
        <v>1518</v>
      </c>
      <c r="R1659" s="2" t="s">
        <v>1540</v>
      </c>
      <c r="S1659" s="2" t="s">
        <v>1522</v>
      </c>
      <c r="T1659" s="2" t="s">
        <v>1536</v>
      </c>
      <c r="U1659" s="2" t="s">
        <v>1544</v>
      </c>
      <c r="V1659" s="1">
        <v>40679</v>
      </c>
      <c r="W1659" s="1">
        <v>45603</v>
      </c>
      <c r="X1659" s="2" t="s">
        <v>1525</v>
      </c>
      <c r="Y1659" s="2" t="s">
        <v>1626</v>
      </c>
      <c r="Z1659" s="2" t="s">
        <v>1537</v>
      </c>
      <c r="AA1659" s="2" t="s">
        <v>1610</v>
      </c>
      <c r="AB1659">
        <v>12</v>
      </c>
      <c r="AC1659" s="2" t="s">
        <v>1571</v>
      </c>
      <c r="AD1659" s="2" t="s">
        <v>1558</v>
      </c>
      <c r="AE1659">
        <v>4.46</v>
      </c>
      <c r="AF1659">
        <v>3</v>
      </c>
      <c r="AG1659">
        <v>0</v>
      </c>
      <c r="AH1659" s="1"/>
      <c r="AI1659" s="2" t="s">
        <v>1983</v>
      </c>
    </row>
    <row r="1660" spans="1:35" x14ac:dyDescent="0.3">
      <c r="A1660" s="2" t="s">
        <v>3332</v>
      </c>
      <c r="B1660">
        <v>9043531652</v>
      </c>
      <c r="C1660" s="2" t="s">
        <v>1517</v>
      </c>
      <c r="D1660">
        <v>0</v>
      </c>
      <c r="E1660" s="2" t="s">
        <v>1518</v>
      </c>
      <c r="F1660">
        <v>3</v>
      </c>
      <c r="G1660">
        <v>5</v>
      </c>
      <c r="H1660">
        <v>4</v>
      </c>
      <c r="I1660">
        <v>1</v>
      </c>
      <c r="J1660">
        <v>22</v>
      </c>
      <c r="K1660">
        <v>1</v>
      </c>
      <c r="L1660">
        <v>19</v>
      </c>
      <c r="M1660" s="2" t="s">
        <v>1534</v>
      </c>
      <c r="N1660" s="2" t="s">
        <v>1520</v>
      </c>
      <c r="P1660" s="1">
        <v>23871</v>
      </c>
      <c r="Q1660" s="2" t="s">
        <v>1518</v>
      </c>
      <c r="R1660" s="2" t="s">
        <v>1517</v>
      </c>
      <c r="S1660" s="2" t="s">
        <v>1522</v>
      </c>
      <c r="T1660" s="2" t="s">
        <v>1536</v>
      </c>
      <c r="U1660" s="2" t="s">
        <v>1544</v>
      </c>
      <c r="V1660" s="1">
        <v>40729</v>
      </c>
      <c r="W1660" s="1">
        <v>45603</v>
      </c>
      <c r="X1660" s="2" t="s">
        <v>1525</v>
      </c>
      <c r="Y1660" s="2" t="s">
        <v>1613</v>
      </c>
      <c r="Z1660" s="2" t="s">
        <v>1537</v>
      </c>
      <c r="AA1660" s="2" t="s">
        <v>1610</v>
      </c>
      <c r="AB1660">
        <v>12</v>
      </c>
      <c r="AC1660" s="2" t="s">
        <v>1586</v>
      </c>
      <c r="AD1660" s="2" t="s">
        <v>1558</v>
      </c>
      <c r="AE1660">
        <v>4.46</v>
      </c>
      <c r="AF1660">
        <v>3</v>
      </c>
      <c r="AG1660">
        <v>0</v>
      </c>
      <c r="AH1660" s="1"/>
      <c r="AI1660" s="2" t="s">
        <v>1983</v>
      </c>
    </row>
    <row r="1661" spans="1:35" x14ac:dyDescent="0.3">
      <c r="A1661" s="2" t="s">
        <v>3333</v>
      </c>
      <c r="B1661">
        <v>9052071651</v>
      </c>
      <c r="C1661" s="2" t="s">
        <v>1517</v>
      </c>
      <c r="D1661">
        <v>0</v>
      </c>
      <c r="E1661" s="2" t="s">
        <v>1518</v>
      </c>
      <c r="F1661">
        <v>3</v>
      </c>
      <c r="G1661">
        <v>5</v>
      </c>
      <c r="H1661">
        <v>4</v>
      </c>
      <c r="I1661">
        <v>0</v>
      </c>
      <c r="J1661">
        <v>22</v>
      </c>
      <c r="K1661">
        <v>0</v>
      </c>
      <c r="L1661">
        <v>19</v>
      </c>
      <c r="M1661" s="2" t="s">
        <v>1534</v>
      </c>
      <c r="N1661" s="2" t="s">
        <v>1520</v>
      </c>
      <c r="P1661" s="1">
        <v>31283</v>
      </c>
      <c r="Q1661" s="2" t="s">
        <v>1518</v>
      </c>
      <c r="R1661" s="2" t="s">
        <v>1517</v>
      </c>
      <c r="S1661" s="2" t="s">
        <v>1522</v>
      </c>
      <c r="T1661" s="2" t="s">
        <v>1536</v>
      </c>
      <c r="U1661" s="2" t="s">
        <v>1524</v>
      </c>
      <c r="V1661" s="1">
        <v>41505</v>
      </c>
      <c r="W1661" s="1">
        <v>45603</v>
      </c>
      <c r="X1661" s="2" t="s">
        <v>1525</v>
      </c>
      <c r="Y1661" s="2" t="s">
        <v>1613</v>
      </c>
      <c r="Z1661" s="2" t="s">
        <v>1537</v>
      </c>
      <c r="AA1661" s="2" t="s">
        <v>1573</v>
      </c>
      <c r="AB1661">
        <v>11</v>
      </c>
      <c r="AC1661" s="2" t="s">
        <v>1586</v>
      </c>
      <c r="AD1661" s="2" t="s">
        <v>1558</v>
      </c>
      <c r="AE1661">
        <v>4.46</v>
      </c>
      <c r="AF1661">
        <v>3</v>
      </c>
      <c r="AG1661">
        <v>0</v>
      </c>
      <c r="AH1661" s="1"/>
      <c r="AI1661" s="2" t="s">
        <v>1983</v>
      </c>
    </row>
    <row r="1662" spans="1:35" x14ac:dyDescent="0.3">
      <c r="A1662" s="2" t="s">
        <v>3334</v>
      </c>
      <c r="B1662">
        <v>9065451650</v>
      </c>
      <c r="C1662" s="2" t="s">
        <v>1517</v>
      </c>
      <c r="D1662">
        <v>0</v>
      </c>
      <c r="E1662" s="2" t="s">
        <v>1518</v>
      </c>
      <c r="F1662">
        <v>5</v>
      </c>
      <c r="G1662">
        <v>5</v>
      </c>
      <c r="H1662">
        <v>3</v>
      </c>
      <c r="I1662">
        <v>0</v>
      </c>
      <c r="J1662">
        <v>20</v>
      </c>
      <c r="K1662">
        <v>1</v>
      </c>
      <c r="L1662">
        <v>19</v>
      </c>
      <c r="M1662" s="2" t="s">
        <v>1534</v>
      </c>
      <c r="N1662" s="2" t="s">
        <v>1520</v>
      </c>
      <c r="P1662" s="1">
        <v>27036</v>
      </c>
      <c r="Q1662" s="2" t="s">
        <v>1518</v>
      </c>
      <c r="R1662" s="2" t="s">
        <v>1517</v>
      </c>
      <c r="S1662" s="2" t="s">
        <v>1522</v>
      </c>
      <c r="T1662" s="2" t="s">
        <v>1536</v>
      </c>
      <c r="U1662" s="2" t="s">
        <v>1524</v>
      </c>
      <c r="V1662" s="1">
        <v>40553</v>
      </c>
      <c r="W1662" s="1">
        <v>42395</v>
      </c>
      <c r="X1662" s="2" t="s">
        <v>1682</v>
      </c>
      <c r="Y1662" s="2" t="s">
        <v>1546</v>
      </c>
      <c r="Z1662" s="2" t="s">
        <v>1537</v>
      </c>
      <c r="AA1662" s="2" t="s">
        <v>1573</v>
      </c>
      <c r="AB1662">
        <v>11</v>
      </c>
      <c r="AC1662" s="2" t="s">
        <v>1586</v>
      </c>
      <c r="AD1662" s="2" t="s">
        <v>1530</v>
      </c>
      <c r="AE1662">
        <v>3.98</v>
      </c>
      <c r="AF1662">
        <v>3</v>
      </c>
      <c r="AG1662">
        <v>0</v>
      </c>
      <c r="AH1662" s="1"/>
      <c r="AI1662" s="2" t="s">
        <v>1983</v>
      </c>
    </row>
    <row r="1663" spans="1:35" x14ac:dyDescent="0.3">
      <c r="A1663" s="2" t="s">
        <v>3335</v>
      </c>
      <c r="B1663">
        <v>9024091649</v>
      </c>
      <c r="C1663" s="2" t="s">
        <v>1517</v>
      </c>
      <c r="D1663">
        <v>0</v>
      </c>
      <c r="E1663" s="2" t="s">
        <v>1518</v>
      </c>
      <c r="F1663">
        <v>5</v>
      </c>
      <c r="G1663">
        <v>5</v>
      </c>
      <c r="H1663">
        <v>3</v>
      </c>
      <c r="I1663">
        <v>0</v>
      </c>
      <c r="J1663">
        <v>20</v>
      </c>
      <c r="K1663">
        <v>1</v>
      </c>
      <c r="L1663">
        <v>19</v>
      </c>
      <c r="M1663" s="2" t="s">
        <v>1534</v>
      </c>
      <c r="N1663" s="2" t="s">
        <v>1520</v>
      </c>
      <c r="P1663" s="1">
        <v>31613</v>
      </c>
      <c r="Q1663" s="2" t="s">
        <v>1518</v>
      </c>
      <c r="R1663" s="2" t="s">
        <v>1517</v>
      </c>
      <c r="S1663" s="2" t="s">
        <v>1522</v>
      </c>
      <c r="T1663" s="2" t="s">
        <v>1536</v>
      </c>
      <c r="U1663" s="2" t="s">
        <v>1544</v>
      </c>
      <c r="V1663" s="1">
        <v>40679</v>
      </c>
      <c r="W1663" s="1">
        <v>42302</v>
      </c>
      <c r="X1663" s="2" t="s">
        <v>1833</v>
      </c>
      <c r="Y1663" s="2" t="s">
        <v>1546</v>
      </c>
      <c r="Z1663" s="2" t="s">
        <v>1537</v>
      </c>
      <c r="AA1663" s="2" t="s">
        <v>1573</v>
      </c>
      <c r="AB1663">
        <v>11</v>
      </c>
      <c r="AC1663" s="2" t="s">
        <v>1586</v>
      </c>
      <c r="AD1663" s="2" t="s">
        <v>1530</v>
      </c>
      <c r="AE1663">
        <v>5</v>
      </c>
      <c r="AF1663">
        <v>3</v>
      </c>
      <c r="AG1663">
        <v>0</v>
      </c>
      <c r="AH1663" s="1"/>
      <c r="AI1663" s="2" t="s">
        <v>1983</v>
      </c>
    </row>
    <row r="1664" spans="1:35" x14ac:dyDescent="0.3">
      <c r="A1664" s="2" t="s">
        <v>3336</v>
      </c>
      <c r="B1664">
        <v>9004241648</v>
      </c>
      <c r="C1664" s="2" t="s">
        <v>1517</v>
      </c>
      <c r="D1664">
        <v>0</v>
      </c>
      <c r="E1664" s="2" t="s">
        <v>1518</v>
      </c>
      <c r="F1664">
        <v>5</v>
      </c>
      <c r="G1664">
        <v>5</v>
      </c>
      <c r="H1664">
        <v>3</v>
      </c>
      <c r="I1664">
        <v>0</v>
      </c>
      <c r="J1664">
        <v>20</v>
      </c>
      <c r="K1664">
        <v>1</v>
      </c>
      <c r="L1664">
        <v>19</v>
      </c>
      <c r="M1664" s="2" t="s">
        <v>1534</v>
      </c>
      <c r="N1664" s="2" t="s">
        <v>1520</v>
      </c>
      <c r="P1664" s="1">
        <v>30403</v>
      </c>
      <c r="Q1664" s="2" t="s">
        <v>1518</v>
      </c>
      <c r="R1664" s="2" t="s">
        <v>1517</v>
      </c>
      <c r="S1664" s="2" t="s">
        <v>1522</v>
      </c>
      <c r="T1664" s="2" t="s">
        <v>1536</v>
      </c>
      <c r="U1664" s="2" t="s">
        <v>1544</v>
      </c>
      <c r="V1664" s="1">
        <v>41365</v>
      </c>
      <c r="W1664" s="1">
        <v>42515</v>
      </c>
      <c r="X1664" s="2" t="s">
        <v>1607</v>
      </c>
      <c r="Y1664" s="2" t="s">
        <v>1546</v>
      </c>
      <c r="Z1664" s="2" t="s">
        <v>1537</v>
      </c>
      <c r="AA1664" s="2" t="s">
        <v>1573</v>
      </c>
      <c r="AB1664">
        <v>11</v>
      </c>
      <c r="AC1664" s="2" t="s">
        <v>1557</v>
      </c>
      <c r="AD1664" s="2" t="s">
        <v>1530</v>
      </c>
      <c r="AE1664">
        <v>5</v>
      </c>
      <c r="AF1664">
        <v>4</v>
      </c>
      <c r="AG1664">
        <v>0</v>
      </c>
      <c r="AH1664" s="1"/>
      <c r="AI1664" s="2" t="s">
        <v>1983</v>
      </c>
    </row>
    <row r="1665" spans="1:35" x14ac:dyDescent="0.3">
      <c r="A1665" s="2" t="s">
        <v>3337</v>
      </c>
      <c r="B1665">
        <v>9038091647</v>
      </c>
      <c r="C1665" s="2" t="s">
        <v>1517</v>
      </c>
      <c r="D1665">
        <v>0</v>
      </c>
      <c r="E1665" s="2" t="s">
        <v>1518</v>
      </c>
      <c r="F1665">
        <v>5</v>
      </c>
      <c r="G1665">
        <v>5</v>
      </c>
      <c r="H1665">
        <v>3</v>
      </c>
      <c r="I1665">
        <v>0</v>
      </c>
      <c r="J1665">
        <v>22</v>
      </c>
      <c r="K1665">
        <v>1</v>
      </c>
      <c r="L1665">
        <v>19</v>
      </c>
      <c r="M1665" s="2" t="s">
        <v>1534</v>
      </c>
      <c r="N1665" s="2" t="s">
        <v>1520</v>
      </c>
      <c r="P1665" s="1">
        <v>26612</v>
      </c>
      <c r="Q1665" s="2" t="s">
        <v>1518</v>
      </c>
      <c r="R1665" s="2" t="s">
        <v>1517</v>
      </c>
      <c r="S1665" s="2" t="s">
        <v>1522</v>
      </c>
      <c r="T1665" s="2" t="s">
        <v>1536</v>
      </c>
      <c r="U1665" s="2" t="s">
        <v>1524</v>
      </c>
      <c r="V1665" s="1">
        <v>41176</v>
      </c>
      <c r="W1665" s="1">
        <v>41178</v>
      </c>
      <c r="X1665" s="2" t="s">
        <v>1598</v>
      </c>
      <c r="Y1665" s="2" t="s">
        <v>1546</v>
      </c>
      <c r="Z1665" s="2" t="s">
        <v>1537</v>
      </c>
      <c r="AA1665" s="2" t="s">
        <v>1573</v>
      </c>
      <c r="AB1665">
        <v>11</v>
      </c>
      <c r="AC1665" s="2" t="s">
        <v>1557</v>
      </c>
      <c r="AD1665" s="2" t="s">
        <v>1530</v>
      </c>
      <c r="AE1665">
        <v>5</v>
      </c>
      <c r="AF1665">
        <v>4</v>
      </c>
      <c r="AG1665">
        <v>0</v>
      </c>
      <c r="AH1665" s="1"/>
      <c r="AI1665" s="2" t="s">
        <v>1983</v>
      </c>
    </row>
    <row r="1666" spans="1:35" x14ac:dyDescent="0.3">
      <c r="A1666" s="2" t="s">
        <v>3338</v>
      </c>
      <c r="B1666">
        <v>9023931646</v>
      </c>
      <c r="C1666" s="2" t="s">
        <v>1517</v>
      </c>
      <c r="D1666">
        <v>0</v>
      </c>
      <c r="E1666" s="2" t="s">
        <v>1518</v>
      </c>
      <c r="F1666">
        <v>5</v>
      </c>
      <c r="G1666">
        <v>5</v>
      </c>
      <c r="H1666">
        <v>3</v>
      </c>
      <c r="I1666">
        <v>0</v>
      </c>
      <c r="J1666">
        <v>15</v>
      </c>
      <c r="K1666">
        <v>1</v>
      </c>
      <c r="L1666">
        <v>19</v>
      </c>
      <c r="M1666" s="2" t="s">
        <v>1534</v>
      </c>
      <c r="N1666" s="2" t="s">
        <v>1520</v>
      </c>
      <c r="P1666" s="1">
        <v>25849</v>
      </c>
      <c r="Q1666" s="2" t="s">
        <v>1518</v>
      </c>
      <c r="R1666" s="2" t="s">
        <v>1517</v>
      </c>
      <c r="S1666" s="2" t="s">
        <v>1522</v>
      </c>
      <c r="T1666" s="2" t="s">
        <v>1536</v>
      </c>
      <c r="U1666" s="2" t="s">
        <v>1524</v>
      </c>
      <c r="V1666" s="1">
        <v>40812</v>
      </c>
      <c r="W1666" s="1">
        <v>40917</v>
      </c>
      <c r="X1666" s="2" t="s">
        <v>1607</v>
      </c>
      <c r="Y1666" s="2" t="s">
        <v>1546</v>
      </c>
      <c r="Z1666" s="2" t="s">
        <v>1537</v>
      </c>
      <c r="AA1666" s="2" t="s">
        <v>1573</v>
      </c>
      <c r="AB1666">
        <v>11</v>
      </c>
      <c r="AC1666" s="2" t="s">
        <v>1557</v>
      </c>
      <c r="AD1666" s="2" t="s">
        <v>1530</v>
      </c>
      <c r="AE1666">
        <v>5</v>
      </c>
      <c r="AF1666">
        <v>4</v>
      </c>
      <c r="AG1666">
        <v>0</v>
      </c>
      <c r="AH1666" s="1"/>
      <c r="AI1666" s="2" t="s">
        <v>1983</v>
      </c>
    </row>
    <row r="1667" spans="1:35" x14ac:dyDescent="0.3">
      <c r="A1667" s="2" t="s">
        <v>3339</v>
      </c>
      <c r="B1667">
        <v>9066341645</v>
      </c>
      <c r="C1667" s="2" t="s">
        <v>1540</v>
      </c>
      <c r="D1667">
        <v>1</v>
      </c>
      <c r="E1667" s="2" t="s">
        <v>1533</v>
      </c>
      <c r="F1667">
        <v>5</v>
      </c>
      <c r="G1667">
        <v>5</v>
      </c>
      <c r="H1667">
        <v>3</v>
      </c>
      <c r="I1667">
        <v>0</v>
      </c>
      <c r="J1667">
        <v>20</v>
      </c>
      <c r="K1667">
        <v>0</v>
      </c>
      <c r="L1667">
        <v>19</v>
      </c>
      <c r="M1667" s="2" t="s">
        <v>1534</v>
      </c>
      <c r="N1667" s="2" t="s">
        <v>1520</v>
      </c>
      <c r="P1667" s="1">
        <v>27151</v>
      </c>
      <c r="Q1667" s="2" t="s">
        <v>1535</v>
      </c>
      <c r="R1667" s="2" t="s">
        <v>1540</v>
      </c>
      <c r="S1667" s="2" t="s">
        <v>1522</v>
      </c>
      <c r="T1667" s="2" t="s">
        <v>1536</v>
      </c>
      <c r="U1667" s="2" t="s">
        <v>1524</v>
      </c>
      <c r="V1667" s="1">
        <v>41771</v>
      </c>
      <c r="W1667" s="1">
        <v>41776</v>
      </c>
      <c r="X1667" s="2" t="s">
        <v>1598</v>
      </c>
      <c r="Y1667" s="2" t="s">
        <v>1546</v>
      </c>
      <c r="Z1667" s="2" t="s">
        <v>1537</v>
      </c>
      <c r="AA1667" s="2" t="s">
        <v>1573</v>
      </c>
      <c r="AB1667">
        <v>11</v>
      </c>
      <c r="AC1667" s="2" t="s">
        <v>1806</v>
      </c>
      <c r="AD1667" s="2" t="s">
        <v>1530</v>
      </c>
      <c r="AE1667">
        <v>3.08</v>
      </c>
      <c r="AF1667">
        <v>4</v>
      </c>
      <c r="AG1667">
        <v>0</v>
      </c>
      <c r="AH1667" s="1"/>
      <c r="AI1667" s="2" t="s">
        <v>1983</v>
      </c>
    </row>
    <row r="1668" spans="1:35" x14ac:dyDescent="0.3">
      <c r="A1668" s="2" t="s">
        <v>3340</v>
      </c>
      <c r="B1668">
        <v>9052111644</v>
      </c>
      <c r="C1668" s="2" t="s">
        <v>1540</v>
      </c>
      <c r="D1668">
        <v>1</v>
      </c>
      <c r="E1668" s="2" t="s">
        <v>1533</v>
      </c>
      <c r="F1668">
        <v>5</v>
      </c>
      <c r="G1668">
        <v>5</v>
      </c>
      <c r="H1668">
        <v>3</v>
      </c>
      <c r="I1668">
        <v>0</v>
      </c>
      <c r="J1668">
        <v>16</v>
      </c>
      <c r="K1668">
        <v>0</v>
      </c>
      <c r="L1668">
        <v>19</v>
      </c>
      <c r="M1668" s="2" t="s">
        <v>1534</v>
      </c>
      <c r="N1668" s="2" t="s">
        <v>1520</v>
      </c>
      <c r="P1668" s="1">
        <v>29349</v>
      </c>
      <c r="Q1668" s="2" t="s">
        <v>1535</v>
      </c>
      <c r="R1668" s="2" t="s">
        <v>1540</v>
      </c>
      <c r="S1668" s="2" t="s">
        <v>1522</v>
      </c>
      <c r="T1668" s="2" t="s">
        <v>1536</v>
      </c>
      <c r="U1668" s="2" t="s">
        <v>1524</v>
      </c>
      <c r="V1668" s="1">
        <v>41911</v>
      </c>
      <c r="W1668" s="1">
        <v>42259</v>
      </c>
      <c r="X1668" s="2" t="s">
        <v>1609</v>
      </c>
      <c r="Y1668" s="2" t="s">
        <v>1546</v>
      </c>
      <c r="Z1668" s="2" t="s">
        <v>1537</v>
      </c>
      <c r="AA1668" s="2" t="s">
        <v>1573</v>
      </c>
      <c r="AB1668">
        <v>11</v>
      </c>
      <c r="AC1668" s="2" t="s">
        <v>1806</v>
      </c>
      <c r="AD1668" s="2" t="s">
        <v>1530</v>
      </c>
      <c r="AE1668">
        <v>3.49</v>
      </c>
      <c r="AF1668">
        <v>4</v>
      </c>
      <c r="AG1668">
        <v>0</v>
      </c>
      <c r="AH1668" s="1"/>
      <c r="AI1668" s="2" t="s">
        <v>1983</v>
      </c>
    </row>
    <row r="1669" spans="1:35" x14ac:dyDescent="0.3">
      <c r="A1669" s="2" t="s">
        <v>3341</v>
      </c>
      <c r="B1669">
        <v>9052981643</v>
      </c>
      <c r="C1669" s="2" t="s">
        <v>1540</v>
      </c>
      <c r="D1669">
        <v>1</v>
      </c>
      <c r="E1669" s="2" t="s">
        <v>1533</v>
      </c>
      <c r="F1669">
        <v>5</v>
      </c>
      <c r="G1669">
        <v>5</v>
      </c>
      <c r="H1669">
        <v>3</v>
      </c>
      <c r="I1669">
        <v>0</v>
      </c>
      <c r="J1669">
        <v>16</v>
      </c>
      <c r="K1669">
        <v>0</v>
      </c>
      <c r="L1669">
        <v>19</v>
      </c>
      <c r="M1669" s="2" t="s">
        <v>1534</v>
      </c>
      <c r="N1669" s="2" t="s">
        <v>1520</v>
      </c>
      <c r="P1669" s="1">
        <v>32799</v>
      </c>
      <c r="Q1669" s="2" t="s">
        <v>1535</v>
      </c>
      <c r="R1669" s="2" t="s">
        <v>1540</v>
      </c>
      <c r="S1669" s="2" t="s">
        <v>1522</v>
      </c>
      <c r="T1669" s="2" t="s">
        <v>1536</v>
      </c>
      <c r="U1669" s="2" t="s">
        <v>1524</v>
      </c>
      <c r="V1669" s="1">
        <v>42135</v>
      </c>
      <c r="W1669" s="1">
        <v>42491</v>
      </c>
      <c r="X1669" s="2" t="s">
        <v>1607</v>
      </c>
      <c r="Y1669" s="2" t="s">
        <v>1546</v>
      </c>
      <c r="Z1669" s="2" t="s">
        <v>1537</v>
      </c>
      <c r="AA1669" s="2" t="s">
        <v>1573</v>
      </c>
      <c r="AB1669">
        <v>11</v>
      </c>
      <c r="AC1669" s="2" t="s">
        <v>1806</v>
      </c>
      <c r="AD1669" s="2" t="s">
        <v>1530</v>
      </c>
      <c r="AE1669">
        <v>3.39</v>
      </c>
      <c r="AF1669">
        <v>5</v>
      </c>
      <c r="AG1669">
        <v>0</v>
      </c>
      <c r="AH1669" s="1"/>
      <c r="AI1669" s="2" t="s">
        <v>1983</v>
      </c>
    </row>
    <row r="1670" spans="1:35" x14ac:dyDescent="0.3">
      <c r="A1670" s="2" t="s">
        <v>3342</v>
      </c>
      <c r="B1670">
        <v>9069191642</v>
      </c>
      <c r="C1670" s="2" t="s">
        <v>1540</v>
      </c>
      <c r="D1670">
        <v>1</v>
      </c>
      <c r="E1670" s="2" t="s">
        <v>1533</v>
      </c>
      <c r="F1670">
        <v>1</v>
      </c>
      <c r="G1670">
        <v>5</v>
      </c>
      <c r="H1670">
        <v>4</v>
      </c>
      <c r="I1670">
        <v>0</v>
      </c>
      <c r="J1670">
        <v>20</v>
      </c>
      <c r="K1670">
        <v>0</v>
      </c>
      <c r="L1670">
        <v>19</v>
      </c>
      <c r="M1670" s="2" t="s">
        <v>1534</v>
      </c>
      <c r="N1670" s="2" t="s">
        <v>1520</v>
      </c>
      <c r="P1670" s="1">
        <v>24581</v>
      </c>
      <c r="Q1670" s="2" t="s">
        <v>1535</v>
      </c>
      <c r="R1670" s="2" t="s">
        <v>1540</v>
      </c>
      <c r="S1670" s="2" t="s">
        <v>1522</v>
      </c>
      <c r="T1670" s="2" t="s">
        <v>1536</v>
      </c>
      <c r="U1670" s="2" t="s">
        <v>1524</v>
      </c>
      <c r="V1670" s="1">
        <v>41827</v>
      </c>
      <c r="W1670" s="1">
        <v>45603</v>
      </c>
      <c r="X1670" s="2" t="s">
        <v>1525</v>
      </c>
      <c r="Y1670" s="2" t="s">
        <v>1526</v>
      </c>
      <c r="Z1670" s="2" t="s">
        <v>1537</v>
      </c>
      <c r="AA1670" s="2" t="s">
        <v>1573</v>
      </c>
      <c r="AB1670">
        <v>11</v>
      </c>
      <c r="AC1670" s="2" t="s">
        <v>1806</v>
      </c>
      <c r="AD1670" s="2" t="s">
        <v>1558</v>
      </c>
      <c r="AE1670">
        <v>3.39</v>
      </c>
      <c r="AF1670">
        <v>5</v>
      </c>
      <c r="AG1670">
        <v>0</v>
      </c>
      <c r="AH1670" s="1"/>
      <c r="AI1670" s="2" t="s">
        <v>1983</v>
      </c>
    </row>
    <row r="1671" spans="1:35" x14ac:dyDescent="0.3">
      <c r="A1671" s="2" t="s">
        <v>3343</v>
      </c>
      <c r="B1671">
        <v>9047981641</v>
      </c>
      <c r="C1671" s="2" t="s">
        <v>1540</v>
      </c>
      <c r="D1671">
        <v>1</v>
      </c>
      <c r="E1671" s="2" t="s">
        <v>1518</v>
      </c>
      <c r="F1671">
        <v>1</v>
      </c>
      <c r="G1671">
        <v>5</v>
      </c>
      <c r="H1671">
        <v>4</v>
      </c>
      <c r="I1671">
        <v>0</v>
      </c>
      <c r="J1671">
        <v>20</v>
      </c>
      <c r="K1671">
        <v>1</v>
      </c>
      <c r="L1671">
        <v>19</v>
      </c>
      <c r="M1671" s="2" t="s">
        <v>1534</v>
      </c>
      <c r="N1671" s="2" t="s">
        <v>1520</v>
      </c>
      <c r="P1671" s="1">
        <v>30555</v>
      </c>
      <c r="Q1671" s="2" t="s">
        <v>1518</v>
      </c>
      <c r="R1671" s="2" t="s">
        <v>1540</v>
      </c>
      <c r="S1671" s="2" t="s">
        <v>1522</v>
      </c>
      <c r="T1671" s="2" t="s">
        <v>1536</v>
      </c>
      <c r="U1671" s="2" t="s">
        <v>1524</v>
      </c>
      <c r="V1671" s="1">
        <v>40721</v>
      </c>
      <c r="W1671" s="1">
        <v>45603</v>
      </c>
      <c r="X1671" s="2" t="s">
        <v>1525</v>
      </c>
      <c r="Y1671" s="2" t="s">
        <v>1526</v>
      </c>
      <c r="Z1671" s="2" t="s">
        <v>1537</v>
      </c>
      <c r="AA1671" s="2" t="s">
        <v>1573</v>
      </c>
      <c r="AB1671">
        <v>11</v>
      </c>
      <c r="AC1671" s="2" t="s">
        <v>1568</v>
      </c>
      <c r="AD1671" s="2" t="s">
        <v>1558</v>
      </c>
      <c r="AE1671">
        <v>1.1200000000000001</v>
      </c>
      <c r="AF1671">
        <v>5</v>
      </c>
      <c r="AG1671">
        <v>0</v>
      </c>
      <c r="AH1671" s="1"/>
      <c r="AI1671" s="2" t="s">
        <v>1983</v>
      </c>
    </row>
    <row r="1672" spans="1:35" x14ac:dyDescent="0.3">
      <c r="A1672" s="2" t="s">
        <v>3344</v>
      </c>
      <c r="B1672">
        <v>9097611640</v>
      </c>
      <c r="C1672" s="2" t="s">
        <v>1517</v>
      </c>
      <c r="D1672">
        <v>0</v>
      </c>
      <c r="E1672" s="2" t="s">
        <v>1518</v>
      </c>
      <c r="F1672">
        <v>1</v>
      </c>
      <c r="G1672">
        <v>5</v>
      </c>
      <c r="H1672">
        <v>4</v>
      </c>
      <c r="I1672">
        <v>0</v>
      </c>
      <c r="J1672">
        <v>20</v>
      </c>
      <c r="K1672">
        <v>0</v>
      </c>
      <c r="L1672">
        <v>19</v>
      </c>
      <c r="M1672" s="2" t="s">
        <v>1534</v>
      </c>
      <c r="N1672" s="2" t="s">
        <v>1520</v>
      </c>
      <c r="P1672" s="1">
        <v>25924</v>
      </c>
      <c r="Q1672" s="2" t="s">
        <v>1518</v>
      </c>
      <c r="R1672" s="2" t="s">
        <v>1517</v>
      </c>
      <c r="S1672" s="2" t="s">
        <v>1522</v>
      </c>
      <c r="T1672" s="2" t="s">
        <v>1536</v>
      </c>
      <c r="U1672" s="2" t="s">
        <v>1524</v>
      </c>
      <c r="V1672" s="1">
        <v>41001</v>
      </c>
      <c r="W1672" s="1">
        <v>45603</v>
      </c>
      <c r="X1672" s="2" t="s">
        <v>1525</v>
      </c>
      <c r="Y1672" s="2" t="s">
        <v>1526</v>
      </c>
      <c r="Z1672" s="2" t="s">
        <v>1537</v>
      </c>
      <c r="AA1672" s="2" t="s">
        <v>1573</v>
      </c>
      <c r="AB1672">
        <v>11</v>
      </c>
      <c r="AC1672" s="2" t="s">
        <v>1568</v>
      </c>
      <c r="AD1672" s="2" t="s">
        <v>1558</v>
      </c>
      <c r="AE1672">
        <v>1.1200000000000001</v>
      </c>
      <c r="AF1672">
        <v>5</v>
      </c>
      <c r="AG1672">
        <v>0</v>
      </c>
      <c r="AH1672" s="1"/>
      <c r="AI1672" s="2" t="s">
        <v>1983</v>
      </c>
    </row>
    <row r="1673" spans="1:35" x14ac:dyDescent="0.3">
      <c r="A1673" s="2" t="s">
        <v>3345</v>
      </c>
      <c r="B1673">
        <v>9016291639</v>
      </c>
      <c r="C1673" s="2" t="s">
        <v>1517</v>
      </c>
      <c r="D1673">
        <v>0</v>
      </c>
      <c r="E1673" s="2" t="s">
        <v>1518</v>
      </c>
      <c r="F1673">
        <v>1</v>
      </c>
      <c r="G1673">
        <v>5</v>
      </c>
      <c r="H1673">
        <v>4</v>
      </c>
      <c r="I1673">
        <v>0</v>
      </c>
      <c r="J1673">
        <v>16</v>
      </c>
      <c r="K1673">
        <v>0</v>
      </c>
      <c r="L1673">
        <v>19</v>
      </c>
      <c r="M1673" s="2" t="s">
        <v>1534</v>
      </c>
      <c r="N1673" s="2" t="s">
        <v>1520</v>
      </c>
      <c r="P1673" s="1">
        <v>28267</v>
      </c>
      <c r="Q1673" s="2" t="s">
        <v>1518</v>
      </c>
      <c r="R1673" s="2" t="s">
        <v>1517</v>
      </c>
      <c r="S1673" s="2" t="s">
        <v>1522</v>
      </c>
      <c r="T1673" s="2" t="s">
        <v>1523</v>
      </c>
      <c r="U1673" s="2" t="s">
        <v>1524</v>
      </c>
      <c r="V1673" s="1">
        <v>40917</v>
      </c>
      <c r="W1673" s="1">
        <v>45603</v>
      </c>
      <c r="X1673" s="2" t="s">
        <v>1525</v>
      </c>
      <c r="Y1673" s="2" t="s">
        <v>1526</v>
      </c>
      <c r="Z1673" s="2" t="s">
        <v>1537</v>
      </c>
      <c r="AA1673" s="2" t="s">
        <v>1573</v>
      </c>
      <c r="AB1673">
        <v>11</v>
      </c>
      <c r="AC1673" s="2" t="s">
        <v>1568</v>
      </c>
      <c r="AD1673" s="2" t="s">
        <v>1558</v>
      </c>
      <c r="AE1673">
        <v>1.1200000000000001</v>
      </c>
      <c r="AF1673">
        <v>5</v>
      </c>
      <c r="AG1673">
        <v>0</v>
      </c>
      <c r="AH1673" s="1"/>
      <c r="AI1673" s="2" t="s">
        <v>1983</v>
      </c>
    </row>
    <row r="1674" spans="1:35" x14ac:dyDescent="0.3">
      <c r="A1674" s="2" t="s">
        <v>3346</v>
      </c>
      <c r="B1674">
        <v>9057131638</v>
      </c>
      <c r="C1674" s="2" t="s">
        <v>1517</v>
      </c>
      <c r="D1674">
        <v>0</v>
      </c>
      <c r="E1674" s="2" t="s">
        <v>1518</v>
      </c>
      <c r="F1674">
        <v>1</v>
      </c>
      <c r="G1674">
        <v>5</v>
      </c>
      <c r="H1674">
        <v>4</v>
      </c>
      <c r="I1674">
        <v>0</v>
      </c>
      <c r="J1674">
        <v>33.5</v>
      </c>
      <c r="K1674">
        <v>1</v>
      </c>
      <c r="L1674">
        <v>18</v>
      </c>
      <c r="M1674" s="2" t="s">
        <v>1564</v>
      </c>
      <c r="N1674" s="2" t="s">
        <v>1520</v>
      </c>
      <c r="P1674" s="1">
        <v>20407</v>
      </c>
      <c r="Q1674" s="2" t="s">
        <v>1518</v>
      </c>
      <c r="R1674" s="2" t="s">
        <v>1517</v>
      </c>
      <c r="S1674" s="2" t="s">
        <v>1522</v>
      </c>
      <c r="T1674" s="2" t="s">
        <v>1523</v>
      </c>
      <c r="U1674" s="2" t="s">
        <v>1524</v>
      </c>
      <c r="V1674" s="1">
        <v>40812</v>
      </c>
      <c r="W1674" s="1">
        <v>45603</v>
      </c>
      <c r="X1674" s="2" t="s">
        <v>1525</v>
      </c>
      <c r="Y1674" s="2" t="s">
        <v>1526</v>
      </c>
      <c r="Z1674" s="2" t="s">
        <v>1537</v>
      </c>
      <c r="AA1674" s="2" t="s">
        <v>1573</v>
      </c>
      <c r="AB1674">
        <v>11</v>
      </c>
      <c r="AC1674" s="2" t="s">
        <v>1669</v>
      </c>
      <c r="AD1674" s="2" t="s">
        <v>1558</v>
      </c>
      <c r="AE1674">
        <v>5</v>
      </c>
      <c r="AF1674">
        <v>5</v>
      </c>
      <c r="AG1674">
        <v>0</v>
      </c>
      <c r="AH1674" s="1"/>
      <c r="AI1674" s="2" t="s">
        <v>1983</v>
      </c>
    </row>
    <row r="1675" spans="1:35" x14ac:dyDescent="0.3">
      <c r="A1675" s="2" t="s">
        <v>3347</v>
      </c>
      <c r="B1675">
        <v>9073691637</v>
      </c>
      <c r="C1675" s="2" t="s">
        <v>1517</v>
      </c>
      <c r="D1675">
        <v>0</v>
      </c>
      <c r="E1675" s="2" t="s">
        <v>1518</v>
      </c>
      <c r="F1675">
        <v>1</v>
      </c>
      <c r="G1675">
        <v>5</v>
      </c>
      <c r="H1675">
        <v>4</v>
      </c>
      <c r="I1675">
        <v>0</v>
      </c>
      <c r="J1675">
        <v>33.5</v>
      </c>
      <c r="K1675">
        <v>0</v>
      </c>
      <c r="L1675">
        <v>18</v>
      </c>
      <c r="M1675" s="2" t="s">
        <v>1564</v>
      </c>
      <c r="N1675" s="2" t="s">
        <v>1520</v>
      </c>
      <c r="P1675" s="1">
        <v>28577</v>
      </c>
      <c r="Q1675" s="2" t="s">
        <v>1518</v>
      </c>
      <c r="R1675" s="2" t="s">
        <v>1517</v>
      </c>
      <c r="S1675" s="2" t="s">
        <v>1522</v>
      </c>
      <c r="T1675" s="2" t="s">
        <v>1523</v>
      </c>
      <c r="U1675" s="2" t="s">
        <v>1524</v>
      </c>
      <c r="V1675" s="1">
        <v>39821</v>
      </c>
      <c r="W1675" s="1">
        <v>45603</v>
      </c>
      <c r="X1675" s="2" t="s">
        <v>1525</v>
      </c>
      <c r="Y1675" s="2" t="s">
        <v>1526</v>
      </c>
      <c r="Z1675" s="2" t="s">
        <v>1537</v>
      </c>
      <c r="AA1675" s="2" t="s">
        <v>1573</v>
      </c>
      <c r="AB1675">
        <v>11</v>
      </c>
      <c r="AC1675" s="2" t="s">
        <v>1669</v>
      </c>
      <c r="AD1675" s="2" t="s">
        <v>1558</v>
      </c>
      <c r="AE1675">
        <v>5</v>
      </c>
      <c r="AF1675">
        <v>4</v>
      </c>
      <c r="AG1675">
        <v>0</v>
      </c>
      <c r="AH1675" s="1"/>
      <c r="AI1675" s="2" t="s">
        <v>1983</v>
      </c>
    </row>
    <row r="1676" spans="1:35" x14ac:dyDescent="0.3">
      <c r="A1676" s="2" t="s">
        <v>3348</v>
      </c>
      <c r="B1676">
        <v>9018021636</v>
      </c>
      <c r="C1676" s="2" t="s">
        <v>1517</v>
      </c>
      <c r="D1676">
        <v>0</v>
      </c>
      <c r="E1676" s="2" t="s">
        <v>1518</v>
      </c>
      <c r="F1676">
        <v>1</v>
      </c>
      <c r="G1676">
        <v>5</v>
      </c>
      <c r="H1676">
        <v>4</v>
      </c>
      <c r="I1676">
        <v>1</v>
      </c>
      <c r="J1676">
        <v>33.5</v>
      </c>
      <c r="K1676">
        <v>0</v>
      </c>
      <c r="L1676">
        <v>18</v>
      </c>
      <c r="M1676" s="2" t="s">
        <v>1564</v>
      </c>
      <c r="N1676" s="2" t="s">
        <v>1520</v>
      </c>
      <c r="P1676" s="1">
        <v>27745</v>
      </c>
      <c r="Q1676" s="2" t="s">
        <v>1518</v>
      </c>
      <c r="R1676" s="2" t="s">
        <v>1517</v>
      </c>
      <c r="S1676" s="2" t="s">
        <v>1522</v>
      </c>
      <c r="T1676" s="2" t="s">
        <v>1523</v>
      </c>
      <c r="U1676" s="2" t="s">
        <v>1544</v>
      </c>
      <c r="V1676" s="1">
        <v>40379</v>
      </c>
      <c r="W1676" s="1">
        <v>45603</v>
      </c>
      <c r="X1676" s="2" t="s">
        <v>1525</v>
      </c>
      <c r="Y1676" s="2" t="s">
        <v>1526</v>
      </c>
      <c r="Z1676" s="2" t="s">
        <v>1537</v>
      </c>
      <c r="AA1676" s="2" t="s">
        <v>1573</v>
      </c>
      <c r="AB1676">
        <v>11</v>
      </c>
      <c r="AC1676" s="2" t="s">
        <v>1669</v>
      </c>
      <c r="AD1676" s="2" t="s">
        <v>1558</v>
      </c>
      <c r="AE1676">
        <v>1.18</v>
      </c>
      <c r="AF1676">
        <v>3</v>
      </c>
      <c r="AG1676">
        <v>0</v>
      </c>
      <c r="AH1676" s="1"/>
      <c r="AI1676" s="2" t="s">
        <v>1983</v>
      </c>
    </row>
    <row r="1677" spans="1:35" x14ac:dyDescent="0.3">
      <c r="A1677" s="2" t="s">
        <v>3349</v>
      </c>
      <c r="B1677">
        <v>9055981635</v>
      </c>
      <c r="C1677" s="2" t="s">
        <v>1517</v>
      </c>
      <c r="D1677">
        <v>2</v>
      </c>
      <c r="E1677" s="2" t="s">
        <v>1518</v>
      </c>
      <c r="F1677">
        <v>1</v>
      </c>
      <c r="G1677">
        <v>5</v>
      </c>
      <c r="H1677">
        <v>3</v>
      </c>
      <c r="I1677">
        <v>0</v>
      </c>
      <c r="J1677">
        <v>53</v>
      </c>
      <c r="K1677">
        <v>0</v>
      </c>
      <c r="L1677">
        <v>18</v>
      </c>
      <c r="M1677" s="2" t="s">
        <v>1564</v>
      </c>
      <c r="N1677" s="2" t="s">
        <v>1520</v>
      </c>
      <c r="P1677" s="1">
        <v>27667</v>
      </c>
      <c r="Q1677" s="2" t="s">
        <v>1518</v>
      </c>
      <c r="R1677" s="2" t="s">
        <v>1553</v>
      </c>
      <c r="S1677" s="2" t="s">
        <v>1522</v>
      </c>
      <c r="T1677" s="2" t="s">
        <v>1536</v>
      </c>
      <c r="U1677" s="2" t="s">
        <v>1544</v>
      </c>
      <c r="V1677" s="1">
        <v>41184</v>
      </c>
      <c r="W1677" s="1">
        <v>45603</v>
      </c>
      <c r="X1677" s="2" t="s">
        <v>1525</v>
      </c>
      <c r="Y1677" s="2" t="s">
        <v>1526</v>
      </c>
      <c r="Z1677" s="2" t="s">
        <v>1537</v>
      </c>
      <c r="AA1677" s="2" t="s">
        <v>1565</v>
      </c>
      <c r="AB1677">
        <v>2</v>
      </c>
      <c r="AC1677" s="2" t="s">
        <v>1557</v>
      </c>
      <c r="AD1677" s="2" t="s">
        <v>1530</v>
      </c>
      <c r="AE1677">
        <v>1.18</v>
      </c>
      <c r="AF1677">
        <v>3</v>
      </c>
      <c r="AG1677">
        <v>0</v>
      </c>
      <c r="AH1677" s="1"/>
      <c r="AI1677" s="2" t="s">
        <v>1983</v>
      </c>
    </row>
    <row r="1678" spans="1:35" x14ac:dyDescent="0.3">
      <c r="A1678" s="2" t="s">
        <v>3350</v>
      </c>
      <c r="B1678">
        <v>9022901634</v>
      </c>
      <c r="C1678" s="2" t="s">
        <v>1540</v>
      </c>
      <c r="D1678">
        <v>1</v>
      </c>
      <c r="E1678" s="2" t="s">
        <v>1533</v>
      </c>
      <c r="F1678">
        <v>1</v>
      </c>
      <c r="G1678">
        <v>5</v>
      </c>
      <c r="H1678">
        <v>3</v>
      </c>
      <c r="I1678">
        <v>0</v>
      </c>
      <c r="J1678">
        <v>53</v>
      </c>
      <c r="K1678">
        <v>1</v>
      </c>
      <c r="L1678">
        <v>18</v>
      </c>
      <c r="M1678" s="2" t="s">
        <v>1564</v>
      </c>
      <c r="N1678" s="2" t="s">
        <v>1520</v>
      </c>
      <c r="P1678" s="1">
        <v>28254</v>
      </c>
      <c r="Q1678" s="2" t="s">
        <v>1535</v>
      </c>
      <c r="R1678" s="2" t="s">
        <v>1540</v>
      </c>
      <c r="S1678" s="2" t="s">
        <v>1522</v>
      </c>
      <c r="T1678" s="2" t="s">
        <v>1536</v>
      </c>
      <c r="U1678" s="2" t="s">
        <v>1524</v>
      </c>
      <c r="V1678" s="1">
        <v>40476</v>
      </c>
      <c r="W1678" s="1">
        <v>45603</v>
      </c>
      <c r="X1678" s="2" t="s">
        <v>1525</v>
      </c>
      <c r="Y1678" s="2" t="s">
        <v>1526</v>
      </c>
      <c r="Z1678" s="2" t="s">
        <v>1537</v>
      </c>
      <c r="AA1678" s="2" t="s">
        <v>1565</v>
      </c>
      <c r="AB1678">
        <v>2</v>
      </c>
      <c r="AC1678" s="2" t="s">
        <v>1557</v>
      </c>
      <c r="AD1678" s="2" t="s">
        <v>1530</v>
      </c>
      <c r="AE1678">
        <v>1.18</v>
      </c>
      <c r="AF1678">
        <v>4</v>
      </c>
      <c r="AG1678">
        <v>0</v>
      </c>
      <c r="AH1678" s="1"/>
      <c r="AI1678" s="2" t="s">
        <v>1983</v>
      </c>
    </row>
    <row r="1679" spans="1:35" x14ac:dyDescent="0.3">
      <c r="A1679" s="2" t="s">
        <v>3351</v>
      </c>
      <c r="B1679">
        <v>9026431633</v>
      </c>
      <c r="C1679" s="2" t="s">
        <v>1540</v>
      </c>
      <c r="D1679">
        <v>1</v>
      </c>
      <c r="E1679" s="2" t="s">
        <v>1518</v>
      </c>
      <c r="F1679">
        <v>1</v>
      </c>
      <c r="G1679">
        <v>5</v>
      </c>
      <c r="H1679">
        <v>3</v>
      </c>
      <c r="I1679">
        <v>0</v>
      </c>
      <c r="J1679">
        <v>53</v>
      </c>
      <c r="K1679">
        <v>0</v>
      </c>
      <c r="L1679">
        <v>18</v>
      </c>
      <c r="M1679" s="2" t="s">
        <v>1564</v>
      </c>
      <c r="N1679" s="2" t="s">
        <v>1520</v>
      </c>
      <c r="P1679" s="1">
        <v>29808</v>
      </c>
      <c r="Q1679" s="2" t="s">
        <v>1518</v>
      </c>
      <c r="R1679" s="2" t="s">
        <v>1540</v>
      </c>
      <c r="S1679" s="2" t="s">
        <v>1522</v>
      </c>
      <c r="T1679" s="2" t="s">
        <v>1536</v>
      </c>
      <c r="U1679" s="2" t="s">
        <v>1524</v>
      </c>
      <c r="V1679" s="1">
        <v>41137</v>
      </c>
      <c r="W1679" s="1">
        <v>45603</v>
      </c>
      <c r="X1679" s="2" t="s">
        <v>1525</v>
      </c>
      <c r="Y1679" s="2" t="s">
        <v>1526</v>
      </c>
      <c r="Z1679" s="2" t="s">
        <v>1537</v>
      </c>
      <c r="AA1679" s="2" t="s">
        <v>1565</v>
      </c>
      <c r="AB1679">
        <v>2</v>
      </c>
      <c r="AC1679" s="2" t="s">
        <v>1557</v>
      </c>
      <c r="AD1679" s="2" t="s">
        <v>1530</v>
      </c>
      <c r="AE1679">
        <v>4.13</v>
      </c>
      <c r="AF1679">
        <v>5</v>
      </c>
      <c r="AG1679">
        <v>0</v>
      </c>
      <c r="AH1679" s="1"/>
      <c r="AI1679" s="2" t="s">
        <v>1983</v>
      </c>
    </row>
    <row r="1680" spans="1:35" x14ac:dyDescent="0.3">
      <c r="A1680" s="2" t="s">
        <v>3352</v>
      </c>
      <c r="B1680">
        <v>9095901632</v>
      </c>
      <c r="C1680" s="2" t="s">
        <v>1540</v>
      </c>
      <c r="D1680">
        <v>1</v>
      </c>
      <c r="E1680" s="2" t="s">
        <v>1518</v>
      </c>
      <c r="F1680">
        <v>5</v>
      </c>
      <c r="G1680">
        <v>5</v>
      </c>
      <c r="H1680">
        <v>3</v>
      </c>
      <c r="I1680">
        <v>0</v>
      </c>
      <c r="J1680">
        <v>55</v>
      </c>
      <c r="K1680">
        <v>0</v>
      </c>
      <c r="L1680">
        <v>18</v>
      </c>
      <c r="M1680" s="2" t="s">
        <v>1564</v>
      </c>
      <c r="N1680" s="2" t="s">
        <v>1520</v>
      </c>
      <c r="P1680" s="1">
        <v>29885</v>
      </c>
      <c r="Q1680" s="2" t="s">
        <v>1518</v>
      </c>
      <c r="R1680" s="2" t="s">
        <v>1540</v>
      </c>
      <c r="S1680" s="2" t="s">
        <v>1522</v>
      </c>
      <c r="T1680" s="2" t="s">
        <v>1536</v>
      </c>
      <c r="U1680" s="2" t="s">
        <v>1524</v>
      </c>
      <c r="V1680" s="1">
        <v>41547</v>
      </c>
      <c r="W1680" s="1">
        <v>42159</v>
      </c>
      <c r="X1680" s="2" t="s">
        <v>1598</v>
      </c>
      <c r="Y1680" s="2" t="s">
        <v>1546</v>
      </c>
      <c r="Z1680" s="2" t="s">
        <v>1537</v>
      </c>
      <c r="AA1680" s="2" t="s">
        <v>1565</v>
      </c>
      <c r="AB1680">
        <v>2</v>
      </c>
      <c r="AC1680" s="2" t="s">
        <v>1557</v>
      </c>
      <c r="AD1680" s="2" t="s">
        <v>1530</v>
      </c>
      <c r="AE1680">
        <v>4.16</v>
      </c>
      <c r="AF1680">
        <v>5</v>
      </c>
      <c r="AG1680">
        <v>0</v>
      </c>
      <c r="AH1680" s="1"/>
      <c r="AI1680" s="2" t="s">
        <v>1983</v>
      </c>
    </row>
    <row r="1681" spans="1:35" x14ac:dyDescent="0.3">
      <c r="A1681" s="2" t="s">
        <v>3353</v>
      </c>
      <c r="B1681">
        <v>9026201631</v>
      </c>
      <c r="C1681" s="2" t="s">
        <v>1540</v>
      </c>
      <c r="D1681">
        <v>1</v>
      </c>
      <c r="E1681" s="2" t="s">
        <v>1518</v>
      </c>
      <c r="F1681">
        <v>1</v>
      </c>
      <c r="G1681">
        <v>5</v>
      </c>
      <c r="H1681">
        <v>3</v>
      </c>
      <c r="I1681">
        <v>0</v>
      </c>
      <c r="J1681">
        <v>42</v>
      </c>
      <c r="K1681">
        <v>1</v>
      </c>
      <c r="L1681">
        <v>18</v>
      </c>
      <c r="M1681" s="2" t="s">
        <v>1564</v>
      </c>
      <c r="N1681" s="2" t="s">
        <v>1520</v>
      </c>
      <c r="P1681" s="1">
        <v>28079</v>
      </c>
      <c r="Q1681" s="2" t="s">
        <v>1518</v>
      </c>
      <c r="R1681" s="2" t="s">
        <v>1540</v>
      </c>
      <c r="S1681" s="2" t="s">
        <v>1522</v>
      </c>
      <c r="T1681" s="2" t="s">
        <v>1845</v>
      </c>
      <c r="U1681" s="2" t="s">
        <v>1524</v>
      </c>
      <c r="V1681" s="1">
        <v>40595</v>
      </c>
      <c r="W1681" s="1">
        <v>45603</v>
      </c>
      <c r="X1681" s="2" t="s">
        <v>1525</v>
      </c>
      <c r="Y1681" s="2" t="s">
        <v>1526</v>
      </c>
      <c r="Z1681" s="2" t="s">
        <v>1537</v>
      </c>
      <c r="AA1681" s="2" t="s">
        <v>1565</v>
      </c>
      <c r="AB1681">
        <v>2</v>
      </c>
      <c r="AC1681" s="2" t="s">
        <v>1684</v>
      </c>
      <c r="AD1681" s="2" t="s">
        <v>1530</v>
      </c>
      <c r="AE1681">
        <v>4.37</v>
      </c>
      <c r="AF1681">
        <v>3</v>
      </c>
      <c r="AG1681">
        <v>0</v>
      </c>
      <c r="AH1681" s="1"/>
      <c r="AI1681" s="2" t="s">
        <v>1983</v>
      </c>
    </row>
    <row r="1682" spans="1:35" x14ac:dyDescent="0.3">
      <c r="A1682" s="2" t="s">
        <v>3354</v>
      </c>
      <c r="B1682">
        <v>9091601630</v>
      </c>
      <c r="C1682" s="2" t="s">
        <v>1540</v>
      </c>
      <c r="D1682">
        <v>1</v>
      </c>
      <c r="E1682" s="2" t="s">
        <v>1518</v>
      </c>
      <c r="F1682">
        <v>1</v>
      </c>
      <c r="G1682">
        <v>5</v>
      </c>
      <c r="H1682">
        <v>3</v>
      </c>
      <c r="I1682">
        <v>0</v>
      </c>
      <c r="J1682">
        <v>42</v>
      </c>
      <c r="K1682">
        <v>1</v>
      </c>
      <c r="L1682">
        <v>18</v>
      </c>
      <c r="M1682" s="2" t="s">
        <v>1564</v>
      </c>
      <c r="N1682" s="2" t="s">
        <v>1520</v>
      </c>
      <c r="P1682" s="1">
        <v>26481</v>
      </c>
      <c r="Q1682" s="2" t="s">
        <v>1518</v>
      </c>
      <c r="R1682" s="2" t="s">
        <v>1540</v>
      </c>
      <c r="S1682" s="2" t="s">
        <v>1522</v>
      </c>
      <c r="T1682" s="2" t="s">
        <v>1536</v>
      </c>
      <c r="U1682" s="2" t="s">
        <v>1524</v>
      </c>
      <c r="V1682" s="1">
        <v>40553</v>
      </c>
      <c r="W1682" s="1">
        <v>45603</v>
      </c>
      <c r="X1682" s="2" t="s">
        <v>1525</v>
      </c>
      <c r="Y1682" s="2" t="s">
        <v>1526</v>
      </c>
      <c r="Z1682" s="2" t="s">
        <v>1537</v>
      </c>
      <c r="AA1682" s="2" t="s">
        <v>1565</v>
      </c>
      <c r="AB1682">
        <v>2</v>
      </c>
      <c r="AC1682" s="2" t="s">
        <v>1629</v>
      </c>
      <c r="AD1682" s="2" t="s">
        <v>1530</v>
      </c>
      <c r="AE1682">
        <v>4.37</v>
      </c>
      <c r="AF1682">
        <v>3</v>
      </c>
      <c r="AG1682">
        <v>0</v>
      </c>
      <c r="AH1682" s="1"/>
      <c r="AI1682" s="2" t="s">
        <v>1983</v>
      </c>
    </row>
    <row r="1683" spans="1:35" x14ac:dyDescent="0.3">
      <c r="A1683" s="2" t="s">
        <v>3355</v>
      </c>
      <c r="B1683">
        <v>9032771629</v>
      </c>
      <c r="C1683" s="2" t="s">
        <v>1540</v>
      </c>
      <c r="D1683">
        <v>1</v>
      </c>
      <c r="E1683" s="2" t="s">
        <v>1533</v>
      </c>
      <c r="F1683">
        <v>1</v>
      </c>
      <c r="G1683">
        <v>5</v>
      </c>
      <c r="H1683">
        <v>3</v>
      </c>
      <c r="I1683">
        <v>0</v>
      </c>
      <c r="J1683">
        <v>48.5</v>
      </c>
      <c r="K1683">
        <v>0</v>
      </c>
      <c r="L1683">
        <v>18</v>
      </c>
      <c r="M1683" s="2" t="s">
        <v>1564</v>
      </c>
      <c r="N1683" s="2" t="s">
        <v>1520</v>
      </c>
      <c r="P1683" s="1">
        <v>29778</v>
      </c>
      <c r="Q1683" s="2" t="s">
        <v>1535</v>
      </c>
      <c r="R1683" s="2" t="s">
        <v>1540</v>
      </c>
      <c r="S1683" s="2" t="s">
        <v>1522</v>
      </c>
      <c r="T1683" s="2" t="s">
        <v>1536</v>
      </c>
      <c r="U1683" s="2" t="s">
        <v>1524</v>
      </c>
      <c r="V1683" s="1">
        <v>42157</v>
      </c>
      <c r="W1683" s="1">
        <v>45603</v>
      </c>
      <c r="X1683" s="2" t="s">
        <v>1525</v>
      </c>
      <c r="Y1683" s="2" t="s">
        <v>1526</v>
      </c>
      <c r="Z1683" s="2" t="s">
        <v>1537</v>
      </c>
      <c r="AA1683" s="2" t="s">
        <v>1565</v>
      </c>
      <c r="AB1683">
        <v>2</v>
      </c>
      <c r="AC1683" s="2" t="s">
        <v>1629</v>
      </c>
      <c r="AD1683" s="2" t="s">
        <v>1530</v>
      </c>
      <c r="AE1683">
        <v>3.66</v>
      </c>
      <c r="AF1683">
        <v>3</v>
      </c>
      <c r="AG1683">
        <v>0</v>
      </c>
      <c r="AH1683" s="1"/>
      <c r="AI1683" s="2" t="s">
        <v>1983</v>
      </c>
    </row>
    <row r="1684" spans="1:35" x14ac:dyDescent="0.3">
      <c r="A1684" s="2" t="s">
        <v>3356</v>
      </c>
      <c r="B1684">
        <v>9084051628</v>
      </c>
      <c r="C1684" s="2" t="s">
        <v>1517</v>
      </c>
      <c r="D1684">
        <v>2</v>
      </c>
      <c r="E1684" s="2" t="s">
        <v>1533</v>
      </c>
      <c r="F1684">
        <v>4</v>
      </c>
      <c r="G1684">
        <v>5</v>
      </c>
      <c r="H1684">
        <v>2</v>
      </c>
      <c r="I1684">
        <v>0</v>
      </c>
      <c r="J1684">
        <v>51</v>
      </c>
      <c r="K1684">
        <v>0</v>
      </c>
      <c r="L1684">
        <v>18</v>
      </c>
      <c r="M1684" s="2" t="s">
        <v>1564</v>
      </c>
      <c r="N1684" s="2" t="s">
        <v>1520</v>
      </c>
      <c r="P1684" s="1">
        <v>26996</v>
      </c>
      <c r="Q1684" s="2" t="s">
        <v>1535</v>
      </c>
      <c r="R1684" s="2" t="s">
        <v>1553</v>
      </c>
      <c r="S1684" s="2" t="s">
        <v>1522</v>
      </c>
      <c r="T1684" s="2" t="s">
        <v>1536</v>
      </c>
      <c r="U1684" s="2" t="s">
        <v>1524</v>
      </c>
      <c r="V1684" s="1">
        <v>41900</v>
      </c>
      <c r="W1684" s="1">
        <v>42163</v>
      </c>
      <c r="X1684" s="2" t="s">
        <v>1707</v>
      </c>
      <c r="Y1684" s="2" t="s">
        <v>1599</v>
      </c>
      <c r="Z1684" s="2" t="s">
        <v>1537</v>
      </c>
      <c r="AA1684" s="2" t="s">
        <v>1565</v>
      </c>
      <c r="AB1684">
        <v>2</v>
      </c>
      <c r="AC1684" s="2" t="s">
        <v>1562</v>
      </c>
      <c r="AD1684" s="2" t="s">
        <v>1587</v>
      </c>
      <c r="AE1684">
        <v>4.78</v>
      </c>
      <c r="AF1684">
        <v>3</v>
      </c>
      <c r="AG1684">
        <v>0</v>
      </c>
      <c r="AH1684" s="1"/>
      <c r="AI1684" s="2" t="s">
        <v>1983</v>
      </c>
    </row>
    <row r="1685" spans="1:35" x14ac:dyDescent="0.3">
      <c r="A1685" s="2" t="s">
        <v>3357</v>
      </c>
      <c r="B1685">
        <v>9026471627</v>
      </c>
      <c r="C1685" s="2" t="s">
        <v>1517</v>
      </c>
      <c r="D1685">
        <v>2</v>
      </c>
      <c r="E1685" s="2" t="s">
        <v>1518</v>
      </c>
      <c r="F1685">
        <v>4</v>
      </c>
      <c r="G1685">
        <v>5</v>
      </c>
      <c r="H1685">
        <v>2</v>
      </c>
      <c r="I1685">
        <v>0</v>
      </c>
      <c r="J1685">
        <v>55</v>
      </c>
      <c r="K1685">
        <v>0</v>
      </c>
      <c r="L1685">
        <v>18</v>
      </c>
      <c r="M1685" s="2" t="s">
        <v>1564</v>
      </c>
      <c r="N1685" s="2" t="s">
        <v>1520</v>
      </c>
      <c r="P1685" s="1">
        <v>30537</v>
      </c>
      <c r="Q1685" s="2" t="s">
        <v>1518</v>
      </c>
      <c r="R1685" s="2" t="s">
        <v>1553</v>
      </c>
      <c r="S1685" s="2" t="s">
        <v>1522</v>
      </c>
      <c r="T1685" s="2" t="s">
        <v>1536</v>
      </c>
      <c r="U1685" s="2" t="s">
        <v>1524</v>
      </c>
      <c r="V1685" s="1">
        <v>42397</v>
      </c>
      <c r="W1685" s="1">
        <v>42491</v>
      </c>
      <c r="X1685" s="2" t="s">
        <v>1545</v>
      </c>
      <c r="Y1685" s="2" t="s">
        <v>1599</v>
      </c>
      <c r="Z1685" s="2" t="s">
        <v>1537</v>
      </c>
      <c r="AA1685" s="2" t="s">
        <v>1565</v>
      </c>
      <c r="AB1685">
        <v>2</v>
      </c>
      <c r="AC1685" s="2" t="s">
        <v>1562</v>
      </c>
      <c r="AD1685" s="2" t="s">
        <v>1587</v>
      </c>
      <c r="AE1685">
        <v>4.5199999999999996</v>
      </c>
      <c r="AF1685">
        <v>4</v>
      </c>
      <c r="AG1685">
        <v>0</v>
      </c>
      <c r="AH1685" s="1"/>
      <c r="AI1685" s="2" t="s">
        <v>1983</v>
      </c>
    </row>
    <row r="1686" spans="1:35" x14ac:dyDescent="0.3">
      <c r="A1686" s="2" t="s">
        <v>3358</v>
      </c>
      <c r="B1686">
        <v>9099231626</v>
      </c>
      <c r="C1686" s="2" t="s">
        <v>1517</v>
      </c>
      <c r="D1686">
        <v>2</v>
      </c>
      <c r="E1686" s="2" t="s">
        <v>1518</v>
      </c>
      <c r="F1686">
        <v>4</v>
      </c>
      <c r="G1686">
        <v>5</v>
      </c>
      <c r="H1686">
        <v>4</v>
      </c>
      <c r="I1686">
        <v>0</v>
      </c>
      <c r="J1686">
        <v>55</v>
      </c>
      <c r="K1686">
        <v>1</v>
      </c>
      <c r="L1686">
        <v>18</v>
      </c>
      <c r="M1686" s="2" t="s">
        <v>1564</v>
      </c>
      <c r="N1686" s="2" t="s">
        <v>1520</v>
      </c>
      <c r="P1686" s="1">
        <v>25637</v>
      </c>
      <c r="Q1686" s="2" t="s">
        <v>1518</v>
      </c>
      <c r="R1686" s="2" t="s">
        <v>1553</v>
      </c>
      <c r="S1686" s="2" t="s">
        <v>1522</v>
      </c>
      <c r="T1686" s="2" t="s">
        <v>1536</v>
      </c>
      <c r="U1686" s="2" t="s">
        <v>1524</v>
      </c>
      <c r="V1686" s="1">
        <v>41547</v>
      </c>
      <c r="W1686" s="1">
        <v>41858</v>
      </c>
      <c r="X1686" s="2" t="s">
        <v>1665</v>
      </c>
      <c r="Y1686" s="2" t="s">
        <v>1599</v>
      </c>
      <c r="Z1686" s="2" t="s">
        <v>1537</v>
      </c>
      <c r="AA1686" s="2" t="s">
        <v>1565</v>
      </c>
      <c r="AB1686">
        <v>2</v>
      </c>
      <c r="AC1686" s="2" t="s">
        <v>1562</v>
      </c>
      <c r="AD1686" s="2" t="s">
        <v>1558</v>
      </c>
      <c r="AE1686">
        <v>4.5199999999999996</v>
      </c>
      <c r="AF1686">
        <v>4</v>
      </c>
      <c r="AG1686">
        <v>0</v>
      </c>
      <c r="AH1686" s="1"/>
      <c r="AI1686" s="2" t="s">
        <v>1983</v>
      </c>
    </row>
    <row r="1687" spans="1:35" x14ac:dyDescent="0.3">
      <c r="A1687" s="2" t="s">
        <v>3359</v>
      </c>
      <c r="B1687">
        <v>9032881625</v>
      </c>
      <c r="C1687" s="2" t="s">
        <v>1517</v>
      </c>
      <c r="D1687">
        <v>2</v>
      </c>
      <c r="E1687" s="2" t="s">
        <v>1518</v>
      </c>
      <c r="F1687">
        <v>1</v>
      </c>
      <c r="G1687">
        <v>5</v>
      </c>
      <c r="H1687">
        <v>4</v>
      </c>
      <c r="I1687">
        <v>0</v>
      </c>
      <c r="J1687">
        <v>55</v>
      </c>
      <c r="K1687">
        <v>0</v>
      </c>
      <c r="L1687">
        <v>17</v>
      </c>
      <c r="M1687" s="2" t="s">
        <v>1564</v>
      </c>
      <c r="N1687" s="2" t="s">
        <v>1520</v>
      </c>
      <c r="P1687" s="1">
        <v>25121</v>
      </c>
      <c r="Q1687" s="2" t="s">
        <v>1518</v>
      </c>
      <c r="R1687" s="2" t="s">
        <v>1553</v>
      </c>
      <c r="S1687" s="2" t="s">
        <v>1522</v>
      </c>
      <c r="T1687" s="2" t="s">
        <v>1536</v>
      </c>
      <c r="U1687" s="2" t="s">
        <v>1524</v>
      </c>
      <c r="V1687" s="1">
        <v>40756</v>
      </c>
      <c r="W1687" s="1">
        <v>45603</v>
      </c>
      <c r="X1687" s="2" t="s">
        <v>1525</v>
      </c>
      <c r="Y1687" s="2" t="s">
        <v>1526</v>
      </c>
      <c r="Z1687" s="2" t="s">
        <v>1537</v>
      </c>
      <c r="AA1687" s="2" t="s">
        <v>1565</v>
      </c>
      <c r="AB1687">
        <v>2</v>
      </c>
      <c r="AC1687" s="2" t="s">
        <v>1562</v>
      </c>
      <c r="AD1687" s="2" t="s">
        <v>1558</v>
      </c>
      <c r="AE1687">
        <v>5</v>
      </c>
      <c r="AF1687">
        <v>3</v>
      </c>
      <c r="AG1687">
        <v>0</v>
      </c>
      <c r="AH1687" s="1"/>
      <c r="AI1687" s="2" t="s">
        <v>1983</v>
      </c>
    </row>
    <row r="1688" spans="1:35" x14ac:dyDescent="0.3">
      <c r="A1688" s="2" t="s">
        <v>3360</v>
      </c>
      <c r="B1688">
        <v>9045981624</v>
      </c>
      <c r="C1688" s="2" t="s">
        <v>1517</v>
      </c>
      <c r="D1688">
        <v>2</v>
      </c>
      <c r="E1688" s="2" t="s">
        <v>1533</v>
      </c>
      <c r="F1688">
        <v>1</v>
      </c>
      <c r="G1688">
        <v>5</v>
      </c>
      <c r="H1688">
        <v>3</v>
      </c>
      <c r="I1688">
        <v>0</v>
      </c>
      <c r="J1688">
        <v>55</v>
      </c>
      <c r="K1688">
        <v>0</v>
      </c>
      <c r="L1688">
        <v>16</v>
      </c>
      <c r="M1688" s="2" t="s">
        <v>1953</v>
      </c>
      <c r="N1688" s="2" t="s">
        <v>1520</v>
      </c>
      <c r="P1688" s="1">
        <v>19988</v>
      </c>
      <c r="Q1688" s="2" t="s">
        <v>1535</v>
      </c>
      <c r="R1688" s="2" t="s">
        <v>1553</v>
      </c>
      <c r="S1688" s="2" t="s">
        <v>1522</v>
      </c>
      <c r="T1688" s="2" t="s">
        <v>1536</v>
      </c>
      <c r="U1688" s="2" t="s">
        <v>1524</v>
      </c>
      <c r="V1688" s="1">
        <v>41092</v>
      </c>
      <c r="W1688" s="1">
        <v>45603</v>
      </c>
      <c r="X1688" s="2" t="s">
        <v>1525</v>
      </c>
      <c r="Y1688" s="2" t="s">
        <v>1526</v>
      </c>
      <c r="Z1688" s="2" t="s">
        <v>1537</v>
      </c>
      <c r="AA1688" s="2" t="s">
        <v>1565</v>
      </c>
      <c r="AB1688">
        <v>2</v>
      </c>
      <c r="AC1688" s="2" t="s">
        <v>1562</v>
      </c>
      <c r="AD1688" s="2" t="s">
        <v>1530</v>
      </c>
      <c r="AE1688">
        <v>5</v>
      </c>
      <c r="AF1688">
        <v>3</v>
      </c>
      <c r="AG1688">
        <v>0</v>
      </c>
      <c r="AH1688" s="1"/>
      <c r="AI1688" s="2" t="s">
        <v>1983</v>
      </c>
    </row>
    <row r="1689" spans="1:35" x14ac:dyDescent="0.3">
      <c r="A1689" s="2" t="s">
        <v>3361</v>
      </c>
      <c r="B1689">
        <v>9066341623</v>
      </c>
      <c r="C1689" s="2" t="s">
        <v>1517</v>
      </c>
      <c r="D1689">
        <v>2</v>
      </c>
      <c r="E1689" s="2" t="s">
        <v>1533</v>
      </c>
      <c r="F1689">
        <v>1</v>
      </c>
      <c r="G1689">
        <v>5</v>
      </c>
      <c r="H1689">
        <v>3</v>
      </c>
      <c r="I1689">
        <v>0</v>
      </c>
      <c r="J1689">
        <v>80</v>
      </c>
      <c r="K1689">
        <v>0</v>
      </c>
      <c r="L1689">
        <v>15</v>
      </c>
      <c r="M1689" s="2" t="s">
        <v>1602</v>
      </c>
      <c r="N1689" s="2" t="s">
        <v>1520</v>
      </c>
      <c r="P1689" s="1">
        <v>25293</v>
      </c>
      <c r="Q1689" s="2" t="s">
        <v>1535</v>
      </c>
      <c r="R1689" s="2" t="s">
        <v>1553</v>
      </c>
      <c r="S1689" s="2" t="s">
        <v>1522</v>
      </c>
      <c r="T1689" s="2" t="s">
        <v>1536</v>
      </c>
      <c r="U1689" s="2" t="s">
        <v>1524</v>
      </c>
      <c r="V1689" s="1">
        <v>42093</v>
      </c>
      <c r="W1689" s="1">
        <v>45603</v>
      </c>
      <c r="X1689" s="2" t="s">
        <v>1525</v>
      </c>
      <c r="Y1689" s="2" t="s">
        <v>1526</v>
      </c>
      <c r="Z1689" s="2" t="s">
        <v>1537</v>
      </c>
      <c r="AA1689" s="2" t="s">
        <v>1565</v>
      </c>
      <c r="AB1689">
        <v>2</v>
      </c>
      <c r="AC1689" s="2" t="s">
        <v>1571</v>
      </c>
      <c r="AD1689" s="2" t="s">
        <v>1530</v>
      </c>
      <c r="AE1689">
        <v>5</v>
      </c>
      <c r="AF1689">
        <v>3</v>
      </c>
      <c r="AG1689">
        <v>0</v>
      </c>
      <c r="AH1689" s="1"/>
      <c r="AI1689" s="2" t="s">
        <v>1983</v>
      </c>
    </row>
    <row r="1690" spans="1:35" x14ac:dyDescent="0.3">
      <c r="A1690" s="2" t="s">
        <v>3362</v>
      </c>
      <c r="B1690">
        <v>9051281622</v>
      </c>
      <c r="C1690" s="2" t="s">
        <v>1517</v>
      </c>
      <c r="D1690">
        <v>2</v>
      </c>
      <c r="E1690" s="2" t="s">
        <v>1533</v>
      </c>
      <c r="F1690">
        <v>1</v>
      </c>
      <c r="G1690">
        <v>5</v>
      </c>
      <c r="H1690">
        <v>3</v>
      </c>
      <c r="I1690">
        <v>0</v>
      </c>
      <c r="J1690">
        <v>80</v>
      </c>
      <c r="K1690">
        <v>1</v>
      </c>
      <c r="L1690">
        <v>15</v>
      </c>
      <c r="M1690" s="2" t="s">
        <v>1602</v>
      </c>
      <c r="N1690" s="2" t="s">
        <v>1520</v>
      </c>
      <c r="P1690" s="1">
        <v>32268</v>
      </c>
      <c r="Q1690" s="2" t="s">
        <v>1535</v>
      </c>
      <c r="R1690" s="2" t="s">
        <v>1553</v>
      </c>
      <c r="S1690" s="2" t="s">
        <v>1522</v>
      </c>
      <c r="T1690" s="2" t="s">
        <v>1523</v>
      </c>
      <c r="U1690" s="2" t="s">
        <v>1524</v>
      </c>
      <c r="V1690" s="1">
        <v>42009</v>
      </c>
      <c r="W1690" s="1">
        <v>45603</v>
      </c>
      <c r="X1690" s="2" t="s">
        <v>1525</v>
      </c>
      <c r="Y1690" s="2" t="s">
        <v>1526</v>
      </c>
      <c r="Z1690" s="2" t="s">
        <v>1537</v>
      </c>
      <c r="AA1690" s="2" t="s">
        <v>1528</v>
      </c>
      <c r="AB1690">
        <v>7</v>
      </c>
      <c r="AC1690" s="2" t="s">
        <v>1571</v>
      </c>
      <c r="AD1690" s="2" t="s">
        <v>1530</v>
      </c>
      <c r="AE1690">
        <v>5</v>
      </c>
      <c r="AF1690">
        <v>3</v>
      </c>
      <c r="AG1690">
        <v>0</v>
      </c>
      <c r="AH1690" s="1"/>
      <c r="AI1690" s="2" t="s">
        <v>1983</v>
      </c>
    </row>
    <row r="1691" spans="1:35" x14ac:dyDescent="0.3">
      <c r="A1691" s="2" t="s">
        <v>3363</v>
      </c>
      <c r="B1691">
        <v>9043771621</v>
      </c>
      <c r="C1691" s="2" t="s">
        <v>1517</v>
      </c>
      <c r="D1691">
        <v>2</v>
      </c>
      <c r="E1691" s="2" t="s">
        <v>1533</v>
      </c>
      <c r="F1691">
        <v>1</v>
      </c>
      <c r="G1691">
        <v>2</v>
      </c>
      <c r="H1691">
        <v>3</v>
      </c>
      <c r="I1691">
        <v>0</v>
      </c>
      <c r="J1691">
        <v>47</v>
      </c>
      <c r="K1691">
        <v>0</v>
      </c>
      <c r="L1691">
        <v>15</v>
      </c>
      <c r="M1691" s="2" t="s">
        <v>1602</v>
      </c>
      <c r="N1691" s="2" t="s">
        <v>1520</v>
      </c>
      <c r="P1691" s="1">
        <v>29690</v>
      </c>
      <c r="Q1691" s="2" t="s">
        <v>1535</v>
      </c>
      <c r="R1691" s="2" t="s">
        <v>1553</v>
      </c>
      <c r="S1691" s="2" t="s">
        <v>1522</v>
      </c>
      <c r="T1691" s="2" t="s">
        <v>1523</v>
      </c>
      <c r="U1691" s="2" t="s">
        <v>1524</v>
      </c>
      <c r="V1691" s="1">
        <v>41912</v>
      </c>
      <c r="W1691" s="1">
        <v>45603</v>
      </c>
      <c r="X1691" s="2" t="s">
        <v>1525</v>
      </c>
      <c r="Y1691" s="2" t="s">
        <v>1526</v>
      </c>
      <c r="Z1691" s="2" t="s">
        <v>1954</v>
      </c>
      <c r="AA1691" s="2" t="s">
        <v>1528</v>
      </c>
      <c r="AB1691">
        <v>7</v>
      </c>
      <c r="AC1691" s="2" t="s">
        <v>1571</v>
      </c>
      <c r="AD1691" s="2" t="s">
        <v>1530</v>
      </c>
      <c r="AE1691">
        <v>5</v>
      </c>
      <c r="AF1691">
        <v>3</v>
      </c>
      <c r="AG1691">
        <v>5</v>
      </c>
      <c r="AH1691" s="1"/>
      <c r="AI1691" s="2" t="s">
        <v>1983</v>
      </c>
    </row>
    <row r="1692" spans="1:35" x14ac:dyDescent="0.3">
      <c r="A1692" s="2" t="s">
        <v>3364</v>
      </c>
      <c r="B1692">
        <v>9058811620</v>
      </c>
      <c r="C1692" s="2" t="s">
        <v>1540</v>
      </c>
      <c r="D1692">
        <v>1</v>
      </c>
      <c r="E1692" s="2" t="s">
        <v>1533</v>
      </c>
      <c r="F1692">
        <v>1</v>
      </c>
      <c r="G1692">
        <v>2</v>
      </c>
      <c r="H1692">
        <v>3</v>
      </c>
      <c r="I1692">
        <v>0</v>
      </c>
      <c r="J1692">
        <v>27</v>
      </c>
      <c r="K1692">
        <v>0</v>
      </c>
      <c r="L1692">
        <v>15</v>
      </c>
      <c r="M1692" s="2" t="s">
        <v>1602</v>
      </c>
      <c r="N1692" s="2" t="s">
        <v>1520</v>
      </c>
      <c r="P1692" s="1">
        <v>28949</v>
      </c>
      <c r="Q1692" s="2" t="s">
        <v>1535</v>
      </c>
      <c r="R1692" s="2" t="s">
        <v>1540</v>
      </c>
      <c r="S1692" s="2" t="s">
        <v>1522</v>
      </c>
      <c r="T1692" s="2" t="s">
        <v>1523</v>
      </c>
      <c r="U1692" s="2" t="s">
        <v>1524</v>
      </c>
      <c r="V1692" s="1">
        <v>42051</v>
      </c>
      <c r="W1692" s="1">
        <v>45603</v>
      </c>
      <c r="X1692" s="2" t="s">
        <v>1525</v>
      </c>
      <c r="Y1692" s="2" t="s">
        <v>1526</v>
      </c>
      <c r="Z1692" s="2" t="s">
        <v>1954</v>
      </c>
      <c r="AA1692" s="2" t="s">
        <v>1528</v>
      </c>
      <c r="AB1692">
        <v>7</v>
      </c>
      <c r="AC1692" s="2" t="s">
        <v>1529</v>
      </c>
      <c r="AD1692" s="2" t="s">
        <v>1530</v>
      </c>
      <c r="AE1692">
        <v>5</v>
      </c>
      <c r="AF1692">
        <v>3</v>
      </c>
      <c r="AG1692">
        <v>5</v>
      </c>
      <c r="AH1692" s="1"/>
      <c r="AI1692" s="2" t="s">
        <v>1983</v>
      </c>
    </row>
    <row r="1693" spans="1:35" x14ac:dyDescent="0.3">
      <c r="A1693" s="2" t="s">
        <v>3365</v>
      </c>
      <c r="B1693">
        <v>9068151619</v>
      </c>
      <c r="C1693" s="2" t="s">
        <v>1540</v>
      </c>
      <c r="D1693">
        <v>1</v>
      </c>
      <c r="E1693" s="2" t="s">
        <v>1533</v>
      </c>
      <c r="F1693">
        <v>1</v>
      </c>
      <c r="G1693">
        <v>3</v>
      </c>
      <c r="H1693">
        <v>3</v>
      </c>
      <c r="I1693">
        <v>0</v>
      </c>
      <c r="J1693">
        <v>27</v>
      </c>
      <c r="K1693">
        <v>0</v>
      </c>
      <c r="L1693">
        <v>15</v>
      </c>
      <c r="M1693" s="2" t="s">
        <v>1602</v>
      </c>
      <c r="N1693" s="2" t="s">
        <v>1520</v>
      </c>
      <c r="P1693" s="1">
        <v>31946</v>
      </c>
      <c r="Q1693" s="2" t="s">
        <v>1535</v>
      </c>
      <c r="R1693" s="2" t="s">
        <v>1540</v>
      </c>
      <c r="S1693" s="2" t="s">
        <v>1522</v>
      </c>
      <c r="T1693" s="2" t="s">
        <v>1536</v>
      </c>
      <c r="U1693" s="2" t="s">
        <v>1524</v>
      </c>
      <c r="V1693" s="1">
        <v>42093</v>
      </c>
      <c r="W1693" s="1">
        <v>45603</v>
      </c>
      <c r="X1693" s="2" t="s">
        <v>1525</v>
      </c>
      <c r="Y1693" s="2" t="s">
        <v>1526</v>
      </c>
      <c r="Z1693" s="2" t="s">
        <v>1527</v>
      </c>
      <c r="AA1693" s="2" t="s">
        <v>1528</v>
      </c>
      <c r="AB1693">
        <v>7</v>
      </c>
      <c r="AC1693" s="2" t="s">
        <v>1529</v>
      </c>
      <c r="AD1693" s="2" t="s">
        <v>1530</v>
      </c>
      <c r="AE1693">
        <v>5</v>
      </c>
      <c r="AF1693">
        <v>3</v>
      </c>
      <c r="AG1693">
        <v>5</v>
      </c>
      <c r="AH1693" s="1"/>
      <c r="AI1693" s="2" t="s">
        <v>1983</v>
      </c>
    </row>
    <row r="1694" spans="1:35" x14ac:dyDescent="0.3">
      <c r="A1694" s="2" t="s">
        <v>3366</v>
      </c>
      <c r="B1694">
        <v>9015961618</v>
      </c>
      <c r="C1694" s="2" t="s">
        <v>1540</v>
      </c>
      <c r="D1694">
        <v>1</v>
      </c>
      <c r="E1694" s="2" t="s">
        <v>1533</v>
      </c>
      <c r="F1694">
        <v>1</v>
      </c>
      <c r="G1694">
        <v>3</v>
      </c>
      <c r="H1694">
        <v>3</v>
      </c>
      <c r="I1694">
        <v>0</v>
      </c>
      <c r="J1694">
        <v>39</v>
      </c>
      <c r="K1694">
        <v>0</v>
      </c>
      <c r="L1694">
        <v>14</v>
      </c>
      <c r="M1694" s="2" t="s">
        <v>1519</v>
      </c>
      <c r="N1694" s="2" t="s">
        <v>1520</v>
      </c>
      <c r="P1694" s="1">
        <v>29692</v>
      </c>
      <c r="Q1694" s="2" t="s">
        <v>1535</v>
      </c>
      <c r="R1694" s="2" t="s">
        <v>1540</v>
      </c>
      <c r="S1694" s="2" t="s">
        <v>1522</v>
      </c>
      <c r="T1694" s="2" t="s">
        <v>1536</v>
      </c>
      <c r="U1694" s="2" t="s">
        <v>1524</v>
      </c>
      <c r="V1694" s="1">
        <v>42009</v>
      </c>
      <c r="W1694" s="1">
        <v>45603</v>
      </c>
      <c r="X1694" s="2" t="s">
        <v>1525</v>
      </c>
      <c r="Y1694" s="2" t="s">
        <v>1526</v>
      </c>
      <c r="Z1694" s="2" t="s">
        <v>1527</v>
      </c>
      <c r="AA1694" s="2" t="s">
        <v>1528</v>
      </c>
      <c r="AB1694">
        <v>7</v>
      </c>
      <c r="AC1694" s="2" t="s">
        <v>1529</v>
      </c>
      <c r="AD1694" s="2" t="s">
        <v>1530</v>
      </c>
      <c r="AE1694">
        <v>5</v>
      </c>
      <c r="AF1694">
        <v>3</v>
      </c>
      <c r="AG1694">
        <v>6</v>
      </c>
      <c r="AH1694" s="1"/>
      <c r="AI1694" s="2" t="s">
        <v>1983</v>
      </c>
    </row>
    <row r="1695" spans="1:35" x14ac:dyDescent="0.3">
      <c r="A1695" s="2" t="s">
        <v>3367</v>
      </c>
      <c r="B1695">
        <v>9013331617</v>
      </c>
      <c r="C1695" s="2" t="s">
        <v>1540</v>
      </c>
      <c r="D1695">
        <v>1</v>
      </c>
      <c r="E1695" s="2" t="s">
        <v>1533</v>
      </c>
      <c r="F1695">
        <v>1</v>
      </c>
      <c r="G1695">
        <v>3</v>
      </c>
      <c r="H1695">
        <v>3</v>
      </c>
      <c r="I1695">
        <v>0</v>
      </c>
      <c r="J1695">
        <v>37</v>
      </c>
      <c r="K1695">
        <v>0</v>
      </c>
      <c r="L1695">
        <v>14</v>
      </c>
      <c r="M1695" s="2" t="s">
        <v>1519</v>
      </c>
      <c r="N1695" s="2" t="s">
        <v>1520</v>
      </c>
      <c r="P1695" s="1">
        <v>32342</v>
      </c>
      <c r="Q1695" s="2" t="s">
        <v>1535</v>
      </c>
      <c r="R1695" s="2" t="s">
        <v>1540</v>
      </c>
      <c r="S1695" s="2" t="s">
        <v>1522</v>
      </c>
      <c r="T1695" s="2" t="s">
        <v>1536</v>
      </c>
      <c r="U1695" s="2" t="s">
        <v>1524</v>
      </c>
      <c r="V1695" s="1">
        <v>42009</v>
      </c>
      <c r="W1695" s="1">
        <v>45603</v>
      </c>
      <c r="X1695" s="2" t="s">
        <v>1525</v>
      </c>
      <c r="Y1695" s="2" t="s">
        <v>1526</v>
      </c>
      <c r="Z1695" s="2" t="s">
        <v>1527</v>
      </c>
      <c r="AA1695" s="2" t="s">
        <v>1528</v>
      </c>
      <c r="AB1695">
        <v>7</v>
      </c>
      <c r="AC1695" s="2" t="s">
        <v>1578</v>
      </c>
      <c r="AD1695" s="2" t="s">
        <v>1530</v>
      </c>
      <c r="AE1695">
        <v>1.2</v>
      </c>
      <c r="AF1695">
        <v>3</v>
      </c>
      <c r="AG1695">
        <v>5</v>
      </c>
      <c r="AH1695" s="1"/>
      <c r="AI1695" s="2" t="s">
        <v>1983</v>
      </c>
    </row>
    <row r="1696" spans="1:35" x14ac:dyDescent="0.3">
      <c r="A1696" s="2" t="s">
        <v>3368</v>
      </c>
      <c r="B1696">
        <v>9004331616</v>
      </c>
      <c r="C1696" s="2" t="s">
        <v>1540</v>
      </c>
      <c r="D1696">
        <v>1</v>
      </c>
      <c r="E1696" s="2" t="s">
        <v>1518</v>
      </c>
      <c r="F1696">
        <v>1</v>
      </c>
      <c r="G1696">
        <v>3</v>
      </c>
      <c r="H1696">
        <v>3</v>
      </c>
      <c r="I1696">
        <v>0</v>
      </c>
      <c r="J1696">
        <v>42</v>
      </c>
      <c r="K1696">
        <v>0</v>
      </c>
      <c r="L1696">
        <v>14</v>
      </c>
      <c r="M1696" s="2" t="s">
        <v>1519</v>
      </c>
      <c r="N1696" s="2" t="s">
        <v>1520</v>
      </c>
      <c r="P1696" s="1">
        <v>32836</v>
      </c>
      <c r="Q1696" s="2" t="s">
        <v>1518</v>
      </c>
      <c r="R1696" s="2" t="s">
        <v>1540</v>
      </c>
      <c r="S1696" s="2" t="s">
        <v>1522</v>
      </c>
      <c r="T1696" s="2" t="s">
        <v>1536</v>
      </c>
      <c r="U1696" s="2" t="s">
        <v>1524</v>
      </c>
      <c r="V1696" s="1">
        <v>42093</v>
      </c>
      <c r="W1696" s="1">
        <v>45603</v>
      </c>
      <c r="X1696" s="2" t="s">
        <v>1525</v>
      </c>
      <c r="Y1696" s="2" t="s">
        <v>1526</v>
      </c>
      <c r="Z1696" s="2" t="s">
        <v>1527</v>
      </c>
      <c r="AA1696" s="2" t="s">
        <v>1528</v>
      </c>
      <c r="AB1696">
        <v>7</v>
      </c>
      <c r="AC1696" s="2" t="s">
        <v>1578</v>
      </c>
      <c r="AD1696" s="2" t="s">
        <v>1530</v>
      </c>
      <c r="AE1696">
        <v>1.2</v>
      </c>
      <c r="AF1696">
        <v>3</v>
      </c>
      <c r="AG1696">
        <v>5</v>
      </c>
      <c r="AH1696" s="1"/>
      <c r="AI1696" s="2" t="s">
        <v>1983</v>
      </c>
    </row>
    <row r="1697" spans="1:35" x14ac:dyDescent="0.3">
      <c r="A1697" s="2" t="s">
        <v>3369</v>
      </c>
      <c r="B1697">
        <v>9078181615</v>
      </c>
      <c r="C1697" s="2" t="s">
        <v>1540</v>
      </c>
      <c r="D1697">
        <v>1</v>
      </c>
      <c r="E1697" s="2" t="s">
        <v>1518</v>
      </c>
      <c r="F1697">
        <v>1</v>
      </c>
      <c r="G1697">
        <v>3</v>
      </c>
      <c r="H1697">
        <v>3</v>
      </c>
      <c r="I1697">
        <v>0</v>
      </c>
      <c r="J1697">
        <v>42</v>
      </c>
      <c r="K1697">
        <v>0</v>
      </c>
      <c r="L1697">
        <v>14</v>
      </c>
      <c r="M1697" s="2" t="s">
        <v>1519</v>
      </c>
      <c r="N1697" s="2" t="s">
        <v>1520</v>
      </c>
      <c r="P1697" s="1">
        <v>32149</v>
      </c>
      <c r="Q1697" s="2" t="s">
        <v>1518</v>
      </c>
      <c r="R1697" s="2" t="s">
        <v>1540</v>
      </c>
      <c r="S1697" s="2" t="s">
        <v>1522</v>
      </c>
      <c r="T1697" s="2" t="s">
        <v>1523</v>
      </c>
      <c r="U1697" s="2" t="s">
        <v>1524</v>
      </c>
      <c r="V1697" s="1">
        <v>42009</v>
      </c>
      <c r="W1697" s="1">
        <v>45603</v>
      </c>
      <c r="X1697" s="2" t="s">
        <v>1525</v>
      </c>
      <c r="Y1697" s="2" t="s">
        <v>1526</v>
      </c>
      <c r="Z1697" s="2" t="s">
        <v>1527</v>
      </c>
      <c r="AA1697" s="2" t="s">
        <v>1528</v>
      </c>
      <c r="AB1697">
        <v>7</v>
      </c>
      <c r="AC1697" s="2" t="s">
        <v>1529</v>
      </c>
      <c r="AD1697" s="2" t="s">
        <v>1530</v>
      </c>
      <c r="AE1697">
        <v>4.6100000000000003</v>
      </c>
      <c r="AF1697">
        <v>4</v>
      </c>
      <c r="AG1697">
        <v>5</v>
      </c>
      <c r="AH1697" s="1"/>
      <c r="AI1697" s="2" t="s">
        <v>1983</v>
      </c>
    </row>
    <row r="1698" spans="1:35" x14ac:dyDescent="0.3">
      <c r="A1698" s="2" t="s">
        <v>3370</v>
      </c>
      <c r="B1698">
        <v>9084151614</v>
      </c>
      <c r="C1698" s="2" t="s">
        <v>1540</v>
      </c>
      <c r="D1698">
        <v>1</v>
      </c>
      <c r="E1698" s="2" t="s">
        <v>1518</v>
      </c>
      <c r="F1698">
        <v>1</v>
      </c>
      <c r="G1698">
        <v>3</v>
      </c>
      <c r="H1698">
        <v>3</v>
      </c>
      <c r="I1698">
        <v>0</v>
      </c>
      <c r="J1698">
        <v>45</v>
      </c>
      <c r="K1698">
        <v>0</v>
      </c>
      <c r="L1698">
        <v>14</v>
      </c>
      <c r="M1698" s="2" t="s">
        <v>1519</v>
      </c>
      <c r="N1698" s="2" t="s">
        <v>1520</v>
      </c>
      <c r="P1698" s="1">
        <v>26735</v>
      </c>
      <c r="Q1698" s="2" t="s">
        <v>1518</v>
      </c>
      <c r="R1698" s="2" t="s">
        <v>1540</v>
      </c>
      <c r="S1698" s="2" t="s">
        <v>1522</v>
      </c>
      <c r="T1698" s="2" t="s">
        <v>1536</v>
      </c>
      <c r="U1698" s="2" t="s">
        <v>1524</v>
      </c>
      <c r="V1698" s="1">
        <v>40704</v>
      </c>
      <c r="W1698" s="1">
        <v>45603</v>
      </c>
      <c r="X1698" s="2" t="s">
        <v>1525</v>
      </c>
      <c r="Y1698" s="2" t="s">
        <v>1526</v>
      </c>
      <c r="Z1698" s="2" t="s">
        <v>1527</v>
      </c>
      <c r="AA1698" s="2" t="s">
        <v>1577</v>
      </c>
      <c r="AB1698">
        <v>6</v>
      </c>
      <c r="AC1698" s="2" t="s">
        <v>1583</v>
      </c>
      <c r="AD1698" s="2" t="s">
        <v>1530</v>
      </c>
      <c r="AE1698">
        <v>4.6100000000000003</v>
      </c>
      <c r="AF1698">
        <v>5</v>
      </c>
      <c r="AG1698">
        <v>5</v>
      </c>
      <c r="AH1698" s="1"/>
      <c r="AI1698" s="2" t="s">
        <v>1983</v>
      </c>
    </row>
    <row r="1699" spans="1:35" x14ac:dyDescent="0.3">
      <c r="A1699" s="2" t="s">
        <v>3371</v>
      </c>
      <c r="B1699">
        <v>9013681613</v>
      </c>
      <c r="C1699" s="2" t="s">
        <v>1540</v>
      </c>
      <c r="D1699">
        <v>1</v>
      </c>
      <c r="E1699" s="2" t="s">
        <v>1518</v>
      </c>
      <c r="F1699">
        <v>1</v>
      </c>
      <c r="G1699">
        <v>3</v>
      </c>
      <c r="H1699">
        <v>3</v>
      </c>
      <c r="I1699">
        <v>0</v>
      </c>
      <c r="J1699">
        <v>45</v>
      </c>
      <c r="K1699">
        <v>0</v>
      </c>
      <c r="L1699">
        <v>14</v>
      </c>
      <c r="M1699" s="2" t="s">
        <v>1519</v>
      </c>
      <c r="N1699" s="2" t="s">
        <v>1520</v>
      </c>
      <c r="P1699" s="1">
        <v>32421</v>
      </c>
      <c r="Q1699" s="2" t="s">
        <v>1518</v>
      </c>
      <c r="R1699" s="2" t="s">
        <v>1540</v>
      </c>
      <c r="S1699" s="2" t="s">
        <v>1522</v>
      </c>
      <c r="T1699" s="2" t="s">
        <v>1536</v>
      </c>
      <c r="U1699" s="2" t="s">
        <v>1524</v>
      </c>
      <c r="V1699" s="1">
        <v>40564</v>
      </c>
      <c r="W1699" s="1">
        <v>45603</v>
      </c>
      <c r="X1699" s="2" t="s">
        <v>1525</v>
      </c>
      <c r="Y1699" s="2" t="s">
        <v>1526</v>
      </c>
      <c r="Z1699" s="2" t="s">
        <v>1527</v>
      </c>
      <c r="AA1699" s="2" t="s">
        <v>1577</v>
      </c>
      <c r="AB1699">
        <v>6</v>
      </c>
      <c r="AC1699" s="2" t="s">
        <v>1583</v>
      </c>
      <c r="AD1699" s="2" t="s">
        <v>1530</v>
      </c>
      <c r="AE1699">
        <v>1.84</v>
      </c>
      <c r="AF1699">
        <v>5</v>
      </c>
      <c r="AG1699">
        <v>5</v>
      </c>
      <c r="AH1699" s="1"/>
      <c r="AI1699" s="2" t="s">
        <v>1983</v>
      </c>
    </row>
    <row r="1700" spans="1:35" x14ac:dyDescent="0.3">
      <c r="A1700" s="2" t="s">
        <v>3372</v>
      </c>
      <c r="B1700">
        <v>9078341612</v>
      </c>
      <c r="C1700" s="2" t="s">
        <v>1540</v>
      </c>
      <c r="D1700">
        <v>1</v>
      </c>
      <c r="E1700" s="2" t="s">
        <v>1518</v>
      </c>
      <c r="F1700">
        <v>1</v>
      </c>
      <c r="G1700">
        <v>3</v>
      </c>
      <c r="H1700">
        <v>3</v>
      </c>
      <c r="I1700">
        <v>0</v>
      </c>
      <c r="J1700">
        <v>31.4</v>
      </c>
      <c r="K1700">
        <v>0</v>
      </c>
      <c r="L1700">
        <v>14</v>
      </c>
      <c r="M1700" s="2" t="s">
        <v>1519</v>
      </c>
      <c r="N1700" s="2" t="s">
        <v>1520</v>
      </c>
      <c r="P1700" s="1">
        <v>25025</v>
      </c>
      <c r="Q1700" s="2" t="s">
        <v>1518</v>
      </c>
      <c r="R1700" s="2" t="s">
        <v>1540</v>
      </c>
      <c r="S1700" s="2" t="s">
        <v>1522</v>
      </c>
      <c r="T1700" s="2" t="s">
        <v>1523</v>
      </c>
      <c r="U1700" s="2" t="s">
        <v>1524</v>
      </c>
      <c r="V1700" s="1">
        <v>40299</v>
      </c>
      <c r="W1700" s="1">
        <v>45603</v>
      </c>
      <c r="X1700" s="2" t="s">
        <v>1525</v>
      </c>
      <c r="Y1700" s="2" t="s">
        <v>1526</v>
      </c>
      <c r="Z1700" s="2" t="s">
        <v>1527</v>
      </c>
      <c r="AA1700" s="2" t="s">
        <v>1577</v>
      </c>
      <c r="AB1700">
        <v>6</v>
      </c>
      <c r="AC1700" s="2" t="s">
        <v>1583</v>
      </c>
      <c r="AD1700" s="2" t="s">
        <v>1530</v>
      </c>
      <c r="AE1700">
        <v>4.3</v>
      </c>
      <c r="AF1700">
        <v>5</v>
      </c>
      <c r="AG1700">
        <v>5</v>
      </c>
      <c r="AH1700" s="1"/>
      <c r="AI1700" s="2" t="s">
        <v>1983</v>
      </c>
    </row>
    <row r="1701" spans="1:35" x14ac:dyDescent="0.3">
      <c r="A1701" s="2" t="s">
        <v>3373</v>
      </c>
      <c r="B1701">
        <v>9009171611</v>
      </c>
      <c r="C1701" s="2" t="s">
        <v>1517</v>
      </c>
      <c r="D1701">
        <v>0</v>
      </c>
      <c r="E1701" s="2" t="s">
        <v>1518</v>
      </c>
      <c r="F1701">
        <v>1</v>
      </c>
      <c r="G1701">
        <v>3</v>
      </c>
      <c r="H1701">
        <v>3</v>
      </c>
      <c r="I1701">
        <v>0</v>
      </c>
      <c r="J1701">
        <v>31.4</v>
      </c>
      <c r="K1701">
        <v>0</v>
      </c>
      <c r="L1701">
        <v>14</v>
      </c>
      <c r="M1701" s="2" t="s">
        <v>1519</v>
      </c>
      <c r="N1701" s="2" t="s">
        <v>1576</v>
      </c>
      <c r="P1701" s="1">
        <v>31295</v>
      </c>
      <c r="Q1701" s="2" t="s">
        <v>1518</v>
      </c>
      <c r="R1701" s="2" t="s">
        <v>1517</v>
      </c>
      <c r="S1701" s="2" t="s">
        <v>1522</v>
      </c>
      <c r="T1701" s="2" t="s">
        <v>1523</v>
      </c>
      <c r="U1701" s="2" t="s">
        <v>1524</v>
      </c>
      <c r="V1701" s="1">
        <v>41157</v>
      </c>
      <c r="W1701" s="1">
        <v>45603</v>
      </c>
      <c r="X1701" s="2" t="s">
        <v>1525</v>
      </c>
      <c r="Y1701" s="2" t="s">
        <v>1526</v>
      </c>
      <c r="Z1701" s="2" t="s">
        <v>1527</v>
      </c>
      <c r="AA1701" s="2" t="s">
        <v>1577</v>
      </c>
      <c r="AB1701">
        <v>6</v>
      </c>
      <c r="AC1701" s="2" t="s">
        <v>1583</v>
      </c>
      <c r="AD1701" s="2" t="s">
        <v>1530</v>
      </c>
      <c r="AE1701">
        <v>4.3</v>
      </c>
      <c r="AF1701">
        <v>5</v>
      </c>
      <c r="AG1701">
        <v>5</v>
      </c>
      <c r="AH1701" s="1"/>
      <c r="AI1701" s="2" t="s">
        <v>1983</v>
      </c>
    </row>
    <row r="1702" spans="1:35" x14ac:dyDescent="0.3">
      <c r="A1702" s="2" t="s">
        <v>3374</v>
      </c>
      <c r="B1702">
        <v>9091951610</v>
      </c>
      <c r="C1702" s="2" t="s">
        <v>1517</v>
      </c>
      <c r="D1702">
        <v>0</v>
      </c>
      <c r="E1702" s="2" t="s">
        <v>1518</v>
      </c>
      <c r="F1702">
        <v>1</v>
      </c>
      <c r="G1702">
        <v>3</v>
      </c>
      <c r="H1702">
        <v>3</v>
      </c>
      <c r="I1702">
        <v>0</v>
      </c>
      <c r="J1702">
        <v>31.4</v>
      </c>
      <c r="K1702">
        <v>0</v>
      </c>
      <c r="L1702">
        <v>13</v>
      </c>
      <c r="M1702" s="2" t="s">
        <v>1885</v>
      </c>
      <c r="N1702" s="2" t="s">
        <v>1576</v>
      </c>
      <c r="P1702" s="1">
        <v>25758</v>
      </c>
      <c r="Q1702" s="2" t="s">
        <v>1518</v>
      </c>
      <c r="R1702" s="2" t="s">
        <v>1517</v>
      </c>
      <c r="S1702" s="2" t="s">
        <v>1522</v>
      </c>
      <c r="T1702" s="2" t="s">
        <v>1523</v>
      </c>
      <c r="U1702" s="2" t="s">
        <v>1524</v>
      </c>
      <c r="V1702" s="1">
        <v>41644</v>
      </c>
      <c r="W1702" s="1">
        <v>45603</v>
      </c>
      <c r="X1702" s="2" t="s">
        <v>1525</v>
      </c>
      <c r="Y1702" s="2" t="s">
        <v>1526</v>
      </c>
      <c r="Z1702" s="2" t="s">
        <v>1527</v>
      </c>
      <c r="AA1702" s="2" t="s">
        <v>1577</v>
      </c>
      <c r="AB1702">
        <v>6</v>
      </c>
      <c r="AC1702" s="2" t="s">
        <v>1583</v>
      </c>
      <c r="AD1702" s="2" t="s">
        <v>1530</v>
      </c>
      <c r="AE1702">
        <v>2.5499999999999998</v>
      </c>
      <c r="AF1702">
        <v>4</v>
      </c>
      <c r="AG1702">
        <v>5</v>
      </c>
      <c r="AH1702" s="1"/>
      <c r="AI1702" s="2" t="s">
        <v>1983</v>
      </c>
    </row>
    <row r="1703" spans="1:35" x14ac:dyDescent="0.3">
      <c r="A1703" s="2" t="s">
        <v>3375</v>
      </c>
      <c r="B1703">
        <v>9039791609</v>
      </c>
      <c r="C1703" s="2" t="s">
        <v>1517</v>
      </c>
      <c r="D1703">
        <v>0</v>
      </c>
      <c r="E1703" s="2" t="s">
        <v>1533</v>
      </c>
      <c r="F1703">
        <v>1</v>
      </c>
      <c r="G1703">
        <v>3</v>
      </c>
      <c r="H1703">
        <v>2</v>
      </c>
      <c r="I1703">
        <v>0</v>
      </c>
      <c r="J1703">
        <v>64</v>
      </c>
      <c r="K1703">
        <v>0</v>
      </c>
      <c r="L1703">
        <v>13</v>
      </c>
      <c r="M1703" s="2" t="s">
        <v>1907</v>
      </c>
      <c r="N1703" s="2" t="s">
        <v>1520</v>
      </c>
      <c r="P1703" s="1">
        <v>31690</v>
      </c>
      <c r="Q1703" s="2" t="s">
        <v>1535</v>
      </c>
      <c r="R1703" s="2" t="s">
        <v>1517</v>
      </c>
      <c r="S1703" s="2" t="s">
        <v>1522</v>
      </c>
      <c r="T1703" s="2" t="s">
        <v>1536</v>
      </c>
      <c r="U1703" s="2" t="s">
        <v>1524</v>
      </c>
      <c r="V1703" s="1">
        <v>40954</v>
      </c>
      <c r="W1703" s="1">
        <v>45603</v>
      </c>
      <c r="X1703" s="2" t="s">
        <v>1525</v>
      </c>
      <c r="Y1703" s="2" t="s">
        <v>1526</v>
      </c>
      <c r="Z1703" s="2" t="s">
        <v>1527</v>
      </c>
      <c r="AA1703" s="2" t="s">
        <v>1577</v>
      </c>
      <c r="AB1703">
        <v>6</v>
      </c>
      <c r="AC1703" s="2" t="s">
        <v>1568</v>
      </c>
      <c r="AD1703" s="2" t="s">
        <v>1587</v>
      </c>
      <c r="AE1703">
        <v>2.39</v>
      </c>
      <c r="AF1703">
        <v>4</v>
      </c>
      <c r="AG1703">
        <v>5</v>
      </c>
      <c r="AH1703" s="1"/>
      <c r="AI1703" s="2" t="s">
        <v>1983</v>
      </c>
    </row>
    <row r="1704" spans="1:35" x14ac:dyDescent="0.3">
      <c r="A1704" s="2" t="s">
        <v>3376</v>
      </c>
      <c r="B1704">
        <v>9067321608</v>
      </c>
      <c r="C1704" s="2" t="s">
        <v>1517</v>
      </c>
      <c r="D1704">
        <v>0</v>
      </c>
      <c r="E1704" s="2" t="s">
        <v>1533</v>
      </c>
      <c r="F1704">
        <v>1</v>
      </c>
      <c r="G1704">
        <v>3</v>
      </c>
      <c r="H1704">
        <v>2</v>
      </c>
      <c r="I1704">
        <v>0</v>
      </c>
      <c r="J1704">
        <v>63</v>
      </c>
      <c r="K1704">
        <v>1</v>
      </c>
      <c r="L1704">
        <v>13</v>
      </c>
      <c r="M1704" s="2" t="s">
        <v>1847</v>
      </c>
      <c r="N1704" s="2" t="s">
        <v>1520</v>
      </c>
      <c r="P1704" s="1">
        <v>23380</v>
      </c>
      <c r="Q1704" s="2" t="s">
        <v>1535</v>
      </c>
      <c r="R1704" s="2" t="s">
        <v>1517</v>
      </c>
      <c r="S1704" s="2" t="s">
        <v>1522</v>
      </c>
      <c r="T1704" s="2" t="s">
        <v>1523</v>
      </c>
      <c r="U1704" s="2" t="s">
        <v>1524</v>
      </c>
      <c r="V1704" s="1">
        <v>40917</v>
      </c>
      <c r="W1704" s="1">
        <v>45603</v>
      </c>
      <c r="X1704" s="2" t="s">
        <v>1525</v>
      </c>
      <c r="Y1704" s="2" t="s">
        <v>1526</v>
      </c>
      <c r="Z1704" s="2" t="s">
        <v>1527</v>
      </c>
      <c r="AA1704" s="2" t="s">
        <v>1577</v>
      </c>
      <c r="AB1704">
        <v>6</v>
      </c>
      <c r="AC1704" s="2" t="s">
        <v>1568</v>
      </c>
      <c r="AD1704" s="2" t="s">
        <v>1587</v>
      </c>
      <c r="AE1704">
        <v>2.39</v>
      </c>
      <c r="AF1704">
        <v>3</v>
      </c>
      <c r="AG1704">
        <v>5</v>
      </c>
      <c r="AH1704" s="1"/>
      <c r="AI1704" s="2" t="s">
        <v>1983</v>
      </c>
    </row>
    <row r="1705" spans="1:35" x14ac:dyDescent="0.3">
      <c r="A1705" s="2" t="s">
        <v>3377</v>
      </c>
      <c r="B1705">
        <v>9066741607</v>
      </c>
      <c r="C1705" s="2" t="s">
        <v>1517</v>
      </c>
      <c r="D1705">
        <v>0</v>
      </c>
      <c r="E1705" s="2" t="s">
        <v>1533</v>
      </c>
      <c r="F1705">
        <v>1</v>
      </c>
      <c r="G1705">
        <v>3</v>
      </c>
      <c r="H1705">
        <v>3</v>
      </c>
      <c r="I1705">
        <v>1</v>
      </c>
      <c r="J1705">
        <v>63</v>
      </c>
      <c r="K1705">
        <v>0</v>
      </c>
      <c r="L1705">
        <v>13</v>
      </c>
      <c r="M1705" s="2" t="s">
        <v>1847</v>
      </c>
      <c r="N1705" s="2" t="s">
        <v>1520</v>
      </c>
      <c r="P1705" s="1">
        <v>26759</v>
      </c>
      <c r="Q1705" s="2" t="s">
        <v>1535</v>
      </c>
      <c r="R1705" s="2" t="s">
        <v>1517</v>
      </c>
      <c r="S1705" s="2" t="s">
        <v>1522</v>
      </c>
      <c r="T1705" s="2" t="s">
        <v>1523</v>
      </c>
      <c r="U1705" s="2" t="s">
        <v>1639</v>
      </c>
      <c r="V1705" s="1">
        <v>41294</v>
      </c>
      <c r="W1705" s="1">
        <v>45603</v>
      </c>
      <c r="X1705" s="2" t="s">
        <v>1525</v>
      </c>
      <c r="Y1705" s="2" t="s">
        <v>1526</v>
      </c>
      <c r="Z1705" s="2" t="s">
        <v>1527</v>
      </c>
      <c r="AA1705" s="2" t="s">
        <v>1809</v>
      </c>
      <c r="AB1705">
        <v>5</v>
      </c>
      <c r="AC1705" s="2" t="s">
        <v>1568</v>
      </c>
      <c r="AD1705" s="2" t="s">
        <v>1530</v>
      </c>
      <c r="AE1705">
        <v>2.39</v>
      </c>
      <c r="AF1705">
        <v>4</v>
      </c>
      <c r="AG1705">
        <v>5</v>
      </c>
      <c r="AH1705" s="1"/>
      <c r="AI1705" s="2" t="s">
        <v>1983</v>
      </c>
    </row>
    <row r="1706" spans="1:35" x14ac:dyDescent="0.3">
      <c r="A1706" s="2" t="s">
        <v>3378</v>
      </c>
      <c r="B1706">
        <v>9078661606</v>
      </c>
      <c r="C1706" s="2" t="s">
        <v>1540</v>
      </c>
      <c r="D1706">
        <v>1</v>
      </c>
      <c r="E1706" s="2" t="s">
        <v>1533</v>
      </c>
      <c r="F1706">
        <v>1</v>
      </c>
      <c r="G1706">
        <v>3</v>
      </c>
      <c r="H1706">
        <v>3</v>
      </c>
      <c r="I1706">
        <v>1</v>
      </c>
      <c r="J1706">
        <v>63</v>
      </c>
      <c r="K1706">
        <v>0</v>
      </c>
      <c r="L1706">
        <v>12</v>
      </c>
      <c r="M1706" s="2" t="s">
        <v>1808</v>
      </c>
      <c r="N1706" s="2" t="s">
        <v>1520</v>
      </c>
      <c r="P1706" s="1">
        <v>29407</v>
      </c>
      <c r="Q1706" s="2" t="s">
        <v>1535</v>
      </c>
      <c r="R1706" s="2" t="s">
        <v>1540</v>
      </c>
      <c r="S1706" s="2" t="s">
        <v>1522</v>
      </c>
      <c r="T1706" s="2" t="s">
        <v>1523</v>
      </c>
      <c r="U1706" s="2" t="s">
        <v>1639</v>
      </c>
      <c r="V1706" s="1">
        <v>40648</v>
      </c>
      <c r="W1706" s="1">
        <v>45603</v>
      </c>
      <c r="X1706" s="2" t="s">
        <v>1525</v>
      </c>
      <c r="Y1706" s="2" t="s">
        <v>1526</v>
      </c>
      <c r="Z1706" s="2" t="s">
        <v>1527</v>
      </c>
      <c r="AA1706" s="2" t="s">
        <v>1809</v>
      </c>
      <c r="AB1706">
        <v>5</v>
      </c>
      <c r="AC1706" s="2" t="s">
        <v>1568</v>
      </c>
      <c r="AD1706" s="2" t="s">
        <v>1530</v>
      </c>
      <c r="AE1706">
        <v>2.39</v>
      </c>
      <c r="AF1706">
        <v>4</v>
      </c>
      <c r="AG1706">
        <v>5</v>
      </c>
      <c r="AH1706" s="1"/>
      <c r="AI1706" s="2" t="s">
        <v>1983</v>
      </c>
    </row>
    <row r="1707" spans="1:35" x14ac:dyDescent="0.3">
      <c r="A1707" s="2" t="s">
        <v>3379</v>
      </c>
      <c r="B1707">
        <v>9099531605</v>
      </c>
      <c r="C1707" s="2" t="s">
        <v>1540</v>
      </c>
      <c r="D1707">
        <v>1</v>
      </c>
      <c r="E1707" s="2" t="s">
        <v>1533</v>
      </c>
      <c r="F1707">
        <v>1</v>
      </c>
      <c r="G1707">
        <v>3</v>
      </c>
      <c r="H1707">
        <v>3</v>
      </c>
      <c r="I1707">
        <v>0</v>
      </c>
      <c r="J1707">
        <v>21</v>
      </c>
      <c r="K1707">
        <v>0</v>
      </c>
      <c r="L1707">
        <v>11</v>
      </c>
      <c r="M1707" s="2" t="s">
        <v>1931</v>
      </c>
      <c r="N1707" s="2" t="s">
        <v>1520</v>
      </c>
      <c r="P1707" s="1">
        <v>24183</v>
      </c>
      <c r="Q1707" s="2" t="s">
        <v>1535</v>
      </c>
      <c r="R1707" s="2" t="s">
        <v>1540</v>
      </c>
      <c r="S1707" s="2" t="s">
        <v>1522</v>
      </c>
      <c r="T1707" s="2" t="s">
        <v>1536</v>
      </c>
      <c r="U1707" s="2" t="s">
        <v>1639</v>
      </c>
      <c r="V1707" s="1">
        <v>41764</v>
      </c>
      <c r="W1707" s="1">
        <v>45603</v>
      </c>
      <c r="X1707" s="2" t="s">
        <v>1525</v>
      </c>
      <c r="Y1707" s="2" t="s">
        <v>1526</v>
      </c>
      <c r="Z1707" s="2" t="s">
        <v>1527</v>
      </c>
      <c r="AA1707" s="2" t="s">
        <v>1809</v>
      </c>
      <c r="AB1707">
        <v>5</v>
      </c>
      <c r="AC1707" s="2" t="s">
        <v>1586</v>
      </c>
      <c r="AD1707" s="2" t="s">
        <v>1530</v>
      </c>
      <c r="AE1707">
        <v>3.76</v>
      </c>
      <c r="AF1707">
        <v>4</v>
      </c>
      <c r="AG1707">
        <v>5</v>
      </c>
      <c r="AH1707" s="1"/>
      <c r="AI1707" s="2" t="s">
        <v>1983</v>
      </c>
    </row>
    <row r="1708" spans="1:35" x14ac:dyDescent="0.3">
      <c r="A1708" s="2" t="s">
        <v>3380</v>
      </c>
      <c r="B1708">
        <v>9076101604</v>
      </c>
      <c r="C1708" s="2" t="s">
        <v>1540</v>
      </c>
      <c r="D1708">
        <v>1</v>
      </c>
      <c r="E1708" s="2" t="s">
        <v>1533</v>
      </c>
      <c r="F1708">
        <v>1</v>
      </c>
      <c r="G1708">
        <v>6</v>
      </c>
      <c r="H1708">
        <v>3</v>
      </c>
      <c r="I1708">
        <v>0</v>
      </c>
      <c r="J1708">
        <v>60</v>
      </c>
      <c r="K1708">
        <v>0</v>
      </c>
      <c r="L1708">
        <v>10</v>
      </c>
      <c r="M1708" s="2" t="s">
        <v>1938</v>
      </c>
      <c r="N1708" s="2" t="s">
        <v>1520</v>
      </c>
      <c r="P1708" s="1">
        <v>30394</v>
      </c>
      <c r="Q1708" s="2" t="s">
        <v>1535</v>
      </c>
      <c r="R1708" s="2" t="s">
        <v>1540</v>
      </c>
      <c r="S1708" s="2" t="s">
        <v>1522</v>
      </c>
      <c r="T1708" s="2" t="s">
        <v>1536</v>
      </c>
      <c r="U1708" s="2" t="s">
        <v>1544</v>
      </c>
      <c r="V1708" s="1">
        <v>39818</v>
      </c>
      <c r="W1708" s="1">
        <v>45603</v>
      </c>
      <c r="X1708" s="2" t="s">
        <v>1525</v>
      </c>
      <c r="Y1708" s="2" t="s">
        <v>1526</v>
      </c>
      <c r="Z1708" s="2" t="s">
        <v>1547</v>
      </c>
      <c r="AA1708" s="2" t="s">
        <v>1809</v>
      </c>
      <c r="AB1708">
        <v>5</v>
      </c>
      <c r="AC1708" s="2" t="s">
        <v>1631</v>
      </c>
      <c r="AD1708" s="2" t="s">
        <v>1530</v>
      </c>
      <c r="AE1708">
        <v>1.22</v>
      </c>
      <c r="AF1708">
        <v>4</v>
      </c>
      <c r="AG1708">
        <v>5</v>
      </c>
      <c r="AH1708" s="1"/>
      <c r="AI1708" s="2" t="s">
        <v>1983</v>
      </c>
    </row>
    <row r="1709" spans="1:35" x14ac:dyDescent="0.3">
      <c r="A1709" s="2" t="s">
        <v>3381</v>
      </c>
      <c r="B1709">
        <v>9046701603</v>
      </c>
      <c r="C1709" s="2" t="s">
        <v>1540</v>
      </c>
      <c r="D1709">
        <v>1</v>
      </c>
      <c r="E1709" s="2" t="s">
        <v>1533</v>
      </c>
      <c r="F1709">
        <v>1</v>
      </c>
      <c r="G1709">
        <v>5</v>
      </c>
      <c r="H1709">
        <v>3</v>
      </c>
      <c r="I1709">
        <v>0</v>
      </c>
      <c r="J1709">
        <v>60</v>
      </c>
      <c r="K1709">
        <v>0</v>
      </c>
      <c r="L1709">
        <v>9</v>
      </c>
      <c r="M1709" s="2" t="s">
        <v>1648</v>
      </c>
      <c r="N1709" s="2" t="s">
        <v>1520</v>
      </c>
      <c r="P1709" s="1">
        <v>28910</v>
      </c>
      <c r="Q1709" s="2" t="s">
        <v>1535</v>
      </c>
      <c r="R1709" s="2" t="s">
        <v>1540</v>
      </c>
      <c r="S1709" s="2" t="s">
        <v>1522</v>
      </c>
      <c r="T1709" s="2" t="s">
        <v>1536</v>
      </c>
      <c r="U1709" s="2" t="s">
        <v>1544</v>
      </c>
      <c r="V1709" s="1">
        <v>42093</v>
      </c>
      <c r="W1709" s="1">
        <v>45603</v>
      </c>
      <c r="X1709" s="2" t="s">
        <v>1525</v>
      </c>
      <c r="Y1709" s="2" t="s">
        <v>1526</v>
      </c>
      <c r="Z1709" s="2" t="s">
        <v>1537</v>
      </c>
      <c r="AA1709" s="2" t="s">
        <v>1565</v>
      </c>
      <c r="AB1709">
        <v>2</v>
      </c>
      <c r="AC1709" s="2" t="s">
        <v>1631</v>
      </c>
      <c r="AD1709" s="2" t="s">
        <v>1530</v>
      </c>
      <c r="AE1709">
        <v>1.22</v>
      </c>
      <c r="AF1709">
        <v>4</v>
      </c>
      <c r="AG1709">
        <v>5</v>
      </c>
      <c r="AH1709" s="1"/>
      <c r="AI1709" s="2" t="s">
        <v>1983</v>
      </c>
    </row>
    <row r="1710" spans="1:35" x14ac:dyDescent="0.3">
      <c r="A1710" s="2" t="s">
        <v>3382</v>
      </c>
      <c r="B1710">
        <v>9025641602</v>
      </c>
      <c r="C1710" s="2" t="s">
        <v>1540</v>
      </c>
      <c r="D1710">
        <v>1</v>
      </c>
      <c r="E1710" s="2" t="s">
        <v>1518</v>
      </c>
      <c r="F1710">
        <v>1</v>
      </c>
      <c r="G1710">
        <v>5</v>
      </c>
      <c r="H1710">
        <v>3</v>
      </c>
      <c r="I1710">
        <v>0</v>
      </c>
      <c r="J1710">
        <v>31.4</v>
      </c>
      <c r="K1710">
        <v>0</v>
      </c>
      <c r="L1710">
        <v>9</v>
      </c>
      <c r="M1710" s="2" t="s">
        <v>1648</v>
      </c>
      <c r="N1710" s="2" t="s">
        <v>1520</v>
      </c>
      <c r="P1710" s="1">
        <v>25607</v>
      </c>
      <c r="Q1710" s="2" t="s">
        <v>1518</v>
      </c>
      <c r="R1710" s="2" t="s">
        <v>1540</v>
      </c>
      <c r="S1710" s="2" t="s">
        <v>1522</v>
      </c>
      <c r="T1710" s="2" t="s">
        <v>1536</v>
      </c>
      <c r="U1710" s="2" t="s">
        <v>1524</v>
      </c>
      <c r="V1710" s="1">
        <v>42009</v>
      </c>
      <c r="W1710" s="1">
        <v>45603</v>
      </c>
      <c r="X1710" s="2" t="s">
        <v>1525</v>
      </c>
      <c r="Y1710" s="2" t="s">
        <v>1526</v>
      </c>
      <c r="Z1710" s="2" t="s">
        <v>1537</v>
      </c>
      <c r="AA1710" s="2" t="s">
        <v>1565</v>
      </c>
      <c r="AB1710">
        <v>2</v>
      </c>
      <c r="AC1710" s="2" t="s">
        <v>1529</v>
      </c>
      <c r="AD1710" s="2" t="s">
        <v>1530</v>
      </c>
      <c r="AE1710">
        <v>5</v>
      </c>
      <c r="AF1710">
        <v>4</v>
      </c>
      <c r="AG1710">
        <v>5</v>
      </c>
      <c r="AH1710" s="1"/>
      <c r="AI1710" s="2" t="s">
        <v>1983</v>
      </c>
    </row>
    <row r="1711" spans="1:35" x14ac:dyDescent="0.3">
      <c r="A1711" s="2" t="s">
        <v>3383</v>
      </c>
      <c r="B1711">
        <v>9084561601</v>
      </c>
      <c r="C1711" s="2" t="s">
        <v>1517</v>
      </c>
      <c r="D1711">
        <v>0</v>
      </c>
      <c r="E1711" s="2" t="s">
        <v>1518</v>
      </c>
      <c r="F1711">
        <v>1</v>
      </c>
      <c r="G1711">
        <v>3</v>
      </c>
      <c r="H1711">
        <v>3</v>
      </c>
      <c r="I1711">
        <v>0</v>
      </c>
      <c r="J1711">
        <v>31.4</v>
      </c>
      <c r="K1711">
        <v>1</v>
      </c>
      <c r="L1711">
        <v>9</v>
      </c>
      <c r="M1711" s="2" t="s">
        <v>1648</v>
      </c>
      <c r="N1711" s="2" t="s">
        <v>1520</v>
      </c>
      <c r="P1711" s="1">
        <v>32128</v>
      </c>
      <c r="Q1711" s="2" t="s">
        <v>1518</v>
      </c>
      <c r="R1711" s="2" t="s">
        <v>1517</v>
      </c>
      <c r="S1711" s="2" t="s">
        <v>1522</v>
      </c>
      <c r="T1711" s="2" t="s">
        <v>1536</v>
      </c>
      <c r="U1711" s="2" t="s">
        <v>1524</v>
      </c>
      <c r="V1711" s="1">
        <v>42009</v>
      </c>
      <c r="W1711" s="1">
        <v>45603</v>
      </c>
      <c r="X1711" s="2" t="s">
        <v>1525</v>
      </c>
      <c r="Y1711" s="2" t="s">
        <v>1526</v>
      </c>
      <c r="Z1711" s="2" t="s">
        <v>1527</v>
      </c>
      <c r="AA1711" s="2" t="s">
        <v>1565</v>
      </c>
      <c r="AB1711">
        <v>2</v>
      </c>
      <c r="AC1711" s="2" t="s">
        <v>1529</v>
      </c>
      <c r="AD1711" s="2" t="s">
        <v>1530</v>
      </c>
      <c r="AE1711">
        <v>5</v>
      </c>
      <c r="AF1711">
        <v>3</v>
      </c>
      <c r="AG1711">
        <v>5</v>
      </c>
      <c r="AH1711" s="1"/>
      <c r="AI1711" s="2" t="s">
        <v>1983</v>
      </c>
    </row>
    <row r="1712" spans="1:35" x14ac:dyDescent="0.3">
      <c r="A1712" s="2" t="s">
        <v>3384</v>
      </c>
      <c r="B1712">
        <v>9048431600</v>
      </c>
      <c r="C1712" s="2" t="s">
        <v>1540</v>
      </c>
      <c r="D1712">
        <v>1</v>
      </c>
      <c r="E1712" s="2" t="s">
        <v>1533</v>
      </c>
      <c r="F1712">
        <v>1</v>
      </c>
      <c r="G1712">
        <v>3</v>
      </c>
      <c r="H1712">
        <v>3</v>
      </c>
      <c r="I1712">
        <v>0</v>
      </c>
      <c r="J1712">
        <v>30.2</v>
      </c>
      <c r="K1712">
        <v>0</v>
      </c>
      <c r="L1712">
        <v>9</v>
      </c>
      <c r="M1712" s="2" t="s">
        <v>1648</v>
      </c>
      <c r="N1712" s="2" t="s">
        <v>1520</v>
      </c>
      <c r="P1712" s="1">
        <v>31650</v>
      </c>
      <c r="Q1712" s="2" t="s">
        <v>1535</v>
      </c>
      <c r="R1712" s="2" t="s">
        <v>1540</v>
      </c>
      <c r="S1712" s="2" t="s">
        <v>1522</v>
      </c>
      <c r="T1712" s="2" t="s">
        <v>1536</v>
      </c>
      <c r="U1712" s="2" t="s">
        <v>1524</v>
      </c>
      <c r="V1712" s="1">
        <v>42093</v>
      </c>
      <c r="W1712" s="1">
        <v>45603</v>
      </c>
      <c r="X1712" s="2" t="s">
        <v>1525</v>
      </c>
      <c r="Y1712" s="2" t="s">
        <v>1526</v>
      </c>
      <c r="Z1712" s="2" t="s">
        <v>1527</v>
      </c>
      <c r="AA1712" s="2" t="s">
        <v>1565</v>
      </c>
      <c r="AB1712">
        <v>2</v>
      </c>
      <c r="AC1712" s="2" t="s">
        <v>1529</v>
      </c>
      <c r="AD1712" s="2" t="s">
        <v>1530</v>
      </c>
      <c r="AE1712">
        <v>5</v>
      </c>
      <c r="AF1712">
        <v>3</v>
      </c>
      <c r="AG1712">
        <v>5</v>
      </c>
      <c r="AH1712" s="1"/>
      <c r="AI1712" s="2" t="s">
        <v>1983</v>
      </c>
    </row>
    <row r="1713" spans="1:35" x14ac:dyDescent="0.3">
      <c r="A1713" s="2" t="s">
        <v>3385</v>
      </c>
      <c r="B1713">
        <v>9018401599</v>
      </c>
      <c r="C1713" s="2" t="s">
        <v>1540</v>
      </c>
      <c r="D1713">
        <v>1</v>
      </c>
      <c r="E1713" s="2" t="s">
        <v>1533</v>
      </c>
      <c r="F1713">
        <v>1</v>
      </c>
      <c r="G1713">
        <v>3</v>
      </c>
      <c r="H1713">
        <v>3</v>
      </c>
      <c r="I1713">
        <v>0</v>
      </c>
      <c r="J1713">
        <v>39.549999999999997</v>
      </c>
      <c r="K1713">
        <v>0</v>
      </c>
      <c r="L1713">
        <v>9</v>
      </c>
      <c r="M1713" s="2" t="s">
        <v>1648</v>
      </c>
      <c r="N1713" s="2" t="s">
        <v>1520</v>
      </c>
      <c r="P1713" s="1">
        <v>29870</v>
      </c>
      <c r="Q1713" s="2" t="s">
        <v>1535</v>
      </c>
      <c r="R1713" s="2" t="s">
        <v>1540</v>
      </c>
      <c r="S1713" s="2" t="s">
        <v>1522</v>
      </c>
      <c r="T1713" s="2" t="s">
        <v>1536</v>
      </c>
      <c r="U1713" s="2" t="s">
        <v>1524</v>
      </c>
      <c r="V1713" s="1">
        <v>42051</v>
      </c>
      <c r="W1713" s="1">
        <v>45603</v>
      </c>
      <c r="X1713" s="2" t="s">
        <v>1525</v>
      </c>
      <c r="Y1713" s="2" t="s">
        <v>1526</v>
      </c>
      <c r="Z1713" s="2" t="s">
        <v>1527</v>
      </c>
      <c r="AA1713" s="2" t="s">
        <v>1600</v>
      </c>
      <c r="AB1713">
        <v>4</v>
      </c>
      <c r="AC1713" s="2" t="s">
        <v>1529</v>
      </c>
      <c r="AD1713" s="2" t="s">
        <v>1530</v>
      </c>
      <c r="AE1713">
        <v>2.19</v>
      </c>
      <c r="AF1713">
        <v>3</v>
      </c>
      <c r="AG1713">
        <v>5</v>
      </c>
      <c r="AH1713" s="1"/>
      <c r="AI1713" s="2" t="s">
        <v>1983</v>
      </c>
    </row>
    <row r="1714" spans="1:35" x14ac:dyDescent="0.3">
      <c r="A1714" s="2" t="s">
        <v>3386</v>
      </c>
      <c r="B1714">
        <v>9008741598</v>
      </c>
      <c r="C1714" s="2" t="s">
        <v>1540</v>
      </c>
      <c r="D1714">
        <v>1</v>
      </c>
      <c r="E1714" s="2" t="s">
        <v>1533</v>
      </c>
      <c r="F1714">
        <v>5</v>
      </c>
      <c r="G1714">
        <v>3</v>
      </c>
      <c r="H1714">
        <v>3</v>
      </c>
      <c r="I1714">
        <v>0</v>
      </c>
      <c r="J1714">
        <v>39.549999999999997</v>
      </c>
      <c r="K1714">
        <v>0</v>
      </c>
      <c r="L1714">
        <v>9</v>
      </c>
      <c r="M1714" s="2" t="s">
        <v>1648</v>
      </c>
      <c r="N1714" s="2" t="s">
        <v>1520</v>
      </c>
      <c r="P1714" s="1">
        <v>30941</v>
      </c>
      <c r="Q1714" s="2" t="s">
        <v>1535</v>
      </c>
      <c r="R1714" s="2" t="s">
        <v>1540</v>
      </c>
      <c r="S1714" s="2" t="s">
        <v>1522</v>
      </c>
      <c r="T1714" s="2" t="s">
        <v>1536</v>
      </c>
      <c r="U1714" s="2" t="s">
        <v>1524</v>
      </c>
      <c r="V1714" s="1">
        <v>41953</v>
      </c>
      <c r="W1714" s="1">
        <v>42507</v>
      </c>
      <c r="X1714" s="2" t="s">
        <v>1545</v>
      </c>
      <c r="Y1714" s="2" t="s">
        <v>1546</v>
      </c>
      <c r="Z1714" s="2" t="s">
        <v>1527</v>
      </c>
      <c r="AA1714" s="2" t="s">
        <v>1600</v>
      </c>
      <c r="AB1714">
        <v>4</v>
      </c>
      <c r="AC1714" s="2" t="s">
        <v>1529</v>
      </c>
      <c r="AD1714" s="2" t="s">
        <v>1530</v>
      </c>
      <c r="AE1714">
        <v>3.69</v>
      </c>
      <c r="AF1714">
        <v>3</v>
      </c>
      <c r="AG1714">
        <v>6</v>
      </c>
      <c r="AH1714" s="1"/>
      <c r="AI1714" s="2" t="s">
        <v>1983</v>
      </c>
    </row>
    <row r="1715" spans="1:35" x14ac:dyDescent="0.3">
      <c r="A1715" s="2" t="s">
        <v>3387</v>
      </c>
      <c r="B1715">
        <v>9077991597</v>
      </c>
      <c r="C1715" s="2" t="s">
        <v>1540</v>
      </c>
      <c r="D1715">
        <v>1</v>
      </c>
      <c r="E1715" s="2" t="s">
        <v>1518</v>
      </c>
      <c r="F1715">
        <v>1</v>
      </c>
      <c r="G1715">
        <v>3</v>
      </c>
      <c r="H1715">
        <v>3</v>
      </c>
      <c r="I1715">
        <v>0</v>
      </c>
      <c r="J1715">
        <v>39.549999999999997</v>
      </c>
      <c r="K1715">
        <v>1</v>
      </c>
      <c r="L1715">
        <v>9</v>
      </c>
      <c r="M1715" s="2" t="s">
        <v>1648</v>
      </c>
      <c r="N1715" s="2" t="s">
        <v>1520</v>
      </c>
      <c r="P1715" s="1">
        <v>30930</v>
      </c>
      <c r="Q1715" s="2" t="s">
        <v>1518</v>
      </c>
      <c r="R1715" s="2" t="s">
        <v>1540</v>
      </c>
      <c r="S1715" s="2" t="s">
        <v>1522</v>
      </c>
      <c r="T1715" s="2" t="s">
        <v>1536</v>
      </c>
      <c r="U1715" s="2" t="s">
        <v>1524</v>
      </c>
      <c r="V1715" s="1">
        <v>41974</v>
      </c>
      <c r="W1715" s="1">
        <v>45603</v>
      </c>
      <c r="X1715" s="2" t="s">
        <v>1525</v>
      </c>
      <c r="Y1715" s="2" t="s">
        <v>1526</v>
      </c>
      <c r="Z1715" s="2" t="s">
        <v>1527</v>
      </c>
      <c r="AA1715" s="2" t="s">
        <v>1600</v>
      </c>
      <c r="AB1715">
        <v>4</v>
      </c>
      <c r="AC1715" s="2" t="s">
        <v>1529</v>
      </c>
      <c r="AD1715" s="2" t="s">
        <v>1530</v>
      </c>
      <c r="AE1715">
        <v>3.69</v>
      </c>
      <c r="AF1715">
        <v>3</v>
      </c>
      <c r="AG1715">
        <v>6</v>
      </c>
      <c r="AH1715" s="1"/>
      <c r="AI1715" s="2" t="s">
        <v>1983</v>
      </c>
    </row>
    <row r="1716" spans="1:35" x14ac:dyDescent="0.3">
      <c r="A1716" s="2" t="s">
        <v>3388</v>
      </c>
      <c r="B1716">
        <v>9007881596</v>
      </c>
      <c r="C1716" s="2" t="s">
        <v>1540</v>
      </c>
      <c r="D1716">
        <v>1</v>
      </c>
      <c r="E1716" s="2" t="s">
        <v>1518</v>
      </c>
      <c r="F1716">
        <v>1</v>
      </c>
      <c r="G1716">
        <v>3</v>
      </c>
      <c r="H1716">
        <v>4</v>
      </c>
      <c r="I1716">
        <v>0</v>
      </c>
      <c r="J1716">
        <v>42.75</v>
      </c>
      <c r="K1716">
        <v>0</v>
      </c>
      <c r="L1716">
        <v>9</v>
      </c>
      <c r="M1716" s="2" t="s">
        <v>1648</v>
      </c>
      <c r="N1716" s="2" t="s">
        <v>1520</v>
      </c>
      <c r="P1716" s="1">
        <v>32328</v>
      </c>
      <c r="Q1716" s="2" t="s">
        <v>1518</v>
      </c>
      <c r="R1716" s="2" t="s">
        <v>1540</v>
      </c>
      <c r="S1716" s="2" t="s">
        <v>1522</v>
      </c>
      <c r="T1716" s="2" t="s">
        <v>1536</v>
      </c>
      <c r="U1716" s="2" t="s">
        <v>1524</v>
      </c>
      <c r="V1716" s="1">
        <v>41953</v>
      </c>
      <c r="W1716" s="1">
        <v>45603</v>
      </c>
      <c r="X1716" s="2" t="s">
        <v>1525</v>
      </c>
      <c r="Y1716" s="2" t="s">
        <v>1526</v>
      </c>
      <c r="Z1716" s="2" t="s">
        <v>1527</v>
      </c>
      <c r="AA1716" s="2" t="s">
        <v>1600</v>
      </c>
      <c r="AB1716">
        <v>4</v>
      </c>
      <c r="AC1716" s="2" t="s">
        <v>1529</v>
      </c>
      <c r="AD1716" s="2" t="s">
        <v>1558</v>
      </c>
      <c r="AE1716">
        <v>3.69</v>
      </c>
      <c r="AF1716">
        <v>5</v>
      </c>
      <c r="AG1716">
        <v>6</v>
      </c>
      <c r="AH1716" s="1"/>
      <c r="AI1716" s="2" t="s">
        <v>1983</v>
      </c>
    </row>
    <row r="1717" spans="1:35" x14ac:dyDescent="0.3">
      <c r="A1717" s="2" t="s">
        <v>3389</v>
      </c>
      <c r="B1717">
        <v>9004861595</v>
      </c>
      <c r="C1717" s="2" t="s">
        <v>1540</v>
      </c>
      <c r="D1717">
        <v>1</v>
      </c>
      <c r="E1717" s="2" t="s">
        <v>1518</v>
      </c>
      <c r="F1717">
        <v>1</v>
      </c>
      <c r="G1717">
        <v>3</v>
      </c>
      <c r="H1717">
        <v>4</v>
      </c>
      <c r="I1717">
        <v>0</v>
      </c>
      <c r="J1717">
        <v>35.5</v>
      </c>
      <c r="K1717">
        <v>0</v>
      </c>
      <c r="L1717">
        <v>8</v>
      </c>
      <c r="M1717" s="2" t="s">
        <v>1620</v>
      </c>
      <c r="N1717" s="2" t="s">
        <v>1520</v>
      </c>
      <c r="P1717" s="1">
        <v>31723</v>
      </c>
      <c r="Q1717" s="2" t="s">
        <v>1518</v>
      </c>
      <c r="R1717" s="2" t="s">
        <v>1540</v>
      </c>
      <c r="S1717" s="2" t="s">
        <v>1522</v>
      </c>
      <c r="T1717" s="2" t="s">
        <v>1536</v>
      </c>
      <c r="U1717" s="2" t="s">
        <v>1524</v>
      </c>
      <c r="V1717" s="1">
        <v>42009</v>
      </c>
      <c r="W1717" s="1">
        <v>45603</v>
      </c>
      <c r="X1717" s="2" t="s">
        <v>1525</v>
      </c>
      <c r="Y1717" s="2" t="s">
        <v>1526</v>
      </c>
      <c r="Z1717" s="2" t="s">
        <v>1527</v>
      </c>
      <c r="AA1717" s="2" t="s">
        <v>1600</v>
      </c>
      <c r="AB1717">
        <v>4</v>
      </c>
      <c r="AC1717" s="2" t="s">
        <v>1529</v>
      </c>
      <c r="AD1717" s="2" t="s">
        <v>1558</v>
      </c>
      <c r="AE1717">
        <v>3.75</v>
      </c>
      <c r="AF1717">
        <v>4</v>
      </c>
      <c r="AG1717">
        <v>7</v>
      </c>
      <c r="AH1717" s="1"/>
      <c r="AI1717" s="2" t="s">
        <v>1983</v>
      </c>
    </row>
    <row r="1718" spans="1:35" x14ac:dyDescent="0.3">
      <c r="A1718" s="2" t="s">
        <v>3390</v>
      </c>
      <c r="B1718">
        <v>9087021594</v>
      </c>
      <c r="C1718" s="2" t="s">
        <v>1517</v>
      </c>
      <c r="D1718">
        <v>2</v>
      </c>
      <c r="E1718" s="2" t="s">
        <v>1533</v>
      </c>
      <c r="F1718">
        <v>1</v>
      </c>
      <c r="G1718">
        <v>3</v>
      </c>
      <c r="H1718">
        <v>4</v>
      </c>
      <c r="I1718">
        <v>0</v>
      </c>
      <c r="J1718">
        <v>34</v>
      </c>
      <c r="K1718">
        <v>0</v>
      </c>
      <c r="L1718">
        <v>8</v>
      </c>
      <c r="M1718" s="2" t="s">
        <v>1620</v>
      </c>
      <c r="N1718" s="2" t="s">
        <v>1520</v>
      </c>
      <c r="P1718" s="1">
        <v>30733</v>
      </c>
      <c r="Q1718" s="2" t="s">
        <v>1535</v>
      </c>
      <c r="R1718" s="2" t="s">
        <v>1553</v>
      </c>
      <c r="S1718" s="2" t="s">
        <v>1522</v>
      </c>
      <c r="T1718" s="2" t="s">
        <v>1536</v>
      </c>
      <c r="U1718" s="2" t="s">
        <v>1524</v>
      </c>
      <c r="V1718" s="1">
        <v>42093</v>
      </c>
      <c r="W1718" s="1">
        <v>45603</v>
      </c>
      <c r="X1718" s="2" t="s">
        <v>1525</v>
      </c>
      <c r="Y1718" s="2" t="s">
        <v>1526</v>
      </c>
      <c r="Z1718" s="2" t="s">
        <v>1527</v>
      </c>
      <c r="AA1718" s="2" t="s">
        <v>1600</v>
      </c>
      <c r="AB1718">
        <v>4</v>
      </c>
      <c r="AC1718" s="2" t="s">
        <v>1583</v>
      </c>
      <c r="AD1718" s="2" t="s">
        <v>1558</v>
      </c>
      <c r="AE1718">
        <v>3.75</v>
      </c>
      <c r="AF1718">
        <v>4</v>
      </c>
      <c r="AG1718">
        <v>5</v>
      </c>
      <c r="AH1718" s="1"/>
      <c r="AI1718" s="2" t="s">
        <v>1983</v>
      </c>
    </row>
    <row r="1719" spans="1:35" x14ac:dyDescent="0.3">
      <c r="A1719" s="2" t="s">
        <v>3391</v>
      </c>
      <c r="B1719">
        <v>9030551593</v>
      </c>
      <c r="C1719" s="2" t="s">
        <v>1517</v>
      </c>
      <c r="D1719">
        <v>2</v>
      </c>
      <c r="E1719" s="2" t="s">
        <v>1518</v>
      </c>
      <c r="F1719">
        <v>1</v>
      </c>
      <c r="G1719">
        <v>3</v>
      </c>
      <c r="H1719">
        <v>4</v>
      </c>
      <c r="I1719">
        <v>0</v>
      </c>
      <c r="J1719">
        <v>34</v>
      </c>
      <c r="K1719">
        <v>1</v>
      </c>
      <c r="L1719">
        <v>8</v>
      </c>
      <c r="M1719" s="2" t="s">
        <v>1620</v>
      </c>
      <c r="N1719" s="2" t="s">
        <v>1649</v>
      </c>
      <c r="P1719" s="1">
        <v>31631</v>
      </c>
      <c r="Q1719" s="2" t="s">
        <v>1518</v>
      </c>
      <c r="R1719" s="2" t="s">
        <v>1553</v>
      </c>
      <c r="S1719" s="2" t="s">
        <v>1522</v>
      </c>
      <c r="T1719" s="2" t="s">
        <v>1536</v>
      </c>
      <c r="U1719" s="2" t="s">
        <v>1524</v>
      </c>
      <c r="V1719" s="1">
        <v>42051</v>
      </c>
      <c r="W1719" s="1">
        <v>45603</v>
      </c>
      <c r="X1719" s="2" t="s">
        <v>1525</v>
      </c>
      <c r="Y1719" s="2" t="s">
        <v>1526</v>
      </c>
      <c r="Z1719" s="2" t="s">
        <v>1527</v>
      </c>
      <c r="AA1719" s="2" t="s">
        <v>1600</v>
      </c>
      <c r="AB1719">
        <v>4</v>
      </c>
      <c r="AC1719" s="2" t="s">
        <v>1583</v>
      </c>
      <c r="AD1719" s="2" t="s">
        <v>1558</v>
      </c>
      <c r="AE1719">
        <v>4.4800000000000004</v>
      </c>
      <c r="AF1719">
        <v>4</v>
      </c>
      <c r="AG1719">
        <v>6</v>
      </c>
      <c r="AH1719" s="1"/>
      <c r="AI1719" s="2" t="s">
        <v>1983</v>
      </c>
    </row>
    <row r="1720" spans="1:35" x14ac:dyDescent="0.3">
      <c r="A1720" s="2" t="s">
        <v>3392</v>
      </c>
      <c r="B1720">
        <v>9040351592</v>
      </c>
      <c r="C1720" s="2" t="s">
        <v>1517</v>
      </c>
      <c r="D1720">
        <v>0</v>
      </c>
      <c r="E1720" s="2" t="s">
        <v>1518</v>
      </c>
      <c r="F1720">
        <v>4</v>
      </c>
      <c r="G1720">
        <v>3</v>
      </c>
      <c r="H1720">
        <v>3</v>
      </c>
      <c r="I1720">
        <v>0</v>
      </c>
      <c r="J1720">
        <v>40.1</v>
      </c>
      <c r="K1720">
        <v>1</v>
      </c>
      <c r="L1720">
        <v>8</v>
      </c>
      <c r="M1720" s="2" t="s">
        <v>1620</v>
      </c>
      <c r="N1720" s="2" t="s">
        <v>1649</v>
      </c>
      <c r="P1720" s="1">
        <v>26229</v>
      </c>
      <c r="Q1720" s="2" t="s">
        <v>1518</v>
      </c>
      <c r="R1720" s="2" t="s">
        <v>1517</v>
      </c>
      <c r="S1720" s="2" t="s">
        <v>1522</v>
      </c>
      <c r="T1720" s="2" t="s">
        <v>1536</v>
      </c>
      <c r="U1720" s="2" t="s">
        <v>1524</v>
      </c>
      <c r="V1720" s="1">
        <v>42051</v>
      </c>
      <c r="W1720" s="1">
        <v>42078</v>
      </c>
      <c r="X1720" s="2" t="s">
        <v>1621</v>
      </c>
      <c r="Y1720" s="2" t="s">
        <v>1599</v>
      </c>
      <c r="Z1720" s="2" t="s">
        <v>1527</v>
      </c>
      <c r="AA1720" s="2" t="s">
        <v>1600</v>
      </c>
      <c r="AB1720">
        <v>4</v>
      </c>
      <c r="AC1720" s="2" t="s">
        <v>1583</v>
      </c>
      <c r="AD1720" s="2" t="s">
        <v>1530</v>
      </c>
      <c r="AE1720">
        <v>1.87</v>
      </c>
      <c r="AF1720">
        <v>3</v>
      </c>
      <c r="AG1720">
        <v>4</v>
      </c>
      <c r="AH1720" s="1"/>
      <c r="AI1720" s="2" t="s">
        <v>1983</v>
      </c>
    </row>
    <row r="1721" spans="1:35" x14ac:dyDescent="0.3">
      <c r="A1721" s="2" t="s">
        <v>3393</v>
      </c>
      <c r="B1721">
        <v>9024381591</v>
      </c>
      <c r="C1721" s="2" t="s">
        <v>1517</v>
      </c>
      <c r="D1721">
        <v>0</v>
      </c>
      <c r="E1721" s="2" t="s">
        <v>1533</v>
      </c>
      <c r="F1721">
        <v>4</v>
      </c>
      <c r="G1721">
        <v>3</v>
      </c>
      <c r="H1721">
        <v>3</v>
      </c>
      <c r="I1721">
        <v>0</v>
      </c>
      <c r="J1721">
        <v>43</v>
      </c>
      <c r="K1721">
        <v>1</v>
      </c>
      <c r="L1721">
        <v>8</v>
      </c>
      <c r="M1721" s="2" t="s">
        <v>1620</v>
      </c>
      <c r="N1721" s="2" t="s">
        <v>1649</v>
      </c>
      <c r="P1721" s="1">
        <v>31506</v>
      </c>
      <c r="Q1721" s="2" t="s">
        <v>1535</v>
      </c>
      <c r="R1721" s="2" t="s">
        <v>1517</v>
      </c>
      <c r="S1721" s="2" t="s">
        <v>1522</v>
      </c>
      <c r="T1721" s="2" t="s">
        <v>1536</v>
      </c>
      <c r="U1721" s="2" t="s">
        <v>1524</v>
      </c>
      <c r="V1721" s="1">
        <v>41827</v>
      </c>
      <c r="W1721" s="1">
        <v>42259</v>
      </c>
      <c r="X1721" s="2" t="s">
        <v>1775</v>
      </c>
      <c r="Y1721" s="2" t="s">
        <v>1599</v>
      </c>
      <c r="Z1721" s="2" t="s">
        <v>1527</v>
      </c>
      <c r="AA1721" s="2" t="s">
        <v>1600</v>
      </c>
      <c r="AB1721">
        <v>4</v>
      </c>
      <c r="AC1721" s="2" t="s">
        <v>1529</v>
      </c>
      <c r="AD1721" s="2" t="s">
        <v>1530</v>
      </c>
      <c r="AE1721">
        <v>1.87</v>
      </c>
      <c r="AF1721">
        <v>3</v>
      </c>
      <c r="AG1721">
        <v>4</v>
      </c>
      <c r="AH1721" s="1"/>
      <c r="AI1721" s="2" t="s">
        <v>1983</v>
      </c>
    </row>
    <row r="1722" spans="1:35" x14ac:dyDescent="0.3">
      <c r="A1722" s="2" t="s">
        <v>3394</v>
      </c>
      <c r="B1722">
        <v>9064611590</v>
      </c>
      <c r="C1722" s="2" t="s">
        <v>1517</v>
      </c>
      <c r="D1722">
        <v>0</v>
      </c>
      <c r="E1722" s="2" t="s">
        <v>1533</v>
      </c>
      <c r="F1722">
        <v>4</v>
      </c>
      <c r="G1722">
        <v>3</v>
      </c>
      <c r="H1722">
        <v>3</v>
      </c>
      <c r="I1722">
        <v>0</v>
      </c>
      <c r="J1722">
        <v>43</v>
      </c>
      <c r="K1722">
        <v>0</v>
      </c>
      <c r="L1722">
        <v>7</v>
      </c>
      <c r="M1722" s="2" t="s">
        <v>1925</v>
      </c>
      <c r="N1722" s="2" t="s">
        <v>1520</v>
      </c>
      <c r="P1722" s="1">
        <v>26624</v>
      </c>
      <c r="Q1722" s="2" t="s">
        <v>1535</v>
      </c>
      <c r="R1722" s="2" t="s">
        <v>1517</v>
      </c>
      <c r="S1722" s="2" t="s">
        <v>1522</v>
      </c>
      <c r="T1722" s="2" t="s">
        <v>1536</v>
      </c>
      <c r="U1722" s="2" t="s">
        <v>1524</v>
      </c>
      <c r="V1722" s="1">
        <v>42742</v>
      </c>
      <c r="W1722" s="1">
        <v>43245</v>
      </c>
      <c r="X1722" s="2" t="s">
        <v>1598</v>
      </c>
      <c r="Y1722" s="2" t="s">
        <v>1599</v>
      </c>
      <c r="Z1722" s="2" t="s">
        <v>1527</v>
      </c>
      <c r="AA1722" s="2" t="s">
        <v>1600</v>
      </c>
      <c r="AB1722">
        <v>4</v>
      </c>
      <c r="AC1722" s="2" t="s">
        <v>1529</v>
      </c>
      <c r="AD1722" s="2" t="s">
        <v>1530</v>
      </c>
      <c r="AE1722">
        <v>1.87</v>
      </c>
      <c r="AF1722">
        <v>4</v>
      </c>
      <c r="AG1722">
        <v>4</v>
      </c>
      <c r="AH1722" s="1"/>
      <c r="AI1722" s="2" t="s">
        <v>1983</v>
      </c>
    </row>
    <row r="1723" spans="1:35" x14ac:dyDescent="0.3">
      <c r="A1723" s="2" t="s">
        <v>3395</v>
      </c>
      <c r="B1723">
        <v>9018931589</v>
      </c>
      <c r="C1723" s="2" t="s">
        <v>1517</v>
      </c>
      <c r="D1723">
        <v>0</v>
      </c>
      <c r="E1723" s="2" t="s">
        <v>1533</v>
      </c>
      <c r="F1723">
        <v>4</v>
      </c>
      <c r="G1723">
        <v>3</v>
      </c>
      <c r="H1723">
        <v>3</v>
      </c>
      <c r="I1723">
        <v>0</v>
      </c>
      <c r="J1723">
        <v>43</v>
      </c>
      <c r="K1723">
        <v>0</v>
      </c>
      <c r="L1723">
        <v>6</v>
      </c>
      <c r="M1723" s="2" t="s">
        <v>1812</v>
      </c>
      <c r="N1723" s="2" t="s">
        <v>1520</v>
      </c>
      <c r="P1723" s="1">
        <v>29097</v>
      </c>
      <c r="Q1723" s="2" t="s">
        <v>1535</v>
      </c>
      <c r="R1723" s="2" t="s">
        <v>1517</v>
      </c>
      <c r="S1723" s="2" t="s">
        <v>1522</v>
      </c>
      <c r="T1723" s="2" t="s">
        <v>1523</v>
      </c>
      <c r="U1723" s="2" t="s">
        <v>1524</v>
      </c>
      <c r="V1723" s="1">
        <v>40278</v>
      </c>
      <c r="W1723" s="1">
        <v>41440</v>
      </c>
      <c r="X1723" s="2" t="s">
        <v>1707</v>
      </c>
      <c r="Y1723" s="2" t="s">
        <v>1599</v>
      </c>
      <c r="Z1723" s="2" t="s">
        <v>1527</v>
      </c>
      <c r="AA1723" s="2" t="s">
        <v>1917</v>
      </c>
      <c r="AB1723">
        <v>13</v>
      </c>
      <c r="AC1723" s="2" t="s">
        <v>1562</v>
      </c>
      <c r="AD1723" s="2" t="s">
        <v>1530</v>
      </c>
      <c r="AE1723">
        <v>4.9400000000000004</v>
      </c>
      <c r="AF1723">
        <v>3</v>
      </c>
      <c r="AG1723">
        <v>5</v>
      </c>
      <c r="AH1723" s="1"/>
      <c r="AI1723" s="2" t="s">
        <v>1983</v>
      </c>
    </row>
    <row r="1724" spans="1:35" x14ac:dyDescent="0.3">
      <c r="A1724" s="2" t="s">
        <v>3396</v>
      </c>
      <c r="B1724">
        <v>9048471588</v>
      </c>
      <c r="C1724" s="2" t="s">
        <v>1517</v>
      </c>
      <c r="D1724">
        <v>0</v>
      </c>
      <c r="E1724" s="2" t="s">
        <v>1518</v>
      </c>
      <c r="F1724">
        <v>4</v>
      </c>
      <c r="G1724">
        <v>3</v>
      </c>
      <c r="H1724">
        <v>3</v>
      </c>
      <c r="I1724">
        <v>0</v>
      </c>
      <c r="J1724">
        <v>43</v>
      </c>
      <c r="K1724">
        <v>0</v>
      </c>
      <c r="L1724">
        <v>5</v>
      </c>
      <c r="M1724" s="2" t="s">
        <v>1929</v>
      </c>
      <c r="N1724" s="2" t="s">
        <v>1520</v>
      </c>
      <c r="P1724" s="1">
        <v>26338</v>
      </c>
      <c r="Q1724" s="2" t="s">
        <v>1518</v>
      </c>
      <c r="R1724" s="2" t="s">
        <v>1517</v>
      </c>
      <c r="S1724" s="2" t="s">
        <v>1522</v>
      </c>
      <c r="T1724" s="2" t="s">
        <v>1523</v>
      </c>
      <c r="U1724" s="2" t="s">
        <v>1524</v>
      </c>
      <c r="V1724" s="1">
        <v>42619</v>
      </c>
      <c r="W1724" s="1">
        <v>43219</v>
      </c>
      <c r="X1724" s="2" t="s">
        <v>1833</v>
      </c>
      <c r="Y1724" s="2" t="s">
        <v>1599</v>
      </c>
      <c r="Z1724" s="2" t="s">
        <v>1527</v>
      </c>
      <c r="AA1724" s="2" t="s">
        <v>1917</v>
      </c>
      <c r="AB1724">
        <v>13</v>
      </c>
      <c r="AC1724" s="2" t="s">
        <v>1562</v>
      </c>
      <c r="AD1724" s="2" t="s">
        <v>1530</v>
      </c>
      <c r="AE1724">
        <v>4.9400000000000004</v>
      </c>
      <c r="AF1724">
        <v>3</v>
      </c>
      <c r="AG1724">
        <v>7</v>
      </c>
      <c r="AH1724" s="1"/>
      <c r="AI1724" s="2" t="s">
        <v>1983</v>
      </c>
    </row>
    <row r="1725" spans="1:35" x14ac:dyDescent="0.3">
      <c r="A1725" s="2" t="s">
        <v>3397</v>
      </c>
      <c r="B1725">
        <v>9035621587</v>
      </c>
      <c r="C1725" s="2" t="s">
        <v>1517</v>
      </c>
      <c r="D1725">
        <v>0</v>
      </c>
      <c r="E1725" s="2" t="s">
        <v>1518</v>
      </c>
      <c r="F1725">
        <v>4</v>
      </c>
      <c r="G1725">
        <v>3</v>
      </c>
      <c r="H1725">
        <v>3</v>
      </c>
      <c r="I1725">
        <v>0</v>
      </c>
      <c r="J1725">
        <v>65</v>
      </c>
      <c r="K1725">
        <v>0</v>
      </c>
      <c r="L1725">
        <v>4</v>
      </c>
      <c r="M1725" s="2" t="s">
        <v>1916</v>
      </c>
      <c r="N1725" s="2" t="s">
        <v>1520</v>
      </c>
      <c r="P1725" s="1">
        <v>32689</v>
      </c>
      <c r="Q1725" s="2" t="s">
        <v>1518</v>
      </c>
      <c r="R1725" s="2" t="s">
        <v>1517</v>
      </c>
      <c r="S1725" s="2" t="s">
        <v>1522</v>
      </c>
      <c r="T1725" s="2" t="s">
        <v>1536</v>
      </c>
      <c r="U1725" s="2" t="s">
        <v>1544</v>
      </c>
      <c r="V1725" s="1">
        <v>42845</v>
      </c>
      <c r="W1725" s="1">
        <v>43152</v>
      </c>
      <c r="X1725" s="2" t="s">
        <v>1598</v>
      </c>
      <c r="Y1725" s="2" t="s">
        <v>1599</v>
      </c>
      <c r="Z1725" s="2" t="s">
        <v>1527</v>
      </c>
      <c r="AA1725" s="2" t="s">
        <v>1917</v>
      </c>
      <c r="AB1725">
        <v>13</v>
      </c>
      <c r="AC1725" s="2" t="s">
        <v>1562</v>
      </c>
      <c r="AD1725" s="2" t="s">
        <v>1530</v>
      </c>
      <c r="AE1725">
        <v>4.9400000000000004</v>
      </c>
      <c r="AF1725">
        <v>5</v>
      </c>
      <c r="AG1725">
        <v>7</v>
      </c>
      <c r="AH1725" s="1"/>
      <c r="AI1725" s="2" t="s">
        <v>1983</v>
      </c>
    </row>
    <row r="1726" spans="1:35" x14ac:dyDescent="0.3">
      <c r="A1726" s="2" t="s">
        <v>3398</v>
      </c>
      <c r="B1726">
        <v>9032021586</v>
      </c>
      <c r="C1726" s="2" t="s">
        <v>1517</v>
      </c>
      <c r="D1726">
        <v>0</v>
      </c>
      <c r="E1726" s="2" t="s">
        <v>1518</v>
      </c>
      <c r="F1726">
        <v>1</v>
      </c>
      <c r="G1726">
        <v>3</v>
      </c>
      <c r="H1726">
        <v>3</v>
      </c>
      <c r="I1726">
        <v>0</v>
      </c>
      <c r="J1726">
        <v>63.5</v>
      </c>
      <c r="K1726">
        <v>0</v>
      </c>
      <c r="L1726">
        <v>4</v>
      </c>
      <c r="M1726" s="2" t="s">
        <v>1916</v>
      </c>
      <c r="N1726" s="2" t="s">
        <v>1520</v>
      </c>
      <c r="P1726" s="1">
        <v>32074</v>
      </c>
      <c r="Q1726" s="2" t="s">
        <v>1518</v>
      </c>
      <c r="R1726" s="2" t="s">
        <v>1517</v>
      </c>
      <c r="S1726" s="2" t="s">
        <v>1522</v>
      </c>
      <c r="T1726" s="2" t="s">
        <v>1536</v>
      </c>
      <c r="U1726" s="2" t="s">
        <v>1544</v>
      </c>
      <c r="V1726" s="1">
        <v>42845</v>
      </c>
      <c r="W1726" s="1">
        <v>45603</v>
      </c>
      <c r="X1726" s="2" t="s">
        <v>1525</v>
      </c>
      <c r="Y1726" s="2" t="s">
        <v>1526</v>
      </c>
      <c r="Z1726" s="2" t="s">
        <v>1527</v>
      </c>
      <c r="AA1726" s="2" t="s">
        <v>1809</v>
      </c>
      <c r="AB1726">
        <v>5</v>
      </c>
      <c r="AC1726" s="2" t="s">
        <v>1562</v>
      </c>
      <c r="AD1726" s="2" t="s">
        <v>1530</v>
      </c>
      <c r="AE1726">
        <v>4.5</v>
      </c>
      <c r="AF1726">
        <v>5</v>
      </c>
      <c r="AG1726">
        <v>7</v>
      </c>
      <c r="AH1726" s="1"/>
      <c r="AI1726" s="2" t="s">
        <v>1983</v>
      </c>
    </row>
    <row r="1727" spans="1:35" x14ac:dyDescent="0.3">
      <c r="A1727" s="2" t="s">
        <v>3399</v>
      </c>
      <c r="B1727">
        <v>9029321585</v>
      </c>
      <c r="C1727" s="2" t="s">
        <v>1540</v>
      </c>
      <c r="D1727">
        <v>1</v>
      </c>
      <c r="E1727" s="2" t="s">
        <v>1533</v>
      </c>
      <c r="F1727">
        <v>1</v>
      </c>
      <c r="G1727">
        <v>3</v>
      </c>
      <c r="H1727">
        <v>3</v>
      </c>
      <c r="I1727">
        <v>0</v>
      </c>
      <c r="J1727">
        <v>46</v>
      </c>
      <c r="K1727">
        <v>0</v>
      </c>
      <c r="L1727">
        <v>4</v>
      </c>
      <c r="M1727" s="2" t="s">
        <v>1916</v>
      </c>
      <c r="N1727" s="2" t="s">
        <v>1520</v>
      </c>
      <c r="P1727" s="1">
        <v>30563</v>
      </c>
      <c r="Q1727" s="2" t="s">
        <v>1535</v>
      </c>
      <c r="R1727" s="2" t="s">
        <v>1540</v>
      </c>
      <c r="S1727" s="2" t="s">
        <v>1522</v>
      </c>
      <c r="T1727" s="2" t="s">
        <v>1536</v>
      </c>
      <c r="U1727" s="2" t="s">
        <v>1524</v>
      </c>
      <c r="V1727" s="1">
        <v>42781</v>
      </c>
      <c r="W1727" s="1">
        <v>45603</v>
      </c>
      <c r="X1727" s="2" t="s">
        <v>1525</v>
      </c>
      <c r="Y1727" s="2" t="s">
        <v>1526</v>
      </c>
      <c r="Z1727" s="2" t="s">
        <v>1527</v>
      </c>
      <c r="AA1727" s="2" t="s">
        <v>1809</v>
      </c>
      <c r="AB1727">
        <v>5</v>
      </c>
      <c r="AC1727" s="2" t="s">
        <v>1568</v>
      </c>
      <c r="AD1727" s="2" t="s">
        <v>1530</v>
      </c>
      <c r="AE1727">
        <v>4.5</v>
      </c>
      <c r="AF1727">
        <v>3</v>
      </c>
      <c r="AG1727">
        <v>7</v>
      </c>
      <c r="AH1727" s="1"/>
      <c r="AI1727" s="2" t="s">
        <v>1983</v>
      </c>
    </row>
    <row r="1728" spans="1:35" x14ac:dyDescent="0.3">
      <c r="A1728" s="2" t="s">
        <v>3400</v>
      </c>
      <c r="B1728">
        <v>9049761584</v>
      </c>
      <c r="C1728" s="2" t="s">
        <v>1540</v>
      </c>
      <c r="D1728">
        <v>1</v>
      </c>
      <c r="E1728" s="2" t="s">
        <v>1533</v>
      </c>
      <c r="F1728">
        <v>1</v>
      </c>
      <c r="G1728">
        <v>3</v>
      </c>
      <c r="H1728">
        <v>3</v>
      </c>
      <c r="I1728">
        <v>0</v>
      </c>
      <c r="J1728">
        <v>46</v>
      </c>
      <c r="K1728">
        <v>0</v>
      </c>
      <c r="L1728">
        <v>4</v>
      </c>
      <c r="M1728" s="2" t="s">
        <v>1916</v>
      </c>
      <c r="N1728" s="2" t="s">
        <v>1520</v>
      </c>
      <c r="P1728" s="1">
        <v>29353</v>
      </c>
      <c r="Q1728" s="2" t="s">
        <v>1535</v>
      </c>
      <c r="R1728" s="2" t="s">
        <v>1540</v>
      </c>
      <c r="S1728" s="2" t="s">
        <v>1522</v>
      </c>
      <c r="T1728" s="2" t="s">
        <v>1536</v>
      </c>
      <c r="U1728" s="2" t="s">
        <v>1524</v>
      </c>
      <c r="V1728" s="1">
        <v>42645</v>
      </c>
      <c r="W1728" s="1">
        <v>45603</v>
      </c>
      <c r="X1728" s="2" t="s">
        <v>1525</v>
      </c>
      <c r="Y1728" s="2" t="s">
        <v>1526</v>
      </c>
      <c r="Z1728" s="2" t="s">
        <v>1527</v>
      </c>
      <c r="AA1728" s="2" t="s">
        <v>1809</v>
      </c>
      <c r="AB1728">
        <v>5</v>
      </c>
      <c r="AC1728" s="2" t="s">
        <v>1918</v>
      </c>
      <c r="AD1728" s="2" t="s">
        <v>1530</v>
      </c>
      <c r="AE1728">
        <v>3.01</v>
      </c>
      <c r="AF1728">
        <v>3</v>
      </c>
      <c r="AG1728">
        <v>7</v>
      </c>
      <c r="AH1728" s="1"/>
      <c r="AI1728" s="2" t="s">
        <v>1983</v>
      </c>
    </row>
    <row r="1729" spans="1:35" x14ac:dyDescent="0.3">
      <c r="A1729" s="2" t="s">
        <v>3401</v>
      </c>
      <c r="B1729">
        <v>9088051583</v>
      </c>
      <c r="C1729" s="2" t="s">
        <v>1540</v>
      </c>
      <c r="D1729">
        <v>1</v>
      </c>
      <c r="E1729" s="2" t="s">
        <v>1533</v>
      </c>
      <c r="F1729">
        <v>1</v>
      </c>
      <c r="G1729">
        <v>3</v>
      </c>
      <c r="H1729">
        <v>3</v>
      </c>
      <c r="I1729">
        <v>0</v>
      </c>
      <c r="J1729">
        <v>55</v>
      </c>
      <c r="K1729">
        <v>0</v>
      </c>
      <c r="L1729">
        <v>3</v>
      </c>
      <c r="M1729" s="2" t="s">
        <v>1541</v>
      </c>
      <c r="N1729" s="2" t="s">
        <v>1520</v>
      </c>
      <c r="P1729" s="1">
        <v>23869</v>
      </c>
      <c r="Q1729" s="2" t="s">
        <v>1535</v>
      </c>
      <c r="R1729" s="2" t="s">
        <v>1540</v>
      </c>
      <c r="S1729" s="2" t="s">
        <v>1522</v>
      </c>
      <c r="T1729" s="2" t="s">
        <v>1536</v>
      </c>
      <c r="U1729" s="2" t="s">
        <v>1524</v>
      </c>
      <c r="V1729" s="1">
        <v>41911</v>
      </c>
      <c r="W1729" s="1">
        <v>45603</v>
      </c>
      <c r="X1729" s="2" t="s">
        <v>1525</v>
      </c>
      <c r="Y1729" s="2" t="s">
        <v>1526</v>
      </c>
      <c r="Z1729" s="2" t="s">
        <v>1527</v>
      </c>
      <c r="AA1729" s="2" t="s">
        <v>1917</v>
      </c>
      <c r="AB1729">
        <v>13</v>
      </c>
      <c r="AC1729" s="2" t="s">
        <v>1918</v>
      </c>
      <c r="AD1729" s="2" t="s">
        <v>1530</v>
      </c>
      <c r="AE1729">
        <v>3.01</v>
      </c>
      <c r="AF1729">
        <v>5</v>
      </c>
      <c r="AG1729">
        <v>5</v>
      </c>
      <c r="AH1729" s="1"/>
      <c r="AI1729" s="2" t="s">
        <v>1983</v>
      </c>
    </row>
    <row r="1730" spans="1:35" x14ac:dyDescent="0.3">
      <c r="A1730" s="2" t="s">
        <v>3402</v>
      </c>
      <c r="B1730">
        <v>9033641582</v>
      </c>
      <c r="C1730" s="2" t="s">
        <v>1540</v>
      </c>
      <c r="D1730">
        <v>1</v>
      </c>
      <c r="E1730" s="2" t="s">
        <v>1533</v>
      </c>
      <c r="F1730">
        <v>1</v>
      </c>
      <c r="G1730">
        <v>3</v>
      </c>
      <c r="H1730">
        <v>3</v>
      </c>
      <c r="I1730">
        <v>0</v>
      </c>
      <c r="J1730">
        <v>55</v>
      </c>
      <c r="K1730">
        <v>0</v>
      </c>
      <c r="L1730">
        <v>3</v>
      </c>
      <c r="M1730" s="2" t="s">
        <v>1541</v>
      </c>
      <c r="N1730" s="2" t="s">
        <v>1520</v>
      </c>
      <c r="P1730" s="1">
        <v>24852</v>
      </c>
      <c r="Q1730" s="2" t="s">
        <v>1535</v>
      </c>
      <c r="R1730" s="2" t="s">
        <v>1540</v>
      </c>
      <c r="S1730" s="2" t="s">
        <v>1522</v>
      </c>
      <c r="T1730" s="2" t="s">
        <v>1536</v>
      </c>
      <c r="U1730" s="2" t="s">
        <v>1524</v>
      </c>
      <c r="V1730" s="1">
        <v>38726</v>
      </c>
      <c r="W1730" s="1">
        <v>45603</v>
      </c>
      <c r="X1730" s="2" t="s">
        <v>1525</v>
      </c>
      <c r="Y1730" s="2" t="s">
        <v>1526</v>
      </c>
      <c r="Z1730" s="2" t="s">
        <v>1527</v>
      </c>
      <c r="AA1730" s="2" t="s">
        <v>1917</v>
      </c>
      <c r="AB1730">
        <v>13</v>
      </c>
      <c r="AC1730" s="2" t="s">
        <v>1918</v>
      </c>
      <c r="AD1730" s="2" t="s">
        <v>1530</v>
      </c>
      <c r="AE1730">
        <v>3.01</v>
      </c>
      <c r="AF1730">
        <v>5</v>
      </c>
      <c r="AG1730">
        <v>5</v>
      </c>
      <c r="AH1730" s="1"/>
      <c r="AI1730" s="2" t="s">
        <v>1983</v>
      </c>
    </row>
    <row r="1731" spans="1:35" x14ac:dyDescent="0.3">
      <c r="A1731" s="2" t="s">
        <v>3403</v>
      </c>
      <c r="B1731">
        <v>9092711581</v>
      </c>
      <c r="C1731" s="2" t="s">
        <v>1540</v>
      </c>
      <c r="D1731">
        <v>1</v>
      </c>
      <c r="E1731" s="2" t="s">
        <v>1518</v>
      </c>
      <c r="F1731">
        <v>1</v>
      </c>
      <c r="G1731">
        <v>3</v>
      </c>
      <c r="H1731">
        <v>3</v>
      </c>
      <c r="I1731">
        <v>0</v>
      </c>
      <c r="J1731">
        <v>55</v>
      </c>
      <c r="K1731">
        <v>0</v>
      </c>
      <c r="L1731">
        <v>3</v>
      </c>
      <c r="M1731" s="2" t="s">
        <v>1541</v>
      </c>
      <c r="N1731" s="2" t="s">
        <v>1693</v>
      </c>
      <c r="P1731" s="1">
        <v>32384</v>
      </c>
      <c r="Q1731" s="2" t="s">
        <v>1518</v>
      </c>
      <c r="R1731" s="2" t="s">
        <v>1540</v>
      </c>
      <c r="S1731" s="2" t="s">
        <v>1522</v>
      </c>
      <c r="T1731" s="2" t="s">
        <v>1536</v>
      </c>
      <c r="U1731" s="2" t="s">
        <v>1544</v>
      </c>
      <c r="V1731" s="1">
        <v>40917</v>
      </c>
      <c r="W1731" s="1">
        <v>45603</v>
      </c>
      <c r="X1731" s="2" t="s">
        <v>1525</v>
      </c>
      <c r="Y1731" s="2" t="s">
        <v>1526</v>
      </c>
      <c r="Z1731" s="2" t="s">
        <v>1527</v>
      </c>
      <c r="AA1731" s="2" t="s">
        <v>1917</v>
      </c>
      <c r="AB1731">
        <v>13</v>
      </c>
      <c r="AC1731" s="2" t="s">
        <v>1918</v>
      </c>
      <c r="AD1731" s="2" t="s">
        <v>1530</v>
      </c>
      <c r="AE1731">
        <v>3.69</v>
      </c>
      <c r="AF1731">
        <v>4</v>
      </c>
      <c r="AG1731">
        <v>0</v>
      </c>
      <c r="AH1731" s="1"/>
      <c r="AI1731" s="2" t="s">
        <v>1983</v>
      </c>
    </row>
    <row r="1732" spans="1:35" x14ac:dyDescent="0.3">
      <c r="A1732" s="2" t="s">
        <v>3404</v>
      </c>
      <c r="B1732">
        <v>9001251580</v>
      </c>
      <c r="C1732" s="2" t="s">
        <v>1517</v>
      </c>
      <c r="D1732">
        <v>3</v>
      </c>
      <c r="E1732" s="2" t="s">
        <v>1518</v>
      </c>
      <c r="F1732">
        <v>1</v>
      </c>
      <c r="G1732">
        <v>6</v>
      </c>
      <c r="H1732">
        <v>3</v>
      </c>
      <c r="I1732">
        <v>0</v>
      </c>
      <c r="J1732">
        <v>55</v>
      </c>
      <c r="K1732">
        <v>0</v>
      </c>
      <c r="L1732">
        <v>3</v>
      </c>
      <c r="M1732" s="2" t="s">
        <v>1541</v>
      </c>
      <c r="N1732" s="2" t="s">
        <v>1879</v>
      </c>
      <c r="P1732" s="1">
        <v>33004</v>
      </c>
      <c r="Q1732" s="2" t="s">
        <v>1518</v>
      </c>
      <c r="R1732" s="2" t="s">
        <v>1521</v>
      </c>
      <c r="S1732" s="2" t="s">
        <v>1522</v>
      </c>
      <c r="T1732" s="2" t="s">
        <v>1536</v>
      </c>
      <c r="U1732" s="2" t="s">
        <v>1544</v>
      </c>
      <c r="V1732" s="1">
        <v>41547</v>
      </c>
      <c r="W1732" s="1">
        <v>45603</v>
      </c>
      <c r="X1732" s="2" t="s">
        <v>1525</v>
      </c>
      <c r="Y1732" s="2" t="s">
        <v>1526</v>
      </c>
      <c r="Z1732" s="2" t="s">
        <v>1547</v>
      </c>
      <c r="AA1732" s="2" t="s">
        <v>1551</v>
      </c>
      <c r="AB1732">
        <v>21</v>
      </c>
      <c r="AC1732" s="2" t="s">
        <v>1918</v>
      </c>
      <c r="AD1732" s="2" t="s">
        <v>1530</v>
      </c>
      <c r="AE1732">
        <v>3.69</v>
      </c>
      <c r="AF1732">
        <v>3</v>
      </c>
      <c r="AG1732">
        <v>0</v>
      </c>
      <c r="AH1732" s="1"/>
      <c r="AI1732" s="2" t="s">
        <v>1983</v>
      </c>
    </row>
    <row r="1733" spans="1:35" x14ac:dyDescent="0.3">
      <c r="A1733" s="2" t="s">
        <v>3405</v>
      </c>
      <c r="B1733">
        <v>9029941579</v>
      </c>
      <c r="C1733" s="2" t="s">
        <v>1517</v>
      </c>
      <c r="D1733">
        <v>3</v>
      </c>
      <c r="E1733" s="2" t="s">
        <v>1518</v>
      </c>
      <c r="F1733">
        <v>1</v>
      </c>
      <c r="G1733">
        <v>6</v>
      </c>
      <c r="H1733">
        <v>3</v>
      </c>
      <c r="I1733">
        <v>0</v>
      </c>
      <c r="J1733">
        <v>55</v>
      </c>
      <c r="K1733">
        <v>0</v>
      </c>
      <c r="L1733">
        <v>3</v>
      </c>
      <c r="M1733" s="2" t="s">
        <v>1541</v>
      </c>
      <c r="N1733" s="2" t="s">
        <v>1879</v>
      </c>
      <c r="P1733" s="1">
        <v>32598</v>
      </c>
      <c r="Q1733" s="2" t="s">
        <v>1518</v>
      </c>
      <c r="R1733" s="2" t="s">
        <v>1521</v>
      </c>
      <c r="S1733" s="2" t="s">
        <v>1522</v>
      </c>
      <c r="T1733" s="2" t="s">
        <v>1536</v>
      </c>
      <c r="U1733" s="2" t="s">
        <v>1544</v>
      </c>
      <c r="V1733" s="1">
        <v>41463</v>
      </c>
      <c r="W1733" s="1">
        <v>45603</v>
      </c>
      <c r="X1733" s="2" t="s">
        <v>1525</v>
      </c>
      <c r="Y1733" s="2" t="s">
        <v>1526</v>
      </c>
      <c r="Z1733" s="2" t="s">
        <v>1547</v>
      </c>
      <c r="AA1733" s="2" t="s">
        <v>1551</v>
      </c>
      <c r="AB1733">
        <v>21</v>
      </c>
      <c r="AC1733" s="2" t="s">
        <v>1571</v>
      </c>
      <c r="AD1733" s="2" t="s">
        <v>1530</v>
      </c>
      <c r="AE1733">
        <v>4.2</v>
      </c>
      <c r="AF1733">
        <v>3</v>
      </c>
      <c r="AG1733">
        <v>0</v>
      </c>
      <c r="AH1733" s="1"/>
      <c r="AI1733" s="2" t="s">
        <v>1983</v>
      </c>
    </row>
    <row r="1734" spans="1:35" x14ac:dyDescent="0.3">
      <c r="A1734" s="2" t="s">
        <v>3406</v>
      </c>
      <c r="B1734">
        <v>9025311578</v>
      </c>
      <c r="C1734" s="2" t="s">
        <v>1517</v>
      </c>
      <c r="D1734">
        <v>3</v>
      </c>
      <c r="E1734" s="2" t="s">
        <v>1518</v>
      </c>
      <c r="F1734">
        <v>1</v>
      </c>
      <c r="G1734">
        <v>6</v>
      </c>
      <c r="H1734">
        <v>3</v>
      </c>
      <c r="I1734">
        <v>0</v>
      </c>
      <c r="J1734">
        <v>55</v>
      </c>
      <c r="K1734">
        <v>0</v>
      </c>
      <c r="L1734">
        <v>3</v>
      </c>
      <c r="M1734" s="2" t="s">
        <v>1541</v>
      </c>
      <c r="N1734" s="2" t="s">
        <v>1649</v>
      </c>
      <c r="P1734" s="1">
        <v>30864</v>
      </c>
      <c r="Q1734" s="2" t="s">
        <v>1518</v>
      </c>
      <c r="R1734" s="2" t="s">
        <v>1521</v>
      </c>
      <c r="S1734" s="2" t="s">
        <v>1522</v>
      </c>
      <c r="T1734" s="2" t="s">
        <v>1536</v>
      </c>
      <c r="U1734" s="2" t="s">
        <v>1661</v>
      </c>
      <c r="V1734" s="1">
        <v>42557</v>
      </c>
      <c r="W1734" s="1">
        <v>45603</v>
      </c>
      <c r="X1734" s="2" t="s">
        <v>1625</v>
      </c>
      <c r="Y1734" s="2" t="s">
        <v>1526</v>
      </c>
      <c r="Z1734" s="2" t="s">
        <v>1547</v>
      </c>
      <c r="AA1734" s="2" t="s">
        <v>1551</v>
      </c>
      <c r="AB1734">
        <v>21</v>
      </c>
      <c r="AC1734" s="2" t="s">
        <v>1571</v>
      </c>
      <c r="AD1734" s="2" t="s">
        <v>1530</v>
      </c>
      <c r="AE1734">
        <v>4.2</v>
      </c>
      <c r="AF1734">
        <v>3</v>
      </c>
      <c r="AG1734">
        <v>0</v>
      </c>
      <c r="AH1734" s="1"/>
      <c r="AI1734" s="2" t="s">
        <v>1983</v>
      </c>
    </row>
    <row r="1735" spans="1:35" x14ac:dyDescent="0.3">
      <c r="A1735" s="2" t="s">
        <v>3407</v>
      </c>
      <c r="B1735">
        <v>9053421577</v>
      </c>
      <c r="C1735" s="2" t="s">
        <v>1517</v>
      </c>
      <c r="D1735">
        <v>0</v>
      </c>
      <c r="E1735" s="2" t="s">
        <v>1518</v>
      </c>
      <c r="F1735">
        <v>2</v>
      </c>
      <c r="G1735">
        <v>6</v>
      </c>
      <c r="H1735">
        <v>3</v>
      </c>
      <c r="I1735">
        <v>0</v>
      </c>
      <c r="J1735">
        <v>55</v>
      </c>
      <c r="K1735">
        <v>0</v>
      </c>
      <c r="L1735">
        <v>3</v>
      </c>
      <c r="M1735" s="2" t="s">
        <v>1541</v>
      </c>
      <c r="N1735" s="2" t="s">
        <v>1649</v>
      </c>
      <c r="P1735" s="1">
        <v>25730</v>
      </c>
      <c r="Q1735" s="2" t="s">
        <v>1518</v>
      </c>
      <c r="R1735" s="2" t="s">
        <v>1517</v>
      </c>
      <c r="S1735" s="2" t="s">
        <v>1522</v>
      </c>
      <c r="T1735" s="2" t="s">
        <v>1536</v>
      </c>
      <c r="U1735" s="2" t="s">
        <v>1661</v>
      </c>
      <c r="V1735" s="1">
        <v>41043</v>
      </c>
      <c r="W1735" s="1">
        <v>45603</v>
      </c>
      <c r="X1735" s="2" t="s">
        <v>1525</v>
      </c>
      <c r="Y1735" s="2" t="s">
        <v>1626</v>
      </c>
      <c r="Z1735" s="2" t="s">
        <v>1547</v>
      </c>
      <c r="AA1735" s="2" t="s">
        <v>1551</v>
      </c>
      <c r="AB1735">
        <v>21</v>
      </c>
      <c r="AC1735" s="2" t="s">
        <v>1571</v>
      </c>
      <c r="AD1735" s="2" t="s">
        <v>1530</v>
      </c>
      <c r="AE1735">
        <v>4.2</v>
      </c>
      <c r="AF1735">
        <v>3</v>
      </c>
      <c r="AG1735">
        <v>0</v>
      </c>
      <c r="AH1735" s="1"/>
      <c r="AI1735" s="2" t="s">
        <v>1983</v>
      </c>
    </row>
    <row r="1736" spans="1:35" x14ac:dyDescent="0.3">
      <c r="A1736" s="2" t="s">
        <v>3408</v>
      </c>
      <c r="B1736">
        <v>9040121576</v>
      </c>
      <c r="C1736" s="2" t="s">
        <v>1517</v>
      </c>
      <c r="D1736">
        <v>0</v>
      </c>
      <c r="E1736" s="2" t="s">
        <v>1533</v>
      </c>
      <c r="F1736">
        <v>2</v>
      </c>
      <c r="G1736">
        <v>6</v>
      </c>
      <c r="H1736">
        <v>3</v>
      </c>
      <c r="I1736">
        <v>0</v>
      </c>
      <c r="J1736">
        <v>55</v>
      </c>
      <c r="K1736">
        <v>0</v>
      </c>
      <c r="L1736">
        <v>3</v>
      </c>
      <c r="M1736" s="2" t="s">
        <v>1541</v>
      </c>
      <c r="N1736" s="2" t="s">
        <v>1649</v>
      </c>
      <c r="P1736" s="1">
        <v>29186</v>
      </c>
      <c r="Q1736" s="2" t="s">
        <v>1535</v>
      </c>
      <c r="R1736" s="2" t="s">
        <v>1517</v>
      </c>
      <c r="S1736" s="2" t="s">
        <v>1522</v>
      </c>
      <c r="T1736" s="2" t="s">
        <v>1536</v>
      </c>
      <c r="U1736" s="2" t="s">
        <v>1661</v>
      </c>
      <c r="V1736" s="1">
        <v>41505</v>
      </c>
      <c r="W1736" s="1">
        <v>45603</v>
      </c>
      <c r="X1736" s="2" t="s">
        <v>1525</v>
      </c>
      <c r="Y1736" s="2" t="s">
        <v>1626</v>
      </c>
      <c r="Z1736" s="2" t="s">
        <v>1547</v>
      </c>
      <c r="AA1736" s="2" t="s">
        <v>1551</v>
      </c>
      <c r="AB1736">
        <v>21</v>
      </c>
      <c r="AC1736" s="2" t="s">
        <v>1595</v>
      </c>
      <c r="AD1736" s="2" t="s">
        <v>1530</v>
      </c>
      <c r="AE1736">
        <v>2.19</v>
      </c>
      <c r="AF1736">
        <v>4</v>
      </c>
      <c r="AG1736">
        <v>0</v>
      </c>
      <c r="AH1736" s="1"/>
      <c r="AI1736" s="2" t="s">
        <v>1983</v>
      </c>
    </row>
    <row r="1737" spans="1:35" x14ac:dyDescent="0.3">
      <c r="A1737" s="2" t="s">
        <v>3409</v>
      </c>
      <c r="B1737">
        <v>9022701575</v>
      </c>
      <c r="C1737" s="2" t="s">
        <v>1517</v>
      </c>
      <c r="D1737">
        <v>0</v>
      </c>
      <c r="E1737" s="2" t="s">
        <v>1533</v>
      </c>
      <c r="F1737">
        <v>2</v>
      </c>
      <c r="G1737">
        <v>6</v>
      </c>
      <c r="H1737">
        <v>3</v>
      </c>
      <c r="I1737">
        <v>0</v>
      </c>
      <c r="J1737">
        <v>55</v>
      </c>
      <c r="K1737">
        <v>0</v>
      </c>
      <c r="L1737">
        <v>3</v>
      </c>
      <c r="M1737" s="2" t="s">
        <v>1541</v>
      </c>
      <c r="N1737" s="2" t="s">
        <v>1865</v>
      </c>
      <c r="P1737" s="1">
        <v>27158</v>
      </c>
      <c r="Q1737" s="2" t="s">
        <v>1535</v>
      </c>
      <c r="R1737" s="2" t="s">
        <v>1517</v>
      </c>
      <c r="S1737" s="2" t="s">
        <v>1522</v>
      </c>
      <c r="T1737" s="2" t="s">
        <v>1536</v>
      </c>
      <c r="U1737" s="2" t="s">
        <v>1661</v>
      </c>
      <c r="V1737" s="1">
        <v>41771</v>
      </c>
      <c r="W1737" s="1">
        <v>45603</v>
      </c>
      <c r="X1737" s="2" t="s">
        <v>1525</v>
      </c>
      <c r="Y1737" s="2" t="s">
        <v>1626</v>
      </c>
      <c r="Z1737" s="2" t="s">
        <v>1547</v>
      </c>
      <c r="AA1737" s="2" t="s">
        <v>1551</v>
      </c>
      <c r="AB1737">
        <v>21</v>
      </c>
      <c r="AC1737" s="2" t="s">
        <v>1571</v>
      </c>
      <c r="AD1737" s="2" t="s">
        <v>1530</v>
      </c>
      <c r="AE1737">
        <v>2.19</v>
      </c>
      <c r="AF1737">
        <v>5</v>
      </c>
      <c r="AG1737">
        <v>0</v>
      </c>
      <c r="AH1737" s="1"/>
      <c r="AI1737" s="2" t="s">
        <v>1983</v>
      </c>
    </row>
    <row r="1738" spans="1:35" x14ac:dyDescent="0.3">
      <c r="A1738" s="2" t="s">
        <v>3410</v>
      </c>
      <c r="B1738">
        <v>9032481574</v>
      </c>
      <c r="C1738" s="2" t="s">
        <v>1517</v>
      </c>
      <c r="D1738">
        <v>0</v>
      </c>
      <c r="E1738" s="2" t="s">
        <v>1533</v>
      </c>
      <c r="F1738">
        <v>2</v>
      </c>
      <c r="G1738">
        <v>6</v>
      </c>
      <c r="H1738">
        <v>3</v>
      </c>
      <c r="I1738">
        <v>0</v>
      </c>
      <c r="J1738">
        <v>55</v>
      </c>
      <c r="K1738">
        <v>0</v>
      </c>
      <c r="L1738">
        <v>3</v>
      </c>
      <c r="M1738" s="2" t="s">
        <v>1541</v>
      </c>
      <c r="N1738" s="2" t="s">
        <v>1865</v>
      </c>
      <c r="P1738" s="1">
        <v>32773</v>
      </c>
      <c r="Q1738" s="2" t="s">
        <v>1535</v>
      </c>
      <c r="R1738" s="2" t="s">
        <v>1517</v>
      </c>
      <c r="S1738" s="2" t="s">
        <v>1522</v>
      </c>
      <c r="T1738" s="2" t="s">
        <v>1536</v>
      </c>
      <c r="U1738" s="2" t="s">
        <v>1661</v>
      </c>
      <c r="V1738" s="1">
        <v>42051</v>
      </c>
      <c r="W1738" s="1">
        <v>45603</v>
      </c>
      <c r="X1738" s="2" t="s">
        <v>1525</v>
      </c>
      <c r="Y1738" s="2" t="s">
        <v>1626</v>
      </c>
      <c r="Z1738" s="2" t="s">
        <v>1547</v>
      </c>
      <c r="AA1738" s="2" t="s">
        <v>1551</v>
      </c>
      <c r="AB1738">
        <v>21</v>
      </c>
      <c r="AC1738" s="2" t="s">
        <v>1571</v>
      </c>
      <c r="AD1738" s="2" t="s">
        <v>1530</v>
      </c>
      <c r="AE1738">
        <v>2.19</v>
      </c>
      <c r="AF1738">
        <v>5</v>
      </c>
      <c r="AG1738">
        <v>0</v>
      </c>
      <c r="AH1738" s="1"/>
      <c r="AI1738" s="2" t="s">
        <v>1983</v>
      </c>
    </row>
    <row r="1739" spans="1:35" x14ac:dyDescent="0.3">
      <c r="A1739" s="2" t="s">
        <v>3411</v>
      </c>
      <c r="B1739">
        <v>9048821573</v>
      </c>
      <c r="C1739" s="2" t="s">
        <v>1517</v>
      </c>
      <c r="D1739">
        <v>0</v>
      </c>
      <c r="E1739" s="2" t="s">
        <v>1533</v>
      </c>
      <c r="F1739">
        <v>1</v>
      </c>
      <c r="G1739">
        <v>6</v>
      </c>
      <c r="H1739">
        <v>3</v>
      </c>
      <c r="I1739">
        <v>0</v>
      </c>
      <c r="J1739">
        <v>55</v>
      </c>
      <c r="K1739">
        <v>0</v>
      </c>
      <c r="L1739">
        <v>3</v>
      </c>
      <c r="M1739" s="2" t="s">
        <v>1541</v>
      </c>
      <c r="N1739" s="2" t="s">
        <v>1865</v>
      </c>
      <c r="P1739" s="1">
        <v>23251</v>
      </c>
      <c r="Q1739" s="2" t="s">
        <v>1535</v>
      </c>
      <c r="R1739" s="2" t="s">
        <v>1517</v>
      </c>
      <c r="S1739" s="2" t="s">
        <v>1522</v>
      </c>
      <c r="T1739" s="2" t="s">
        <v>1536</v>
      </c>
      <c r="U1739" s="2" t="s">
        <v>1661</v>
      </c>
      <c r="V1739" s="1">
        <v>40792</v>
      </c>
      <c r="W1739" s="1">
        <v>45603</v>
      </c>
      <c r="X1739" s="2" t="s">
        <v>1525</v>
      </c>
      <c r="Y1739" s="2" t="s">
        <v>1526</v>
      </c>
      <c r="Z1739" s="2" t="s">
        <v>1547</v>
      </c>
      <c r="AA1739" s="2" t="s">
        <v>1551</v>
      </c>
      <c r="AB1739">
        <v>21</v>
      </c>
      <c r="AC1739" s="2" t="s">
        <v>1605</v>
      </c>
      <c r="AD1739" s="2" t="s">
        <v>1530</v>
      </c>
      <c r="AE1739">
        <v>2.19</v>
      </c>
      <c r="AF1739">
        <v>5</v>
      </c>
      <c r="AG1739">
        <v>0</v>
      </c>
      <c r="AH1739" s="1"/>
      <c r="AI1739" s="2" t="s">
        <v>1983</v>
      </c>
    </row>
    <row r="1740" spans="1:35" x14ac:dyDescent="0.3">
      <c r="A1740" s="2" t="s">
        <v>3412</v>
      </c>
      <c r="B1740">
        <v>9026791572</v>
      </c>
      <c r="C1740" s="2" t="s">
        <v>1517</v>
      </c>
      <c r="D1740">
        <v>0</v>
      </c>
      <c r="E1740" s="2" t="s">
        <v>1533</v>
      </c>
      <c r="F1740">
        <v>1</v>
      </c>
      <c r="G1740">
        <v>6</v>
      </c>
      <c r="H1740">
        <v>3</v>
      </c>
      <c r="I1740">
        <v>0</v>
      </c>
      <c r="J1740">
        <v>55</v>
      </c>
      <c r="K1740">
        <v>0</v>
      </c>
      <c r="L1740">
        <v>3</v>
      </c>
      <c r="M1740" s="2" t="s">
        <v>1541</v>
      </c>
      <c r="N1740" s="2" t="s">
        <v>1795</v>
      </c>
      <c r="P1740" s="1">
        <v>32455</v>
      </c>
      <c r="Q1740" s="2" t="s">
        <v>1535</v>
      </c>
      <c r="R1740" s="2" t="s">
        <v>1517</v>
      </c>
      <c r="S1740" s="2" t="s">
        <v>1522</v>
      </c>
      <c r="T1740" s="2" t="s">
        <v>1536</v>
      </c>
      <c r="U1740" s="2" t="s">
        <v>1524</v>
      </c>
      <c r="V1740" s="1">
        <v>40553</v>
      </c>
      <c r="W1740" s="1">
        <v>45603</v>
      </c>
      <c r="X1740" s="2" t="s">
        <v>1525</v>
      </c>
      <c r="Y1740" s="2" t="s">
        <v>1526</v>
      </c>
      <c r="Z1740" s="2" t="s">
        <v>1547</v>
      </c>
      <c r="AA1740" s="2" t="s">
        <v>1551</v>
      </c>
      <c r="AB1740">
        <v>21</v>
      </c>
      <c r="AC1740" s="2" t="s">
        <v>1605</v>
      </c>
      <c r="AD1740" s="2" t="s">
        <v>1530</v>
      </c>
      <c r="AE1740">
        <v>1.72</v>
      </c>
      <c r="AF1740">
        <v>3</v>
      </c>
      <c r="AG1740">
        <v>0</v>
      </c>
      <c r="AH1740" s="1"/>
      <c r="AI1740" s="2" t="s">
        <v>1983</v>
      </c>
    </row>
    <row r="1741" spans="1:35" x14ac:dyDescent="0.3">
      <c r="A1741" s="2" t="s">
        <v>3413</v>
      </c>
      <c r="B1741">
        <v>9000291571</v>
      </c>
      <c r="C1741" s="2" t="s">
        <v>1517</v>
      </c>
      <c r="D1741">
        <v>0</v>
      </c>
      <c r="E1741" s="2" t="s">
        <v>1533</v>
      </c>
      <c r="F1741">
        <v>1</v>
      </c>
      <c r="G1741">
        <v>6</v>
      </c>
      <c r="H1741">
        <v>4</v>
      </c>
      <c r="I1741">
        <v>0</v>
      </c>
      <c r="J1741">
        <v>55</v>
      </c>
      <c r="K1741">
        <v>0</v>
      </c>
      <c r="L1741">
        <v>3</v>
      </c>
      <c r="M1741" s="2" t="s">
        <v>1541</v>
      </c>
      <c r="N1741" s="2" t="s">
        <v>1628</v>
      </c>
      <c r="P1741" s="1">
        <v>27582</v>
      </c>
      <c r="Q1741" s="2" t="s">
        <v>1535</v>
      </c>
      <c r="R1741" s="2" t="s">
        <v>1517</v>
      </c>
      <c r="S1741" s="2" t="s">
        <v>1522</v>
      </c>
      <c r="T1741" s="2" t="s">
        <v>1536</v>
      </c>
      <c r="U1741" s="2" t="s">
        <v>1524</v>
      </c>
      <c r="V1741" s="1">
        <v>41911</v>
      </c>
      <c r="W1741" s="1">
        <v>45603</v>
      </c>
      <c r="X1741" s="2" t="s">
        <v>1525</v>
      </c>
      <c r="Y1741" s="2" t="s">
        <v>1526</v>
      </c>
      <c r="Z1741" s="2" t="s">
        <v>1547</v>
      </c>
      <c r="AA1741" s="2" t="s">
        <v>1551</v>
      </c>
      <c r="AB1741">
        <v>21</v>
      </c>
      <c r="AC1741" s="2" t="s">
        <v>1605</v>
      </c>
      <c r="AD1741" s="2" t="s">
        <v>1558</v>
      </c>
      <c r="AE1741">
        <v>1.72</v>
      </c>
      <c r="AF1741">
        <v>5</v>
      </c>
      <c r="AG1741">
        <v>0</v>
      </c>
      <c r="AH1741" s="1"/>
      <c r="AI1741" s="2" t="s">
        <v>1983</v>
      </c>
    </row>
    <row r="1742" spans="1:35" x14ac:dyDescent="0.3">
      <c r="A1742" s="2" t="s">
        <v>3414</v>
      </c>
      <c r="B1742">
        <v>9082411570</v>
      </c>
      <c r="C1742" s="2" t="s">
        <v>1517</v>
      </c>
      <c r="D1742">
        <v>0</v>
      </c>
      <c r="E1742" s="2" t="s">
        <v>1533</v>
      </c>
      <c r="F1742">
        <v>1</v>
      </c>
      <c r="G1742">
        <v>6</v>
      </c>
      <c r="H1742">
        <v>4</v>
      </c>
      <c r="I1742">
        <v>0</v>
      </c>
      <c r="J1742">
        <v>55</v>
      </c>
      <c r="K1742">
        <v>0</v>
      </c>
      <c r="L1742">
        <v>3</v>
      </c>
      <c r="M1742" s="2" t="s">
        <v>1541</v>
      </c>
      <c r="N1742" s="2" t="s">
        <v>1520</v>
      </c>
      <c r="P1742" s="1">
        <v>32700</v>
      </c>
      <c r="Q1742" s="2" t="s">
        <v>1535</v>
      </c>
      <c r="R1742" s="2" t="s">
        <v>1517</v>
      </c>
      <c r="S1742" s="2" t="s">
        <v>1522</v>
      </c>
      <c r="T1742" s="2" t="s">
        <v>1536</v>
      </c>
      <c r="U1742" s="2" t="s">
        <v>1524</v>
      </c>
      <c r="V1742" s="1">
        <v>40973</v>
      </c>
      <c r="W1742" s="1">
        <v>45603</v>
      </c>
      <c r="X1742" s="2" t="s">
        <v>1525</v>
      </c>
      <c r="Y1742" s="2" t="s">
        <v>1526</v>
      </c>
      <c r="Z1742" s="2" t="s">
        <v>1547</v>
      </c>
      <c r="AA1742" s="2" t="s">
        <v>1548</v>
      </c>
      <c r="AB1742">
        <v>17</v>
      </c>
      <c r="AC1742" s="2" t="s">
        <v>1605</v>
      </c>
      <c r="AD1742" s="2" t="s">
        <v>1558</v>
      </c>
      <c r="AE1742">
        <v>4.7699999999999996</v>
      </c>
      <c r="AF1742">
        <v>5</v>
      </c>
      <c r="AG1742">
        <v>0</v>
      </c>
      <c r="AH1742" s="1"/>
      <c r="AI1742" s="2" t="s">
        <v>1983</v>
      </c>
    </row>
    <row r="1743" spans="1:35" x14ac:dyDescent="0.3">
      <c r="A1743" s="2" t="s">
        <v>3415</v>
      </c>
      <c r="B1743">
        <v>9093121569</v>
      </c>
      <c r="C1743" s="2" t="s">
        <v>1517</v>
      </c>
      <c r="D1743">
        <v>0</v>
      </c>
      <c r="E1743" s="2" t="s">
        <v>1533</v>
      </c>
      <c r="F1743">
        <v>1</v>
      </c>
      <c r="G1743">
        <v>6</v>
      </c>
      <c r="H1743">
        <v>4</v>
      </c>
      <c r="I1743">
        <v>0</v>
      </c>
      <c r="J1743">
        <v>55</v>
      </c>
      <c r="K1743">
        <v>0</v>
      </c>
      <c r="L1743">
        <v>3</v>
      </c>
      <c r="M1743" s="2" t="s">
        <v>1541</v>
      </c>
      <c r="N1743" s="2" t="s">
        <v>1520</v>
      </c>
      <c r="P1743" s="1">
        <v>33381</v>
      </c>
      <c r="Q1743" s="2" t="s">
        <v>1535</v>
      </c>
      <c r="R1743" s="2" t="s">
        <v>1517</v>
      </c>
      <c r="S1743" s="2" t="s">
        <v>1522</v>
      </c>
      <c r="T1743" s="2" t="s">
        <v>1536</v>
      </c>
      <c r="U1743" s="2" t="s">
        <v>1524</v>
      </c>
      <c r="V1743" s="1">
        <v>40729</v>
      </c>
      <c r="W1743" s="1">
        <v>45603</v>
      </c>
      <c r="X1743" s="2" t="s">
        <v>1525</v>
      </c>
      <c r="Y1743" s="2" t="s">
        <v>1526</v>
      </c>
      <c r="Z1743" s="2" t="s">
        <v>1547</v>
      </c>
      <c r="AA1743" s="2" t="s">
        <v>1548</v>
      </c>
      <c r="AB1743">
        <v>17</v>
      </c>
      <c r="AC1743" s="2" t="s">
        <v>1529</v>
      </c>
      <c r="AD1743" s="2" t="s">
        <v>1558</v>
      </c>
      <c r="AE1743">
        <v>1.77</v>
      </c>
      <c r="AF1743">
        <v>5</v>
      </c>
      <c r="AG1743">
        <v>0</v>
      </c>
      <c r="AH1743" s="1"/>
      <c r="AI1743" s="2" t="s">
        <v>1983</v>
      </c>
    </row>
    <row r="1744" spans="1:35" x14ac:dyDescent="0.3">
      <c r="A1744" s="2" t="s">
        <v>3416</v>
      </c>
      <c r="B1744">
        <v>9036941568</v>
      </c>
      <c r="C1744" s="2" t="s">
        <v>1517</v>
      </c>
      <c r="D1744">
        <v>0</v>
      </c>
      <c r="E1744" s="2" t="s">
        <v>1533</v>
      </c>
      <c r="F1744">
        <v>1</v>
      </c>
      <c r="G1744">
        <v>6</v>
      </c>
      <c r="H1744">
        <v>3</v>
      </c>
      <c r="I1744">
        <v>0</v>
      </c>
      <c r="J1744">
        <v>55</v>
      </c>
      <c r="K1744">
        <v>0</v>
      </c>
      <c r="L1744">
        <v>3</v>
      </c>
      <c r="M1744" s="2" t="s">
        <v>1541</v>
      </c>
      <c r="N1744" s="2" t="s">
        <v>1697</v>
      </c>
      <c r="P1744" s="1">
        <v>32640</v>
      </c>
      <c r="Q1744" s="2" t="s">
        <v>1535</v>
      </c>
      <c r="R1744" s="2" t="s">
        <v>1517</v>
      </c>
      <c r="S1744" s="2" t="s">
        <v>1522</v>
      </c>
      <c r="T1744" s="2" t="s">
        <v>1536</v>
      </c>
      <c r="U1744" s="2" t="s">
        <v>1524</v>
      </c>
      <c r="V1744" s="1">
        <v>40448</v>
      </c>
      <c r="W1744" s="1">
        <v>45603</v>
      </c>
      <c r="X1744" s="2" t="s">
        <v>1525</v>
      </c>
      <c r="Y1744" s="2" t="s">
        <v>1526</v>
      </c>
      <c r="Z1744" s="2" t="s">
        <v>1547</v>
      </c>
      <c r="AA1744" s="2" t="s">
        <v>1548</v>
      </c>
      <c r="AB1744">
        <v>17</v>
      </c>
      <c r="AC1744" s="2" t="s">
        <v>1529</v>
      </c>
      <c r="AD1744" s="2" t="s">
        <v>1530</v>
      </c>
      <c r="AE1744">
        <v>1.77</v>
      </c>
      <c r="AF1744">
        <v>5</v>
      </c>
      <c r="AG1744">
        <v>0</v>
      </c>
      <c r="AH1744" s="1"/>
      <c r="AI1744" s="2" t="s">
        <v>1983</v>
      </c>
    </row>
    <row r="1745" spans="1:35" x14ac:dyDescent="0.3">
      <c r="A1745" s="2" t="s">
        <v>3417</v>
      </c>
      <c r="B1745">
        <v>9087871567</v>
      </c>
      <c r="C1745" s="2" t="s">
        <v>1540</v>
      </c>
      <c r="D1745">
        <v>1</v>
      </c>
      <c r="E1745" s="2" t="s">
        <v>1533</v>
      </c>
      <c r="F1745">
        <v>1</v>
      </c>
      <c r="G1745">
        <v>6</v>
      </c>
      <c r="H1745">
        <v>3</v>
      </c>
      <c r="I1745">
        <v>0</v>
      </c>
      <c r="J1745">
        <v>56</v>
      </c>
      <c r="K1745">
        <v>0</v>
      </c>
      <c r="L1745">
        <v>3</v>
      </c>
      <c r="M1745" s="2" t="s">
        <v>1541</v>
      </c>
      <c r="N1745" s="2" t="s">
        <v>1697</v>
      </c>
      <c r="P1745" s="1">
        <v>30090</v>
      </c>
      <c r="Q1745" s="2" t="s">
        <v>1535</v>
      </c>
      <c r="R1745" s="2" t="s">
        <v>1540</v>
      </c>
      <c r="S1745" s="2" t="s">
        <v>1522</v>
      </c>
      <c r="T1745" s="2" t="s">
        <v>1536</v>
      </c>
      <c r="U1745" s="2" t="s">
        <v>1661</v>
      </c>
      <c r="V1745" s="1">
        <v>42009</v>
      </c>
      <c r="W1745" s="1">
        <v>45603</v>
      </c>
      <c r="X1745" s="2" t="s">
        <v>1525</v>
      </c>
      <c r="Y1745" s="2" t="s">
        <v>1526</v>
      </c>
      <c r="Z1745" s="2" t="s">
        <v>1547</v>
      </c>
      <c r="AA1745" s="2" t="s">
        <v>1548</v>
      </c>
      <c r="AB1745">
        <v>17</v>
      </c>
      <c r="AC1745" s="2" t="s">
        <v>1629</v>
      </c>
      <c r="AD1745" s="2" t="s">
        <v>1530</v>
      </c>
      <c r="AE1745">
        <v>1.77</v>
      </c>
      <c r="AF1745">
        <v>5</v>
      </c>
      <c r="AG1745">
        <v>0</v>
      </c>
      <c r="AH1745" s="1"/>
      <c r="AI1745" s="2" t="s">
        <v>1983</v>
      </c>
    </row>
    <row r="1746" spans="1:35" x14ac:dyDescent="0.3">
      <c r="A1746" s="2" t="s">
        <v>3418</v>
      </c>
      <c r="B1746">
        <v>9032231566</v>
      </c>
      <c r="C1746" s="2" t="s">
        <v>1540</v>
      </c>
      <c r="D1746">
        <v>1</v>
      </c>
      <c r="E1746" s="2" t="s">
        <v>1533</v>
      </c>
      <c r="F1746">
        <v>1</v>
      </c>
      <c r="G1746">
        <v>6</v>
      </c>
      <c r="H1746">
        <v>3</v>
      </c>
      <c r="I1746">
        <v>0</v>
      </c>
      <c r="J1746">
        <v>55</v>
      </c>
      <c r="K1746">
        <v>0</v>
      </c>
      <c r="L1746">
        <v>3</v>
      </c>
      <c r="M1746" s="2" t="s">
        <v>1541</v>
      </c>
      <c r="N1746" s="2" t="s">
        <v>1697</v>
      </c>
      <c r="P1746" s="1">
        <v>27700</v>
      </c>
      <c r="Q1746" s="2" t="s">
        <v>1535</v>
      </c>
      <c r="R1746" s="2" t="s">
        <v>1540</v>
      </c>
      <c r="S1746" s="2" t="s">
        <v>1522</v>
      </c>
      <c r="T1746" s="2" t="s">
        <v>1536</v>
      </c>
      <c r="U1746" s="2" t="s">
        <v>1524</v>
      </c>
      <c r="V1746" s="1">
        <v>41911</v>
      </c>
      <c r="W1746" s="1">
        <v>45603</v>
      </c>
      <c r="X1746" s="2" t="s">
        <v>1525</v>
      </c>
      <c r="Y1746" s="2" t="s">
        <v>1526</v>
      </c>
      <c r="Z1746" s="2" t="s">
        <v>1547</v>
      </c>
      <c r="AA1746" s="2" t="s">
        <v>1548</v>
      </c>
      <c r="AB1746">
        <v>17</v>
      </c>
      <c r="AC1746" s="2" t="s">
        <v>1568</v>
      </c>
      <c r="AD1746" s="2" t="s">
        <v>1530</v>
      </c>
      <c r="AE1746">
        <v>2</v>
      </c>
      <c r="AF1746">
        <v>4</v>
      </c>
      <c r="AG1746">
        <v>0</v>
      </c>
      <c r="AH1746" s="1"/>
      <c r="AI1746" s="2" t="s">
        <v>1983</v>
      </c>
    </row>
    <row r="1747" spans="1:35" x14ac:dyDescent="0.3">
      <c r="A1747" s="2" t="s">
        <v>3419</v>
      </c>
      <c r="B1747">
        <v>9075411565</v>
      </c>
      <c r="C1747" s="2" t="s">
        <v>1540</v>
      </c>
      <c r="D1747">
        <v>1</v>
      </c>
      <c r="E1747" s="2" t="s">
        <v>1533</v>
      </c>
      <c r="F1747">
        <v>1</v>
      </c>
      <c r="G1747">
        <v>6</v>
      </c>
      <c r="H1747">
        <v>3</v>
      </c>
      <c r="I1747">
        <v>0</v>
      </c>
      <c r="J1747">
        <v>55</v>
      </c>
      <c r="K1747">
        <v>0</v>
      </c>
      <c r="L1747">
        <v>3</v>
      </c>
      <c r="M1747" s="2" t="s">
        <v>1541</v>
      </c>
      <c r="N1747" s="2" t="s">
        <v>1697</v>
      </c>
      <c r="P1747" s="1">
        <v>32504</v>
      </c>
      <c r="Q1747" s="2" t="s">
        <v>1535</v>
      </c>
      <c r="R1747" s="2" t="s">
        <v>1540</v>
      </c>
      <c r="S1747" s="2" t="s">
        <v>1522</v>
      </c>
      <c r="T1747" s="2" t="s">
        <v>1536</v>
      </c>
      <c r="U1747" s="2" t="s">
        <v>1524</v>
      </c>
      <c r="V1747" s="1">
        <v>41029</v>
      </c>
      <c r="W1747" s="1">
        <v>45603</v>
      </c>
      <c r="X1747" s="2" t="s">
        <v>1525</v>
      </c>
      <c r="Y1747" s="2" t="s">
        <v>1526</v>
      </c>
      <c r="Z1747" s="2" t="s">
        <v>1547</v>
      </c>
      <c r="AA1747" s="2" t="s">
        <v>1548</v>
      </c>
      <c r="AB1747">
        <v>17</v>
      </c>
      <c r="AC1747" s="2" t="s">
        <v>1595</v>
      </c>
      <c r="AD1747" s="2" t="s">
        <v>1530</v>
      </c>
      <c r="AE1747">
        <v>1.93</v>
      </c>
      <c r="AF1747">
        <v>4</v>
      </c>
      <c r="AG1747">
        <v>0</v>
      </c>
      <c r="AH1747" s="1"/>
      <c r="AI1747" s="2" t="s">
        <v>1983</v>
      </c>
    </row>
    <row r="1748" spans="1:35" x14ac:dyDescent="0.3">
      <c r="A1748" s="2" t="s">
        <v>3420</v>
      </c>
      <c r="B1748">
        <v>9040761564</v>
      </c>
      <c r="C1748" s="2" t="s">
        <v>1517</v>
      </c>
      <c r="D1748">
        <v>3</v>
      </c>
      <c r="E1748" s="2" t="s">
        <v>1533</v>
      </c>
      <c r="F1748">
        <v>1</v>
      </c>
      <c r="G1748">
        <v>6</v>
      </c>
      <c r="H1748">
        <v>3</v>
      </c>
      <c r="I1748">
        <v>0</v>
      </c>
      <c r="J1748">
        <v>55</v>
      </c>
      <c r="K1748">
        <v>1</v>
      </c>
      <c r="L1748">
        <v>3</v>
      </c>
      <c r="M1748" s="2" t="s">
        <v>1541</v>
      </c>
      <c r="N1748" s="2" t="s">
        <v>1731</v>
      </c>
      <c r="P1748" s="1">
        <v>25243</v>
      </c>
      <c r="Q1748" s="2" t="s">
        <v>1535</v>
      </c>
      <c r="R1748" s="2" t="s">
        <v>1521</v>
      </c>
      <c r="S1748" s="2" t="s">
        <v>1522</v>
      </c>
      <c r="T1748" s="2" t="s">
        <v>1536</v>
      </c>
      <c r="U1748" s="2" t="s">
        <v>1524</v>
      </c>
      <c r="V1748" s="1">
        <v>40609</v>
      </c>
      <c r="W1748" s="1">
        <v>45603</v>
      </c>
      <c r="X1748" s="2" t="s">
        <v>1525</v>
      </c>
      <c r="Y1748" s="2" t="s">
        <v>1526</v>
      </c>
      <c r="Z1748" s="2" t="s">
        <v>1547</v>
      </c>
      <c r="AA1748" s="2" t="s">
        <v>1548</v>
      </c>
      <c r="AB1748">
        <v>17</v>
      </c>
      <c r="AC1748" s="2" t="s">
        <v>1595</v>
      </c>
      <c r="AD1748" s="2" t="s">
        <v>1530</v>
      </c>
      <c r="AE1748">
        <v>1.93</v>
      </c>
      <c r="AF1748">
        <v>3</v>
      </c>
      <c r="AG1748">
        <v>0</v>
      </c>
      <c r="AH1748" s="1"/>
      <c r="AI1748" s="2" t="s">
        <v>1983</v>
      </c>
    </row>
    <row r="1749" spans="1:35" x14ac:dyDescent="0.3">
      <c r="A1749" s="2" t="s">
        <v>3421</v>
      </c>
      <c r="B1749">
        <v>9021571563</v>
      </c>
      <c r="C1749" s="2" t="s">
        <v>1517</v>
      </c>
      <c r="D1749">
        <v>3</v>
      </c>
      <c r="E1749" s="2" t="s">
        <v>1533</v>
      </c>
      <c r="F1749">
        <v>1</v>
      </c>
      <c r="G1749">
        <v>6</v>
      </c>
      <c r="H1749">
        <v>3</v>
      </c>
      <c r="I1749">
        <v>0</v>
      </c>
      <c r="J1749">
        <v>55</v>
      </c>
      <c r="K1749">
        <v>0</v>
      </c>
      <c r="L1749">
        <v>3</v>
      </c>
      <c r="M1749" s="2" t="s">
        <v>1541</v>
      </c>
      <c r="N1749" s="2" t="s">
        <v>1960</v>
      </c>
      <c r="P1749" s="1">
        <v>20009</v>
      </c>
      <c r="Q1749" s="2" t="s">
        <v>1535</v>
      </c>
      <c r="R1749" s="2" t="s">
        <v>1521</v>
      </c>
      <c r="S1749" s="2" t="s">
        <v>1522</v>
      </c>
      <c r="T1749" s="2" t="s">
        <v>1536</v>
      </c>
      <c r="U1749" s="2" t="s">
        <v>1524</v>
      </c>
      <c r="V1749" s="1">
        <v>41771</v>
      </c>
      <c r="W1749" s="1">
        <v>45603</v>
      </c>
      <c r="X1749" s="2" t="s">
        <v>1525</v>
      </c>
      <c r="Y1749" s="2" t="s">
        <v>1526</v>
      </c>
      <c r="Z1749" s="2" t="s">
        <v>1547</v>
      </c>
      <c r="AA1749" s="2" t="s">
        <v>1548</v>
      </c>
      <c r="AB1749">
        <v>17</v>
      </c>
      <c r="AC1749" s="2" t="s">
        <v>1654</v>
      </c>
      <c r="AD1749" s="2" t="s">
        <v>1530</v>
      </c>
      <c r="AE1749">
        <v>1.93</v>
      </c>
      <c r="AF1749">
        <v>3</v>
      </c>
      <c r="AG1749">
        <v>0</v>
      </c>
      <c r="AH1749" s="1"/>
      <c r="AI1749" s="2" t="s">
        <v>1983</v>
      </c>
    </row>
    <row r="1750" spans="1:35" x14ac:dyDescent="0.3">
      <c r="A1750" s="2" t="s">
        <v>3422</v>
      </c>
      <c r="B1750">
        <v>9000241562</v>
      </c>
      <c r="C1750" s="2" t="s">
        <v>1517</v>
      </c>
      <c r="D1750">
        <v>3</v>
      </c>
      <c r="E1750" s="2" t="s">
        <v>1533</v>
      </c>
      <c r="F1750">
        <v>1</v>
      </c>
      <c r="G1750">
        <v>6</v>
      </c>
      <c r="H1750">
        <v>3</v>
      </c>
      <c r="I1750">
        <v>0</v>
      </c>
      <c r="J1750">
        <v>55</v>
      </c>
      <c r="K1750">
        <v>1</v>
      </c>
      <c r="L1750">
        <v>3</v>
      </c>
      <c r="M1750" s="2" t="s">
        <v>1541</v>
      </c>
      <c r="N1750" s="2" t="s">
        <v>1960</v>
      </c>
      <c r="P1750" s="1">
        <v>26124</v>
      </c>
      <c r="Q1750" s="2" t="s">
        <v>1535</v>
      </c>
      <c r="R1750" s="2" t="s">
        <v>1521</v>
      </c>
      <c r="S1750" s="2" t="s">
        <v>1522</v>
      </c>
      <c r="T1750" s="2" t="s">
        <v>1536</v>
      </c>
      <c r="U1750" s="2" t="s">
        <v>1661</v>
      </c>
      <c r="V1750" s="1">
        <v>41827</v>
      </c>
      <c r="W1750" s="1">
        <v>45603</v>
      </c>
      <c r="X1750" s="2" t="s">
        <v>1525</v>
      </c>
      <c r="Y1750" s="2" t="s">
        <v>1526</v>
      </c>
      <c r="Z1750" s="2" t="s">
        <v>1547</v>
      </c>
      <c r="AA1750" s="2" t="s">
        <v>1548</v>
      </c>
      <c r="AB1750">
        <v>17</v>
      </c>
      <c r="AC1750" s="2" t="s">
        <v>1654</v>
      </c>
      <c r="AD1750" s="2" t="s">
        <v>1530</v>
      </c>
      <c r="AE1750">
        <v>4.5</v>
      </c>
      <c r="AF1750">
        <v>3</v>
      </c>
      <c r="AG1750">
        <v>0</v>
      </c>
      <c r="AH1750" s="1"/>
      <c r="AI1750" s="2" t="s">
        <v>1983</v>
      </c>
    </row>
    <row r="1751" spans="1:35" x14ac:dyDescent="0.3">
      <c r="A1751" s="2" t="s">
        <v>3423</v>
      </c>
      <c r="B1751">
        <v>9055701561</v>
      </c>
      <c r="C1751" s="2" t="s">
        <v>1540</v>
      </c>
      <c r="D1751">
        <v>1</v>
      </c>
      <c r="E1751" s="2" t="s">
        <v>1533</v>
      </c>
      <c r="F1751">
        <v>1</v>
      </c>
      <c r="G1751">
        <v>6</v>
      </c>
      <c r="H1751">
        <v>3</v>
      </c>
      <c r="I1751">
        <v>0</v>
      </c>
      <c r="J1751">
        <v>55</v>
      </c>
      <c r="K1751">
        <v>0</v>
      </c>
      <c r="L1751">
        <v>3</v>
      </c>
      <c r="M1751" s="2" t="s">
        <v>1541</v>
      </c>
      <c r="N1751" s="2" t="s">
        <v>1604</v>
      </c>
      <c r="P1751" s="1">
        <v>25258</v>
      </c>
      <c r="Q1751" s="2" t="s">
        <v>1535</v>
      </c>
      <c r="R1751" s="2" t="s">
        <v>1540</v>
      </c>
      <c r="S1751" s="2" t="s">
        <v>1522</v>
      </c>
      <c r="T1751" s="2" t="s">
        <v>1536</v>
      </c>
      <c r="U1751" s="2" t="s">
        <v>1524</v>
      </c>
      <c r="V1751" s="1">
        <v>40609</v>
      </c>
      <c r="W1751" s="1">
        <v>45603</v>
      </c>
      <c r="X1751" s="2" t="s">
        <v>1525</v>
      </c>
      <c r="Y1751" s="2" t="s">
        <v>1526</v>
      </c>
      <c r="Z1751" s="2" t="s">
        <v>1547</v>
      </c>
      <c r="AA1751" s="2" t="s">
        <v>1548</v>
      </c>
      <c r="AB1751">
        <v>17</v>
      </c>
      <c r="AC1751" s="2" t="s">
        <v>1654</v>
      </c>
      <c r="AD1751" s="2" t="s">
        <v>1530</v>
      </c>
      <c r="AE1751">
        <v>3.98</v>
      </c>
      <c r="AF1751">
        <v>5</v>
      </c>
      <c r="AG1751">
        <v>0</v>
      </c>
      <c r="AH1751" s="1"/>
      <c r="AI1751" s="2" t="s">
        <v>1983</v>
      </c>
    </row>
    <row r="1752" spans="1:35" x14ac:dyDescent="0.3">
      <c r="A1752" s="2" t="s">
        <v>3424</v>
      </c>
      <c r="B1752">
        <v>9062891560</v>
      </c>
      <c r="C1752" s="2" t="s">
        <v>1540</v>
      </c>
      <c r="D1752">
        <v>1</v>
      </c>
      <c r="E1752" s="2" t="s">
        <v>1533</v>
      </c>
      <c r="F1752">
        <v>1</v>
      </c>
      <c r="G1752">
        <v>6</v>
      </c>
      <c r="H1752">
        <v>3</v>
      </c>
      <c r="I1752">
        <v>0</v>
      </c>
      <c r="J1752">
        <v>55</v>
      </c>
      <c r="K1752">
        <v>0</v>
      </c>
      <c r="L1752">
        <v>3</v>
      </c>
      <c r="M1752" s="2" t="s">
        <v>1541</v>
      </c>
      <c r="N1752" s="2" t="s">
        <v>1604</v>
      </c>
      <c r="P1752" s="1">
        <v>32400</v>
      </c>
      <c r="Q1752" s="2" t="s">
        <v>1535</v>
      </c>
      <c r="R1752" s="2" t="s">
        <v>1540</v>
      </c>
      <c r="S1752" s="2" t="s">
        <v>1522</v>
      </c>
      <c r="T1752" s="2" t="s">
        <v>1523</v>
      </c>
      <c r="U1752" s="2" t="s">
        <v>1524</v>
      </c>
      <c r="V1752" s="1">
        <v>41869</v>
      </c>
      <c r="W1752" s="1">
        <v>45603</v>
      </c>
      <c r="X1752" s="2" t="s">
        <v>1525</v>
      </c>
      <c r="Y1752" s="2" t="s">
        <v>1526</v>
      </c>
      <c r="Z1752" s="2" t="s">
        <v>1547</v>
      </c>
      <c r="AA1752" s="2" t="s">
        <v>1548</v>
      </c>
      <c r="AB1752">
        <v>17</v>
      </c>
      <c r="AC1752" s="2" t="s">
        <v>1586</v>
      </c>
      <c r="AD1752" s="2" t="s">
        <v>1530</v>
      </c>
      <c r="AE1752">
        <v>3.65</v>
      </c>
      <c r="AF1752">
        <v>5</v>
      </c>
      <c r="AG1752">
        <v>0</v>
      </c>
      <c r="AH1752" s="1"/>
      <c r="AI1752" s="2" t="s">
        <v>1983</v>
      </c>
    </row>
    <row r="1753" spans="1:35" x14ac:dyDescent="0.3">
      <c r="A1753" s="2" t="s">
        <v>3425</v>
      </c>
      <c r="B1753">
        <v>9023701559</v>
      </c>
      <c r="C1753" s="2" t="s">
        <v>1540</v>
      </c>
      <c r="D1753">
        <v>1</v>
      </c>
      <c r="E1753" s="2" t="s">
        <v>1533</v>
      </c>
      <c r="F1753">
        <v>1</v>
      </c>
      <c r="G1753">
        <v>6</v>
      </c>
      <c r="H1753">
        <v>3</v>
      </c>
      <c r="I1753">
        <v>0</v>
      </c>
      <c r="J1753">
        <v>55</v>
      </c>
      <c r="K1753">
        <v>0</v>
      </c>
      <c r="L1753">
        <v>3</v>
      </c>
      <c r="M1753" s="2" t="s">
        <v>1541</v>
      </c>
      <c r="N1753" s="2" t="s">
        <v>1604</v>
      </c>
      <c r="P1753" s="1">
        <v>31911</v>
      </c>
      <c r="Q1753" s="2" t="s">
        <v>1535</v>
      </c>
      <c r="R1753" s="2" t="s">
        <v>1540</v>
      </c>
      <c r="S1753" s="2" t="s">
        <v>1522</v>
      </c>
      <c r="T1753" s="2" t="s">
        <v>1523</v>
      </c>
      <c r="U1753" s="2" t="s">
        <v>1524</v>
      </c>
      <c r="V1753" s="1">
        <v>40959</v>
      </c>
      <c r="W1753" s="1">
        <v>45603</v>
      </c>
      <c r="X1753" s="2" t="s">
        <v>1525</v>
      </c>
      <c r="Y1753" s="2" t="s">
        <v>1526</v>
      </c>
      <c r="Z1753" s="2" t="s">
        <v>1547</v>
      </c>
      <c r="AA1753" s="2" t="s">
        <v>1548</v>
      </c>
      <c r="AB1753">
        <v>17</v>
      </c>
      <c r="AC1753" s="2" t="s">
        <v>1586</v>
      </c>
      <c r="AD1753" s="2" t="s">
        <v>1530</v>
      </c>
      <c r="AE1753">
        <v>3.6</v>
      </c>
      <c r="AF1753">
        <v>5</v>
      </c>
      <c r="AG1753">
        <v>0</v>
      </c>
      <c r="AH1753" s="1"/>
      <c r="AI1753" s="2" t="s">
        <v>1983</v>
      </c>
    </row>
    <row r="1754" spans="1:35" x14ac:dyDescent="0.3">
      <c r="A1754" s="2" t="s">
        <v>3426</v>
      </c>
      <c r="B1754">
        <v>9041991558</v>
      </c>
      <c r="C1754" s="2" t="s">
        <v>1517</v>
      </c>
      <c r="D1754">
        <v>0</v>
      </c>
      <c r="E1754" s="2" t="s">
        <v>1533</v>
      </c>
      <c r="F1754">
        <v>1</v>
      </c>
      <c r="G1754">
        <v>6</v>
      </c>
      <c r="H1754">
        <v>1</v>
      </c>
      <c r="I1754">
        <v>0</v>
      </c>
      <c r="J1754">
        <v>55</v>
      </c>
      <c r="K1754">
        <v>0</v>
      </c>
      <c r="L1754">
        <v>3</v>
      </c>
      <c r="M1754" s="2" t="s">
        <v>1541</v>
      </c>
      <c r="N1754" s="2" t="s">
        <v>1787</v>
      </c>
      <c r="P1754" s="1">
        <v>23146</v>
      </c>
      <c r="Q1754" s="2" t="s">
        <v>1535</v>
      </c>
      <c r="R1754" s="2" t="s">
        <v>1517</v>
      </c>
      <c r="S1754" s="2" t="s">
        <v>1522</v>
      </c>
      <c r="T1754" s="2" t="s">
        <v>1523</v>
      </c>
      <c r="U1754" s="2" t="s">
        <v>1524</v>
      </c>
      <c r="V1754" s="1">
        <v>41869</v>
      </c>
      <c r="W1754" s="1">
        <v>45603</v>
      </c>
      <c r="X1754" s="2" t="s">
        <v>1525</v>
      </c>
      <c r="Y1754" s="2" t="s">
        <v>1526</v>
      </c>
      <c r="Z1754" s="2" t="s">
        <v>1547</v>
      </c>
      <c r="AA1754" s="2" t="s">
        <v>1548</v>
      </c>
      <c r="AB1754">
        <v>17</v>
      </c>
      <c r="AC1754" s="2" t="s">
        <v>1595</v>
      </c>
      <c r="AD1754" s="2" t="s">
        <v>1574</v>
      </c>
      <c r="AE1754">
        <v>3.6</v>
      </c>
      <c r="AF1754">
        <v>5</v>
      </c>
      <c r="AG1754">
        <v>0</v>
      </c>
      <c r="AH1754" s="1"/>
      <c r="AI1754" s="2" t="s">
        <v>1983</v>
      </c>
    </row>
    <row r="1755" spans="1:35" x14ac:dyDescent="0.3">
      <c r="A1755" s="2" t="s">
        <v>3427</v>
      </c>
      <c r="B1755">
        <v>9081951557</v>
      </c>
      <c r="C1755" s="2" t="s">
        <v>1517</v>
      </c>
      <c r="D1755">
        <v>0</v>
      </c>
      <c r="E1755" s="2" t="s">
        <v>1518</v>
      </c>
      <c r="F1755">
        <v>1</v>
      </c>
      <c r="G1755">
        <v>6</v>
      </c>
      <c r="H1755">
        <v>1</v>
      </c>
      <c r="I1755">
        <v>0</v>
      </c>
      <c r="J1755">
        <v>55</v>
      </c>
      <c r="K1755">
        <v>1</v>
      </c>
      <c r="L1755">
        <v>3</v>
      </c>
      <c r="M1755" s="2" t="s">
        <v>1541</v>
      </c>
      <c r="N1755" s="2" t="s">
        <v>1641</v>
      </c>
      <c r="P1755" s="1">
        <v>23529</v>
      </c>
      <c r="Q1755" s="2" t="s">
        <v>1518</v>
      </c>
      <c r="R1755" s="2" t="s">
        <v>1517</v>
      </c>
      <c r="S1755" s="2" t="s">
        <v>1522</v>
      </c>
      <c r="T1755" s="2" t="s">
        <v>1536</v>
      </c>
      <c r="U1755" s="2" t="s">
        <v>1524</v>
      </c>
      <c r="V1755" s="1">
        <v>40770</v>
      </c>
      <c r="W1755" s="1">
        <v>45603</v>
      </c>
      <c r="X1755" s="2" t="s">
        <v>1525</v>
      </c>
      <c r="Y1755" s="2" t="s">
        <v>1526</v>
      </c>
      <c r="Z1755" s="2" t="s">
        <v>1547</v>
      </c>
      <c r="AA1755" s="2" t="s">
        <v>1548</v>
      </c>
      <c r="AB1755">
        <v>17</v>
      </c>
      <c r="AC1755" s="2" t="s">
        <v>1595</v>
      </c>
      <c r="AD1755" s="2" t="s">
        <v>1574</v>
      </c>
      <c r="AE1755">
        <v>3.6</v>
      </c>
      <c r="AF1755">
        <v>5</v>
      </c>
      <c r="AG1755">
        <v>0</v>
      </c>
      <c r="AH1755" s="1"/>
      <c r="AI1755" s="2" t="s">
        <v>1983</v>
      </c>
    </row>
    <row r="1756" spans="1:35" x14ac:dyDescent="0.3">
      <c r="A1756" s="2" t="s">
        <v>3428</v>
      </c>
      <c r="B1756">
        <v>9072051556</v>
      </c>
      <c r="C1756" s="2" t="s">
        <v>1517</v>
      </c>
      <c r="D1756">
        <v>0</v>
      </c>
      <c r="E1756" s="2" t="s">
        <v>1518</v>
      </c>
      <c r="F1756">
        <v>1</v>
      </c>
      <c r="G1756">
        <v>6</v>
      </c>
      <c r="H1756">
        <v>1</v>
      </c>
      <c r="I1756">
        <v>0</v>
      </c>
      <c r="J1756">
        <v>55</v>
      </c>
      <c r="K1756">
        <v>1</v>
      </c>
      <c r="L1756">
        <v>2</v>
      </c>
      <c r="M1756" s="2" t="s">
        <v>1725</v>
      </c>
      <c r="N1756" s="2" t="s">
        <v>1641</v>
      </c>
      <c r="P1756" s="1">
        <v>31942</v>
      </c>
      <c r="Q1756" s="2" t="s">
        <v>1518</v>
      </c>
      <c r="R1756" s="2" t="s">
        <v>1517</v>
      </c>
      <c r="S1756" s="2" t="s">
        <v>1522</v>
      </c>
      <c r="T1756" s="2" t="s">
        <v>1536</v>
      </c>
      <c r="U1756" s="2" t="s">
        <v>1544</v>
      </c>
      <c r="V1756" s="1">
        <v>40812</v>
      </c>
      <c r="W1756" s="1">
        <v>45603</v>
      </c>
      <c r="X1756" s="2" t="s">
        <v>1525</v>
      </c>
      <c r="Y1756" s="2" t="s">
        <v>1526</v>
      </c>
      <c r="Z1756" s="2" t="s">
        <v>1547</v>
      </c>
      <c r="AA1756" s="2" t="s">
        <v>1548</v>
      </c>
      <c r="AB1756">
        <v>17</v>
      </c>
      <c r="AC1756" s="2" t="s">
        <v>1549</v>
      </c>
      <c r="AD1756" s="2" t="s">
        <v>1574</v>
      </c>
      <c r="AE1756">
        <v>5</v>
      </c>
      <c r="AF1756">
        <v>5</v>
      </c>
      <c r="AG1756">
        <v>0</v>
      </c>
      <c r="AH1756" s="1"/>
      <c r="AI1756" s="2" t="s">
        <v>1983</v>
      </c>
    </row>
    <row r="1757" spans="1:35" x14ac:dyDescent="0.3">
      <c r="A1757" s="2" t="s">
        <v>3429</v>
      </c>
      <c r="B1757">
        <v>9070691555</v>
      </c>
      <c r="C1757" s="2" t="s">
        <v>1540</v>
      </c>
      <c r="D1757">
        <v>1</v>
      </c>
      <c r="E1757" s="2" t="s">
        <v>1518</v>
      </c>
      <c r="F1757">
        <v>1</v>
      </c>
      <c r="G1757">
        <v>6</v>
      </c>
      <c r="H1757">
        <v>1</v>
      </c>
      <c r="I1757">
        <v>0</v>
      </c>
      <c r="J1757">
        <v>55</v>
      </c>
      <c r="K1757">
        <v>0</v>
      </c>
      <c r="L1757">
        <v>2</v>
      </c>
      <c r="M1757" s="2" t="s">
        <v>1725</v>
      </c>
      <c r="N1757" s="2" t="s">
        <v>1520</v>
      </c>
      <c r="P1757" s="1">
        <v>32282</v>
      </c>
      <c r="Q1757" s="2" t="s">
        <v>1518</v>
      </c>
      <c r="R1757" s="2" t="s">
        <v>1540</v>
      </c>
      <c r="S1757" s="2" t="s">
        <v>1522</v>
      </c>
      <c r="T1757" s="2" t="s">
        <v>1536</v>
      </c>
      <c r="U1757" s="2" t="s">
        <v>1589</v>
      </c>
      <c r="V1757" s="1">
        <v>42125</v>
      </c>
      <c r="W1757" s="1">
        <v>45603</v>
      </c>
      <c r="X1757" s="2" t="s">
        <v>1525</v>
      </c>
      <c r="Y1757" s="2" t="s">
        <v>1526</v>
      </c>
      <c r="Z1757" s="2" t="s">
        <v>1547</v>
      </c>
      <c r="AA1757" s="2" t="s">
        <v>1548</v>
      </c>
      <c r="AB1757">
        <v>17</v>
      </c>
      <c r="AC1757" s="2" t="s">
        <v>1549</v>
      </c>
      <c r="AD1757" s="2" t="s">
        <v>1574</v>
      </c>
      <c r="AE1757">
        <v>5</v>
      </c>
      <c r="AF1757">
        <v>5</v>
      </c>
      <c r="AG1757">
        <v>0</v>
      </c>
      <c r="AH1757" s="1"/>
      <c r="AI1757" s="2" t="s">
        <v>1983</v>
      </c>
    </row>
    <row r="1758" spans="1:35" x14ac:dyDescent="0.3">
      <c r="A1758" s="2" t="s">
        <v>3430</v>
      </c>
      <c r="B1758">
        <v>9069971554</v>
      </c>
      <c r="C1758" s="2" t="s">
        <v>1540</v>
      </c>
      <c r="D1758">
        <v>1</v>
      </c>
      <c r="E1758" s="2" t="s">
        <v>1518</v>
      </c>
      <c r="F1758">
        <v>1</v>
      </c>
      <c r="G1758">
        <v>6</v>
      </c>
      <c r="H1758">
        <v>3</v>
      </c>
      <c r="I1758">
        <v>0</v>
      </c>
      <c r="J1758">
        <v>55</v>
      </c>
      <c r="K1758">
        <v>1</v>
      </c>
      <c r="L1758">
        <v>2</v>
      </c>
      <c r="M1758" s="2" t="s">
        <v>1725</v>
      </c>
      <c r="N1758" s="2" t="s">
        <v>1520</v>
      </c>
      <c r="P1758" s="1">
        <v>31306</v>
      </c>
      <c r="Q1758" s="2" t="s">
        <v>1518</v>
      </c>
      <c r="R1758" s="2" t="s">
        <v>1540</v>
      </c>
      <c r="S1758" s="2" t="s">
        <v>1522</v>
      </c>
      <c r="T1758" s="2" t="s">
        <v>1536</v>
      </c>
      <c r="U1758" s="2" t="s">
        <v>1589</v>
      </c>
      <c r="V1758" s="1">
        <v>42051</v>
      </c>
      <c r="W1758" s="1">
        <v>45603</v>
      </c>
      <c r="X1758" s="2" t="s">
        <v>1765</v>
      </c>
      <c r="Y1758" s="2" t="s">
        <v>1526</v>
      </c>
      <c r="Z1758" s="2" t="s">
        <v>1547</v>
      </c>
      <c r="AA1758" s="2" t="s">
        <v>1548</v>
      </c>
      <c r="AB1758">
        <v>17</v>
      </c>
      <c r="AC1758" s="2" t="s">
        <v>1586</v>
      </c>
      <c r="AD1758" s="2" t="s">
        <v>1530</v>
      </c>
      <c r="AE1758">
        <v>5</v>
      </c>
      <c r="AF1758">
        <v>4</v>
      </c>
      <c r="AG1758">
        <v>0</v>
      </c>
      <c r="AH1758" s="1"/>
      <c r="AI1758" s="2" t="s">
        <v>1983</v>
      </c>
    </row>
    <row r="1759" spans="1:35" x14ac:dyDescent="0.3">
      <c r="A1759" s="2" t="s">
        <v>3431</v>
      </c>
      <c r="B1759">
        <v>9074001553</v>
      </c>
      <c r="C1759" s="2" t="s">
        <v>1540</v>
      </c>
      <c r="D1759">
        <v>1</v>
      </c>
      <c r="E1759" s="2" t="s">
        <v>1518</v>
      </c>
      <c r="F1759">
        <v>1</v>
      </c>
      <c r="G1759">
        <v>1</v>
      </c>
      <c r="H1759">
        <v>3</v>
      </c>
      <c r="I1759">
        <v>0</v>
      </c>
      <c r="J1759">
        <v>21.5</v>
      </c>
      <c r="K1759">
        <v>0</v>
      </c>
      <c r="L1759">
        <v>1</v>
      </c>
      <c r="M1759" s="2" t="s">
        <v>1747</v>
      </c>
      <c r="N1759" s="2" t="s">
        <v>1520</v>
      </c>
      <c r="P1759" s="1">
        <v>31656</v>
      </c>
      <c r="Q1759" s="2" t="s">
        <v>1518</v>
      </c>
      <c r="R1759" s="2" t="s">
        <v>1540</v>
      </c>
      <c r="S1759" s="2" t="s">
        <v>1522</v>
      </c>
      <c r="T1759" s="2" t="s">
        <v>1536</v>
      </c>
      <c r="U1759" s="2" t="s">
        <v>1524</v>
      </c>
      <c r="V1759" s="1">
        <v>41911</v>
      </c>
      <c r="W1759" s="1">
        <v>45603</v>
      </c>
      <c r="X1759" s="2" t="s">
        <v>1525</v>
      </c>
      <c r="Y1759" s="2" t="s">
        <v>1526</v>
      </c>
      <c r="Z1759" s="2" t="s">
        <v>1717</v>
      </c>
      <c r="AA1759" s="2" t="s">
        <v>1718</v>
      </c>
      <c r="AB1759">
        <v>1</v>
      </c>
      <c r="AC1759" s="2" t="s">
        <v>1571</v>
      </c>
      <c r="AD1759" s="2" t="s">
        <v>1530</v>
      </c>
      <c r="AE1759">
        <v>5</v>
      </c>
      <c r="AF1759">
        <v>4</v>
      </c>
      <c r="AG1759">
        <v>0</v>
      </c>
      <c r="AH1759" s="1"/>
      <c r="AI1759" s="2" t="s">
        <v>1983</v>
      </c>
    </row>
    <row r="1760" spans="1:35" x14ac:dyDescent="0.3">
      <c r="A1760" s="2" t="s">
        <v>3432</v>
      </c>
      <c r="B1760">
        <v>9088051552</v>
      </c>
      <c r="C1760" s="2" t="s">
        <v>1517</v>
      </c>
      <c r="D1760">
        <v>0</v>
      </c>
      <c r="E1760" s="2" t="s">
        <v>1518</v>
      </c>
      <c r="F1760">
        <v>1</v>
      </c>
      <c r="G1760">
        <v>1</v>
      </c>
      <c r="H1760">
        <v>3</v>
      </c>
      <c r="I1760">
        <v>0</v>
      </c>
      <c r="J1760">
        <v>21.5</v>
      </c>
      <c r="K1760">
        <v>0</v>
      </c>
      <c r="L1760">
        <v>1</v>
      </c>
      <c r="M1760" s="2" t="s">
        <v>1747</v>
      </c>
      <c r="N1760" s="2" t="s">
        <v>1520</v>
      </c>
      <c r="P1760" s="1">
        <v>30798</v>
      </c>
      <c r="Q1760" s="2" t="s">
        <v>1518</v>
      </c>
      <c r="R1760" s="2" t="s">
        <v>1517</v>
      </c>
      <c r="S1760" s="2" t="s">
        <v>1522</v>
      </c>
      <c r="T1760" s="2" t="s">
        <v>1536</v>
      </c>
      <c r="U1760" s="2" t="s">
        <v>1524</v>
      </c>
      <c r="V1760" s="1">
        <v>41645</v>
      </c>
      <c r="W1760" s="1">
        <v>45603</v>
      </c>
      <c r="X1760" s="2" t="s">
        <v>1525</v>
      </c>
      <c r="Y1760" s="2" t="s">
        <v>1526</v>
      </c>
      <c r="Z1760" s="2" t="s">
        <v>1717</v>
      </c>
      <c r="AA1760" s="2" t="s">
        <v>1718</v>
      </c>
      <c r="AB1760">
        <v>1</v>
      </c>
      <c r="AC1760" s="2" t="s">
        <v>1571</v>
      </c>
      <c r="AD1760" s="2" t="s">
        <v>1530</v>
      </c>
      <c r="AE1760">
        <v>5</v>
      </c>
      <c r="AF1760">
        <v>5</v>
      </c>
      <c r="AG1760">
        <v>5</v>
      </c>
      <c r="AH1760" s="1"/>
      <c r="AI1760" s="2" t="s">
        <v>1983</v>
      </c>
    </row>
    <row r="1761" spans="1:35" x14ac:dyDescent="0.3">
      <c r="A1761" s="2" t="s">
        <v>3433</v>
      </c>
      <c r="B1761">
        <v>9073171551</v>
      </c>
      <c r="C1761" s="2" t="s">
        <v>1517</v>
      </c>
      <c r="D1761">
        <v>0</v>
      </c>
      <c r="E1761" s="2" t="s">
        <v>1533</v>
      </c>
      <c r="F1761">
        <v>1</v>
      </c>
      <c r="G1761">
        <v>1</v>
      </c>
      <c r="H1761">
        <v>3</v>
      </c>
      <c r="I1761">
        <v>0</v>
      </c>
      <c r="J1761">
        <v>29</v>
      </c>
      <c r="K1761">
        <v>0</v>
      </c>
      <c r="L1761">
        <v>1</v>
      </c>
      <c r="M1761" s="2" t="s">
        <v>1747</v>
      </c>
      <c r="N1761" s="2" t="s">
        <v>1520</v>
      </c>
      <c r="P1761" s="1">
        <v>32105</v>
      </c>
      <c r="Q1761" s="2" t="s">
        <v>1535</v>
      </c>
      <c r="R1761" s="2" t="s">
        <v>1517</v>
      </c>
      <c r="S1761" s="2" t="s">
        <v>1522</v>
      </c>
      <c r="T1761" s="2" t="s">
        <v>1536</v>
      </c>
      <c r="U1761" s="2" t="s">
        <v>1524</v>
      </c>
      <c r="V1761" s="1">
        <v>39748</v>
      </c>
      <c r="W1761" s="1">
        <v>45603</v>
      </c>
      <c r="X1761" s="2" t="s">
        <v>1525</v>
      </c>
      <c r="Y1761" s="2" t="s">
        <v>1526</v>
      </c>
      <c r="Z1761" s="2" t="s">
        <v>1717</v>
      </c>
      <c r="AA1761" s="2" t="s">
        <v>1718</v>
      </c>
      <c r="AB1761">
        <v>1</v>
      </c>
      <c r="AC1761" s="2" t="s">
        <v>1586</v>
      </c>
      <c r="AD1761" s="2" t="s">
        <v>1530</v>
      </c>
      <c r="AE1761">
        <v>5</v>
      </c>
      <c r="AF1761">
        <v>5</v>
      </c>
      <c r="AG1761">
        <v>5</v>
      </c>
      <c r="AH1761" s="1"/>
      <c r="AI1761" s="2" t="s">
        <v>1983</v>
      </c>
    </row>
    <row r="1762" spans="1:35" x14ac:dyDescent="0.3">
      <c r="A1762" s="2" t="s">
        <v>3434</v>
      </c>
      <c r="B1762">
        <v>9089501550</v>
      </c>
      <c r="C1762" s="2" t="s">
        <v>1540</v>
      </c>
      <c r="D1762">
        <v>1</v>
      </c>
      <c r="E1762" s="2" t="s">
        <v>1533</v>
      </c>
      <c r="F1762">
        <v>1</v>
      </c>
      <c r="G1762">
        <v>1</v>
      </c>
      <c r="H1762">
        <v>3</v>
      </c>
      <c r="I1762">
        <v>0</v>
      </c>
      <c r="J1762">
        <v>29</v>
      </c>
      <c r="K1762">
        <v>0</v>
      </c>
      <c r="L1762">
        <v>28</v>
      </c>
      <c r="M1762" s="2" t="s">
        <v>1612</v>
      </c>
      <c r="N1762" s="2" t="s">
        <v>1520</v>
      </c>
      <c r="P1762" s="1">
        <v>28612</v>
      </c>
      <c r="Q1762" s="2" t="s">
        <v>1535</v>
      </c>
      <c r="R1762" s="2" t="s">
        <v>1540</v>
      </c>
      <c r="S1762" s="2" t="s">
        <v>1522</v>
      </c>
      <c r="T1762" s="2" t="s">
        <v>1536</v>
      </c>
      <c r="U1762" s="2" t="s">
        <v>1544</v>
      </c>
      <c r="V1762" s="1">
        <v>42093</v>
      </c>
      <c r="W1762" s="1">
        <v>45603</v>
      </c>
      <c r="X1762" s="2" t="s">
        <v>1525</v>
      </c>
      <c r="Y1762" s="2" t="s">
        <v>1526</v>
      </c>
      <c r="Z1762" s="2" t="s">
        <v>1717</v>
      </c>
      <c r="AA1762" s="2" t="s">
        <v>1718</v>
      </c>
      <c r="AB1762">
        <v>1</v>
      </c>
      <c r="AC1762" s="2" t="s">
        <v>1586</v>
      </c>
      <c r="AD1762" s="2" t="s">
        <v>1530</v>
      </c>
      <c r="AE1762">
        <v>5</v>
      </c>
      <c r="AF1762">
        <v>5</v>
      </c>
      <c r="AG1762">
        <v>5</v>
      </c>
      <c r="AH1762" s="1"/>
      <c r="AI1762" s="2" t="s">
        <v>1983</v>
      </c>
    </row>
    <row r="1763" spans="1:35" x14ac:dyDescent="0.3">
      <c r="A1763" s="2" t="s">
        <v>3435</v>
      </c>
      <c r="B1763">
        <v>9067561549</v>
      </c>
      <c r="C1763" s="2" t="s">
        <v>1540</v>
      </c>
      <c r="D1763">
        <v>1</v>
      </c>
      <c r="E1763" s="2" t="s">
        <v>1533</v>
      </c>
      <c r="F1763">
        <v>1</v>
      </c>
      <c r="G1763">
        <v>3</v>
      </c>
      <c r="H1763">
        <v>3</v>
      </c>
      <c r="I1763">
        <v>0</v>
      </c>
      <c r="J1763">
        <v>55.2</v>
      </c>
      <c r="K1763">
        <v>0</v>
      </c>
      <c r="L1763">
        <v>28</v>
      </c>
      <c r="M1763" s="2" t="s">
        <v>1612</v>
      </c>
      <c r="N1763" s="2" t="s">
        <v>1520</v>
      </c>
      <c r="P1763" s="1">
        <v>23994</v>
      </c>
      <c r="Q1763" s="2" t="s">
        <v>1535</v>
      </c>
      <c r="R1763" s="2" t="s">
        <v>1540</v>
      </c>
      <c r="S1763" s="2" t="s">
        <v>1522</v>
      </c>
      <c r="T1763" s="2" t="s">
        <v>1536</v>
      </c>
      <c r="U1763" s="2" t="s">
        <v>1544</v>
      </c>
      <c r="V1763" s="1">
        <v>41953</v>
      </c>
      <c r="W1763" s="1">
        <v>45603</v>
      </c>
      <c r="X1763" s="2" t="s">
        <v>1525</v>
      </c>
      <c r="Y1763" s="2" t="s">
        <v>1526</v>
      </c>
      <c r="Z1763" s="2" t="s">
        <v>1527</v>
      </c>
      <c r="AA1763" s="2" t="s">
        <v>1718</v>
      </c>
      <c r="AB1763">
        <v>1</v>
      </c>
      <c r="AC1763" s="2" t="s">
        <v>1586</v>
      </c>
      <c r="AD1763" s="2" t="s">
        <v>1530</v>
      </c>
      <c r="AE1763">
        <v>5</v>
      </c>
      <c r="AF1763">
        <v>4</v>
      </c>
      <c r="AG1763">
        <v>5</v>
      </c>
      <c r="AH1763" s="1"/>
      <c r="AI1763" s="2" t="s">
        <v>1983</v>
      </c>
    </row>
    <row r="1764" spans="1:35" x14ac:dyDescent="0.3">
      <c r="A1764" s="2" t="s">
        <v>3436</v>
      </c>
      <c r="B1764">
        <v>9071021548</v>
      </c>
      <c r="C1764" s="2" t="s">
        <v>1517</v>
      </c>
      <c r="D1764">
        <v>4</v>
      </c>
      <c r="E1764" s="2" t="s">
        <v>1533</v>
      </c>
      <c r="F1764">
        <v>1</v>
      </c>
      <c r="G1764">
        <v>3</v>
      </c>
      <c r="H1764">
        <v>3</v>
      </c>
      <c r="I1764">
        <v>0</v>
      </c>
      <c r="J1764">
        <v>55.2</v>
      </c>
      <c r="K1764">
        <v>0</v>
      </c>
      <c r="L1764">
        <v>28</v>
      </c>
      <c r="M1764" s="2" t="s">
        <v>1612</v>
      </c>
      <c r="N1764" s="2" t="s">
        <v>1520</v>
      </c>
      <c r="P1764" s="1">
        <v>30356</v>
      </c>
      <c r="Q1764" s="2" t="s">
        <v>1535</v>
      </c>
      <c r="R1764" s="2" t="s">
        <v>1736</v>
      </c>
      <c r="S1764" s="2" t="s">
        <v>1522</v>
      </c>
      <c r="T1764" s="2" t="s">
        <v>1536</v>
      </c>
      <c r="U1764" s="2" t="s">
        <v>1524</v>
      </c>
      <c r="V1764" s="1">
        <v>42551</v>
      </c>
      <c r="W1764" s="1">
        <v>45603</v>
      </c>
      <c r="X1764" s="2" t="s">
        <v>1625</v>
      </c>
      <c r="Y1764" s="2" t="s">
        <v>1526</v>
      </c>
      <c r="Z1764" s="2" t="s">
        <v>1527</v>
      </c>
      <c r="AA1764" s="2" t="s">
        <v>1528</v>
      </c>
      <c r="AB1764">
        <v>7</v>
      </c>
      <c r="AC1764" s="2" t="s">
        <v>1529</v>
      </c>
      <c r="AD1764" s="2" t="s">
        <v>1530</v>
      </c>
      <c r="AE1764">
        <v>1.06</v>
      </c>
      <c r="AF1764">
        <v>4</v>
      </c>
      <c r="AG1764">
        <v>8</v>
      </c>
      <c r="AH1764" s="1"/>
      <c r="AI1764" s="2" t="s">
        <v>1983</v>
      </c>
    </row>
    <row r="1765" spans="1:35" x14ac:dyDescent="0.3">
      <c r="A1765" s="2" t="s">
        <v>3437</v>
      </c>
      <c r="B1765">
        <v>9065971547</v>
      </c>
      <c r="C1765" s="2" t="s">
        <v>1517</v>
      </c>
      <c r="D1765">
        <v>4</v>
      </c>
      <c r="E1765" s="2" t="s">
        <v>1533</v>
      </c>
      <c r="F1765">
        <v>3</v>
      </c>
      <c r="G1765">
        <v>3</v>
      </c>
      <c r="H1765">
        <v>3</v>
      </c>
      <c r="I1765">
        <v>0</v>
      </c>
      <c r="J1765">
        <v>55.2</v>
      </c>
      <c r="K1765">
        <v>0</v>
      </c>
      <c r="L1765">
        <v>28</v>
      </c>
      <c r="M1765" s="2" t="s">
        <v>1612</v>
      </c>
      <c r="N1765" s="2" t="s">
        <v>1576</v>
      </c>
      <c r="P1765" s="1">
        <v>31525</v>
      </c>
      <c r="Q1765" s="2" t="s">
        <v>1535</v>
      </c>
      <c r="R1765" s="2" t="s">
        <v>1736</v>
      </c>
      <c r="S1765" s="2" t="s">
        <v>1522</v>
      </c>
      <c r="T1765" s="2" t="s">
        <v>1536</v>
      </c>
      <c r="U1765" s="2" t="s">
        <v>1524</v>
      </c>
      <c r="V1765" s="1">
        <v>41953</v>
      </c>
      <c r="W1765" s="1">
        <v>45603</v>
      </c>
      <c r="X1765" s="2" t="s">
        <v>1525</v>
      </c>
      <c r="Y1765" s="2" t="s">
        <v>1613</v>
      </c>
      <c r="Z1765" s="2" t="s">
        <v>1527</v>
      </c>
      <c r="AA1765" s="2" t="s">
        <v>1528</v>
      </c>
      <c r="AB1765">
        <v>7</v>
      </c>
      <c r="AC1765" s="2" t="s">
        <v>1592</v>
      </c>
      <c r="AD1765" s="2" t="s">
        <v>1530</v>
      </c>
      <c r="AE1765">
        <v>1.06</v>
      </c>
      <c r="AF1765">
        <v>4</v>
      </c>
      <c r="AG1765">
        <v>8</v>
      </c>
      <c r="AH1765" s="1"/>
      <c r="AI1765" s="2" t="s">
        <v>1983</v>
      </c>
    </row>
    <row r="1766" spans="1:35" x14ac:dyDescent="0.3">
      <c r="A1766" s="2" t="s">
        <v>3438</v>
      </c>
      <c r="B1766">
        <v>9088381546</v>
      </c>
      <c r="C1766" s="2" t="s">
        <v>1540</v>
      </c>
      <c r="D1766">
        <v>1</v>
      </c>
      <c r="E1766" s="2" t="s">
        <v>1533</v>
      </c>
      <c r="F1766">
        <v>3</v>
      </c>
      <c r="G1766">
        <v>3</v>
      </c>
      <c r="H1766">
        <v>3</v>
      </c>
      <c r="I1766">
        <v>0</v>
      </c>
      <c r="J1766">
        <v>55.2</v>
      </c>
      <c r="K1766">
        <v>0</v>
      </c>
      <c r="L1766">
        <v>28</v>
      </c>
      <c r="M1766" s="2" t="s">
        <v>1612</v>
      </c>
      <c r="N1766" s="2" t="s">
        <v>1576</v>
      </c>
      <c r="P1766" s="1">
        <v>19011</v>
      </c>
      <c r="Q1766" s="2" t="s">
        <v>1535</v>
      </c>
      <c r="R1766" s="2" t="s">
        <v>1540</v>
      </c>
      <c r="S1766" s="2" t="s">
        <v>1522</v>
      </c>
      <c r="T1766" s="2" t="s">
        <v>1536</v>
      </c>
      <c r="U1766" s="2" t="s">
        <v>1524</v>
      </c>
      <c r="V1766" s="1">
        <v>41953</v>
      </c>
      <c r="W1766" s="1">
        <v>45603</v>
      </c>
      <c r="X1766" s="2" t="s">
        <v>1525</v>
      </c>
      <c r="Y1766" s="2" t="s">
        <v>1613</v>
      </c>
      <c r="Z1766" s="2" t="s">
        <v>1527</v>
      </c>
      <c r="AA1766" s="2" t="s">
        <v>1528</v>
      </c>
      <c r="AB1766">
        <v>7</v>
      </c>
      <c r="AC1766" s="2" t="s">
        <v>1592</v>
      </c>
      <c r="AD1766" s="2" t="s">
        <v>1530</v>
      </c>
      <c r="AE1766">
        <v>1.06</v>
      </c>
      <c r="AF1766">
        <v>4</v>
      </c>
      <c r="AG1766">
        <v>5</v>
      </c>
      <c r="AH1766" s="1"/>
      <c r="AI1766" s="2" t="s">
        <v>1983</v>
      </c>
    </row>
    <row r="1767" spans="1:35" x14ac:dyDescent="0.3">
      <c r="A1767" s="2" t="s">
        <v>3439</v>
      </c>
      <c r="B1767">
        <v>9082771545</v>
      </c>
      <c r="C1767" s="2" t="s">
        <v>1540</v>
      </c>
      <c r="D1767">
        <v>1</v>
      </c>
      <c r="E1767" s="2" t="s">
        <v>1518</v>
      </c>
      <c r="F1767">
        <v>3</v>
      </c>
      <c r="G1767">
        <v>3</v>
      </c>
      <c r="H1767">
        <v>3</v>
      </c>
      <c r="I1767">
        <v>0</v>
      </c>
      <c r="J1767">
        <v>54.1</v>
      </c>
      <c r="K1767">
        <v>1</v>
      </c>
      <c r="L1767">
        <v>29</v>
      </c>
      <c r="M1767" s="2" t="s">
        <v>1818</v>
      </c>
      <c r="N1767" s="2" t="s">
        <v>1520</v>
      </c>
      <c r="P1767" s="1">
        <v>26811</v>
      </c>
      <c r="Q1767" s="2" t="s">
        <v>1518</v>
      </c>
      <c r="R1767" s="2" t="s">
        <v>1540</v>
      </c>
      <c r="S1767" s="2" t="s">
        <v>1522</v>
      </c>
      <c r="T1767" s="2" t="s">
        <v>1536</v>
      </c>
      <c r="U1767" s="2" t="s">
        <v>1589</v>
      </c>
      <c r="V1767" s="1">
        <v>42009</v>
      </c>
      <c r="W1767" s="1">
        <v>45603</v>
      </c>
      <c r="X1767" s="2" t="s">
        <v>1525</v>
      </c>
      <c r="Y1767" s="2" t="s">
        <v>1613</v>
      </c>
      <c r="Z1767" s="2" t="s">
        <v>1527</v>
      </c>
      <c r="AA1767" s="2" t="s">
        <v>1528</v>
      </c>
      <c r="AB1767">
        <v>7</v>
      </c>
      <c r="AC1767" s="2" t="s">
        <v>1592</v>
      </c>
      <c r="AD1767" s="2" t="s">
        <v>1530</v>
      </c>
      <c r="AE1767">
        <v>3.88</v>
      </c>
      <c r="AF1767">
        <v>4</v>
      </c>
      <c r="AG1767">
        <v>5</v>
      </c>
      <c r="AH1767" s="1"/>
      <c r="AI1767" s="2" t="s">
        <v>1983</v>
      </c>
    </row>
    <row r="1768" spans="1:35" x14ac:dyDescent="0.3">
      <c r="A1768" s="2" t="s">
        <v>3440</v>
      </c>
      <c r="B1768">
        <v>9092821544</v>
      </c>
      <c r="C1768" s="2" t="s">
        <v>1517</v>
      </c>
      <c r="D1768">
        <v>0</v>
      </c>
      <c r="E1768" s="2" t="s">
        <v>1518</v>
      </c>
      <c r="F1768">
        <v>3</v>
      </c>
      <c r="G1768">
        <v>3</v>
      </c>
      <c r="H1768">
        <v>3</v>
      </c>
      <c r="I1768">
        <v>0</v>
      </c>
      <c r="J1768">
        <v>54.1</v>
      </c>
      <c r="K1768">
        <v>1</v>
      </c>
      <c r="L1768">
        <v>30</v>
      </c>
      <c r="M1768" s="2" t="s">
        <v>1597</v>
      </c>
      <c r="N1768" s="2" t="s">
        <v>1520</v>
      </c>
      <c r="P1768" s="1">
        <v>23588</v>
      </c>
      <c r="Q1768" s="2" t="s">
        <v>1518</v>
      </c>
      <c r="R1768" s="2" t="s">
        <v>1517</v>
      </c>
      <c r="S1768" s="2" t="s">
        <v>1522</v>
      </c>
      <c r="T1768" s="2" t="s">
        <v>1523</v>
      </c>
      <c r="U1768" s="2" t="s">
        <v>1524</v>
      </c>
      <c r="V1768" s="1">
        <v>41687</v>
      </c>
      <c r="W1768" s="1">
        <v>45603</v>
      </c>
      <c r="X1768" s="2" t="s">
        <v>1598</v>
      </c>
      <c r="Y1768" s="2" t="s">
        <v>1613</v>
      </c>
      <c r="Z1768" s="2" t="s">
        <v>1527</v>
      </c>
      <c r="AA1768" s="2" t="s">
        <v>1600</v>
      </c>
      <c r="AB1768">
        <v>4</v>
      </c>
      <c r="AC1768" s="2" t="s">
        <v>1578</v>
      </c>
      <c r="AD1768" s="2" t="s">
        <v>1530</v>
      </c>
      <c r="AE1768">
        <v>3.88</v>
      </c>
      <c r="AF1768">
        <v>3</v>
      </c>
      <c r="AG1768">
        <v>7</v>
      </c>
      <c r="AH1768" s="1"/>
      <c r="AI1768" s="2" t="s">
        <v>1983</v>
      </c>
    </row>
    <row r="1769" spans="1:35" x14ac:dyDescent="0.3">
      <c r="A1769" s="2" t="s">
        <v>3441</v>
      </c>
      <c r="B1769">
        <v>9093531543</v>
      </c>
      <c r="C1769" s="2" t="s">
        <v>1517</v>
      </c>
      <c r="D1769">
        <v>0</v>
      </c>
      <c r="E1769" s="2" t="s">
        <v>1518</v>
      </c>
      <c r="F1769">
        <v>3</v>
      </c>
      <c r="G1769">
        <v>3</v>
      </c>
      <c r="H1769">
        <v>3</v>
      </c>
      <c r="I1769">
        <v>0</v>
      </c>
      <c r="J1769">
        <v>61.3</v>
      </c>
      <c r="K1769">
        <v>0</v>
      </c>
      <c r="L1769">
        <v>27</v>
      </c>
      <c r="M1769" s="2" t="s">
        <v>1713</v>
      </c>
      <c r="N1769" s="2" t="s">
        <v>1520</v>
      </c>
      <c r="P1769" s="1">
        <v>31569</v>
      </c>
      <c r="Q1769" s="2" t="s">
        <v>1518</v>
      </c>
      <c r="R1769" s="2" t="s">
        <v>1517</v>
      </c>
      <c r="S1769" s="2" t="s">
        <v>1522</v>
      </c>
      <c r="T1769" s="2" t="s">
        <v>1523</v>
      </c>
      <c r="U1769" s="2" t="s">
        <v>1544</v>
      </c>
      <c r="V1769" s="1">
        <v>42551</v>
      </c>
      <c r="W1769" s="1">
        <v>45603</v>
      </c>
      <c r="X1769" s="2" t="s">
        <v>1625</v>
      </c>
      <c r="Y1769" s="2" t="s">
        <v>1613</v>
      </c>
      <c r="Z1769" s="2" t="s">
        <v>1527</v>
      </c>
      <c r="AA1769" s="2" t="s">
        <v>1600</v>
      </c>
      <c r="AB1769">
        <v>4</v>
      </c>
      <c r="AC1769" s="2" t="s">
        <v>1578</v>
      </c>
      <c r="AD1769" s="2" t="s">
        <v>1530</v>
      </c>
      <c r="AE1769">
        <v>3.88</v>
      </c>
      <c r="AF1769">
        <v>3</v>
      </c>
      <c r="AG1769">
        <v>7</v>
      </c>
      <c r="AH1769" s="1"/>
      <c r="AI1769" s="2" t="s">
        <v>1983</v>
      </c>
    </row>
    <row r="1770" spans="1:35" x14ac:dyDescent="0.3">
      <c r="A1770" s="2" t="s">
        <v>3442</v>
      </c>
      <c r="B1770">
        <v>9099351542</v>
      </c>
      <c r="C1770" s="2" t="s">
        <v>1517</v>
      </c>
      <c r="D1770">
        <v>0</v>
      </c>
      <c r="E1770" s="2" t="s">
        <v>1518</v>
      </c>
      <c r="F1770">
        <v>2</v>
      </c>
      <c r="G1770">
        <v>3</v>
      </c>
      <c r="H1770">
        <v>3</v>
      </c>
      <c r="I1770">
        <v>0</v>
      </c>
      <c r="J1770">
        <v>61.3</v>
      </c>
      <c r="K1770">
        <v>1</v>
      </c>
      <c r="L1770">
        <v>27</v>
      </c>
      <c r="M1770" s="2" t="s">
        <v>1713</v>
      </c>
      <c r="N1770" s="2" t="s">
        <v>1520</v>
      </c>
      <c r="P1770" s="1">
        <v>27519</v>
      </c>
      <c r="Q1770" s="2" t="s">
        <v>1518</v>
      </c>
      <c r="R1770" s="2" t="s">
        <v>1517</v>
      </c>
      <c r="S1770" s="2" t="s">
        <v>1522</v>
      </c>
      <c r="T1770" s="2" t="s">
        <v>1536</v>
      </c>
      <c r="U1770" s="2" t="s">
        <v>1544</v>
      </c>
      <c r="V1770" s="1">
        <v>42093</v>
      </c>
      <c r="W1770" s="1">
        <v>45603</v>
      </c>
      <c r="X1770" s="2" t="s">
        <v>1525</v>
      </c>
      <c r="Y1770" s="2" t="s">
        <v>1626</v>
      </c>
      <c r="Z1770" s="2" t="s">
        <v>1527</v>
      </c>
      <c r="AA1770" s="2" t="s">
        <v>1600</v>
      </c>
      <c r="AB1770">
        <v>4</v>
      </c>
      <c r="AC1770" s="2" t="s">
        <v>1578</v>
      </c>
      <c r="AD1770" s="2" t="s">
        <v>1530</v>
      </c>
      <c r="AE1770">
        <v>3.88</v>
      </c>
      <c r="AF1770">
        <v>3</v>
      </c>
      <c r="AG1770">
        <v>6</v>
      </c>
      <c r="AH1770" s="1"/>
      <c r="AI1770" s="2" t="s">
        <v>1983</v>
      </c>
    </row>
    <row r="1771" spans="1:35" x14ac:dyDescent="0.3">
      <c r="A1771" s="2" t="s">
        <v>3443</v>
      </c>
      <c r="B1771">
        <v>9097681541</v>
      </c>
      <c r="C1771" s="2" t="s">
        <v>1517</v>
      </c>
      <c r="D1771">
        <v>0</v>
      </c>
      <c r="E1771" s="2" t="s">
        <v>1533</v>
      </c>
      <c r="F1771">
        <v>2</v>
      </c>
      <c r="G1771">
        <v>3</v>
      </c>
      <c r="H1771">
        <v>3</v>
      </c>
      <c r="I1771">
        <v>0</v>
      </c>
      <c r="J1771">
        <v>61.3</v>
      </c>
      <c r="K1771">
        <v>0</v>
      </c>
      <c r="L1771">
        <v>26</v>
      </c>
      <c r="M1771" s="2" t="s">
        <v>1716</v>
      </c>
      <c r="N1771" s="2" t="s">
        <v>1520</v>
      </c>
      <c r="P1771" s="1">
        <v>31871</v>
      </c>
      <c r="Q1771" s="2" t="s">
        <v>1535</v>
      </c>
      <c r="R1771" s="2" t="s">
        <v>1517</v>
      </c>
      <c r="S1771" s="2" t="s">
        <v>1522</v>
      </c>
      <c r="T1771" s="2" t="s">
        <v>1536</v>
      </c>
      <c r="U1771" s="2" t="s">
        <v>1544</v>
      </c>
      <c r="V1771" s="1">
        <v>42051</v>
      </c>
      <c r="W1771" s="1">
        <v>45603</v>
      </c>
      <c r="X1771" s="2" t="s">
        <v>1525</v>
      </c>
      <c r="Y1771" s="2" t="s">
        <v>1626</v>
      </c>
      <c r="Z1771" s="2" t="s">
        <v>1527</v>
      </c>
      <c r="AA1771" s="2" t="s">
        <v>1600</v>
      </c>
      <c r="AB1771">
        <v>4</v>
      </c>
      <c r="AC1771" s="2" t="s">
        <v>1586</v>
      </c>
      <c r="AD1771" s="2" t="s">
        <v>1530</v>
      </c>
      <c r="AE1771">
        <v>2.94</v>
      </c>
      <c r="AF1771">
        <v>3</v>
      </c>
      <c r="AG1771">
        <v>6</v>
      </c>
      <c r="AH1771" s="1"/>
      <c r="AI1771" s="2" t="s">
        <v>1983</v>
      </c>
    </row>
    <row r="1772" spans="1:35" x14ac:dyDescent="0.3">
      <c r="A1772" s="2" t="s">
        <v>3444</v>
      </c>
      <c r="B1772">
        <v>9027271540</v>
      </c>
      <c r="C1772" s="2" t="s">
        <v>1517</v>
      </c>
      <c r="D1772">
        <v>0</v>
      </c>
      <c r="E1772" s="2" t="s">
        <v>1518</v>
      </c>
      <c r="F1772">
        <v>2</v>
      </c>
      <c r="G1772">
        <v>3</v>
      </c>
      <c r="H1772">
        <v>3</v>
      </c>
      <c r="I1772">
        <v>0</v>
      </c>
      <c r="J1772">
        <v>62</v>
      </c>
      <c r="K1772">
        <v>0</v>
      </c>
      <c r="L1772">
        <v>26</v>
      </c>
      <c r="M1772" s="2" t="s">
        <v>1716</v>
      </c>
      <c r="N1772" s="2" t="s">
        <v>1520</v>
      </c>
      <c r="P1772" s="1">
        <v>28961</v>
      </c>
      <c r="Q1772" s="2" t="s">
        <v>1518</v>
      </c>
      <c r="R1772" s="2" t="s">
        <v>1517</v>
      </c>
      <c r="S1772" s="2" t="s">
        <v>1522</v>
      </c>
      <c r="T1772" s="2" t="s">
        <v>1536</v>
      </c>
      <c r="U1772" s="2" t="s">
        <v>1544</v>
      </c>
      <c r="V1772" s="1">
        <v>39818</v>
      </c>
      <c r="W1772" s="1">
        <v>45603</v>
      </c>
      <c r="X1772" s="2" t="s">
        <v>1525</v>
      </c>
      <c r="Y1772" s="2" t="s">
        <v>1626</v>
      </c>
      <c r="Z1772" s="2" t="s">
        <v>1527</v>
      </c>
      <c r="AA1772" s="2" t="s">
        <v>1600</v>
      </c>
      <c r="AB1772">
        <v>4</v>
      </c>
      <c r="AC1772" s="2" t="s">
        <v>1586</v>
      </c>
      <c r="AD1772" s="2" t="s">
        <v>1530</v>
      </c>
      <c r="AE1772">
        <v>5</v>
      </c>
      <c r="AF1772">
        <v>3</v>
      </c>
      <c r="AG1772">
        <v>3</v>
      </c>
      <c r="AH1772" s="1"/>
      <c r="AI1772" s="2" t="s">
        <v>1983</v>
      </c>
    </row>
    <row r="1773" spans="1:35" x14ac:dyDescent="0.3">
      <c r="A1773" s="2" t="s">
        <v>3445</v>
      </c>
      <c r="B1773">
        <v>9023081539</v>
      </c>
      <c r="C1773" s="2" t="s">
        <v>1540</v>
      </c>
      <c r="D1773">
        <v>1</v>
      </c>
      <c r="E1773" s="2" t="s">
        <v>1518</v>
      </c>
      <c r="F1773">
        <v>2</v>
      </c>
      <c r="G1773">
        <v>4</v>
      </c>
      <c r="H1773">
        <v>3</v>
      </c>
      <c r="I1773">
        <v>0</v>
      </c>
      <c r="J1773">
        <v>62</v>
      </c>
      <c r="K1773">
        <v>0</v>
      </c>
      <c r="L1773">
        <v>25</v>
      </c>
      <c r="M1773" s="2" t="s">
        <v>1949</v>
      </c>
      <c r="N1773" s="2" t="s">
        <v>1520</v>
      </c>
      <c r="P1773" s="1">
        <v>24433</v>
      </c>
      <c r="Q1773" s="2" t="s">
        <v>1518</v>
      </c>
      <c r="R1773" s="2" t="s">
        <v>1540</v>
      </c>
      <c r="S1773" s="2" t="s">
        <v>1522</v>
      </c>
      <c r="T1773" s="2" t="s">
        <v>1802</v>
      </c>
      <c r="U1773" s="2" t="s">
        <v>1589</v>
      </c>
      <c r="V1773" s="1">
        <v>40770</v>
      </c>
      <c r="W1773" s="1">
        <v>45603</v>
      </c>
      <c r="X1773" s="2" t="s">
        <v>1525</v>
      </c>
      <c r="Y1773" s="2" t="s">
        <v>1626</v>
      </c>
      <c r="Z1773" s="2" t="s">
        <v>1690</v>
      </c>
      <c r="AA1773" s="2" t="s">
        <v>1718</v>
      </c>
      <c r="AB1773">
        <v>3</v>
      </c>
      <c r="AC1773" s="2" t="s">
        <v>1562</v>
      </c>
      <c r="AD1773" s="2" t="s">
        <v>1530</v>
      </c>
      <c r="AE1773">
        <v>5</v>
      </c>
      <c r="AF1773">
        <v>4</v>
      </c>
      <c r="AG1773">
        <v>3</v>
      </c>
      <c r="AH1773" s="1"/>
      <c r="AI1773" s="2" t="s">
        <v>1983</v>
      </c>
    </row>
    <row r="1774" spans="1:35" x14ac:dyDescent="0.3">
      <c r="A1774" s="2" t="s">
        <v>3446</v>
      </c>
      <c r="B1774">
        <v>9076101538</v>
      </c>
      <c r="C1774" s="2" t="s">
        <v>1540</v>
      </c>
      <c r="D1774">
        <v>1</v>
      </c>
      <c r="E1774" s="2" t="s">
        <v>1518</v>
      </c>
      <c r="F1774">
        <v>1</v>
      </c>
      <c r="G1774">
        <v>4</v>
      </c>
      <c r="H1774">
        <v>3</v>
      </c>
      <c r="I1774">
        <v>0</v>
      </c>
      <c r="J1774">
        <v>62</v>
      </c>
      <c r="K1774">
        <v>1</v>
      </c>
      <c r="L1774">
        <v>24</v>
      </c>
      <c r="M1774" s="2" t="s">
        <v>1689</v>
      </c>
      <c r="N1774" s="2" t="s">
        <v>1520</v>
      </c>
      <c r="P1774" s="1">
        <v>30481</v>
      </c>
      <c r="Q1774" s="2" t="s">
        <v>1518</v>
      </c>
      <c r="R1774" s="2" t="s">
        <v>1540</v>
      </c>
      <c r="S1774" s="2" t="s">
        <v>1522</v>
      </c>
      <c r="T1774" s="2" t="s">
        <v>1802</v>
      </c>
      <c r="U1774" s="2" t="s">
        <v>1589</v>
      </c>
      <c r="V1774" s="1">
        <v>41323</v>
      </c>
      <c r="W1774" s="1">
        <v>45603</v>
      </c>
      <c r="X1774" s="2" t="s">
        <v>1525</v>
      </c>
      <c r="Y1774" s="2" t="s">
        <v>1526</v>
      </c>
      <c r="Z1774" s="2" t="s">
        <v>1690</v>
      </c>
      <c r="AA1774" s="2" t="s">
        <v>1809</v>
      </c>
      <c r="AB1774">
        <v>5</v>
      </c>
      <c r="AC1774" s="2" t="s">
        <v>1562</v>
      </c>
      <c r="AD1774" s="2" t="s">
        <v>1530</v>
      </c>
      <c r="AE1774">
        <v>5</v>
      </c>
      <c r="AF1774">
        <v>3</v>
      </c>
      <c r="AG1774">
        <v>4</v>
      </c>
      <c r="AH1774" s="1"/>
      <c r="AI1774" s="2" t="s">
        <v>1983</v>
      </c>
    </row>
    <row r="1775" spans="1:35" x14ac:dyDescent="0.3">
      <c r="A1775" s="2" t="s">
        <v>3447</v>
      </c>
      <c r="B1775">
        <v>9023491537</v>
      </c>
      <c r="C1775" s="2" t="s">
        <v>1517</v>
      </c>
      <c r="D1775">
        <v>0</v>
      </c>
      <c r="E1775" s="2" t="s">
        <v>1533</v>
      </c>
      <c r="F1775">
        <v>1</v>
      </c>
      <c r="G1775">
        <v>4</v>
      </c>
      <c r="H1775">
        <v>3</v>
      </c>
      <c r="I1775">
        <v>0</v>
      </c>
      <c r="J1775">
        <v>45.42</v>
      </c>
      <c r="K1775">
        <v>0</v>
      </c>
      <c r="L1775">
        <v>24</v>
      </c>
      <c r="M1775" s="2" t="s">
        <v>1689</v>
      </c>
      <c r="N1775" s="2" t="s">
        <v>1520</v>
      </c>
      <c r="P1775" s="1">
        <v>30442</v>
      </c>
      <c r="Q1775" s="2" t="s">
        <v>1535</v>
      </c>
      <c r="R1775" s="2" t="s">
        <v>1517</v>
      </c>
      <c r="S1775" s="2" t="s">
        <v>1522</v>
      </c>
      <c r="T1775" s="2" t="s">
        <v>1536</v>
      </c>
      <c r="U1775" s="2" t="s">
        <v>1524</v>
      </c>
      <c r="V1775" s="1">
        <v>41827</v>
      </c>
      <c r="W1775" s="1">
        <v>45603</v>
      </c>
      <c r="X1775" s="2" t="s">
        <v>1525</v>
      </c>
      <c r="Y1775" s="2" t="s">
        <v>1526</v>
      </c>
      <c r="Z1775" s="2" t="s">
        <v>1690</v>
      </c>
      <c r="AA1775" s="2" t="s">
        <v>1809</v>
      </c>
      <c r="AB1775">
        <v>5</v>
      </c>
      <c r="AC1775" s="2" t="s">
        <v>1562</v>
      </c>
      <c r="AD1775" s="2" t="s">
        <v>1530</v>
      </c>
      <c r="AE1775">
        <v>1.1100000000000001</v>
      </c>
      <c r="AF1775">
        <v>3</v>
      </c>
      <c r="AG1775">
        <v>4</v>
      </c>
      <c r="AH1775" s="1"/>
      <c r="AI1775" s="2" t="s">
        <v>1983</v>
      </c>
    </row>
    <row r="1776" spans="1:35" x14ac:dyDescent="0.3">
      <c r="A1776" s="2" t="s">
        <v>3448</v>
      </c>
      <c r="B1776">
        <v>9034431536</v>
      </c>
      <c r="C1776" s="2" t="s">
        <v>1517</v>
      </c>
      <c r="D1776">
        <v>0</v>
      </c>
      <c r="E1776" s="2" t="s">
        <v>1533</v>
      </c>
      <c r="F1776">
        <v>1</v>
      </c>
      <c r="G1776">
        <v>4</v>
      </c>
      <c r="H1776">
        <v>3</v>
      </c>
      <c r="I1776">
        <v>0</v>
      </c>
      <c r="J1776">
        <v>49.25</v>
      </c>
      <c r="K1776">
        <v>0</v>
      </c>
      <c r="L1776">
        <v>24</v>
      </c>
      <c r="M1776" s="2" t="s">
        <v>1689</v>
      </c>
      <c r="N1776" s="2" t="s">
        <v>1520</v>
      </c>
      <c r="P1776" s="1">
        <v>31617</v>
      </c>
      <c r="Q1776" s="2" t="s">
        <v>1535</v>
      </c>
      <c r="R1776" s="2" t="s">
        <v>1517</v>
      </c>
      <c r="S1776" s="2" t="s">
        <v>1522</v>
      </c>
      <c r="T1776" s="2" t="s">
        <v>1536</v>
      </c>
      <c r="U1776" s="2" t="s">
        <v>1524</v>
      </c>
      <c r="V1776" s="1">
        <v>41218</v>
      </c>
      <c r="W1776" s="1">
        <v>45603</v>
      </c>
      <c r="X1776" s="2" t="s">
        <v>1525</v>
      </c>
      <c r="Y1776" s="2" t="s">
        <v>1526</v>
      </c>
      <c r="Z1776" s="2" t="s">
        <v>1690</v>
      </c>
      <c r="AA1776" s="2" t="s">
        <v>1809</v>
      </c>
      <c r="AB1776">
        <v>5</v>
      </c>
      <c r="AC1776" s="2" t="s">
        <v>1586</v>
      </c>
      <c r="AD1776" s="2" t="s">
        <v>1530</v>
      </c>
      <c r="AE1776">
        <v>1.1100000000000001</v>
      </c>
      <c r="AF1776">
        <v>5</v>
      </c>
      <c r="AG1776">
        <v>5</v>
      </c>
      <c r="AH1776" s="1"/>
      <c r="AI1776" s="2" t="s">
        <v>1983</v>
      </c>
    </row>
    <row r="1777" spans="1:35" x14ac:dyDescent="0.3">
      <c r="A1777" s="2" t="s">
        <v>3449</v>
      </c>
      <c r="B1777">
        <v>9050301535</v>
      </c>
      <c r="C1777" s="2" t="s">
        <v>1517</v>
      </c>
      <c r="D1777">
        <v>0</v>
      </c>
      <c r="E1777" s="2" t="s">
        <v>1533</v>
      </c>
      <c r="F1777">
        <v>5</v>
      </c>
      <c r="G1777">
        <v>4</v>
      </c>
      <c r="H1777">
        <v>4</v>
      </c>
      <c r="I1777">
        <v>0</v>
      </c>
      <c r="J1777">
        <v>52.25</v>
      </c>
      <c r="K1777">
        <v>1</v>
      </c>
      <c r="L1777">
        <v>24</v>
      </c>
      <c r="M1777" s="2" t="s">
        <v>1689</v>
      </c>
      <c r="N1777" s="2" t="s">
        <v>1520</v>
      </c>
      <c r="P1777" s="1">
        <v>28906</v>
      </c>
      <c r="Q1777" s="2" t="s">
        <v>1535</v>
      </c>
      <c r="R1777" s="2" t="s">
        <v>1517</v>
      </c>
      <c r="S1777" s="2" t="s">
        <v>1522</v>
      </c>
      <c r="T1777" s="2" t="s">
        <v>1536</v>
      </c>
      <c r="U1777" s="2" t="s">
        <v>1544</v>
      </c>
      <c r="V1777" s="1">
        <v>40854</v>
      </c>
      <c r="W1777" s="1">
        <v>42254</v>
      </c>
      <c r="X1777" s="2" t="s">
        <v>1545</v>
      </c>
      <c r="Y1777" s="2" t="s">
        <v>1546</v>
      </c>
      <c r="Z1777" s="2" t="s">
        <v>1690</v>
      </c>
      <c r="AA1777" s="2" t="s">
        <v>1691</v>
      </c>
      <c r="AB1777">
        <v>10</v>
      </c>
      <c r="AC1777" s="2" t="s">
        <v>1586</v>
      </c>
      <c r="AD1777" s="2" t="s">
        <v>1558</v>
      </c>
      <c r="AE1777">
        <v>1.1100000000000001</v>
      </c>
      <c r="AF1777">
        <v>5</v>
      </c>
      <c r="AG1777">
        <v>5</v>
      </c>
      <c r="AH1777" s="1"/>
      <c r="AI1777" s="2" t="s">
        <v>1983</v>
      </c>
    </row>
    <row r="1778" spans="1:35" x14ac:dyDescent="0.3">
      <c r="A1778" s="2" t="s">
        <v>3450</v>
      </c>
      <c r="B1778">
        <v>9017831534</v>
      </c>
      <c r="C1778" s="2" t="s">
        <v>1540</v>
      </c>
      <c r="D1778">
        <v>1</v>
      </c>
      <c r="E1778" s="2" t="s">
        <v>1518</v>
      </c>
      <c r="F1778">
        <v>5</v>
      </c>
      <c r="G1778">
        <v>4</v>
      </c>
      <c r="H1778">
        <v>4</v>
      </c>
      <c r="I1778">
        <v>0</v>
      </c>
      <c r="J1778">
        <v>55.51</v>
      </c>
      <c r="K1778">
        <v>0</v>
      </c>
      <c r="L1778">
        <v>24</v>
      </c>
      <c r="M1778" s="2" t="s">
        <v>1689</v>
      </c>
      <c r="N1778" s="2" t="s">
        <v>1520</v>
      </c>
      <c r="P1778" s="1">
        <v>32088</v>
      </c>
      <c r="Q1778" s="2" t="s">
        <v>1518</v>
      </c>
      <c r="R1778" s="2" t="s">
        <v>1540</v>
      </c>
      <c r="S1778" s="2" t="s">
        <v>1522</v>
      </c>
      <c r="T1778" s="2" t="s">
        <v>1536</v>
      </c>
      <c r="U1778" s="2" t="s">
        <v>1544</v>
      </c>
      <c r="V1778" s="1">
        <v>41589</v>
      </c>
      <c r="W1778" s="1">
        <v>42180</v>
      </c>
      <c r="X1778" s="2" t="s">
        <v>1833</v>
      </c>
      <c r="Y1778" s="2" t="s">
        <v>1546</v>
      </c>
      <c r="Z1778" s="2" t="s">
        <v>1690</v>
      </c>
      <c r="AA1778" s="2" t="s">
        <v>1691</v>
      </c>
      <c r="AB1778">
        <v>10</v>
      </c>
      <c r="AC1778" s="2" t="s">
        <v>1586</v>
      </c>
      <c r="AD1778" s="2" t="s">
        <v>1558</v>
      </c>
      <c r="AE1778">
        <v>1.74</v>
      </c>
      <c r="AF1778">
        <v>3</v>
      </c>
      <c r="AG1778">
        <v>5</v>
      </c>
      <c r="AH1778" s="1"/>
      <c r="AI1778" s="2" t="s">
        <v>1983</v>
      </c>
    </row>
    <row r="1779" spans="1:35" x14ac:dyDescent="0.3">
      <c r="A1779" s="2" t="s">
        <v>3451</v>
      </c>
      <c r="B1779">
        <v>9073401533</v>
      </c>
      <c r="C1779" s="2" t="s">
        <v>1517</v>
      </c>
      <c r="D1779">
        <v>0</v>
      </c>
      <c r="E1779" s="2" t="s">
        <v>1533</v>
      </c>
      <c r="F1779">
        <v>5</v>
      </c>
      <c r="G1779">
        <v>4</v>
      </c>
      <c r="H1779">
        <v>4</v>
      </c>
      <c r="I1779">
        <v>1</v>
      </c>
      <c r="J1779">
        <v>55.51</v>
      </c>
      <c r="K1779">
        <v>1</v>
      </c>
      <c r="L1779">
        <v>24</v>
      </c>
      <c r="M1779" s="2" t="s">
        <v>1689</v>
      </c>
      <c r="N1779" s="2" t="s">
        <v>1520</v>
      </c>
      <c r="P1779" s="1">
        <v>31912</v>
      </c>
      <c r="Q1779" s="2" t="s">
        <v>1535</v>
      </c>
      <c r="R1779" s="2" t="s">
        <v>1517</v>
      </c>
      <c r="S1779" s="2" t="s">
        <v>1522</v>
      </c>
      <c r="T1779" s="2" t="s">
        <v>1536</v>
      </c>
      <c r="U1779" s="2" t="s">
        <v>1544</v>
      </c>
      <c r="V1779" s="1">
        <v>40665</v>
      </c>
      <c r="W1779" s="1">
        <v>41430</v>
      </c>
      <c r="X1779" s="2" t="s">
        <v>1682</v>
      </c>
      <c r="Y1779" s="2" t="s">
        <v>1546</v>
      </c>
      <c r="Z1779" s="2" t="s">
        <v>1690</v>
      </c>
      <c r="AA1779" s="2" t="s">
        <v>1691</v>
      </c>
      <c r="AB1779">
        <v>10</v>
      </c>
      <c r="AC1779" s="2" t="s">
        <v>1586</v>
      </c>
      <c r="AD1779" s="2" t="s">
        <v>1558</v>
      </c>
      <c r="AE1779">
        <v>2.5499999999999998</v>
      </c>
      <c r="AF1779">
        <v>3</v>
      </c>
      <c r="AG1779">
        <v>4</v>
      </c>
      <c r="AH1779" s="1"/>
      <c r="AI1779" s="2" t="s">
        <v>1983</v>
      </c>
    </row>
    <row r="1780" spans="1:35" x14ac:dyDescent="0.3">
      <c r="A1780" s="2" t="s">
        <v>3452</v>
      </c>
      <c r="B1780">
        <v>9061991532</v>
      </c>
      <c r="C1780" s="2" t="s">
        <v>1517</v>
      </c>
      <c r="D1780">
        <v>0</v>
      </c>
      <c r="E1780" s="2" t="s">
        <v>1533</v>
      </c>
      <c r="F1780">
        <v>5</v>
      </c>
      <c r="G1780">
        <v>4</v>
      </c>
      <c r="H1780">
        <v>4</v>
      </c>
      <c r="I1780">
        <v>1</v>
      </c>
      <c r="J1780">
        <v>48.5</v>
      </c>
      <c r="K1780">
        <v>0</v>
      </c>
      <c r="L1780">
        <v>24</v>
      </c>
      <c r="M1780" s="2" t="s">
        <v>1689</v>
      </c>
      <c r="N1780" s="2" t="s">
        <v>1520</v>
      </c>
      <c r="P1780" s="1">
        <v>29041</v>
      </c>
      <c r="Q1780" s="2" t="s">
        <v>1535</v>
      </c>
      <c r="R1780" s="2" t="s">
        <v>1517</v>
      </c>
      <c r="S1780" s="2" t="s">
        <v>1522</v>
      </c>
      <c r="T1780" s="2" t="s">
        <v>1536</v>
      </c>
      <c r="U1780" s="2" t="s">
        <v>1589</v>
      </c>
      <c r="V1780" s="1">
        <v>40917</v>
      </c>
      <c r="W1780" s="1">
        <v>42159</v>
      </c>
      <c r="X1780" s="2" t="s">
        <v>1667</v>
      </c>
      <c r="Y1780" s="2" t="s">
        <v>1546</v>
      </c>
      <c r="Z1780" s="2" t="s">
        <v>1690</v>
      </c>
      <c r="AA1780" s="2" t="s">
        <v>1691</v>
      </c>
      <c r="AB1780">
        <v>10</v>
      </c>
      <c r="AC1780" s="2" t="s">
        <v>1586</v>
      </c>
      <c r="AD1780" s="2" t="s">
        <v>1558</v>
      </c>
      <c r="AE1780">
        <v>2.5499999999999998</v>
      </c>
      <c r="AF1780">
        <v>3</v>
      </c>
      <c r="AG1780">
        <v>4</v>
      </c>
      <c r="AH1780" s="1"/>
      <c r="AI1780" s="2" t="s">
        <v>1983</v>
      </c>
    </row>
    <row r="1781" spans="1:35" x14ac:dyDescent="0.3">
      <c r="A1781" s="2" t="s">
        <v>3453</v>
      </c>
      <c r="B1781">
        <v>9013641531</v>
      </c>
      <c r="C1781" s="2" t="s">
        <v>1517</v>
      </c>
      <c r="D1781">
        <v>0</v>
      </c>
      <c r="E1781" s="2" t="s">
        <v>1533</v>
      </c>
      <c r="F1781">
        <v>1</v>
      </c>
      <c r="G1781">
        <v>4</v>
      </c>
      <c r="H1781">
        <v>3</v>
      </c>
      <c r="I1781">
        <v>0</v>
      </c>
      <c r="J1781">
        <v>48.5</v>
      </c>
      <c r="K1781">
        <v>0</v>
      </c>
      <c r="L1781">
        <v>24</v>
      </c>
      <c r="M1781" s="2" t="s">
        <v>1689</v>
      </c>
      <c r="N1781" s="2" t="s">
        <v>1520</v>
      </c>
      <c r="P1781" s="1">
        <v>31872</v>
      </c>
      <c r="Q1781" s="2" t="s">
        <v>1535</v>
      </c>
      <c r="R1781" s="2" t="s">
        <v>1517</v>
      </c>
      <c r="S1781" s="2" t="s">
        <v>1522</v>
      </c>
      <c r="T1781" s="2" t="s">
        <v>1536</v>
      </c>
      <c r="U1781" s="2" t="s">
        <v>1589</v>
      </c>
      <c r="V1781" s="1">
        <v>41589</v>
      </c>
      <c r="W1781" s="1">
        <v>45603</v>
      </c>
      <c r="X1781" s="2" t="s">
        <v>1525</v>
      </c>
      <c r="Y1781" s="2" t="s">
        <v>1526</v>
      </c>
      <c r="Z1781" s="2" t="s">
        <v>1690</v>
      </c>
      <c r="AA1781" s="2" t="s">
        <v>1691</v>
      </c>
      <c r="AB1781">
        <v>10</v>
      </c>
      <c r="AC1781" s="2" t="s">
        <v>1586</v>
      </c>
      <c r="AD1781" s="2" t="s">
        <v>1530</v>
      </c>
      <c r="AE1781">
        <v>3.79</v>
      </c>
      <c r="AF1781">
        <v>5</v>
      </c>
      <c r="AG1781">
        <v>4</v>
      </c>
      <c r="AH1781" s="1"/>
      <c r="AI1781" s="2" t="s">
        <v>1983</v>
      </c>
    </row>
    <row r="1782" spans="1:35" x14ac:dyDescent="0.3">
      <c r="A1782" s="2" t="s">
        <v>3454</v>
      </c>
      <c r="B1782">
        <v>9003481530</v>
      </c>
      <c r="C1782" s="2" t="s">
        <v>1517</v>
      </c>
      <c r="D1782">
        <v>0</v>
      </c>
      <c r="E1782" s="2" t="s">
        <v>1533</v>
      </c>
      <c r="F1782">
        <v>1</v>
      </c>
      <c r="G1782">
        <v>4</v>
      </c>
      <c r="H1782">
        <v>3</v>
      </c>
      <c r="I1782">
        <v>0</v>
      </c>
      <c r="J1782">
        <v>47.6</v>
      </c>
      <c r="K1782">
        <v>0</v>
      </c>
      <c r="L1782">
        <v>24</v>
      </c>
      <c r="M1782" s="2" t="s">
        <v>1689</v>
      </c>
      <c r="N1782" s="2" t="s">
        <v>1520</v>
      </c>
      <c r="P1782" s="1">
        <v>28999</v>
      </c>
      <c r="Q1782" s="2" t="s">
        <v>1535</v>
      </c>
      <c r="R1782" s="2" t="s">
        <v>1517</v>
      </c>
      <c r="S1782" s="2" t="s">
        <v>1522</v>
      </c>
      <c r="T1782" s="2" t="s">
        <v>1536</v>
      </c>
      <c r="U1782" s="2" t="s">
        <v>1589</v>
      </c>
      <c r="V1782" s="1">
        <v>41953</v>
      </c>
      <c r="W1782" s="1">
        <v>45603</v>
      </c>
      <c r="X1782" s="2" t="s">
        <v>1525</v>
      </c>
      <c r="Y1782" s="2" t="s">
        <v>1526</v>
      </c>
      <c r="Z1782" s="2" t="s">
        <v>1690</v>
      </c>
      <c r="AA1782" s="2" t="s">
        <v>1691</v>
      </c>
      <c r="AB1782">
        <v>10</v>
      </c>
      <c r="AC1782" s="2" t="s">
        <v>1557</v>
      </c>
      <c r="AD1782" s="2" t="s">
        <v>1530</v>
      </c>
      <c r="AE1782">
        <v>3.79</v>
      </c>
      <c r="AF1782">
        <v>5</v>
      </c>
      <c r="AG1782">
        <v>4</v>
      </c>
      <c r="AH1782" s="1"/>
      <c r="AI1782" s="2" t="s">
        <v>1983</v>
      </c>
    </row>
    <row r="1783" spans="1:35" x14ac:dyDescent="0.3">
      <c r="A1783" s="2" t="s">
        <v>3455</v>
      </c>
      <c r="B1783">
        <v>9008801529</v>
      </c>
      <c r="C1783" s="2" t="s">
        <v>1517</v>
      </c>
      <c r="D1783">
        <v>0</v>
      </c>
      <c r="E1783" s="2" t="s">
        <v>1518</v>
      </c>
      <c r="F1783">
        <v>1</v>
      </c>
      <c r="G1783">
        <v>4</v>
      </c>
      <c r="H1783">
        <v>3</v>
      </c>
      <c r="I1783">
        <v>0</v>
      </c>
      <c r="J1783">
        <v>55</v>
      </c>
      <c r="K1783">
        <v>1</v>
      </c>
      <c r="L1783">
        <v>23</v>
      </c>
      <c r="M1783" s="2" t="s">
        <v>1777</v>
      </c>
      <c r="N1783" s="2" t="s">
        <v>1520</v>
      </c>
      <c r="P1783" s="1">
        <v>30992</v>
      </c>
      <c r="Q1783" s="2" t="s">
        <v>1518</v>
      </c>
      <c r="R1783" s="2" t="s">
        <v>1517</v>
      </c>
      <c r="S1783" s="2" t="s">
        <v>1522</v>
      </c>
      <c r="T1783" s="2" t="s">
        <v>1536</v>
      </c>
      <c r="U1783" s="2" t="s">
        <v>1589</v>
      </c>
      <c r="V1783" s="1">
        <v>40595</v>
      </c>
      <c r="W1783" s="1">
        <v>45603</v>
      </c>
      <c r="X1783" s="2" t="s">
        <v>1525</v>
      </c>
      <c r="Y1783" s="2" t="s">
        <v>1526</v>
      </c>
      <c r="Z1783" s="2" t="s">
        <v>1690</v>
      </c>
      <c r="AA1783" s="2" t="s">
        <v>1691</v>
      </c>
      <c r="AB1783">
        <v>10</v>
      </c>
      <c r="AC1783" s="2" t="s">
        <v>1557</v>
      </c>
      <c r="AD1783" s="2" t="s">
        <v>1530</v>
      </c>
      <c r="AE1783">
        <v>4.1500000000000004</v>
      </c>
      <c r="AF1783">
        <v>3</v>
      </c>
      <c r="AG1783">
        <v>4</v>
      </c>
      <c r="AH1783" s="1"/>
      <c r="AI1783" s="2" t="s">
        <v>1983</v>
      </c>
    </row>
    <row r="1784" spans="1:35" x14ac:dyDescent="0.3">
      <c r="A1784" s="2" t="s">
        <v>3456</v>
      </c>
      <c r="B1784">
        <v>9024411528</v>
      </c>
      <c r="C1784" s="2" t="s">
        <v>1517</v>
      </c>
      <c r="D1784">
        <v>0</v>
      </c>
      <c r="E1784" s="2" t="s">
        <v>1518</v>
      </c>
      <c r="F1784">
        <v>1</v>
      </c>
      <c r="G1784">
        <v>4</v>
      </c>
      <c r="H1784">
        <v>3</v>
      </c>
      <c r="I1784">
        <v>1</v>
      </c>
      <c r="J1784">
        <v>55</v>
      </c>
      <c r="K1784">
        <v>0</v>
      </c>
      <c r="L1784">
        <v>23</v>
      </c>
      <c r="M1784" s="2" t="s">
        <v>1777</v>
      </c>
      <c r="N1784" s="2" t="s">
        <v>1520</v>
      </c>
      <c r="P1784" s="1">
        <v>30843</v>
      </c>
      <c r="Q1784" s="2" t="s">
        <v>1518</v>
      </c>
      <c r="R1784" s="2" t="s">
        <v>1517</v>
      </c>
      <c r="S1784" s="2" t="s">
        <v>1522</v>
      </c>
      <c r="T1784" s="2" t="s">
        <v>1536</v>
      </c>
      <c r="U1784" s="2" t="s">
        <v>1524</v>
      </c>
      <c r="V1784" s="1">
        <v>42374</v>
      </c>
      <c r="W1784" s="1">
        <v>45603</v>
      </c>
      <c r="X1784" s="2" t="s">
        <v>1525</v>
      </c>
      <c r="Y1784" s="2" t="s">
        <v>1526</v>
      </c>
      <c r="Z1784" s="2" t="s">
        <v>1690</v>
      </c>
      <c r="AA1784" s="2" t="s">
        <v>1691</v>
      </c>
      <c r="AB1784">
        <v>10</v>
      </c>
      <c r="AC1784" s="2" t="s">
        <v>1571</v>
      </c>
      <c r="AD1784" s="2" t="s">
        <v>1530</v>
      </c>
      <c r="AE1784">
        <v>4.1500000000000004</v>
      </c>
      <c r="AF1784">
        <v>4</v>
      </c>
      <c r="AG1784">
        <v>4</v>
      </c>
      <c r="AH1784" s="1"/>
      <c r="AI1784" s="2" t="s">
        <v>1983</v>
      </c>
    </row>
    <row r="1785" spans="1:35" x14ac:dyDescent="0.3">
      <c r="A1785" s="2" t="s">
        <v>3457</v>
      </c>
      <c r="B1785">
        <v>9014461527</v>
      </c>
      <c r="C1785" s="2" t="s">
        <v>1517</v>
      </c>
      <c r="D1785">
        <v>0</v>
      </c>
      <c r="E1785" s="2" t="s">
        <v>1518</v>
      </c>
      <c r="F1785">
        <v>1</v>
      </c>
      <c r="G1785">
        <v>1</v>
      </c>
      <c r="H1785">
        <v>3</v>
      </c>
      <c r="I1785">
        <v>1</v>
      </c>
      <c r="J1785">
        <v>55</v>
      </c>
      <c r="K1785">
        <v>0</v>
      </c>
      <c r="L1785">
        <v>22</v>
      </c>
      <c r="M1785" s="2" t="s">
        <v>1922</v>
      </c>
      <c r="N1785" s="2" t="s">
        <v>1520</v>
      </c>
      <c r="P1785" s="1">
        <v>29775</v>
      </c>
      <c r="Q1785" s="2" t="s">
        <v>1518</v>
      </c>
      <c r="R1785" s="2" t="s">
        <v>1517</v>
      </c>
      <c r="S1785" s="2" t="s">
        <v>1522</v>
      </c>
      <c r="T1785" s="2" t="s">
        <v>1536</v>
      </c>
      <c r="U1785" s="2" t="s">
        <v>1589</v>
      </c>
      <c r="V1785" s="1">
        <v>42781</v>
      </c>
      <c r="W1785" s="1">
        <v>45603</v>
      </c>
      <c r="X1785" s="2" t="s">
        <v>1525</v>
      </c>
      <c r="Y1785" s="2" t="s">
        <v>1526</v>
      </c>
      <c r="Z1785" s="2" t="s">
        <v>1717</v>
      </c>
      <c r="AA1785" s="2" t="s">
        <v>1917</v>
      </c>
      <c r="AB1785">
        <v>13</v>
      </c>
      <c r="AC1785" s="2" t="s">
        <v>1586</v>
      </c>
      <c r="AD1785" s="2" t="s">
        <v>1530</v>
      </c>
      <c r="AE1785">
        <v>4.1500000000000004</v>
      </c>
      <c r="AF1785">
        <v>4</v>
      </c>
      <c r="AG1785">
        <v>0</v>
      </c>
      <c r="AH1785" s="1"/>
      <c r="AI1785" s="2" t="s">
        <v>1983</v>
      </c>
    </row>
    <row r="1786" spans="1:35" x14ac:dyDescent="0.3">
      <c r="A1786" s="2" t="s">
        <v>3458</v>
      </c>
      <c r="B1786">
        <v>9046421526</v>
      </c>
      <c r="C1786" s="2" t="s">
        <v>1517</v>
      </c>
      <c r="D1786">
        <v>0</v>
      </c>
      <c r="E1786" s="2" t="s">
        <v>1533</v>
      </c>
      <c r="F1786">
        <v>1</v>
      </c>
      <c r="G1786">
        <v>1</v>
      </c>
      <c r="H1786">
        <v>3</v>
      </c>
      <c r="I1786">
        <v>0</v>
      </c>
      <c r="J1786">
        <v>55</v>
      </c>
      <c r="K1786">
        <v>0</v>
      </c>
      <c r="L1786">
        <v>22</v>
      </c>
      <c r="M1786" s="2" t="s">
        <v>1922</v>
      </c>
      <c r="N1786" s="2" t="s">
        <v>1520</v>
      </c>
      <c r="P1786" s="1">
        <v>25683</v>
      </c>
      <c r="Q1786" s="2" t="s">
        <v>1535</v>
      </c>
      <c r="R1786" s="2" t="s">
        <v>1517</v>
      </c>
      <c r="S1786" s="2" t="s">
        <v>1522</v>
      </c>
      <c r="T1786" s="2" t="s">
        <v>1536</v>
      </c>
      <c r="U1786" s="2" t="s">
        <v>1589</v>
      </c>
      <c r="V1786" s="1">
        <v>42776</v>
      </c>
      <c r="W1786" s="1">
        <v>45603</v>
      </c>
      <c r="X1786" s="2" t="s">
        <v>1525</v>
      </c>
      <c r="Y1786" s="2" t="s">
        <v>1526</v>
      </c>
      <c r="Z1786" s="2" t="s">
        <v>1717</v>
      </c>
      <c r="AA1786" s="2" t="s">
        <v>1917</v>
      </c>
      <c r="AB1786">
        <v>13</v>
      </c>
      <c r="AC1786" s="2" t="s">
        <v>1605</v>
      </c>
      <c r="AD1786" s="2" t="s">
        <v>1530</v>
      </c>
      <c r="AE1786">
        <v>4.1500000000000004</v>
      </c>
      <c r="AF1786">
        <v>4</v>
      </c>
      <c r="AG1786">
        <v>7</v>
      </c>
      <c r="AH1786" s="1"/>
      <c r="AI1786" s="2" t="s">
        <v>1983</v>
      </c>
    </row>
    <row r="1787" spans="1:35" x14ac:dyDescent="0.3">
      <c r="A1787" s="2" t="s">
        <v>3459</v>
      </c>
      <c r="B1787">
        <v>9031971525</v>
      </c>
      <c r="C1787" s="2" t="s">
        <v>1517</v>
      </c>
      <c r="D1787">
        <v>0</v>
      </c>
      <c r="E1787" s="2" t="s">
        <v>1533</v>
      </c>
      <c r="F1787">
        <v>1</v>
      </c>
      <c r="G1787">
        <v>3</v>
      </c>
      <c r="H1787">
        <v>3</v>
      </c>
      <c r="I1787">
        <v>0</v>
      </c>
      <c r="J1787">
        <v>50.25</v>
      </c>
      <c r="K1787">
        <v>0</v>
      </c>
      <c r="L1787">
        <v>22</v>
      </c>
      <c r="M1787" s="2" t="s">
        <v>1922</v>
      </c>
      <c r="N1787" s="2" t="s">
        <v>1520</v>
      </c>
      <c r="P1787" s="1">
        <v>31942</v>
      </c>
      <c r="Q1787" s="2" t="s">
        <v>1535</v>
      </c>
      <c r="R1787" s="2" t="s">
        <v>1517</v>
      </c>
      <c r="S1787" s="2" t="s">
        <v>1522</v>
      </c>
      <c r="T1787" s="2" t="s">
        <v>1536</v>
      </c>
      <c r="U1787" s="2" t="s">
        <v>1589</v>
      </c>
      <c r="V1787" s="1">
        <v>42645</v>
      </c>
      <c r="W1787" s="1">
        <v>45603</v>
      </c>
      <c r="X1787" s="2" t="s">
        <v>1525</v>
      </c>
      <c r="Y1787" s="2" t="s">
        <v>1526</v>
      </c>
      <c r="Z1787" s="2" t="s">
        <v>1527</v>
      </c>
      <c r="AA1787" s="2" t="s">
        <v>1917</v>
      </c>
      <c r="AB1787">
        <v>13</v>
      </c>
      <c r="AC1787" s="2" t="s">
        <v>1918</v>
      </c>
      <c r="AD1787" s="2" t="s">
        <v>1530</v>
      </c>
      <c r="AE1787">
        <v>2.09</v>
      </c>
      <c r="AF1787">
        <v>4</v>
      </c>
      <c r="AG1787">
        <v>6</v>
      </c>
      <c r="AH1787" s="1"/>
      <c r="AI1787" s="2" t="s">
        <v>1983</v>
      </c>
    </row>
    <row r="1788" spans="1:35" x14ac:dyDescent="0.3">
      <c r="A1788" s="2" t="s">
        <v>3460</v>
      </c>
      <c r="B1788">
        <v>9098301524</v>
      </c>
      <c r="C1788" s="2" t="s">
        <v>1517</v>
      </c>
      <c r="D1788">
        <v>0</v>
      </c>
      <c r="E1788" s="2" t="s">
        <v>1518</v>
      </c>
      <c r="F1788">
        <v>1</v>
      </c>
      <c r="G1788">
        <v>3</v>
      </c>
      <c r="H1788">
        <v>3</v>
      </c>
      <c r="I1788">
        <v>0</v>
      </c>
      <c r="J1788">
        <v>50.25</v>
      </c>
      <c r="K1788">
        <v>0</v>
      </c>
      <c r="L1788">
        <v>21</v>
      </c>
      <c r="M1788" s="2" t="s">
        <v>1584</v>
      </c>
      <c r="N1788" s="2" t="s">
        <v>1520</v>
      </c>
      <c r="P1788" s="1">
        <v>30910</v>
      </c>
      <c r="Q1788" s="2" t="s">
        <v>1518</v>
      </c>
      <c r="R1788" s="2" t="s">
        <v>1517</v>
      </c>
      <c r="S1788" s="2" t="s">
        <v>1522</v>
      </c>
      <c r="T1788" s="2" t="s">
        <v>1536</v>
      </c>
      <c r="U1788" s="2" t="s">
        <v>1589</v>
      </c>
      <c r="V1788" s="1">
        <v>41777</v>
      </c>
      <c r="W1788" s="1">
        <v>45603</v>
      </c>
      <c r="X1788" s="2" t="s">
        <v>1525</v>
      </c>
      <c r="Y1788" s="2" t="s">
        <v>1526</v>
      </c>
      <c r="Z1788" s="2" t="s">
        <v>1527</v>
      </c>
      <c r="AA1788" s="2" t="s">
        <v>1917</v>
      </c>
      <c r="AB1788">
        <v>13</v>
      </c>
      <c r="AC1788" s="2" t="s">
        <v>1918</v>
      </c>
      <c r="AD1788" s="2" t="s">
        <v>1530</v>
      </c>
      <c r="AE1788">
        <v>2.09</v>
      </c>
      <c r="AF1788">
        <v>4</v>
      </c>
      <c r="AG1788">
        <v>6</v>
      </c>
      <c r="AH1788" s="1"/>
      <c r="AI1788" s="2" t="s">
        <v>1983</v>
      </c>
    </row>
    <row r="1789" spans="1:35" x14ac:dyDescent="0.3">
      <c r="A1789" s="2" t="s">
        <v>3461</v>
      </c>
      <c r="B1789">
        <v>9071501523</v>
      </c>
      <c r="C1789" s="2" t="s">
        <v>1517</v>
      </c>
      <c r="D1789">
        <v>0</v>
      </c>
      <c r="E1789" s="2" t="s">
        <v>1518</v>
      </c>
      <c r="F1789">
        <v>1</v>
      </c>
      <c r="G1789">
        <v>3</v>
      </c>
      <c r="H1789">
        <v>2</v>
      </c>
      <c r="I1789">
        <v>1</v>
      </c>
      <c r="J1789">
        <v>50.25</v>
      </c>
      <c r="K1789">
        <v>1</v>
      </c>
      <c r="L1789">
        <v>21</v>
      </c>
      <c r="M1789" s="2" t="s">
        <v>1584</v>
      </c>
      <c r="N1789" s="2" t="s">
        <v>1520</v>
      </c>
      <c r="P1789" s="1">
        <v>32823</v>
      </c>
      <c r="Q1789" s="2" t="s">
        <v>1518</v>
      </c>
      <c r="R1789" s="2" t="s">
        <v>1517</v>
      </c>
      <c r="S1789" s="2" t="s">
        <v>1522</v>
      </c>
      <c r="T1789" s="2" t="s">
        <v>1536</v>
      </c>
      <c r="U1789" s="2" t="s">
        <v>1589</v>
      </c>
      <c r="V1789" s="1">
        <v>40854</v>
      </c>
      <c r="W1789" s="1">
        <v>45603</v>
      </c>
      <c r="X1789" s="2" t="s">
        <v>1525</v>
      </c>
      <c r="Y1789" s="2" t="s">
        <v>1526</v>
      </c>
      <c r="Z1789" s="2" t="s">
        <v>1527</v>
      </c>
      <c r="AA1789" s="2" t="s">
        <v>1917</v>
      </c>
      <c r="AB1789">
        <v>13</v>
      </c>
      <c r="AC1789" s="2" t="s">
        <v>1918</v>
      </c>
      <c r="AD1789" s="2" t="s">
        <v>1587</v>
      </c>
      <c r="AE1789">
        <v>1.62</v>
      </c>
      <c r="AF1789">
        <v>4</v>
      </c>
      <c r="AG1789">
        <v>6</v>
      </c>
      <c r="AH1789" s="1"/>
      <c r="AI1789" s="2" t="s">
        <v>1983</v>
      </c>
    </row>
    <row r="1790" spans="1:35" x14ac:dyDescent="0.3">
      <c r="A1790" s="2" t="s">
        <v>3462</v>
      </c>
      <c r="B1790">
        <v>9037681522</v>
      </c>
      <c r="C1790" s="2" t="s">
        <v>1517</v>
      </c>
      <c r="D1790">
        <v>0</v>
      </c>
      <c r="E1790" s="2" t="s">
        <v>1518</v>
      </c>
      <c r="F1790">
        <v>5</v>
      </c>
      <c r="G1790">
        <v>6</v>
      </c>
      <c r="H1790">
        <v>3</v>
      </c>
      <c r="I1790">
        <v>0</v>
      </c>
      <c r="J1790">
        <v>54</v>
      </c>
      <c r="K1790">
        <v>0</v>
      </c>
      <c r="L1790">
        <v>21</v>
      </c>
      <c r="M1790" s="2" t="s">
        <v>1584</v>
      </c>
      <c r="N1790" s="2" t="s">
        <v>1520</v>
      </c>
      <c r="P1790" s="1">
        <v>32982</v>
      </c>
      <c r="Q1790" s="2" t="s">
        <v>1518</v>
      </c>
      <c r="R1790" s="2" t="s">
        <v>1517</v>
      </c>
      <c r="S1790" s="2" t="s">
        <v>1522</v>
      </c>
      <c r="T1790" s="2" t="s">
        <v>1536</v>
      </c>
      <c r="U1790" s="2" t="s">
        <v>1544</v>
      </c>
      <c r="V1790" s="1">
        <v>41764</v>
      </c>
      <c r="W1790" s="1">
        <v>42508</v>
      </c>
      <c r="X1790" s="2" t="s">
        <v>1707</v>
      </c>
      <c r="Y1790" s="2" t="s">
        <v>1546</v>
      </c>
      <c r="Z1790" s="2" t="s">
        <v>1547</v>
      </c>
      <c r="AA1790" s="2" t="s">
        <v>1917</v>
      </c>
      <c r="AB1790">
        <v>13</v>
      </c>
      <c r="AC1790" s="2" t="s">
        <v>1586</v>
      </c>
      <c r="AD1790" s="2" t="s">
        <v>1530</v>
      </c>
      <c r="AE1790">
        <v>4.62</v>
      </c>
      <c r="AF1790">
        <v>4</v>
      </c>
      <c r="AG1790">
        <v>0</v>
      </c>
      <c r="AH1790" s="1"/>
      <c r="AI1790" s="2" t="s">
        <v>1983</v>
      </c>
    </row>
    <row r="1791" spans="1:35" x14ac:dyDescent="0.3">
      <c r="A1791" s="2" t="s">
        <v>3463</v>
      </c>
      <c r="B1791">
        <v>9006421521</v>
      </c>
      <c r="C1791" s="2" t="s">
        <v>1517</v>
      </c>
      <c r="D1791">
        <v>0</v>
      </c>
      <c r="E1791" s="2" t="s">
        <v>1518</v>
      </c>
      <c r="F1791">
        <v>5</v>
      </c>
      <c r="G1791">
        <v>6</v>
      </c>
      <c r="H1791">
        <v>3</v>
      </c>
      <c r="I1791">
        <v>0</v>
      </c>
      <c r="J1791">
        <v>54</v>
      </c>
      <c r="K1791">
        <v>1</v>
      </c>
      <c r="L1791">
        <v>20</v>
      </c>
      <c r="M1791" s="2" t="s">
        <v>1582</v>
      </c>
      <c r="N1791" s="2" t="s">
        <v>1830</v>
      </c>
      <c r="P1791" s="1">
        <v>27653</v>
      </c>
      <c r="Q1791" s="2" t="s">
        <v>1518</v>
      </c>
      <c r="R1791" s="2" t="s">
        <v>1517</v>
      </c>
      <c r="S1791" s="2" t="s">
        <v>1522</v>
      </c>
      <c r="T1791" s="2" t="s">
        <v>1536</v>
      </c>
      <c r="U1791" s="2" t="s">
        <v>1544</v>
      </c>
      <c r="V1791" s="1">
        <v>39258</v>
      </c>
      <c r="W1791" s="1">
        <v>40420</v>
      </c>
      <c r="X1791" s="2" t="s">
        <v>1560</v>
      </c>
      <c r="Y1791" s="2" t="s">
        <v>1546</v>
      </c>
      <c r="Z1791" s="2" t="s">
        <v>1547</v>
      </c>
      <c r="AA1791" s="2" t="s">
        <v>1585</v>
      </c>
      <c r="AB1791">
        <v>15</v>
      </c>
      <c r="AC1791" s="2" t="s">
        <v>1586</v>
      </c>
      <c r="AD1791" s="2" t="s">
        <v>1530</v>
      </c>
      <c r="AE1791">
        <v>4.62</v>
      </c>
      <c r="AF1791">
        <v>4</v>
      </c>
      <c r="AG1791">
        <v>0</v>
      </c>
      <c r="AH1791" s="1"/>
      <c r="AI1791" s="2" t="s">
        <v>1983</v>
      </c>
    </row>
    <row r="1792" spans="1:35" x14ac:dyDescent="0.3">
      <c r="A1792" s="2" t="s">
        <v>3464</v>
      </c>
      <c r="B1792">
        <v>9062461520</v>
      </c>
      <c r="C1792" s="2" t="s">
        <v>1517</v>
      </c>
      <c r="D1792">
        <v>0</v>
      </c>
      <c r="E1792" s="2" t="s">
        <v>1518</v>
      </c>
      <c r="F1792">
        <v>5</v>
      </c>
      <c r="G1792">
        <v>6</v>
      </c>
      <c r="H1792">
        <v>3</v>
      </c>
      <c r="I1792">
        <v>0</v>
      </c>
      <c r="J1792">
        <v>25</v>
      </c>
      <c r="K1792">
        <v>1</v>
      </c>
      <c r="L1792">
        <v>20</v>
      </c>
      <c r="M1792" s="2" t="s">
        <v>1582</v>
      </c>
      <c r="N1792" s="2" t="s">
        <v>1830</v>
      </c>
      <c r="P1792" s="1">
        <v>19035</v>
      </c>
      <c r="Q1792" s="2" t="s">
        <v>1518</v>
      </c>
      <c r="R1792" s="2" t="s">
        <v>1517</v>
      </c>
      <c r="S1792" s="2" t="s">
        <v>1522</v>
      </c>
      <c r="T1792" s="2" t="s">
        <v>1536</v>
      </c>
      <c r="U1792" s="2" t="s">
        <v>1524</v>
      </c>
      <c r="V1792" s="1">
        <v>41043</v>
      </c>
      <c r="W1792" s="1">
        <v>41505</v>
      </c>
      <c r="X1792" s="2" t="s">
        <v>1667</v>
      </c>
      <c r="Y1792" s="2" t="s">
        <v>1546</v>
      </c>
      <c r="Z1792" s="2" t="s">
        <v>1547</v>
      </c>
      <c r="AA1792" s="2" t="s">
        <v>1561</v>
      </c>
      <c r="AB1792">
        <v>39</v>
      </c>
      <c r="AC1792" s="2" t="s">
        <v>1549</v>
      </c>
      <c r="AD1792" s="2" t="s">
        <v>1530</v>
      </c>
      <c r="AE1792">
        <v>4.62</v>
      </c>
      <c r="AF1792">
        <v>4</v>
      </c>
      <c r="AG1792">
        <v>0</v>
      </c>
      <c r="AH1792" s="1"/>
      <c r="AI1792" s="2" t="s">
        <v>1983</v>
      </c>
    </row>
    <row r="1793" spans="1:35" x14ac:dyDescent="0.3">
      <c r="A1793" s="2" t="s">
        <v>3465</v>
      </c>
      <c r="B1793">
        <v>9006641519</v>
      </c>
      <c r="C1793" s="2" t="s">
        <v>1517</v>
      </c>
      <c r="D1793">
        <v>0</v>
      </c>
      <c r="E1793" s="2" t="s">
        <v>1518</v>
      </c>
      <c r="F1793">
        <v>5</v>
      </c>
      <c r="G1793">
        <v>5</v>
      </c>
      <c r="H1793">
        <v>3</v>
      </c>
      <c r="I1793">
        <v>0</v>
      </c>
      <c r="J1793">
        <v>25</v>
      </c>
      <c r="K1793">
        <v>0</v>
      </c>
      <c r="L1793">
        <v>20</v>
      </c>
      <c r="M1793" s="2" t="s">
        <v>1582</v>
      </c>
      <c r="N1793" s="2" t="s">
        <v>1830</v>
      </c>
      <c r="P1793" s="1">
        <v>27997</v>
      </c>
      <c r="Q1793" s="2" t="s">
        <v>1518</v>
      </c>
      <c r="R1793" s="2" t="s">
        <v>1517</v>
      </c>
      <c r="S1793" s="2" t="s">
        <v>1522</v>
      </c>
      <c r="T1793" s="2" t="s">
        <v>1536</v>
      </c>
      <c r="U1793" s="2" t="s">
        <v>1524</v>
      </c>
      <c r="V1793" s="1">
        <v>42501</v>
      </c>
      <c r="W1793" s="1">
        <v>43152</v>
      </c>
      <c r="X1793" s="2" t="s">
        <v>1667</v>
      </c>
      <c r="Y1793" s="2" t="s">
        <v>1546</v>
      </c>
      <c r="Z1793" s="2" t="s">
        <v>1537</v>
      </c>
      <c r="AA1793" s="2" t="s">
        <v>1988</v>
      </c>
      <c r="AB1793">
        <v>0</v>
      </c>
      <c r="AC1793" s="2" t="s">
        <v>1571</v>
      </c>
      <c r="AD1793" s="2" t="s">
        <v>1530</v>
      </c>
      <c r="AE1793">
        <v>5</v>
      </c>
      <c r="AF1793">
        <v>4</v>
      </c>
      <c r="AG1793">
        <v>0</v>
      </c>
      <c r="AH1793" s="1"/>
      <c r="AI1793" s="2" t="s">
        <v>1983</v>
      </c>
    </row>
    <row r="1794" spans="1:35" x14ac:dyDescent="0.3">
      <c r="A1794" s="2" t="s">
        <v>3466</v>
      </c>
      <c r="B1794">
        <v>9047041518</v>
      </c>
      <c r="C1794" s="2" t="s">
        <v>1517</v>
      </c>
      <c r="D1794">
        <v>3</v>
      </c>
      <c r="E1794" s="2" t="s">
        <v>1518</v>
      </c>
      <c r="F1794">
        <v>5</v>
      </c>
      <c r="G1794">
        <v>5</v>
      </c>
      <c r="H1794">
        <v>3</v>
      </c>
      <c r="I1794">
        <v>0</v>
      </c>
      <c r="J1794">
        <v>28</v>
      </c>
      <c r="K1794">
        <v>0</v>
      </c>
      <c r="L1794">
        <v>20</v>
      </c>
      <c r="M1794" s="2" t="s">
        <v>1582</v>
      </c>
      <c r="N1794" s="2" t="s">
        <v>1520</v>
      </c>
      <c r="P1794" s="1">
        <v>33731</v>
      </c>
      <c r="Q1794" s="2" t="s">
        <v>1518</v>
      </c>
      <c r="R1794" s="2" t="s">
        <v>1521</v>
      </c>
      <c r="S1794" s="2" t="s">
        <v>1522</v>
      </c>
      <c r="T1794" s="2" t="s">
        <v>1536</v>
      </c>
      <c r="U1794" s="2" t="s">
        <v>1589</v>
      </c>
      <c r="V1794" s="1">
        <v>42160</v>
      </c>
      <c r="W1794" s="1">
        <v>42491</v>
      </c>
      <c r="X1794" s="2" t="s">
        <v>1667</v>
      </c>
      <c r="Y1794" s="2" t="s">
        <v>1546</v>
      </c>
      <c r="Z1794" s="2" t="s">
        <v>1537</v>
      </c>
      <c r="AA1794" s="2" t="s">
        <v>1988</v>
      </c>
      <c r="AB1794">
        <v>0</v>
      </c>
      <c r="AC1794" s="2" t="s">
        <v>1654</v>
      </c>
      <c r="AD1794" s="2" t="s">
        <v>1530</v>
      </c>
      <c r="AE1794">
        <v>5</v>
      </c>
      <c r="AF1794">
        <v>4</v>
      </c>
      <c r="AG1794">
        <v>0</v>
      </c>
      <c r="AH1794" s="1"/>
      <c r="AI1794" s="2" t="s">
        <v>1983</v>
      </c>
    </row>
    <row r="1795" spans="1:35" x14ac:dyDescent="0.3">
      <c r="A1795" s="2" t="s">
        <v>3467</v>
      </c>
      <c r="B1795">
        <v>9041411517</v>
      </c>
      <c r="C1795" s="2" t="s">
        <v>1517</v>
      </c>
      <c r="D1795">
        <v>3</v>
      </c>
      <c r="E1795" s="2" t="s">
        <v>1518</v>
      </c>
      <c r="F1795">
        <v>2</v>
      </c>
      <c r="G1795">
        <v>5</v>
      </c>
      <c r="H1795">
        <v>3</v>
      </c>
      <c r="I1795">
        <v>0</v>
      </c>
      <c r="J1795">
        <v>28</v>
      </c>
      <c r="K1795">
        <v>0</v>
      </c>
      <c r="L1795">
        <v>20</v>
      </c>
      <c r="M1795" s="2" t="s">
        <v>1582</v>
      </c>
      <c r="N1795" s="2" t="s">
        <v>1520</v>
      </c>
      <c r="P1795" s="1">
        <v>32047</v>
      </c>
      <c r="Q1795" s="2" t="s">
        <v>1518</v>
      </c>
      <c r="R1795" s="2" t="s">
        <v>1521</v>
      </c>
      <c r="S1795" s="2" t="s">
        <v>1522</v>
      </c>
      <c r="T1795" s="2" t="s">
        <v>1536</v>
      </c>
      <c r="U1795" s="2" t="s">
        <v>1589</v>
      </c>
      <c r="V1795" s="1">
        <v>41687</v>
      </c>
      <c r="W1795" s="1">
        <v>45603</v>
      </c>
      <c r="X1795" s="2" t="s">
        <v>1525</v>
      </c>
      <c r="Y1795" s="2" t="s">
        <v>1626</v>
      </c>
      <c r="Z1795" s="2" t="s">
        <v>1537</v>
      </c>
      <c r="AA1795" s="2" t="s">
        <v>1988</v>
      </c>
      <c r="AB1795">
        <v>0</v>
      </c>
      <c r="AC1795" s="2" t="s">
        <v>1578</v>
      </c>
      <c r="AD1795" s="2" t="s">
        <v>1530</v>
      </c>
      <c r="AE1795">
        <v>5</v>
      </c>
      <c r="AF1795">
        <v>3</v>
      </c>
      <c r="AG1795">
        <v>0</v>
      </c>
      <c r="AH1795" s="1"/>
      <c r="AI1795" s="2" t="s">
        <v>1983</v>
      </c>
    </row>
    <row r="1796" spans="1:35" x14ac:dyDescent="0.3">
      <c r="A1796" s="2" t="s">
        <v>3468</v>
      </c>
      <c r="B1796">
        <v>9017531516</v>
      </c>
      <c r="C1796" s="2" t="s">
        <v>1517</v>
      </c>
      <c r="D1796">
        <v>3</v>
      </c>
      <c r="E1796" s="2" t="s">
        <v>1518</v>
      </c>
      <c r="F1796">
        <v>2</v>
      </c>
      <c r="G1796">
        <v>5</v>
      </c>
      <c r="H1796">
        <v>3</v>
      </c>
      <c r="I1796">
        <v>0</v>
      </c>
      <c r="J1796">
        <v>24</v>
      </c>
      <c r="K1796">
        <v>0</v>
      </c>
      <c r="L1796">
        <v>20</v>
      </c>
      <c r="M1796" s="2" t="s">
        <v>1582</v>
      </c>
      <c r="N1796" s="2" t="s">
        <v>1520</v>
      </c>
      <c r="P1796" s="1">
        <v>30525</v>
      </c>
      <c r="Q1796" s="2" t="s">
        <v>1518</v>
      </c>
      <c r="R1796" s="2" t="s">
        <v>1521</v>
      </c>
      <c r="S1796" s="2" t="s">
        <v>1522</v>
      </c>
      <c r="T1796" s="2" t="s">
        <v>1536</v>
      </c>
      <c r="U1796" s="2" t="s">
        <v>1589</v>
      </c>
      <c r="V1796" s="1">
        <v>41911</v>
      </c>
      <c r="W1796" s="1">
        <v>45603</v>
      </c>
      <c r="X1796" s="2" t="s">
        <v>1525</v>
      </c>
      <c r="Y1796" s="2" t="s">
        <v>1626</v>
      </c>
      <c r="Z1796" s="2" t="s">
        <v>1537</v>
      </c>
      <c r="AA1796" s="2" t="s">
        <v>1988</v>
      </c>
      <c r="AB1796">
        <v>0</v>
      </c>
      <c r="AC1796" s="2" t="s">
        <v>1578</v>
      </c>
      <c r="AD1796" s="2" t="s">
        <v>1530</v>
      </c>
      <c r="AE1796">
        <v>2.63</v>
      </c>
      <c r="AF1796">
        <v>3</v>
      </c>
      <c r="AG1796">
        <v>0</v>
      </c>
      <c r="AH1796" s="1"/>
      <c r="AI1796" s="2" t="s">
        <v>1983</v>
      </c>
    </row>
    <row r="1797" spans="1:35" x14ac:dyDescent="0.3">
      <c r="A1797" s="2" t="s">
        <v>3469</v>
      </c>
      <c r="B1797">
        <v>9037351515</v>
      </c>
      <c r="C1797" s="2" t="s">
        <v>1517</v>
      </c>
      <c r="D1797">
        <v>3</v>
      </c>
      <c r="E1797" s="2" t="s">
        <v>1518</v>
      </c>
      <c r="F1797">
        <v>1</v>
      </c>
      <c r="G1797">
        <v>5</v>
      </c>
      <c r="H1797">
        <v>3</v>
      </c>
      <c r="I1797">
        <v>0</v>
      </c>
      <c r="J1797">
        <v>23</v>
      </c>
      <c r="K1797">
        <v>1</v>
      </c>
      <c r="L1797">
        <v>20</v>
      </c>
      <c r="M1797" s="2" t="s">
        <v>1582</v>
      </c>
      <c r="N1797" s="2" t="s">
        <v>1520</v>
      </c>
      <c r="P1797" s="1">
        <v>32106</v>
      </c>
      <c r="Q1797" s="2" t="s">
        <v>1518</v>
      </c>
      <c r="R1797" s="2" t="s">
        <v>1521</v>
      </c>
      <c r="S1797" s="2" t="s">
        <v>1522</v>
      </c>
      <c r="T1797" s="2" t="s">
        <v>1536</v>
      </c>
      <c r="U1797" s="2" t="s">
        <v>1524</v>
      </c>
      <c r="V1797" s="1">
        <v>40112</v>
      </c>
      <c r="W1797" s="1">
        <v>45603</v>
      </c>
      <c r="X1797" s="2" t="s">
        <v>1525</v>
      </c>
      <c r="Y1797" s="2" t="s">
        <v>1526</v>
      </c>
      <c r="Z1797" s="2" t="s">
        <v>1537</v>
      </c>
      <c r="AA1797" s="2" t="s">
        <v>1988</v>
      </c>
      <c r="AB1797">
        <v>0</v>
      </c>
      <c r="AC1797" s="2" t="s">
        <v>1578</v>
      </c>
      <c r="AD1797" s="2" t="s">
        <v>1530</v>
      </c>
      <c r="AE1797">
        <v>2.63</v>
      </c>
      <c r="AF1797">
        <v>4</v>
      </c>
      <c r="AG1797">
        <v>0</v>
      </c>
      <c r="AH1797" s="1"/>
      <c r="AI1797" s="2" t="s">
        <v>1983</v>
      </c>
    </row>
    <row r="1798" spans="1:35" x14ac:dyDescent="0.3">
      <c r="A1798" s="2" t="s">
        <v>3470</v>
      </c>
      <c r="B1798">
        <v>9053411514</v>
      </c>
      <c r="C1798" s="2" t="s">
        <v>1517</v>
      </c>
      <c r="D1798">
        <v>3</v>
      </c>
      <c r="E1798" s="2" t="s">
        <v>1518</v>
      </c>
      <c r="F1798">
        <v>1</v>
      </c>
      <c r="G1798">
        <v>5</v>
      </c>
      <c r="H1798">
        <v>3</v>
      </c>
      <c r="I1798">
        <v>0</v>
      </c>
      <c r="J1798">
        <v>23</v>
      </c>
      <c r="K1798">
        <v>0</v>
      </c>
      <c r="L1798">
        <v>20</v>
      </c>
      <c r="M1798" s="2" t="s">
        <v>1582</v>
      </c>
      <c r="N1798" s="2" t="s">
        <v>1520</v>
      </c>
      <c r="P1798" s="1">
        <v>27364</v>
      </c>
      <c r="Q1798" s="2" t="s">
        <v>1518</v>
      </c>
      <c r="R1798" s="2" t="s">
        <v>1521</v>
      </c>
      <c r="S1798" s="2" t="s">
        <v>1522</v>
      </c>
      <c r="T1798" s="2" t="s">
        <v>1536</v>
      </c>
      <c r="U1798" s="2" t="s">
        <v>1524</v>
      </c>
      <c r="V1798" s="1">
        <v>41407</v>
      </c>
      <c r="W1798" s="1">
        <v>45603</v>
      </c>
      <c r="X1798" s="2" t="s">
        <v>1525</v>
      </c>
      <c r="Y1798" s="2" t="s">
        <v>1526</v>
      </c>
      <c r="Z1798" s="2" t="s">
        <v>1537</v>
      </c>
      <c r="AA1798" s="2" t="s">
        <v>1567</v>
      </c>
      <c r="AB1798">
        <v>22</v>
      </c>
      <c r="AC1798" s="2" t="s">
        <v>1605</v>
      </c>
      <c r="AD1798" s="2" t="s">
        <v>1530</v>
      </c>
      <c r="AE1798">
        <v>3.19</v>
      </c>
      <c r="AF1798">
        <v>4</v>
      </c>
      <c r="AG1798">
        <v>0</v>
      </c>
      <c r="AH1798" s="1"/>
      <c r="AI1798" s="2" t="s">
        <v>1983</v>
      </c>
    </row>
    <row r="1799" spans="1:35" x14ac:dyDescent="0.3">
      <c r="A1799" s="2" t="s">
        <v>3471</v>
      </c>
      <c r="B1799">
        <v>9097281513</v>
      </c>
      <c r="C1799" s="2" t="s">
        <v>1517</v>
      </c>
      <c r="D1799">
        <v>3</v>
      </c>
      <c r="E1799" s="2" t="s">
        <v>1518</v>
      </c>
      <c r="F1799">
        <v>5</v>
      </c>
      <c r="G1799">
        <v>5</v>
      </c>
      <c r="H1799">
        <v>3</v>
      </c>
      <c r="I1799">
        <v>0</v>
      </c>
      <c r="J1799">
        <v>23</v>
      </c>
      <c r="K1799">
        <v>1</v>
      </c>
      <c r="L1799">
        <v>20</v>
      </c>
      <c r="M1799" s="2" t="s">
        <v>1582</v>
      </c>
      <c r="N1799" s="2" t="s">
        <v>1520</v>
      </c>
      <c r="P1799" s="1">
        <v>28120</v>
      </c>
      <c r="Q1799" s="2" t="s">
        <v>1518</v>
      </c>
      <c r="R1799" s="2" t="s">
        <v>1521</v>
      </c>
      <c r="S1799" s="2" t="s">
        <v>1522</v>
      </c>
      <c r="T1799" s="2" t="s">
        <v>1536</v>
      </c>
      <c r="U1799" s="2" t="s">
        <v>1524</v>
      </c>
      <c r="V1799" s="1">
        <v>41463</v>
      </c>
      <c r="W1799" s="1">
        <v>41532</v>
      </c>
      <c r="X1799" s="2" t="s">
        <v>1607</v>
      </c>
      <c r="Y1799" s="2" t="s">
        <v>1546</v>
      </c>
      <c r="Z1799" s="2" t="s">
        <v>1537</v>
      </c>
      <c r="AA1799" s="2" t="s">
        <v>1567</v>
      </c>
      <c r="AB1799">
        <v>22</v>
      </c>
      <c r="AC1799" s="2" t="s">
        <v>1605</v>
      </c>
      <c r="AD1799" s="2" t="s">
        <v>1530</v>
      </c>
      <c r="AE1799">
        <v>4.29</v>
      </c>
      <c r="AF1799">
        <v>4</v>
      </c>
      <c r="AG1799">
        <v>0</v>
      </c>
      <c r="AH1799" s="1"/>
      <c r="AI1799" s="2" t="s">
        <v>1983</v>
      </c>
    </row>
    <row r="1800" spans="1:35" x14ac:dyDescent="0.3">
      <c r="A1800" s="2" t="s">
        <v>3472</v>
      </c>
      <c r="B1800">
        <v>9084861512</v>
      </c>
      <c r="C1800" s="2" t="s">
        <v>1517</v>
      </c>
      <c r="D1800">
        <v>3</v>
      </c>
      <c r="E1800" s="2" t="s">
        <v>1518</v>
      </c>
      <c r="F1800">
        <v>5</v>
      </c>
      <c r="G1800">
        <v>5</v>
      </c>
      <c r="H1800">
        <v>3</v>
      </c>
      <c r="I1800">
        <v>0</v>
      </c>
      <c r="J1800">
        <v>24</v>
      </c>
      <c r="K1800">
        <v>1</v>
      </c>
      <c r="L1800">
        <v>20</v>
      </c>
      <c r="M1800" s="2" t="s">
        <v>1582</v>
      </c>
      <c r="N1800" s="2" t="s">
        <v>1520</v>
      </c>
      <c r="P1800" s="1">
        <v>30728</v>
      </c>
      <c r="Q1800" s="2" t="s">
        <v>1518</v>
      </c>
      <c r="R1800" s="2" t="s">
        <v>1521</v>
      </c>
      <c r="S1800" s="2" t="s">
        <v>1522</v>
      </c>
      <c r="T1800" s="2" t="s">
        <v>1536</v>
      </c>
      <c r="U1800" s="2" t="s">
        <v>1544</v>
      </c>
      <c r="V1800" s="1">
        <v>40770</v>
      </c>
      <c r="W1800" s="1">
        <v>41006</v>
      </c>
      <c r="X1800" s="2" t="s">
        <v>1707</v>
      </c>
      <c r="Y1800" s="2" t="s">
        <v>1546</v>
      </c>
      <c r="Z1800" s="2" t="s">
        <v>1537</v>
      </c>
      <c r="AA1800" s="2" t="s">
        <v>1567</v>
      </c>
      <c r="AB1800">
        <v>22</v>
      </c>
      <c r="AC1800" s="2" t="s">
        <v>1592</v>
      </c>
      <c r="AD1800" s="2" t="s">
        <v>1530</v>
      </c>
      <c r="AE1800">
        <v>4.6500000000000004</v>
      </c>
      <c r="AF1800">
        <v>4</v>
      </c>
      <c r="AG1800">
        <v>0</v>
      </c>
      <c r="AH1800" s="1"/>
      <c r="AI1800" s="2" t="s">
        <v>1983</v>
      </c>
    </row>
    <row r="1801" spans="1:35" x14ac:dyDescent="0.3">
      <c r="A1801" s="2" t="s">
        <v>3473</v>
      </c>
      <c r="B1801">
        <v>9055051511</v>
      </c>
      <c r="C1801" s="2" t="s">
        <v>1517</v>
      </c>
      <c r="D1801">
        <v>4</v>
      </c>
      <c r="E1801" s="2" t="s">
        <v>1518</v>
      </c>
      <c r="F1801">
        <v>5</v>
      </c>
      <c r="G1801">
        <v>5</v>
      </c>
      <c r="H1801">
        <v>3</v>
      </c>
      <c r="I1801">
        <v>0</v>
      </c>
      <c r="J1801">
        <v>28</v>
      </c>
      <c r="K1801">
        <v>0</v>
      </c>
      <c r="L1801">
        <v>20</v>
      </c>
      <c r="M1801" s="2" t="s">
        <v>1582</v>
      </c>
      <c r="N1801" s="2" t="s">
        <v>1520</v>
      </c>
      <c r="P1801" s="1">
        <v>32745</v>
      </c>
      <c r="Q1801" s="2" t="s">
        <v>1518</v>
      </c>
      <c r="R1801" s="2" t="s">
        <v>1736</v>
      </c>
      <c r="S1801" s="2" t="s">
        <v>1522</v>
      </c>
      <c r="T1801" s="2" t="s">
        <v>1536</v>
      </c>
      <c r="U1801" s="2" t="s">
        <v>1544</v>
      </c>
      <c r="V1801" s="1">
        <v>41827</v>
      </c>
      <c r="W1801" s="1">
        <v>42421</v>
      </c>
      <c r="X1801" s="2" t="s">
        <v>1609</v>
      </c>
      <c r="Y1801" s="2" t="s">
        <v>1546</v>
      </c>
      <c r="Z1801" s="2" t="s">
        <v>1537</v>
      </c>
      <c r="AA1801" s="2" t="s">
        <v>1567</v>
      </c>
      <c r="AB1801">
        <v>22</v>
      </c>
      <c r="AC1801" s="2" t="s">
        <v>1592</v>
      </c>
      <c r="AD1801" s="2" t="s">
        <v>1530</v>
      </c>
      <c r="AE1801">
        <v>3.03</v>
      </c>
      <c r="AF1801">
        <v>5</v>
      </c>
      <c r="AG1801">
        <v>0</v>
      </c>
      <c r="AH1801" s="1"/>
      <c r="AI1801" s="2" t="s">
        <v>1983</v>
      </c>
    </row>
    <row r="1802" spans="1:35" x14ac:dyDescent="0.3">
      <c r="A1802" s="2" t="s">
        <v>3474</v>
      </c>
      <c r="B1802">
        <v>9010641510</v>
      </c>
      <c r="C1802" s="2" t="s">
        <v>1517</v>
      </c>
      <c r="D1802">
        <v>3</v>
      </c>
      <c r="E1802" s="2" t="s">
        <v>1518</v>
      </c>
      <c r="F1802">
        <v>1</v>
      </c>
      <c r="G1802">
        <v>5</v>
      </c>
      <c r="H1802">
        <v>2</v>
      </c>
      <c r="I1802">
        <v>0</v>
      </c>
      <c r="J1802">
        <v>27</v>
      </c>
      <c r="K1802">
        <v>0</v>
      </c>
      <c r="L1802">
        <v>20</v>
      </c>
      <c r="M1802" s="2" t="s">
        <v>1582</v>
      </c>
      <c r="N1802" s="2" t="s">
        <v>1520</v>
      </c>
      <c r="P1802" s="1">
        <v>33137</v>
      </c>
      <c r="Q1802" s="2" t="s">
        <v>1518</v>
      </c>
      <c r="R1802" s="2" t="s">
        <v>1521</v>
      </c>
      <c r="S1802" s="2" t="s">
        <v>1522</v>
      </c>
      <c r="T1802" s="2" t="s">
        <v>1536</v>
      </c>
      <c r="U1802" s="2" t="s">
        <v>1544</v>
      </c>
      <c r="V1802" s="1">
        <v>40637</v>
      </c>
      <c r="W1802" s="1">
        <v>45603</v>
      </c>
      <c r="X1802" s="2" t="s">
        <v>1525</v>
      </c>
      <c r="Y1802" s="2" t="s">
        <v>1526</v>
      </c>
      <c r="Z1802" s="2" t="s">
        <v>1537</v>
      </c>
      <c r="AA1802" s="2" t="s">
        <v>1567</v>
      </c>
      <c r="AB1802">
        <v>22</v>
      </c>
      <c r="AC1802" s="2" t="s">
        <v>1592</v>
      </c>
      <c r="AD1802" s="2" t="s">
        <v>1587</v>
      </c>
      <c r="AE1802">
        <v>3.03</v>
      </c>
      <c r="AF1802">
        <v>5</v>
      </c>
      <c r="AG1802">
        <v>0</v>
      </c>
      <c r="AH1802" s="1"/>
      <c r="AI1802" s="2" t="s">
        <v>1983</v>
      </c>
    </row>
    <row r="1803" spans="1:35" x14ac:dyDescent="0.3">
      <c r="A1803" s="2" t="s">
        <v>3475</v>
      </c>
      <c r="B1803">
        <v>9067861509</v>
      </c>
      <c r="C1803" s="2" t="s">
        <v>1517</v>
      </c>
      <c r="D1803">
        <v>3</v>
      </c>
      <c r="E1803" s="2" t="s">
        <v>1518</v>
      </c>
      <c r="F1803">
        <v>1</v>
      </c>
      <c r="G1803">
        <v>5</v>
      </c>
      <c r="H1803">
        <v>2</v>
      </c>
      <c r="I1803">
        <v>0</v>
      </c>
      <c r="J1803">
        <v>27</v>
      </c>
      <c r="K1803">
        <v>0</v>
      </c>
      <c r="L1803">
        <v>20</v>
      </c>
      <c r="M1803" s="2" t="s">
        <v>1582</v>
      </c>
      <c r="N1803" s="2" t="s">
        <v>1520</v>
      </c>
      <c r="P1803" s="1">
        <v>31178</v>
      </c>
      <c r="Q1803" s="2" t="s">
        <v>1518</v>
      </c>
      <c r="R1803" s="2" t="s">
        <v>1521</v>
      </c>
      <c r="S1803" s="2" t="s">
        <v>1522</v>
      </c>
      <c r="T1803" s="2" t="s">
        <v>1536</v>
      </c>
      <c r="U1803" s="2" t="s">
        <v>1524</v>
      </c>
      <c r="V1803" s="1">
        <v>41827</v>
      </c>
      <c r="W1803" s="1">
        <v>45603</v>
      </c>
      <c r="X1803" s="2" t="s">
        <v>1525</v>
      </c>
      <c r="Y1803" s="2" t="s">
        <v>1526</v>
      </c>
      <c r="Z1803" s="2" t="s">
        <v>1537</v>
      </c>
      <c r="AA1803" s="2" t="s">
        <v>1567</v>
      </c>
      <c r="AB1803">
        <v>22</v>
      </c>
      <c r="AC1803" s="2" t="s">
        <v>1605</v>
      </c>
      <c r="AD1803" s="2" t="s">
        <v>1587</v>
      </c>
      <c r="AE1803">
        <v>1.1599999999999999</v>
      </c>
      <c r="AF1803">
        <v>5</v>
      </c>
      <c r="AG1803">
        <v>0</v>
      </c>
      <c r="AH1803" s="1"/>
      <c r="AI1803" s="2" t="s">
        <v>1983</v>
      </c>
    </row>
    <row r="1804" spans="1:35" x14ac:dyDescent="0.3">
      <c r="A1804" s="2" t="s">
        <v>3476</v>
      </c>
      <c r="B1804">
        <v>9090921508</v>
      </c>
      <c r="C1804" s="2" t="s">
        <v>1517</v>
      </c>
      <c r="D1804">
        <v>3</v>
      </c>
      <c r="E1804" s="2" t="s">
        <v>1518</v>
      </c>
      <c r="F1804">
        <v>1</v>
      </c>
      <c r="G1804">
        <v>5</v>
      </c>
      <c r="H1804">
        <v>3</v>
      </c>
      <c r="I1804">
        <v>0</v>
      </c>
      <c r="J1804">
        <v>27</v>
      </c>
      <c r="K1804">
        <v>1</v>
      </c>
      <c r="L1804">
        <v>20</v>
      </c>
      <c r="M1804" s="2" t="s">
        <v>1582</v>
      </c>
      <c r="N1804" s="2" t="s">
        <v>1520</v>
      </c>
      <c r="P1804" s="1">
        <v>26483</v>
      </c>
      <c r="Q1804" s="2" t="s">
        <v>1518</v>
      </c>
      <c r="R1804" s="2" t="s">
        <v>1521</v>
      </c>
      <c r="S1804" s="2" t="s">
        <v>1522</v>
      </c>
      <c r="T1804" s="2" t="s">
        <v>1536</v>
      </c>
      <c r="U1804" s="2" t="s">
        <v>1524</v>
      </c>
      <c r="V1804" s="1">
        <v>40729</v>
      </c>
      <c r="W1804" s="1">
        <v>45603</v>
      </c>
      <c r="X1804" s="2" t="s">
        <v>1525</v>
      </c>
      <c r="Y1804" s="2" t="s">
        <v>1526</v>
      </c>
      <c r="Z1804" s="2" t="s">
        <v>1537</v>
      </c>
      <c r="AA1804" s="2" t="s">
        <v>1554</v>
      </c>
      <c r="AB1804">
        <v>20</v>
      </c>
      <c r="AC1804" s="2" t="s">
        <v>1605</v>
      </c>
      <c r="AD1804" s="2" t="s">
        <v>1530</v>
      </c>
      <c r="AE1804">
        <v>1.1599999999999999</v>
      </c>
      <c r="AF1804">
        <v>4</v>
      </c>
      <c r="AG1804">
        <v>0</v>
      </c>
      <c r="AH1804" s="1"/>
      <c r="AI1804" s="2" t="s">
        <v>1983</v>
      </c>
    </row>
    <row r="1805" spans="1:35" x14ac:dyDescent="0.3">
      <c r="A1805" s="2" t="s">
        <v>3477</v>
      </c>
      <c r="B1805">
        <v>9003581507</v>
      </c>
      <c r="C1805" s="2" t="s">
        <v>1540</v>
      </c>
      <c r="D1805">
        <v>1</v>
      </c>
      <c r="E1805" s="2" t="s">
        <v>1533</v>
      </c>
      <c r="F1805">
        <v>1</v>
      </c>
      <c r="G1805">
        <v>5</v>
      </c>
      <c r="H1805">
        <v>3</v>
      </c>
      <c r="I1805">
        <v>0</v>
      </c>
      <c r="J1805">
        <v>25</v>
      </c>
      <c r="K1805">
        <v>0</v>
      </c>
      <c r="L1805">
        <v>20</v>
      </c>
      <c r="M1805" s="2" t="s">
        <v>1582</v>
      </c>
      <c r="N1805" s="2" t="s">
        <v>1520</v>
      </c>
      <c r="P1805" s="1">
        <v>25682</v>
      </c>
      <c r="Q1805" s="2" t="s">
        <v>1535</v>
      </c>
      <c r="R1805" s="2" t="s">
        <v>1540</v>
      </c>
      <c r="S1805" s="2" t="s">
        <v>1522</v>
      </c>
      <c r="T1805" s="2" t="s">
        <v>1536</v>
      </c>
      <c r="U1805" s="2" t="s">
        <v>1524</v>
      </c>
      <c r="V1805" s="1">
        <v>41407</v>
      </c>
      <c r="W1805" s="1">
        <v>45603</v>
      </c>
      <c r="X1805" s="2" t="s">
        <v>1525</v>
      </c>
      <c r="Y1805" s="2" t="s">
        <v>1526</v>
      </c>
      <c r="Z1805" s="2" t="s">
        <v>1537</v>
      </c>
      <c r="AA1805" s="2" t="s">
        <v>1554</v>
      </c>
      <c r="AB1805">
        <v>20</v>
      </c>
      <c r="AC1805" s="2" t="s">
        <v>1578</v>
      </c>
      <c r="AD1805" s="2" t="s">
        <v>1530</v>
      </c>
      <c r="AE1805">
        <v>1.1599999999999999</v>
      </c>
      <c r="AF1805">
        <v>4</v>
      </c>
      <c r="AG1805">
        <v>0</v>
      </c>
      <c r="AH1805" s="1"/>
      <c r="AI1805" s="2" t="s">
        <v>1983</v>
      </c>
    </row>
    <row r="1806" spans="1:35" x14ac:dyDescent="0.3">
      <c r="A1806" s="2" t="s">
        <v>3478</v>
      </c>
      <c r="B1806">
        <v>9045311506</v>
      </c>
      <c r="C1806" s="2" t="s">
        <v>1540</v>
      </c>
      <c r="D1806">
        <v>1</v>
      </c>
      <c r="E1806" s="2" t="s">
        <v>1533</v>
      </c>
      <c r="F1806">
        <v>5</v>
      </c>
      <c r="G1806">
        <v>5</v>
      </c>
      <c r="H1806">
        <v>4</v>
      </c>
      <c r="I1806">
        <v>0</v>
      </c>
      <c r="J1806">
        <v>25</v>
      </c>
      <c r="K1806">
        <v>1</v>
      </c>
      <c r="L1806">
        <v>20</v>
      </c>
      <c r="M1806" s="2" t="s">
        <v>1582</v>
      </c>
      <c r="N1806" s="2" t="s">
        <v>1520</v>
      </c>
      <c r="P1806" s="1">
        <v>30811</v>
      </c>
      <c r="Q1806" s="2" t="s">
        <v>1535</v>
      </c>
      <c r="R1806" s="2" t="s">
        <v>1540</v>
      </c>
      <c r="S1806" s="2" t="s">
        <v>1522</v>
      </c>
      <c r="T1806" s="2" t="s">
        <v>1536</v>
      </c>
      <c r="U1806" s="2" t="s">
        <v>1524</v>
      </c>
      <c r="V1806" s="1">
        <v>41001</v>
      </c>
      <c r="W1806" s="1">
        <v>41379</v>
      </c>
      <c r="X1806" s="2" t="s">
        <v>1607</v>
      </c>
      <c r="Y1806" s="2" t="s">
        <v>1546</v>
      </c>
      <c r="Z1806" s="2" t="s">
        <v>1537</v>
      </c>
      <c r="AA1806" s="2" t="s">
        <v>1554</v>
      </c>
      <c r="AB1806">
        <v>20</v>
      </c>
      <c r="AC1806" s="2" t="s">
        <v>1557</v>
      </c>
      <c r="AD1806" s="2" t="s">
        <v>1558</v>
      </c>
      <c r="AE1806">
        <v>2.48</v>
      </c>
      <c r="AF1806">
        <v>4</v>
      </c>
      <c r="AG1806">
        <v>0</v>
      </c>
      <c r="AH1806" s="1"/>
      <c r="AI1806" s="2" t="s">
        <v>1983</v>
      </c>
    </row>
    <row r="1807" spans="1:35" x14ac:dyDescent="0.3">
      <c r="A1807" s="2" t="s">
        <v>3479</v>
      </c>
      <c r="B1807">
        <v>9053251505</v>
      </c>
      <c r="C1807" s="2" t="s">
        <v>1540</v>
      </c>
      <c r="D1807">
        <v>1</v>
      </c>
      <c r="E1807" s="2" t="s">
        <v>1533</v>
      </c>
      <c r="F1807">
        <v>5</v>
      </c>
      <c r="G1807">
        <v>5</v>
      </c>
      <c r="H1807">
        <v>4</v>
      </c>
      <c r="I1807">
        <v>0</v>
      </c>
      <c r="J1807">
        <v>28</v>
      </c>
      <c r="K1807">
        <v>0</v>
      </c>
      <c r="L1807">
        <v>20</v>
      </c>
      <c r="M1807" s="2" t="s">
        <v>1582</v>
      </c>
      <c r="N1807" s="2" t="s">
        <v>1520</v>
      </c>
      <c r="P1807" s="1">
        <v>30658</v>
      </c>
      <c r="Q1807" s="2" t="s">
        <v>1535</v>
      </c>
      <c r="R1807" s="2" t="s">
        <v>1540</v>
      </c>
      <c r="S1807" s="2" t="s">
        <v>1522</v>
      </c>
      <c r="T1807" s="2" t="s">
        <v>1536</v>
      </c>
      <c r="U1807" s="2" t="s">
        <v>1544</v>
      </c>
      <c r="V1807" s="1">
        <v>41547</v>
      </c>
      <c r="W1807" s="1">
        <v>42384</v>
      </c>
      <c r="X1807" s="2" t="s">
        <v>1545</v>
      </c>
      <c r="Y1807" s="2" t="s">
        <v>1546</v>
      </c>
      <c r="Z1807" s="2" t="s">
        <v>1537</v>
      </c>
      <c r="AA1807" s="2" t="s">
        <v>1554</v>
      </c>
      <c r="AB1807">
        <v>20</v>
      </c>
      <c r="AC1807" s="2" t="s">
        <v>1557</v>
      </c>
      <c r="AD1807" s="2" t="s">
        <v>1558</v>
      </c>
      <c r="AE1807">
        <v>2.48</v>
      </c>
      <c r="AF1807">
        <v>3</v>
      </c>
      <c r="AG1807">
        <v>0</v>
      </c>
      <c r="AH1807" s="1"/>
      <c r="AI1807" s="2" t="s">
        <v>1983</v>
      </c>
    </row>
    <row r="1808" spans="1:35" x14ac:dyDescent="0.3">
      <c r="A1808" s="2" t="s">
        <v>3480</v>
      </c>
      <c r="B1808">
        <v>9095441504</v>
      </c>
      <c r="C1808" s="2" t="s">
        <v>1540</v>
      </c>
      <c r="D1808">
        <v>1</v>
      </c>
      <c r="E1808" s="2" t="s">
        <v>1518</v>
      </c>
      <c r="F1808">
        <v>3</v>
      </c>
      <c r="G1808">
        <v>5</v>
      </c>
      <c r="H1808">
        <v>3</v>
      </c>
      <c r="I1808">
        <v>0</v>
      </c>
      <c r="J1808">
        <v>25</v>
      </c>
      <c r="K1808">
        <v>0</v>
      </c>
      <c r="L1808">
        <v>20</v>
      </c>
      <c r="M1808" s="2" t="s">
        <v>1582</v>
      </c>
      <c r="N1808" s="2" t="s">
        <v>1520</v>
      </c>
      <c r="P1808" s="1">
        <v>29112</v>
      </c>
      <c r="Q1808" s="2" t="s">
        <v>1518</v>
      </c>
      <c r="R1808" s="2" t="s">
        <v>1540</v>
      </c>
      <c r="S1808" s="2" t="s">
        <v>1522</v>
      </c>
      <c r="T1808" s="2" t="s">
        <v>1536</v>
      </c>
      <c r="U1808" s="2" t="s">
        <v>1524</v>
      </c>
      <c r="V1808" s="1">
        <v>40854</v>
      </c>
      <c r="W1808" s="1">
        <v>45603</v>
      </c>
      <c r="X1808" s="2" t="s">
        <v>1525</v>
      </c>
      <c r="Y1808" s="2" t="s">
        <v>1613</v>
      </c>
      <c r="Z1808" s="2" t="s">
        <v>1537</v>
      </c>
      <c r="AA1808" s="2" t="s">
        <v>1554</v>
      </c>
      <c r="AB1808">
        <v>20</v>
      </c>
      <c r="AC1808" s="2" t="s">
        <v>1557</v>
      </c>
      <c r="AD1808" s="2" t="s">
        <v>1530</v>
      </c>
      <c r="AE1808">
        <v>2.48</v>
      </c>
      <c r="AF1808">
        <v>3</v>
      </c>
      <c r="AG1808">
        <v>0</v>
      </c>
      <c r="AH1808" s="1"/>
      <c r="AI1808" s="2" t="s">
        <v>1983</v>
      </c>
    </row>
    <row r="1809" spans="1:35" x14ac:dyDescent="0.3">
      <c r="A1809" s="2" t="s">
        <v>3481</v>
      </c>
      <c r="B1809">
        <v>9080131503</v>
      </c>
      <c r="C1809" s="2" t="s">
        <v>1517</v>
      </c>
      <c r="D1809">
        <v>0</v>
      </c>
      <c r="E1809" s="2" t="s">
        <v>1518</v>
      </c>
      <c r="F1809">
        <v>3</v>
      </c>
      <c r="G1809">
        <v>5</v>
      </c>
      <c r="H1809">
        <v>3</v>
      </c>
      <c r="I1809">
        <v>0</v>
      </c>
      <c r="J1809">
        <v>25</v>
      </c>
      <c r="K1809">
        <v>1</v>
      </c>
      <c r="L1809">
        <v>20</v>
      </c>
      <c r="M1809" s="2" t="s">
        <v>1582</v>
      </c>
      <c r="N1809" s="2" t="s">
        <v>1520</v>
      </c>
      <c r="P1809" s="1">
        <v>32405</v>
      </c>
      <c r="Q1809" s="2" t="s">
        <v>1518</v>
      </c>
      <c r="R1809" s="2" t="s">
        <v>1517</v>
      </c>
      <c r="S1809" s="2" t="s">
        <v>1522</v>
      </c>
      <c r="T1809" s="2" t="s">
        <v>1536</v>
      </c>
      <c r="U1809" s="2" t="s">
        <v>1661</v>
      </c>
      <c r="V1809" s="1">
        <v>40729</v>
      </c>
      <c r="W1809" s="1">
        <v>45603</v>
      </c>
      <c r="X1809" s="2" t="s">
        <v>1598</v>
      </c>
      <c r="Y1809" s="2" t="s">
        <v>1613</v>
      </c>
      <c r="Z1809" s="2" t="s">
        <v>1537</v>
      </c>
      <c r="AA1809" s="2" t="s">
        <v>1554</v>
      </c>
      <c r="AB1809">
        <v>20</v>
      </c>
      <c r="AC1809" s="2" t="s">
        <v>1654</v>
      </c>
      <c r="AD1809" s="2" t="s">
        <v>1530</v>
      </c>
      <c r="AE1809">
        <v>2.57</v>
      </c>
      <c r="AF1809">
        <v>3</v>
      </c>
      <c r="AG1809">
        <v>0</v>
      </c>
      <c r="AH1809" s="1"/>
      <c r="AI1809" s="2" t="s">
        <v>1983</v>
      </c>
    </row>
    <row r="1810" spans="1:35" x14ac:dyDescent="0.3">
      <c r="A1810" s="2" t="s">
        <v>3482</v>
      </c>
      <c r="B1810">
        <v>9066331502</v>
      </c>
      <c r="C1810" s="2" t="s">
        <v>1517</v>
      </c>
      <c r="D1810">
        <v>0</v>
      </c>
      <c r="E1810" s="2" t="s">
        <v>1518</v>
      </c>
      <c r="F1810">
        <v>5</v>
      </c>
      <c r="G1810">
        <v>5</v>
      </c>
      <c r="H1810">
        <v>3</v>
      </c>
      <c r="I1810">
        <v>0</v>
      </c>
      <c r="J1810">
        <v>22</v>
      </c>
      <c r="K1810">
        <v>0</v>
      </c>
      <c r="L1810">
        <v>20</v>
      </c>
      <c r="M1810" s="2" t="s">
        <v>1582</v>
      </c>
      <c r="N1810" s="2" t="s">
        <v>1520</v>
      </c>
      <c r="P1810" s="1">
        <v>27800</v>
      </c>
      <c r="Q1810" s="2" t="s">
        <v>1518</v>
      </c>
      <c r="R1810" s="2" t="s">
        <v>1517</v>
      </c>
      <c r="S1810" s="2" t="s">
        <v>1522</v>
      </c>
      <c r="T1810" s="2" t="s">
        <v>1536</v>
      </c>
      <c r="U1810" s="2" t="s">
        <v>1661</v>
      </c>
      <c r="V1810" s="1">
        <v>41869</v>
      </c>
      <c r="W1810" s="1">
        <v>42312</v>
      </c>
      <c r="X1810" s="2" t="s">
        <v>1665</v>
      </c>
      <c r="Y1810" s="2" t="s">
        <v>1546</v>
      </c>
      <c r="Z1810" s="2" t="s">
        <v>1537</v>
      </c>
      <c r="AA1810" s="2" t="s">
        <v>1554</v>
      </c>
      <c r="AB1810">
        <v>20</v>
      </c>
      <c r="AC1810" s="2" t="s">
        <v>1654</v>
      </c>
      <c r="AD1810" s="2" t="s">
        <v>1530</v>
      </c>
      <c r="AE1810">
        <v>2.57</v>
      </c>
      <c r="AF1810">
        <v>3</v>
      </c>
      <c r="AG1810">
        <v>0</v>
      </c>
      <c r="AH1810" s="1"/>
      <c r="AI1810" s="2" t="s">
        <v>1983</v>
      </c>
    </row>
    <row r="1811" spans="1:35" x14ac:dyDescent="0.3">
      <c r="A1811" s="2" t="s">
        <v>3483</v>
      </c>
      <c r="B1811">
        <v>9011361501</v>
      </c>
      <c r="C1811" s="2" t="s">
        <v>1540</v>
      </c>
      <c r="D1811">
        <v>1</v>
      </c>
      <c r="E1811" s="2" t="s">
        <v>1518</v>
      </c>
      <c r="F1811">
        <v>1</v>
      </c>
      <c r="G1811">
        <v>5</v>
      </c>
      <c r="H1811">
        <v>3</v>
      </c>
      <c r="I1811">
        <v>0</v>
      </c>
      <c r="J1811">
        <v>22</v>
      </c>
      <c r="K1811">
        <v>1</v>
      </c>
      <c r="L1811">
        <v>20</v>
      </c>
      <c r="M1811" s="2" t="s">
        <v>1582</v>
      </c>
      <c r="N1811" s="2" t="s">
        <v>1520</v>
      </c>
      <c r="P1811" s="1">
        <v>31641</v>
      </c>
      <c r="Q1811" s="2" t="s">
        <v>1518</v>
      </c>
      <c r="R1811" s="2" t="s">
        <v>1540</v>
      </c>
      <c r="S1811" s="2" t="s">
        <v>1522</v>
      </c>
      <c r="T1811" s="2" t="s">
        <v>1536</v>
      </c>
      <c r="U1811" s="2" t="s">
        <v>1661</v>
      </c>
      <c r="V1811" s="1">
        <v>40679</v>
      </c>
      <c r="W1811" s="1">
        <v>45603</v>
      </c>
      <c r="X1811" s="2" t="s">
        <v>1525</v>
      </c>
      <c r="Y1811" s="2" t="s">
        <v>1526</v>
      </c>
      <c r="Z1811" s="2" t="s">
        <v>1537</v>
      </c>
      <c r="AA1811" s="2" t="s">
        <v>1580</v>
      </c>
      <c r="AB1811">
        <v>19</v>
      </c>
      <c r="AC1811" s="2" t="s">
        <v>1571</v>
      </c>
      <c r="AD1811" s="2" t="s">
        <v>1530</v>
      </c>
      <c r="AE1811">
        <v>3.11</v>
      </c>
      <c r="AF1811">
        <v>5</v>
      </c>
      <c r="AG1811">
        <v>0</v>
      </c>
      <c r="AH1811" s="1"/>
      <c r="AI1811" s="2" t="s">
        <v>1983</v>
      </c>
    </row>
    <row r="1812" spans="1:35" x14ac:dyDescent="0.3">
      <c r="A1812" s="2" t="s">
        <v>3484</v>
      </c>
      <c r="B1812">
        <v>9096531500</v>
      </c>
      <c r="C1812" s="2" t="s">
        <v>1540</v>
      </c>
      <c r="D1812">
        <v>1</v>
      </c>
      <c r="E1812" s="2" t="s">
        <v>1518</v>
      </c>
      <c r="F1812">
        <v>1</v>
      </c>
      <c r="G1812">
        <v>5</v>
      </c>
      <c r="H1812">
        <v>3</v>
      </c>
      <c r="I1812">
        <v>0</v>
      </c>
      <c r="J1812">
        <v>26</v>
      </c>
      <c r="K1812">
        <v>0</v>
      </c>
      <c r="L1812">
        <v>20</v>
      </c>
      <c r="M1812" s="2" t="s">
        <v>1582</v>
      </c>
      <c r="N1812" s="2" t="s">
        <v>1520</v>
      </c>
      <c r="P1812" s="1">
        <v>31918</v>
      </c>
      <c r="Q1812" s="2" t="s">
        <v>1518</v>
      </c>
      <c r="R1812" s="2" t="s">
        <v>1540</v>
      </c>
      <c r="S1812" s="2" t="s">
        <v>1522</v>
      </c>
      <c r="T1812" s="2" t="s">
        <v>1536</v>
      </c>
      <c r="U1812" s="2" t="s">
        <v>1524</v>
      </c>
      <c r="V1812" s="1">
        <v>42093</v>
      </c>
      <c r="W1812" s="1">
        <v>45603</v>
      </c>
      <c r="X1812" s="2" t="s">
        <v>1525</v>
      </c>
      <c r="Y1812" s="2" t="s">
        <v>1526</v>
      </c>
      <c r="Z1812" s="2" t="s">
        <v>1537</v>
      </c>
      <c r="AA1812" s="2" t="s">
        <v>1580</v>
      </c>
      <c r="AB1812">
        <v>19</v>
      </c>
      <c r="AC1812" s="2" t="s">
        <v>1571</v>
      </c>
      <c r="AD1812" s="2" t="s">
        <v>1530</v>
      </c>
      <c r="AE1812">
        <v>3.11</v>
      </c>
      <c r="AF1812">
        <v>5</v>
      </c>
      <c r="AG1812">
        <v>0</v>
      </c>
      <c r="AH1812" s="1"/>
      <c r="AI1812" s="2" t="s">
        <v>1983</v>
      </c>
    </row>
    <row r="1813" spans="1:35" x14ac:dyDescent="0.3">
      <c r="A1813" s="2" t="s">
        <v>3485</v>
      </c>
      <c r="B1813">
        <v>9091811499</v>
      </c>
      <c r="C1813" s="2" t="s">
        <v>1540</v>
      </c>
      <c r="D1813">
        <v>1</v>
      </c>
      <c r="E1813" s="2" t="s">
        <v>1518</v>
      </c>
      <c r="F1813">
        <v>1</v>
      </c>
      <c r="G1813">
        <v>5</v>
      </c>
      <c r="H1813">
        <v>4</v>
      </c>
      <c r="I1813">
        <v>0</v>
      </c>
      <c r="J1813">
        <v>26</v>
      </c>
      <c r="K1813">
        <v>0</v>
      </c>
      <c r="L1813">
        <v>20</v>
      </c>
      <c r="M1813" s="2" t="s">
        <v>1582</v>
      </c>
      <c r="N1813" s="2" t="s">
        <v>1520</v>
      </c>
      <c r="P1813" s="1">
        <v>31722</v>
      </c>
      <c r="Q1813" s="2" t="s">
        <v>1518</v>
      </c>
      <c r="R1813" s="2" t="s">
        <v>1540</v>
      </c>
      <c r="S1813" s="2" t="s">
        <v>1522</v>
      </c>
      <c r="T1813" s="2" t="s">
        <v>1536</v>
      </c>
      <c r="U1813" s="2" t="s">
        <v>1618</v>
      </c>
      <c r="V1813" s="1">
        <v>40729</v>
      </c>
      <c r="W1813" s="1">
        <v>45603</v>
      </c>
      <c r="X1813" s="2" t="s">
        <v>1525</v>
      </c>
      <c r="Y1813" s="2" t="s">
        <v>1526</v>
      </c>
      <c r="Z1813" s="2" t="s">
        <v>1537</v>
      </c>
      <c r="AA1813" s="2" t="s">
        <v>1580</v>
      </c>
      <c r="AB1813">
        <v>19</v>
      </c>
      <c r="AC1813" s="2" t="s">
        <v>1571</v>
      </c>
      <c r="AD1813" s="2" t="s">
        <v>1558</v>
      </c>
      <c r="AE1813">
        <v>1.79</v>
      </c>
      <c r="AF1813">
        <v>4</v>
      </c>
      <c r="AG1813">
        <v>0</v>
      </c>
      <c r="AH1813" s="1"/>
      <c r="AI1813" s="2" t="s">
        <v>1983</v>
      </c>
    </row>
    <row r="1814" spans="1:35" x14ac:dyDescent="0.3">
      <c r="A1814" s="2" t="s">
        <v>3486</v>
      </c>
      <c r="B1814">
        <v>9004791498</v>
      </c>
      <c r="C1814" s="2" t="s">
        <v>1517</v>
      </c>
      <c r="D1814">
        <v>0</v>
      </c>
      <c r="E1814" s="2" t="s">
        <v>1518</v>
      </c>
      <c r="F1814">
        <v>1</v>
      </c>
      <c r="G1814">
        <v>5</v>
      </c>
      <c r="H1814">
        <v>3</v>
      </c>
      <c r="I1814">
        <v>0</v>
      </c>
      <c r="J1814">
        <v>24</v>
      </c>
      <c r="K1814">
        <v>1</v>
      </c>
      <c r="L1814">
        <v>20</v>
      </c>
      <c r="M1814" s="2" t="s">
        <v>1582</v>
      </c>
      <c r="N1814" s="2" t="s">
        <v>1520</v>
      </c>
      <c r="P1814" s="1">
        <v>30628</v>
      </c>
      <c r="Q1814" s="2" t="s">
        <v>1518</v>
      </c>
      <c r="R1814" s="2" t="s">
        <v>1517</v>
      </c>
      <c r="S1814" s="2" t="s">
        <v>1522</v>
      </c>
      <c r="T1814" s="2" t="s">
        <v>1536</v>
      </c>
      <c r="U1814" s="2" t="s">
        <v>1618</v>
      </c>
      <c r="V1814" s="1">
        <v>40637</v>
      </c>
      <c r="W1814" s="1">
        <v>45603</v>
      </c>
      <c r="X1814" s="2" t="s">
        <v>1525</v>
      </c>
      <c r="Y1814" s="2" t="s">
        <v>1526</v>
      </c>
      <c r="Z1814" s="2" t="s">
        <v>1537</v>
      </c>
      <c r="AA1814" s="2" t="s">
        <v>1580</v>
      </c>
      <c r="AB1814">
        <v>19</v>
      </c>
      <c r="AC1814" s="2" t="s">
        <v>1571</v>
      </c>
      <c r="AD1814" s="2" t="s">
        <v>1530</v>
      </c>
      <c r="AE1814">
        <v>4.5999999999999996</v>
      </c>
      <c r="AF1814">
        <v>4</v>
      </c>
      <c r="AG1814">
        <v>0</v>
      </c>
      <c r="AH1814" s="1"/>
      <c r="AI1814" s="2" t="s">
        <v>1983</v>
      </c>
    </row>
    <row r="1815" spans="1:35" x14ac:dyDescent="0.3">
      <c r="A1815" s="2" t="s">
        <v>3487</v>
      </c>
      <c r="B1815">
        <v>9061111497</v>
      </c>
      <c r="C1815" s="2" t="s">
        <v>1517</v>
      </c>
      <c r="D1815">
        <v>0</v>
      </c>
      <c r="E1815" s="2" t="s">
        <v>1518</v>
      </c>
      <c r="F1815">
        <v>5</v>
      </c>
      <c r="G1815">
        <v>5</v>
      </c>
      <c r="H1815">
        <v>3</v>
      </c>
      <c r="I1815">
        <v>0</v>
      </c>
      <c r="J1815">
        <v>24</v>
      </c>
      <c r="K1815">
        <v>0</v>
      </c>
      <c r="L1815">
        <v>20</v>
      </c>
      <c r="M1815" s="2" t="s">
        <v>1582</v>
      </c>
      <c r="N1815" s="2" t="s">
        <v>1520</v>
      </c>
      <c r="P1815" s="1">
        <v>28356</v>
      </c>
      <c r="Q1815" s="2" t="s">
        <v>1518</v>
      </c>
      <c r="R1815" s="2" t="s">
        <v>1517</v>
      </c>
      <c r="S1815" s="2" t="s">
        <v>1522</v>
      </c>
      <c r="T1815" s="2" t="s">
        <v>1536</v>
      </c>
      <c r="U1815" s="2" t="s">
        <v>1618</v>
      </c>
      <c r="V1815" s="1">
        <v>40637</v>
      </c>
      <c r="W1815" s="1">
        <v>40677</v>
      </c>
      <c r="X1815" s="2" t="s">
        <v>1667</v>
      </c>
      <c r="Y1815" s="2" t="s">
        <v>1546</v>
      </c>
      <c r="Z1815" s="2" t="s">
        <v>1537</v>
      </c>
      <c r="AA1815" s="2" t="s">
        <v>1580</v>
      </c>
      <c r="AB1815">
        <v>19</v>
      </c>
      <c r="AC1815" s="2" t="s">
        <v>1669</v>
      </c>
      <c r="AD1815" s="2" t="s">
        <v>1530</v>
      </c>
      <c r="AE1815">
        <v>4.5999999999999996</v>
      </c>
      <c r="AF1815">
        <v>3</v>
      </c>
      <c r="AG1815">
        <v>0</v>
      </c>
      <c r="AH1815" s="1"/>
      <c r="AI1815" s="2" t="s">
        <v>1983</v>
      </c>
    </row>
    <row r="1816" spans="1:35" x14ac:dyDescent="0.3">
      <c r="A1816" s="2" t="s">
        <v>3488</v>
      </c>
      <c r="B1816">
        <v>9075321496</v>
      </c>
      <c r="C1816" s="2" t="s">
        <v>1540</v>
      </c>
      <c r="D1816">
        <v>1</v>
      </c>
      <c r="E1816" s="2" t="s">
        <v>1518</v>
      </c>
      <c r="F1816">
        <v>5</v>
      </c>
      <c r="G1816">
        <v>5</v>
      </c>
      <c r="H1816">
        <v>3</v>
      </c>
      <c r="I1816">
        <v>0</v>
      </c>
      <c r="J1816">
        <v>29</v>
      </c>
      <c r="K1816">
        <v>0</v>
      </c>
      <c r="L1816">
        <v>20</v>
      </c>
      <c r="M1816" s="2" t="s">
        <v>1582</v>
      </c>
      <c r="N1816" s="2" t="s">
        <v>1520</v>
      </c>
      <c r="P1816" s="1">
        <v>31528</v>
      </c>
      <c r="Q1816" s="2" t="s">
        <v>1518</v>
      </c>
      <c r="R1816" s="2" t="s">
        <v>1540</v>
      </c>
      <c r="S1816" s="2" t="s">
        <v>1522</v>
      </c>
      <c r="T1816" s="2" t="s">
        <v>1536</v>
      </c>
      <c r="U1816" s="2" t="s">
        <v>1618</v>
      </c>
      <c r="V1816" s="1">
        <v>40420</v>
      </c>
      <c r="W1816" s="1">
        <v>42057</v>
      </c>
      <c r="X1816" s="2" t="s">
        <v>1607</v>
      </c>
      <c r="Y1816" s="2" t="s">
        <v>1546</v>
      </c>
      <c r="Z1816" s="2" t="s">
        <v>1537</v>
      </c>
      <c r="AA1816" s="2" t="s">
        <v>1580</v>
      </c>
      <c r="AB1816">
        <v>19</v>
      </c>
      <c r="AC1816" s="2" t="s">
        <v>1605</v>
      </c>
      <c r="AD1816" s="2" t="s">
        <v>1530</v>
      </c>
      <c r="AE1816">
        <v>4.5999999999999996</v>
      </c>
      <c r="AF1816">
        <v>3</v>
      </c>
      <c r="AG1816">
        <v>0</v>
      </c>
      <c r="AH1816" s="1"/>
      <c r="AI1816" s="2" t="s">
        <v>1983</v>
      </c>
    </row>
    <row r="1817" spans="1:35" x14ac:dyDescent="0.3">
      <c r="A1817" s="2" t="s">
        <v>3489</v>
      </c>
      <c r="B1817">
        <v>9083551495</v>
      </c>
      <c r="C1817" s="2" t="s">
        <v>1517</v>
      </c>
      <c r="D1817">
        <v>0</v>
      </c>
      <c r="E1817" s="2" t="s">
        <v>1533</v>
      </c>
      <c r="F1817">
        <v>1</v>
      </c>
      <c r="G1817">
        <v>5</v>
      </c>
      <c r="H1817">
        <v>3</v>
      </c>
      <c r="I1817">
        <v>0</v>
      </c>
      <c r="J1817">
        <v>29</v>
      </c>
      <c r="K1817">
        <v>0</v>
      </c>
      <c r="L1817">
        <v>20</v>
      </c>
      <c r="M1817" s="2" t="s">
        <v>1582</v>
      </c>
      <c r="N1817" s="2" t="s">
        <v>1520</v>
      </c>
      <c r="P1817" s="1">
        <v>28097</v>
      </c>
      <c r="Q1817" s="2" t="s">
        <v>1535</v>
      </c>
      <c r="R1817" s="2" t="s">
        <v>1517</v>
      </c>
      <c r="S1817" s="2" t="s">
        <v>1522</v>
      </c>
      <c r="T1817" s="2" t="s">
        <v>1536</v>
      </c>
      <c r="U1817" s="2" t="s">
        <v>1524</v>
      </c>
      <c r="V1817" s="1">
        <v>40917</v>
      </c>
      <c r="W1817" s="1">
        <v>45603</v>
      </c>
      <c r="X1817" s="2" t="s">
        <v>1525</v>
      </c>
      <c r="Y1817" s="2" t="s">
        <v>1526</v>
      </c>
      <c r="Z1817" s="2" t="s">
        <v>1537</v>
      </c>
      <c r="AA1817" s="2" t="s">
        <v>1580</v>
      </c>
      <c r="AB1817">
        <v>19</v>
      </c>
      <c r="AC1817" s="2" t="s">
        <v>1605</v>
      </c>
      <c r="AD1817" s="2" t="s">
        <v>1530</v>
      </c>
      <c r="AE1817">
        <v>4.5999999999999996</v>
      </c>
      <c r="AF1817">
        <v>3</v>
      </c>
      <c r="AG1817">
        <v>0</v>
      </c>
      <c r="AH1817" s="1"/>
      <c r="AI1817" s="2" t="s">
        <v>1983</v>
      </c>
    </row>
    <row r="1818" spans="1:35" x14ac:dyDescent="0.3">
      <c r="A1818" s="2" t="s">
        <v>3490</v>
      </c>
      <c r="B1818">
        <v>9001121494</v>
      </c>
      <c r="C1818" s="2" t="s">
        <v>1517</v>
      </c>
      <c r="D1818">
        <v>0</v>
      </c>
      <c r="E1818" s="2" t="s">
        <v>1533</v>
      </c>
      <c r="F1818">
        <v>1</v>
      </c>
      <c r="G1818">
        <v>5</v>
      </c>
      <c r="H1818">
        <v>3</v>
      </c>
      <c r="I1818">
        <v>0</v>
      </c>
      <c r="J1818">
        <v>26</v>
      </c>
      <c r="K1818">
        <v>0</v>
      </c>
      <c r="L1818">
        <v>20</v>
      </c>
      <c r="M1818" s="2" t="s">
        <v>1582</v>
      </c>
      <c r="N1818" s="2" t="s">
        <v>1520</v>
      </c>
      <c r="P1818" s="1">
        <v>28933</v>
      </c>
      <c r="Q1818" s="2" t="s">
        <v>1535</v>
      </c>
      <c r="R1818" s="2" t="s">
        <v>1517</v>
      </c>
      <c r="S1818" s="2" t="s">
        <v>1522</v>
      </c>
      <c r="T1818" s="2" t="s">
        <v>1536</v>
      </c>
      <c r="U1818" s="2" t="s">
        <v>1524</v>
      </c>
      <c r="V1818" s="1">
        <v>41463</v>
      </c>
      <c r="W1818" s="1">
        <v>45603</v>
      </c>
      <c r="X1818" s="2" t="s">
        <v>1525</v>
      </c>
      <c r="Y1818" s="2" t="s">
        <v>1526</v>
      </c>
      <c r="Z1818" s="2" t="s">
        <v>1537</v>
      </c>
      <c r="AA1818" s="2" t="s">
        <v>1591</v>
      </c>
      <c r="AB1818">
        <v>18</v>
      </c>
      <c r="AC1818" s="2" t="s">
        <v>1605</v>
      </c>
      <c r="AD1818" s="2" t="s">
        <v>1530</v>
      </c>
      <c r="AE1818">
        <v>2.5</v>
      </c>
      <c r="AF1818">
        <v>3</v>
      </c>
      <c r="AG1818">
        <v>0</v>
      </c>
      <c r="AH1818" s="1"/>
      <c r="AI1818" s="2" t="s">
        <v>1983</v>
      </c>
    </row>
    <row r="1819" spans="1:35" x14ac:dyDescent="0.3">
      <c r="A1819" s="2" t="s">
        <v>3491</v>
      </c>
      <c r="B1819">
        <v>9096601493</v>
      </c>
      <c r="C1819" s="2" t="s">
        <v>1517</v>
      </c>
      <c r="D1819">
        <v>0</v>
      </c>
      <c r="E1819" s="2" t="s">
        <v>1533</v>
      </c>
      <c r="F1819">
        <v>3</v>
      </c>
      <c r="G1819">
        <v>5</v>
      </c>
      <c r="H1819">
        <v>3</v>
      </c>
      <c r="I1819">
        <v>0</v>
      </c>
      <c r="J1819">
        <v>22</v>
      </c>
      <c r="K1819">
        <v>1</v>
      </c>
      <c r="L1819">
        <v>20</v>
      </c>
      <c r="M1819" s="2" t="s">
        <v>1582</v>
      </c>
      <c r="N1819" s="2" t="s">
        <v>1520</v>
      </c>
      <c r="P1819" s="1">
        <v>26538</v>
      </c>
      <c r="Q1819" s="2" t="s">
        <v>1535</v>
      </c>
      <c r="R1819" s="2" t="s">
        <v>1517</v>
      </c>
      <c r="S1819" s="2" t="s">
        <v>1522</v>
      </c>
      <c r="T1819" s="2" t="s">
        <v>1536</v>
      </c>
      <c r="U1819" s="2" t="s">
        <v>1524</v>
      </c>
      <c r="V1819" s="1">
        <v>40553</v>
      </c>
      <c r="W1819" s="1">
        <v>45603</v>
      </c>
      <c r="X1819" s="2" t="s">
        <v>1598</v>
      </c>
      <c r="Y1819" s="2" t="s">
        <v>1613</v>
      </c>
      <c r="Z1819" s="2" t="s">
        <v>1537</v>
      </c>
      <c r="AA1819" s="2" t="s">
        <v>1591</v>
      </c>
      <c r="AB1819">
        <v>18</v>
      </c>
      <c r="AC1819" s="2" t="s">
        <v>1605</v>
      </c>
      <c r="AD1819" s="2" t="s">
        <v>1530</v>
      </c>
      <c r="AE1819">
        <v>2.5</v>
      </c>
      <c r="AF1819">
        <v>3</v>
      </c>
      <c r="AG1819">
        <v>0</v>
      </c>
      <c r="AH1819" s="1"/>
      <c r="AI1819" s="2" t="s">
        <v>1983</v>
      </c>
    </row>
    <row r="1820" spans="1:35" x14ac:dyDescent="0.3">
      <c r="A1820" s="2" t="s">
        <v>3492</v>
      </c>
      <c r="B1820">
        <v>9085661492</v>
      </c>
      <c r="C1820" s="2" t="s">
        <v>1517</v>
      </c>
      <c r="D1820">
        <v>0</v>
      </c>
      <c r="E1820" s="2" t="s">
        <v>1533</v>
      </c>
      <c r="F1820">
        <v>3</v>
      </c>
      <c r="G1820">
        <v>5</v>
      </c>
      <c r="H1820">
        <v>3</v>
      </c>
      <c r="I1820">
        <v>0</v>
      </c>
      <c r="J1820">
        <v>24</v>
      </c>
      <c r="K1820">
        <v>0</v>
      </c>
      <c r="L1820">
        <v>20</v>
      </c>
      <c r="M1820" s="2" t="s">
        <v>1582</v>
      </c>
      <c r="N1820" s="2" t="s">
        <v>1520</v>
      </c>
      <c r="P1820" s="1">
        <v>32365</v>
      </c>
      <c r="Q1820" s="2" t="s">
        <v>1535</v>
      </c>
      <c r="R1820" s="2" t="s">
        <v>1517</v>
      </c>
      <c r="S1820" s="2" t="s">
        <v>1522</v>
      </c>
      <c r="T1820" s="2" t="s">
        <v>1536</v>
      </c>
      <c r="U1820" s="2" t="s">
        <v>1639</v>
      </c>
      <c r="V1820" s="1">
        <v>41589</v>
      </c>
      <c r="W1820" s="1">
        <v>45603</v>
      </c>
      <c r="X1820" s="2" t="s">
        <v>1525</v>
      </c>
      <c r="Y1820" s="2" t="s">
        <v>1613</v>
      </c>
      <c r="Z1820" s="2" t="s">
        <v>1537</v>
      </c>
      <c r="AA1820" s="2" t="s">
        <v>1591</v>
      </c>
      <c r="AB1820">
        <v>18</v>
      </c>
      <c r="AC1820" s="2" t="s">
        <v>1605</v>
      </c>
      <c r="AD1820" s="2" t="s">
        <v>1530</v>
      </c>
      <c r="AE1820">
        <v>5</v>
      </c>
      <c r="AF1820">
        <v>3</v>
      </c>
      <c r="AG1820">
        <v>0</v>
      </c>
      <c r="AH1820" s="1"/>
      <c r="AI1820" s="2" t="s">
        <v>1983</v>
      </c>
    </row>
    <row r="1821" spans="1:35" x14ac:dyDescent="0.3">
      <c r="A1821" s="2" t="s">
        <v>3493</v>
      </c>
      <c r="B1821">
        <v>9097451491</v>
      </c>
      <c r="C1821" s="2" t="s">
        <v>1517</v>
      </c>
      <c r="D1821">
        <v>0</v>
      </c>
      <c r="E1821" s="2" t="s">
        <v>1518</v>
      </c>
      <c r="F1821">
        <v>5</v>
      </c>
      <c r="G1821">
        <v>5</v>
      </c>
      <c r="H1821">
        <v>3</v>
      </c>
      <c r="I1821">
        <v>0</v>
      </c>
      <c r="J1821">
        <v>29</v>
      </c>
      <c r="K1821">
        <v>1</v>
      </c>
      <c r="L1821">
        <v>20</v>
      </c>
      <c r="M1821" s="2" t="s">
        <v>1582</v>
      </c>
      <c r="N1821" s="2" t="s">
        <v>1520</v>
      </c>
      <c r="P1821" s="1">
        <v>18684</v>
      </c>
      <c r="Q1821" s="2" t="s">
        <v>1518</v>
      </c>
      <c r="R1821" s="2" t="s">
        <v>1517</v>
      </c>
      <c r="S1821" s="2" t="s">
        <v>1522</v>
      </c>
      <c r="T1821" s="2" t="s">
        <v>1536</v>
      </c>
      <c r="U1821" s="2" t="s">
        <v>1639</v>
      </c>
      <c r="V1821" s="1">
        <v>40637</v>
      </c>
      <c r="W1821" s="1">
        <v>42312</v>
      </c>
      <c r="X1821" s="2" t="s">
        <v>1607</v>
      </c>
      <c r="Y1821" s="2" t="s">
        <v>1546</v>
      </c>
      <c r="Z1821" s="2" t="s">
        <v>1537</v>
      </c>
      <c r="AA1821" s="2" t="s">
        <v>1591</v>
      </c>
      <c r="AB1821">
        <v>18</v>
      </c>
      <c r="AC1821" s="2" t="s">
        <v>1605</v>
      </c>
      <c r="AD1821" s="2" t="s">
        <v>1530</v>
      </c>
      <c r="AE1821">
        <v>5</v>
      </c>
      <c r="AF1821">
        <v>3</v>
      </c>
      <c r="AG1821">
        <v>0</v>
      </c>
      <c r="AH1821" s="1"/>
      <c r="AI1821" s="2" t="s">
        <v>1983</v>
      </c>
    </row>
    <row r="1822" spans="1:35" x14ac:dyDescent="0.3">
      <c r="A1822" s="2" t="s">
        <v>3494</v>
      </c>
      <c r="B1822">
        <v>9036921490</v>
      </c>
      <c r="C1822" s="2" t="s">
        <v>1517</v>
      </c>
      <c r="D1822">
        <v>0</v>
      </c>
      <c r="E1822" s="2" t="s">
        <v>1518</v>
      </c>
      <c r="F1822">
        <v>2</v>
      </c>
      <c r="G1822">
        <v>5</v>
      </c>
      <c r="H1822">
        <v>3</v>
      </c>
      <c r="I1822">
        <v>0</v>
      </c>
      <c r="J1822">
        <v>29</v>
      </c>
      <c r="K1822">
        <v>0</v>
      </c>
      <c r="L1822">
        <v>20</v>
      </c>
      <c r="M1822" s="2" t="s">
        <v>1582</v>
      </c>
      <c r="N1822" s="2" t="s">
        <v>1520</v>
      </c>
      <c r="P1822" s="1">
        <v>24214</v>
      </c>
      <c r="Q1822" s="2" t="s">
        <v>1518</v>
      </c>
      <c r="R1822" s="2" t="s">
        <v>1517</v>
      </c>
      <c r="S1822" s="2" t="s">
        <v>1522</v>
      </c>
      <c r="T1822" s="2" t="s">
        <v>1536</v>
      </c>
      <c r="U1822" s="2" t="s">
        <v>1524</v>
      </c>
      <c r="V1822" s="1">
        <v>42572</v>
      </c>
      <c r="W1822" s="1">
        <v>45603</v>
      </c>
      <c r="X1822" s="2" t="s">
        <v>1625</v>
      </c>
      <c r="Y1822" s="2" t="s">
        <v>1626</v>
      </c>
      <c r="Z1822" s="2" t="s">
        <v>1537</v>
      </c>
      <c r="AA1822" s="2" t="s">
        <v>1591</v>
      </c>
      <c r="AB1822">
        <v>18</v>
      </c>
      <c r="AC1822" s="2" t="s">
        <v>1654</v>
      </c>
      <c r="AD1822" s="2" t="s">
        <v>1530</v>
      </c>
      <c r="AE1822">
        <v>5</v>
      </c>
      <c r="AF1822">
        <v>3</v>
      </c>
      <c r="AG1822">
        <v>0</v>
      </c>
      <c r="AH1822" s="1"/>
      <c r="AI1822" s="2" t="s">
        <v>1983</v>
      </c>
    </row>
    <row r="1823" spans="1:35" x14ac:dyDescent="0.3">
      <c r="A1823" s="2" t="s">
        <v>3495</v>
      </c>
      <c r="B1823">
        <v>9077571489</v>
      </c>
      <c r="C1823" s="2" t="s">
        <v>1517</v>
      </c>
      <c r="D1823">
        <v>0</v>
      </c>
      <c r="E1823" s="2" t="s">
        <v>1518</v>
      </c>
      <c r="F1823">
        <v>2</v>
      </c>
      <c r="G1823">
        <v>5</v>
      </c>
      <c r="H1823">
        <v>3</v>
      </c>
      <c r="I1823">
        <v>0</v>
      </c>
      <c r="J1823">
        <v>27</v>
      </c>
      <c r="K1823">
        <v>1</v>
      </c>
      <c r="L1823">
        <v>20</v>
      </c>
      <c r="M1823" s="2" t="s">
        <v>1582</v>
      </c>
      <c r="N1823" s="2" t="s">
        <v>1520</v>
      </c>
      <c r="P1823" s="1">
        <v>19503</v>
      </c>
      <c r="Q1823" s="2" t="s">
        <v>1518</v>
      </c>
      <c r="R1823" s="2" t="s">
        <v>1517</v>
      </c>
      <c r="S1823" s="2" t="s">
        <v>1522</v>
      </c>
      <c r="T1823" s="2" t="s">
        <v>1536</v>
      </c>
      <c r="U1823" s="2" t="s">
        <v>1524</v>
      </c>
      <c r="V1823" s="1">
        <v>40679</v>
      </c>
      <c r="W1823" s="1">
        <v>45603</v>
      </c>
      <c r="X1823" s="2" t="s">
        <v>1525</v>
      </c>
      <c r="Y1823" s="2" t="s">
        <v>1626</v>
      </c>
      <c r="Z1823" s="2" t="s">
        <v>1537</v>
      </c>
      <c r="AA1823" s="2" t="s">
        <v>1591</v>
      </c>
      <c r="AB1823">
        <v>18</v>
      </c>
      <c r="AC1823" s="2" t="s">
        <v>1654</v>
      </c>
      <c r="AD1823" s="2" t="s">
        <v>1530</v>
      </c>
      <c r="AE1823">
        <v>5</v>
      </c>
      <c r="AF1823">
        <v>5</v>
      </c>
      <c r="AG1823">
        <v>0</v>
      </c>
      <c r="AH1823" s="1"/>
      <c r="AI1823" s="2" t="s">
        <v>1983</v>
      </c>
    </row>
    <row r="1824" spans="1:35" x14ac:dyDescent="0.3">
      <c r="A1824" s="2" t="s">
        <v>3496</v>
      </c>
      <c r="B1824">
        <v>9025851488</v>
      </c>
      <c r="C1824" s="2" t="s">
        <v>1540</v>
      </c>
      <c r="D1824">
        <v>1</v>
      </c>
      <c r="E1824" s="2" t="s">
        <v>1518</v>
      </c>
      <c r="F1824">
        <v>1</v>
      </c>
      <c r="G1824">
        <v>5</v>
      </c>
      <c r="H1824">
        <v>3</v>
      </c>
      <c r="I1824">
        <v>0</v>
      </c>
      <c r="J1824">
        <v>22</v>
      </c>
      <c r="K1824">
        <v>0</v>
      </c>
      <c r="L1824">
        <v>20</v>
      </c>
      <c r="M1824" s="2" t="s">
        <v>1582</v>
      </c>
      <c r="N1824" s="2" t="s">
        <v>1520</v>
      </c>
      <c r="P1824" s="1">
        <v>23314</v>
      </c>
      <c r="Q1824" s="2" t="s">
        <v>1518</v>
      </c>
      <c r="R1824" s="2" t="s">
        <v>1540</v>
      </c>
      <c r="S1824" s="2" t="s">
        <v>1522</v>
      </c>
      <c r="T1824" s="2" t="s">
        <v>1536</v>
      </c>
      <c r="U1824" s="2" t="s">
        <v>1524</v>
      </c>
      <c r="V1824" s="1">
        <v>41911</v>
      </c>
      <c r="W1824" s="1">
        <v>45603</v>
      </c>
      <c r="X1824" s="2" t="s">
        <v>1525</v>
      </c>
      <c r="Y1824" s="2" t="s">
        <v>1526</v>
      </c>
      <c r="Z1824" s="2" t="s">
        <v>1537</v>
      </c>
      <c r="AA1824" s="2" t="s">
        <v>1646</v>
      </c>
      <c r="AB1824">
        <v>16</v>
      </c>
      <c r="AC1824" s="2" t="s">
        <v>1529</v>
      </c>
      <c r="AD1824" s="2" t="s">
        <v>1530</v>
      </c>
      <c r="AE1824">
        <v>2.7</v>
      </c>
      <c r="AF1824">
        <v>3</v>
      </c>
      <c r="AG1824">
        <v>0</v>
      </c>
      <c r="AH1824" s="1"/>
      <c r="AI1824" s="2" t="s">
        <v>1983</v>
      </c>
    </row>
    <row r="1825" spans="1:35" x14ac:dyDescent="0.3">
      <c r="A1825" s="2" t="s">
        <v>3497</v>
      </c>
      <c r="B1825">
        <v>9024191487</v>
      </c>
      <c r="C1825" s="2" t="s">
        <v>1517</v>
      </c>
      <c r="D1825">
        <v>0</v>
      </c>
      <c r="E1825" s="2" t="s">
        <v>1518</v>
      </c>
      <c r="F1825">
        <v>1</v>
      </c>
      <c r="G1825">
        <v>5</v>
      </c>
      <c r="H1825">
        <v>3</v>
      </c>
      <c r="I1825">
        <v>0</v>
      </c>
      <c r="J1825">
        <v>26.39</v>
      </c>
      <c r="K1825">
        <v>0</v>
      </c>
      <c r="L1825">
        <v>20</v>
      </c>
      <c r="M1825" s="2" t="s">
        <v>1582</v>
      </c>
      <c r="N1825" s="2" t="s">
        <v>1520</v>
      </c>
      <c r="P1825" s="1">
        <v>31374</v>
      </c>
      <c r="Q1825" s="2" t="s">
        <v>1518</v>
      </c>
      <c r="R1825" s="2" t="s">
        <v>1517</v>
      </c>
      <c r="S1825" s="2" t="s">
        <v>1522</v>
      </c>
      <c r="T1825" s="2" t="s">
        <v>1536</v>
      </c>
      <c r="U1825" s="2" t="s">
        <v>1524</v>
      </c>
      <c r="V1825" s="1">
        <v>41953</v>
      </c>
      <c r="W1825" s="1">
        <v>45603</v>
      </c>
      <c r="X1825" s="2" t="s">
        <v>1525</v>
      </c>
      <c r="Y1825" s="2" t="s">
        <v>1526</v>
      </c>
      <c r="Z1825" s="2" t="s">
        <v>1537</v>
      </c>
      <c r="AA1825" s="2" t="s">
        <v>1646</v>
      </c>
      <c r="AB1825">
        <v>16</v>
      </c>
      <c r="AC1825" s="2" t="s">
        <v>1571</v>
      </c>
      <c r="AD1825" s="2" t="s">
        <v>1530</v>
      </c>
      <c r="AE1825">
        <v>4.53</v>
      </c>
      <c r="AF1825">
        <v>3</v>
      </c>
      <c r="AG1825">
        <v>0</v>
      </c>
      <c r="AH1825" s="1"/>
      <c r="AI1825" s="2" t="s">
        <v>1983</v>
      </c>
    </row>
    <row r="1826" spans="1:35" x14ac:dyDescent="0.3">
      <c r="A1826" s="2" t="s">
        <v>3498</v>
      </c>
      <c r="B1826">
        <v>9085851486</v>
      </c>
      <c r="C1826" s="2" t="s">
        <v>1517</v>
      </c>
      <c r="D1826">
        <v>0</v>
      </c>
      <c r="E1826" s="2" t="s">
        <v>1518</v>
      </c>
      <c r="F1826">
        <v>1</v>
      </c>
      <c r="G1826">
        <v>5</v>
      </c>
      <c r="H1826">
        <v>3</v>
      </c>
      <c r="I1826">
        <v>0</v>
      </c>
      <c r="J1826">
        <v>26.39</v>
      </c>
      <c r="K1826">
        <v>0</v>
      </c>
      <c r="L1826">
        <v>20</v>
      </c>
      <c r="M1826" s="2" t="s">
        <v>1582</v>
      </c>
      <c r="N1826" s="2" t="s">
        <v>1520</v>
      </c>
      <c r="P1826" s="1">
        <v>30038</v>
      </c>
      <c r="Q1826" s="2" t="s">
        <v>1518</v>
      </c>
      <c r="R1826" s="2" t="s">
        <v>1517</v>
      </c>
      <c r="S1826" s="2" t="s">
        <v>1522</v>
      </c>
      <c r="T1826" s="2" t="s">
        <v>1536</v>
      </c>
      <c r="U1826" s="2" t="s">
        <v>1524</v>
      </c>
      <c r="V1826" s="1">
        <v>41505</v>
      </c>
      <c r="W1826" s="1">
        <v>45603</v>
      </c>
      <c r="X1826" s="2" t="s">
        <v>1525</v>
      </c>
      <c r="Y1826" s="2" t="s">
        <v>1526</v>
      </c>
      <c r="Z1826" s="2" t="s">
        <v>1537</v>
      </c>
      <c r="AA1826" s="2" t="s">
        <v>1646</v>
      </c>
      <c r="AB1826">
        <v>16</v>
      </c>
      <c r="AC1826" s="2" t="s">
        <v>1571</v>
      </c>
      <c r="AD1826" s="2" t="s">
        <v>1530</v>
      </c>
      <c r="AE1826">
        <v>4.53</v>
      </c>
      <c r="AF1826">
        <v>3</v>
      </c>
      <c r="AG1826">
        <v>0</v>
      </c>
      <c r="AH1826" s="1"/>
      <c r="AI1826" s="2" t="s">
        <v>1983</v>
      </c>
    </row>
    <row r="1827" spans="1:35" x14ac:dyDescent="0.3">
      <c r="A1827" s="2" t="s">
        <v>3499</v>
      </c>
      <c r="B1827">
        <v>9076171485</v>
      </c>
      <c r="C1827" s="2" t="s">
        <v>1517</v>
      </c>
      <c r="D1827">
        <v>0</v>
      </c>
      <c r="E1827" s="2" t="s">
        <v>1518</v>
      </c>
      <c r="F1827">
        <v>1</v>
      </c>
      <c r="G1827">
        <v>5</v>
      </c>
      <c r="H1827">
        <v>3</v>
      </c>
      <c r="I1827">
        <v>0</v>
      </c>
      <c r="J1827">
        <v>26.39</v>
      </c>
      <c r="K1827">
        <v>0</v>
      </c>
      <c r="L1827">
        <v>20</v>
      </c>
      <c r="M1827" s="2" t="s">
        <v>1582</v>
      </c>
      <c r="N1827" s="2" t="s">
        <v>1520</v>
      </c>
      <c r="P1827" s="1">
        <v>30752</v>
      </c>
      <c r="Q1827" s="2" t="s">
        <v>1518</v>
      </c>
      <c r="R1827" s="2" t="s">
        <v>1517</v>
      </c>
      <c r="S1827" s="2" t="s">
        <v>1522</v>
      </c>
      <c r="T1827" s="2" t="s">
        <v>1536</v>
      </c>
      <c r="U1827" s="2" t="s">
        <v>1524</v>
      </c>
      <c r="V1827" s="1">
        <v>42527</v>
      </c>
      <c r="W1827" s="1">
        <v>45603</v>
      </c>
      <c r="X1827" s="2" t="s">
        <v>1625</v>
      </c>
      <c r="Y1827" s="2" t="s">
        <v>1526</v>
      </c>
      <c r="Z1827" s="2" t="s">
        <v>1537</v>
      </c>
      <c r="AA1827" s="2" t="s">
        <v>1646</v>
      </c>
      <c r="AB1827">
        <v>16</v>
      </c>
      <c r="AC1827" s="2" t="s">
        <v>1578</v>
      </c>
      <c r="AD1827" s="2" t="s">
        <v>1530</v>
      </c>
      <c r="AE1827">
        <v>4.53</v>
      </c>
      <c r="AF1827">
        <v>3</v>
      </c>
      <c r="AG1827">
        <v>0</v>
      </c>
      <c r="AH1827" s="1"/>
      <c r="AI1827" s="2" t="s">
        <v>1983</v>
      </c>
    </row>
    <row r="1828" spans="1:35" x14ac:dyDescent="0.3">
      <c r="A1828" s="2" t="s">
        <v>3500</v>
      </c>
      <c r="B1828">
        <v>9070491484</v>
      </c>
      <c r="C1828" s="2" t="s">
        <v>1517</v>
      </c>
      <c r="D1828">
        <v>0</v>
      </c>
      <c r="E1828" s="2" t="s">
        <v>1518</v>
      </c>
      <c r="F1828">
        <v>1</v>
      </c>
      <c r="G1828">
        <v>5</v>
      </c>
      <c r="H1828">
        <v>3</v>
      </c>
      <c r="I1828">
        <v>0</v>
      </c>
      <c r="J1828">
        <v>25</v>
      </c>
      <c r="K1828">
        <v>0</v>
      </c>
      <c r="L1828">
        <v>20</v>
      </c>
      <c r="M1828" s="2" t="s">
        <v>1582</v>
      </c>
      <c r="N1828" s="2" t="s">
        <v>1520</v>
      </c>
      <c r="P1828" s="1">
        <v>28755</v>
      </c>
      <c r="Q1828" s="2" t="s">
        <v>1518</v>
      </c>
      <c r="R1828" s="2" t="s">
        <v>1517</v>
      </c>
      <c r="S1828" s="2" t="s">
        <v>1522</v>
      </c>
      <c r="T1828" s="2" t="s">
        <v>1536</v>
      </c>
      <c r="U1828" s="2" t="s">
        <v>1524</v>
      </c>
      <c r="V1828" s="1">
        <v>41827</v>
      </c>
      <c r="W1828" s="1">
        <v>45603</v>
      </c>
      <c r="X1828" s="2" t="s">
        <v>1525</v>
      </c>
      <c r="Y1828" s="2" t="s">
        <v>1526</v>
      </c>
      <c r="Z1828" s="2" t="s">
        <v>1537</v>
      </c>
      <c r="AA1828" s="2" t="s">
        <v>1646</v>
      </c>
      <c r="AB1828">
        <v>16</v>
      </c>
      <c r="AC1828" s="2" t="s">
        <v>1578</v>
      </c>
      <c r="AD1828" s="2" t="s">
        <v>1530</v>
      </c>
      <c r="AE1828">
        <v>1.49</v>
      </c>
      <c r="AF1828">
        <v>3</v>
      </c>
      <c r="AG1828">
        <v>0</v>
      </c>
      <c r="AH1828" s="1"/>
      <c r="AI1828" s="2" t="s">
        <v>1983</v>
      </c>
    </row>
    <row r="1829" spans="1:35" x14ac:dyDescent="0.3">
      <c r="A1829" s="2" t="s">
        <v>3501</v>
      </c>
      <c r="B1829">
        <v>9053561483</v>
      </c>
      <c r="C1829" s="2" t="s">
        <v>1540</v>
      </c>
      <c r="D1829">
        <v>1</v>
      </c>
      <c r="E1829" s="2" t="s">
        <v>1518</v>
      </c>
      <c r="F1829">
        <v>1</v>
      </c>
      <c r="G1829">
        <v>5</v>
      </c>
      <c r="H1829">
        <v>3</v>
      </c>
      <c r="I1829">
        <v>0</v>
      </c>
      <c r="J1829">
        <v>27</v>
      </c>
      <c r="K1829">
        <v>1</v>
      </c>
      <c r="L1829">
        <v>20</v>
      </c>
      <c r="M1829" s="2" t="s">
        <v>1582</v>
      </c>
      <c r="N1829" s="2" t="s">
        <v>1520</v>
      </c>
      <c r="P1829" s="1">
        <v>24488</v>
      </c>
      <c r="Q1829" s="2" t="s">
        <v>1518</v>
      </c>
      <c r="R1829" s="2" t="s">
        <v>1540</v>
      </c>
      <c r="S1829" s="2" t="s">
        <v>1522</v>
      </c>
      <c r="T1829" s="2" t="s">
        <v>1536</v>
      </c>
      <c r="U1829" s="2" t="s">
        <v>1524</v>
      </c>
      <c r="V1829" s="1">
        <v>40553</v>
      </c>
      <c r="W1829" s="1">
        <v>45603</v>
      </c>
      <c r="X1829" s="2" t="s">
        <v>1525</v>
      </c>
      <c r="Y1829" s="2" t="s">
        <v>1526</v>
      </c>
      <c r="Z1829" s="2" t="s">
        <v>1537</v>
      </c>
      <c r="AA1829" s="2" t="s">
        <v>1646</v>
      </c>
      <c r="AB1829">
        <v>16</v>
      </c>
      <c r="AC1829" s="2" t="s">
        <v>1578</v>
      </c>
      <c r="AD1829" s="2" t="s">
        <v>1530</v>
      </c>
      <c r="AE1829">
        <v>1.49</v>
      </c>
      <c r="AF1829">
        <v>5</v>
      </c>
      <c r="AG1829">
        <v>0</v>
      </c>
      <c r="AH1829" s="1"/>
      <c r="AI1829" s="2" t="s">
        <v>1983</v>
      </c>
    </row>
    <row r="1830" spans="1:35" x14ac:dyDescent="0.3">
      <c r="A1830" s="2" t="s">
        <v>3502</v>
      </c>
      <c r="B1830">
        <v>9098531482</v>
      </c>
      <c r="C1830" s="2" t="s">
        <v>1540</v>
      </c>
      <c r="D1830">
        <v>1</v>
      </c>
      <c r="E1830" s="2" t="s">
        <v>1518</v>
      </c>
      <c r="F1830">
        <v>2</v>
      </c>
      <c r="G1830">
        <v>5</v>
      </c>
      <c r="H1830">
        <v>3</v>
      </c>
      <c r="I1830">
        <v>0</v>
      </c>
      <c r="J1830">
        <v>26</v>
      </c>
      <c r="K1830">
        <v>0</v>
      </c>
      <c r="L1830">
        <v>20</v>
      </c>
      <c r="M1830" s="2" t="s">
        <v>1582</v>
      </c>
      <c r="N1830" s="2" t="s">
        <v>1520</v>
      </c>
      <c r="P1830" s="1">
        <v>31157</v>
      </c>
      <c r="Q1830" s="2" t="s">
        <v>1518</v>
      </c>
      <c r="R1830" s="2" t="s">
        <v>1540</v>
      </c>
      <c r="S1830" s="2" t="s">
        <v>1522</v>
      </c>
      <c r="T1830" s="2" t="s">
        <v>1536</v>
      </c>
      <c r="U1830" s="2" t="s">
        <v>1524</v>
      </c>
      <c r="V1830" s="1">
        <v>41911</v>
      </c>
      <c r="W1830" s="1">
        <v>45603</v>
      </c>
      <c r="X1830" s="2" t="s">
        <v>1525</v>
      </c>
      <c r="Y1830" s="2" t="s">
        <v>1626</v>
      </c>
      <c r="Z1830" s="2" t="s">
        <v>1537</v>
      </c>
      <c r="AA1830" s="2" t="s">
        <v>1646</v>
      </c>
      <c r="AB1830">
        <v>16</v>
      </c>
      <c r="AC1830" s="2" t="s">
        <v>1578</v>
      </c>
      <c r="AD1830" s="2" t="s">
        <v>1530</v>
      </c>
      <c r="AE1830">
        <v>1.49</v>
      </c>
      <c r="AF1830">
        <v>5</v>
      </c>
      <c r="AG1830">
        <v>0</v>
      </c>
      <c r="AH1830" s="1"/>
      <c r="AI1830" s="2" t="s">
        <v>1983</v>
      </c>
    </row>
    <row r="1831" spans="1:35" x14ac:dyDescent="0.3">
      <c r="A1831" s="2" t="s">
        <v>3503</v>
      </c>
      <c r="B1831">
        <v>9056041481</v>
      </c>
      <c r="C1831" s="2" t="s">
        <v>1517</v>
      </c>
      <c r="D1831">
        <v>0</v>
      </c>
      <c r="E1831" s="2" t="s">
        <v>1518</v>
      </c>
      <c r="F1831">
        <v>1</v>
      </c>
      <c r="G1831">
        <v>5</v>
      </c>
      <c r="H1831">
        <v>3</v>
      </c>
      <c r="I1831">
        <v>0</v>
      </c>
      <c r="J1831">
        <v>26</v>
      </c>
      <c r="K1831">
        <v>1</v>
      </c>
      <c r="L1831">
        <v>20</v>
      </c>
      <c r="M1831" s="2" t="s">
        <v>1582</v>
      </c>
      <c r="N1831" s="2" t="s">
        <v>1520</v>
      </c>
      <c r="P1831" s="1">
        <v>29834</v>
      </c>
      <c r="Q1831" s="2" t="s">
        <v>1518</v>
      </c>
      <c r="R1831" s="2" t="s">
        <v>1517</v>
      </c>
      <c r="S1831" s="2" t="s">
        <v>1522</v>
      </c>
      <c r="T1831" s="2" t="s">
        <v>1536</v>
      </c>
      <c r="U1831" s="2" t="s">
        <v>1524</v>
      </c>
      <c r="V1831" s="1">
        <v>40812</v>
      </c>
      <c r="W1831" s="1">
        <v>45603</v>
      </c>
      <c r="X1831" s="2" t="s">
        <v>1525</v>
      </c>
      <c r="Y1831" s="2" t="s">
        <v>1526</v>
      </c>
      <c r="Z1831" s="2" t="s">
        <v>1537</v>
      </c>
      <c r="AA1831" s="2" t="s">
        <v>1646</v>
      </c>
      <c r="AB1831">
        <v>16</v>
      </c>
      <c r="AC1831" s="2" t="s">
        <v>1568</v>
      </c>
      <c r="AD1831" s="2" t="s">
        <v>1530</v>
      </c>
      <c r="AE1831">
        <v>3.4</v>
      </c>
      <c r="AF1831">
        <v>5</v>
      </c>
      <c r="AG1831">
        <v>0</v>
      </c>
      <c r="AH1831" s="1"/>
      <c r="AI1831" s="2" t="s">
        <v>1983</v>
      </c>
    </row>
    <row r="1832" spans="1:35" x14ac:dyDescent="0.3">
      <c r="A1832" s="2" t="s">
        <v>3504</v>
      </c>
      <c r="B1832">
        <v>9089181480</v>
      </c>
      <c r="C1832" s="2" t="s">
        <v>1517</v>
      </c>
      <c r="D1832">
        <v>2</v>
      </c>
      <c r="E1832" s="2" t="s">
        <v>1518</v>
      </c>
      <c r="F1832">
        <v>1</v>
      </c>
      <c r="G1832">
        <v>5</v>
      </c>
      <c r="H1832">
        <v>3</v>
      </c>
      <c r="I1832">
        <v>0</v>
      </c>
      <c r="J1832">
        <v>26</v>
      </c>
      <c r="K1832">
        <v>0</v>
      </c>
      <c r="L1832">
        <v>20</v>
      </c>
      <c r="M1832" s="2" t="s">
        <v>1582</v>
      </c>
      <c r="N1832" s="2" t="s">
        <v>1520</v>
      </c>
      <c r="P1832" s="1">
        <v>33833</v>
      </c>
      <c r="Q1832" s="2" t="s">
        <v>1518</v>
      </c>
      <c r="R1832" s="2" t="s">
        <v>1553</v>
      </c>
      <c r="S1832" s="2" t="s">
        <v>1522</v>
      </c>
      <c r="T1832" s="2" t="s">
        <v>1536</v>
      </c>
      <c r="U1832" s="2" t="s">
        <v>1524</v>
      </c>
      <c r="V1832" s="1">
        <v>40854</v>
      </c>
      <c r="W1832" s="1">
        <v>45603</v>
      </c>
      <c r="X1832" s="2" t="s">
        <v>1525</v>
      </c>
      <c r="Y1832" s="2" t="s">
        <v>1526</v>
      </c>
      <c r="Z1832" s="2" t="s">
        <v>1537</v>
      </c>
      <c r="AA1832" s="2" t="s">
        <v>1646</v>
      </c>
      <c r="AB1832">
        <v>16</v>
      </c>
      <c r="AC1832" s="2" t="s">
        <v>1568</v>
      </c>
      <c r="AD1832" s="2" t="s">
        <v>1530</v>
      </c>
      <c r="AE1832">
        <v>3.4</v>
      </c>
      <c r="AF1832">
        <v>4</v>
      </c>
      <c r="AG1832">
        <v>0</v>
      </c>
      <c r="AH1832" s="1"/>
      <c r="AI1832" s="2" t="s">
        <v>1983</v>
      </c>
    </row>
    <row r="1833" spans="1:35" x14ac:dyDescent="0.3">
      <c r="A1833" s="2" t="s">
        <v>3505</v>
      </c>
      <c r="B1833">
        <v>9062901479</v>
      </c>
      <c r="C1833" s="2" t="s">
        <v>1517</v>
      </c>
      <c r="D1833">
        <v>2</v>
      </c>
      <c r="E1833" s="2" t="s">
        <v>1518</v>
      </c>
      <c r="F1833">
        <v>1</v>
      </c>
      <c r="G1833">
        <v>5</v>
      </c>
      <c r="H1833">
        <v>3</v>
      </c>
      <c r="I1833">
        <v>0</v>
      </c>
      <c r="J1833">
        <v>27</v>
      </c>
      <c r="K1833">
        <v>1</v>
      </c>
      <c r="L1833">
        <v>20</v>
      </c>
      <c r="M1833" s="2" t="s">
        <v>1582</v>
      </c>
      <c r="N1833" s="2" t="s">
        <v>1520</v>
      </c>
      <c r="P1833" s="1">
        <v>29061</v>
      </c>
      <c r="Q1833" s="2" t="s">
        <v>1518</v>
      </c>
      <c r="R1833" s="2" t="s">
        <v>1553</v>
      </c>
      <c r="S1833" s="2" t="s">
        <v>1543</v>
      </c>
      <c r="T1833" s="2" t="s">
        <v>1536</v>
      </c>
      <c r="U1833" s="2" t="s">
        <v>1524</v>
      </c>
      <c r="V1833" s="1">
        <v>41281</v>
      </c>
      <c r="W1833" s="1">
        <v>45603</v>
      </c>
      <c r="X1833" s="2" t="s">
        <v>1525</v>
      </c>
      <c r="Y1833" s="2" t="s">
        <v>1526</v>
      </c>
      <c r="Z1833" s="2" t="s">
        <v>1537</v>
      </c>
      <c r="AA1833" s="2" t="s">
        <v>1538</v>
      </c>
      <c r="AB1833">
        <v>14</v>
      </c>
      <c r="AC1833" s="2" t="s">
        <v>1562</v>
      </c>
      <c r="AD1833" s="2" t="s">
        <v>1530</v>
      </c>
      <c r="AE1833">
        <v>3.4</v>
      </c>
      <c r="AF1833">
        <v>3</v>
      </c>
      <c r="AG1833">
        <v>0</v>
      </c>
      <c r="AH1833" s="1"/>
      <c r="AI1833" s="2" t="s">
        <v>1983</v>
      </c>
    </row>
    <row r="1834" spans="1:35" x14ac:dyDescent="0.3">
      <c r="A1834" s="2" t="s">
        <v>3506</v>
      </c>
      <c r="B1834">
        <v>9042401478</v>
      </c>
      <c r="C1834" s="2" t="s">
        <v>1517</v>
      </c>
      <c r="D1834">
        <v>2</v>
      </c>
      <c r="E1834" s="2" t="s">
        <v>1518</v>
      </c>
      <c r="F1834">
        <v>1</v>
      </c>
      <c r="G1834">
        <v>5</v>
      </c>
      <c r="H1834">
        <v>3</v>
      </c>
      <c r="I1834">
        <v>0</v>
      </c>
      <c r="J1834">
        <v>24.25</v>
      </c>
      <c r="K1834">
        <v>0</v>
      </c>
      <c r="L1834">
        <v>20</v>
      </c>
      <c r="M1834" s="2" t="s">
        <v>1582</v>
      </c>
      <c r="N1834" s="2" t="s">
        <v>1520</v>
      </c>
      <c r="P1834" s="1">
        <v>31557</v>
      </c>
      <c r="Q1834" s="2" t="s">
        <v>1518</v>
      </c>
      <c r="R1834" s="2" t="s">
        <v>1553</v>
      </c>
      <c r="S1834" s="2" t="s">
        <v>1543</v>
      </c>
      <c r="T1834" s="2" t="s">
        <v>1536</v>
      </c>
      <c r="U1834" s="2" t="s">
        <v>1524</v>
      </c>
      <c r="V1834" s="1">
        <v>41771</v>
      </c>
      <c r="W1834" s="1">
        <v>45603</v>
      </c>
      <c r="X1834" s="2" t="s">
        <v>1525</v>
      </c>
      <c r="Y1834" s="2" t="s">
        <v>1526</v>
      </c>
      <c r="Z1834" s="2" t="s">
        <v>1537</v>
      </c>
      <c r="AA1834" s="2" t="s">
        <v>1538</v>
      </c>
      <c r="AB1834">
        <v>14</v>
      </c>
      <c r="AC1834" s="2" t="s">
        <v>1568</v>
      </c>
      <c r="AD1834" s="2" t="s">
        <v>1530</v>
      </c>
      <c r="AE1834">
        <v>2.19</v>
      </c>
      <c r="AF1834">
        <v>3</v>
      </c>
      <c r="AG1834">
        <v>0</v>
      </c>
      <c r="AH1834" s="1"/>
      <c r="AI1834" s="2" t="s">
        <v>1983</v>
      </c>
    </row>
    <row r="1835" spans="1:35" x14ac:dyDescent="0.3">
      <c r="A1835" s="2" t="s">
        <v>3507</v>
      </c>
      <c r="B1835">
        <v>9068701477</v>
      </c>
      <c r="C1835" s="2" t="s">
        <v>1517</v>
      </c>
      <c r="D1835">
        <v>2</v>
      </c>
      <c r="E1835" s="2" t="s">
        <v>1533</v>
      </c>
      <c r="F1835">
        <v>3</v>
      </c>
      <c r="G1835">
        <v>5</v>
      </c>
      <c r="H1835">
        <v>3</v>
      </c>
      <c r="I1835">
        <v>0</v>
      </c>
      <c r="J1835">
        <v>24.25</v>
      </c>
      <c r="K1835">
        <v>1</v>
      </c>
      <c r="L1835">
        <v>20</v>
      </c>
      <c r="M1835" s="2" t="s">
        <v>1582</v>
      </c>
      <c r="N1835" s="2" t="s">
        <v>1520</v>
      </c>
      <c r="P1835" s="1">
        <v>28819</v>
      </c>
      <c r="Q1835" s="2" t="s">
        <v>1535</v>
      </c>
      <c r="R1835" s="2" t="s">
        <v>1553</v>
      </c>
      <c r="S1835" s="2" t="s">
        <v>1543</v>
      </c>
      <c r="T1835" s="2" t="s">
        <v>1536</v>
      </c>
      <c r="U1835" s="2" t="s">
        <v>1589</v>
      </c>
      <c r="V1835" s="1">
        <v>40420</v>
      </c>
      <c r="W1835" s="1">
        <v>45603</v>
      </c>
      <c r="X1835" s="2" t="s">
        <v>1525</v>
      </c>
      <c r="Y1835" s="2" t="s">
        <v>1613</v>
      </c>
      <c r="Z1835" s="2" t="s">
        <v>1537</v>
      </c>
      <c r="AA1835" s="2" t="s">
        <v>1538</v>
      </c>
      <c r="AB1835">
        <v>14</v>
      </c>
      <c r="AC1835" s="2" t="s">
        <v>1568</v>
      </c>
      <c r="AD1835" s="2" t="s">
        <v>1530</v>
      </c>
      <c r="AE1835">
        <v>2.04</v>
      </c>
      <c r="AF1835">
        <v>3</v>
      </c>
      <c r="AG1835">
        <v>0</v>
      </c>
      <c r="AH1835" s="1"/>
      <c r="AI1835" s="2" t="s">
        <v>1983</v>
      </c>
    </row>
    <row r="1836" spans="1:35" x14ac:dyDescent="0.3">
      <c r="A1836" s="2" t="s">
        <v>3508</v>
      </c>
      <c r="B1836">
        <v>9099491476</v>
      </c>
      <c r="C1836" s="2" t="s">
        <v>1540</v>
      </c>
      <c r="D1836">
        <v>1</v>
      </c>
      <c r="E1836" s="2" t="s">
        <v>1518</v>
      </c>
      <c r="F1836">
        <v>5</v>
      </c>
      <c r="G1836">
        <v>5</v>
      </c>
      <c r="H1836">
        <v>3</v>
      </c>
      <c r="I1836">
        <v>0</v>
      </c>
      <c r="J1836">
        <v>29</v>
      </c>
      <c r="K1836">
        <v>1</v>
      </c>
      <c r="L1836">
        <v>20</v>
      </c>
      <c r="M1836" s="2" t="s">
        <v>1582</v>
      </c>
      <c r="N1836" s="2" t="s">
        <v>1520</v>
      </c>
      <c r="P1836" s="1">
        <v>21496</v>
      </c>
      <c r="Q1836" s="2" t="s">
        <v>1518</v>
      </c>
      <c r="R1836" s="2" t="s">
        <v>1540</v>
      </c>
      <c r="S1836" s="2" t="s">
        <v>1522</v>
      </c>
      <c r="T1836" s="2" t="s">
        <v>1536</v>
      </c>
      <c r="U1836" s="2" t="s">
        <v>1524</v>
      </c>
      <c r="V1836" s="1">
        <v>41281</v>
      </c>
      <c r="W1836" s="1">
        <v>42421</v>
      </c>
      <c r="X1836" s="2" t="s">
        <v>1665</v>
      </c>
      <c r="Y1836" s="2" t="s">
        <v>1546</v>
      </c>
      <c r="Z1836" s="2" t="s">
        <v>1537</v>
      </c>
      <c r="AA1836" s="2" t="s">
        <v>1538</v>
      </c>
      <c r="AB1836">
        <v>14</v>
      </c>
      <c r="AC1836" s="2" t="s">
        <v>1629</v>
      </c>
      <c r="AD1836" s="2" t="s">
        <v>1530</v>
      </c>
      <c r="AE1836">
        <v>2.04</v>
      </c>
      <c r="AF1836">
        <v>3</v>
      </c>
      <c r="AG1836">
        <v>0</v>
      </c>
      <c r="AH1836" s="1"/>
      <c r="AI1836" s="2" t="s">
        <v>1983</v>
      </c>
    </row>
    <row r="1837" spans="1:35" x14ac:dyDescent="0.3">
      <c r="A1837" s="2" t="s">
        <v>3509</v>
      </c>
      <c r="B1837">
        <v>9042161475</v>
      </c>
      <c r="C1837" s="2" t="s">
        <v>1540</v>
      </c>
      <c r="D1837">
        <v>1</v>
      </c>
      <c r="E1837" s="2" t="s">
        <v>1533</v>
      </c>
      <c r="F1837">
        <v>5</v>
      </c>
      <c r="G1837">
        <v>5</v>
      </c>
      <c r="H1837">
        <v>3</v>
      </c>
      <c r="I1837">
        <v>0</v>
      </c>
      <c r="J1837">
        <v>29</v>
      </c>
      <c r="K1837">
        <v>0</v>
      </c>
      <c r="L1837">
        <v>20</v>
      </c>
      <c r="M1837" s="2" t="s">
        <v>1582</v>
      </c>
      <c r="N1837" s="2" t="s">
        <v>1520</v>
      </c>
      <c r="P1837" s="1">
        <v>28924</v>
      </c>
      <c r="Q1837" s="2" t="s">
        <v>1535</v>
      </c>
      <c r="R1837" s="2" t="s">
        <v>1540</v>
      </c>
      <c r="S1837" s="2" t="s">
        <v>1522</v>
      </c>
      <c r="T1837" s="2" t="s">
        <v>1536</v>
      </c>
      <c r="U1837" s="2" t="s">
        <v>1524</v>
      </c>
      <c r="V1837" s="1">
        <v>41001</v>
      </c>
      <c r="W1837" s="1">
        <v>42057</v>
      </c>
      <c r="X1837" s="2" t="s">
        <v>1607</v>
      </c>
      <c r="Y1837" s="2" t="s">
        <v>1546</v>
      </c>
      <c r="Z1837" s="2" t="s">
        <v>1537</v>
      </c>
      <c r="AA1837" s="2" t="s">
        <v>1610</v>
      </c>
      <c r="AB1837">
        <v>12</v>
      </c>
      <c r="AC1837" s="2" t="s">
        <v>1631</v>
      </c>
      <c r="AD1837" s="2" t="s">
        <v>1530</v>
      </c>
      <c r="AE1837">
        <v>2.04</v>
      </c>
      <c r="AF1837">
        <v>3</v>
      </c>
      <c r="AG1837">
        <v>0</v>
      </c>
      <c r="AH1837" s="1"/>
      <c r="AI1837" s="2" t="s">
        <v>1983</v>
      </c>
    </row>
    <row r="1838" spans="1:35" x14ac:dyDescent="0.3">
      <c r="A1838" s="2" t="s">
        <v>3510</v>
      </c>
      <c r="B1838">
        <v>9031681474</v>
      </c>
      <c r="C1838" s="2" t="s">
        <v>1517</v>
      </c>
      <c r="D1838">
        <v>0</v>
      </c>
      <c r="E1838" s="2" t="s">
        <v>1533</v>
      </c>
      <c r="F1838">
        <v>5</v>
      </c>
      <c r="G1838">
        <v>5</v>
      </c>
      <c r="H1838">
        <v>3</v>
      </c>
      <c r="I1838">
        <v>0</v>
      </c>
      <c r="J1838">
        <v>26</v>
      </c>
      <c r="K1838">
        <v>1</v>
      </c>
      <c r="L1838">
        <v>20</v>
      </c>
      <c r="M1838" s="2" t="s">
        <v>1582</v>
      </c>
      <c r="N1838" s="2" t="s">
        <v>1520</v>
      </c>
      <c r="P1838" s="1">
        <v>31227</v>
      </c>
      <c r="Q1838" s="2" t="s">
        <v>1535</v>
      </c>
      <c r="R1838" s="2" t="s">
        <v>1517</v>
      </c>
      <c r="S1838" s="2" t="s">
        <v>1543</v>
      </c>
      <c r="T1838" s="2" t="s">
        <v>1536</v>
      </c>
      <c r="U1838" s="2" t="s">
        <v>1524</v>
      </c>
      <c r="V1838" s="1">
        <v>40770</v>
      </c>
      <c r="W1838" s="1">
        <v>41886</v>
      </c>
      <c r="X1838" s="2" t="s">
        <v>1667</v>
      </c>
      <c r="Y1838" s="2" t="s">
        <v>1546</v>
      </c>
      <c r="Z1838" s="2" t="s">
        <v>1537</v>
      </c>
      <c r="AA1838" s="2" t="s">
        <v>1610</v>
      </c>
      <c r="AB1838">
        <v>12</v>
      </c>
      <c r="AC1838" s="2" t="s">
        <v>1631</v>
      </c>
      <c r="AD1838" s="2" t="s">
        <v>1530</v>
      </c>
      <c r="AE1838">
        <v>1.3</v>
      </c>
      <c r="AF1838">
        <v>3</v>
      </c>
      <c r="AG1838">
        <v>0</v>
      </c>
      <c r="AH1838" s="1"/>
      <c r="AI1838" s="2" t="s">
        <v>1983</v>
      </c>
    </row>
    <row r="1839" spans="1:35" x14ac:dyDescent="0.3">
      <c r="A1839" s="2" t="s">
        <v>3511</v>
      </c>
      <c r="B1839">
        <v>9012891473</v>
      </c>
      <c r="C1839" s="2" t="s">
        <v>1517</v>
      </c>
      <c r="D1839">
        <v>0</v>
      </c>
      <c r="E1839" s="2" t="s">
        <v>1518</v>
      </c>
      <c r="F1839">
        <v>5</v>
      </c>
      <c r="G1839">
        <v>5</v>
      </c>
      <c r="H1839">
        <v>3</v>
      </c>
      <c r="I1839">
        <v>0</v>
      </c>
      <c r="J1839">
        <v>25</v>
      </c>
      <c r="K1839">
        <v>0</v>
      </c>
      <c r="L1839">
        <v>20</v>
      </c>
      <c r="M1839" s="2" t="s">
        <v>1582</v>
      </c>
      <c r="N1839" s="2" t="s">
        <v>1520</v>
      </c>
      <c r="P1839" s="1">
        <v>25454</v>
      </c>
      <c r="Q1839" s="2" t="s">
        <v>1518</v>
      </c>
      <c r="R1839" s="2" t="s">
        <v>1517</v>
      </c>
      <c r="S1839" s="2" t="s">
        <v>1543</v>
      </c>
      <c r="T1839" s="2" t="s">
        <v>1536</v>
      </c>
      <c r="U1839" s="2" t="s">
        <v>1524</v>
      </c>
      <c r="V1839" s="1">
        <v>41827</v>
      </c>
      <c r="W1839" s="1">
        <v>42491</v>
      </c>
      <c r="X1839" s="2" t="s">
        <v>1545</v>
      </c>
      <c r="Y1839" s="2" t="s">
        <v>1546</v>
      </c>
      <c r="Z1839" s="2" t="s">
        <v>1537</v>
      </c>
      <c r="AA1839" s="2" t="s">
        <v>1610</v>
      </c>
      <c r="AB1839">
        <v>12</v>
      </c>
      <c r="AC1839" s="2" t="s">
        <v>1631</v>
      </c>
      <c r="AD1839" s="2" t="s">
        <v>1530</v>
      </c>
      <c r="AE1839">
        <v>5</v>
      </c>
      <c r="AF1839">
        <v>3</v>
      </c>
      <c r="AG1839">
        <v>0</v>
      </c>
      <c r="AH1839" s="1"/>
      <c r="AI1839" s="2" t="s">
        <v>1983</v>
      </c>
    </row>
    <row r="1840" spans="1:35" x14ac:dyDescent="0.3">
      <c r="A1840" s="2" t="s">
        <v>3512</v>
      </c>
      <c r="B1840">
        <v>9032071472</v>
      </c>
      <c r="C1840" s="2" t="s">
        <v>1517</v>
      </c>
      <c r="D1840">
        <v>0</v>
      </c>
      <c r="E1840" s="2" t="s">
        <v>1533</v>
      </c>
      <c r="F1840">
        <v>1</v>
      </c>
      <c r="G1840">
        <v>5</v>
      </c>
      <c r="H1840">
        <v>1</v>
      </c>
      <c r="I1840">
        <v>0</v>
      </c>
      <c r="J1840">
        <v>29</v>
      </c>
      <c r="K1840">
        <v>1</v>
      </c>
      <c r="L1840">
        <v>20</v>
      </c>
      <c r="M1840" s="2" t="s">
        <v>1582</v>
      </c>
      <c r="N1840" s="2" t="s">
        <v>1520</v>
      </c>
      <c r="P1840" s="1">
        <v>23662</v>
      </c>
      <c r="Q1840" s="2" t="s">
        <v>1535</v>
      </c>
      <c r="R1840" s="2" t="s">
        <v>1517</v>
      </c>
      <c r="S1840" s="2" t="s">
        <v>1522</v>
      </c>
      <c r="T1840" s="2" t="s">
        <v>1536</v>
      </c>
      <c r="U1840" s="2" t="s">
        <v>1524</v>
      </c>
      <c r="V1840" s="1">
        <v>40294</v>
      </c>
      <c r="W1840" s="1">
        <v>45603</v>
      </c>
      <c r="X1840" s="2" t="s">
        <v>1525</v>
      </c>
      <c r="Y1840" s="2" t="s">
        <v>1526</v>
      </c>
      <c r="Z1840" s="2" t="s">
        <v>1537</v>
      </c>
      <c r="AA1840" s="2" t="s">
        <v>1610</v>
      </c>
      <c r="AB1840">
        <v>12</v>
      </c>
      <c r="AC1840" s="2" t="s">
        <v>1631</v>
      </c>
      <c r="AD1840" s="2" t="s">
        <v>1574</v>
      </c>
      <c r="AE1840">
        <v>5</v>
      </c>
      <c r="AF1840">
        <v>3</v>
      </c>
      <c r="AG1840">
        <v>0</v>
      </c>
      <c r="AH1840" s="1"/>
      <c r="AI1840" s="2" t="s">
        <v>1983</v>
      </c>
    </row>
    <row r="1841" spans="1:35" x14ac:dyDescent="0.3">
      <c r="A1841" s="2" t="s">
        <v>3513</v>
      </c>
      <c r="B1841">
        <v>9054881471</v>
      </c>
      <c r="C1841" s="2" t="s">
        <v>1540</v>
      </c>
      <c r="D1841">
        <v>1</v>
      </c>
      <c r="E1841" s="2" t="s">
        <v>1533</v>
      </c>
      <c r="F1841">
        <v>1</v>
      </c>
      <c r="G1841">
        <v>5</v>
      </c>
      <c r="H1841">
        <v>4</v>
      </c>
      <c r="I1841">
        <v>0</v>
      </c>
      <c r="J1841">
        <v>29</v>
      </c>
      <c r="K1841">
        <v>1</v>
      </c>
      <c r="L1841">
        <v>20</v>
      </c>
      <c r="M1841" s="2" t="s">
        <v>1582</v>
      </c>
      <c r="N1841" s="2" t="s">
        <v>1520</v>
      </c>
      <c r="P1841" s="1">
        <v>29829</v>
      </c>
      <c r="Q1841" s="2" t="s">
        <v>1535</v>
      </c>
      <c r="R1841" s="2" t="s">
        <v>1540</v>
      </c>
      <c r="S1841" s="2" t="s">
        <v>1522</v>
      </c>
      <c r="T1841" s="2" t="s">
        <v>1536</v>
      </c>
      <c r="U1841" s="2" t="s">
        <v>1524</v>
      </c>
      <c r="V1841" s="1">
        <v>40679</v>
      </c>
      <c r="W1841" s="1">
        <v>45603</v>
      </c>
      <c r="X1841" s="2" t="s">
        <v>1525</v>
      </c>
      <c r="Y1841" s="2" t="s">
        <v>1526</v>
      </c>
      <c r="Z1841" s="2" t="s">
        <v>1537</v>
      </c>
      <c r="AA1841" s="2" t="s">
        <v>1610</v>
      </c>
      <c r="AB1841">
        <v>12</v>
      </c>
      <c r="AC1841" s="2" t="s">
        <v>1568</v>
      </c>
      <c r="AD1841" s="2" t="s">
        <v>1558</v>
      </c>
      <c r="AE1841">
        <v>4.3499999999999996</v>
      </c>
      <c r="AF1841">
        <v>3</v>
      </c>
      <c r="AG1841">
        <v>0</v>
      </c>
      <c r="AH1841" s="1"/>
      <c r="AI1841" s="2" t="s">
        <v>1983</v>
      </c>
    </row>
    <row r="1842" spans="1:35" x14ac:dyDescent="0.3">
      <c r="A1842" s="2" t="s">
        <v>3514</v>
      </c>
      <c r="B1842">
        <v>9075001470</v>
      </c>
      <c r="C1842" s="2" t="s">
        <v>1540</v>
      </c>
      <c r="D1842">
        <v>1</v>
      </c>
      <c r="E1842" s="2" t="s">
        <v>1533</v>
      </c>
      <c r="F1842">
        <v>5</v>
      </c>
      <c r="G1842">
        <v>5</v>
      </c>
      <c r="H1842">
        <v>4</v>
      </c>
      <c r="I1842">
        <v>0</v>
      </c>
      <c r="J1842">
        <v>29</v>
      </c>
      <c r="K1842">
        <v>1</v>
      </c>
      <c r="L1842">
        <v>20</v>
      </c>
      <c r="M1842" s="2" t="s">
        <v>1582</v>
      </c>
      <c r="N1842" s="2" t="s">
        <v>1520</v>
      </c>
      <c r="P1842" s="1">
        <v>31121</v>
      </c>
      <c r="Q1842" s="2" t="s">
        <v>1535</v>
      </c>
      <c r="R1842" s="2" t="s">
        <v>1540</v>
      </c>
      <c r="S1842" s="2" t="s">
        <v>1522</v>
      </c>
      <c r="T1842" s="2" t="s">
        <v>1536</v>
      </c>
      <c r="U1842" s="2" t="s">
        <v>1524</v>
      </c>
      <c r="V1842" s="1">
        <v>40553</v>
      </c>
      <c r="W1842" s="1">
        <v>41092</v>
      </c>
      <c r="X1842" s="2" t="s">
        <v>1667</v>
      </c>
      <c r="Y1842" s="2" t="s">
        <v>1546</v>
      </c>
      <c r="Z1842" s="2" t="s">
        <v>1537</v>
      </c>
      <c r="AA1842" s="2" t="s">
        <v>1610</v>
      </c>
      <c r="AB1842">
        <v>12</v>
      </c>
      <c r="AC1842" s="2" t="s">
        <v>1669</v>
      </c>
      <c r="AD1842" s="2" t="s">
        <v>1558</v>
      </c>
      <c r="AE1842">
        <v>1.3</v>
      </c>
      <c r="AF1842">
        <v>3</v>
      </c>
      <c r="AG1842">
        <v>0</v>
      </c>
      <c r="AH1842" s="1"/>
      <c r="AI1842" s="2" t="s">
        <v>1983</v>
      </c>
    </row>
    <row r="1843" spans="1:35" x14ac:dyDescent="0.3">
      <c r="A1843" s="2" t="s">
        <v>3515</v>
      </c>
      <c r="B1843">
        <v>9022571469</v>
      </c>
      <c r="C1843" s="2" t="s">
        <v>1540</v>
      </c>
      <c r="D1843">
        <v>1</v>
      </c>
      <c r="E1843" s="2" t="s">
        <v>1533</v>
      </c>
      <c r="F1843">
        <v>5</v>
      </c>
      <c r="G1843">
        <v>5</v>
      </c>
      <c r="H1843">
        <v>4</v>
      </c>
      <c r="I1843">
        <v>0</v>
      </c>
      <c r="J1843">
        <v>28</v>
      </c>
      <c r="K1843">
        <v>1</v>
      </c>
      <c r="L1843">
        <v>20</v>
      </c>
      <c r="M1843" s="2" t="s">
        <v>1582</v>
      </c>
      <c r="N1843" s="2" t="s">
        <v>1520</v>
      </c>
      <c r="P1843" s="1">
        <v>32707</v>
      </c>
      <c r="Q1843" s="2" t="s">
        <v>1535</v>
      </c>
      <c r="R1843" s="2" t="s">
        <v>1540</v>
      </c>
      <c r="S1843" s="2" t="s">
        <v>1522</v>
      </c>
      <c r="T1843" s="2" t="s">
        <v>1536</v>
      </c>
      <c r="U1843" s="2" t="s">
        <v>1524</v>
      </c>
      <c r="V1843" s="1">
        <v>40729</v>
      </c>
      <c r="W1843" s="1">
        <v>40801</v>
      </c>
      <c r="X1843" s="2" t="s">
        <v>1667</v>
      </c>
      <c r="Y1843" s="2" t="s">
        <v>1546</v>
      </c>
      <c r="Z1843" s="2" t="s">
        <v>1537</v>
      </c>
      <c r="AA1843" s="2" t="s">
        <v>1573</v>
      </c>
      <c r="AB1843">
        <v>11</v>
      </c>
      <c r="AC1843" s="2" t="s">
        <v>1669</v>
      </c>
      <c r="AD1843" s="2" t="s">
        <v>1558</v>
      </c>
      <c r="AE1843">
        <v>1.3</v>
      </c>
      <c r="AF1843">
        <v>3</v>
      </c>
      <c r="AG1843">
        <v>0</v>
      </c>
      <c r="AH1843" s="1"/>
      <c r="AI1843" s="2" t="s">
        <v>1983</v>
      </c>
    </row>
    <row r="1844" spans="1:35" x14ac:dyDescent="0.3">
      <c r="A1844" s="2" t="s">
        <v>3516</v>
      </c>
      <c r="B1844">
        <v>9032131468</v>
      </c>
      <c r="C1844" s="2" t="s">
        <v>1540</v>
      </c>
      <c r="D1844">
        <v>1</v>
      </c>
      <c r="E1844" s="2" t="s">
        <v>1518</v>
      </c>
      <c r="F1844">
        <v>5</v>
      </c>
      <c r="G1844">
        <v>5</v>
      </c>
      <c r="H1844">
        <v>2</v>
      </c>
      <c r="I1844">
        <v>0</v>
      </c>
      <c r="J1844">
        <v>23</v>
      </c>
      <c r="K1844">
        <v>1</v>
      </c>
      <c r="L1844">
        <v>20</v>
      </c>
      <c r="M1844" s="2" t="s">
        <v>1582</v>
      </c>
      <c r="N1844" s="2" t="s">
        <v>1520</v>
      </c>
      <c r="P1844" s="1">
        <v>31756</v>
      </c>
      <c r="Q1844" s="2" t="s">
        <v>1518</v>
      </c>
      <c r="R1844" s="2" t="s">
        <v>1540</v>
      </c>
      <c r="S1844" s="2" t="s">
        <v>1522</v>
      </c>
      <c r="T1844" s="2" t="s">
        <v>1536</v>
      </c>
      <c r="U1844" s="2" t="s">
        <v>1661</v>
      </c>
      <c r="V1844" s="1">
        <v>40729</v>
      </c>
      <c r="W1844" s="1">
        <v>40774</v>
      </c>
      <c r="X1844" s="2" t="s">
        <v>1545</v>
      </c>
      <c r="Y1844" s="2" t="s">
        <v>1546</v>
      </c>
      <c r="Z1844" s="2" t="s">
        <v>1537</v>
      </c>
      <c r="AA1844" s="2" t="s">
        <v>1573</v>
      </c>
      <c r="AB1844">
        <v>11</v>
      </c>
      <c r="AC1844" s="2" t="s">
        <v>1578</v>
      </c>
      <c r="AD1844" s="2" t="s">
        <v>1587</v>
      </c>
      <c r="AE1844">
        <v>1.3</v>
      </c>
      <c r="AF1844">
        <v>5</v>
      </c>
      <c r="AG1844">
        <v>0</v>
      </c>
      <c r="AH1844" s="1"/>
      <c r="AI1844" s="2" t="s">
        <v>1983</v>
      </c>
    </row>
    <row r="1845" spans="1:35" x14ac:dyDescent="0.3">
      <c r="A1845" s="2" t="s">
        <v>3517</v>
      </c>
      <c r="B1845">
        <v>9011401467</v>
      </c>
      <c r="C1845" s="2" t="s">
        <v>1540</v>
      </c>
      <c r="D1845">
        <v>1</v>
      </c>
      <c r="E1845" s="2" t="s">
        <v>1518</v>
      </c>
      <c r="F1845">
        <v>5</v>
      </c>
      <c r="G1845">
        <v>5</v>
      </c>
      <c r="H1845">
        <v>3</v>
      </c>
      <c r="I1845">
        <v>0</v>
      </c>
      <c r="J1845">
        <v>23</v>
      </c>
      <c r="K1845">
        <v>1</v>
      </c>
      <c r="L1845">
        <v>20</v>
      </c>
      <c r="M1845" s="2" t="s">
        <v>1582</v>
      </c>
      <c r="N1845" s="2" t="s">
        <v>1520</v>
      </c>
      <c r="P1845" s="1">
        <v>28025</v>
      </c>
      <c r="Q1845" s="2" t="s">
        <v>1518</v>
      </c>
      <c r="R1845" s="2" t="s">
        <v>1540</v>
      </c>
      <c r="S1845" s="2" t="s">
        <v>1522</v>
      </c>
      <c r="T1845" s="2" t="s">
        <v>1536</v>
      </c>
      <c r="U1845" s="2" t="s">
        <v>1661</v>
      </c>
      <c r="V1845" s="1">
        <v>40595</v>
      </c>
      <c r="W1845" s="1">
        <v>41365</v>
      </c>
      <c r="X1845" s="2" t="s">
        <v>1667</v>
      </c>
      <c r="Y1845" s="2" t="s">
        <v>1546</v>
      </c>
      <c r="Z1845" s="2" t="s">
        <v>1537</v>
      </c>
      <c r="AA1845" s="2" t="s">
        <v>1573</v>
      </c>
      <c r="AB1845">
        <v>11</v>
      </c>
      <c r="AC1845" s="2" t="s">
        <v>1578</v>
      </c>
      <c r="AD1845" s="2" t="s">
        <v>1530</v>
      </c>
      <c r="AE1845">
        <v>1.03</v>
      </c>
      <c r="AF1845">
        <v>4</v>
      </c>
      <c r="AG1845">
        <v>0</v>
      </c>
      <c r="AH1845" s="1"/>
      <c r="AI1845" s="2" t="s">
        <v>1983</v>
      </c>
    </row>
    <row r="1846" spans="1:35" x14ac:dyDescent="0.3">
      <c r="A1846" s="2" t="s">
        <v>3518</v>
      </c>
      <c r="B1846">
        <v>9031511466</v>
      </c>
      <c r="C1846" s="2" t="s">
        <v>1540</v>
      </c>
      <c r="D1846">
        <v>1</v>
      </c>
      <c r="E1846" s="2" t="s">
        <v>1518</v>
      </c>
      <c r="F1846">
        <v>5</v>
      </c>
      <c r="G1846">
        <v>5</v>
      </c>
      <c r="H1846">
        <v>3</v>
      </c>
      <c r="I1846">
        <v>0</v>
      </c>
      <c r="J1846">
        <v>23</v>
      </c>
      <c r="K1846">
        <v>1</v>
      </c>
      <c r="L1846">
        <v>20</v>
      </c>
      <c r="M1846" s="2" t="s">
        <v>1582</v>
      </c>
      <c r="N1846" s="2" t="s">
        <v>1520</v>
      </c>
      <c r="P1846" s="1">
        <v>29860</v>
      </c>
      <c r="Q1846" s="2" t="s">
        <v>1518</v>
      </c>
      <c r="R1846" s="2" t="s">
        <v>1540</v>
      </c>
      <c r="S1846" s="2" t="s">
        <v>1522</v>
      </c>
      <c r="T1846" s="2" t="s">
        <v>1536</v>
      </c>
      <c r="U1846" s="2" t="s">
        <v>1661</v>
      </c>
      <c r="V1846" s="1">
        <v>40679</v>
      </c>
      <c r="W1846" s="1">
        <v>41449</v>
      </c>
      <c r="X1846" s="2" t="s">
        <v>1598</v>
      </c>
      <c r="Y1846" s="2" t="s">
        <v>1546</v>
      </c>
      <c r="Z1846" s="2" t="s">
        <v>1537</v>
      </c>
      <c r="AA1846" s="2" t="s">
        <v>1573</v>
      </c>
      <c r="AB1846">
        <v>11</v>
      </c>
      <c r="AC1846" s="2" t="s">
        <v>1562</v>
      </c>
      <c r="AD1846" s="2" t="s">
        <v>1530</v>
      </c>
      <c r="AE1846">
        <v>1.03</v>
      </c>
      <c r="AF1846">
        <v>4</v>
      </c>
      <c r="AG1846">
        <v>0</v>
      </c>
      <c r="AH1846" s="1"/>
      <c r="AI1846" s="2" t="s">
        <v>1983</v>
      </c>
    </row>
    <row r="1847" spans="1:35" x14ac:dyDescent="0.3">
      <c r="A1847" s="2" t="s">
        <v>3519</v>
      </c>
      <c r="B1847">
        <v>9088391465</v>
      </c>
      <c r="C1847" s="2" t="s">
        <v>1517</v>
      </c>
      <c r="D1847">
        <v>0</v>
      </c>
      <c r="E1847" s="2" t="s">
        <v>1518</v>
      </c>
      <c r="F1847">
        <v>5</v>
      </c>
      <c r="G1847">
        <v>5</v>
      </c>
      <c r="H1847">
        <v>3</v>
      </c>
      <c r="I1847">
        <v>0</v>
      </c>
      <c r="J1847">
        <v>29</v>
      </c>
      <c r="K1847">
        <v>0</v>
      </c>
      <c r="L1847">
        <v>20</v>
      </c>
      <c r="M1847" s="2" t="s">
        <v>1582</v>
      </c>
      <c r="N1847" s="2" t="s">
        <v>1520</v>
      </c>
      <c r="P1847" s="1">
        <v>29282</v>
      </c>
      <c r="Q1847" s="2" t="s">
        <v>1518</v>
      </c>
      <c r="R1847" s="2" t="s">
        <v>1517</v>
      </c>
      <c r="S1847" s="2" t="s">
        <v>1522</v>
      </c>
      <c r="T1847" s="2" t="s">
        <v>1536</v>
      </c>
      <c r="U1847" s="2" t="s">
        <v>1661</v>
      </c>
      <c r="V1847" s="1">
        <v>40973</v>
      </c>
      <c r="W1847" s="1">
        <v>42353</v>
      </c>
      <c r="X1847" s="2" t="s">
        <v>1667</v>
      </c>
      <c r="Y1847" s="2" t="s">
        <v>1546</v>
      </c>
      <c r="Z1847" s="2" t="s">
        <v>1537</v>
      </c>
      <c r="AA1847" s="2" t="s">
        <v>1573</v>
      </c>
      <c r="AB1847">
        <v>11</v>
      </c>
      <c r="AC1847" s="2" t="s">
        <v>1562</v>
      </c>
      <c r="AD1847" s="2" t="s">
        <v>1530</v>
      </c>
      <c r="AE1847">
        <v>4.76</v>
      </c>
      <c r="AF1847">
        <v>4</v>
      </c>
      <c r="AG1847">
        <v>0</v>
      </c>
      <c r="AH1847" s="1"/>
      <c r="AI1847" s="2" t="s">
        <v>1983</v>
      </c>
    </row>
    <row r="1848" spans="1:35" x14ac:dyDescent="0.3">
      <c r="A1848" s="2" t="s">
        <v>3520</v>
      </c>
      <c r="B1848">
        <v>9018361464</v>
      </c>
      <c r="C1848" s="2" t="s">
        <v>1517</v>
      </c>
      <c r="D1848">
        <v>0</v>
      </c>
      <c r="E1848" s="2" t="s">
        <v>1518</v>
      </c>
      <c r="F1848">
        <v>5</v>
      </c>
      <c r="G1848">
        <v>5</v>
      </c>
      <c r="H1848">
        <v>3</v>
      </c>
      <c r="I1848">
        <v>0</v>
      </c>
      <c r="J1848">
        <v>29</v>
      </c>
      <c r="K1848">
        <v>1</v>
      </c>
      <c r="L1848">
        <v>19</v>
      </c>
      <c r="M1848" s="2" t="s">
        <v>1534</v>
      </c>
      <c r="N1848" s="2" t="s">
        <v>1520</v>
      </c>
      <c r="P1848" s="1">
        <v>31921</v>
      </c>
      <c r="Q1848" s="2" t="s">
        <v>1518</v>
      </c>
      <c r="R1848" s="2" t="s">
        <v>1517</v>
      </c>
      <c r="S1848" s="2" t="s">
        <v>1522</v>
      </c>
      <c r="T1848" s="2" t="s">
        <v>1536</v>
      </c>
      <c r="U1848" s="2" t="s">
        <v>1524</v>
      </c>
      <c r="V1848" s="1">
        <v>40553</v>
      </c>
      <c r="W1848" s="1">
        <v>40678</v>
      </c>
      <c r="X1848" s="2" t="s">
        <v>1598</v>
      </c>
      <c r="Y1848" s="2" t="s">
        <v>1546</v>
      </c>
      <c r="Z1848" s="2" t="s">
        <v>1537</v>
      </c>
      <c r="AA1848" s="2" t="s">
        <v>1573</v>
      </c>
      <c r="AB1848">
        <v>11</v>
      </c>
      <c r="AC1848" s="2" t="s">
        <v>1529</v>
      </c>
      <c r="AD1848" s="2" t="s">
        <v>1530</v>
      </c>
      <c r="AE1848">
        <v>4.51</v>
      </c>
      <c r="AF1848">
        <v>4</v>
      </c>
      <c r="AG1848">
        <v>0</v>
      </c>
      <c r="AH1848" s="1"/>
      <c r="AI1848" s="2" t="s">
        <v>1983</v>
      </c>
    </row>
    <row r="1849" spans="1:35" x14ac:dyDescent="0.3">
      <c r="A1849" s="2" t="s">
        <v>3521</v>
      </c>
      <c r="B1849">
        <v>9008241463</v>
      </c>
      <c r="C1849" s="2" t="s">
        <v>1517</v>
      </c>
      <c r="D1849">
        <v>0</v>
      </c>
      <c r="E1849" s="2" t="s">
        <v>1533</v>
      </c>
      <c r="F1849">
        <v>5</v>
      </c>
      <c r="G1849">
        <v>5</v>
      </c>
      <c r="H1849">
        <v>3</v>
      </c>
      <c r="I1849">
        <v>0</v>
      </c>
      <c r="J1849">
        <v>25</v>
      </c>
      <c r="K1849">
        <v>1</v>
      </c>
      <c r="L1849">
        <v>19</v>
      </c>
      <c r="M1849" s="2" t="s">
        <v>1534</v>
      </c>
      <c r="N1849" s="2" t="s">
        <v>1520</v>
      </c>
      <c r="P1849" s="1">
        <v>27487</v>
      </c>
      <c r="Q1849" s="2" t="s">
        <v>1535</v>
      </c>
      <c r="R1849" s="2" t="s">
        <v>1517</v>
      </c>
      <c r="S1849" s="2" t="s">
        <v>1522</v>
      </c>
      <c r="T1849" s="2" t="s">
        <v>1536</v>
      </c>
      <c r="U1849" s="2" t="s">
        <v>1524</v>
      </c>
      <c r="V1849" s="1">
        <v>39930</v>
      </c>
      <c r="W1849" s="1">
        <v>41365</v>
      </c>
      <c r="X1849" s="2" t="s">
        <v>1545</v>
      </c>
      <c r="Y1849" s="2" t="s">
        <v>1546</v>
      </c>
      <c r="Z1849" s="2" t="s">
        <v>1537</v>
      </c>
      <c r="AA1849" s="2" t="s">
        <v>1573</v>
      </c>
      <c r="AB1849">
        <v>11</v>
      </c>
      <c r="AC1849" s="2" t="s">
        <v>1529</v>
      </c>
      <c r="AD1849" s="2" t="s">
        <v>1530</v>
      </c>
      <c r="AE1849">
        <v>4.51</v>
      </c>
      <c r="AF1849">
        <v>4</v>
      </c>
      <c r="AG1849">
        <v>0</v>
      </c>
      <c r="AH1849" s="1"/>
      <c r="AI1849" s="2" t="s">
        <v>1983</v>
      </c>
    </row>
    <row r="1850" spans="1:35" x14ac:dyDescent="0.3">
      <c r="A1850" s="2" t="s">
        <v>3522</v>
      </c>
      <c r="B1850">
        <v>9040451462</v>
      </c>
      <c r="C1850" s="2" t="s">
        <v>1517</v>
      </c>
      <c r="D1850">
        <v>0</v>
      </c>
      <c r="E1850" s="2" t="s">
        <v>1518</v>
      </c>
      <c r="F1850">
        <v>5</v>
      </c>
      <c r="G1850">
        <v>5</v>
      </c>
      <c r="H1850">
        <v>3</v>
      </c>
      <c r="I1850">
        <v>1</v>
      </c>
      <c r="J1850">
        <v>15</v>
      </c>
      <c r="K1850">
        <v>0</v>
      </c>
      <c r="L1850">
        <v>19</v>
      </c>
      <c r="M1850" s="2" t="s">
        <v>1534</v>
      </c>
      <c r="N1850" s="2" t="s">
        <v>1520</v>
      </c>
      <c r="P1850" s="1">
        <v>27463</v>
      </c>
      <c r="Q1850" s="2" t="s">
        <v>1518</v>
      </c>
      <c r="R1850" s="2" t="s">
        <v>1517</v>
      </c>
      <c r="S1850" s="2" t="s">
        <v>1522</v>
      </c>
      <c r="T1850" s="2" t="s">
        <v>1536</v>
      </c>
      <c r="U1850" s="2" t="s">
        <v>1524</v>
      </c>
      <c r="V1850" s="1">
        <v>41547</v>
      </c>
      <c r="W1850" s="1">
        <v>42491</v>
      </c>
      <c r="X1850" s="2" t="s">
        <v>1643</v>
      </c>
      <c r="Y1850" s="2" t="s">
        <v>1546</v>
      </c>
      <c r="Z1850" s="2" t="s">
        <v>1537</v>
      </c>
      <c r="AA1850" s="2" t="s">
        <v>1561</v>
      </c>
      <c r="AB1850">
        <v>39</v>
      </c>
      <c r="AC1850" s="2" t="s">
        <v>1654</v>
      </c>
      <c r="AD1850" s="2" t="s">
        <v>1530</v>
      </c>
      <c r="AE1850">
        <v>4.51</v>
      </c>
      <c r="AF1850">
        <v>5</v>
      </c>
      <c r="AG1850">
        <v>0</v>
      </c>
      <c r="AH1850" s="1"/>
      <c r="AI1850" s="2" t="s">
        <v>1983</v>
      </c>
    </row>
    <row r="1851" spans="1:35" x14ac:dyDescent="0.3">
      <c r="A1851" s="2" t="s">
        <v>3523</v>
      </c>
      <c r="B1851">
        <v>9018491461</v>
      </c>
      <c r="C1851" s="2" t="s">
        <v>1517</v>
      </c>
      <c r="D1851">
        <v>0</v>
      </c>
      <c r="E1851" s="2" t="s">
        <v>1518</v>
      </c>
      <c r="F1851">
        <v>5</v>
      </c>
      <c r="G1851">
        <v>5</v>
      </c>
      <c r="H1851">
        <v>3</v>
      </c>
      <c r="I1851">
        <v>1</v>
      </c>
      <c r="J1851">
        <v>15</v>
      </c>
      <c r="K1851">
        <v>0</v>
      </c>
      <c r="L1851">
        <v>19</v>
      </c>
      <c r="M1851" s="2" t="s">
        <v>1534</v>
      </c>
      <c r="N1851" s="2" t="s">
        <v>1520</v>
      </c>
      <c r="P1851" s="1">
        <v>26676</v>
      </c>
      <c r="Q1851" s="2" t="s">
        <v>1518</v>
      </c>
      <c r="R1851" s="2" t="s">
        <v>1517</v>
      </c>
      <c r="S1851" s="2" t="s">
        <v>1522</v>
      </c>
      <c r="T1851" s="2" t="s">
        <v>1536</v>
      </c>
      <c r="U1851" s="2" t="s">
        <v>1661</v>
      </c>
      <c r="V1851" s="1">
        <v>40875</v>
      </c>
      <c r="W1851" s="1">
        <v>42248</v>
      </c>
      <c r="X1851" s="2" t="s">
        <v>1643</v>
      </c>
      <c r="Y1851" s="2" t="s">
        <v>1546</v>
      </c>
      <c r="Z1851" s="2" t="s">
        <v>1537</v>
      </c>
      <c r="AA1851" s="2" t="s">
        <v>1561</v>
      </c>
      <c r="AB1851">
        <v>39</v>
      </c>
      <c r="AC1851" s="2" t="s">
        <v>1586</v>
      </c>
      <c r="AD1851" s="2" t="s">
        <v>1530</v>
      </c>
      <c r="AE1851">
        <v>2.52</v>
      </c>
      <c r="AF1851">
        <v>5</v>
      </c>
      <c r="AG1851">
        <v>0</v>
      </c>
      <c r="AH1851" s="1"/>
      <c r="AI1851" s="2" t="s">
        <v>1983</v>
      </c>
    </row>
    <row r="1852" spans="1:35" x14ac:dyDescent="0.3">
      <c r="A1852" s="2" t="s">
        <v>3524</v>
      </c>
      <c r="B1852">
        <v>9057851460</v>
      </c>
      <c r="C1852" s="2" t="s">
        <v>1540</v>
      </c>
      <c r="D1852">
        <v>1</v>
      </c>
      <c r="E1852" s="2" t="s">
        <v>1518</v>
      </c>
      <c r="F1852">
        <v>5</v>
      </c>
      <c r="G1852">
        <v>5</v>
      </c>
      <c r="H1852">
        <v>2</v>
      </c>
      <c r="I1852">
        <v>1</v>
      </c>
      <c r="J1852">
        <v>24</v>
      </c>
      <c r="K1852">
        <v>1</v>
      </c>
      <c r="L1852">
        <v>19</v>
      </c>
      <c r="M1852" s="2" t="s">
        <v>1534</v>
      </c>
      <c r="N1852" s="2" t="s">
        <v>1520</v>
      </c>
      <c r="P1852" s="1">
        <v>32219</v>
      </c>
      <c r="Q1852" s="2" t="s">
        <v>1518</v>
      </c>
      <c r="R1852" s="2" t="s">
        <v>1540</v>
      </c>
      <c r="S1852" s="2" t="s">
        <v>1522</v>
      </c>
      <c r="T1852" s="2" t="s">
        <v>1536</v>
      </c>
      <c r="U1852" s="2" t="s">
        <v>1589</v>
      </c>
      <c r="V1852" s="1">
        <v>40553</v>
      </c>
      <c r="W1852" s="1">
        <v>41271</v>
      </c>
      <c r="X1852" s="2" t="s">
        <v>1609</v>
      </c>
      <c r="Y1852" s="2" t="s">
        <v>1546</v>
      </c>
      <c r="Z1852" s="2" t="s">
        <v>1537</v>
      </c>
      <c r="AA1852" s="2" t="s">
        <v>1561</v>
      </c>
      <c r="AB1852">
        <v>39</v>
      </c>
      <c r="AC1852" s="2" t="s">
        <v>1562</v>
      </c>
      <c r="AD1852" s="2" t="s">
        <v>1587</v>
      </c>
      <c r="AE1852">
        <v>2.52</v>
      </c>
      <c r="AF1852">
        <v>5</v>
      </c>
      <c r="AG1852">
        <v>0</v>
      </c>
      <c r="AH1852" s="1"/>
      <c r="AI1852" s="2" t="s">
        <v>1983</v>
      </c>
    </row>
    <row r="1853" spans="1:35" x14ac:dyDescent="0.3">
      <c r="A1853" s="2" t="s">
        <v>3525</v>
      </c>
      <c r="B1853">
        <v>9049801459</v>
      </c>
      <c r="C1853" s="2" t="s">
        <v>1540</v>
      </c>
      <c r="D1853">
        <v>1</v>
      </c>
      <c r="E1853" s="2" t="s">
        <v>1533</v>
      </c>
      <c r="F1853">
        <v>1</v>
      </c>
      <c r="G1853">
        <v>5</v>
      </c>
      <c r="H1853">
        <v>2</v>
      </c>
      <c r="I1853">
        <v>1</v>
      </c>
      <c r="J1853">
        <v>24</v>
      </c>
      <c r="K1853">
        <v>1</v>
      </c>
      <c r="L1853">
        <v>19</v>
      </c>
      <c r="M1853" s="2" t="s">
        <v>1534</v>
      </c>
      <c r="N1853" s="2" t="s">
        <v>1520</v>
      </c>
      <c r="P1853" s="1">
        <v>32630</v>
      </c>
      <c r="Q1853" s="2" t="s">
        <v>1535</v>
      </c>
      <c r="R1853" s="2" t="s">
        <v>1540</v>
      </c>
      <c r="S1853" s="2" t="s">
        <v>1522</v>
      </c>
      <c r="T1853" s="2" t="s">
        <v>1536</v>
      </c>
      <c r="U1853" s="2" t="s">
        <v>1589</v>
      </c>
      <c r="V1853" s="1">
        <v>40812</v>
      </c>
      <c r="W1853" s="1">
        <v>45603</v>
      </c>
      <c r="X1853" s="2" t="s">
        <v>1525</v>
      </c>
      <c r="Y1853" s="2" t="s">
        <v>1526</v>
      </c>
      <c r="Z1853" s="2" t="s">
        <v>1537</v>
      </c>
      <c r="AA1853" s="2" t="s">
        <v>1561</v>
      </c>
      <c r="AB1853">
        <v>39</v>
      </c>
      <c r="AC1853" s="2" t="s">
        <v>1562</v>
      </c>
      <c r="AD1853" s="2" t="s">
        <v>1587</v>
      </c>
      <c r="AE1853">
        <v>3.54</v>
      </c>
      <c r="AF1853">
        <v>5</v>
      </c>
      <c r="AG1853">
        <v>0</v>
      </c>
      <c r="AH1853" s="1"/>
      <c r="AI1853" s="2" t="s">
        <v>1983</v>
      </c>
    </row>
    <row r="1854" spans="1:35" x14ac:dyDescent="0.3">
      <c r="A1854" s="2" t="s">
        <v>3526</v>
      </c>
      <c r="B1854">
        <v>9093751458</v>
      </c>
      <c r="C1854" s="2" t="s">
        <v>1517</v>
      </c>
      <c r="D1854">
        <v>0</v>
      </c>
      <c r="E1854" s="2" t="s">
        <v>1533</v>
      </c>
      <c r="F1854">
        <v>1</v>
      </c>
      <c r="G1854">
        <v>5</v>
      </c>
      <c r="H1854">
        <v>3</v>
      </c>
      <c r="I1854">
        <v>0</v>
      </c>
      <c r="J1854">
        <v>18</v>
      </c>
      <c r="K1854">
        <v>1</v>
      </c>
      <c r="L1854">
        <v>19</v>
      </c>
      <c r="M1854" s="2" t="s">
        <v>1534</v>
      </c>
      <c r="N1854" s="2" t="s">
        <v>1520</v>
      </c>
      <c r="P1854" s="1">
        <v>26709</v>
      </c>
      <c r="Q1854" s="2" t="s">
        <v>1535</v>
      </c>
      <c r="R1854" s="2" t="s">
        <v>1517</v>
      </c>
      <c r="S1854" s="2" t="s">
        <v>1522</v>
      </c>
      <c r="T1854" s="2" t="s">
        <v>1523</v>
      </c>
      <c r="U1854" s="2" t="s">
        <v>1544</v>
      </c>
      <c r="V1854" s="1">
        <v>40854</v>
      </c>
      <c r="W1854" s="1">
        <v>45603</v>
      </c>
      <c r="X1854" s="2" t="s">
        <v>1525</v>
      </c>
      <c r="Y1854" s="2" t="s">
        <v>1526</v>
      </c>
      <c r="Z1854" s="2" t="s">
        <v>1537</v>
      </c>
      <c r="AA1854" s="2" t="s">
        <v>1561</v>
      </c>
      <c r="AB1854">
        <v>39</v>
      </c>
      <c r="AC1854" s="2" t="s">
        <v>1586</v>
      </c>
      <c r="AD1854" s="2" t="s">
        <v>1530</v>
      </c>
      <c r="AE1854">
        <v>3.54</v>
      </c>
      <c r="AF1854">
        <v>5</v>
      </c>
      <c r="AG1854">
        <v>0</v>
      </c>
      <c r="AH1854" s="1"/>
      <c r="AI1854" s="2" t="s">
        <v>1983</v>
      </c>
    </row>
    <row r="1855" spans="1:35" x14ac:dyDescent="0.3">
      <c r="A1855" s="2" t="s">
        <v>3527</v>
      </c>
      <c r="B1855">
        <v>9019631457</v>
      </c>
      <c r="C1855" s="2" t="s">
        <v>1517</v>
      </c>
      <c r="D1855">
        <v>0</v>
      </c>
      <c r="E1855" s="2" t="s">
        <v>1533</v>
      </c>
      <c r="F1855">
        <v>5</v>
      </c>
      <c r="G1855">
        <v>5</v>
      </c>
      <c r="H1855">
        <v>3</v>
      </c>
      <c r="I1855">
        <v>0</v>
      </c>
      <c r="J1855">
        <v>18</v>
      </c>
      <c r="K1855">
        <v>1</v>
      </c>
      <c r="L1855">
        <v>19</v>
      </c>
      <c r="M1855" s="2" t="s">
        <v>1534</v>
      </c>
      <c r="N1855" s="2" t="s">
        <v>1520</v>
      </c>
      <c r="P1855" s="1">
        <v>27006</v>
      </c>
      <c r="Q1855" s="2" t="s">
        <v>1535</v>
      </c>
      <c r="R1855" s="2" t="s">
        <v>1517</v>
      </c>
      <c r="S1855" s="2" t="s">
        <v>1522</v>
      </c>
      <c r="T1855" s="2" t="s">
        <v>1523</v>
      </c>
      <c r="U1855" s="2" t="s">
        <v>1544</v>
      </c>
      <c r="V1855" s="1">
        <v>40812</v>
      </c>
      <c r="W1855" s="1">
        <v>42159</v>
      </c>
      <c r="X1855" s="2" t="s">
        <v>1607</v>
      </c>
      <c r="Y1855" s="2" t="s">
        <v>1546</v>
      </c>
      <c r="Z1855" s="2" t="s">
        <v>1537</v>
      </c>
      <c r="AA1855" s="2" t="s">
        <v>1561</v>
      </c>
      <c r="AB1855">
        <v>39</v>
      </c>
      <c r="AC1855" s="2" t="s">
        <v>1586</v>
      </c>
      <c r="AD1855" s="2" t="s">
        <v>1530</v>
      </c>
      <c r="AE1855">
        <v>3.54</v>
      </c>
      <c r="AF1855">
        <v>5</v>
      </c>
      <c r="AG1855">
        <v>0</v>
      </c>
      <c r="AH1855" s="1"/>
      <c r="AI1855" s="2" t="s">
        <v>1983</v>
      </c>
    </row>
    <row r="1856" spans="1:35" x14ac:dyDescent="0.3">
      <c r="A1856" s="2" t="s">
        <v>3528</v>
      </c>
      <c r="B1856">
        <v>9045171456</v>
      </c>
      <c r="C1856" s="2" t="s">
        <v>1517</v>
      </c>
      <c r="D1856">
        <v>0</v>
      </c>
      <c r="E1856" s="2" t="s">
        <v>1533</v>
      </c>
      <c r="F1856">
        <v>5</v>
      </c>
      <c r="G1856">
        <v>5</v>
      </c>
      <c r="H1856">
        <v>4</v>
      </c>
      <c r="I1856">
        <v>0</v>
      </c>
      <c r="J1856">
        <v>19.75</v>
      </c>
      <c r="K1856">
        <v>1</v>
      </c>
      <c r="L1856">
        <v>19</v>
      </c>
      <c r="M1856" s="2" t="s">
        <v>1534</v>
      </c>
      <c r="N1856" s="2" t="s">
        <v>1520</v>
      </c>
      <c r="P1856" s="1">
        <v>19224</v>
      </c>
      <c r="Q1856" s="2" t="s">
        <v>1535</v>
      </c>
      <c r="R1856" s="2" t="s">
        <v>1517</v>
      </c>
      <c r="S1856" s="2" t="s">
        <v>1522</v>
      </c>
      <c r="T1856" s="2" t="s">
        <v>1523</v>
      </c>
      <c r="U1856" s="2" t="s">
        <v>1524</v>
      </c>
      <c r="V1856" s="1">
        <v>40917</v>
      </c>
      <c r="W1856" s="1">
        <v>42353</v>
      </c>
      <c r="X1856" s="2" t="s">
        <v>1665</v>
      </c>
      <c r="Y1856" s="2" t="s">
        <v>1546</v>
      </c>
      <c r="Z1856" s="2" t="s">
        <v>1537</v>
      </c>
      <c r="AA1856" s="2" t="s">
        <v>1561</v>
      </c>
      <c r="AB1856">
        <v>39</v>
      </c>
      <c r="AC1856" s="2" t="s">
        <v>1586</v>
      </c>
      <c r="AD1856" s="2" t="s">
        <v>1558</v>
      </c>
      <c r="AE1856">
        <v>3.54</v>
      </c>
      <c r="AF1856">
        <v>4</v>
      </c>
      <c r="AG1856">
        <v>0</v>
      </c>
      <c r="AH1856" s="1"/>
      <c r="AI1856" s="2" t="s">
        <v>1983</v>
      </c>
    </row>
    <row r="1857" spans="1:35" x14ac:dyDescent="0.3">
      <c r="A1857" s="2" t="s">
        <v>3529</v>
      </c>
      <c r="B1857">
        <v>9044771455</v>
      </c>
      <c r="C1857" s="2" t="s">
        <v>1517</v>
      </c>
      <c r="D1857">
        <v>0</v>
      </c>
      <c r="E1857" s="2" t="s">
        <v>1518</v>
      </c>
      <c r="F1857">
        <v>5</v>
      </c>
      <c r="G1857">
        <v>5</v>
      </c>
      <c r="H1857">
        <v>4</v>
      </c>
      <c r="I1857">
        <v>0</v>
      </c>
      <c r="J1857">
        <v>19.75</v>
      </c>
      <c r="K1857">
        <v>1</v>
      </c>
      <c r="L1857">
        <v>19</v>
      </c>
      <c r="M1857" s="2" t="s">
        <v>1534</v>
      </c>
      <c r="N1857" s="2" t="s">
        <v>1520</v>
      </c>
      <c r="P1857" s="1">
        <v>27250</v>
      </c>
      <c r="Q1857" s="2" t="s">
        <v>1518</v>
      </c>
      <c r="R1857" s="2" t="s">
        <v>1517</v>
      </c>
      <c r="S1857" s="2" t="s">
        <v>1522</v>
      </c>
      <c r="T1857" s="2" t="s">
        <v>1536</v>
      </c>
      <c r="U1857" s="2" t="s">
        <v>1544</v>
      </c>
      <c r="V1857" s="1">
        <v>41001</v>
      </c>
      <c r="W1857" s="1">
        <v>42180</v>
      </c>
      <c r="X1857" s="2" t="s">
        <v>1560</v>
      </c>
      <c r="Y1857" s="2" t="s">
        <v>1546</v>
      </c>
      <c r="Z1857" s="2" t="s">
        <v>1537</v>
      </c>
      <c r="AA1857" s="2" t="s">
        <v>1561</v>
      </c>
      <c r="AB1857">
        <v>39</v>
      </c>
      <c r="AC1857" s="2" t="s">
        <v>1562</v>
      </c>
      <c r="AD1857" s="2" t="s">
        <v>1558</v>
      </c>
      <c r="AE1857">
        <v>4.6399999999999997</v>
      </c>
      <c r="AF1857">
        <v>4</v>
      </c>
      <c r="AG1857">
        <v>0</v>
      </c>
      <c r="AH1857" s="1"/>
      <c r="AI1857" s="2" t="s">
        <v>1983</v>
      </c>
    </row>
    <row r="1858" spans="1:35" x14ac:dyDescent="0.3">
      <c r="A1858" s="2" t="s">
        <v>3530</v>
      </c>
      <c r="B1858">
        <v>9082811454</v>
      </c>
      <c r="C1858" s="2" t="s">
        <v>1540</v>
      </c>
      <c r="D1858">
        <v>1</v>
      </c>
      <c r="E1858" s="2" t="s">
        <v>1518</v>
      </c>
      <c r="F1858">
        <v>5</v>
      </c>
      <c r="G1858">
        <v>5</v>
      </c>
      <c r="H1858">
        <v>3</v>
      </c>
      <c r="I1858">
        <v>1</v>
      </c>
      <c r="J1858">
        <v>20</v>
      </c>
      <c r="K1858">
        <v>1</v>
      </c>
      <c r="L1858">
        <v>19</v>
      </c>
      <c r="M1858" s="2" t="s">
        <v>1534</v>
      </c>
      <c r="N1858" s="2" t="s">
        <v>1520</v>
      </c>
      <c r="P1858" s="1">
        <v>20193</v>
      </c>
      <c r="Q1858" s="2" t="s">
        <v>1518</v>
      </c>
      <c r="R1858" s="2" t="s">
        <v>1540</v>
      </c>
      <c r="S1858" s="2" t="s">
        <v>1522</v>
      </c>
      <c r="T1858" s="2" t="s">
        <v>1536</v>
      </c>
      <c r="U1858" s="2" t="s">
        <v>1544</v>
      </c>
      <c r="V1858" s="1">
        <v>40854</v>
      </c>
      <c r="W1858" s="1">
        <v>41776</v>
      </c>
      <c r="X1858" s="2" t="s">
        <v>1560</v>
      </c>
      <c r="Y1858" s="2" t="s">
        <v>1546</v>
      </c>
      <c r="Z1858" s="2" t="s">
        <v>1537</v>
      </c>
      <c r="AA1858" s="2" t="s">
        <v>1561</v>
      </c>
      <c r="AB1858">
        <v>39</v>
      </c>
      <c r="AC1858" s="2" t="s">
        <v>1562</v>
      </c>
      <c r="AD1858" s="2" t="s">
        <v>1530</v>
      </c>
      <c r="AE1858">
        <v>4.6399999999999997</v>
      </c>
      <c r="AF1858">
        <v>4</v>
      </c>
      <c r="AG1858">
        <v>0</v>
      </c>
      <c r="AH1858" s="1"/>
      <c r="AI1858" s="2" t="s">
        <v>1983</v>
      </c>
    </row>
    <row r="1859" spans="1:35" x14ac:dyDescent="0.3">
      <c r="A1859" s="2" t="s">
        <v>3531</v>
      </c>
      <c r="B1859">
        <v>9049931453</v>
      </c>
      <c r="C1859" s="2" t="s">
        <v>1540</v>
      </c>
      <c r="D1859">
        <v>1</v>
      </c>
      <c r="E1859" s="2" t="s">
        <v>1518</v>
      </c>
      <c r="F1859">
        <v>5</v>
      </c>
      <c r="G1859">
        <v>5</v>
      </c>
      <c r="H1859">
        <v>3</v>
      </c>
      <c r="I1859">
        <v>1</v>
      </c>
      <c r="J1859">
        <v>20</v>
      </c>
      <c r="K1859">
        <v>1</v>
      </c>
      <c r="L1859">
        <v>19</v>
      </c>
      <c r="M1859" s="2" t="s">
        <v>1534</v>
      </c>
      <c r="N1859" s="2" t="s">
        <v>1520</v>
      </c>
      <c r="P1859" s="1">
        <v>28429</v>
      </c>
      <c r="Q1859" s="2" t="s">
        <v>1518</v>
      </c>
      <c r="R1859" s="2" t="s">
        <v>1540</v>
      </c>
      <c r="S1859" s="2" t="s">
        <v>1522</v>
      </c>
      <c r="T1859" s="2" t="s">
        <v>1536</v>
      </c>
      <c r="U1859" s="2" t="s">
        <v>1524</v>
      </c>
      <c r="V1859" s="1">
        <v>40679</v>
      </c>
      <c r="W1859" s="1">
        <v>42163</v>
      </c>
      <c r="X1859" s="2" t="s">
        <v>1667</v>
      </c>
      <c r="Y1859" s="2" t="s">
        <v>1546</v>
      </c>
      <c r="Z1859" s="2" t="s">
        <v>1537</v>
      </c>
      <c r="AA1859" s="2" t="s">
        <v>1561</v>
      </c>
      <c r="AB1859">
        <v>39</v>
      </c>
      <c r="AC1859" s="2" t="s">
        <v>1562</v>
      </c>
      <c r="AD1859" s="2" t="s">
        <v>1530</v>
      </c>
      <c r="AE1859">
        <v>3.13</v>
      </c>
      <c r="AF1859">
        <v>4</v>
      </c>
      <c r="AG1859">
        <v>0</v>
      </c>
      <c r="AH1859" s="1"/>
      <c r="AI1859" s="2" t="s">
        <v>1983</v>
      </c>
    </row>
    <row r="1860" spans="1:35" x14ac:dyDescent="0.3">
      <c r="A1860" s="2" t="s">
        <v>3532</v>
      </c>
      <c r="B1860">
        <v>9062051452</v>
      </c>
      <c r="C1860" s="2" t="s">
        <v>1540</v>
      </c>
      <c r="D1860">
        <v>1</v>
      </c>
      <c r="E1860" s="2" t="s">
        <v>1533</v>
      </c>
      <c r="F1860">
        <v>5</v>
      </c>
      <c r="G1860">
        <v>5</v>
      </c>
      <c r="H1860">
        <v>3</v>
      </c>
      <c r="I1860">
        <v>1</v>
      </c>
      <c r="J1860">
        <v>23.5</v>
      </c>
      <c r="K1860">
        <v>0</v>
      </c>
      <c r="L1860">
        <v>19</v>
      </c>
      <c r="M1860" s="2" t="s">
        <v>1534</v>
      </c>
      <c r="N1860" s="2" t="s">
        <v>1520</v>
      </c>
      <c r="P1860" s="1">
        <v>30552</v>
      </c>
      <c r="Q1860" s="2" t="s">
        <v>1535</v>
      </c>
      <c r="R1860" s="2" t="s">
        <v>1540</v>
      </c>
      <c r="S1860" s="2" t="s">
        <v>1522</v>
      </c>
      <c r="T1860" s="2" t="s">
        <v>1536</v>
      </c>
      <c r="U1860" s="2" t="s">
        <v>1524</v>
      </c>
      <c r="V1860" s="1">
        <v>41463</v>
      </c>
      <c r="W1860" s="1">
        <v>41650</v>
      </c>
      <c r="X1860" s="2" t="s">
        <v>1545</v>
      </c>
      <c r="Y1860" s="2" t="s">
        <v>1546</v>
      </c>
      <c r="Z1860" s="2" t="s">
        <v>1537</v>
      </c>
      <c r="AA1860" s="2" t="s">
        <v>1561</v>
      </c>
      <c r="AB1860">
        <v>39</v>
      </c>
      <c r="AC1860" s="2" t="s">
        <v>1562</v>
      </c>
      <c r="AD1860" s="2" t="s">
        <v>1530</v>
      </c>
      <c r="AE1860">
        <v>3.13</v>
      </c>
      <c r="AF1860">
        <v>3</v>
      </c>
      <c r="AG1860">
        <v>0</v>
      </c>
      <c r="AH1860" s="1"/>
      <c r="AI1860" s="2" t="s">
        <v>1983</v>
      </c>
    </row>
    <row r="1861" spans="1:35" x14ac:dyDescent="0.3">
      <c r="A1861" s="2" t="s">
        <v>3533</v>
      </c>
      <c r="B1861">
        <v>9060511451</v>
      </c>
      <c r="C1861" s="2" t="s">
        <v>1517</v>
      </c>
      <c r="D1861">
        <v>0</v>
      </c>
      <c r="E1861" s="2" t="s">
        <v>1533</v>
      </c>
      <c r="F1861">
        <v>5</v>
      </c>
      <c r="G1861">
        <v>5</v>
      </c>
      <c r="H1861">
        <v>3</v>
      </c>
      <c r="I1861">
        <v>0</v>
      </c>
      <c r="J1861">
        <v>23.5</v>
      </c>
      <c r="K1861">
        <v>0</v>
      </c>
      <c r="L1861">
        <v>19</v>
      </c>
      <c r="M1861" s="2" t="s">
        <v>1534</v>
      </c>
      <c r="N1861" s="2" t="s">
        <v>1520</v>
      </c>
      <c r="P1861" s="1">
        <v>28951</v>
      </c>
      <c r="Q1861" s="2" t="s">
        <v>1535</v>
      </c>
      <c r="R1861" s="2" t="s">
        <v>1517</v>
      </c>
      <c r="S1861" s="2" t="s">
        <v>1522</v>
      </c>
      <c r="T1861" s="2" t="s">
        <v>1536</v>
      </c>
      <c r="U1861" s="2" t="s">
        <v>1524</v>
      </c>
      <c r="V1861" s="1">
        <v>41463</v>
      </c>
      <c r="W1861" s="1">
        <v>42159</v>
      </c>
      <c r="X1861" s="2" t="s">
        <v>1643</v>
      </c>
      <c r="Y1861" s="2" t="s">
        <v>1546</v>
      </c>
      <c r="Z1861" s="2" t="s">
        <v>1537</v>
      </c>
      <c r="AA1861" s="2" t="s">
        <v>1561</v>
      </c>
      <c r="AB1861">
        <v>39</v>
      </c>
      <c r="AC1861" s="2" t="s">
        <v>1557</v>
      </c>
      <c r="AD1861" s="2" t="s">
        <v>1530</v>
      </c>
      <c r="AE1861">
        <v>3.13</v>
      </c>
      <c r="AF1861">
        <v>4</v>
      </c>
      <c r="AG1861">
        <v>0</v>
      </c>
      <c r="AH1861" s="1"/>
      <c r="AI1861" s="2" t="s">
        <v>1983</v>
      </c>
    </row>
    <row r="1862" spans="1:35" x14ac:dyDescent="0.3">
      <c r="A1862" s="2" t="s">
        <v>3534</v>
      </c>
      <c r="B1862">
        <v>9014691450</v>
      </c>
      <c r="C1862" s="2" t="s">
        <v>1517</v>
      </c>
      <c r="D1862">
        <v>0</v>
      </c>
      <c r="E1862" s="2" t="s">
        <v>1533</v>
      </c>
      <c r="F1862">
        <v>5</v>
      </c>
      <c r="G1862">
        <v>5</v>
      </c>
      <c r="H1862">
        <v>3</v>
      </c>
      <c r="I1862">
        <v>0</v>
      </c>
      <c r="J1862">
        <v>22</v>
      </c>
      <c r="K1862">
        <v>1</v>
      </c>
      <c r="L1862">
        <v>19</v>
      </c>
      <c r="M1862" s="2" t="s">
        <v>1534</v>
      </c>
      <c r="N1862" s="2" t="s">
        <v>1520</v>
      </c>
      <c r="P1862" s="1">
        <v>32759</v>
      </c>
      <c r="Q1862" s="2" t="s">
        <v>1535</v>
      </c>
      <c r="R1862" s="2" t="s">
        <v>1517</v>
      </c>
      <c r="S1862" s="2" t="s">
        <v>1522</v>
      </c>
      <c r="T1862" s="2" t="s">
        <v>1536</v>
      </c>
      <c r="U1862" s="2" t="s">
        <v>1524</v>
      </c>
      <c r="V1862" s="1">
        <v>40735</v>
      </c>
      <c r="W1862" s="1">
        <v>40792</v>
      </c>
      <c r="X1862" s="2" t="s">
        <v>1643</v>
      </c>
      <c r="Y1862" s="2" t="s">
        <v>1546</v>
      </c>
      <c r="Z1862" s="2" t="s">
        <v>1537</v>
      </c>
      <c r="AA1862" s="2" t="s">
        <v>1988</v>
      </c>
      <c r="AB1862">
        <v>0</v>
      </c>
      <c r="AC1862" s="2" t="s">
        <v>1557</v>
      </c>
      <c r="AD1862" s="2" t="s">
        <v>1530</v>
      </c>
      <c r="AE1862">
        <v>3.13</v>
      </c>
      <c r="AF1862">
        <v>4</v>
      </c>
      <c r="AG1862">
        <v>0</v>
      </c>
      <c r="AH1862" s="1"/>
      <c r="AI1862" s="2" t="s">
        <v>1983</v>
      </c>
    </row>
    <row r="1863" spans="1:35" x14ac:dyDescent="0.3">
      <c r="A1863" s="2" t="s">
        <v>3535</v>
      </c>
      <c r="B1863">
        <v>9000111449</v>
      </c>
      <c r="C1863" s="2" t="s">
        <v>1517</v>
      </c>
      <c r="D1863">
        <v>0</v>
      </c>
      <c r="E1863" s="2" t="s">
        <v>1533</v>
      </c>
      <c r="F1863">
        <v>5</v>
      </c>
      <c r="G1863">
        <v>5</v>
      </c>
      <c r="H1863">
        <v>3</v>
      </c>
      <c r="I1863">
        <v>0</v>
      </c>
      <c r="J1863">
        <v>20</v>
      </c>
      <c r="K1863">
        <v>0</v>
      </c>
      <c r="L1863">
        <v>19</v>
      </c>
      <c r="M1863" s="2" t="s">
        <v>1534</v>
      </c>
      <c r="N1863" s="2" t="s">
        <v>1520</v>
      </c>
      <c r="P1863" s="1">
        <v>31143</v>
      </c>
      <c r="Q1863" s="2" t="s">
        <v>1535</v>
      </c>
      <c r="R1863" s="2" t="s">
        <v>1517</v>
      </c>
      <c r="S1863" s="2" t="s">
        <v>1522</v>
      </c>
      <c r="T1863" s="2" t="s">
        <v>1536</v>
      </c>
      <c r="U1863" s="2" t="s">
        <v>1524</v>
      </c>
      <c r="V1863" s="1">
        <v>42190</v>
      </c>
      <c r="W1863" s="1">
        <v>42350</v>
      </c>
      <c r="X1863" s="2" t="s">
        <v>1707</v>
      </c>
      <c r="Y1863" s="2" t="s">
        <v>1546</v>
      </c>
      <c r="Z1863" s="2" t="s">
        <v>1537</v>
      </c>
      <c r="AA1863" s="2" t="s">
        <v>1988</v>
      </c>
      <c r="AB1863">
        <v>0</v>
      </c>
      <c r="AC1863" s="2" t="s">
        <v>1654</v>
      </c>
      <c r="AD1863" s="2" t="s">
        <v>1530</v>
      </c>
      <c r="AE1863">
        <v>3.8</v>
      </c>
      <c r="AF1863">
        <v>3</v>
      </c>
      <c r="AG1863">
        <v>0</v>
      </c>
      <c r="AH1863" s="1"/>
      <c r="AI1863" s="2" t="s">
        <v>1983</v>
      </c>
    </row>
    <row r="1864" spans="1:35" x14ac:dyDescent="0.3">
      <c r="A1864" s="2" t="s">
        <v>3536</v>
      </c>
      <c r="B1864">
        <v>9069731448</v>
      </c>
      <c r="C1864" s="2" t="s">
        <v>1517</v>
      </c>
      <c r="D1864">
        <v>2</v>
      </c>
      <c r="E1864" s="2" t="s">
        <v>1533</v>
      </c>
      <c r="F1864">
        <v>3</v>
      </c>
      <c r="G1864">
        <v>5</v>
      </c>
      <c r="H1864">
        <v>3</v>
      </c>
      <c r="I1864">
        <v>0</v>
      </c>
      <c r="J1864">
        <v>19</v>
      </c>
      <c r="K1864">
        <v>0</v>
      </c>
      <c r="L1864">
        <v>19</v>
      </c>
      <c r="M1864" s="2" t="s">
        <v>1534</v>
      </c>
      <c r="N1864" s="2" t="s">
        <v>1520</v>
      </c>
      <c r="P1864" s="1">
        <v>30231</v>
      </c>
      <c r="Q1864" s="2" t="s">
        <v>1535</v>
      </c>
      <c r="R1864" s="2" t="s">
        <v>1553</v>
      </c>
      <c r="S1864" s="2" t="s">
        <v>1522</v>
      </c>
      <c r="T1864" s="2" t="s">
        <v>1536</v>
      </c>
      <c r="U1864" s="2" t="s">
        <v>1524</v>
      </c>
      <c r="V1864" s="1">
        <v>42009</v>
      </c>
      <c r="W1864" s="1">
        <v>45603</v>
      </c>
      <c r="X1864" s="2" t="s">
        <v>1525</v>
      </c>
      <c r="Y1864" s="2" t="s">
        <v>1613</v>
      </c>
      <c r="Z1864" s="2" t="s">
        <v>1537</v>
      </c>
      <c r="AA1864" s="2" t="s">
        <v>1988</v>
      </c>
      <c r="AB1864">
        <v>0</v>
      </c>
      <c r="AC1864" s="2" t="s">
        <v>1654</v>
      </c>
      <c r="AD1864" s="2" t="s">
        <v>1530</v>
      </c>
      <c r="AE1864">
        <v>3.8</v>
      </c>
      <c r="AF1864">
        <v>3</v>
      </c>
      <c r="AG1864">
        <v>0</v>
      </c>
      <c r="AH1864" s="1"/>
      <c r="AI1864" s="2" t="s">
        <v>1983</v>
      </c>
    </row>
    <row r="1865" spans="1:35" x14ac:dyDescent="0.3">
      <c r="A1865" s="2" t="s">
        <v>3537</v>
      </c>
      <c r="B1865">
        <v>9025681447</v>
      </c>
      <c r="C1865" s="2" t="s">
        <v>1517</v>
      </c>
      <c r="D1865">
        <v>2</v>
      </c>
      <c r="E1865" s="2" t="s">
        <v>1533</v>
      </c>
      <c r="F1865">
        <v>5</v>
      </c>
      <c r="G1865">
        <v>5</v>
      </c>
      <c r="H1865">
        <v>3</v>
      </c>
      <c r="I1865">
        <v>0</v>
      </c>
      <c r="J1865">
        <v>19</v>
      </c>
      <c r="K1865">
        <v>1</v>
      </c>
      <c r="L1865">
        <v>19</v>
      </c>
      <c r="M1865" s="2" t="s">
        <v>1534</v>
      </c>
      <c r="N1865" s="2" t="s">
        <v>1520</v>
      </c>
      <c r="P1865" s="1">
        <v>27384</v>
      </c>
      <c r="Q1865" s="2" t="s">
        <v>1535</v>
      </c>
      <c r="R1865" s="2" t="s">
        <v>1553</v>
      </c>
      <c r="S1865" s="2" t="s">
        <v>1522</v>
      </c>
      <c r="T1865" s="2" t="s">
        <v>1536</v>
      </c>
      <c r="U1865" s="2" t="s">
        <v>1524</v>
      </c>
      <c r="V1865" s="1">
        <v>39818</v>
      </c>
      <c r="W1865" s="1">
        <v>40389</v>
      </c>
      <c r="X1865" s="2" t="s">
        <v>1707</v>
      </c>
      <c r="Y1865" s="2" t="s">
        <v>1546</v>
      </c>
      <c r="Z1865" s="2" t="s">
        <v>1537</v>
      </c>
      <c r="AA1865" s="2" t="s">
        <v>1567</v>
      </c>
      <c r="AB1865">
        <v>22</v>
      </c>
      <c r="AC1865" s="2" t="s">
        <v>1654</v>
      </c>
      <c r="AD1865" s="2" t="s">
        <v>1530</v>
      </c>
      <c r="AE1865">
        <v>3.21</v>
      </c>
      <c r="AF1865">
        <v>3</v>
      </c>
      <c r="AG1865">
        <v>0</v>
      </c>
      <c r="AH1865" s="1"/>
      <c r="AI1865" s="2" t="s">
        <v>1983</v>
      </c>
    </row>
    <row r="1866" spans="1:35" x14ac:dyDescent="0.3">
      <c r="A1866" s="2" t="s">
        <v>3538</v>
      </c>
      <c r="B1866">
        <v>9053141446</v>
      </c>
      <c r="C1866" s="2" t="s">
        <v>1517</v>
      </c>
      <c r="D1866">
        <v>2</v>
      </c>
      <c r="E1866" s="2" t="s">
        <v>1533</v>
      </c>
      <c r="F1866">
        <v>5</v>
      </c>
      <c r="G1866">
        <v>5</v>
      </c>
      <c r="H1866">
        <v>3</v>
      </c>
      <c r="I1866">
        <v>0</v>
      </c>
      <c r="J1866">
        <v>21</v>
      </c>
      <c r="K1866">
        <v>1</v>
      </c>
      <c r="L1866">
        <v>19</v>
      </c>
      <c r="M1866" s="2" t="s">
        <v>1534</v>
      </c>
      <c r="N1866" s="2" t="s">
        <v>1520</v>
      </c>
      <c r="P1866" s="1">
        <v>31047</v>
      </c>
      <c r="Q1866" s="2" t="s">
        <v>1535</v>
      </c>
      <c r="R1866" s="2" t="s">
        <v>1553</v>
      </c>
      <c r="S1866" s="2" t="s">
        <v>1522</v>
      </c>
      <c r="T1866" s="2" t="s">
        <v>1536</v>
      </c>
      <c r="U1866" s="2" t="s">
        <v>1524</v>
      </c>
      <c r="V1866" s="1">
        <v>40812</v>
      </c>
      <c r="W1866" s="1">
        <v>41006</v>
      </c>
      <c r="X1866" s="2" t="s">
        <v>1607</v>
      </c>
      <c r="Y1866" s="2" t="s">
        <v>1546</v>
      </c>
      <c r="Z1866" s="2" t="s">
        <v>1537</v>
      </c>
      <c r="AA1866" s="2" t="s">
        <v>1567</v>
      </c>
      <c r="AB1866">
        <v>22</v>
      </c>
      <c r="AC1866" s="2" t="s">
        <v>1654</v>
      </c>
      <c r="AD1866" s="2" t="s">
        <v>1530</v>
      </c>
      <c r="AE1866">
        <v>3.21</v>
      </c>
      <c r="AF1866">
        <v>3</v>
      </c>
      <c r="AG1866">
        <v>0</v>
      </c>
      <c r="AH1866" s="1"/>
      <c r="AI1866" s="2" t="s">
        <v>1983</v>
      </c>
    </row>
    <row r="1867" spans="1:35" x14ac:dyDescent="0.3">
      <c r="A1867" s="2" t="s">
        <v>3539</v>
      </c>
      <c r="B1867">
        <v>9086031445</v>
      </c>
      <c r="C1867" s="2" t="s">
        <v>1517</v>
      </c>
      <c r="D1867">
        <v>2</v>
      </c>
      <c r="E1867" s="2" t="s">
        <v>1533</v>
      </c>
      <c r="F1867">
        <v>5</v>
      </c>
      <c r="G1867">
        <v>5</v>
      </c>
      <c r="H1867">
        <v>3</v>
      </c>
      <c r="I1867">
        <v>0</v>
      </c>
      <c r="J1867">
        <v>21</v>
      </c>
      <c r="K1867">
        <v>0</v>
      </c>
      <c r="L1867">
        <v>19</v>
      </c>
      <c r="M1867" s="2" t="s">
        <v>1534</v>
      </c>
      <c r="N1867" s="2" t="s">
        <v>1520</v>
      </c>
      <c r="P1867" s="1">
        <v>29183</v>
      </c>
      <c r="Q1867" s="2" t="s">
        <v>1535</v>
      </c>
      <c r="R1867" s="2" t="s">
        <v>1553</v>
      </c>
      <c r="S1867" s="2" t="s">
        <v>1522</v>
      </c>
      <c r="T1867" s="2" t="s">
        <v>1536</v>
      </c>
      <c r="U1867" s="2" t="s">
        <v>1524</v>
      </c>
      <c r="V1867" s="1">
        <v>41687</v>
      </c>
      <c r="W1867" s="1">
        <v>42159</v>
      </c>
      <c r="X1867" s="2" t="s">
        <v>1607</v>
      </c>
      <c r="Y1867" s="2" t="s">
        <v>1546</v>
      </c>
      <c r="Z1867" s="2" t="s">
        <v>1537</v>
      </c>
      <c r="AA1867" s="2" t="s">
        <v>1567</v>
      </c>
      <c r="AB1867">
        <v>22</v>
      </c>
      <c r="AC1867" s="2" t="s">
        <v>1669</v>
      </c>
      <c r="AD1867" s="2" t="s">
        <v>1530</v>
      </c>
      <c r="AE1867">
        <v>3.8</v>
      </c>
      <c r="AF1867">
        <v>5</v>
      </c>
      <c r="AG1867">
        <v>0</v>
      </c>
      <c r="AH1867" s="1"/>
      <c r="AI1867" s="2" t="s">
        <v>1983</v>
      </c>
    </row>
    <row r="1868" spans="1:35" x14ac:dyDescent="0.3">
      <c r="A1868" s="2" t="s">
        <v>3540</v>
      </c>
      <c r="B1868">
        <v>9070261444</v>
      </c>
      <c r="C1868" s="2" t="s">
        <v>1517</v>
      </c>
      <c r="D1868">
        <v>2</v>
      </c>
      <c r="E1868" s="2" t="s">
        <v>1533</v>
      </c>
      <c r="F1868">
        <v>1</v>
      </c>
      <c r="G1868">
        <v>5</v>
      </c>
      <c r="H1868">
        <v>3</v>
      </c>
      <c r="I1868">
        <v>0</v>
      </c>
      <c r="J1868">
        <v>20</v>
      </c>
      <c r="K1868">
        <v>0</v>
      </c>
      <c r="L1868">
        <v>19</v>
      </c>
      <c r="M1868" s="2" t="s">
        <v>1534</v>
      </c>
      <c r="N1868" s="2" t="s">
        <v>1520</v>
      </c>
      <c r="P1868" s="1">
        <v>28025</v>
      </c>
      <c r="Q1868" s="2" t="s">
        <v>1535</v>
      </c>
      <c r="R1868" s="2" t="s">
        <v>1553</v>
      </c>
      <c r="S1868" s="2" t="s">
        <v>1522</v>
      </c>
      <c r="T1868" s="2" t="s">
        <v>1536</v>
      </c>
      <c r="U1868" s="2" t="s">
        <v>1544</v>
      </c>
      <c r="V1868" s="1">
        <v>42093</v>
      </c>
      <c r="W1868" s="1">
        <v>45603</v>
      </c>
      <c r="X1868" s="2" t="s">
        <v>1525</v>
      </c>
      <c r="Y1868" s="2" t="s">
        <v>1526</v>
      </c>
      <c r="Z1868" s="2" t="s">
        <v>1537</v>
      </c>
      <c r="AA1868" s="2" t="s">
        <v>1567</v>
      </c>
      <c r="AB1868">
        <v>22</v>
      </c>
      <c r="AC1868" s="2" t="s">
        <v>1571</v>
      </c>
      <c r="AD1868" s="2" t="s">
        <v>1530</v>
      </c>
      <c r="AE1868">
        <v>3.8</v>
      </c>
      <c r="AF1868">
        <v>5</v>
      </c>
      <c r="AG1868">
        <v>0</v>
      </c>
      <c r="AH1868" s="1"/>
      <c r="AI1868" s="2" t="s">
        <v>1983</v>
      </c>
    </row>
    <row r="1869" spans="1:35" x14ac:dyDescent="0.3">
      <c r="A1869" s="2" t="s">
        <v>3541</v>
      </c>
      <c r="B1869">
        <v>9045501443</v>
      </c>
      <c r="C1869" s="2" t="s">
        <v>1517</v>
      </c>
      <c r="D1869">
        <v>2</v>
      </c>
      <c r="E1869" s="2" t="s">
        <v>1518</v>
      </c>
      <c r="F1869">
        <v>1</v>
      </c>
      <c r="G1869">
        <v>5</v>
      </c>
      <c r="H1869">
        <v>3</v>
      </c>
      <c r="I1869">
        <v>0</v>
      </c>
      <c r="J1869">
        <v>20</v>
      </c>
      <c r="K1869">
        <v>1</v>
      </c>
      <c r="L1869">
        <v>19</v>
      </c>
      <c r="M1869" s="2" t="s">
        <v>1534</v>
      </c>
      <c r="N1869" s="2" t="s">
        <v>1520</v>
      </c>
      <c r="P1869" s="1">
        <v>29671</v>
      </c>
      <c r="Q1869" s="2" t="s">
        <v>1518</v>
      </c>
      <c r="R1869" s="2" t="s">
        <v>1553</v>
      </c>
      <c r="S1869" s="2" t="s">
        <v>1522</v>
      </c>
      <c r="T1869" s="2" t="s">
        <v>1536</v>
      </c>
      <c r="U1869" s="2" t="s">
        <v>1544</v>
      </c>
      <c r="V1869" s="1">
        <v>40729</v>
      </c>
      <c r="W1869" s="1">
        <v>45603</v>
      </c>
      <c r="X1869" s="2" t="s">
        <v>1525</v>
      </c>
      <c r="Y1869" s="2" t="s">
        <v>1526</v>
      </c>
      <c r="Z1869" s="2" t="s">
        <v>1537</v>
      </c>
      <c r="AA1869" s="2" t="s">
        <v>1567</v>
      </c>
      <c r="AB1869">
        <v>22</v>
      </c>
      <c r="AC1869" s="2" t="s">
        <v>1605</v>
      </c>
      <c r="AD1869" s="2" t="s">
        <v>1530</v>
      </c>
      <c r="AE1869">
        <v>3.18</v>
      </c>
      <c r="AF1869">
        <v>3</v>
      </c>
      <c r="AG1869">
        <v>0</v>
      </c>
      <c r="AH1869" s="1"/>
      <c r="AI1869" s="2" t="s">
        <v>1983</v>
      </c>
    </row>
    <row r="1870" spans="1:35" x14ac:dyDescent="0.3">
      <c r="A1870" s="2" t="s">
        <v>3542</v>
      </c>
      <c r="B1870">
        <v>9088391442</v>
      </c>
      <c r="C1870" s="2" t="s">
        <v>1517</v>
      </c>
      <c r="D1870">
        <v>0</v>
      </c>
      <c r="E1870" s="2" t="s">
        <v>1518</v>
      </c>
      <c r="F1870">
        <v>1</v>
      </c>
      <c r="G1870">
        <v>5</v>
      </c>
      <c r="H1870">
        <v>3</v>
      </c>
      <c r="I1870">
        <v>0</v>
      </c>
      <c r="J1870">
        <v>20</v>
      </c>
      <c r="K1870">
        <v>0</v>
      </c>
      <c r="L1870">
        <v>19</v>
      </c>
      <c r="M1870" s="2" t="s">
        <v>1534</v>
      </c>
      <c r="N1870" s="2" t="s">
        <v>1520</v>
      </c>
      <c r="P1870" s="1">
        <v>27778</v>
      </c>
      <c r="Q1870" s="2" t="s">
        <v>1518</v>
      </c>
      <c r="R1870" s="2" t="s">
        <v>1517</v>
      </c>
      <c r="S1870" s="2" t="s">
        <v>1522</v>
      </c>
      <c r="T1870" s="2" t="s">
        <v>1536</v>
      </c>
      <c r="U1870" s="2" t="s">
        <v>1524</v>
      </c>
      <c r="V1870" s="1">
        <v>41547</v>
      </c>
      <c r="W1870" s="1">
        <v>45603</v>
      </c>
      <c r="X1870" s="2" t="s">
        <v>1525</v>
      </c>
      <c r="Y1870" s="2" t="s">
        <v>1526</v>
      </c>
      <c r="Z1870" s="2" t="s">
        <v>1537</v>
      </c>
      <c r="AA1870" s="2" t="s">
        <v>1567</v>
      </c>
      <c r="AB1870">
        <v>22</v>
      </c>
      <c r="AC1870" s="2" t="s">
        <v>1605</v>
      </c>
      <c r="AD1870" s="2" t="s">
        <v>1530</v>
      </c>
      <c r="AE1870">
        <v>3.18</v>
      </c>
      <c r="AF1870">
        <v>4</v>
      </c>
      <c r="AG1870">
        <v>0</v>
      </c>
      <c r="AH1870" s="1"/>
      <c r="AI1870" s="2" t="s">
        <v>1983</v>
      </c>
    </row>
    <row r="1871" spans="1:35" x14ac:dyDescent="0.3">
      <c r="A1871" s="2" t="s">
        <v>3543</v>
      </c>
      <c r="B1871">
        <v>9007401441</v>
      </c>
      <c r="C1871" s="2" t="s">
        <v>1540</v>
      </c>
      <c r="D1871">
        <v>1</v>
      </c>
      <c r="E1871" s="2" t="s">
        <v>1518</v>
      </c>
      <c r="F1871">
        <v>1</v>
      </c>
      <c r="G1871">
        <v>5</v>
      </c>
      <c r="H1871">
        <v>3</v>
      </c>
      <c r="I1871">
        <v>0</v>
      </c>
      <c r="J1871">
        <v>17</v>
      </c>
      <c r="K1871">
        <v>1</v>
      </c>
      <c r="L1871">
        <v>19</v>
      </c>
      <c r="M1871" s="2" t="s">
        <v>1534</v>
      </c>
      <c r="N1871" s="2" t="s">
        <v>1520</v>
      </c>
      <c r="P1871" s="1">
        <v>21781</v>
      </c>
      <c r="Q1871" s="2" t="s">
        <v>1518</v>
      </c>
      <c r="R1871" s="2" t="s">
        <v>1540</v>
      </c>
      <c r="S1871" s="2" t="s">
        <v>1522</v>
      </c>
      <c r="T1871" s="2" t="s">
        <v>1536</v>
      </c>
      <c r="U1871" s="2" t="s">
        <v>1524</v>
      </c>
      <c r="V1871" s="1">
        <v>40854</v>
      </c>
      <c r="W1871" s="1">
        <v>45603</v>
      </c>
      <c r="X1871" s="2" t="s">
        <v>1525</v>
      </c>
      <c r="Y1871" s="2" t="s">
        <v>1526</v>
      </c>
      <c r="Z1871" s="2" t="s">
        <v>1537</v>
      </c>
      <c r="AA1871" s="2" t="s">
        <v>1567</v>
      </c>
      <c r="AB1871">
        <v>22</v>
      </c>
      <c r="AC1871" s="2" t="s">
        <v>1684</v>
      </c>
      <c r="AD1871" s="2" t="s">
        <v>1530</v>
      </c>
      <c r="AE1871">
        <v>3.07</v>
      </c>
      <c r="AF1871">
        <v>4</v>
      </c>
      <c r="AG1871">
        <v>0</v>
      </c>
      <c r="AH1871" s="1"/>
      <c r="AI1871" s="2" t="s">
        <v>1983</v>
      </c>
    </row>
    <row r="1872" spans="1:35" x14ac:dyDescent="0.3">
      <c r="A1872" s="2" t="s">
        <v>3544</v>
      </c>
      <c r="B1872">
        <v>9066691440</v>
      </c>
      <c r="C1872" s="2" t="s">
        <v>1540</v>
      </c>
      <c r="D1872">
        <v>1</v>
      </c>
      <c r="E1872" s="2" t="s">
        <v>1533</v>
      </c>
      <c r="F1872">
        <v>1</v>
      </c>
      <c r="G1872">
        <v>5</v>
      </c>
      <c r="H1872">
        <v>3</v>
      </c>
      <c r="I1872">
        <v>0</v>
      </c>
      <c r="J1872">
        <v>17</v>
      </c>
      <c r="K1872">
        <v>0</v>
      </c>
      <c r="L1872">
        <v>19</v>
      </c>
      <c r="M1872" s="2" t="s">
        <v>1534</v>
      </c>
      <c r="N1872" s="2" t="s">
        <v>1520</v>
      </c>
      <c r="P1872" s="1">
        <v>28207</v>
      </c>
      <c r="Q1872" s="2" t="s">
        <v>1535</v>
      </c>
      <c r="R1872" s="2" t="s">
        <v>1540</v>
      </c>
      <c r="S1872" s="2" t="s">
        <v>1522</v>
      </c>
      <c r="T1872" s="2" t="s">
        <v>1536</v>
      </c>
      <c r="U1872" s="2" t="s">
        <v>1524</v>
      </c>
      <c r="V1872" s="1">
        <v>40875</v>
      </c>
      <c r="W1872" s="1">
        <v>45603</v>
      </c>
      <c r="X1872" s="2" t="s">
        <v>1525</v>
      </c>
      <c r="Y1872" s="2" t="s">
        <v>1526</v>
      </c>
      <c r="Z1872" s="2" t="s">
        <v>1537</v>
      </c>
      <c r="AA1872" s="2" t="s">
        <v>1567</v>
      </c>
      <c r="AB1872">
        <v>22</v>
      </c>
      <c r="AC1872" s="2" t="s">
        <v>1684</v>
      </c>
      <c r="AD1872" s="2" t="s">
        <v>1530</v>
      </c>
      <c r="AE1872">
        <v>3.07</v>
      </c>
      <c r="AF1872">
        <v>4</v>
      </c>
      <c r="AG1872">
        <v>0</v>
      </c>
      <c r="AH1872" s="1"/>
      <c r="AI1872" s="2" t="s">
        <v>1983</v>
      </c>
    </row>
    <row r="1873" spans="1:35" x14ac:dyDescent="0.3">
      <c r="A1873" s="2" t="s">
        <v>3545</v>
      </c>
      <c r="B1873">
        <v>9055591439</v>
      </c>
      <c r="C1873" s="2" t="s">
        <v>1540</v>
      </c>
      <c r="D1873">
        <v>1</v>
      </c>
      <c r="E1873" s="2" t="s">
        <v>1533</v>
      </c>
      <c r="F1873">
        <v>1</v>
      </c>
      <c r="G1873">
        <v>5</v>
      </c>
      <c r="H1873">
        <v>3</v>
      </c>
      <c r="I1873">
        <v>0</v>
      </c>
      <c r="J1873">
        <v>17</v>
      </c>
      <c r="K1873">
        <v>0</v>
      </c>
      <c r="L1873">
        <v>19</v>
      </c>
      <c r="M1873" s="2" t="s">
        <v>1534</v>
      </c>
      <c r="N1873" s="2" t="s">
        <v>1520</v>
      </c>
      <c r="P1873" s="1">
        <v>33147</v>
      </c>
      <c r="Q1873" s="2" t="s">
        <v>1535</v>
      </c>
      <c r="R1873" s="2" t="s">
        <v>1540</v>
      </c>
      <c r="S1873" s="2" t="s">
        <v>1522</v>
      </c>
      <c r="T1873" s="2" t="s">
        <v>1536</v>
      </c>
      <c r="U1873" s="2" t="s">
        <v>1524</v>
      </c>
      <c r="V1873" s="1">
        <v>42093</v>
      </c>
      <c r="W1873" s="1">
        <v>45603</v>
      </c>
      <c r="X1873" s="2" t="s">
        <v>1525</v>
      </c>
      <c r="Y1873" s="2" t="s">
        <v>1526</v>
      </c>
      <c r="Z1873" s="2" t="s">
        <v>1537</v>
      </c>
      <c r="AA1873" s="2" t="s">
        <v>1567</v>
      </c>
      <c r="AB1873">
        <v>22</v>
      </c>
      <c r="AC1873" s="2" t="s">
        <v>1669</v>
      </c>
      <c r="AD1873" s="2" t="s">
        <v>1530</v>
      </c>
      <c r="AE1873">
        <v>3.07</v>
      </c>
      <c r="AF1873">
        <v>4</v>
      </c>
      <c r="AG1873">
        <v>0</v>
      </c>
      <c r="AH1873" s="1"/>
      <c r="AI1873" s="2" t="s">
        <v>1983</v>
      </c>
    </row>
    <row r="1874" spans="1:35" x14ac:dyDescent="0.3">
      <c r="A1874" s="2" t="s">
        <v>3546</v>
      </c>
      <c r="B1874">
        <v>9051121438</v>
      </c>
      <c r="C1874" s="2" t="s">
        <v>1540</v>
      </c>
      <c r="D1874">
        <v>1</v>
      </c>
      <c r="E1874" s="2" t="s">
        <v>1533</v>
      </c>
      <c r="F1874">
        <v>1</v>
      </c>
      <c r="G1874">
        <v>5</v>
      </c>
      <c r="H1874">
        <v>3</v>
      </c>
      <c r="I1874">
        <v>0</v>
      </c>
      <c r="J1874">
        <v>19</v>
      </c>
      <c r="K1874">
        <v>1</v>
      </c>
      <c r="L1874">
        <v>19</v>
      </c>
      <c r="M1874" s="2" t="s">
        <v>1534</v>
      </c>
      <c r="N1874" s="2" t="s">
        <v>1520</v>
      </c>
      <c r="P1874" s="1">
        <v>30561</v>
      </c>
      <c r="Q1874" s="2" t="s">
        <v>1535</v>
      </c>
      <c r="R1874" s="2" t="s">
        <v>1540</v>
      </c>
      <c r="S1874" s="2" t="s">
        <v>1522</v>
      </c>
      <c r="T1874" s="2" t="s">
        <v>1536</v>
      </c>
      <c r="U1874" s="2" t="s">
        <v>1524</v>
      </c>
      <c r="V1874" s="1">
        <v>41001</v>
      </c>
      <c r="W1874" s="1">
        <v>45603</v>
      </c>
      <c r="X1874" s="2" t="s">
        <v>1525</v>
      </c>
      <c r="Y1874" s="2" t="s">
        <v>1526</v>
      </c>
      <c r="Z1874" s="2" t="s">
        <v>1537</v>
      </c>
      <c r="AA1874" s="2" t="s">
        <v>1567</v>
      </c>
      <c r="AB1874">
        <v>22</v>
      </c>
      <c r="AC1874" s="2" t="s">
        <v>1669</v>
      </c>
      <c r="AD1874" s="2" t="s">
        <v>1530</v>
      </c>
      <c r="AE1874">
        <v>4.2</v>
      </c>
      <c r="AF1874">
        <v>4</v>
      </c>
      <c r="AG1874">
        <v>0</v>
      </c>
      <c r="AH1874" s="1"/>
      <c r="AI1874" s="2" t="s">
        <v>1983</v>
      </c>
    </row>
    <row r="1875" spans="1:35" x14ac:dyDescent="0.3">
      <c r="A1875" s="2" t="s">
        <v>3547</v>
      </c>
      <c r="B1875">
        <v>9092901437</v>
      </c>
      <c r="C1875" s="2" t="s">
        <v>1540</v>
      </c>
      <c r="D1875">
        <v>1</v>
      </c>
      <c r="E1875" s="2" t="s">
        <v>1533</v>
      </c>
      <c r="F1875">
        <v>1</v>
      </c>
      <c r="G1875">
        <v>5</v>
      </c>
      <c r="H1875">
        <v>3</v>
      </c>
      <c r="I1875">
        <v>0</v>
      </c>
      <c r="J1875">
        <v>19</v>
      </c>
      <c r="K1875">
        <v>0</v>
      </c>
      <c r="L1875">
        <v>19</v>
      </c>
      <c r="M1875" s="2" t="s">
        <v>1534</v>
      </c>
      <c r="N1875" s="2" t="s">
        <v>1520</v>
      </c>
      <c r="P1875" s="1">
        <v>31877</v>
      </c>
      <c r="Q1875" s="2" t="s">
        <v>1535</v>
      </c>
      <c r="R1875" s="2" t="s">
        <v>1540</v>
      </c>
      <c r="S1875" s="2" t="s">
        <v>1522</v>
      </c>
      <c r="T1875" s="2" t="s">
        <v>1536</v>
      </c>
      <c r="U1875" s="2" t="s">
        <v>1524</v>
      </c>
      <c r="V1875" s="1">
        <v>42557</v>
      </c>
      <c r="W1875" s="1">
        <v>45603</v>
      </c>
      <c r="X1875" s="2" t="s">
        <v>1625</v>
      </c>
      <c r="Y1875" s="2" t="s">
        <v>1526</v>
      </c>
      <c r="Z1875" s="2" t="s">
        <v>1537</v>
      </c>
      <c r="AA1875" s="2" t="s">
        <v>1567</v>
      </c>
      <c r="AB1875">
        <v>22</v>
      </c>
      <c r="AC1875" s="2" t="s">
        <v>1669</v>
      </c>
      <c r="AD1875" s="2" t="s">
        <v>1530</v>
      </c>
      <c r="AE1875">
        <v>4.12</v>
      </c>
      <c r="AF1875">
        <v>4</v>
      </c>
      <c r="AG1875">
        <v>0</v>
      </c>
      <c r="AH1875" s="1"/>
      <c r="AI1875" s="2" t="s">
        <v>1983</v>
      </c>
    </row>
    <row r="1876" spans="1:35" x14ac:dyDescent="0.3">
      <c r="A1876" s="2" t="s">
        <v>3548</v>
      </c>
      <c r="B1876">
        <v>9097681436</v>
      </c>
      <c r="C1876" s="2" t="s">
        <v>1540</v>
      </c>
      <c r="D1876">
        <v>1</v>
      </c>
      <c r="E1876" s="2" t="s">
        <v>1518</v>
      </c>
      <c r="F1876">
        <v>2</v>
      </c>
      <c r="G1876">
        <v>5</v>
      </c>
      <c r="H1876">
        <v>3</v>
      </c>
      <c r="I1876">
        <v>0</v>
      </c>
      <c r="J1876">
        <v>19.75</v>
      </c>
      <c r="K1876">
        <v>0</v>
      </c>
      <c r="L1876">
        <v>19</v>
      </c>
      <c r="M1876" s="2" t="s">
        <v>1534</v>
      </c>
      <c r="N1876" s="2" t="s">
        <v>1520</v>
      </c>
      <c r="P1876" s="1">
        <v>18630</v>
      </c>
      <c r="Q1876" s="2" t="s">
        <v>1518</v>
      </c>
      <c r="R1876" s="2" t="s">
        <v>1540</v>
      </c>
      <c r="S1876" s="2" t="s">
        <v>1522</v>
      </c>
      <c r="T1876" s="2" t="s">
        <v>1536</v>
      </c>
      <c r="U1876" s="2" t="s">
        <v>1524</v>
      </c>
      <c r="V1876" s="1">
        <v>41911</v>
      </c>
      <c r="W1876" s="1">
        <v>45603</v>
      </c>
      <c r="X1876" s="2" t="s">
        <v>1525</v>
      </c>
      <c r="Y1876" s="2" t="s">
        <v>1626</v>
      </c>
      <c r="Z1876" s="2" t="s">
        <v>1537</v>
      </c>
      <c r="AA1876" s="2" t="s">
        <v>1567</v>
      </c>
      <c r="AB1876">
        <v>22</v>
      </c>
      <c r="AC1876" s="2" t="s">
        <v>1562</v>
      </c>
      <c r="AD1876" s="2" t="s">
        <v>1530</v>
      </c>
      <c r="AE1876">
        <v>4.12</v>
      </c>
      <c r="AF1876">
        <v>4</v>
      </c>
      <c r="AG1876">
        <v>0</v>
      </c>
      <c r="AH1876" s="1"/>
      <c r="AI1876" s="2" t="s">
        <v>1983</v>
      </c>
    </row>
    <row r="1877" spans="1:35" x14ac:dyDescent="0.3">
      <c r="A1877" s="2" t="s">
        <v>3549</v>
      </c>
      <c r="B1877">
        <v>9016351435</v>
      </c>
      <c r="C1877" s="2" t="s">
        <v>1517</v>
      </c>
      <c r="D1877">
        <v>0</v>
      </c>
      <c r="E1877" s="2" t="s">
        <v>1518</v>
      </c>
      <c r="F1877">
        <v>2</v>
      </c>
      <c r="G1877">
        <v>5</v>
      </c>
      <c r="H1877">
        <v>3</v>
      </c>
      <c r="I1877">
        <v>0</v>
      </c>
      <c r="J1877">
        <v>18</v>
      </c>
      <c r="K1877">
        <v>1</v>
      </c>
      <c r="L1877">
        <v>19</v>
      </c>
      <c r="M1877" s="2" t="s">
        <v>1534</v>
      </c>
      <c r="N1877" s="2" t="s">
        <v>1520</v>
      </c>
      <c r="P1877" s="1">
        <v>28321</v>
      </c>
      <c r="Q1877" s="2" t="s">
        <v>1518</v>
      </c>
      <c r="R1877" s="2" t="s">
        <v>1517</v>
      </c>
      <c r="S1877" s="2" t="s">
        <v>1522</v>
      </c>
      <c r="T1877" s="2" t="s">
        <v>1536</v>
      </c>
      <c r="U1877" s="2" t="s">
        <v>1524</v>
      </c>
      <c r="V1877" s="1">
        <v>41176</v>
      </c>
      <c r="W1877" s="1">
        <v>45603</v>
      </c>
      <c r="X1877" s="2" t="s">
        <v>1525</v>
      </c>
      <c r="Y1877" s="2" t="s">
        <v>1626</v>
      </c>
      <c r="Z1877" s="2" t="s">
        <v>1537</v>
      </c>
      <c r="AA1877" s="2" t="s">
        <v>1567</v>
      </c>
      <c r="AB1877">
        <v>22</v>
      </c>
      <c r="AC1877" s="2" t="s">
        <v>1562</v>
      </c>
      <c r="AD1877" s="2" t="s">
        <v>1530</v>
      </c>
      <c r="AE1877">
        <v>4.12</v>
      </c>
      <c r="AF1877">
        <v>5</v>
      </c>
      <c r="AG1877">
        <v>0</v>
      </c>
      <c r="AH1877" s="1"/>
      <c r="AI1877" s="2" t="s">
        <v>1983</v>
      </c>
    </row>
    <row r="1878" spans="1:35" x14ac:dyDescent="0.3">
      <c r="A1878" s="2" t="s">
        <v>3550</v>
      </c>
      <c r="B1878">
        <v>9030471434</v>
      </c>
      <c r="C1878" s="2" t="s">
        <v>1517</v>
      </c>
      <c r="D1878">
        <v>2</v>
      </c>
      <c r="E1878" s="2" t="s">
        <v>1533</v>
      </c>
      <c r="F1878">
        <v>2</v>
      </c>
      <c r="G1878">
        <v>5</v>
      </c>
      <c r="H1878">
        <v>3</v>
      </c>
      <c r="I1878">
        <v>0</v>
      </c>
      <c r="J1878">
        <v>18</v>
      </c>
      <c r="K1878">
        <v>0</v>
      </c>
      <c r="L1878">
        <v>19</v>
      </c>
      <c r="M1878" s="2" t="s">
        <v>1534</v>
      </c>
      <c r="N1878" s="2" t="s">
        <v>1520</v>
      </c>
      <c r="P1878" s="1">
        <v>30507</v>
      </c>
      <c r="Q1878" s="2" t="s">
        <v>1535</v>
      </c>
      <c r="R1878" s="2" t="s">
        <v>1553</v>
      </c>
      <c r="S1878" s="2" t="s">
        <v>1522</v>
      </c>
      <c r="T1878" s="2" t="s">
        <v>1536</v>
      </c>
      <c r="U1878" s="2" t="s">
        <v>1524</v>
      </c>
      <c r="V1878" s="1">
        <v>40729</v>
      </c>
      <c r="W1878" s="1">
        <v>45603</v>
      </c>
      <c r="X1878" s="2" t="s">
        <v>1525</v>
      </c>
      <c r="Y1878" s="2" t="s">
        <v>1626</v>
      </c>
      <c r="Z1878" s="2" t="s">
        <v>1537</v>
      </c>
      <c r="AA1878" s="2" t="s">
        <v>1567</v>
      </c>
      <c r="AB1878">
        <v>22</v>
      </c>
      <c r="AC1878" s="2" t="s">
        <v>1562</v>
      </c>
      <c r="AD1878" s="2" t="s">
        <v>1530</v>
      </c>
      <c r="AE1878">
        <v>4.12</v>
      </c>
      <c r="AF1878">
        <v>5</v>
      </c>
      <c r="AG1878">
        <v>0</v>
      </c>
      <c r="AH1878" s="1"/>
      <c r="AI1878" s="2" t="s">
        <v>1983</v>
      </c>
    </row>
    <row r="1879" spans="1:35" x14ac:dyDescent="0.3">
      <c r="A1879" s="2" t="s">
        <v>3551</v>
      </c>
      <c r="B1879">
        <v>9094981433</v>
      </c>
      <c r="C1879" s="2" t="s">
        <v>1517</v>
      </c>
      <c r="D1879">
        <v>2</v>
      </c>
      <c r="E1879" s="2" t="s">
        <v>1533</v>
      </c>
      <c r="F1879">
        <v>1</v>
      </c>
      <c r="G1879">
        <v>5</v>
      </c>
      <c r="H1879">
        <v>3</v>
      </c>
      <c r="I1879">
        <v>0</v>
      </c>
      <c r="J1879">
        <v>18</v>
      </c>
      <c r="K1879">
        <v>1</v>
      </c>
      <c r="L1879">
        <v>19</v>
      </c>
      <c r="M1879" s="2" t="s">
        <v>1534</v>
      </c>
      <c r="N1879" s="2" t="s">
        <v>1520</v>
      </c>
      <c r="P1879" s="1">
        <v>31808</v>
      </c>
      <c r="Q1879" s="2" t="s">
        <v>1535</v>
      </c>
      <c r="R1879" s="2" t="s">
        <v>1553</v>
      </c>
      <c r="S1879" s="2" t="s">
        <v>1522</v>
      </c>
      <c r="T1879" s="2" t="s">
        <v>1536</v>
      </c>
      <c r="U1879" s="2" t="s">
        <v>1524</v>
      </c>
      <c r="V1879" s="1">
        <v>41134</v>
      </c>
      <c r="W1879" s="1">
        <v>45603</v>
      </c>
      <c r="X1879" s="2" t="s">
        <v>1525</v>
      </c>
      <c r="Y1879" s="2" t="s">
        <v>1526</v>
      </c>
      <c r="Z1879" s="2" t="s">
        <v>1537</v>
      </c>
      <c r="AA1879" s="2" t="s">
        <v>1567</v>
      </c>
      <c r="AB1879">
        <v>22</v>
      </c>
      <c r="AC1879" s="2" t="s">
        <v>1562</v>
      </c>
      <c r="AD1879" s="2" t="s">
        <v>1530</v>
      </c>
      <c r="AE1879">
        <v>5</v>
      </c>
      <c r="AF1879">
        <v>5</v>
      </c>
      <c r="AG1879">
        <v>0</v>
      </c>
      <c r="AH1879" s="1"/>
      <c r="AI1879" s="2" t="s">
        <v>1983</v>
      </c>
    </row>
    <row r="1880" spans="1:35" x14ac:dyDescent="0.3">
      <c r="A1880" s="2" t="s">
        <v>3552</v>
      </c>
      <c r="B1880">
        <v>9066321432</v>
      </c>
      <c r="C1880" s="2" t="s">
        <v>1517</v>
      </c>
      <c r="D1880">
        <v>0</v>
      </c>
      <c r="E1880" s="2" t="s">
        <v>1533</v>
      </c>
      <c r="F1880">
        <v>1</v>
      </c>
      <c r="G1880">
        <v>5</v>
      </c>
      <c r="H1880">
        <v>3</v>
      </c>
      <c r="I1880">
        <v>0</v>
      </c>
      <c r="J1880">
        <v>18</v>
      </c>
      <c r="K1880">
        <v>0</v>
      </c>
      <c r="L1880">
        <v>19</v>
      </c>
      <c r="M1880" s="2" t="s">
        <v>1534</v>
      </c>
      <c r="N1880" s="2" t="s">
        <v>1520</v>
      </c>
      <c r="P1880" s="1">
        <v>30188</v>
      </c>
      <c r="Q1880" s="2" t="s">
        <v>1535</v>
      </c>
      <c r="R1880" s="2" t="s">
        <v>1517</v>
      </c>
      <c r="S1880" s="2" t="s">
        <v>1522</v>
      </c>
      <c r="T1880" s="2" t="s">
        <v>1536</v>
      </c>
      <c r="U1880" s="2" t="s">
        <v>1524</v>
      </c>
      <c r="V1880" s="1">
        <v>40553</v>
      </c>
      <c r="W1880" s="1">
        <v>45603</v>
      </c>
      <c r="X1880" s="2" t="s">
        <v>1525</v>
      </c>
      <c r="Y1880" s="2" t="s">
        <v>1526</v>
      </c>
      <c r="Z1880" s="2" t="s">
        <v>1537</v>
      </c>
      <c r="AA1880" s="2" t="s">
        <v>1567</v>
      </c>
      <c r="AB1880">
        <v>22</v>
      </c>
      <c r="AC1880" s="2" t="s">
        <v>1562</v>
      </c>
      <c r="AD1880" s="2" t="s">
        <v>1530</v>
      </c>
      <c r="AE1880">
        <v>3.84</v>
      </c>
      <c r="AF1880">
        <v>5</v>
      </c>
      <c r="AG1880">
        <v>0</v>
      </c>
      <c r="AH1880" s="1"/>
      <c r="AI1880" s="2" t="s">
        <v>1983</v>
      </c>
    </row>
    <row r="1881" spans="1:35" x14ac:dyDescent="0.3">
      <c r="A1881" s="2" t="s">
        <v>3553</v>
      </c>
      <c r="B1881">
        <v>9038091431</v>
      </c>
      <c r="C1881" s="2" t="s">
        <v>1517</v>
      </c>
      <c r="D1881">
        <v>2</v>
      </c>
      <c r="E1881" s="2" t="s">
        <v>1533</v>
      </c>
      <c r="F1881">
        <v>1</v>
      </c>
      <c r="G1881">
        <v>5</v>
      </c>
      <c r="H1881">
        <v>4</v>
      </c>
      <c r="I1881">
        <v>0</v>
      </c>
      <c r="J1881">
        <v>14</v>
      </c>
      <c r="K1881">
        <v>1</v>
      </c>
      <c r="L1881">
        <v>19</v>
      </c>
      <c r="M1881" s="2" t="s">
        <v>1534</v>
      </c>
      <c r="N1881" s="2" t="s">
        <v>1520</v>
      </c>
      <c r="P1881" s="1">
        <v>31854</v>
      </c>
      <c r="Q1881" s="2" t="s">
        <v>1535</v>
      </c>
      <c r="R1881" s="2" t="s">
        <v>1553</v>
      </c>
      <c r="S1881" s="2" t="s">
        <v>1522</v>
      </c>
      <c r="T1881" s="2" t="s">
        <v>1536</v>
      </c>
      <c r="U1881" s="2" t="s">
        <v>1524</v>
      </c>
      <c r="V1881" s="1">
        <v>40637</v>
      </c>
      <c r="W1881" s="1">
        <v>45603</v>
      </c>
      <c r="X1881" s="2" t="s">
        <v>1525</v>
      </c>
      <c r="Y1881" s="2" t="s">
        <v>1526</v>
      </c>
      <c r="Z1881" s="2" t="s">
        <v>1537</v>
      </c>
      <c r="AA1881" s="2" t="s">
        <v>1567</v>
      </c>
      <c r="AB1881">
        <v>22</v>
      </c>
      <c r="AC1881" s="2" t="s">
        <v>1658</v>
      </c>
      <c r="AD1881" s="2" t="s">
        <v>1558</v>
      </c>
      <c r="AE1881">
        <v>3.84</v>
      </c>
      <c r="AF1881">
        <v>5</v>
      </c>
      <c r="AG1881">
        <v>0</v>
      </c>
      <c r="AH1881" s="1"/>
      <c r="AI1881" s="2" t="s">
        <v>1983</v>
      </c>
    </row>
    <row r="1882" spans="1:35" x14ac:dyDescent="0.3">
      <c r="A1882" s="2" t="s">
        <v>3554</v>
      </c>
      <c r="B1882">
        <v>9008441430</v>
      </c>
      <c r="C1882" s="2" t="s">
        <v>1517</v>
      </c>
      <c r="D1882">
        <v>2</v>
      </c>
      <c r="E1882" s="2" t="s">
        <v>1533</v>
      </c>
      <c r="F1882">
        <v>5</v>
      </c>
      <c r="G1882">
        <v>5</v>
      </c>
      <c r="H1882">
        <v>4</v>
      </c>
      <c r="I1882">
        <v>0</v>
      </c>
      <c r="J1882">
        <v>16</v>
      </c>
      <c r="K1882">
        <v>1</v>
      </c>
      <c r="L1882">
        <v>19</v>
      </c>
      <c r="M1882" s="2" t="s">
        <v>1534</v>
      </c>
      <c r="N1882" s="2" t="s">
        <v>1520</v>
      </c>
      <c r="P1882" s="1">
        <v>25833</v>
      </c>
      <c r="Q1882" s="2" t="s">
        <v>1535</v>
      </c>
      <c r="R1882" s="2" t="s">
        <v>1553</v>
      </c>
      <c r="S1882" s="2" t="s">
        <v>1522</v>
      </c>
      <c r="T1882" s="2" t="s">
        <v>1536</v>
      </c>
      <c r="U1882" s="2" t="s">
        <v>1524</v>
      </c>
      <c r="V1882" s="1">
        <v>41176</v>
      </c>
      <c r="W1882" s="1">
        <v>41443</v>
      </c>
      <c r="X1882" s="2" t="s">
        <v>1667</v>
      </c>
      <c r="Y1882" s="2" t="s">
        <v>1546</v>
      </c>
      <c r="Z1882" s="2" t="s">
        <v>1537</v>
      </c>
      <c r="AA1882" s="2" t="s">
        <v>1554</v>
      </c>
      <c r="AB1882">
        <v>20</v>
      </c>
      <c r="AC1882" s="2" t="s">
        <v>1658</v>
      </c>
      <c r="AD1882" s="2" t="s">
        <v>1558</v>
      </c>
      <c r="AE1882">
        <v>1.05</v>
      </c>
      <c r="AF1882">
        <v>4</v>
      </c>
      <c r="AG1882">
        <v>0</v>
      </c>
      <c r="AH1882" s="1"/>
      <c r="AI1882" s="2" t="s">
        <v>1983</v>
      </c>
    </row>
    <row r="1883" spans="1:35" x14ac:dyDescent="0.3">
      <c r="A1883" s="2" t="s">
        <v>3555</v>
      </c>
      <c r="B1883">
        <v>9070801429</v>
      </c>
      <c r="C1883" s="2" t="s">
        <v>1517</v>
      </c>
      <c r="D1883">
        <v>2</v>
      </c>
      <c r="E1883" s="2" t="s">
        <v>1518</v>
      </c>
      <c r="F1883">
        <v>5</v>
      </c>
      <c r="G1883">
        <v>5</v>
      </c>
      <c r="H1883">
        <v>3</v>
      </c>
      <c r="I1883">
        <v>0</v>
      </c>
      <c r="J1883">
        <v>19</v>
      </c>
      <c r="K1883">
        <v>1</v>
      </c>
      <c r="L1883">
        <v>19</v>
      </c>
      <c r="M1883" s="2" t="s">
        <v>1534</v>
      </c>
      <c r="N1883" s="2" t="s">
        <v>1520</v>
      </c>
      <c r="P1883" s="1">
        <v>30970</v>
      </c>
      <c r="Q1883" s="2" t="s">
        <v>1518</v>
      </c>
      <c r="R1883" s="2" t="s">
        <v>1553</v>
      </c>
      <c r="S1883" s="2" t="s">
        <v>1522</v>
      </c>
      <c r="T1883" s="2" t="s">
        <v>1536</v>
      </c>
      <c r="U1883" s="2" t="s">
        <v>1524</v>
      </c>
      <c r="V1883" s="1">
        <v>40679</v>
      </c>
      <c r="W1883" s="1">
        <v>40698</v>
      </c>
      <c r="X1883" s="2" t="s">
        <v>1545</v>
      </c>
      <c r="Y1883" s="2" t="s">
        <v>1546</v>
      </c>
      <c r="Z1883" s="2" t="s">
        <v>1537</v>
      </c>
      <c r="AA1883" s="2" t="s">
        <v>1554</v>
      </c>
      <c r="AB1883">
        <v>20</v>
      </c>
      <c r="AC1883" s="2" t="s">
        <v>1557</v>
      </c>
      <c r="AD1883" s="2" t="s">
        <v>1530</v>
      </c>
      <c r="AE1883">
        <v>5</v>
      </c>
      <c r="AF1883">
        <v>5</v>
      </c>
      <c r="AG1883">
        <v>0</v>
      </c>
      <c r="AH1883" s="1"/>
      <c r="AI1883" s="2" t="s">
        <v>1983</v>
      </c>
    </row>
    <row r="1884" spans="1:35" x14ac:dyDescent="0.3">
      <c r="A1884" s="2" t="s">
        <v>3556</v>
      </c>
      <c r="B1884">
        <v>9096751428</v>
      </c>
      <c r="C1884" s="2" t="s">
        <v>1517</v>
      </c>
      <c r="D1884">
        <v>2</v>
      </c>
      <c r="E1884" s="2" t="s">
        <v>1533</v>
      </c>
      <c r="F1884">
        <v>5</v>
      </c>
      <c r="G1884">
        <v>5</v>
      </c>
      <c r="H1884">
        <v>1</v>
      </c>
      <c r="I1884">
        <v>0</v>
      </c>
      <c r="J1884">
        <v>19</v>
      </c>
      <c r="K1884">
        <v>1</v>
      </c>
      <c r="L1884">
        <v>19</v>
      </c>
      <c r="M1884" s="2" t="s">
        <v>1534</v>
      </c>
      <c r="N1884" s="2" t="s">
        <v>1520</v>
      </c>
      <c r="P1884" s="1">
        <v>29494</v>
      </c>
      <c r="Q1884" s="2" t="s">
        <v>1535</v>
      </c>
      <c r="R1884" s="2" t="s">
        <v>1553</v>
      </c>
      <c r="S1884" s="2" t="s">
        <v>1522</v>
      </c>
      <c r="T1884" s="2" t="s">
        <v>1536</v>
      </c>
      <c r="U1884" s="2" t="s">
        <v>1524</v>
      </c>
      <c r="V1884" s="1">
        <v>41729</v>
      </c>
      <c r="W1884" s="1">
        <v>42491</v>
      </c>
      <c r="X1884" s="2" t="s">
        <v>1775</v>
      </c>
      <c r="Y1884" s="2" t="s">
        <v>1546</v>
      </c>
      <c r="Z1884" s="2" t="s">
        <v>1537</v>
      </c>
      <c r="AA1884" s="2" t="s">
        <v>1554</v>
      </c>
      <c r="AB1884">
        <v>20</v>
      </c>
      <c r="AC1884" s="2" t="s">
        <v>1549</v>
      </c>
      <c r="AD1884" s="2" t="s">
        <v>1574</v>
      </c>
      <c r="AE1884">
        <v>3.17</v>
      </c>
      <c r="AF1884">
        <v>5</v>
      </c>
      <c r="AG1884">
        <v>0</v>
      </c>
      <c r="AH1884" s="1"/>
      <c r="AI1884" s="2" t="s">
        <v>1983</v>
      </c>
    </row>
    <row r="1885" spans="1:35" x14ac:dyDescent="0.3">
      <c r="A1885" s="2" t="s">
        <v>3557</v>
      </c>
      <c r="B1885">
        <v>9036991427</v>
      </c>
      <c r="C1885" s="2" t="s">
        <v>1517</v>
      </c>
      <c r="D1885">
        <v>0</v>
      </c>
      <c r="E1885" s="2" t="s">
        <v>1533</v>
      </c>
      <c r="F1885">
        <v>4</v>
      </c>
      <c r="G1885">
        <v>5</v>
      </c>
      <c r="H1885">
        <v>1</v>
      </c>
      <c r="I1885">
        <v>0</v>
      </c>
      <c r="J1885">
        <v>19</v>
      </c>
      <c r="K1885">
        <v>0</v>
      </c>
      <c r="L1885">
        <v>19</v>
      </c>
      <c r="M1885" s="2" t="s">
        <v>1534</v>
      </c>
      <c r="N1885" s="2" t="s">
        <v>1520</v>
      </c>
      <c r="P1885" s="1">
        <v>31784</v>
      </c>
      <c r="Q1885" s="2" t="s">
        <v>1535</v>
      </c>
      <c r="R1885" s="2" t="s">
        <v>1517</v>
      </c>
      <c r="S1885" s="2" t="s">
        <v>1543</v>
      </c>
      <c r="T1885" s="2" t="s">
        <v>1536</v>
      </c>
      <c r="U1885" s="2" t="s">
        <v>1524</v>
      </c>
      <c r="V1885" s="1">
        <v>41281</v>
      </c>
      <c r="W1885" s="1">
        <v>42312</v>
      </c>
      <c r="X1885" s="2" t="s">
        <v>1598</v>
      </c>
      <c r="Y1885" s="2" t="s">
        <v>1599</v>
      </c>
      <c r="Z1885" s="2" t="s">
        <v>1537</v>
      </c>
      <c r="AA1885" s="2" t="s">
        <v>1554</v>
      </c>
      <c r="AB1885">
        <v>20</v>
      </c>
      <c r="AC1885" s="2" t="s">
        <v>1549</v>
      </c>
      <c r="AD1885" s="2" t="s">
        <v>1574</v>
      </c>
      <c r="AE1885">
        <v>3.09</v>
      </c>
      <c r="AF1885">
        <v>4</v>
      </c>
      <c r="AG1885">
        <v>0</v>
      </c>
      <c r="AH1885" s="1"/>
      <c r="AI1885" s="2" t="s">
        <v>1983</v>
      </c>
    </row>
    <row r="1886" spans="1:35" x14ac:dyDescent="0.3">
      <c r="A1886" s="2" t="s">
        <v>3558</v>
      </c>
      <c r="B1886">
        <v>9010271426</v>
      </c>
      <c r="C1886" s="2" t="s">
        <v>1517</v>
      </c>
      <c r="D1886">
        <v>0</v>
      </c>
      <c r="E1886" s="2" t="s">
        <v>1518</v>
      </c>
      <c r="F1886">
        <v>4</v>
      </c>
      <c r="G1886">
        <v>5</v>
      </c>
      <c r="H1886">
        <v>1</v>
      </c>
      <c r="I1886">
        <v>0</v>
      </c>
      <c r="J1886">
        <v>18.5</v>
      </c>
      <c r="K1886">
        <v>1</v>
      </c>
      <c r="L1886">
        <v>19</v>
      </c>
      <c r="M1886" s="2" t="s">
        <v>1534</v>
      </c>
      <c r="N1886" s="2" t="s">
        <v>1520</v>
      </c>
      <c r="P1886" s="1">
        <v>28872</v>
      </c>
      <c r="Q1886" s="2" t="s">
        <v>1518</v>
      </c>
      <c r="R1886" s="2" t="s">
        <v>1517</v>
      </c>
      <c r="S1886" s="2" t="s">
        <v>1522</v>
      </c>
      <c r="T1886" s="2" t="s">
        <v>1536</v>
      </c>
      <c r="U1886" s="2" t="s">
        <v>1544</v>
      </c>
      <c r="V1886" s="1">
        <v>40812</v>
      </c>
      <c r="W1886" s="1">
        <v>41505</v>
      </c>
      <c r="X1886" s="2" t="s">
        <v>1643</v>
      </c>
      <c r="Y1886" s="2" t="s">
        <v>1599</v>
      </c>
      <c r="Z1886" s="2" t="s">
        <v>1537</v>
      </c>
      <c r="AA1886" s="2" t="s">
        <v>1554</v>
      </c>
      <c r="AB1886">
        <v>20</v>
      </c>
      <c r="AC1886" s="2" t="s">
        <v>1605</v>
      </c>
      <c r="AD1886" s="2" t="s">
        <v>1574</v>
      </c>
      <c r="AE1886">
        <v>3.09</v>
      </c>
      <c r="AF1886">
        <v>3</v>
      </c>
      <c r="AG1886">
        <v>0</v>
      </c>
      <c r="AH1886" s="1"/>
      <c r="AI1886" s="2" t="s">
        <v>1983</v>
      </c>
    </row>
    <row r="1887" spans="1:35" x14ac:dyDescent="0.3">
      <c r="A1887" s="2" t="s">
        <v>3559</v>
      </c>
      <c r="B1887">
        <v>9078641425</v>
      </c>
      <c r="C1887" s="2" t="s">
        <v>1517</v>
      </c>
      <c r="D1887">
        <v>2</v>
      </c>
      <c r="E1887" s="2" t="s">
        <v>1518</v>
      </c>
      <c r="F1887">
        <v>1</v>
      </c>
      <c r="G1887">
        <v>5</v>
      </c>
      <c r="H1887">
        <v>3</v>
      </c>
      <c r="I1887">
        <v>0</v>
      </c>
      <c r="J1887">
        <v>18.5</v>
      </c>
      <c r="K1887">
        <v>0</v>
      </c>
      <c r="L1887">
        <v>19</v>
      </c>
      <c r="M1887" s="2" t="s">
        <v>1534</v>
      </c>
      <c r="N1887" s="2" t="s">
        <v>1520</v>
      </c>
      <c r="P1887" s="1">
        <v>24188</v>
      </c>
      <c r="Q1887" s="2" t="s">
        <v>1518</v>
      </c>
      <c r="R1887" s="2" t="s">
        <v>1553</v>
      </c>
      <c r="S1887" s="2" t="s">
        <v>1522</v>
      </c>
      <c r="T1887" s="2" t="s">
        <v>1536</v>
      </c>
      <c r="U1887" s="2" t="s">
        <v>1589</v>
      </c>
      <c r="V1887" s="1">
        <v>41547</v>
      </c>
      <c r="W1887" s="1">
        <v>45603</v>
      </c>
      <c r="X1887" s="2" t="s">
        <v>1525</v>
      </c>
      <c r="Y1887" s="2" t="s">
        <v>1526</v>
      </c>
      <c r="Z1887" s="2" t="s">
        <v>1537</v>
      </c>
      <c r="AA1887" s="2" t="s">
        <v>1554</v>
      </c>
      <c r="AB1887">
        <v>20</v>
      </c>
      <c r="AC1887" s="2" t="s">
        <v>1605</v>
      </c>
      <c r="AD1887" s="2" t="s">
        <v>1530</v>
      </c>
      <c r="AE1887">
        <v>3.09</v>
      </c>
      <c r="AF1887">
        <v>3</v>
      </c>
      <c r="AG1887">
        <v>0</v>
      </c>
      <c r="AH1887" s="1"/>
      <c r="AI1887" s="2" t="s">
        <v>1983</v>
      </c>
    </row>
    <row r="1888" spans="1:35" x14ac:dyDescent="0.3">
      <c r="A1888" s="2" t="s">
        <v>3560</v>
      </c>
      <c r="B1888">
        <v>9047321424</v>
      </c>
      <c r="C1888" s="2" t="s">
        <v>1517</v>
      </c>
      <c r="D1888">
        <v>2</v>
      </c>
      <c r="E1888" s="2" t="s">
        <v>1518</v>
      </c>
      <c r="F1888">
        <v>1</v>
      </c>
      <c r="G1888">
        <v>5</v>
      </c>
      <c r="H1888">
        <v>3</v>
      </c>
      <c r="I1888">
        <v>0</v>
      </c>
      <c r="J1888">
        <v>18.5</v>
      </c>
      <c r="K1888">
        <v>0</v>
      </c>
      <c r="L1888">
        <v>19</v>
      </c>
      <c r="M1888" s="2" t="s">
        <v>1534</v>
      </c>
      <c r="N1888" s="2" t="s">
        <v>1520</v>
      </c>
      <c r="P1888" s="1">
        <v>27311</v>
      </c>
      <c r="Q1888" s="2" t="s">
        <v>1518</v>
      </c>
      <c r="R1888" s="2" t="s">
        <v>1553</v>
      </c>
      <c r="S1888" s="2" t="s">
        <v>1522</v>
      </c>
      <c r="T1888" s="2" t="s">
        <v>1536</v>
      </c>
      <c r="U1888" s="2" t="s">
        <v>1589</v>
      </c>
      <c r="V1888" s="1">
        <v>41505</v>
      </c>
      <c r="W1888" s="1">
        <v>45603</v>
      </c>
      <c r="X1888" s="2" t="s">
        <v>1525</v>
      </c>
      <c r="Y1888" s="2" t="s">
        <v>1526</v>
      </c>
      <c r="Z1888" s="2" t="s">
        <v>1537</v>
      </c>
      <c r="AA1888" s="2" t="s">
        <v>1554</v>
      </c>
      <c r="AB1888">
        <v>20</v>
      </c>
      <c r="AC1888" s="2" t="s">
        <v>1605</v>
      </c>
      <c r="AD1888" s="2" t="s">
        <v>1530</v>
      </c>
      <c r="AE1888">
        <v>1.71</v>
      </c>
      <c r="AF1888">
        <v>3</v>
      </c>
      <c r="AG1888">
        <v>0</v>
      </c>
      <c r="AH1888" s="1"/>
      <c r="AI1888" s="2" t="s">
        <v>1983</v>
      </c>
    </row>
    <row r="1889" spans="1:35" x14ac:dyDescent="0.3">
      <c r="A1889" s="2" t="s">
        <v>3561</v>
      </c>
      <c r="B1889">
        <v>9089211423</v>
      </c>
      <c r="C1889" s="2" t="s">
        <v>1517</v>
      </c>
      <c r="D1889">
        <v>2</v>
      </c>
      <c r="E1889" s="2" t="s">
        <v>1533</v>
      </c>
      <c r="F1889">
        <v>1</v>
      </c>
      <c r="G1889">
        <v>5</v>
      </c>
      <c r="H1889">
        <v>3</v>
      </c>
      <c r="I1889">
        <v>0</v>
      </c>
      <c r="J1889">
        <v>24</v>
      </c>
      <c r="K1889">
        <v>0</v>
      </c>
      <c r="L1889">
        <v>19</v>
      </c>
      <c r="M1889" s="2" t="s">
        <v>1534</v>
      </c>
      <c r="N1889" s="2" t="s">
        <v>1520</v>
      </c>
      <c r="P1889" s="1">
        <v>29329</v>
      </c>
      <c r="Q1889" s="2" t="s">
        <v>1535</v>
      </c>
      <c r="R1889" s="2" t="s">
        <v>1553</v>
      </c>
      <c r="S1889" s="2" t="s">
        <v>1522</v>
      </c>
      <c r="T1889" s="2" t="s">
        <v>1536</v>
      </c>
      <c r="U1889" s="2" t="s">
        <v>1589</v>
      </c>
      <c r="V1889" s="1">
        <v>41463</v>
      </c>
      <c r="W1889" s="1">
        <v>45603</v>
      </c>
      <c r="X1889" s="2" t="s">
        <v>1525</v>
      </c>
      <c r="Y1889" s="2" t="s">
        <v>1526</v>
      </c>
      <c r="Z1889" s="2" t="s">
        <v>1537</v>
      </c>
      <c r="AA1889" s="2" t="s">
        <v>1554</v>
      </c>
      <c r="AB1889">
        <v>20</v>
      </c>
      <c r="AC1889" s="2" t="s">
        <v>1592</v>
      </c>
      <c r="AD1889" s="2" t="s">
        <v>1530</v>
      </c>
      <c r="AE1889">
        <v>1.71</v>
      </c>
      <c r="AF1889">
        <v>3</v>
      </c>
      <c r="AG1889">
        <v>0</v>
      </c>
      <c r="AH1889" s="1"/>
      <c r="AI1889" s="2" t="s">
        <v>1983</v>
      </c>
    </row>
    <row r="1890" spans="1:35" x14ac:dyDescent="0.3">
      <c r="A1890" s="2" t="s">
        <v>3562</v>
      </c>
      <c r="B1890">
        <v>9020681422</v>
      </c>
      <c r="C1890" s="2" t="s">
        <v>1540</v>
      </c>
      <c r="D1890">
        <v>1</v>
      </c>
      <c r="E1890" s="2" t="s">
        <v>1533</v>
      </c>
      <c r="F1890">
        <v>3</v>
      </c>
      <c r="G1890">
        <v>5</v>
      </c>
      <c r="H1890">
        <v>3</v>
      </c>
      <c r="I1890">
        <v>0</v>
      </c>
      <c r="J1890">
        <v>24</v>
      </c>
      <c r="K1890">
        <v>1</v>
      </c>
      <c r="L1890">
        <v>19</v>
      </c>
      <c r="M1890" s="2" t="s">
        <v>1534</v>
      </c>
      <c r="N1890" s="2" t="s">
        <v>1520</v>
      </c>
      <c r="P1890" s="1">
        <v>33486</v>
      </c>
      <c r="Q1890" s="2" t="s">
        <v>1535</v>
      </c>
      <c r="R1890" s="2" t="s">
        <v>1540</v>
      </c>
      <c r="S1890" s="2" t="s">
        <v>1522</v>
      </c>
      <c r="T1890" s="2" t="s">
        <v>1536</v>
      </c>
      <c r="U1890" s="2" t="s">
        <v>1589</v>
      </c>
      <c r="V1890" s="1">
        <v>40637</v>
      </c>
      <c r="W1890" s="1">
        <v>45603</v>
      </c>
      <c r="X1890" s="2" t="s">
        <v>1560</v>
      </c>
      <c r="Y1890" s="2" t="s">
        <v>1613</v>
      </c>
      <c r="Z1890" s="2" t="s">
        <v>1537</v>
      </c>
      <c r="AA1890" s="2" t="s">
        <v>1554</v>
      </c>
      <c r="AB1890">
        <v>20</v>
      </c>
      <c r="AC1890" s="2" t="s">
        <v>1592</v>
      </c>
      <c r="AD1890" s="2" t="s">
        <v>1530</v>
      </c>
      <c r="AE1890">
        <v>1.71</v>
      </c>
      <c r="AF1890">
        <v>4</v>
      </c>
      <c r="AG1890">
        <v>0</v>
      </c>
      <c r="AH1890" s="1"/>
      <c r="AI1890" s="2" t="s">
        <v>1983</v>
      </c>
    </row>
    <row r="1891" spans="1:35" x14ac:dyDescent="0.3">
      <c r="A1891" s="2" t="s">
        <v>3563</v>
      </c>
      <c r="B1891">
        <v>9081351421</v>
      </c>
      <c r="C1891" s="2" t="s">
        <v>1540</v>
      </c>
      <c r="D1891">
        <v>1</v>
      </c>
      <c r="E1891" s="2" t="s">
        <v>1533</v>
      </c>
      <c r="F1891">
        <v>5</v>
      </c>
      <c r="G1891">
        <v>5</v>
      </c>
      <c r="H1891">
        <v>3</v>
      </c>
      <c r="I1891">
        <v>0</v>
      </c>
      <c r="J1891">
        <v>24</v>
      </c>
      <c r="K1891">
        <v>1</v>
      </c>
      <c r="L1891">
        <v>19</v>
      </c>
      <c r="M1891" s="2" t="s">
        <v>1534</v>
      </c>
      <c r="N1891" s="2" t="s">
        <v>1520</v>
      </c>
      <c r="P1891" s="1">
        <v>29079</v>
      </c>
      <c r="Q1891" s="2" t="s">
        <v>1535</v>
      </c>
      <c r="R1891" s="2" t="s">
        <v>1540</v>
      </c>
      <c r="S1891" s="2" t="s">
        <v>1522</v>
      </c>
      <c r="T1891" s="2" t="s">
        <v>1536</v>
      </c>
      <c r="U1891" s="2" t="s">
        <v>1589</v>
      </c>
      <c r="V1891" s="1">
        <v>40735</v>
      </c>
      <c r="W1891" s="1">
        <v>41175</v>
      </c>
      <c r="X1891" s="2" t="s">
        <v>1775</v>
      </c>
      <c r="Y1891" s="2" t="s">
        <v>1546</v>
      </c>
      <c r="Z1891" s="2" t="s">
        <v>1537</v>
      </c>
      <c r="AA1891" s="2" t="s">
        <v>1554</v>
      </c>
      <c r="AB1891">
        <v>20</v>
      </c>
      <c r="AC1891" s="2" t="s">
        <v>1562</v>
      </c>
      <c r="AD1891" s="2" t="s">
        <v>1530</v>
      </c>
      <c r="AE1891">
        <v>1.71</v>
      </c>
      <c r="AF1891">
        <v>3</v>
      </c>
      <c r="AG1891">
        <v>0</v>
      </c>
      <c r="AH1891" s="1"/>
      <c r="AI1891" s="2" t="s">
        <v>1983</v>
      </c>
    </row>
    <row r="1892" spans="1:35" x14ac:dyDescent="0.3">
      <c r="A1892" s="2" t="s">
        <v>3564</v>
      </c>
      <c r="B1892">
        <v>9068891420</v>
      </c>
      <c r="C1892" s="2" t="s">
        <v>1517</v>
      </c>
      <c r="D1892">
        <v>0</v>
      </c>
      <c r="E1892" s="2" t="s">
        <v>1533</v>
      </c>
      <c r="F1892">
        <v>5</v>
      </c>
      <c r="G1892">
        <v>5</v>
      </c>
      <c r="H1892">
        <v>3</v>
      </c>
      <c r="I1892">
        <v>1</v>
      </c>
      <c r="J1892">
        <v>20</v>
      </c>
      <c r="K1892">
        <v>0</v>
      </c>
      <c r="L1892">
        <v>19</v>
      </c>
      <c r="M1892" s="2" t="s">
        <v>1534</v>
      </c>
      <c r="N1892" s="2" t="s">
        <v>1520</v>
      </c>
      <c r="P1892" s="1">
        <v>25506</v>
      </c>
      <c r="Q1892" s="2" t="s">
        <v>1535</v>
      </c>
      <c r="R1892" s="2" t="s">
        <v>1517</v>
      </c>
      <c r="S1892" s="2" t="s">
        <v>1522</v>
      </c>
      <c r="T1892" s="2" t="s">
        <v>1536</v>
      </c>
      <c r="U1892" s="2" t="s">
        <v>1589</v>
      </c>
      <c r="V1892" s="1">
        <v>41589</v>
      </c>
      <c r="W1892" s="1">
        <v>42491</v>
      </c>
      <c r="X1892" s="2" t="s">
        <v>1560</v>
      </c>
      <c r="Y1892" s="2" t="s">
        <v>1546</v>
      </c>
      <c r="Z1892" s="2" t="s">
        <v>1537</v>
      </c>
      <c r="AA1892" s="2" t="s">
        <v>1554</v>
      </c>
      <c r="AB1892">
        <v>20</v>
      </c>
      <c r="AC1892" s="2" t="s">
        <v>1562</v>
      </c>
      <c r="AD1892" s="2" t="s">
        <v>1530</v>
      </c>
      <c r="AE1892">
        <v>1.71</v>
      </c>
      <c r="AF1892">
        <v>3</v>
      </c>
      <c r="AG1892">
        <v>0</v>
      </c>
      <c r="AH1892" s="1"/>
      <c r="AI1892" s="2" t="s">
        <v>1983</v>
      </c>
    </row>
    <row r="1893" spans="1:35" x14ac:dyDescent="0.3">
      <c r="A1893" s="2" t="s">
        <v>3565</v>
      </c>
      <c r="B1893">
        <v>9035791419</v>
      </c>
      <c r="C1893" s="2" t="s">
        <v>1517</v>
      </c>
      <c r="D1893">
        <v>0</v>
      </c>
      <c r="E1893" s="2" t="s">
        <v>1518</v>
      </c>
      <c r="F1893">
        <v>5</v>
      </c>
      <c r="G1893">
        <v>5</v>
      </c>
      <c r="H1893">
        <v>3</v>
      </c>
      <c r="I1893">
        <v>1</v>
      </c>
      <c r="J1893">
        <v>20</v>
      </c>
      <c r="K1893">
        <v>1</v>
      </c>
      <c r="L1893">
        <v>19</v>
      </c>
      <c r="M1893" s="2" t="s">
        <v>1534</v>
      </c>
      <c r="N1893" s="2" t="s">
        <v>1520</v>
      </c>
      <c r="P1893" s="1">
        <v>27081</v>
      </c>
      <c r="Q1893" s="2" t="s">
        <v>1518</v>
      </c>
      <c r="R1893" s="2" t="s">
        <v>1517</v>
      </c>
      <c r="S1893" s="2" t="s">
        <v>1522</v>
      </c>
      <c r="T1893" s="2" t="s">
        <v>1536</v>
      </c>
      <c r="U1893" s="2" t="s">
        <v>1524</v>
      </c>
      <c r="V1893" s="1">
        <v>41001</v>
      </c>
      <c r="W1893" s="1">
        <v>41171</v>
      </c>
      <c r="X1893" s="2" t="s">
        <v>1667</v>
      </c>
      <c r="Y1893" s="2" t="s">
        <v>1546</v>
      </c>
      <c r="Z1893" s="2" t="s">
        <v>1537</v>
      </c>
      <c r="AA1893" s="2" t="s">
        <v>1554</v>
      </c>
      <c r="AB1893">
        <v>20</v>
      </c>
      <c r="AC1893" s="2" t="s">
        <v>1562</v>
      </c>
      <c r="AD1893" s="2" t="s">
        <v>1530</v>
      </c>
      <c r="AE1893">
        <v>1.71</v>
      </c>
      <c r="AF1893">
        <v>3</v>
      </c>
      <c r="AG1893">
        <v>0</v>
      </c>
      <c r="AH1893" s="1"/>
      <c r="AI1893" s="2" t="s">
        <v>1983</v>
      </c>
    </row>
    <row r="1894" spans="1:35" x14ac:dyDescent="0.3">
      <c r="A1894" s="2" t="s">
        <v>3566</v>
      </c>
      <c r="B1894">
        <v>9010991418</v>
      </c>
      <c r="C1894" s="2" t="s">
        <v>1517</v>
      </c>
      <c r="D1894">
        <v>3</v>
      </c>
      <c r="E1894" s="2" t="s">
        <v>1518</v>
      </c>
      <c r="F1894">
        <v>3</v>
      </c>
      <c r="G1894">
        <v>5</v>
      </c>
      <c r="H1894">
        <v>3</v>
      </c>
      <c r="I1894">
        <v>1</v>
      </c>
      <c r="J1894">
        <v>22</v>
      </c>
      <c r="K1894">
        <v>1</v>
      </c>
      <c r="L1894">
        <v>19</v>
      </c>
      <c r="M1894" s="2" t="s">
        <v>1534</v>
      </c>
      <c r="N1894" s="2" t="s">
        <v>1520</v>
      </c>
      <c r="P1894" s="1">
        <v>25478</v>
      </c>
      <c r="Q1894" s="2" t="s">
        <v>1518</v>
      </c>
      <c r="R1894" s="2" t="s">
        <v>1521</v>
      </c>
      <c r="S1894" s="2" t="s">
        <v>1522</v>
      </c>
      <c r="T1894" s="2" t="s">
        <v>1536</v>
      </c>
      <c r="U1894" s="2" t="s">
        <v>1524</v>
      </c>
      <c r="V1894" s="1">
        <v>40917</v>
      </c>
      <c r="W1894" s="1">
        <v>45603</v>
      </c>
      <c r="X1894" s="2" t="s">
        <v>1707</v>
      </c>
      <c r="Y1894" s="2" t="s">
        <v>1613</v>
      </c>
      <c r="Z1894" s="2" t="s">
        <v>1537</v>
      </c>
      <c r="AA1894" s="2" t="s">
        <v>1554</v>
      </c>
      <c r="AB1894">
        <v>20</v>
      </c>
      <c r="AC1894" s="2" t="s">
        <v>1586</v>
      </c>
      <c r="AD1894" s="2" t="s">
        <v>1530</v>
      </c>
      <c r="AE1894">
        <v>5</v>
      </c>
      <c r="AF1894">
        <v>3</v>
      </c>
      <c r="AG1894">
        <v>0</v>
      </c>
      <c r="AH1894" s="1"/>
      <c r="AI1894" s="2" t="s">
        <v>1983</v>
      </c>
    </row>
    <row r="1895" spans="1:35" x14ac:dyDescent="0.3">
      <c r="A1895" s="2" t="s">
        <v>3567</v>
      </c>
      <c r="B1895">
        <v>9087221417</v>
      </c>
      <c r="C1895" s="2" t="s">
        <v>1517</v>
      </c>
      <c r="D1895">
        <v>0</v>
      </c>
      <c r="E1895" s="2" t="s">
        <v>1533</v>
      </c>
      <c r="F1895">
        <v>3</v>
      </c>
      <c r="G1895">
        <v>5</v>
      </c>
      <c r="H1895">
        <v>3</v>
      </c>
      <c r="I1895">
        <v>1</v>
      </c>
      <c r="J1895">
        <v>22</v>
      </c>
      <c r="K1895">
        <v>1</v>
      </c>
      <c r="L1895">
        <v>19</v>
      </c>
      <c r="M1895" s="2" t="s">
        <v>1534</v>
      </c>
      <c r="N1895" s="2" t="s">
        <v>1520</v>
      </c>
      <c r="P1895" s="1">
        <v>30527</v>
      </c>
      <c r="Q1895" s="2" t="s">
        <v>1535</v>
      </c>
      <c r="R1895" s="2" t="s">
        <v>1517</v>
      </c>
      <c r="S1895" s="2" t="s">
        <v>1522</v>
      </c>
      <c r="T1895" s="2" t="s">
        <v>1536</v>
      </c>
      <c r="U1895" s="2" t="s">
        <v>1661</v>
      </c>
      <c r="V1895" s="1">
        <v>40553</v>
      </c>
      <c r="W1895" s="1">
        <v>45603</v>
      </c>
      <c r="X1895" s="2" t="s">
        <v>1525</v>
      </c>
      <c r="Y1895" s="2" t="s">
        <v>1613</v>
      </c>
      <c r="Z1895" s="2" t="s">
        <v>1537</v>
      </c>
      <c r="AA1895" s="2" t="s">
        <v>1554</v>
      </c>
      <c r="AB1895">
        <v>20</v>
      </c>
      <c r="AC1895" s="2" t="s">
        <v>1586</v>
      </c>
      <c r="AD1895" s="2" t="s">
        <v>1530</v>
      </c>
      <c r="AE1895">
        <v>5</v>
      </c>
      <c r="AF1895">
        <v>3</v>
      </c>
      <c r="AG1895">
        <v>0</v>
      </c>
      <c r="AH1895" s="1"/>
      <c r="AI1895" s="2" t="s">
        <v>1983</v>
      </c>
    </row>
    <row r="1896" spans="1:35" x14ac:dyDescent="0.3">
      <c r="A1896" s="2" t="s">
        <v>3568</v>
      </c>
      <c r="B1896">
        <v>9022101416</v>
      </c>
      <c r="C1896" s="2" t="s">
        <v>1517</v>
      </c>
      <c r="D1896">
        <v>0</v>
      </c>
      <c r="E1896" s="2" t="s">
        <v>1533</v>
      </c>
      <c r="F1896">
        <v>5</v>
      </c>
      <c r="G1896">
        <v>5</v>
      </c>
      <c r="H1896">
        <v>3</v>
      </c>
      <c r="I1896">
        <v>1</v>
      </c>
      <c r="J1896">
        <v>24.5</v>
      </c>
      <c r="K1896">
        <v>0</v>
      </c>
      <c r="L1896">
        <v>19</v>
      </c>
      <c r="M1896" s="2" t="s">
        <v>1534</v>
      </c>
      <c r="N1896" s="2" t="s">
        <v>1520</v>
      </c>
      <c r="P1896" s="1">
        <v>23775</v>
      </c>
      <c r="Q1896" s="2" t="s">
        <v>1535</v>
      </c>
      <c r="R1896" s="2" t="s">
        <v>1517</v>
      </c>
      <c r="S1896" s="2" t="s">
        <v>1522</v>
      </c>
      <c r="T1896" s="2" t="s">
        <v>1523</v>
      </c>
      <c r="U1896" s="2" t="s">
        <v>1661</v>
      </c>
      <c r="V1896" s="1">
        <v>41589</v>
      </c>
      <c r="W1896" s="1">
        <v>42308</v>
      </c>
      <c r="X1896" s="2" t="s">
        <v>1545</v>
      </c>
      <c r="Y1896" s="2" t="s">
        <v>1546</v>
      </c>
      <c r="Z1896" s="2" t="s">
        <v>1537</v>
      </c>
      <c r="AA1896" s="2" t="s">
        <v>1554</v>
      </c>
      <c r="AB1896">
        <v>20</v>
      </c>
      <c r="AC1896" s="2" t="s">
        <v>1586</v>
      </c>
      <c r="AD1896" s="2" t="s">
        <v>1530</v>
      </c>
      <c r="AE1896">
        <v>2.81</v>
      </c>
      <c r="AF1896">
        <v>3</v>
      </c>
      <c r="AG1896">
        <v>0</v>
      </c>
      <c r="AH1896" s="1"/>
      <c r="AI1896" s="2" t="s">
        <v>1983</v>
      </c>
    </row>
    <row r="1897" spans="1:35" x14ac:dyDescent="0.3">
      <c r="A1897" s="2" t="s">
        <v>3569</v>
      </c>
      <c r="B1897">
        <v>9066881415</v>
      </c>
      <c r="C1897" s="2" t="s">
        <v>1517</v>
      </c>
      <c r="D1897">
        <v>0</v>
      </c>
      <c r="E1897" s="2" t="s">
        <v>1533</v>
      </c>
      <c r="F1897">
        <v>1</v>
      </c>
      <c r="G1897">
        <v>5</v>
      </c>
      <c r="H1897">
        <v>3</v>
      </c>
      <c r="I1897">
        <v>1</v>
      </c>
      <c r="J1897">
        <v>24.5</v>
      </c>
      <c r="K1897">
        <v>1</v>
      </c>
      <c r="L1897">
        <v>19</v>
      </c>
      <c r="M1897" s="2" t="s">
        <v>1534</v>
      </c>
      <c r="N1897" s="2" t="s">
        <v>1520</v>
      </c>
      <c r="P1897" s="1">
        <v>31054</v>
      </c>
      <c r="Q1897" s="2" t="s">
        <v>1535</v>
      </c>
      <c r="R1897" s="2" t="s">
        <v>1517</v>
      </c>
      <c r="S1897" s="2" t="s">
        <v>1522</v>
      </c>
      <c r="T1897" s="2" t="s">
        <v>1523</v>
      </c>
      <c r="U1897" s="2" t="s">
        <v>1524</v>
      </c>
      <c r="V1897" s="1">
        <v>40553</v>
      </c>
      <c r="W1897" s="1">
        <v>45603</v>
      </c>
      <c r="X1897" s="2" t="s">
        <v>1525</v>
      </c>
      <c r="Y1897" s="2" t="s">
        <v>1526</v>
      </c>
      <c r="Z1897" s="2" t="s">
        <v>1537</v>
      </c>
      <c r="AA1897" s="2" t="s">
        <v>1580</v>
      </c>
      <c r="AB1897">
        <v>19</v>
      </c>
      <c r="AC1897" s="2" t="s">
        <v>1549</v>
      </c>
      <c r="AD1897" s="2" t="s">
        <v>1530</v>
      </c>
      <c r="AE1897">
        <v>2.81</v>
      </c>
      <c r="AF1897">
        <v>4</v>
      </c>
      <c r="AG1897">
        <v>0</v>
      </c>
      <c r="AH1897" s="1"/>
      <c r="AI1897" s="2" t="s">
        <v>1983</v>
      </c>
    </row>
    <row r="1898" spans="1:35" x14ac:dyDescent="0.3">
      <c r="A1898" s="2" t="s">
        <v>3570</v>
      </c>
      <c r="B1898">
        <v>9019331414</v>
      </c>
      <c r="C1898" s="2" t="s">
        <v>1517</v>
      </c>
      <c r="D1898">
        <v>0</v>
      </c>
      <c r="E1898" s="2" t="s">
        <v>1518</v>
      </c>
      <c r="F1898">
        <v>1</v>
      </c>
      <c r="G1898">
        <v>5</v>
      </c>
      <c r="H1898">
        <v>2</v>
      </c>
      <c r="I1898">
        <v>0</v>
      </c>
      <c r="J1898">
        <v>16</v>
      </c>
      <c r="K1898">
        <v>0</v>
      </c>
      <c r="L1898">
        <v>19</v>
      </c>
      <c r="M1898" s="2" t="s">
        <v>1534</v>
      </c>
      <c r="N1898" s="2" t="s">
        <v>1520</v>
      </c>
      <c r="P1898" s="1">
        <v>26930</v>
      </c>
      <c r="Q1898" s="2" t="s">
        <v>1518</v>
      </c>
      <c r="R1898" s="2" t="s">
        <v>1517</v>
      </c>
      <c r="S1898" s="2" t="s">
        <v>1522</v>
      </c>
      <c r="T1898" s="2" t="s">
        <v>1536</v>
      </c>
      <c r="U1898" s="2" t="s">
        <v>1524</v>
      </c>
      <c r="V1898" s="1">
        <v>40294</v>
      </c>
      <c r="W1898" s="1">
        <v>45603</v>
      </c>
      <c r="X1898" s="2" t="s">
        <v>1525</v>
      </c>
      <c r="Y1898" s="2" t="s">
        <v>1526</v>
      </c>
      <c r="Z1898" s="2" t="s">
        <v>1537</v>
      </c>
      <c r="AA1898" s="2" t="s">
        <v>1580</v>
      </c>
      <c r="AB1898">
        <v>19</v>
      </c>
      <c r="AC1898" s="2" t="s">
        <v>1529</v>
      </c>
      <c r="AD1898" s="2" t="s">
        <v>1587</v>
      </c>
      <c r="AE1898">
        <v>3.73</v>
      </c>
      <c r="AF1898">
        <v>4</v>
      </c>
      <c r="AG1898">
        <v>0</v>
      </c>
      <c r="AH1898" s="1"/>
      <c r="AI1898" s="2" t="s">
        <v>1983</v>
      </c>
    </row>
    <row r="1899" spans="1:35" x14ac:dyDescent="0.3">
      <c r="A1899" s="2" t="s">
        <v>3571</v>
      </c>
      <c r="B1899">
        <v>9095361413</v>
      </c>
      <c r="C1899" s="2" t="s">
        <v>1540</v>
      </c>
      <c r="D1899">
        <v>1</v>
      </c>
      <c r="E1899" s="2" t="s">
        <v>1518</v>
      </c>
      <c r="F1899">
        <v>3</v>
      </c>
      <c r="G1899">
        <v>5</v>
      </c>
      <c r="H1899">
        <v>2</v>
      </c>
      <c r="I1899">
        <v>0</v>
      </c>
      <c r="J1899">
        <v>16</v>
      </c>
      <c r="K1899">
        <v>0</v>
      </c>
      <c r="L1899">
        <v>19</v>
      </c>
      <c r="M1899" s="2" t="s">
        <v>1534</v>
      </c>
      <c r="N1899" s="2" t="s">
        <v>1520</v>
      </c>
      <c r="P1899" s="1">
        <v>28223</v>
      </c>
      <c r="Q1899" s="2" t="s">
        <v>1518</v>
      </c>
      <c r="R1899" s="2" t="s">
        <v>1540</v>
      </c>
      <c r="S1899" s="2" t="s">
        <v>1522</v>
      </c>
      <c r="T1899" s="2" t="s">
        <v>1536</v>
      </c>
      <c r="U1899" s="2" t="s">
        <v>1524</v>
      </c>
      <c r="V1899" s="1">
        <v>41771</v>
      </c>
      <c r="W1899" s="1">
        <v>45603</v>
      </c>
      <c r="X1899" s="2" t="s">
        <v>1525</v>
      </c>
      <c r="Y1899" s="2" t="s">
        <v>1613</v>
      </c>
      <c r="Z1899" s="2" t="s">
        <v>1537</v>
      </c>
      <c r="AA1899" s="2" t="s">
        <v>1580</v>
      </c>
      <c r="AB1899">
        <v>19</v>
      </c>
      <c r="AC1899" s="2" t="s">
        <v>1529</v>
      </c>
      <c r="AD1899" s="2" t="s">
        <v>1587</v>
      </c>
      <c r="AE1899">
        <v>2.72</v>
      </c>
      <c r="AF1899">
        <v>3</v>
      </c>
      <c r="AG1899">
        <v>0</v>
      </c>
      <c r="AH1899" s="1"/>
      <c r="AI1899" s="2" t="s">
        <v>1983</v>
      </c>
    </row>
    <row r="1900" spans="1:35" x14ac:dyDescent="0.3">
      <c r="A1900" s="2" t="s">
        <v>3572</v>
      </c>
      <c r="B1900">
        <v>9088611412</v>
      </c>
      <c r="C1900" s="2" t="s">
        <v>1517</v>
      </c>
      <c r="D1900">
        <v>0</v>
      </c>
      <c r="E1900" s="2" t="s">
        <v>1533</v>
      </c>
      <c r="F1900">
        <v>3</v>
      </c>
      <c r="G1900">
        <v>5</v>
      </c>
      <c r="H1900">
        <v>2</v>
      </c>
      <c r="I1900">
        <v>0</v>
      </c>
      <c r="J1900">
        <v>21</v>
      </c>
      <c r="K1900">
        <v>0</v>
      </c>
      <c r="L1900">
        <v>19</v>
      </c>
      <c r="M1900" s="2" t="s">
        <v>1534</v>
      </c>
      <c r="N1900" s="2" t="s">
        <v>1520</v>
      </c>
      <c r="P1900" s="1">
        <v>31600</v>
      </c>
      <c r="Q1900" s="2" t="s">
        <v>1535</v>
      </c>
      <c r="R1900" s="2" t="s">
        <v>1517</v>
      </c>
      <c r="S1900" s="2" t="s">
        <v>1522</v>
      </c>
      <c r="T1900" s="2" t="s">
        <v>1536</v>
      </c>
      <c r="U1900" s="2" t="s">
        <v>1524</v>
      </c>
      <c r="V1900" s="1">
        <v>41645</v>
      </c>
      <c r="W1900" s="1">
        <v>45603</v>
      </c>
      <c r="X1900" s="2" t="s">
        <v>1525</v>
      </c>
      <c r="Y1900" s="2" t="s">
        <v>1613</v>
      </c>
      <c r="Z1900" s="2" t="s">
        <v>1537</v>
      </c>
      <c r="AA1900" s="2" t="s">
        <v>1580</v>
      </c>
      <c r="AB1900">
        <v>19</v>
      </c>
      <c r="AC1900" s="2" t="s">
        <v>1562</v>
      </c>
      <c r="AD1900" s="2" t="s">
        <v>1587</v>
      </c>
      <c r="AE1900">
        <v>2.72</v>
      </c>
      <c r="AF1900">
        <v>3</v>
      </c>
      <c r="AG1900">
        <v>0</v>
      </c>
      <c r="AH1900" s="1"/>
      <c r="AI1900" s="2" t="s">
        <v>1983</v>
      </c>
    </row>
    <row r="1901" spans="1:35" x14ac:dyDescent="0.3">
      <c r="A1901" s="2" t="s">
        <v>3573</v>
      </c>
      <c r="B1901">
        <v>9078301411</v>
      </c>
      <c r="C1901" s="2" t="s">
        <v>1517</v>
      </c>
      <c r="D1901">
        <v>0</v>
      </c>
      <c r="E1901" s="2" t="s">
        <v>1533</v>
      </c>
      <c r="F1901">
        <v>3</v>
      </c>
      <c r="G1901">
        <v>5</v>
      </c>
      <c r="H1901">
        <v>3</v>
      </c>
      <c r="I1901">
        <v>0</v>
      </c>
      <c r="J1901">
        <v>21</v>
      </c>
      <c r="K1901">
        <v>0</v>
      </c>
      <c r="L1901">
        <v>19</v>
      </c>
      <c r="M1901" s="2" t="s">
        <v>1534</v>
      </c>
      <c r="N1901" s="2" t="s">
        <v>1520</v>
      </c>
      <c r="P1901" s="1">
        <v>28439</v>
      </c>
      <c r="Q1901" s="2" t="s">
        <v>1535</v>
      </c>
      <c r="R1901" s="2" t="s">
        <v>1517</v>
      </c>
      <c r="S1901" s="2" t="s">
        <v>1522</v>
      </c>
      <c r="T1901" s="2" t="s">
        <v>1536</v>
      </c>
      <c r="U1901" s="2" t="s">
        <v>1524</v>
      </c>
      <c r="V1901" s="1">
        <v>41687</v>
      </c>
      <c r="W1901" s="1">
        <v>45603</v>
      </c>
      <c r="X1901" s="2" t="s">
        <v>1525</v>
      </c>
      <c r="Y1901" s="2" t="s">
        <v>1613</v>
      </c>
      <c r="Z1901" s="2" t="s">
        <v>1537</v>
      </c>
      <c r="AA1901" s="2" t="s">
        <v>1580</v>
      </c>
      <c r="AB1901">
        <v>19</v>
      </c>
      <c r="AC1901" s="2" t="s">
        <v>1592</v>
      </c>
      <c r="AD1901" s="2" t="s">
        <v>1530</v>
      </c>
      <c r="AE1901">
        <v>2.5499999999999998</v>
      </c>
      <c r="AF1901">
        <v>4</v>
      </c>
      <c r="AG1901">
        <v>0</v>
      </c>
      <c r="AH1901" s="1"/>
      <c r="AI1901" s="2" t="s">
        <v>1983</v>
      </c>
    </row>
    <row r="1902" spans="1:35" x14ac:dyDescent="0.3">
      <c r="A1902" s="2" t="s">
        <v>3574</v>
      </c>
      <c r="B1902">
        <v>9066721410</v>
      </c>
      <c r="C1902" s="2" t="s">
        <v>1517</v>
      </c>
      <c r="D1902">
        <v>0</v>
      </c>
      <c r="E1902" s="2" t="s">
        <v>1518</v>
      </c>
      <c r="F1902">
        <v>3</v>
      </c>
      <c r="G1902">
        <v>5</v>
      </c>
      <c r="H1902">
        <v>3</v>
      </c>
      <c r="I1902">
        <v>0</v>
      </c>
      <c r="J1902">
        <v>14</v>
      </c>
      <c r="K1902">
        <v>0</v>
      </c>
      <c r="L1902">
        <v>19</v>
      </c>
      <c r="M1902" s="2" t="s">
        <v>1534</v>
      </c>
      <c r="N1902" s="2" t="s">
        <v>1520</v>
      </c>
      <c r="P1902" s="1">
        <v>30685</v>
      </c>
      <c r="Q1902" s="2" t="s">
        <v>1518</v>
      </c>
      <c r="R1902" s="2" t="s">
        <v>1517</v>
      </c>
      <c r="S1902" s="2" t="s">
        <v>1522</v>
      </c>
      <c r="T1902" s="2" t="s">
        <v>1536</v>
      </c>
      <c r="U1902" s="2" t="s">
        <v>1524</v>
      </c>
      <c r="V1902" s="1">
        <v>41134</v>
      </c>
      <c r="W1902" s="1">
        <v>45603</v>
      </c>
      <c r="X1902" s="2" t="s">
        <v>1525</v>
      </c>
      <c r="Y1902" s="2" t="s">
        <v>1613</v>
      </c>
      <c r="Z1902" s="2" t="s">
        <v>1537</v>
      </c>
      <c r="AA1902" s="2" t="s">
        <v>1580</v>
      </c>
      <c r="AB1902">
        <v>19</v>
      </c>
      <c r="AC1902" s="2" t="s">
        <v>1592</v>
      </c>
      <c r="AD1902" s="2" t="s">
        <v>1530</v>
      </c>
      <c r="AE1902">
        <v>2.5499999999999998</v>
      </c>
      <c r="AF1902">
        <v>4</v>
      </c>
      <c r="AG1902">
        <v>0</v>
      </c>
      <c r="AH1902" s="1"/>
      <c r="AI1902" s="2" t="s">
        <v>1983</v>
      </c>
    </row>
    <row r="1903" spans="1:35" x14ac:dyDescent="0.3">
      <c r="A1903" s="2" t="s">
        <v>3575</v>
      </c>
      <c r="B1903">
        <v>9034551409</v>
      </c>
      <c r="C1903" s="2" t="s">
        <v>1517</v>
      </c>
      <c r="D1903">
        <v>0</v>
      </c>
      <c r="E1903" s="2" t="s">
        <v>1533</v>
      </c>
      <c r="F1903">
        <v>1</v>
      </c>
      <c r="G1903">
        <v>5</v>
      </c>
      <c r="H1903">
        <v>3</v>
      </c>
      <c r="I1903">
        <v>0</v>
      </c>
      <c r="J1903">
        <v>17</v>
      </c>
      <c r="K1903">
        <v>0</v>
      </c>
      <c r="L1903">
        <v>19</v>
      </c>
      <c r="M1903" s="2" t="s">
        <v>1534</v>
      </c>
      <c r="N1903" s="2" t="s">
        <v>1520</v>
      </c>
      <c r="P1903" s="1">
        <v>33773</v>
      </c>
      <c r="Q1903" s="2" t="s">
        <v>1535</v>
      </c>
      <c r="R1903" s="2" t="s">
        <v>1517</v>
      </c>
      <c r="S1903" s="2" t="s">
        <v>1522</v>
      </c>
      <c r="T1903" s="2" t="s">
        <v>1536</v>
      </c>
      <c r="U1903" s="2" t="s">
        <v>1524</v>
      </c>
      <c r="V1903" s="1">
        <v>41589</v>
      </c>
      <c r="W1903" s="1">
        <v>45603</v>
      </c>
      <c r="X1903" s="2" t="s">
        <v>1525</v>
      </c>
      <c r="Y1903" s="2" t="s">
        <v>1526</v>
      </c>
      <c r="Z1903" s="2" t="s">
        <v>1537</v>
      </c>
      <c r="AA1903" s="2" t="s">
        <v>1580</v>
      </c>
      <c r="AB1903">
        <v>19</v>
      </c>
      <c r="AC1903" s="2" t="s">
        <v>1583</v>
      </c>
      <c r="AD1903" s="2" t="s">
        <v>1530</v>
      </c>
      <c r="AE1903">
        <v>4.17</v>
      </c>
      <c r="AF1903">
        <v>4</v>
      </c>
      <c r="AG1903">
        <v>0</v>
      </c>
      <c r="AH1903" s="1"/>
      <c r="AI1903" s="2" t="s">
        <v>1983</v>
      </c>
    </row>
    <row r="1904" spans="1:35" x14ac:dyDescent="0.3">
      <c r="A1904" s="2" t="s">
        <v>3576</v>
      </c>
      <c r="B1904">
        <v>9018531408</v>
      </c>
      <c r="C1904" s="2" t="s">
        <v>1517</v>
      </c>
      <c r="D1904">
        <v>0</v>
      </c>
      <c r="E1904" s="2" t="s">
        <v>1533</v>
      </c>
      <c r="F1904">
        <v>1</v>
      </c>
      <c r="G1904">
        <v>5</v>
      </c>
      <c r="H1904">
        <v>3</v>
      </c>
      <c r="I1904">
        <v>0</v>
      </c>
      <c r="J1904">
        <v>23</v>
      </c>
      <c r="K1904">
        <v>0</v>
      </c>
      <c r="L1904">
        <v>19</v>
      </c>
      <c r="M1904" s="2" t="s">
        <v>1534</v>
      </c>
      <c r="N1904" s="2" t="s">
        <v>1520</v>
      </c>
      <c r="P1904" s="1">
        <v>31573</v>
      </c>
      <c r="Q1904" s="2" t="s">
        <v>1535</v>
      </c>
      <c r="R1904" s="2" t="s">
        <v>1517</v>
      </c>
      <c r="S1904" s="2" t="s">
        <v>1522</v>
      </c>
      <c r="T1904" s="2" t="s">
        <v>1536</v>
      </c>
      <c r="U1904" s="2" t="s">
        <v>1524</v>
      </c>
      <c r="V1904" s="1">
        <v>40959</v>
      </c>
      <c r="W1904" s="1">
        <v>45603</v>
      </c>
      <c r="X1904" s="2" t="s">
        <v>1525</v>
      </c>
      <c r="Y1904" s="2" t="s">
        <v>1526</v>
      </c>
      <c r="Z1904" s="2" t="s">
        <v>1537</v>
      </c>
      <c r="AA1904" s="2" t="s">
        <v>1580</v>
      </c>
      <c r="AB1904">
        <v>19</v>
      </c>
      <c r="AC1904" s="2" t="s">
        <v>1583</v>
      </c>
      <c r="AD1904" s="2" t="s">
        <v>1530</v>
      </c>
      <c r="AE1904">
        <v>4.17</v>
      </c>
      <c r="AF1904">
        <v>4</v>
      </c>
      <c r="AG1904">
        <v>0</v>
      </c>
      <c r="AH1904" s="1"/>
      <c r="AI1904" s="2" t="s">
        <v>1983</v>
      </c>
    </row>
    <row r="1905" spans="1:35" x14ac:dyDescent="0.3">
      <c r="A1905" s="2" t="s">
        <v>3577</v>
      </c>
      <c r="B1905">
        <v>9072441407</v>
      </c>
      <c r="C1905" s="2" t="s">
        <v>1517</v>
      </c>
      <c r="D1905">
        <v>0</v>
      </c>
      <c r="E1905" s="2" t="s">
        <v>1518</v>
      </c>
      <c r="F1905">
        <v>1</v>
      </c>
      <c r="G1905">
        <v>5</v>
      </c>
      <c r="H1905">
        <v>3</v>
      </c>
      <c r="I1905">
        <v>0</v>
      </c>
      <c r="J1905">
        <v>23</v>
      </c>
      <c r="K1905">
        <v>0</v>
      </c>
      <c r="L1905">
        <v>19</v>
      </c>
      <c r="M1905" s="2" t="s">
        <v>1534</v>
      </c>
      <c r="N1905" s="2" t="s">
        <v>1520</v>
      </c>
      <c r="P1905" s="1">
        <v>30270</v>
      </c>
      <c r="Q1905" s="2" t="s">
        <v>1518</v>
      </c>
      <c r="R1905" s="2" t="s">
        <v>1517</v>
      </c>
      <c r="S1905" s="2" t="s">
        <v>1522</v>
      </c>
      <c r="T1905" s="2" t="s">
        <v>1536</v>
      </c>
      <c r="U1905" s="2" t="s">
        <v>1524</v>
      </c>
      <c r="V1905" s="1">
        <v>41771</v>
      </c>
      <c r="W1905" s="1">
        <v>45603</v>
      </c>
      <c r="X1905" s="2" t="s">
        <v>1525</v>
      </c>
      <c r="Y1905" s="2" t="s">
        <v>1526</v>
      </c>
      <c r="Z1905" s="2" t="s">
        <v>1537</v>
      </c>
      <c r="AA1905" s="2" t="s">
        <v>1580</v>
      </c>
      <c r="AB1905">
        <v>19</v>
      </c>
      <c r="AC1905" s="2" t="s">
        <v>1583</v>
      </c>
      <c r="AD1905" s="2" t="s">
        <v>1530</v>
      </c>
      <c r="AE1905">
        <v>4.17</v>
      </c>
      <c r="AF1905">
        <v>4</v>
      </c>
      <c r="AG1905">
        <v>0</v>
      </c>
      <c r="AH1905" s="1"/>
      <c r="AI1905" s="2" t="s">
        <v>1983</v>
      </c>
    </row>
    <row r="1906" spans="1:35" x14ac:dyDescent="0.3">
      <c r="A1906" s="2" t="s">
        <v>3578</v>
      </c>
      <c r="B1906">
        <v>9047251406</v>
      </c>
      <c r="C1906" s="2" t="s">
        <v>1517</v>
      </c>
      <c r="D1906">
        <v>0</v>
      </c>
      <c r="E1906" s="2" t="s">
        <v>1518</v>
      </c>
      <c r="F1906">
        <v>1</v>
      </c>
      <c r="G1906">
        <v>5</v>
      </c>
      <c r="H1906">
        <v>3</v>
      </c>
      <c r="I1906">
        <v>0</v>
      </c>
      <c r="J1906">
        <v>21</v>
      </c>
      <c r="K1906">
        <v>0</v>
      </c>
      <c r="L1906">
        <v>19</v>
      </c>
      <c r="M1906" s="2" t="s">
        <v>1534</v>
      </c>
      <c r="N1906" s="2" t="s">
        <v>1520</v>
      </c>
      <c r="P1906" s="1">
        <v>32294</v>
      </c>
      <c r="Q1906" s="2" t="s">
        <v>1518</v>
      </c>
      <c r="R1906" s="2" t="s">
        <v>1517</v>
      </c>
      <c r="S1906" s="2" t="s">
        <v>1522</v>
      </c>
      <c r="T1906" s="2" t="s">
        <v>1536</v>
      </c>
      <c r="U1906" s="2" t="s">
        <v>1524</v>
      </c>
      <c r="V1906" s="1">
        <v>40819</v>
      </c>
      <c r="W1906" s="1">
        <v>45603</v>
      </c>
      <c r="X1906" s="2" t="s">
        <v>1525</v>
      </c>
      <c r="Y1906" s="2" t="s">
        <v>1526</v>
      </c>
      <c r="Z1906" s="2" t="s">
        <v>1537</v>
      </c>
      <c r="AA1906" s="2" t="s">
        <v>1580</v>
      </c>
      <c r="AB1906">
        <v>19</v>
      </c>
      <c r="AC1906" s="2" t="s">
        <v>1583</v>
      </c>
      <c r="AD1906" s="2" t="s">
        <v>1530</v>
      </c>
      <c r="AE1906">
        <v>1.1299999999999999</v>
      </c>
      <c r="AF1906">
        <v>4</v>
      </c>
      <c r="AG1906">
        <v>0</v>
      </c>
      <c r="AH1906" s="1"/>
      <c r="AI1906" s="2" t="s">
        <v>1983</v>
      </c>
    </row>
    <row r="1907" spans="1:35" x14ac:dyDescent="0.3">
      <c r="A1907" s="2" t="s">
        <v>3579</v>
      </c>
      <c r="B1907">
        <v>9034571405</v>
      </c>
      <c r="C1907" s="2" t="s">
        <v>1517</v>
      </c>
      <c r="D1907">
        <v>0</v>
      </c>
      <c r="E1907" s="2" t="s">
        <v>1518</v>
      </c>
      <c r="F1907">
        <v>1</v>
      </c>
      <c r="G1907">
        <v>5</v>
      </c>
      <c r="H1907">
        <v>3</v>
      </c>
      <c r="I1907">
        <v>0</v>
      </c>
      <c r="J1907">
        <v>21</v>
      </c>
      <c r="K1907">
        <v>0</v>
      </c>
      <c r="L1907">
        <v>19</v>
      </c>
      <c r="M1907" s="2" t="s">
        <v>1534</v>
      </c>
      <c r="N1907" s="2" t="s">
        <v>1520</v>
      </c>
      <c r="P1907" s="1">
        <v>21546</v>
      </c>
      <c r="Q1907" s="2" t="s">
        <v>1518</v>
      </c>
      <c r="R1907" s="2" t="s">
        <v>1517</v>
      </c>
      <c r="S1907" s="2" t="s">
        <v>1660</v>
      </c>
      <c r="T1907" s="2" t="s">
        <v>1536</v>
      </c>
      <c r="U1907" s="2" t="s">
        <v>1524</v>
      </c>
      <c r="V1907" s="1">
        <v>41505</v>
      </c>
      <c r="W1907" s="1">
        <v>45603</v>
      </c>
      <c r="X1907" s="2" t="s">
        <v>1525</v>
      </c>
      <c r="Y1907" s="2" t="s">
        <v>1526</v>
      </c>
      <c r="Z1907" s="2" t="s">
        <v>1537</v>
      </c>
      <c r="AA1907" s="2" t="s">
        <v>1580</v>
      </c>
      <c r="AB1907">
        <v>19</v>
      </c>
      <c r="AC1907" s="2" t="s">
        <v>1654</v>
      </c>
      <c r="AD1907" s="2" t="s">
        <v>1530</v>
      </c>
      <c r="AE1907">
        <v>1.1299999999999999</v>
      </c>
      <c r="AF1907">
        <v>4</v>
      </c>
      <c r="AG1907">
        <v>0</v>
      </c>
      <c r="AH1907" s="1"/>
      <c r="AI1907" s="2" t="s">
        <v>1983</v>
      </c>
    </row>
    <row r="1908" spans="1:35" x14ac:dyDescent="0.3">
      <c r="A1908" s="2" t="s">
        <v>3580</v>
      </c>
      <c r="B1908">
        <v>9001551404</v>
      </c>
      <c r="C1908" s="2" t="s">
        <v>1517</v>
      </c>
      <c r="D1908">
        <v>0</v>
      </c>
      <c r="E1908" s="2" t="s">
        <v>1518</v>
      </c>
      <c r="F1908">
        <v>1</v>
      </c>
      <c r="G1908">
        <v>5</v>
      </c>
      <c r="H1908">
        <v>3</v>
      </c>
      <c r="I1908">
        <v>0</v>
      </c>
      <c r="J1908">
        <v>22</v>
      </c>
      <c r="K1908">
        <v>0</v>
      </c>
      <c r="L1908">
        <v>19</v>
      </c>
      <c r="M1908" s="2" t="s">
        <v>1534</v>
      </c>
      <c r="N1908" s="2" t="s">
        <v>1520</v>
      </c>
      <c r="P1908" s="1">
        <v>30365</v>
      </c>
      <c r="Q1908" s="2" t="s">
        <v>1518</v>
      </c>
      <c r="R1908" s="2" t="s">
        <v>1517</v>
      </c>
      <c r="S1908" s="2" t="s">
        <v>1660</v>
      </c>
      <c r="T1908" s="2" t="s">
        <v>1536</v>
      </c>
      <c r="U1908" s="2" t="s">
        <v>1524</v>
      </c>
      <c r="V1908" s="1">
        <v>41547</v>
      </c>
      <c r="W1908" s="1">
        <v>45603</v>
      </c>
      <c r="X1908" s="2" t="s">
        <v>1525</v>
      </c>
      <c r="Y1908" s="2" t="s">
        <v>1526</v>
      </c>
      <c r="Z1908" s="2" t="s">
        <v>1537</v>
      </c>
      <c r="AA1908" s="2" t="s">
        <v>1580</v>
      </c>
      <c r="AB1908">
        <v>19</v>
      </c>
      <c r="AC1908" s="2" t="s">
        <v>1557</v>
      </c>
      <c r="AD1908" s="2" t="s">
        <v>1530</v>
      </c>
      <c r="AE1908">
        <v>2.39</v>
      </c>
      <c r="AF1908">
        <v>4</v>
      </c>
      <c r="AG1908">
        <v>0</v>
      </c>
      <c r="AH1908" s="1"/>
      <c r="AI1908" s="2" t="s">
        <v>1983</v>
      </c>
    </row>
    <row r="1909" spans="1:35" x14ac:dyDescent="0.3">
      <c r="A1909" s="2" t="s">
        <v>3581</v>
      </c>
      <c r="B1909">
        <v>9076801403</v>
      </c>
      <c r="C1909" s="2" t="s">
        <v>1517</v>
      </c>
      <c r="D1909">
        <v>2</v>
      </c>
      <c r="E1909" s="2" t="s">
        <v>1518</v>
      </c>
      <c r="F1909">
        <v>1</v>
      </c>
      <c r="G1909">
        <v>5</v>
      </c>
      <c r="H1909">
        <v>3</v>
      </c>
      <c r="I1909">
        <v>0</v>
      </c>
      <c r="J1909">
        <v>22</v>
      </c>
      <c r="K1909">
        <v>1</v>
      </c>
      <c r="L1909">
        <v>19</v>
      </c>
      <c r="M1909" s="2" t="s">
        <v>1534</v>
      </c>
      <c r="N1909" s="2" t="s">
        <v>1520</v>
      </c>
      <c r="P1909" s="1">
        <v>31566</v>
      </c>
      <c r="Q1909" s="2" t="s">
        <v>1518</v>
      </c>
      <c r="R1909" s="2" t="s">
        <v>1553</v>
      </c>
      <c r="S1909" s="2" t="s">
        <v>1660</v>
      </c>
      <c r="T1909" s="2" t="s">
        <v>1536</v>
      </c>
      <c r="U1909" s="2" t="s">
        <v>1589</v>
      </c>
      <c r="V1909" s="1">
        <v>40812</v>
      </c>
      <c r="W1909" s="1">
        <v>45603</v>
      </c>
      <c r="X1909" s="2" t="s">
        <v>1525</v>
      </c>
      <c r="Y1909" s="2" t="s">
        <v>1526</v>
      </c>
      <c r="Z1909" s="2" t="s">
        <v>1537</v>
      </c>
      <c r="AA1909" s="2" t="s">
        <v>1580</v>
      </c>
      <c r="AB1909">
        <v>19</v>
      </c>
      <c r="AC1909" s="2" t="s">
        <v>1557</v>
      </c>
      <c r="AD1909" s="2" t="s">
        <v>1530</v>
      </c>
      <c r="AE1909">
        <v>2.39</v>
      </c>
      <c r="AF1909">
        <v>4</v>
      </c>
      <c r="AG1909">
        <v>0</v>
      </c>
      <c r="AH1909" s="1"/>
      <c r="AI1909" s="2" t="s">
        <v>1983</v>
      </c>
    </row>
    <row r="1910" spans="1:35" x14ac:dyDescent="0.3">
      <c r="A1910" s="2" t="s">
        <v>3582</v>
      </c>
      <c r="B1910">
        <v>9012741402</v>
      </c>
      <c r="C1910" s="2" t="s">
        <v>1517</v>
      </c>
      <c r="D1910">
        <v>2</v>
      </c>
      <c r="E1910" s="2" t="s">
        <v>1533</v>
      </c>
      <c r="F1910">
        <v>4</v>
      </c>
      <c r="G1910">
        <v>5</v>
      </c>
      <c r="H1910">
        <v>3</v>
      </c>
      <c r="I1910">
        <v>0</v>
      </c>
      <c r="J1910">
        <v>21</v>
      </c>
      <c r="K1910">
        <v>0</v>
      </c>
      <c r="L1910">
        <v>19</v>
      </c>
      <c r="M1910" s="2" t="s">
        <v>1534</v>
      </c>
      <c r="N1910" s="2" t="s">
        <v>1520</v>
      </c>
      <c r="P1910" s="1">
        <v>31120</v>
      </c>
      <c r="Q1910" s="2" t="s">
        <v>1535</v>
      </c>
      <c r="R1910" s="2" t="s">
        <v>1553</v>
      </c>
      <c r="S1910" s="2" t="s">
        <v>1522</v>
      </c>
      <c r="T1910" s="2" t="s">
        <v>1536</v>
      </c>
      <c r="U1910" s="2" t="s">
        <v>1524</v>
      </c>
      <c r="V1910" s="1">
        <v>41687</v>
      </c>
      <c r="W1910" s="1">
        <v>42421</v>
      </c>
      <c r="X1910" s="2" t="s">
        <v>1545</v>
      </c>
      <c r="Y1910" s="2" t="s">
        <v>1599</v>
      </c>
      <c r="Z1910" s="2" t="s">
        <v>1537</v>
      </c>
      <c r="AA1910" s="2" t="s">
        <v>1580</v>
      </c>
      <c r="AB1910">
        <v>19</v>
      </c>
      <c r="AC1910" s="2" t="s">
        <v>1557</v>
      </c>
      <c r="AD1910" s="2" t="s">
        <v>1530</v>
      </c>
      <c r="AE1910">
        <v>2.39</v>
      </c>
      <c r="AF1910">
        <v>4</v>
      </c>
      <c r="AG1910">
        <v>0</v>
      </c>
      <c r="AH1910" s="1"/>
      <c r="AI1910" s="2" t="s">
        <v>1983</v>
      </c>
    </row>
    <row r="1911" spans="1:35" x14ac:dyDescent="0.3">
      <c r="A1911" s="2" t="s">
        <v>3583</v>
      </c>
      <c r="B1911">
        <v>9058541401</v>
      </c>
      <c r="C1911" s="2" t="s">
        <v>1517</v>
      </c>
      <c r="D1911">
        <v>2</v>
      </c>
      <c r="E1911" s="2" t="s">
        <v>1533</v>
      </c>
      <c r="F1911">
        <v>4</v>
      </c>
      <c r="G1911">
        <v>5</v>
      </c>
      <c r="H1911">
        <v>3</v>
      </c>
      <c r="I1911">
        <v>0</v>
      </c>
      <c r="J1911">
        <v>20</v>
      </c>
      <c r="K1911">
        <v>0</v>
      </c>
      <c r="L1911">
        <v>19</v>
      </c>
      <c r="M1911" s="2" t="s">
        <v>1534</v>
      </c>
      <c r="N1911" s="2" t="s">
        <v>1520</v>
      </c>
      <c r="P1911" s="1">
        <v>24995</v>
      </c>
      <c r="Q1911" s="2" t="s">
        <v>1535</v>
      </c>
      <c r="R1911" s="2" t="s">
        <v>1553</v>
      </c>
      <c r="S1911" s="2" t="s">
        <v>1522</v>
      </c>
      <c r="T1911" s="2" t="s">
        <v>1536</v>
      </c>
      <c r="U1911" s="2" t="s">
        <v>1524</v>
      </c>
      <c r="V1911" s="1">
        <v>42555</v>
      </c>
      <c r="W1911" s="1">
        <v>43267</v>
      </c>
      <c r="X1911" s="2" t="s">
        <v>1598</v>
      </c>
      <c r="Y1911" s="2" t="s">
        <v>1599</v>
      </c>
      <c r="Z1911" s="2" t="s">
        <v>1537</v>
      </c>
      <c r="AA1911" s="2" t="s">
        <v>1591</v>
      </c>
      <c r="AB1911">
        <v>18</v>
      </c>
      <c r="AC1911" s="2" t="s">
        <v>1529</v>
      </c>
      <c r="AD1911" s="2" t="s">
        <v>1530</v>
      </c>
      <c r="AE1911">
        <v>2.79</v>
      </c>
      <c r="AF1911">
        <v>4</v>
      </c>
      <c r="AG1911">
        <v>0</v>
      </c>
      <c r="AH1911" s="1"/>
      <c r="AI1911" s="2" t="s">
        <v>1983</v>
      </c>
    </row>
    <row r="1912" spans="1:35" x14ac:dyDescent="0.3">
      <c r="A1912" s="2" t="s">
        <v>3584</v>
      </c>
      <c r="B1912">
        <v>9022861400</v>
      </c>
      <c r="C1912" s="2" t="s">
        <v>1540</v>
      </c>
      <c r="D1912">
        <v>1</v>
      </c>
      <c r="E1912" s="2" t="s">
        <v>1533</v>
      </c>
      <c r="F1912">
        <v>1</v>
      </c>
      <c r="G1912">
        <v>5</v>
      </c>
      <c r="H1912">
        <v>3</v>
      </c>
      <c r="I1912">
        <v>0</v>
      </c>
      <c r="J1912">
        <v>20</v>
      </c>
      <c r="K1912">
        <v>0</v>
      </c>
      <c r="L1912">
        <v>19</v>
      </c>
      <c r="M1912" s="2" t="s">
        <v>1534</v>
      </c>
      <c r="N1912" s="2" t="s">
        <v>1520</v>
      </c>
      <c r="P1912" s="1">
        <v>22451</v>
      </c>
      <c r="Q1912" s="2" t="s">
        <v>1535</v>
      </c>
      <c r="R1912" s="2" t="s">
        <v>1540</v>
      </c>
      <c r="S1912" s="2" t="s">
        <v>1522</v>
      </c>
      <c r="T1912" s="2" t="s">
        <v>1536</v>
      </c>
      <c r="U1912" s="2" t="s">
        <v>1524</v>
      </c>
      <c r="V1912" s="1">
        <v>41645</v>
      </c>
      <c r="W1912" s="1">
        <v>45603</v>
      </c>
      <c r="X1912" s="2" t="s">
        <v>1525</v>
      </c>
      <c r="Y1912" s="2" t="s">
        <v>1526</v>
      </c>
      <c r="Z1912" s="2" t="s">
        <v>1537</v>
      </c>
      <c r="AA1912" s="2" t="s">
        <v>1591</v>
      </c>
      <c r="AB1912">
        <v>18</v>
      </c>
      <c r="AC1912" s="2" t="s">
        <v>1529</v>
      </c>
      <c r="AD1912" s="2" t="s">
        <v>1530</v>
      </c>
      <c r="AE1912">
        <v>1.39</v>
      </c>
      <c r="AF1912">
        <v>4</v>
      </c>
      <c r="AG1912">
        <v>0</v>
      </c>
      <c r="AH1912" s="1"/>
      <c r="AI1912" s="2" t="s">
        <v>1983</v>
      </c>
    </row>
    <row r="1913" spans="1:35" x14ac:dyDescent="0.3">
      <c r="A1913" s="2" t="s">
        <v>3585</v>
      </c>
      <c r="B1913">
        <v>9013051399</v>
      </c>
      <c r="C1913" s="2" t="s">
        <v>1540</v>
      </c>
      <c r="D1913">
        <v>1</v>
      </c>
      <c r="E1913" s="2" t="s">
        <v>1533</v>
      </c>
      <c r="F1913">
        <v>1</v>
      </c>
      <c r="G1913">
        <v>5</v>
      </c>
      <c r="H1913">
        <v>3</v>
      </c>
      <c r="I1913">
        <v>0</v>
      </c>
      <c r="J1913">
        <v>20</v>
      </c>
      <c r="K1913">
        <v>0</v>
      </c>
      <c r="L1913">
        <v>19</v>
      </c>
      <c r="M1913" s="2" t="s">
        <v>1534</v>
      </c>
      <c r="N1913" s="2" t="s">
        <v>1520</v>
      </c>
      <c r="P1913" s="1">
        <v>28105</v>
      </c>
      <c r="Q1913" s="2" t="s">
        <v>1535</v>
      </c>
      <c r="R1913" s="2" t="s">
        <v>1540</v>
      </c>
      <c r="S1913" s="2" t="s">
        <v>1522</v>
      </c>
      <c r="T1913" s="2" t="s">
        <v>1536</v>
      </c>
      <c r="U1913" s="2" t="s">
        <v>1524</v>
      </c>
      <c r="V1913" s="1">
        <v>41547</v>
      </c>
      <c r="W1913" s="1">
        <v>45603</v>
      </c>
      <c r="X1913" s="2" t="s">
        <v>1525</v>
      </c>
      <c r="Y1913" s="2" t="s">
        <v>1526</v>
      </c>
      <c r="Z1913" s="2" t="s">
        <v>1537</v>
      </c>
      <c r="AA1913" s="2" t="s">
        <v>1591</v>
      </c>
      <c r="AB1913">
        <v>18</v>
      </c>
      <c r="AC1913" s="2" t="s">
        <v>1586</v>
      </c>
      <c r="AD1913" s="2" t="s">
        <v>1530</v>
      </c>
      <c r="AE1913">
        <v>1.39</v>
      </c>
      <c r="AF1913">
        <v>4</v>
      </c>
      <c r="AG1913">
        <v>0</v>
      </c>
      <c r="AH1913" s="1"/>
      <c r="AI1913" s="2" t="s">
        <v>1983</v>
      </c>
    </row>
    <row r="1914" spans="1:35" x14ac:dyDescent="0.3">
      <c r="A1914" s="2" t="s">
        <v>3586</v>
      </c>
      <c r="B1914">
        <v>9084041398</v>
      </c>
      <c r="C1914" s="2" t="s">
        <v>1540</v>
      </c>
      <c r="D1914">
        <v>1</v>
      </c>
      <c r="E1914" s="2" t="s">
        <v>1533</v>
      </c>
      <c r="F1914">
        <v>1</v>
      </c>
      <c r="G1914">
        <v>5</v>
      </c>
      <c r="H1914">
        <v>3</v>
      </c>
      <c r="I1914">
        <v>0</v>
      </c>
      <c r="J1914">
        <v>20</v>
      </c>
      <c r="K1914">
        <v>1</v>
      </c>
      <c r="L1914">
        <v>19</v>
      </c>
      <c r="M1914" s="2" t="s">
        <v>1534</v>
      </c>
      <c r="N1914" s="2" t="s">
        <v>1520</v>
      </c>
      <c r="P1914" s="1">
        <v>24988</v>
      </c>
      <c r="Q1914" s="2" t="s">
        <v>1535</v>
      </c>
      <c r="R1914" s="2" t="s">
        <v>1540</v>
      </c>
      <c r="S1914" s="2" t="s">
        <v>1522</v>
      </c>
      <c r="T1914" s="2" t="s">
        <v>1536</v>
      </c>
      <c r="U1914" s="2" t="s">
        <v>1524</v>
      </c>
      <c r="V1914" s="1">
        <v>41001</v>
      </c>
      <c r="W1914" s="1">
        <v>45603</v>
      </c>
      <c r="X1914" s="2" t="s">
        <v>1525</v>
      </c>
      <c r="Y1914" s="2" t="s">
        <v>1526</v>
      </c>
      <c r="Z1914" s="2" t="s">
        <v>1537</v>
      </c>
      <c r="AA1914" s="2" t="s">
        <v>1591</v>
      </c>
      <c r="AB1914">
        <v>18</v>
      </c>
      <c r="AC1914" s="2" t="s">
        <v>1586</v>
      </c>
      <c r="AD1914" s="2" t="s">
        <v>1530</v>
      </c>
      <c r="AE1914">
        <v>2.86</v>
      </c>
      <c r="AF1914">
        <v>3</v>
      </c>
      <c r="AG1914">
        <v>0</v>
      </c>
      <c r="AH1914" s="1"/>
      <c r="AI1914" s="2" t="s">
        <v>1983</v>
      </c>
    </row>
    <row r="1915" spans="1:35" x14ac:dyDescent="0.3">
      <c r="A1915" s="2" t="s">
        <v>3587</v>
      </c>
      <c r="B1915">
        <v>9034511397</v>
      </c>
      <c r="C1915" s="2" t="s">
        <v>1540</v>
      </c>
      <c r="D1915">
        <v>1</v>
      </c>
      <c r="E1915" s="2" t="s">
        <v>1533</v>
      </c>
      <c r="F1915">
        <v>1</v>
      </c>
      <c r="G1915">
        <v>5</v>
      </c>
      <c r="H1915">
        <v>3</v>
      </c>
      <c r="I1915">
        <v>1</v>
      </c>
      <c r="J1915">
        <v>16</v>
      </c>
      <c r="K1915">
        <v>1</v>
      </c>
      <c r="L1915">
        <v>19</v>
      </c>
      <c r="M1915" s="2" t="s">
        <v>1534</v>
      </c>
      <c r="N1915" s="2" t="s">
        <v>1520</v>
      </c>
      <c r="P1915" s="1">
        <v>29877</v>
      </c>
      <c r="Q1915" s="2" t="s">
        <v>1535</v>
      </c>
      <c r="R1915" s="2" t="s">
        <v>1540</v>
      </c>
      <c r="S1915" s="2" t="s">
        <v>1522</v>
      </c>
      <c r="T1915" s="2" t="s">
        <v>1536</v>
      </c>
      <c r="U1915" s="2" t="s">
        <v>1524</v>
      </c>
      <c r="V1915" s="1">
        <v>40595</v>
      </c>
      <c r="W1915" s="1">
        <v>45603</v>
      </c>
      <c r="X1915" s="2" t="s">
        <v>1525</v>
      </c>
      <c r="Y1915" s="2" t="s">
        <v>1526</v>
      </c>
      <c r="Z1915" s="2" t="s">
        <v>1537</v>
      </c>
      <c r="AA1915" s="2" t="s">
        <v>1591</v>
      </c>
      <c r="AB1915">
        <v>18</v>
      </c>
      <c r="AC1915" s="2" t="s">
        <v>1592</v>
      </c>
      <c r="AD1915" s="2" t="s">
        <v>1530</v>
      </c>
      <c r="AE1915">
        <v>2.86</v>
      </c>
      <c r="AF1915">
        <v>3</v>
      </c>
      <c r="AG1915">
        <v>0</v>
      </c>
      <c r="AH1915" s="1"/>
      <c r="AI1915" s="2" t="s">
        <v>1983</v>
      </c>
    </row>
    <row r="1916" spans="1:35" x14ac:dyDescent="0.3">
      <c r="A1916" s="2" t="s">
        <v>3588</v>
      </c>
      <c r="B1916">
        <v>9032361396</v>
      </c>
      <c r="C1916" s="2" t="s">
        <v>1540</v>
      </c>
      <c r="D1916">
        <v>1</v>
      </c>
      <c r="E1916" s="2" t="s">
        <v>1533</v>
      </c>
      <c r="F1916">
        <v>4</v>
      </c>
      <c r="G1916">
        <v>5</v>
      </c>
      <c r="H1916">
        <v>3</v>
      </c>
      <c r="I1916">
        <v>1</v>
      </c>
      <c r="J1916">
        <v>15</v>
      </c>
      <c r="K1916">
        <v>0</v>
      </c>
      <c r="L1916">
        <v>19</v>
      </c>
      <c r="M1916" s="2" t="s">
        <v>1534</v>
      </c>
      <c r="N1916" s="2" t="s">
        <v>1520</v>
      </c>
      <c r="P1916" s="1">
        <v>23480</v>
      </c>
      <c r="Q1916" s="2" t="s">
        <v>1535</v>
      </c>
      <c r="R1916" s="2" t="s">
        <v>1540</v>
      </c>
      <c r="S1916" s="2" t="s">
        <v>1522</v>
      </c>
      <c r="T1916" s="2" t="s">
        <v>1536</v>
      </c>
      <c r="U1916" s="2" t="s">
        <v>1544</v>
      </c>
      <c r="V1916" s="1">
        <v>41645</v>
      </c>
      <c r="W1916" s="1">
        <v>42259</v>
      </c>
      <c r="X1916" s="2" t="s">
        <v>1598</v>
      </c>
      <c r="Y1916" s="2" t="s">
        <v>1599</v>
      </c>
      <c r="Z1916" s="2" t="s">
        <v>1537</v>
      </c>
      <c r="AA1916" s="2" t="s">
        <v>1591</v>
      </c>
      <c r="AB1916">
        <v>18</v>
      </c>
      <c r="AC1916" s="2" t="s">
        <v>1592</v>
      </c>
      <c r="AD1916" s="2" t="s">
        <v>1530</v>
      </c>
      <c r="AE1916">
        <v>2.86</v>
      </c>
      <c r="AF1916">
        <v>5</v>
      </c>
      <c r="AG1916">
        <v>0</v>
      </c>
      <c r="AH1916" s="1"/>
      <c r="AI1916" s="2" t="s">
        <v>1983</v>
      </c>
    </row>
    <row r="1917" spans="1:35" x14ac:dyDescent="0.3">
      <c r="A1917" s="2" t="s">
        <v>3589</v>
      </c>
      <c r="B1917">
        <v>9013191395</v>
      </c>
      <c r="C1917" s="2" t="s">
        <v>1517</v>
      </c>
      <c r="D1917">
        <v>2</v>
      </c>
      <c r="E1917" s="2" t="s">
        <v>1533</v>
      </c>
      <c r="F1917">
        <v>4</v>
      </c>
      <c r="G1917">
        <v>5</v>
      </c>
      <c r="H1917">
        <v>3</v>
      </c>
      <c r="I1917">
        <v>1</v>
      </c>
      <c r="J1917">
        <v>15</v>
      </c>
      <c r="K1917">
        <v>1</v>
      </c>
      <c r="L1917">
        <v>19</v>
      </c>
      <c r="M1917" s="2" t="s">
        <v>1534</v>
      </c>
      <c r="N1917" s="2" t="s">
        <v>1520</v>
      </c>
      <c r="P1917" s="1">
        <v>30457</v>
      </c>
      <c r="Q1917" s="2" t="s">
        <v>1535</v>
      </c>
      <c r="R1917" s="2" t="s">
        <v>1553</v>
      </c>
      <c r="S1917" s="2" t="s">
        <v>1522</v>
      </c>
      <c r="T1917" s="2" t="s">
        <v>1536</v>
      </c>
      <c r="U1917" s="2" t="s">
        <v>1544</v>
      </c>
      <c r="V1917" s="1">
        <v>40595</v>
      </c>
      <c r="W1917" s="1">
        <v>41650</v>
      </c>
      <c r="X1917" s="2" t="s">
        <v>1607</v>
      </c>
      <c r="Y1917" s="2" t="s">
        <v>1599</v>
      </c>
      <c r="Z1917" s="2" t="s">
        <v>1537</v>
      </c>
      <c r="AA1917" s="2" t="s">
        <v>1591</v>
      </c>
      <c r="AB1917">
        <v>18</v>
      </c>
      <c r="AC1917" s="2" t="s">
        <v>1592</v>
      </c>
      <c r="AD1917" s="2" t="s">
        <v>1530</v>
      </c>
      <c r="AE1917">
        <v>2.86</v>
      </c>
      <c r="AF1917">
        <v>5</v>
      </c>
      <c r="AG1917">
        <v>0</v>
      </c>
      <c r="AH1917" s="1"/>
      <c r="AI1917" s="2" t="s">
        <v>1983</v>
      </c>
    </row>
    <row r="1918" spans="1:35" x14ac:dyDescent="0.3">
      <c r="A1918" s="2" t="s">
        <v>3590</v>
      </c>
      <c r="B1918">
        <v>9060141394</v>
      </c>
      <c r="C1918" s="2" t="s">
        <v>1517</v>
      </c>
      <c r="D1918">
        <v>2</v>
      </c>
      <c r="E1918" s="2" t="s">
        <v>1518</v>
      </c>
      <c r="F1918">
        <v>1</v>
      </c>
      <c r="G1918">
        <v>5</v>
      </c>
      <c r="H1918">
        <v>3</v>
      </c>
      <c r="I1918">
        <v>0</v>
      </c>
      <c r="J1918">
        <v>14</v>
      </c>
      <c r="K1918">
        <v>0</v>
      </c>
      <c r="L1918">
        <v>19</v>
      </c>
      <c r="M1918" s="2" t="s">
        <v>1534</v>
      </c>
      <c r="N1918" s="2" t="s">
        <v>1520</v>
      </c>
      <c r="P1918" s="1">
        <v>30652</v>
      </c>
      <c r="Q1918" s="2" t="s">
        <v>1518</v>
      </c>
      <c r="R1918" s="2" t="s">
        <v>1553</v>
      </c>
      <c r="S1918" s="2" t="s">
        <v>1522</v>
      </c>
      <c r="T1918" s="2" t="s">
        <v>1536</v>
      </c>
      <c r="U1918" s="2" t="s">
        <v>1524</v>
      </c>
      <c r="V1918" s="1">
        <v>40679</v>
      </c>
      <c r="W1918" s="1">
        <v>45603</v>
      </c>
      <c r="X1918" s="2" t="s">
        <v>1525</v>
      </c>
      <c r="Y1918" s="2" t="s">
        <v>1526</v>
      </c>
      <c r="Z1918" s="2" t="s">
        <v>1537</v>
      </c>
      <c r="AA1918" s="2" t="s">
        <v>1591</v>
      </c>
      <c r="AB1918">
        <v>18</v>
      </c>
      <c r="AC1918" s="2" t="s">
        <v>1592</v>
      </c>
      <c r="AD1918" s="2" t="s">
        <v>1530</v>
      </c>
      <c r="AE1918">
        <v>4.18</v>
      </c>
      <c r="AF1918">
        <v>5</v>
      </c>
      <c r="AG1918">
        <v>0</v>
      </c>
      <c r="AH1918" s="1"/>
      <c r="AI1918" s="2" t="s">
        <v>1983</v>
      </c>
    </row>
    <row r="1919" spans="1:35" x14ac:dyDescent="0.3">
      <c r="A1919" s="2" t="s">
        <v>3591</v>
      </c>
      <c r="B1919">
        <v>9025501393</v>
      </c>
      <c r="C1919" s="2" t="s">
        <v>1517</v>
      </c>
      <c r="D1919">
        <v>2</v>
      </c>
      <c r="E1919" s="2" t="s">
        <v>1518</v>
      </c>
      <c r="F1919">
        <v>1</v>
      </c>
      <c r="G1919">
        <v>5</v>
      </c>
      <c r="H1919">
        <v>3</v>
      </c>
      <c r="I1919">
        <v>0</v>
      </c>
      <c r="J1919">
        <v>24</v>
      </c>
      <c r="K1919">
        <v>0</v>
      </c>
      <c r="L1919">
        <v>19</v>
      </c>
      <c r="M1919" s="2" t="s">
        <v>1534</v>
      </c>
      <c r="N1919" s="2" t="s">
        <v>1520</v>
      </c>
      <c r="P1919" s="1">
        <v>28727</v>
      </c>
      <c r="Q1919" s="2" t="s">
        <v>1518</v>
      </c>
      <c r="R1919" s="2" t="s">
        <v>1553</v>
      </c>
      <c r="S1919" s="2" t="s">
        <v>1522</v>
      </c>
      <c r="T1919" s="2" t="s">
        <v>1536</v>
      </c>
      <c r="U1919" s="2" t="s">
        <v>1524</v>
      </c>
      <c r="V1919" s="1">
        <v>41729</v>
      </c>
      <c r="W1919" s="1">
        <v>45603</v>
      </c>
      <c r="X1919" s="2" t="s">
        <v>1525</v>
      </c>
      <c r="Y1919" s="2" t="s">
        <v>1526</v>
      </c>
      <c r="Z1919" s="2" t="s">
        <v>1537</v>
      </c>
      <c r="AA1919" s="2" t="s">
        <v>1591</v>
      </c>
      <c r="AB1919">
        <v>18</v>
      </c>
      <c r="AC1919" s="2" t="s">
        <v>1605</v>
      </c>
      <c r="AD1919" s="2" t="s">
        <v>1530</v>
      </c>
      <c r="AE1919">
        <v>1.66</v>
      </c>
      <c r="AF1919">
        <v>5</v>
      </c>
      <c r="AG1919">
        <v>0</v>
      </c>
      <c r="AH1919" s="1"/>
      <c r="AI1919" s="2" t="s">
        <v>1983</v>
      </c>
    </row>
    <row r="1920" spans="1:35" x14ac:dyDescent="0.3">
      <c r="A1920" s="2" t="s">
        <v>3592</v>
      </c>
      <c r="B1920">
        <v>9022681392</v>
      </c>
      <c r="C1920" s="2" t="s">
        <v>1517</v>
      </c>
      <c r="D1920">
        <v>2</v>
      </c>
      <c r="E1920" s="2" t="s">
        <v>1518</v>
      </c>
      <c r="F1920">
        <v>1</v>
      </c>
      <c r="G1920">
        <v>5</v>
      </c>
      <c r="H1920">
        <v>3</v>
      </c>
      <c r="I1920">
        <v>0</v>
      </c>
      <c r="J1920">
        <v>21.25</v>
      </c>
      <c r="K1920">
        <v>0</v>
      </c>
      <c r="L1920">
        <v>19</v>
      </c>
      <c r="M1920" s="2" t="s">
        <v>1534</v>
      </c>
      <c r="N1920" s="2" t="s">
        <v>1520</v>
      </c>
      <c r="P1920" s="1">
        <v>27180</v>
      </c>
      <c r="Q1920" s="2" t="s">
        <v>1518</v>
      </c>
      <c r="R1920" s="2" t="s">
        <v>1553</v>
      </c>
      <c r="S1920" s="2" t="s">
        <v>1522</v>
      </c>
      <c r="T1920" s="2" t="s">
        <v>1536</v>
      </c>
      <c r="U1920" s="2" t="s">
        <v>1524</v>
      </c>
      <c r="V1920" s="1">
        <v>41953</v>
      </c>
      <c r="W1920" s="1">
        <v>45603</v>
      </c>
      <c r="X1920" s="2" t="s">
        <v>1525</v>
      </c>
      <c r="Y1920" s="2" t="s">
        <v>1526</v>
      </c>
      <c r="Z1920" s="2" t="s">
        <v>1537</v>
      </c>
      <c r="AA1920" s="2" t="s">
        <v>1591</v>
      </c>
      <c r="AB1920">
        <v>18</v>
      </c>
      <c r="AC1920" s="2" t="s">
        <v>1605</v>
      </c>
      <c r="AD1920" s="2" t="s">
        <v>1530</v>
      </c>
      <c r="AE1920">
        <v>1.66</v>
      </c>
      <c r="AF1920">
        <v>5</v>
      </c>
      <c r="AG1920">
        <v>0</v>
      </c>
      <c r="AH1920" s="1"/>
      <c r="AI1920" s="2" t="s">
        <v>1983</v>
      </c>
    </row>
    <row r="1921" spans="1:35" x14ac:dyDescent="0.3">
      <c r="A1921" s="2" t="s">
        <v>3593</v>
      </c>
      <c r="B1921">
        <v>9058461391</v>
      </c>
      <c r="C1921" s="2" t="s">
        <v>1517</v>
      </c>
      <c r="D1921">
        <v>2</v>
      </c>
      <c r="E1921" s="2" t="s">
        <v>1533</v>
      </c>
      <c r="F1921">
        <v>1</v>
      </c>
      <c r="G1921">
        <v>5</v>
      </c>
      <c r="H1921">
        <v>3</v>
      </c>
      <c r="I1921">
        <v>0</v>
      </c>
      <c r="J1921">
        <v>15.75</v>
      </c>
      <c r="K1921">
        <v>0</v>
      </c>
      <c r="L1921">
        <v>19</v>
      </c>
      <c r="M1921" s="2" t="s">
        <v>1534</v>
      </c>
      <c r="N1921" s="2" t="s">
        <v>1520</v>
      </c>
      <c r="P1921" s="1">
        <v>28215</v>
      </c>
      <c r="Q1921" s="2" t="s">
        <v>1535</v>
      </c>
      <c r="R1921" s="2" t="s">
        <v>1553</v>
      </c>
      <c r="S1921" s="2" t="s">
        <v>1522</v>
      </c>
      <c r="T1921" s="2" t="s">
        <v>1536</v>
      </c>
      <c r="U1921" s="2" t="s">
        <v>1524</v>
      </c>
      <c r="V1921" s="1">
        <v>42009</v>
      </c>
      <c r="W1921" s="1">
        <v>45603</v>
      </c>
      <c r="X1921" s="2" t="s">
        <v>1525</v>
      </c>
      <c r="Y1921" s="2" t="s">
        <v>1526</v>
      </c>
      <c r="Z1921" s="2" t="s">
        <v>1537</v>
      </c>
      <c r="AA1921" s="2" t="s">
        <v>1591</v>
      </c>
      <c r="AB1921">
        <v>18</v>
      </c>
      <c r="AC1921" s="2" t="s">
        <v>1557</v>
      </c>
      <c r="AD1921" s="2" t="s">
        <v>1530</v>
      </c>
      <c r="AE1921">
        <v>2.0499999999999998</v>
      </c>
      <c r="AF1921">
        <v>5</v>
      </c>
      <c r="AG1921">
        <v>0</v>
      </c>
      <c r="AH1921" s="1"/>
      <c r="AI1921" s="2" t="s">
        <v>1983</v>
      </c>
    </row>
    <row r="1922" spans="1:35" x14ac:dyDescent="0.3">
      <c r="A1922" s="2" t="s">
        <v>3594</v>
      </c>
      <c r="B1922">
        <v>9084621390</v>
      </c>
      <c r="C1922" s="2" t="s">
        <v>1517</v>
      </c>
      <c r="D1922">
        <v>0</v>
      </c>
      <c r="E1922" s="2" t="s">
        <v>1533</v>
      </c>
      <c r="F1922">
        <v>1</v>
      </c>
      <c r="G1922">
        <v>5</v>
      </c>
      <c r="H1922">
        <v>3</v>
      </c>
      <c r="I1922">
        <v>0</v>
      </c>
      <c r="J1922">
        <v>20</v>
      </c>
      <c r="K1922">
        <v>0</v>
      </c>
      <c r="L1922">
        <v>19</v>
      </c>
      <c r="M1922" s="2" t="s">
        <v>1534</v>
      </c>
      <c r="N1922" s="2" t="s">
        <v>1520</v>
      </c>
      <c r="P1922" s="1">
        <v>30349</v>
      </c>
      <c r="Q1922" s="2" t="s">
        <v>1535</v>
      </c>
      <c r="R1922" s="2" t="s">
        <v>1517</v>
      </c>
      <c r="S1922" s="2" t="s">
        <v>1522</v>
      </c>
      <c r="T1922" s="2" t="s">
        <v>1536</v>
      </c>
      <c r="U1922" s="2" t="s">
        <v>1524</v>
      </c>
      <c r="V1922" s="1">
        <v>41729</v>
      </c>
      <c r="W1922" s="1">
        <v>45603</v>
      </c>
      <c r="X1922" s="2" t="s">
        <v>1525</v>
      </c>
      <c r="Y1922" s="2" t="s">
        <v>1526</v>
      </c>
      <c r="Z1922" s="2" t="s">
        <v>1537</v>
      </c>
      <c r="AA1922" s="2" t="s">
        <v>1591</v>
      </c>
      <c r="AB1922">
        <v>18</v>
      </c>
      <c r="AC1922" s="2" t="s">
        <v>1557</v>
      </c>
      <c r="AD1922" s="2" t="s">
        <v>1530</v>
      </c>
      <c r="AE1922">
        <v>2.0499999999999998</v>
      </c>
      <c r="AF1922">
        <v>5</v>
      </c>
      <c r="AG1922">
        <v>0</v>
      </c>
      <c r="AH1922" s="1"/>
      <c r="AI1922" s="2" t="s">
        <v>1983</v>
      </c>
    </row>
    <row r="1923" spans="1:35" x14ac:dyDescent="0.3">
      <c r="A1923" s="2" t="s">
        <v>3595</v>
      </c>
      <c r="B1923">
        <v>9058321389</v>
      </c>
      <c r="C1923" s="2" t="s">
        <v>1540</v>
      </c>
      <c r="D1923">
        <v>1</v>
      </c>
      <c r="E1923" s="2" t="s">
        <v>1518</v>
      </c>
      <c r="F1923">
        <v>1</v>
      </c>
      <c r="G1923">
        <v>5</v>
      </c>
      <c r="H1923">
        <v>3</v>
      </c>
      <c r="I1923">
        <v>0</v>
      </c>
      <c r="J1923">
        <v>20</v>
      </c>
      <c r="K1923">
        <v>0</v>
      </c>
      <c r="L1923">
        <v>19</v>
      </c>
      <c r="M1923" s="2" t="s">
        <v>1534</v>
      </c>
      <c r="N1923" s="2" t="s">
        <v>1520</v>
      </c>
      <c r="P1923" s="1">
        <v>30517</v>
      </c>
      <c r="Q1923" s="2" t="s">
        <v>1518</v>
      </c>
      <c r="R1923" s="2" t="s">
        <v>1540</v>
      </c>
      <c r="S1923" s="2" t="s">
        <v>1522</v>
      </c>
      <c r="T1923" s="2" t="s">
        <v>1523</v>
      </c>
      <c r="U1923" s="2" t="s">
        <v>1524</v>
      </c>
      <c r="V1923" s="1">
        <v>40959</v>
      </c>
      <c r="W1923" s="1">
        <v>45603</v>
      </c>
      <c r="X1923" s="2" t="s">
        <v>1525</v>
      </c>
      <c r="Y1923" s="2" t="s">
        <v>1526</v>
      </c>
      <c r="Z1923" s="2" t="s">
        <v>1537</v>
      </c>
      <c r="AA1923" s="2" t="s">
        <v>1591</v>
      </c>
      <c r="AB1923">
        <v>18</v>
      </c>
      <c r="AC1923" s="2" t="s">
        <v>1557</v>
      </c>
      <c r="AD1923" s="2" t="s">
        <v>1530</v>
      </c>
      <c r="AE1923">
        <v>1.86</v>
      </c>
      <c r="AF1923">
        <v>3</v>
      </c>
      <c r="AG1923">
        <v>0</v>
      </c>
      <c r="AH1923" s="1"/>
      <c r="AI1923" s="2" t="s">
        <v>1983</v>
      </c>
    </row>
    <row r="1924" spans="1:35" x14ac:dyDescent="0.3">
      <c r="A1924" s="2" t="s">
        <v>3596</v>
      </c>
      <c r="B1924">
        <v>9098421388</v>
      </c>
      <c r="C1924" s="2" t="s">
        <v>1517</v>
      </c>
      <c r="D1924">
        <v>0</v>
      </c>
      <c r="E1924" s="2" t="s">
        <v>1533</v>
      </c>
      <c r="F1924">
        <v>1</v>
      </c>
      <c r="G1924">
        <v>5</v>
      </c>
      <c r="H1924">
        <v>3</v>
      </c>
      <c r="I1924">
        <v>0</v>
      </c>
      <c r="J1924">
        <v>20</v>
      </c>
      <c r="K1924">
        <v>1</v>
      </c>
      <c r="L1924">
        <v>19</v>
      </c>
      <c r="M1924" s="2" t="s">
        <v>1534</v>
      </c>
      <c r="N1924" s="2" t="s">
        <v>1520</v>
      </c>
      <c r="P1924" s="1">
        <v>29435</v>
      </c>
      <c r="Q1924" s="2" t="s">
        <v>1535</v>
      </c>
      <c r="R1924" s="2" t="s">
        <v>1517</v>
      </c>
      <c r="S1924" s="2" t="s">
        <v>1522</v>
      </c>
      <c r="T1924" s="2" t="s">
        <v>1536</v>
      </c>
      <c r="U1924" s="2" t="s">
        <v>1661</v>
      </c>
      <c r="V1924" s="1">
        <v>41134</v>
      </c>
      <c r="W1924" s="1">
        <v>45603</v>
      </c>
      <c r="X1924" s="2" t="s">
        <v>1525</v>
      </c>
      <c r="Y1924" s="2" t="s">
        <v>1526</v>
      </c>
      <c r="Z1924" s="2" t="s">
        <v>1537</v>
      </c>
      <c r="AA1924" s="2" t="s">
        <v>1591</v>
      </c>
      <c r="AB1924">
        <v>18</v>
      </c>
      <c r="AC1924" s="2" t="s">
        <v>1557</v>
      </c>
      <c r="AD1924" s="2" t="s">
        <v>1530</v>
      </c>
      <c r="AE1924">
        <v>4.43</v>
      </c>
      <c r="AF1924">
        <v>3</v>
      </c>
      <c r="AG1924">
        <v>0</v>
      </c>
      <c r="AH1924" s="1"/>
      <c r="AI1924" s="2" t="s">
        <v>1983</v>
      </c>
    </row>
    <row r="1925" spans="1:35" x14ac:dyDescent="0.3">
      <c r="A1925" s="2" t="s">
        <v>3597</v>
      </c>
      <c r="B1925">
        <v>9013451387</v>
      </c>
      <c r="C1925" s="2" t="s">
        <v>1517</v>
      </c>
      <c r="D1925">
        <v>0</v>
      </c>
      <c r="E1925" s="2" t="s">
        <v>1533</v>
      </c>
      <c r="F1925">
        <v>5</v>
      </c>
      <c r="G1925">
        <v>5</v>
      </c>
      <c r="H1925">
        <v>3</v>
      </c>
      <c r="I1925">
        <v>0</v>
      </c>
      <c r="J1925">
        <v>16.760000000000002</v>
      </c>
      <c r="K1925">
        <v>0</v>
      </c>
      <c r="L1925">
        <v>19</v>
      </c>
      <c r="M1925" s="2" t="s">
        <v>1534</v>
      </c>
      <c r="N1925" s="2" t="s">
        <v>1520</v>
      </c>
      <c r="P1925" s="1">
        <v>25065</v>
      </c>
      <c r="Q1925" s="2" t="s">
        <v>1535</v>
      </c>
      <c r="R1925" s="2" t="s">
        <v>1517</v>
      </c>
      <c r="S1925" s="2" t="s">
        <v>1522</v>
      </c>
      <c r="T1925" s="2" t="s">
        <v>1536</v>
      </c>
      <c r="U1925" s="2" t="s">
        <v>1524</v>
      </c>
      <c r="V1925" s="1">
        <v>41043</v>
      </c>
      <c r="W1925" s="1">
        <v>42308</v>
      </c>
      <c r="X1925" s="2" t="s">
        <v>1607</v>
      </c>
      <c r="Y1925" s="2" t="s">
        <v>1546</v>
      </c>
      <c r="Z1925" s="2" t="s">
        <v>1537</v>
      </c>
      <c r="AA1925" s="2" t="s">
        <v>1591</v>
      </c>
      <c r="AB1925">
        <v>18</v>
      </c>
      <c r="AC1925" s="2" t="s">
        <v>1605</v>
      </c>
      <c r="AD1925" s="2" t="s">
        <v>1530</v>
      </c>
      <c r="AE1925">
        <v>1.41</v>
      </c>
      <c r="AF1925">
        <v>3</v>
      </c>
      <c r="AG1925">
        <v>0</v>
      </c>
      <c r="AH1925" s="1"/>
      <c r="AI1925" s="2" t="s">
        <v>1983</v>
      </c>
    </row>
    <row r="1926" spans="1:35" x14ac:dyDescent="0.3">
      <c r="A1926" s="2" t="s">
        <v>3598</v>
      </c>
      <c r="B1926">
        <v>9083321386</v>
      </c>
      <c r="C1926" s="2" t="s">
        <v>1517</v>
      </c>
      <c r="D1926">
        <v>0</v>
      </c>
      <c r="E1926" s="2" t="s">
        <v>1518</v>
      </c>
      <c r="F1926">
        <v>1</v>
      </c>
      <c r="G1926">
        <v>5</v>
      </c>
      <c r="H1926">
        <v>3</v>
      </c>
      <c r="I1926">
        <v>0</v>
      </c>
      <c r="J1926">
        <v>15</v>
      </c>
      <c r="K1926">
        <v>0</v>
      </c>
      <c r="L1926">
        <v>19</v>
      </c>
      <c r="M1926" s="2" t="s">
        <v>1534</v>
      </c>
      <c r="N1926" s="2" t="s">
        <v>1520</v>
      </c>
      <c r="P1926" s="1">
        <v>32334</v>
      </c>
      <c r="Q1926" s="2" t="s">
        <v>1518</v>
      </c>
      <c r="R1926" s="2" t="s">
        <v>1517</v>
      </c>
      <c r="S1926" s="2" t="s">
        <v>1522</v>
      </c>
      <c r="T1926" s="2" t="s">
        <v>1536</v>
      </c>
      <c r="U1926" s="2" t="s">
        <v>1524</v>
      </c>
      <c r="V1926" s="1">
        <v>41911</v>
      </c>
      <c r="W1926" s="1">
        <v>45603</v>
      </c>
      <c r="X1926" s="2" t="s">
        <v>1525</v>
      </c>
      <c r="Y1926" s="2" t="s">
        <v>1526</v>
      </c>
      <c r="Z1926" s="2" t="s">
        <v>1537</v>
      </c>
      <c r="AA1926" s="2" t="s">
        <v>1646</v>
      </c>
      <c r="AB1926">
        <v>16</v>
      </c>
      <c r="AC1926" s="2" t="s">
        <v>1583</v>
      </c>
      <c r="AD1926" s="2" t="s">
        <v>1530</v>
      </c>
      <c r="AE1926">
        <v>2.77</v>
      </c>
      <c r="AF1926">
        <v>5</v>
      </c>
      <c r="AG1926">
        <v>0</v>
      </c>
      <c r="AH1926" s="1"/>
      <c r="AI1926" s="2" t="s">
        <v>1983</v>
      </c>
    </row>
    <row r="1927" spans="1:35" x14ac:dyDescent="0.3">
      <c r="A1927" s="2" t="s">
        <v>3599</v>
      </c>
      <c r="B1927">
        <v>9023891385</v>
      </c>
      <c r="C1927" s="2" t="s">
        <v>1517</v>
      </c>
      <c r="D1927">
        <v>0</v>
      </c>
      <c r="E1927" s="2" t="s">
        <v>1518</v>
      </c>
      <c r="F1927">
        <v>1</v>
      </c>
      <c r="G1927">
        <v>5</v>
      </c>
      <c r="H1927">
        <v>3</v>
      </c>
      <c r="I1927">
        <v>0</v>
      </c>
      <c r="J1927">
        <v>15</v>
      </c>
      <c r="K1927">
        <v>1</v>
      </c>
      <c r="L1927">
        <v>19</v>
      </c>
      <c r="M1927" s="2" t="s">
        <v>1534</v>
      </c>
      <c r="N1927" s="2" t="s">
        <v>1520</v>
      </c>
      <c r="P1927" s="1">
        <v>30154</v>
      </c>
      <c r="Q1927" s="2" t="s">
        <v>1518</v>
      </c>
      <c r="R1927" s="2" t="s">
        <v>1517</v>
      </c>
      <c r="S1927" s="2" t="s">
        <v>1522</v>
      </c>
      <c r="T1927" s="2" t="s">
        <v>1536</v>
      </c>
      <c r="U1927" s="2" t="s">
        <v>1524</v>
      </c>
      <c r="V1927" s="1">
        <v>40679</v>
      </c>
      <c r="W1927" s="1">
        <v>45603</v>
      </c>
      <c r="X1927" s="2" t="s">
        <v>1525</v>
      </c>
      <c r="Y1927" s="2" t="s">
        <v>1526</v>
      </c>
      <c r="Z1927" s="2" t="s">
        <v>1537</v>
      </c>
      <c r="AA1927" s="2" t="s">
        <v>1646</v>
      </c>
      <c r="AB1927">
        <v>16</v>
      </c>
      <c r="AC1927" s="2" t="s">
        <v>1583</v>
      </c>
      <c r="AD1927" s="2" t="s">
        <v>1530</v>
      </c>
      <c r="AE1927">
        <v>3.51</v>
      </c>
      <c r="AF1927">
        <v>5</v>
      </c>
      <c r="AG1927">
        <v>0</v>
      </c>
      <c r="AH1927" s="1"/>
      <c r="AI1927" s="2" t="s">
        <v>1983</v>
      </c>
    </row>
    <row r="1928" spans="1:35" x14ac:dyDescent="0.3">
      <c r="A1928" s="2" t="s">
        <v>3600</v>
      </c>
      <c r="B1928">
        <v>9034011384</v>
      </c>
      <c r="C1928" s="2" t="s">
        <v>1540</v>
      </c>
      <c r="D1928">
        <v>1</v>
      </c>
      <c r="E1928" s="2" t="s">
        <v>1518</v>
      </c>
      <c r="F1928">
        <v>5</v>
      </c>
      <c r="G1928">
        <v>5</v>
      </c>
      <c r="H1928">
        <v>3</v>
      </c>
      <c r="I1928">
        <v>0</v>
      </c>
      <c r="J1928">
        <v>20</v>
      </c>
      <c r="K1928">
        <v>1</v>
      </c>
      <c r="L1928">
        <v>19</v>
      </c>
      <c r="M1928" s="2" t="s">
        <v>1534</v>
      </c>
      <c r="N1928" s="2" t="s">
        <v>1520</v>
      </c>
      <c r="P1928" s="1">
        <v>28976</v>
      </c>
      <c r="Q1928" s="2" t="s">
        <v>1518</v>
      </c>
      <c r="R1928" s="2" t="s">
        <v>1540</v>
      </c>
      <c r="S1928" s="2" t="s">
        <v>1522</v>
      </c>
      <c r="T1928" s="2" t="s">
        <v>1536</v>
      </c>
      <c r="U1928" s="2" t="s">
        <v>1544</v>
      </c>
      <c r="V1928" s="1">
        <v>40581</v>
      </c>
      <c r="W1928" s="1">
        <v>41651</v>
      </c>
      <c r="X1928" s="2" t="s">
        <v>1545</v>
      </c>
      <c r="Y1928" s="2" t="s">
        <v>1546</v>
      </c>
      <c r="Z1928" s="2" t="s">
        <v>1537</v>
      </c>
      <c r="AA1928" s="2" t="s">
        <v>1646</v>
      </c>
      <c r="AB1928">
        <v>16</v>
      </c>
      <c r="AC1928" s="2" t="s">
        <v>1568</v>
      </c>
      <c r="AD1928" s="2" t="s">
        <v>1530</v>
      </c>
      <c r="AE1928">
        <v>3.89</v>
      </c>
      <c r="AF1928">
        <v>3</v>
      </c>
      <c r="AG1928">
        <v>0</v>
      </c>
      <c r="AH1928" s="1"/>
      <c r="AI1928" s="2" t="s">
        <v>1983</v>
      </c>
    </row>
    <row r="1929" spans="1:35" x14ac:dyDescent="0.3">
      <c r="A1929" s="2" t="s">
        <v>3601</v>
      </c>
      <c r="B1929">
        <v>9022841383</v>
      </c>
      <c r="C1929" s="2" t="s">
        <v>1540</v>
      </c>
      <c r="D1929">
        <v>1</v>
      </c>
      <c r="E1929" s="2" t="s">
        <v>1518</v>
      </c>
      <c r="F1929">
        <v>5</v>
      </c>
      <c r="G1929">
        <v>5</v>
      </c>
      <c r="H1929">
        <v>3</v>
      </c>
      <c r="I1929">
        <v>0</v>
      </c>
      <c r="J1929">
        <v>18</v>
      </c>
      <c r="K1929">
        <v>0</v>
      </c>
      <c r="L1929">
        <v>19</v>
      </c>
      <c r="M1929" s="2" t="s">
        <v>1534</v>
      </c>
      <c r="N1929" s="2" t="s">
        <v>1520</v>
      </c>
      <c r="P1929" s="1">
        <v>30870</v>
      </c>
      <c r="Q1929" s="2" t="s">
        <v>1518</v>
      </c>
      <c r="R1929" s="2" t="s">
        <v>1540</v>
      </c>
      <c r="S1929" s="2" t="s">
        <v>1522</v>
      </c>
      <c r="T1929" s="2" t="s">
        <v>1536</v>
      </c>
      <c r="U1929" s="2" t="s">
        <v>1524</v>
      </c>
      <c r="V1929" s="1">
        <v>41365</v>
      </c>
      <c r="W1929" s="1">
        <v>42350</v>
      </c>
      <c r="X1929" s="2" t="s">
        <v>1607</v>
      </c>
      <c r="Y1929" s="2" t="s">
        <v>1546</v>
      </c>
      <c r="Z1929" s="2" t="s">
        <v>1537</v>
      </c>
      <c r="AA1929" s="2" t="s">
        <v>1646</v>
      </c>
      <c r="AB1929">
        <v>16</v>
      </c>
      <c r="AC1929" s="2" t="s">
        <v>1568</v>
      </c>
      <c r="AD1929" s="2" t="s">
        <v>1530</v>
      </c>
      <c r="AE1929">
        <v>3.89</v>
      </c>
      <c r="AF1929">
        <v>3</v>
      </c>
      <c r="AG1929">
        <v>0</v>
      </c>
      <c r="AH1929" s="1"/>
      <c r="AI1929" s="2" t="s">
        <v>1983</v>
      </c>
    </row>
    <row r="1930" spans="1:35" x14ac:dyDescent="0.3">
      <c r="A1930" s="2" t="s">
        <v>3602</v>
      </c>
      <c r="B1930">
        <v>9018941382</v>
      </c>
      <c r="C1930" s="2" t="s">
        <v>1540</v>
      </c>
      <c r="D1930">
        <v>1</v>
      </c>
      <c r="E1930" s="2" t="s">
        <v>1518</v>
      </c>
      <c r="F1930">
        <v>1</v>
      </c>
      <c r="G1930">
        <v>5</v>
      </c>
      <c r="H1930">
        <v>3</v>
      </c>
      <c r="I1930">
        <v>0</v>
      </c>
      <c r="J1930">
        <v>18</v>
      </c>
      <c r="K1930">
        <v>0</v>
      </c>
      <c r="L1930">
        <v>19</v>
      </c>
      <c r="M1930" s="2" t="s">
        <v>1534</v>
      </c>
      <c r="N1930" s="2" t="s">
        <v>1520</v>
      </c>
      <c r="P1930" s="1">
        <v>27689</v>
      </c>
      <c r="Q1930" s="2" t="s">
        <v>1518</v>
      </c>
      <c r="R1930" s="2" t="s">
        <v>1540</v>
      </c>
      <c r="S1930" s="2" t="s">
        <v>1522</v>
      </c>
      <c r="T1930" s="2" t="s">
        <v>1536</v>
      </c>
      <c r="U1930" s="2" t="s">
        <v>1544</v>
      </c>
      <c r="V1930" s="1">
        <v>42051</v>
      </c>
      <c r="W1930" s="1">
        <v>45603</v>
      </c>
      <c r="X1930" s="2" t="s">
        <v>1525</v>
      </c>
      <c r="Y1930" s="2" t="s">
        <v>1526</v>
      </c>
      <c r="Z1930" s="2" t="s">
        <v>1537</v>
      </c>
      <c r="AA1930" s="2" t="s">
        <v>1646</v>
      </c>
      <c r="AB1930">
        <v>16</v>
      </c>
      <c r="AC1930" s="2" t="s">
        <v>1568</v>
      </c>
      <c r="AD1930" s="2" t="s">
        <v>1530</v>
      </c>
      <c r="AE1930">
        <v>3.89</v>
      </c>
      <c r="AF1930">
        <v>4</v>
      </c>
      <c r="AG1930">
        <v>0</v>
      </c>
      <c r="AH1930" s="1"/>
      <c r="AI1930" s="2" t="s">
        <v>1983</v>
      </c>
    </row>
    <row r="1931" spans="1:35" x14ac:dyDescent="0.3">
      <c r="A1931" s="2" t="s">
        <v>3603</v>
      </c>
      <c r="B1931">
        <v>9012701381</v>
      </c>
      <c r="C1931" s="2" t="s">
        <v>1540</v>
      </c>
      <c r="D1931">
        <v>1</v>
      </c>
      <c r="E1931" s="2" t="s">
        <v>1518</v>
      </c>
      <c r="F1931">
        <v>1</v>
      </c>
      <c r="G1931">
        <v>5</v>
      </c>
      <c r="H1931">
        <v>3</v>
      </c>
      <c r="I1931">
        <v>0</v>
      </c>
      <c r="J1931">
        <v>18</v>
      </c>
      <c r="K1931">
        <v>1</v>
      </c>
      <c r="L1931">
        <v>19</v>
      </c>
      <c r="M1931" s="2" t="s">
        <v>1534</v>
      </c>
      <c r="N1931" s="2" t="s">
        <v>1520</v>
      </c>
      <c r="P1931" s="1">
        <v>31519</v>
      </c>
      <c r="Q1931" s="2" t="s">
        <v>1518</v>
      </c>
      <c r="R1931" s="2" t="s">
        <v>1540</v>
      </c>
      <c r="S1931" s="2" t="s">
        <v>1522</v>
      </c>
      <c r="T1931" s="2" t="s">
        <v>1536</v>
      </c>
      <c r="U1931" s="2" t="s">
        <v>1544</v>
      </c>
      <c r="V1931" s="1">
        <v>40553</v>
      </c>
      <c r="W1931" s="1">
        <v>45603</v>
      </c>
      <c r="X1931" s="2" t="s">
        <v>1525</v>
      </c>
      <c r="Y1931" s="2" t="s">
        <v>1526</v>
      </c>
      <c r="Z1931" s="2" t="s">
        <v>1537</v>
      </c>
      <c r="AA1931" s="2" t="s">
        <v>1646</v>
      </c>
      <c r="AB1931">
        <v>16</v>
      </c>
      <c r="AC1931" s="2" t="s">
        <v>1595</v>
      </c>
      <c r="AD1931" s="2" t="s">
        <v>1530</v>
      </c>
      <c r="AE1931">
        <v>3.89</v>
      </c>
      <c r="AF1931">
        <v>4</v>
      </c>
      <c r="AG1931">
        <v>0</v>
      </c>
      <c r="AH1931" s="1"/>
      <c r="AI1931" s="2" t="s">
        <v>1983</v>
      </c>
    </row>
    <row r="1932" spans="1:35" x14ac:dyDescent="0.3">
      <c r="A1932" s="2" t="s">
        <v>3604</v>
      </c>
      <c r="B1932">
        <v>9068291380</v>
      </c>
      <c r="C1932" s="2" t="s">
        <v>1540</v>
      </c>
      <c r="D1932">
        <v>1</v>
      </c>
      <c r="E1932" s="2" t="s">
        <v>1518</v>
      </c>
      <c r="F1932">
        <v>1</v>
      </c>
      <c r="G1932">
        <v>5</v>
      </c>
      <c r="H1932">
        <v>3</v>
      </c>
      <c r="I1932">
        <v>0</v>
      </c>
      <c r="J1932">
        <v>20</v>
      </c>
      <c r="K1932">
        <v>0</v>
      </c>
      <c r="L1932">
        <v>19</v>
      </c>
      <c r="M1932" s="2" t="s">
        <v>1534</v>
      </c>
      <c r="N1932" s="2" t="s">
        <v>1520</v>
      </c>
      <c r="P1932" s="1">
        <v>30196</v>
      </c>
      <c r="Q1932" s="2" t="s">
        <v>1518</v>
      </c>
      <c r="R1932" s="2" t="s">
        <v>1540</v>
      </c>
      <c r="S1932" s="2" t="s">
        <v>1522</v>
      </c>
      <c r="T1932" s="2" t="s">
        <v>1536</v>
      </c>
      <c r="U1932" s="2" t="s">
        <v>1544</v>
      </c>
      <c r="V1932" s="1">
        <v>41043</v>
      </c>
      <c r="W1932" s="1">
        <v>45603</v>
      </c>
      <c r="X1932" s="2" t="s">
        <v>1525</v>
      </c>
      <c r="Y1932" s="2" t="s">
        <v>1526</v>
      </c>
      <c r="Z1932" s="2" t="s">
        <v>1537</v>
      </c>
      <c r="AA1932" s="2" t="s">
        <v>1646</v>
      </c>
      <c r="AB1932">
        <v>16</v>
      </c>
      <c r="AC1932" s="2" t="s">
        <v>1595</v>
      </c>
      <c r="AD1932" s="2" t="s">
        <v>1530</v>
      </c>
      <c r="AE1932">
        <v>3.89</v>
      </c>
      <c r="AF1932">
        <v>4</v>
      </c>
      <c r="AG1932">
        <v>0</v>
      </c>
      <c r="AH1932" s="1"/>
      <c r="AI1932" s="2" t="s">
        <v>1983</v>
      </c>
    </row>
    <row r="1933" spans="1:35" x14ac:dyDescent="0.3">
      <c r="A1933" s="2" t="s">
        <v>3605</v>
      </c>
      <c r="B1933">
        <v>9014591379</v>
      </c>
      <c r="C1933" s="2" t="s">
        <v>1540</v>
      </c>
      <c r="D1933">
        <v>1</v>
      </c>
      <c r="E1933" s="2" t="s">
        <v>1533</v>
      </c>
      <c r="F1933">
        <v>1</v>
      </c>
      <c r="G1933">
        <v>5</v>
      </c>
      <c r="H1933">
        <v>3</v>
      </c>
      <c r="I1933">
        <v>0</v>
      </c>
      <c r="J1933">
        <v>22</v>
      </c>
      <c r="K1933">
        <v>1</v>
      </c>
      <c r="L1933">
        <v>19</v>
      </c>
      <c r="M1933" s="2" t="s">
        <v>1534</v>
      </c>
      <c r="N1933" s="2" t="s">
        <v>1520</v>
      </c>
      <c r="P1933" s="1">
        <v>25703</v>
      </c>
      <c r="Q1933" s="2" t="s">
        <v>1535</v>
      </c>
      <c r="R1933" s="2" t="s">
        <v>1540</v>
      </c>
      <c r="S1933" s="2" t="s">
        <v>1522</v>
      </c>
      <c r="T1933" s="2" t="s">
        <v>1536</v>
      </c>
      <c r="U1933" s="2" t="s">
        <v>1524</v>
      </c>
      <c r="V1933" s="1">
        <v>40854</v>
      </c>
      <c r="W1933" s="1">
        <v>45603</v>
      </c>
      <c r="X1933" s="2" t="s">
        <v>1525</v>
      </c>
      <c r="Y1933" s="2" t="s">
        <v>1526</v>
      </c>
      <c r="Z1933" s="2" t="s">
        <v>1537</v>
      </c>
      <c r="AA1933" s="2" t="s">
        <v>1646</v>
      </c>
      <c r="AB1933">
        <v>16</v>
      </c>
      <c r="AC1933" s="2" t="s">
        <v>1595</v>
      </c>
      <c r="AD1933" s="2" t="s">
        <v>1530</v>
      </c>
      <c r="AE1933">
        <v>4</v>
      </c>
      <c r="AF1933">
        <v>4</v>
      </c>
      <c r="AG1933">
        <v>0</v>
      </c>
      <c r="AH1933" s="1"/>
      <c r="AI1933" s="2" t="s">
        <v>1983</v>
      </c>
    </row>
    <row r="1934" spans="1:35" x14ac:dyDescent="0.3">
      <c r="A1934" s="2" t="s">
        <v>3606</v>
      </c>
      <c r="B1934">
        <v>9052021378</v>
      </c>
      <c r="C1934" s="2" t="s">
        <v>1540</v>
      </c>
      <c r="D1934">
        <v>1</v>
      </c>
      <c r="E1934" s="2" t="s">
        <v>1518</v>
      </c>
      <c r="F1934">
        <v>1</v>
      </c>
      <c r="G1934">
        <v>5</v>
      </c>
      <c r="H1934">
        <v>3</v>
      </c>
      <c r="I1934">
        <v>1</v>
      </c>
      <c r="J1934">
        <v>22</v>
      </c>
      <c r="K1934">
        <v>1</v>
      </c>
      <c r="L1934">
        <v>19</v>
      </c>
      <c r="M1934" s="2" t="s">
        <v>1534</v>
      </c>
      <c r="N1934" s="2" t="s">
        <v>1520</v>
      </c>
      <c r="P1934" s="1">
        <v>32634</v>
      </c>
      <c r="Q1934" s="2" t="s">
        <v>1518</v>
      </c>
      <c r="R1934" s="2" t="s">
        <v>1540</v>
      </c>
      <c r="S1934" s="2" t="s">
        <v>1522</v>
      </c>
      <c r="T1934" s="2" t="s">
        <v>1536</v>
      </c>
      <c r="U1934" s="2" t="s">
        <v>1524</v>
      </c>
      <c r="V1934" s="1">
        <v>41687</v>
      </c>
      <c r="W1934" s="1">
        <v>45603</v>
      </c>
      <c r="X1934" s="2" t="s">
        <v>1525</v>
      </c>
      <c r="Y1934" s="2" t="s">
        <v>1526</v>
      </c>
      <c r="Z1934" s="2" t="s">
        <v>1537</v>
      </c>
      <c r="AA1934" s="2" t="s">
        <v>1646</v>
      </c>
      <c r="AB1934">
        <v>16</v>
      </c>
      <c r="AC1934" s="2" t="s">
        <v>1586</v>
      </c>
      <c r="AD1934" s="2" t="s">
        <v>1530</v>
      </c>
      <c r="AE1934">
        <v>4</v>
      </c>
      <c r="AF1934">
        <v>3</v>
      </c>
      <c r="AG1934">
        <v>0</v>
      </c>
      <c r="AH1934" s="1"/>
      <c r="AI1934" s="2" t="s">
        <v>1983</v>
      </c>
    </row>
    <row r="1935" spans="1:35" x14ac:dyDescent="0.3">
      <c r="A1935" s="2" t="s">
        <v>3607</v>
      </c>
      <c r="B1935">
        <v>9012421377</v>
      </c>
      <c r="C1935" s="2" t="s">
        <v>1517</v>
      </c>
      <c r="D1935">
        <v>0</v>
      </c>
      <c r="E1935" s="2" t="s">
        <v>1518</v>
      </c>
      <c r="F1935">
        <v>5</v>
      </c>
      <c r="G1935">
        <v>5</v>
      </c>
      <c r="H1935">
        <v>3</v>
      </c>
      <c r="I1935">
        <v>1</v>
      </c>
      <c r="J1935">
        <v>15</v>
      </c>
      <c r="K1935">
        <v>0</v>
      </c>
      <c r="L1935">
        <v>19</v>
      </c>
      <c r="M1935" s="2" t="s">
        <v>1534</v>
      </c>
      <c r="N1935" s="2" t="s">
        <v>1520</v>
      </c>
      <c r="P1935" s="1">
        <v>28799</v>
      </c>
      <c r="Q1935" s="2" t="s">
        <v>1518</v>
      </c>
      <c r="R1935" s="2" t="s">
        <v>1517</v>
      </c>
      <c r="S1935" s="2" t="s">
        <v>1522</v>
      </c>
      <c r="T1935" s="2" t="s">
        <v>1536</v>
      </c>
      <c r="U1935" s="2" t="s">
        <v>1524</v>
      </c>
      <c r="V1935" s="1">
        <v>41092</v>
      </c>
      <c r="W1935" s="1">
        <v>42254</v>
      </c>
      <c r="X1935" s="2" t="s">
        <v>1667</v>
      </c>
      <c r="Y1935" s="2" t="s">
        <v>1546</v>
      </c>
      <c r="Z1935" s="2" t="s">
        <v>1537</v>
      </c>
      <c r="AA1935" s="2" t="s">
        <v>1646</v>
      </c>
      <c r="AB1935">
        <v>16</v>
      </c>
      <c r="AC1935" s="2" t="s">
        <v>1669</v>
      </c>
      <c r="AD1935" s="2" t="s">
        <v>1530</v>
      </c>
      <c r="AE1935">
        <v>5</v>
      </c>
      <c r="AF1935">
        <v>3</v>
      </c>
      <c r="AG1935">
        <v>0</v>
      </c>
      <c r="AH1935" s="1"/>
      <c r="AI1935" s="2" t="s">
        <v>1983</v>
      </c>
    </row>
    <row r="1936" spans="1:35" x14ac:dyDescent="0.3">
      <c r="A1936" s="2" t="s">
        <v>3608</v>
      </c>
      <c r="B1936">
        <v>9034491376</v>
      </c>
      <c r="C1936" s="2" t="s">
        <v>1517</v>
      </c>
      <c r="D1936">
        <v>0</v>
      </c>
      <c r="E1936" s="2" t="s">
        <v>1518</v>
      </c>
      <c r="F1936">
        <v>1</v>
      </c>
      <c r="G1936">
        <v>5</v>
      </c>
      <c r="H1936">
        <v>2</v>
      </c>
      <c r="I1936">
        <v>1</v>
      </c>
      <c r="J1936">
        <v>15</v>
      </c>
      <c r="K1936">
        <v>0</v>
      </c>
      <c r="L1936">
        <v>19</v>
      </c>
      <c r="M1936" s="2" t="s">
        <v>1534</v>
      </c>
      <c r="N1936" s="2" t="s">
        <v>1520</v>
      </c>
      <c r="P1936" s="1">
        <v>28898</v>
      </c>
      <c r="Q1936" s="2" t="s">
        <v>1518</v>
      </c>
      <c r="R1936" s="2" t="s">
        <v>1517</v>
      </c>
      <c r="S1936" s="2" t="s">
        <v>1522</v>
      </c>
      <c r="T1936" s="2" t="s">
        <v>1536</v>
      </c>
      <c r="U1936" s="2" t="s">
        <v>1524</v>
      </c>
      <c r="V1936" s="1">
        <v>41771</v>
      </c>
      <c r="W1936" s="1">
        <v>45603</v>
      </c>
      <c r="X1936" s="2" t="s">
        <v>1525</v>
      </c>
      <c r="Y1936" s="2" t="s">
        <v>1526</v>
      </c>
      <c r="Z1936" s="2" t="s">
        <v>1537</v>
      </c>
      <c r="AA1936" s="2" t="s">
        <v>1646</v>
      </c>
      <c r="AB1936">
        <v>16</v>
      </c>
      <c r="AC1936" s="2" t="s">
        <v>1669</v>
      </c>
      <c r="AD1936" s="2" t="s">
        <v>1587</v>
      </c>
      <c r="AE1936">
        <v>5</v>
      </c>
      <c r="AF1936">
        <v>3</v>
      </c>
      <c r="AG1936">
        <v>0</v>
      </c>
      <c r="AH1936" s="1"/>
      <c r="AI1936" s="2" t="s">
        <v>1983</v>
      </c>
    </row>
    <row r="1937" spans="1:35" x14ac:dyDescent="0.3">
      <c r="A1937" s="2" t="s">
        <v>3609</v>
      </c>
      <c r="B1937">
        <v>9007251375</v>
      </c>
      <c r="C1937" s="2" t="s">
        <v>1517</v>
      </c>
      <c r="D1937">
        <v>0</v>
      </c>
      <c r="E1937" s="2" t="s">
        <v>1518</v>
      </c>
      <c r="F1937">
        <v>1</v>
      </c>
      <c r="G1937">
        <v>5</v>
      </c>
      <c r="H1937">
        <v>3</v>
      </c>
      <c r="I1937">
        <v>0</v>
      </c>
      <c r="J1937">
        <v>15</v>
      </c>
      <c r="K1937">
        <v>0</v>
      </c>
      <c r="L1937">
        <v>19</v>
      </c>
      <c r="M1937" s="2" t="s">
        <v>1534</v>
      </c>
      <c r="N1937" s="2" t="s">
        <v>1520</v>
      </c>
      <c r="P1937" s="1">
        <v>25868</v>
      </c>
      <c r="Q1937" s="2" t="s">
        <v>1518</v>
      </c>
      <c r="R1937" s="2" t="s">
        <v>1517</v>
      </c>
      <c r="S1937" s="2" t="s">
        <v>1522</v>
      </c>
      <c r="T1937" s="2" t="s">
        <v>1536</v>
      </c>
      <c r="U1937" s="2" t="s">
        <v>1524</v>
      </c>
      <c r="V1937" s="1">
        <v>40637</v>
      </c>
      <c r="W1937" s="1">
        <v>45603</v>
      </c>
      <c r="X1937" s="2" t="s">
        <v>1525</v>
      </c>
      <c r="Y1937" s="2" t="s">
        <v>1526</v>
      </c>
      <c r="Z1937" s="2" t="s">
        <v>1537</v>
      </c>
      <c r="AA1937" s="2" t="s">
        <v>1646</v>
      </c>
      <c r="AB1937">
        <v>16</v>
      </c>
      <c r="AC1937" s="2" t="s">
        <v>1669</v>
      </c>
      <c r="AD1937" s="2" t="s">
        <v>1530</v>
      </c>
      <c r="AE1937">
        <v>5</v>
      </c>
      <c r="AF1937">
        <v>3</v>
      </c>
      <c r="AG1937">
        <v>0</v>
      </c>
      <c r="AH1937" s="1"/>
      <c r="AI1937" s="2" t="s">
        <v>1983</v>
      </c>
    </row>
    <row r="1938" spans="1:35" x14ac:dyDescent="0.3">
      <c r="A1938" s="2" t="s">
        <v>3610</v>
      </c>
      <c r="B1938">
        <v>9033561374</v>
      </c>
      <c r="C1938" s="2" t="s">
        <v>1540</v>
      </c>
      <c r="D1938">
        <v>1</v>
      </c>
      <c r="E1938" s="2" t="s">
        <v>1518</v>
      </c>
      <c r="F1938">
        <v>1</v>
      </c>
      <c r="G1938">
        <v>5</v>
      </c>
      <c r="H1938">
        <v>3</v>
      </c>
      <c r="I1938">
        <v>0</v>
      </c>
      <c r="J1938">
        <v>15</v>
      </c>
      <c r="K1938">
        <v>0</v>
      </c>
      <c r="L1938">
        <v>19</v>
      </c>
      <c r="M1938" s="2" t="s">
        <v>1534</v>
      </c>
      <c r="N1938" s="2" t="s">
        <v>1520</v>
      </c>
      <c r="P1938" s="1">
        <v>32413</v>
      </c>
      <c r="Q1938" s="2" t="s">
        <v>1518</v>
      </c>
      <c r="R1938" s="2" t="s">
        <v>1540</v>
      </c>
      <c r="S1938" s="2" t="s">
        <v>1522</v>
      </c>
      <c r="T1938" s="2" t="s">
        <v>1536</v>
      </c>
      <c r="U1938" s="2" t="s">
        <v>1524</v>
      </c>
      <c r="V1938" s="1">
        <v>39454</v>
      </c>
      <c r="W1938" s="1">
        <v>45603</v>
      </c>
      <c r="X1938" s="2" t="s">
        <v>1525</v>
      </c>
      <c r="Y1938" s="2" t="s">
        <v>1526</v>
      </c>
      <c r="Z1938" s="2" t="s">
        <v>1537</v>
      </c>
      <c r="AA1938" s="2" t="s">
        <v>1646</v>
      </c>
      <c r="AB1938">
        <v>16</v>
      </c>
      <c r="AC1938" s="2" t="s">
        <v>1562</v>
      </c>
      <c r="AD1938" s="2" t="s">
        <v>1530</v>
      </c>
      <c r="AE1938">
        <v>2.73</v>
      </c>
      <c r="AF1938">
        <v>5</v>
      </c>
      <c r="AG1938">
        <v>0</v>
      </c>
      <c r="AH1938" s="1"/>
      <c r="AI1938" s="2" t="s">
        <v>1983</v>
      </c>
    </row>
    <row r="1939" spans="1:35" x14ac:dyDescent="0.3">
      <c r="A1939" s="2" t="s">
        <v>3611</v>
      </c>
      <c r="B1939">
        <v>9021521373</v>
      </c>
      <c r="C1939" s="2" t="s">
        <v>1540</v>
      </c>
      <c r="D1939">
        <v>1</v>
      </c>
      <c r="E1939" s="2" t="s">
        <v>1518</v>
      </c>
      <c r="F1939">
        <v>1</v>
      </c>
      <c r="G1939">
        <v>5</v>
      </c>
      <c r="H1939">
        <v>3</v>
      </c>
      <c r="I1939">
        <v>0</v>
      </c>
      <c r="J1939">
        <v>21</v>
      </c>
      <c r="K1939">
        <v>0</v>
      </c>
      <c r="L1939">
        <v>19</v>
      </c>
      <c r="M1939" s="2" t="s">
        <v>1534</v>
      </c>
      <c r="N1939" s="2" t="s">
        <v>1520</v>
      </c>
      <c r="P1939" s="1">
        <v>28719</v>
      </c>
      <c r="Q1939" s="2" t="s">
        <v>1518</v>
      </c>
      <c r="R1939" s="2" t="s">
        <v>1540</v>
      </c>
      <c r="S1939" s="2" t="s">
        <v>1522</v>
      </c>
      <c r="T1939" s="2" t="s">
        <v>1536</v>
      </c>
      <c r="U1939" s="2" t="s">
        <v>1524</v>
      </c>
      <c r="V1939" s="1">
        <v>41911</v>
      </c>
      <c r="W1939" s="1">
        <v>45603</v>
      </c>
      <c r="X1939" s="2" t="s">
        <v>1525</v>
      </c>
      <c r="Y1939" s="2" t="s">
        <v>1526</v>
      </c>
      <c r="Z1939" s="2" t="s">
        <v>1537</v>
      </c>
      <c r="AA1939" s="2" t="s">
        <v>1646</v>
      </c>
      <c r="AB1939">
        <v>16</v>
      </c>
      <c r="AC1939" s="2" t="s">
        <v>1592</v>
      </c>
      <c r="AD1939" s="2" t="s">
        <v>1530</v>
      </c>
      <c r="AE1939">
        <v>2.73</v>
      </c>
      <c r="AF1939">
        <v>5</v>
      </c>
      <c r="AG1939">
        <v>0</v>
      </c>
      <c r="AH1939" s="1"/>
      <c r="AI1939" s="2" t="s">
        <v>1983</v>
      </c>
    </row>
    <row r="1940" spans="1:35" x14ac:dyDescent="0.3">
      <c r="A1940" s="2" t="s">
        <v>3612</v>
      </c>
      <c r="B1940">
        <v>9069271372</v>
      </c>
      <c r="C1940" s="2" t="s">
        <v>1540</v>
      </c>
      <c r="D1940">
        <v>1</v>
      </c>
      <c r="E1940" s="2" t="s">
        <v>1518</v>
      </c>
      <c r="F1940">
        <v>1</v>
      </c>
      <c r="G1940">
        <v>5</v>
      </c>
      <c r="H1940">
        <v>3</v>
      </c>
      <c r="I1940">
        <v>0</v>
      </c>
      <c r="J1940">
        <v>21</v>
      </c>
      <c r="K1940">
        <v>0</v>
      </c>
      <c r="L1940">
        <v>19</v>
      </c>
      <c r="M1940" s="2" t="s">
        <v>1534</v>
      </c>
      <c r="N1940" s="2" t="s">
        <v>1520</v>
      </c>
      <c r="P1940" s="1">
        <v>30452</v>
      </c>
      <c r="Q1940" s="2" t="s">
        <v>1518</v>
      </c>
      <c r="R1940" s="2" t="s">
        <v>1540</v>
      </c>
      <c r="S1940" s="2" t="s">
        <v>1522</v>
      </c>
      <c r="T1940" s="2" t="s">
        <v>1536</v>
      </c>
      <c r="U1940" s="2" t="s">
        <v>1524</v>
      </c>
      <c r="V1940" s="1">
        <v>41687</v>
      </c>
      <c r="W1940" s="1">
        <v>45603</v>
      </c>
      <c r="X1940" s="2" t="s">
        <v>1525</v>
      </c>
      <c r="Y1940" s="2" t="s">
        <v>1526</v>
      </c>
      <c r="Z1940" s="2" t="s">
        <v>1537</v>
      </c>
      <c r="AA1940" s="2" t="s">
        <v>1646</v>
      </c>
      <c r="AB1940">
        <v>16</v>
      </c>
      <c r="AC1940" s="2" t="s">
        <v>1592</v>
      </c>
      <c r="AD1940" s="2" t="s">
        <v>1530</v>
      </c>
      <c r="AE1940">
        <v>4.84</v>
      </c>
      <c r="AF1940">
        <v>5</v>
      </c>
      <c r="AG1940">
        <v>0</v>
      </c>
      <c r="AH1940" s="1"/>
      <c r="AI1940" s="2" t="s">
        <v>1983</v>
      </c>
    </row>
    <row r="1941" spans="1:35" x14ac:dyDescent="0.3">
      <c r="A1941" s="2" t="s">
        <v>3613</v>
      </c>
      <c r="B1941">
        <v>9063761371</v>
      </c>
      <c r="C1941" s="2" t="s">
        <v>1540</v>
      </c>
      <c r="D1941">
        <v>1</v>
      </c>
      <c r="E1941" s="2" t="s">
        <v>1518</v>
      </c>
      <c r="F1941">
        <v>1</v>
      </c>
      <c r="G1941">
        <v>5</v>
      </c>
      <c r="H1941">
        <v>2</v>
      </c>
      <c r="I1941">
        <v>0</v>
      </c>
      <c r="J1941">
        <v>15</v>
      </c>
      <c r="K1941">
        <v>1</v>
      </c>
      <c r="L1941">
        <v>19</v>
      </c>
      <c r="M1941" s="2" t="s">
        <v>1534</v>
      </c>
      <c r="N1941" s="2" t="s">
        <v>1520</v>
      </c>
      <c r="P1941" s="1">
        <v>26749</v>
      </c>
      <c r="Q1941" s="2" t="s">
        <v>1518</v>
      </c>
      <c r="R1941" s="2" t="s">
        <v>1540</v>
      </c>
      <c r="S1941" s="2" t="s">
        <v>1522</v>
      </c>
      <c r="T1941" s="2" t="s">
        <v>1536</v>
      </c>
      <c r="U1941" s="2" t="s">
        <v>1524</v>
      </c>
      <c r="V1941" s="1">
        <v>41407</v>
      </c>
      <c r="W1941" s="1">
        <v>45603</v>
      </c>
      <c r="X1941" s="2" t="s">
        <v>1525</v>
      </c>
      <c r="Y1941" s="2" t="s">
        <v>1526</v>
      </c>
      <c r="Z1941" s="2" t="s">
        <v>1537</v>
      </c>
      <c r="AA1941" s="2" t="s">
        <v>1538</v>
      </c>
      <c r="AB1941">
        <v>14</v>
      </c>
      <c r="AC1941" s="2" t="s">
        <v>1568</v>
      </c>
      <c r="AD1941" s="2" t="s">
        <v>1587</v>
      </c>
      <c r="AE1941">
        <v>4.84</v>
      </c>
      <c r="AF1941">
        <v>5</v>
      </c>
      <c r="AG1941">
        <v>0</v>
      </c>
      <c r="AH1941" s="1"/>
      <c r="AI1941" s="2" t="s">
        <v>1983</v>
      </c>
    </row>
    <row r="1942" spans="1:35" x14ac:dyDescent="0.3">
      <c r="A1942" s="2" t="s">
        <v>3614</v>
      </c>
      <c r="B1942">
        <v>9093351370</v>
      </c>
      <c r="C1942" s="2" t="s">
        <v>1540</v>
      </c>
      <c r="D1942">
        <v>1</v>
      </c>
      <c r="E1942" s="2" t="s">
        <v>1518</v>
      </c>
      <c r="F1942">
        <v>1</v>
      </c>
      <c r="G1942">
        <v>5</v>
      </c>
      <c r="H1942">
        <v>2</v>
      </c>
      <c r="I1942">
        <v>0</v>
      </c>
      <c r="J1942">
        <v>17</v>
      </c>
      <c r="K1942">
        <v>0</v>
      </c>
      <c r="L1942">
        <v>19</v>
      </c>
      <c r="M1942" s="2" t="s">
        <v>1534</v>
      </c>
      <c r="N1942" s="2" t="s">
        <v>1520</v>
      </c>
      <c r="P1942" s="1">
        <v>27368</v>
      </c>
      <c r="Q1942" s="2" t="s">
        <v>1518</v>
      </c>
      <c r="R1942" s="2" t="s">
        <v>1540</v>
      </c>
      <c r="S1942" s="2" t="s">
        <v>1522</v>
      </c>
      <c r="T1942" s="2" t="s">
        <v>1536</v>
      </c>
      <c r="U1942" s="2" t="s">
        <v>1524</v>
      </c>
      <c r="V1942" s="1">
        <v>41645</v>
      </c>
      <c r="W1942" s="1">
        <v>45603</v>
      </c>
      <c r="X1942" s="2" t="s">
        <v>1525</v>
      </c>
      <c r="Y1942" s="2" t="s">
        <v>1526</v>
      </c>
      <c r="Z1942" s="2" t="s">
        <v>1537</v>
      </c>
      <c r="AA1942" s="2" t="s">
        <v>1538</v>
      </c>
      <c r="AB1942">
        <v>14</v>
      </c>
      <c r="AC1942" s="2" t="s">
        <v>1568</v>
      </c>
      <c r="AD1942" s="2" t="s">
        <v>1587</v>
      </c>
      <c r="AE1942">
        <v>2.44</v>
      </c>
      <c r="AF1942">
        <v>5</v>
      </c>
      <c r="AG1942">
        <v>0</v>
      </c>
      <c r="AH1942" s="1"/>
      <c r="AI1942" s="2" t="s">
        <v>1983</v>
      </c>
    </row>
    <row r="1943" spans="1:35" x14ac:dyDescent="0.3">
      <c r="A1943" s="2" t="s">
        <v>3615</v>
      </c>
      <c r="B1943">
        <v>9048161369</v>
      </c>
      <c r="C1943" s="2" t="s">
        <v>1517</v>
      </c>
      <c r="D1943">
        <v>0</v>
      </c>
      <c r="E1943" s="2" t="s">
        <v>1518</v>
      </c>
      <c r="F1943">
        <v>1</v>
      </c>
      <c r="G1943">
        <v>5</v>
      </c>
      <c r="H1943">
        <v>4</v>
      </c>
      <c r="I1943">
        <v>0</v>
      </c>
      <c r="J1943">
        <v>17</v>
      </c>
      <c r="K1943">
        <v>0</v>
      </c>
      <c r="L1943">
        <v>19</v>
      </c>
      <c r="M1943" s="2" t="s">
        <v>1534</v>
      </c>
      <c r="N1943" s="2" t="s">
        <v>1520</v>
      </c>
      <c r="P1943" s="1">
        <v>29913</v>
      </c>
      <c r="Q1943" s="2" t="s">
        <v>1518</v>
      </c>
      <c r="R1943" s="2" t="s">
        <v>1517</v>
      </c>
      <c r="S1943" s="2" t="s">
        <v>1522</v>
      </c>
      <c r="T1943" s="2" t="s">
        <v>1536</v>
      </c>
      <c r="U1943" s="2" t="s">
        <v>1524</v>
      </c>
      <c r="V1943" s="1">
        <v>39391</v>
      </c>
      <c r="W1943" s="1">
        <v>45603</v>
      </c>
      <c r="X1943" s="2" t="s">
        <v>1525</v>
      </c>
      <c r="Y1943" s="2" t="s">
        <v>1526</v>
      </c>
      <c r="Z1943" s="2" t="s">
        <v>1537</v>
      </c>
      <c r="AA1943" s="2" t="s">
        <v>1538</v>
      </c>
      <c r="AB1943">
        <v>14</v>
      </c>
      <c r="AC1943" s="2" t="s">
        <v>1568</v>
      </c>
      <c r="AD1943" s="2" t="s">
        <v>1558</v>
      </c>
      <c r="AE1943">
        <v>3.66</v>
      </c>
      <c r="AF1943">
        <v>3</v>
      </c>
      <c r="AG1943">
        <v>0</v>
      </c>
      <c r="AH1943" s="1"/>
      <c r="AI1943" s="2" t="s">
        <v>1983</v>
      </c>
    </row>
    <row r="1944" spans="1:35" x14ac:dyDescent="0.3">
      <c r="A1944" s="2" t="s">
        <v>3616</v>
      </c>
      <c r="B1944">
        <v>9011411368</v>
      </c>
      <c r="C1944" s="2" t="s">
        <v>1517</v>
      </c>
      <c r="D1944">
        <v>0</v>
      </c>
      <c r="E1944" s="2" t="s">
        <v>1518</v>
      </c>
      <c r="F1944">
        <v>1</v>
      </c>
      <c r="G1944">
        <v>5</v>
      </c>
      <c r="H1944">
        <v>3</v>
      </c>
      <c r="I1944">
        <v>0</v>
      </c>
      <c r="J1944">
        <v>17</v>
      </c>
      <c r="K1944">
        <v>0</v>
      </c>
      <c r="L1944">
        <v>19</v>
      </c>
      <c r="M1944" s="2" t="s">
        <v>1534</v>
      </c>
      <c r="N1944" s="2" t="s">
        <v>1520</v>
      </c>
      <c r="P1944" s="1">
        <v>30870</v>
      </c>
      <c r="Q1944" s="2" t="s">
        <v>1518</v>
      </c>
      <c r="R1944" s="2" t="s">
        <v>1517</v>
      </c>
      <c r="S1944" s="2" t="s">
        <v>1522</v>
      </c>
      <c r="T1944" s="2" t="s">
        <v>1536</v>
      </c>
      <c r="U1944" s="2" t="s">
        <v>1544</v>
      </c>
      <c r="V1944" s="1">
        <v>41463</v>
      </c>
      <c r="W1944" s="1">
        <v>45603</v>
      </c>
      <c r="X1944" s="2" t="s">
        <v>1525</v>
      </c>
      <c r="Y1944" s="2" t="s">
        <v>1526</v>
      </c>
      <c r="Z1944" s="2" t="s">
        <v>1537</v>
      </c>
      <c r="AA1944" s="2" t="s">
        <v>1538</v>
      </c>
      <c r="AB1944">
        <v>14</v>
      </c>
      <c r="AC1944" s="2" t="s">
        <v>1595</v>
      </c>
      <c r="AD1944" s="2" t="s">
        <v>1530</v>
      </c>
      <c r="AE1944">
        <v>3.66</v>
      </c>
      <c r="AF1944">
        <v>3</v>
      </c>
      <c r="AG1944">
        <v>0</v>
      </c>
      <c r="AH1944" s="1"/>
      <c r="AI1944" s="2" t="s">
        <v>1983</v>
      </c>
    </row>
    <row r="1945" spans="1:35" x14ac:dyDescent="0.3">
      <c r="A1945" s="2" t="s">
        <v>3617</v>
      </c>
      <c r="B1945">
        <v>9011381367</v>
      </c>
      <c r="C1945" s="2" t="s">
        <v>1517</v>
      </c>
      <c r="D1945">
        <v>0</v>
      </c>
      <c r="E1945" s="2" t="s">
        <v>1533</v>
      </c>
      <c r="F1945">
        <v>1</v>
      </c>
      <c r="G1945">
        <v>5</v>
      </c>
      <c r="H1945">
        <v>3</v>
      </c>
      <c r="I1945">
        <v>0</v>
      </c>
      <c r="J1945">
        <v>17</v>
      </c>
      <c r="K1945">
        <v>0</v>
      </c>
      <c r="L1945">
        <v>19</v>
      </c>
      <c r="M1945" s="2" t="s">
        <v>1534</v>
      </c>
      <c r="N1945" s="2" t="s">
        <v>1520</v>
      </c>
      <c r="P1945" s="1">
        <v>28451</v>
      </c>
      <c r="Q1945" s="2" t="s">
        <v>1535</v>
      </c>
      <c r="R1945" s="2" t="s">
        <v>1517</v>
      </c>
      <c r="S1945" s="2" t="s">
        <v>1522</v>
      </c>
      <c r="T1945" s="2" t="s">
        <v>1536</v>
      </c>
      <c r="U1945" s="2" t="s">
        <v>1544</v>
      </c>
      <c r="V1945" s="1">
        <v>40694</v>
      </c>
      <c r="W1945" s="1">
        <v>45603</v>
      </c>
      <c r="X1945" s="2" t="s">
        <v>1525</v>
      </c>
      <c r="Y1945" s="2" t="s">
        <v>1526</v>
      </c>
      <c r="Z1945" s="2" t="s">
        <v>1537</v>
      </c>
      <c r="AA1945" s="2" t="s">
        <v>1538</v>
      </c>
      <c r="AB1945">
        <v>14</v>
      </c>
      <c r="AC1945" s="2" t="s">
        <v>1578</v>
      </c>
      <c r="AD1945" s="2" t="s">
        <v>1530</v>
      </c>
      <c r="AE1945">
        <v>5</v>
      </c>
      <c r="AF1945">
        <v>3</v>
      </c>
      <c r="AG1945">
        <v>0</v>
      </c>
      <c r="AH1945" s="1"/>
      <c r="AI1945" s="2" t="s">
        <v>1983</v>
      </c>
    </row>
    <row r="1946" spans="1:35" x14ac:dyDescent="0.3">
      <c r="A1946" s="2" t="s">
        <v>3618</v>
      </c>
      <c r="B1946">
        <v>9005231366</v>
      </c>
      <c r="C1946" s="2" t="s">
        <v>1540</v>
      </c>
      <c r="D1946">
        <v>1</v>
      </c>
      <c r="E1946" s="2" t="s">
        <v>1533</v>
      </c>
      <c r="F1946">
        <v>1</v>
      </c>
      <c r="G1946">
        <v>5</v>
      </c>
      <c r="H1946">
        <v>3</v>
      </c>
      <c r="I1946">
        <v>0</v>
      </c>
      <c r="J1946">
        <v>17</v>
      </c>
      <c r="K1946">
        <v>0</v>
      </c>
      <c r="L1946">
        <v>19</v>
      </c>
      <c r="M1946" s="2" t="s">
        <v>1534</v>
      </c>
      <c r="N1946" s="2" t="s">
        <v>1520</v>
      </c>
      <c r="P1946" s="1">
        <v>31755</v>
      </c>
      <c r="Q1946" s="2" t="s">
        <v>1535</v>
      </c>
      <c r="R1946" s="2" t="s">
        <v>1540</v>
      </c>
      <c r="S1946" s="2" t="s">
        <v>1522</v>
      </c>
      <c r="T1946" s="2" t="s">
        <v>1536</v>
      </c>
      <c r="U1946" s="2" t="s">
        <v>1524</v>
      </c>
      <c r="V1946" s="1">
        <v>41099</v>
      </c>
      <c r="W1946" s="1">
        <v>45603</v>
      </c>
      <c r="X1946" s="2" t="s">
        <v>1525</v>
      </c>
      <c r="Y1946" s="2" t="s">
        <v>1526</v>
      </c>
      <c r="Z1946" s="2" t="s">
        <v>1537</v>
      </c>
      <c r="AA1946" s="2" t="s">
        <v>1538</v>
      </c>
      <c r="AB1946">
        <v>14</v>
      </c>
      <c r="AC1946" s="2" t="s">
        <v>1578</v>
      </c>
      <c r="AD1946" s="2" t="s">
        <v>1530</v>
      </c>
      <c r="AE1946">
        <v>5</v>
      </c>
      <c r="AF1946">
        <v>5</v>
      </c>
      <c r="AG1946">
        <v>0</v>
      </c>
      <c r="AH1946" s="1"/>
      <c r="AI1946" s="2" t="s">
        <v>1983</v>
      </c>
    </row>
    <row r="1947" spans="1:35" x14ac:dyDescent="0.3">
      <c r="A1947" s="2" t="s">
        <v>3619</v>
      </c>
      <c r="B1947">
        <v>9061231365</v>
      </c>
      <c r="C1947" s="2" t="s">
        <v>1540</v>
      </c>
      <c r="D1947">
        <v>1</v>
      </c>
      <c r="E1947" s="2" t="s">
        <v>1518</v>
      </c>
      <c r="F1947">
        <v>1</v>
      </c>
      <c r="G1947">
        <v>5</v>
      </c>
      <c r="H1947">
        <v>3</v>
      </c>
      <c r="I1947">
        <v>0</v>
      </c>
      <c r="J1947">
        <v>20</v>
      </c>
      <c r="K1947">
        <v>0</v>
      </c>
      <c r="L1947">
        <v>19</v>
      </c>
      <c r="M1947" s="2" t="s">
        <v>1534</v>
      </c>
      <c r="N1947" s="2" t="s">
        <v>1520</v>
      </c>
      <c r="P1947" s="1">
        <v>26553</v>
      </c>
      <c r="Q1947" s="2" t="s">
        <v>1518</v>
      </c>
      <c r="R1947" s="2" t="s">
        <v>1540</v>
      </c>
      <c r="S1947" s="2" t="s">
        <v>1522</v>
      </c>
      <c r="T1947" s="2" t="s">
        <v>1536</v>
      </c>
      <c r="U1947" s="2" t="s">
        <v>1524</v>
      </c>
      <c r="V1947" s="1">
        <v>41218</v>
      </c>
      <c r="W1947" s="1">
        <v>45603</v>
      </c>
      <c r="X1947" s="2" t="s">
        <v>1525</v>
      </c>
      <c r="Y1947" s="2" t="s">
        <v>1526</v>
      </c>
      <c r="Z1947" s="2" t="s">
        <v>1537</v>
      </c>
      <c r="AA1947" s="2" t="s">
        <v>1538</v>
      </c>
      <c r="AB1947">
        <v>14</v>
      </c>
      <c r="AC1947" s="2" t="s">
        <v>1578</v>
      </c>
      <c r="AD1947" s="2" t="s">
        <v>1530</v>
      </c>
      <c r="AE1947">
        <v>5</v>
      </c>
      <c r="AF1947">
        <v>5</v>
      </c>
      <c r="AG1947">
        <v>0</v>
      </c>
      <c r="AH1947" s="1"/>
      <c r="AI1947" s="2" t="s">
        <v>1983</v>
      </c>
    </row>
    <row r="1948" spans="1:35" x14ac:dyDescent="0.3">
      <c r="A1948" s="2" t="s">
        <v>3620</v>
      </c>
      <c r="B1948">
        <v>9078681364</v>
      </c>
      <c r="C1948" s="2" t="s">
        <v>1540</v>
      </c>
      <c r="D1948">
        <v>1</v>
      </c>
      <c r="E1948" s="2" t="s">
        <v>1518</v>
      </c>
      <c r="F1948">
        <v>1</v>
      </c>
      <c r="G1948">
        <v>5</v>
      </c>
      <c r="H1948">
        <v>3</v>
      </c>
      <c r="I1948">
        <v>0</v>
      </c>
      <c r="J1948">
        <v>20</v>
      </c>
      <c r="K1948">
        <v>0</v>
      </c>
      <c r="L1948">
        <v>19</v>
      </c>
      <c r="M1948" s="2" t="s">
        <v>1534</v>
      </c>
      <c r="N1948" s="2" t="s">
        <v>1520</v>
      </c>
      <c r="P1948" s="1">
        <v>28996</v>
      </c>
      <c r="Q1948" s="2" t="s">
        <v>1518</v>
      </c>
      <c r="R1948" s="2" t="s">
        <v>1540</v>
      </c>
      <c r="S1948" s="2" t="s">
        <v>1522</v>
      </c>
      <c r="T1948" s="2" t="s">
        <v>1536</v>
      </c>
      <c r="U1948" s="2" t="s">
        <v>1524</v>
      </c>
      <c r="V1948" s="1">
        <v>41092</v>
      </c>
      <c r="W1948" s="1">
        <v>45603</v>
      </c>
      <c r="X1948" s="2" t="s">
        <v>1525</v>
      </c>
      <c r="Y1948" s="2" t="s">
        <v>1526</v>
      </c>
      <c r="Z1948" s="2" t="s">
        <v>1537</v>
      </c>
      <c r="AA1948" s="2" t="s">
        <v>1538</v>
      </c>
      <c r="AB1948">
        <v>14</v>
      </c>
      <c r="AC1948" s="2" t="s">
        <v>1654</v>
      </c>
      <c r="AD1948" s="2" t="s">
        <v>1530</v>
      </c>
      <c r="AE1948">
        <v>2.3199999999999998</v>
      </c>
      <c r="AF1948">
        <v>5</v>
      </c>
      <c r="AG1948">
        <v>0</v>
      </c>
      <c r="AH1948" s="1"/>
      <c r="AI1948" s="2" t="s">
        <v>1983</v>
      </c>
    </row>
    <row r="1949" spans="1:35" x14ac:dyDescent="0.3">
      <c r="A1949" s="2" t="s">
        <v>3621</v>
      </c>
      <c r="B1949">
        <v>9051401363</v>
      </c>
      <c r="C1949" s="2" t="s">
        <v>1540</v>
      </c>
      <c r="D1949">
        <v>1</v>
      </c>
      <c r="E1949" s="2" t="s">
        <v>1533</v>
      </c>
      <c r="F1949">
        <v>1</v>
      </c>
      <c r="G1949">
        <v>5</v>
      </c>
      <c r="H1949">
        <v>3</v>
      </c>
      <c r="I1949">
        <v>0</v>
      </c>
      <c r="J1949">
        <v>19</v>
      </c>
      <c r="K1949">
        <v>0</v>
      </c>
      <c r="L1949">
        <v>19</v>
      </c>
      <c r="M1949" s="2" t="s">
        <v>1534</v>
      </c>
      <c r="N1949" s="2" t="s">
        <v>1520</v>
      </c>
      <c r="P1949" s="1">
        <v>31305</v>
      </c>
      <c r="Q1949" s="2" t="s">
        <v>1535</v>
      </c>
      <c r="R1949" s="2" t="s">
        <v>1540</v>
      </c>
      <c r="S1949" s="2" t="s">
        <v>1522</v>
      </c>
      <c r="T1949" s="2" t="s">
        <v>1536</v>
      </c>
      <c r="U1949" s="2" t="s">
        <v>1524</v>
      </c>
      <c r="V1949" s="1">
        <v>42093</v>
      </c>
      <c r="W1949" s="1">
        <v>45603</v>
      </c>
      <c r="X1949" s="2" t="s">
        <v>1525</v>
      </c>
      <c r="Y1949" s="2" t="s">
        <v>1526</v>
      </c>
      <c r="Z1949" s="2" t="s">
        <v>1537</v>
      </c>
      <c r="AA1949" s="2" t="s">
        <v>1538</v>
      </c>
      <c r="AB1949">
        <v>14</v>
      </c>
      <c r="AC1949" s="2" t="s">
        <v>1631</v>
      </c>
      <c r="AD1949" s="2" t="s">
        <v>1530</v>
      </c>
      <c r="AE1949">
        <v>2.3199999999999998</v>
      </c>
      <c r="AF1949">
        <v>5</v>
      </c>
      <c r="AG1949">
        <v>0</v>
      </c>
      <c r="AH1949" s="1"/>
      <c r="AI1949" s="2" t="s">
        <v>1983</v>
      </c>
    </row>
    <row r="1950" spans="1:35" x14ac:dyDescent="0.3">
      <c r="A1950" s="2" t="s">
        <v>3622</v>
      </c>
      <c r="B1950">
        <v>9036231362</v>
      </c>
      <c r="C1950" s="2" t="s">
        <v>1517</v>
      </c>
      <c r="D1950">
        <v>0</v>
      </c>
      <c r="E1950" s="2" t="s">
        <v>1533</v>
      </c>
      <c r="F1950">
        <v>1</v>
      </c>
      <c r="G1950">
        <v>5</v>
      </c>
      <c r="H1950">
        <v>3</v>
      </c>
      <c r="I1950">
        <v>0</v>
      </c>
      <c r="J1950">
        <v>19</v>
      </c>
      <c r="K1950">
        <v>0</v>
      </c>
      <c r="L1950">
        <v>19</v>
      </c>
      <c r="M1950" s="2" t="s">
        <v>1534</v>
      </c>
      <c r="N1950" s="2" t="s">
        <v>1520</v>
      </c>
      <c r="P1950" s="1">
        <v>31692</v>
      </c>
      <c r="Q1950" s="2" t="s">
        <v>1535</v>
      </c>
      <c r="R1950" s="2" t="s">
        <v>1517</v>
      </c>
      <c r="S1950" s="2" t="s">
        <v>1522</v>
      </c>
      <c r="T1950" s="2" t="s">
        <v>1536</v>
      </c>
      <c r="U1950" s="2" t="s">
        <v>1524</v>
      </c>
      <c r="V1950" s="1">
        <v>41001</v>
      </c>
      <c r="W1950" s="1">
        <v>45603</v>
      </c>
      <c r="X1950" s="2" t="s">
        <v>1525</v>
      </c>
      <c r="Y1950" s="2" t="s">
        <v>1526</v>
      </c>
      <c r="Z1950" s="2" t="s">
        <v>1537</v>
      </c>
      <c r="AA1950" s="2" t="s">
        <v>1538</v>
      </c>
      <c r="AB1950">
        <v>14</v>
      </c>
      <c r="AC1950" s="2" t="s">
        <v>1631</v>
      </c>
      <c r="AD1950" s="2" t="s">
        <v>1530</v>
      </c>
      <c r="AE1950">
        <v>5</v>
      </c>
      <c r="AF1950">
        <v>5</v>
      </c>
      <c r="AG1950">
        <v>0</v>
      </c>
      <c r="AH1950" s="1"/>
      <c r="AI1950" s="2" t="s">
        <v>1983</v>
      </c>
    </row>
    <row r="1951" spans="1:35" x14ac:dyDescent="0.3">
      <c r="A1951" s="2" t="s">
        <v>3623</v>
      </c>
      <c r="B1951">
        <v>9088231361</v>
      </c>
      <c r="C1951" s="2" t="s">
        <v>1517</v>
      </c>
      <c r="D1951">
        <v>0</v>
      </c>
      <c r="E1951" s="2" t="s">
        <v>1533</v>
      </c>
      <c r="F1951">
        <v>1</v>
      </c>
      <c r="G1951">
        <v>5</v>
      </c>
      <c r="H1951">
        <v>3</v>
      </c>
      <c r="I1951">
        <v>0</v>
      </c>
      <c r="J1951">
        <v>16.75</v>
      </c>
      <c r="K1951">
        <v>0</v>
      </c>
      <c r="L1951">
        <v>19</v>
      </c>
      <c r="M1951" s="2" t="s">
        <v>1534</v>
      </c>
      <c r="N1951" s="2" t="s">
        <v>1520</v>
      </c>
      <c r="P1951" s="1">
        <v>28376</v>
      </c>
      <c r="Q1951" s="2" t="s">
        <v>1535</v>
      </c>
      <c r="R1951" s="2" t="s">
        <v>1517</v>
      </c>
      <c r="S1951" s="2" t="s">
        <v>1522</v>
      </c>
      <c r="T1951" s="2" t="s">
        <v>1523</v>
      </c>
      <c r="U1951" s="2" t="s">
        <v>1524</v>
      </c>
      <c r="V1951" s="1">
        <v>41463</v>
      </c>
      <c r="W1951" s="1">
        <v>45603</v>
      </c>
      <c r="X1951" s="2" t="s">
        <v>1525</v>
      </c>
      <c r="Y1951" s="2" t="s">
        <v>1526</v>
      </c>
      <c r="Z1951" s="2" t="s">
        <v>1537</v>
      </c>
      <c r="AA1951" s="2" t="s">
        <v>1538</v>
      </c>
      <c r="AB1951">
        <v>14</v>
      </c>
      <c r="AC1951" s="2" t="s">
        <v>1529</v>
      </c>
      <c r="AD1951" s="2" t="s">
        <v>1530</v>
      </c>
      <c r="AE1951">
        <v>5</v>
      </c>
      <c r="AF1951">
        <v>3</v>
      </c>
      <c r="AG1951">
        <v>0</v>
      </c>
      <c r="AH1951" s="1"/>
      <c r="AI1951" s="2" t="s">
        <v>1983</v>
      </c>
    </row>
    <row r="1952" spans="1:35" x14ac:dyDescent="0.3">
      <c r="A1952" s="2" t="s">
        <v>3624</v>
      </c>
      <c r="B1952">
        <v>9038941360</v>
      </c>
      <c r="C1952" s="2" t="s">
        <v>1517</v>
      </c>
      <c r="D1952">
        <v>0</v>
      </c>
      <c r="E1952" s="2" t="s">
        <v>1518</v>
      </c>
      <c r="F1952">
        <v>1</v>
      </c>
      <c r="G1952">
        <v>5</v>
      </c>
      <c r="H1952">
        <v>3</v>
      </c>
      <c r="I1952">
        <v>0</v>
      </c>
      <c r="J1952">
        <v>20</v>
      </c>
      <c r="K1952">
        <v>1</v>
      </c>
      <c r="L1952">
        <v>19</v>
      </c>
      <c r="M1952" s="2" t="s">
        <v>1534</v>
      </c>
      <c r="N1952" s="2" t="s">
        <v>1520</v>
      </c>
      <c r="P1952" s="1">
        <v>33109</v>
      </c>
      <c r="Q1952" s="2" t="s">
        <v>1518</v>
      </c>
      <c r="R1952" s="2" t="s">
        <v>1517</v>
      </c>
      <c r="S1952" s="2" t="s">
        <v>1522</v>
      </c>
      <c r="T1952" s="2" t="s">
        <v>1523</v>
      </c>
      <c r="U1952" s="2" t="s">
        <v>1524</v>
      </c>
      <c r="V1952" s="1">
        <v>41001</v>
      </c>
      <c r="W1952" s="1">
        <v>45603</v>
      </c>
      <c r="X1952" s="2" t="s">
        <v>1525</v>
      </c>
      <c r="Y1952" s="2" t="s">
        <v>1526</v>
      </c>
      <c r="Z1952" s="2" t="s">
        <v>1537</v>
      </c>
      <c r="AA1952" s="2" t="s">
        <v>1538</v>
      </c>
      <c r="AB1952">
        <v>14</v>
      </c>
      <c r="AC1952" s="2" t="s">
        <v>1529</v>
      </c>
      <c r="AD1952" s="2" t="s">
        <v>1530</v>
      </c>
      <c r="AE1952">
        <v>5</v>
      </c>
      <c r="AF1952">
        <v>3</v>
      </c>
      <c r="AG1952">
        <v>0</v>
      </c>
      <c r="AH1952" s="1"/>
      <c r="AI1952" s="2" t="s">
        <v>1983</v>
      </c>
    </row>
    <row r="1953" spans="1:35" x14ac:dyDescent="0.3">
      <c r="A1953" s="2" t="s">
        <v>3625</v>
      </c>
      <c r="B1953">
        <v>9023191359</v>
      </c>
      <c r="C1953" s="2" t="s">
        <v>1540</v>
      </c>
      <c r="D1953">
        <v>1</v>
      </c>
      <c r="E1953" s="2" t="s">
        <v>1518</v>
      </c>
      <c r="F1953">
        <v>5</v>
      </c>
      <c r="G1953">
        <v>5</v>
      </c>
      <c r="H1953">
        <v>3</v>
      </c>
      <c r="I1953">
        <v>0</v>
      </c>
      <c r="J1953">
        <v>17</v>
      </c>
      <c r="K1953">
        <v>1</v>
      </c>
      <c r="L1953">
        <v>19</v>
      </c>
      <c r="M1953" s="2" t="s">
        <v>1534</v>
      </c>
      <c r="N1953" s="2" t="s">
        <v>1520</v>
      </c>
      <c r="P1953" s="1">
        <v>27041</v>
      </c>
      <c r="Q1953" s="2" t="s">
        <v>1518</v>
      </c>
      <c r="R1953" s="2" t="s">
        <v>1540</v>
      </c>
      <c r="S1953" s="2" t="s">
        <v>1522</v>
      </c>
      <c r="T1953" s="2" t="s">
        <v>1536</v>
      </c>
      <c r="U1953" s="2" t="s">
        <v>1524</v>
      </c>
      <c r="V1953" s="1">
        <v>40553</v>
      </c>
      <c r="W1953" s="1">
        <v>40555</v>
      </c>
      <c r="X1953" s="2" t="s">
        <v>1545</v>
      </c>
      <c r="Y1953" s="2" t="s">
        <v>1546</v>
      </c>
      <c r="Z1953" s="2" t="s">
        <v>1537</v>
      </c>
      <c r="AA1953" s="2" t="s">
        <v>1538</v>
      </c>
      <c r="AB1953">
        <v>14</v>
      </c>
      <c r="AC1953" s="2" t="s">
        <v>1529</v>
      </c>
      <c r="AD1953" s="2" t="s">
        <v>1530</v>
      </c>
      <c r="AE1953">
        <v>2.79</v>
      </c>
      <c r="AF1953">
        <v>5</v>
      </c>
      <c r="AG1953">
        <v>0</v>
      </c>
      <c r="AH1953" s="1"/>
      <c r="AI1953" s="2" t="s">
        <v>1983</v>
      </c>
    </row>
    <row r="1954" spans="1:35" x14ac:dyDescent="0.3">
      <c r="A1954" s="2" t="s">
        <v>3626</v>
      </c>
      <c r="B1954">
        <v>9071941358</v>
      </c>
      <c r="C1954" s="2" t="s">
        <v>1540</v>
      </c>
      <c r="D1954">
        <v>1</v>
      </c>
      <c r="E1954" s="2" t="s">
        <v>1518</v>
      </c>
      <c r="F1954">
        <v>5</v>
      </c>
      <c r="G1954">
        <v>5</v>
      </c>
      <c r="H1954">
        <v>3</v>
      </c>
      <c r="I1954">
        <v>1</v>
      </c>
      <c r="J1954">
        <v>17</v>
      </c>
      <c r="K1954">
        <v>1</v>
      </c>
      <c r="L1954">
        <v>19</v>
      </c>
      <c r="M1954" s="2" t="s">
        <v>1534</v>
      </c>
      <c r="N1954" s="2" t="s">
        <v>1520</v>
      </c>
      <c r="P1954" s="1">
        <v>30075</v>
      </c>
      <c r="Q1954" s="2" t="s">
        <v>1518</v>
      </c>
      <c r="R1954" s="2" t="s">
        <v>1540</v>
      </c>
      <c r="S1954" s="2" t="s">
        <v>1522</v>
      </c>
      <c r="T1954" s="2" t="s">
        <v>1536</v>
      </c>
      <c r="U1954" s="2" t="s">
        <v>1524</v>
      </c>
      <c r="V1954" s="1">
        <v>39693</v>
      </c>
      <c r="W1954" s="1">
        <v>42276</v>
      </c>
      <c r="X1954" s="2" t="s">
        <v>1545</v>
      </c>
      <c r="Y1954" s="2" t="s">
        <v>1546</v>
      </c>
      <c r="Z1954" s="2" t="s">
        <v>1537</v>
      </c>
      <c r="AA1954" s="2" t="s">
        <v>1538</v>
      </c>
      <c r="AB1954">
        <v>14</v>
      </c>
      <c r="AC1954" s="2" t="s">
        <v>1529</v>
      </c>
      <c r="AD1954" s="2" t="s">
        <v>1530</v>
      </c>
      <c r="AE1954">
        <v>3.35</v>
      </c>
      <c r="AF1954">
        <v>4</v>
      </c>
      <c r="AG1954">
        <v>0</v>
      </c>
      <c r="AH1954" s="1"/>
      <c r="AI1954" s="2" t="s">
        <v>1983</v>
      </c>
    </row>
    <row r="1955" spans="1:35" x14ac:dyDescent="0.3">
      <c r="A1955" s="2" t="s">
        <v>3627</v>
      </c>
      <c r="B1955">
        <v>9059521357</v>
      </c>
      <c r="C1955" s="2" t="s">
        <v>1540</v>
      </c>
      <c r="D1955">
        <v>1</v>
      </c>
      <c r="E1955" s="2" t="s">
        <v>1518</v>
      </c>
      <c r="F1955">
        <v>5</v>
      </c>
      <c r="G1955">
        <v>5</v>
      </c>
      <c r="H1955">
        <v>3</v>
      </c>
      <c r="I1955">
        <v>1</v>
      </c>
      <c r="J1955">
        <v>22</v>
      </c>
      <c r="K1955">
        <v>0</v>
      </c>
      <c r="L1955">
        <v>19</v>
      </c>
      <c r="M1955" s="2" t="s">
        <v>1534</v>
      </c>
      <c r="N1955" s="2" t="s">
        <v>1520</v>
      </c>
      <c r="P1955" s="1">
        <v>24628</v>
      </c>
      <c r="Q1955" s="2" t="s">
        <v>1518</v>
      </c>
      <c r="R1955" s="2" t="s">
        <v>1540</v>
      </c>
      <c r="S1955" s="2" t="s">
        <v>1522</v>
      </c>
      <c r="T1955" s="2" t="s">
        <v>1536</v>
      </c>
      <c r="U1955" s="2" t="s">
        <v>1524</v>
      </c>
      <c r="V1955" s="1">
        <v>41323</v>
      </c>
      <c r="W1955" s="1">
        <v>42302</v>
      </c>
      <c r="X1955" s="2" t="s">
        <v>1667</v>
      </c>
      <c r="Y1955" s="2" t="s">
        <v>1546</v>
      </c>
      <c r="Z1955" s="2" t="s">
        <v>1537</v>
      </c>
      <c r="AA1955" s="2" t="s">
        <v>1538</v>
      </c>
      <c r="AB1955">
        <v>14</v>
      </c>
      <c r="AC1955" s="2" t="s">
        <v>1562</v>
      </c>
      <c r="AD1955" s="2" t="s">
        <v>1530</v>
      </c>
      <c r="AE1955">
        <v>3.35</v>
      </c>
      <c r="AF1955">
        <v>4</v>
      </c>
      <c r="AG1955">
        <v>0</v>
      </c>
      <c r="AH1955" s="1"/>
      <c r="AI1955" s="2" t="s">
        <v>1983</v>
      </c>
    </row>
    <row r="1956" spans="1:35" x14ac:dyDescent="0.3">
      <c r="A1956" s="2" t="s">
        <v>3628</v>
      </c>
      <c r="B1956">
        <v>9049911356</v>
      </c>
      <c r="C1956" s="2" t="s">
        <v>1540</v>
      </c>
      <c r="D1956">
        <v>1</v>
      </c>
      <c r="E1956" s="2" t="s">
        <v>1518</v>
      </c>
      <c r="F1956">
        <v>1</v>
      </c>
      <c r="G1956">
        <v>5</v>
      </c>
      <c r="H1956">
        <v>3</v>
      </c>
      <c r="I1956">
        <v>0</v>
      </c>
      <c r="J1956">
        <v>16</v>
      </c>
      <c r="K1956">
        <v>0</v>
      </c>
      <c r="L1956">
        <v>19</v>
      </c>
      <c r="M1956" s="2" t="s">
        <v>1534</v>
      </c>
      <c r="N1956" s="2" t="s">
        <v>1520</v>
      </c>
      <c r="P1956" s="1">
        <v>25039</v>
      </c>
      <c r="Q1956" s="2" t="s">
        <v>1518</v>
      </c>
      <c r="R1956" s="2" t="s">
        <v>1540</v>
      </c>
      <c r="S1956" s="2" t="s">
        <v>1522</v>
      </c>
      <c r="T1956" s="2" t="s">
        <v>1536</v>
      </c>
      <c r="U1956" s="2" t="s">
        <v>1589</v>
      </c>
      <c r="V1956" s="1">
        <v>40959</v>
      </c>
      <c r="W1956" s="1">
        <v>45603</v>
      </c>
      <c r="X1956" s="2" t="s">
        <v>1525</v>
      </c>
      <c r="Y1956" s="2" t="s">
        <v>1526</v>
      </c>
      <c r="Z1956" s="2" t="s">
        <v>1537</v>
      </c>
      <c r="AA1956" s="2" t="s">
        <v>1610</v>
      </c>
      <c r="AB1956">
        <v>12</v>
      </c>
      <c r="AC1956" s="2" t="s">
        <v>1562</v>
      </c>
      <c r="AD1956" s="2" t="s">
        <v>1530</v>
      </c>
      <c r="AE1956">
        <v>4.21</v>
      </c>
      <c r="AF1956">
        <v>2</v>
      </c>
      <c r="AG1956">
        <v>0</v>
      </c>
      <c r="AH1956" s="1"/>
      <c r="AI1956" s="2" t="s">
        <v>1983</v>
      </c>
    </row>
    <row r="1957" spans="1:35" x14ac:dyDescent="0.3">
      <c r="A1957" s="2" t="s">
        <v>3629</v>
      </c>
      <c r="B1957">
        <v>9051821355</v>
      </c>
      <c r="C1957" s="2" t="s">
        <v>1540</v>
      </c>
      <c r="D1957">
        <v>1</v>
      </c>
      <c r="E1957" s="2" t="s">
        <v>1518</v>
      </c>
      <c r="F1957">
        <v>1</v>
      </c>
      <c r="G1957">
        <v>5</v>
      </c>
      <c r="H1957">
        <v>4</v>
      </c>
      <c r="I1957">
        <v>0</v>
      </c>
      <c r="J1957">
        <v>16</v>
      </c>
      <c r="K1957">
        <v>0</v>
      </c>
      <c r="L1957">
        <v>19</v>
      </c>
      <c r="M1957" s="2" t="s">
        <v>1534</v>
      </c>
      <c r="N1957" s="2" t="s">
        <v>1520</v>
      </c>
      <c r="P1957" s="1">
        <v>31075</v>
      </c>
      <c r="Q1957" s="2" t="s">
        <v>1518</v>
      </c>
      <c r="R1957" s="2" t="s">
        <v>1540</v>
      </c>
      <c r="S1957" s="2" t="s">
        <v>1522</v>
      </c>
      <c r="T1957" s="2" t="s">
        <v>1536</v>
      </c>
      <c r="U1957" s="2" t="s">
        <v>1544</v>
      </c>
      <c r="V1957" s="1">
        <v>41463</v>
      </c>
      <c r="W1957" s="1">
        <v>45603</v>
      </c>
      <c r="X1957" s="2" t="s">
        <v>1525</v>
      </c>
      <c r="Y1957" s="2" t="s">
        <v>1526</v>
      </c>
      <c r="Z1957" s="2" t="s">
        <v>1537</v>
      </c>
      <c r="AA1957" s="2" t="s">
        <v>1610</v>
      </c>
      <c r="AB1957">
        <v>12</v>
      </c>
      <c r="AC1957" s="2" t="s">
        <v>1557</v>
      </c>
      <c r="AD1957" s="2" t="s">
        <v>1558</v>
      </c>
      <c r="AE1957">
        <v>4.21</v>
      </c>
      <c r="AF1957">
        <v>2</v>
      </c>
      <c r="AG1957">
        <v>0</v>
      </c>
      <c r="AH1957" s="1"/>
      <c r="AI1957" s="2" t="s">
        <v>1983</v>
      </c>
    </row>
    <row r="1958" spans="1:35" x14ac:dyDescent="0.3">
      <c r="A1958" s="2" t="s">
        <v>3630</v>
      </c>
      <c r="B1958">
        <v>9086771354</v>
      </c>
      <c r="C1958" s="2" t="s">
        <v>1540</v>
      </c>
      <c r="D1958">
        <v>1</v>
      </c>
      <c r="E1958" s="2" t="s">
        <v>1533</v>
      </c>
      <c r="F1958">
        <v>1</v>
      </c>
      <c r="G1958">
        <v>5</v>
      </c>
      <c r="H1958">
        <v>4</v>
      </c>
      <c r="I1958">
        <v>0</v>
      </c>
      <c r="J1958">
        <v>17</v>
      </c>
      <c r="K1958">
        <v>1</v>
      </c>
      <c r="L1958">
        <v>19</v>
      </c>
      <c r="M1958" s="2" t="s">
        <v>1534</v>
      </c>
      <c r="N1958" s="2" t="s">
        <v>1520</v>
      </c>
      <c r="P1958" s="1">
        <v>32208</v>
      </c>
      <c r="Q1958" s="2" t="s">
        <v>1535</v>
      </c>
      <c r="R1958" s="2" t="s">
        <v>1540</v>
      </c>
      <c r="S1958" s="2" t="s">
        <v>1522</v>
      </c>
      <c r="T1958" s="2" t="s">
        <v>1536</v>
      </c>
      <c r="U1958" s="2" t="s">
        <v>1524</v>
      </c>
      <c r="V1958" s="1">
        <v>40729</v>
      </c>
      <c r="W1958" s="1">
        <v>45603</v>
      </c>
      <c r="X1958" s="2" t="s">
        <v>1525</v>
      </c>
      <c r="Y1958" s="2" t="s">
        <v>1526</v>
      </c>
      <c r="Z1958" s="2" t="s">
        <v>1537</v>
      </c>
      <c r="AA1958" s="2" t="s">
        <v>1610</v>
      </c>
      <c r="AB1958">
        <v>12</v>
      </c>
      <c r="AC1958" s="2" t="s">
        <v>1557</v>
      </c>
      <c r="AD1958" s="2" t="s">
        <v>1558</v>
      </c>
      <c r="AE1958">
        <v>4.21</v>
      </c>
      <c r="AF1958">
        <v>3</v>
      </c>
      <c r="AG1958">
        <v>0</v>
      </c>
      <c r="AH1958" s="1"/>
      <c r="AI1958" s="2" t="s">
        <v>1983</v>
      </c>
    </row>
    <row r="1959" spans="1:35" x14ac:dyDescent="0.3">
      <c r="A1959" s="2" t="s">
        <v>3631</v>
      </c>
      <c r="B1959">
        <v>9086191353</v>
      </c>
      <c r="C1959" s="2" t="s">
        <v>1517</v>
      </c>
      <c r="D1959">
        <v>4</v>
      </c>
      <c r="E1959" s="2" t="s">
        <v>1533</v>
      </c>
      <c r="F1959">
        <v>1</v>
      </c>
      <c r="G1959">
        <v>5</v>
      </c>
      <c r="H1959">
        <v>4</v>
      </c>
      <c r="I1959">
        <v>0</v>
      </c>
      <c r="J1959">
        <v>18</v>
      </c>
      <c r="K1959">
        <v>0</v>
      </c>
      <c r="L1959">
        <v>19</v>
      </c>
      <c r="M1959" s="2" t="s">
        <v>1534</v>
      </c>
      <c r="N1959" s="2" t="s">
        <v>1520</v>
      </c>
      <c r="P1959" s="1">
        <v>24626</v>
      </c>
      <c r="Q1959" s="2" t="s">
        <v>1535</v>
      </c>
      <c r="R1959" s="2" t="s">
        <v>1736</v>
      </c>
      <c r="S1959" s="2" t="s">
        <v>1522</v>
      </c>
      <c r="T1959" s="2" t="s">
        <v>1536</v>
      </c>
      <c r="U1959" s="2" t="s">
        <v>1524</v>
      </c>
      <c r="V1959" s="1">
        <v>41365</v>
      </c>
      <c r="W1959" s="1">
        <v>45603</v>
      </c>
      <c r="X1959" s="2" t="s">
        <v>1525</v>
      </c>
      <c r="Y1959" s="2" t="s">
        <v>1526</v>
      </c>
      <c r="Z1959" s="2" t="s">
        <v>1537</v>
      </c>
      <c r="AA1959" s="2" t="s">
        <v>1610</v>
      </c>
      <c r="AB1959">
        <v>12</v>
      </c>
      <c r="AC1959" s="2" t="s">
        <v>1529</v>
      </c>
      <c r="AD1959" s="2" t="s">
        <v>1558</v>
      </c>
      <c r="AE1959">
        <v>4.21</v>
      </c>
      <c r="AF1959">
        <v>3</v>
      </c>
      <c r="AG1959">
        <v>0</v>
      </c>
      <c r="AH1959" s="1"/>
      <c r="AI1959" s="2" t="s">
        <v>1983</v>
      </c>
    </row>
    <row r="1960" spans="1:35" x14ac:dyDescent="0.3">
      <c r="A1960" s="2" t="s">
        <v>3632</v>
      </c>
      <c r="B1960">
        <v>9052151352</v>
      </c>
      <c r="C1960" s="2" t="s">
        <v>1517</v>
      </c>
      <c r="D1960">
        <v>3</v>
      </c>
      <c r="E1960" s="2" t="s">
        <v>1533</v>
      </c>
      <c r="F1960">
        <v>1</v>
      </c>
      <c r="G1960">
        <v>5</v>
      </c>
      <c r="H1960">
        <v>4</v>
      </c>
      <c r="I1960">
        <v>0</v>
      </c>
      <c r="J1960">
        <v>18</v>
      </c>
      <c r="K1960">
        <v>0</v>
      </c>
      <c r="L1960">
        <v>19</v>
      </c>
      <c r="M1960" s="2" t="s">
        <v>1534</v>
      </c>
      <c r="N1960" s="2" t="s">
        <v>1520</v>
      </c>
      <c r="P1960" s="1">
        <v>27340</v>
      </c>
      <c r="Q1960" s="2" t="s">
        <v>1535</v>
      </c>
      <c r="R1960" s="2" t="s">
        <v>1521</v>
      </c>
      <c r="S1960" s="2" t="s">
        <v>1522</v>
      </c>
      <c r="T1960" s="2" t="s">
        <v>1536</v>
      </c>
      <c r="U1960" s="2" t="s">
        <v>1524</v>
      </c>
      <c r="V1960" s="1">
        <v>41589</v>
      </c>
      <c r="W1960" s="1">
        <v>45603</v>
      </c>
      <c r="X1960" s="2" t="s">
        <v>1525</v>
      </c>
      <c r="Y1960" s="2" t="s">
        <v>1526</v>
      </c>
      <c r="Z1960" s="2" t="s">
        <v>1537</v>
      </c>
      <c r="AA1960" s="2" t="s">
        <v>1610</v>
      </c>
      <c r="AB1960">
        <v>12</v>
      </c>
      <c r="AC1960" s="2" t="s">
        <v>1529</v>
      </c>
      <c r="AD1960" s="2" t="s">
        <v>1558</v>
      </c>
      <c r="AE1960">
        <v>1.1200000000000001</v>
      </c>
      <c r="AF1960">
        <v>3</v>
      </c>
      <c r="AG1960">
        <v>0</v>
      </c>
      <c r="AH1960" s="1"/>
      <c r="AI1960" s="2" t="s">
        <v>1983</v>
      </c>
    </row>
    <row r="1961" spans="1:35" x14ac:dyDescent="0.3">
      <c r="A1961" s="2" t="s">
        <v>3633</v>
      </c>
      <c r="B1961">
        <v>9079591351</v>
      </c>
      <c r="C1961" s="2" t="s">
        <v>1517</v>
      </c>
      <c r="D1961">
        <v>3</v>
      </c>
      <c r="E1961" s="2" t="s">
        <v>1518</v>
      </c>
      <c r="F1961">
        <v>1</v>
      </c>
      <c r="G1961">
        <v>5</v>
      </c>
      <c r="H1961">
        <v>4</v>
      </c>
      <c r="I1961">
        <v>0</v>
      </c>
      <c r="J1961">
        <v>21</v>
      </c>
      <c r="K1961">
        <v>0</v>
      </c>
      <c r="L1961">
        <v>19</v>
      </c>
      <c r="M1961" s="2" t="s">
        <v>1534</v>
      </c>
      <c r="N1961" s="2" t="s">
        <v>1520</v>
      </c>
      <c r="P1961" s="1">
        <v>29253</v>
      </c>
      <c r="Q1961" s="2" t="s">
        <v>1518</v>
      </c>
      <c r="R1961" s="2" t="s">
        <v>1521</v>
      </c>
      <c r="S1961" s="2" t="s">
        <v>1522</v>
      </c>
      <c r="T1961" s="2" t="s">
        <v>1536</v>
      </c>
      <c r="U1961" s="2" t="s">
        <v>1524</v>
      </c>
      <c r="V1961" s="1">
        <v>40553</v>
      </c>
      <c r="W1961" s="1">
        <v>45603</v>
      </c>
      <c r="X1961" s="2" t="s">
        <v>1525</v>
      </c>
      <c r="Y1961" s="2" t="s">
        <v>1526</v>
      </c>
      <c r="Z1961" s="2" t="s">
        <v>1537</v>
      </c>
      <c r="AA1961" s="2" t="s">
        <v>1610</v>
      </c>
      <c r="AB1961">
        <v>12</v>
      </c>
      <c r="AC1961" s="2" t="s">
        <v>1562</v>
      </c>
      <c r="AD1961" s="2" t="s">
        <v>1558</v>
      </c>
      <c r="AE1961">
        <v>1.1200000000000001</v>
      </c>
      <c r="AF1961">
        <v>3</v>
      </c>
      <c r="AG1961">
        <v>0</v>
      </c>
      <c r="AH1961" s="1"/>
      <c r="AI1961" s="2" t="s">
        <v>1983</v>
      </c>
    </row>
    <row r="1962" spans="1:35" x14ac:dyDescent="0.3">
      <c r="A1962" s="2" t="s">
        <v>3634</v>
      </c>
      <c r="B1962">
        <v>9072431350</v>
      </c>
      <c r="C1962" s="2" t="s">
        <v>1540</v>
      </c>
      <c r="D1962">
        <v>1</v>
      </c>
      <c r="E1962" s="2" t="s">
        <v>1518</v>
      </c>
      <c r="F1962">
        <v>1</v>
      </c>
      <c r="G1962">
        <v>5</v>
      </c>
      <c r="H1962">
        <v>3</v>
      </c>
      <c r="I1962">
        <v>0</v>
      </c>
      <c r="J1962">
        <v>21</v>
      </c>
      <c r="K1962">
        <v>0</v>
      </c>
      <c r="L1962">
        <v>19</v>
      </c>
      <c r="M1962" s="2" t="s">
        <v>1534</v>
      </c>
      <c r="N1962" s="2" t="s">
        <v>1520</v>
      </c>
      <c r="P1962" s="1">
        <v>33266</v>
      </c>
      <c r="Q1962" s="2" t="s">
        <v>1518</v>
      </c>
      <c r="R1962" s="2" t="s">
        <v>1540</v>
      </c>
      <c r="S1962" s="2" t="s">
        <v>1522</v>
      </c>
      <c r="T1962" s="2" t="s">
        <v>1536</v>
      </c>
      <c r="U1962" s="2" t="s">
        <v>1524</v>
      </c>
      <c r="V1962" s="1">
        <v>41505</v>
      </c>
      <c r="W1962" s="1">
        <v>45603</v>
      </c>
      <c r="X1962" s="2" t="s">
        <v>1525</v>
      </c>
      <c r="Y1962" s="2" t="s">
        <v>1526</v>
      </c>
      <c r="Z1962" s="2" t="s">
        <v>1537</v>
      </c>
      <c r="AA1962" s="2" t="s">
        <v>1610</v>
      </c>
      <c r="AB1962">
        <v>12</v>
      </c>
      <c r="AC1962" s="2" t="s">
        <v>1592</v>
      </c>
      <c r="AD1962" s="2" t="s">
        <v>1530</v>
      </c>
      <c r="AE1962">
        <v>1.1200000000000001</v>
      </c>
      <c r="AF1962">
        <v>3</v>
      </c>
      <c r="AG1962">
        <v>0</v>
      </c>
      <c r="AH1962" s="1"/>
      <c r="AI1962" s="2" t="s">
        <v>1983</v>
      </c>
    </row>
    <row r="1963" spans="1:35" x14ac:dyDescent="0.3">
      <c r="A1963" s="2" t="s">
        <v>3635</v>
      </c>
      <c r="B1963">
        <v>9091721349</v>
      </c>
      <c r="C1963" s="2" t="s">
        <v>1517</v>
      </c>
      <c r="D1963">
        <v>0</v>
      </c>
      <c r="E1963" s="2" t="s">
        <v>1518</v>
      </c>
      <c r="F1963">
        <v>1</v>
      </c>
      <c r="G1963">
        <v>5</v>
      </c>
      <c r="H1963">
        <v>3</v>
      </c>
      <c r="I1963">
        <v>0</v>
      </c>
      <c r="J1963">
        <v>16</v>
      </c>
      <c r="K1963">
        <v>0</v>
      </c>
      <c r="L1963">
        <v>19</v>
      </c>
      <c r="M1963" s="2" t="s">
        <v>1534</v>
      </c>
      <c r="N1963" s="2" t="s">
        <v>1520</v>
      </c>
      <c r="P1963" s="1">
        <v>25475</v>
      </c>
      <c r="Q1963" s="2" t="s">
        <v>1518</v>
      </c>
      <c r="R1963" s="2" t="s">
        <v>1517</v>
      </c>
      <c r="S1963" s="2" t="s">
        <v>1522</v>
      </c>
      <c r="T1963" s="2" t="s">
        <v>1536</v>
      </c>
      <c r="U1963" s="2" t="s">
        <v>1524</v>
      </c>
      <c r="V1963" s="1">
        <v>40735</v>
      </c>
      <c r="W1963" s="1">
        <v>45603</v>
      </c>
      <c r="X1963" s="2" t="s">
        <v>1525</v>
      </c>
      <c r="Y1963" s="2" t="s">
        <v>1526</v>
      </c>
      <c r="Z1963" s="2" t="s">
        <v>1537</v>
      </c>
      <c r="AA1963" s="2" t="s">
        <v>1610</v>
      </c>
      <c r="AB1963">
        <v>12</v>
      </c>
      <c r="AC1963" s="2" t="s">
        <v>1571</v>
      </c>
      <c r="AD1963" s="2" t="s">
        <v>1530</v>
      </c>
      <c r="AE1963">
        <v>3.99</v>
      </c>
      <c r="AF1963">
        <v>3</v>
      </c>
      <c r="AG1963">
        <v>0</v>
      </c>
      <c r="AH1963" s="1"/>
      <c r="AI1963" s="2" t="s">
        <v>1983</v>
      </c>
    </row>
    <row r="1964" spans="1:35" x14ac:dyDescent="0.3">
      <c r="A1964" s="2" t="s">
        <v>3636</v>
      </c>
      <c r="B1964">
        <v>9089561348</v>
      </c>
      <c r="C1964" s="2" t="s">
        <v>1517</v>
      </c>
      <c r="D1964">
        <v>0</v>
      </c>
      <c r="E1964" s="2" t="s">
        <v>1518</v>
      </c>
      <c r="F1964">
        <v>1</v>
      </c>
      <c r="G1964">
        <v>5</v>
      </c>
      <c r="H1964">
        <v>3</v>
      </c>
      <c r="I1964">
        <v>0</v>
      </c>
      <c r="J1964">
        <v>16</v>
      </c>
      <c r="K1964">
        <v>0</v>
      </c>
      <c r="L1964">
        <v>19</v>
      </c>
      <c r="M1964" s="2" t="s">
        <v>1534</v>
      </c>
      <c r="N1964" s="2" t="s">
        <v>1520</v>
      </c>
      <c r="P1964" s="1">
        <v>29661</v>
      </c>
      <c r="Q1964" s="2" t="s">
        <v>1518</v>
      </c>
      <c r="R1964" s="2" t="s">
        <v>1517</v>
      </c>
      <c r="S1964" s="2" t="s">
        <v>1522</v>
      </c>
      <c r="T1964" s="2" t="s">
        <v>1536</v>
      </c>
      <c r="U1964" s="2" t="s">
        <v>1589</v>
      </c>
      <c r="V1964" s="1">
        <v>40917</v>
      </c>
      <c r="W1964" s="1">
        <v>45603</v>
      </c>
      <c r="X1964" s="2" t="s">
        <v>1525</v>
      </c>
      <c r="Y1964" s="2" t="s">
        <v>1526</v>
      </c>
      <c r="Z1964" s="2" t="s">
        <v>1537</v>
      </c>
      <c r="AA1964" s="2" t="s">
        <v>1610</v>
      </c>
      <c r="AB1964">
        <v>12</v>
      </c>
      <c r="AC1964" s="2" t="s">
        <v>1549</v>
      </c>
      <c r="AD1964" s="2" t="s">
        <v>1530</v>
      </c>
      <c r="AE1964">
        <v>3.99</v>
      </c>
      <c r="AF1964">
        <v>3</v>
      </c>
      <c r="AG1964">
        <v>0</v>
      </c>
      <c r="AH1964" s="1"/>
      <c r="AI1964" s="2" t="s">
        <v>1983</v>
      </c>
    </row>
    <row r="1965" spans="1:35" x14ac:dyDescent="0.3">
      <c r="A1965" s="2" t="s">
        <v>3637</v>
      </c>
      <c r="B1965">
        <v>9025031347</v>
      </c>
      <c r="C1965" s="2" t="s">
        <v>1517</v>
      </c>
      <c r="D1965">
        <v>0</v>
      </c>
      <c r="E1965" s="2" t="s">
        <v>1518</v>
      </c>
      <c r="F1965">
        <v>1</v>
      </c>
      <c r="G1965">
        <v>5</v>
      </c>
      <c r="H1965">
        <v>3</v>
      </c>
      <c r="I1965">
        <v>0</v>
      </c>
      <c r="J1965">
        <v>24</v>
      </c>
      <c r="K1965">
        <v>0</v>
      </c>
      <c r="L1965">
        <v>19</v>
      </c>
      <c r="M1965" s="2" t="s">
        <v>1534</v>
      </c>
      <c r="N1965" s="2" t="s">
        <v>1520</v>
      </c>
      <c r="P1965" s="1">
        <v>28826</v>
      </c>
      <c r="Q1965" s="2" t="s">
        <v>1518</v>
      </c>
      <c r="R1965" s="2" t="s">
        <v>1517</v>
      </c>
      <c r="S1965" s="2" t="s">
        <v>1522</v>
      </c>
      <c r="T1965" s="2" t="s">
        <v>1536</v>
      </c>
      <c r="U1965" s="2" t="s">
        <v>1524</v>
      </c>
      <c r="V1965" s="1">
        <v>41281</v>
      </c>
      <c r="W1965" s="1">
        <v>45603</v>
      </c>
      <c r="X1965" s="2" t="s">
        <v>1525</v>
      </c>
      <c r="Y1965" s="2" t="s">
        <v>1526</v>
      </c>
      <c r="Z1965" s="2" t="s">
        <v>1537</v>
      </c>
      <c r="AA1965" s="2" t="s">
        <v>1610</v>
      </c>
      <c r="AB1965">
        <v>12</v>
      </c>
      <c r="AC1965" s="2" t="s">
        <v>1549</v>
      </c>
      <c r="AD1965" s="2" t="s">
        <v>1530</v>
      </c>
      <c r="AE1965">
        <v>3.99</v>
      </c>
      <c r="AF1965">
        <v>4</v>
      </c>
      <c r="AG1965">
        <v>0</v>
      </c>
      <c r="AH1965" s="1"/>
      <c r="AI1965" s="2" t="s">
        <v>1983</v>
      </c>
    </row>
    <row r="1966" spans="1:35" x14ac:dyDescent="0.3">
      <c r="A1966" s="2" t="s">
        <v>3638</v>
      </c>
      <c r="B1966">
        <v>9009571346</v>
      </c>
      <c r="C1966" s="2" t="s">
        <v>1517</v>
      </c>
      <c r="D1966">
        <v>0</v>
      </c>
      <c r="E1966" s="2" t="s">
        <v>1518</v>
      </c>
      <c r="F1966">
        <v>1</v>
      </c>
      <c r="G1966">
        <v>5</v>
      </c>
      <c r="H1966">
        <v>3</v>
      </c>
      <c r="I1966">
        <v>0</v>
      </c>
      <c r="J1966">
        <v>24</v>
      </c>
      <c r="K1966">
        <v>0</v>
      </c>
      <c r="L1966">
        <v>19</v>
      </c>
      <c r="M1966" s="2" t="s">
        <v>1534</v>
      </c>
      <c r="N1966" s="2" t="s">
        <v>1520</v>
      </c>
      <c r="P1966" s="1">
        <v>29459</v>
      </c>
      <c r="Q1966" s="2" t="s">
        <v>1518</v>
      </c>
      <c r="R1966" s="2" t="s">
        <v>1517</v>
      </c>
      <c r="S1966" s="2" t="s">
        <v>1522</v>
      </c>
      <c r="T1966" s="2" t="s">
        <v>1536</v>
      </c>
      <c r="U1966" s="2" t="s">
        <v>1524</v>
      </c>
      <c r="V1966" s="1">
        <v>42557</v>
      </c>
      <c r="W1966" s="1">
        <v>45603</v>
      </c>
      <c r="X1966" s="2" t="s">
        <v>1625</v>
      </c>
      <c r="Y1966" s="2" t="s">
        <v>1526</v>
      </c>
      <c r="Z1966" s="2" t="s">
        <v>1537</v>
      </c>
      <c r="AA1966" s="2" t="s">
        <v>1610</v>
      </c>
      <c r="AB1966">
        <v>12</v>
      </c>
      <c r="AC1966" s="2" t="s">
        <v>1571</v>
      </c>
      <c r="AD1966" s="2" t="s">
        <v>1530</v>
      </c>
      <c r="AE1966">
        <v>3.88</v>
      </c>
      <c r="AF1966">
        <v>4</v>
      </c>
      <c r="AG1966">
        <v>0</v>
      </c>
      <c r="AH1966" s="1"/>
      <c r="AI1966" s="2" t="s">
        <v>1983</v>
      </c>
    </row>
    <row r="1967" spans="1:35" x14ac:dyDescent="0.3">
      <c r="A1967" s="2" t="s">
        <v>3639</v>
      </c>
      <c r="B1967">
        <v>9009261345</v>
      </c>
      <c r="C1967" s="2" t="s">
        <v>1540</v>
      </c>
      <c r="D1967">
        <v>1</v>
      </c>
      <c r="E1967" s="2" t="s">
        <v>1518</v>
      </c>
      <c r="F1967">
        <v>2</v>
      </c>
      <c r="G1967">
        <v>5</v>
      </c>
      <c r="H1967">
        <v>2</v>
      </c>
      <c r="I1967">
        <v>0</v>
      </c>
      <c r="J1967">
        <v>24</v>
      </c>
      <c r="K1967">
        <v>0</v>
      </c>
      <c r="L1967">
        <v>19</v>
      </c>
      <c r="M1967" s="2" t="s">
        <v>1534</v>
      </c>
      <c r="N1967" s="2" t="s">
        <v>1520</v>
      </c>
      <c r="P1967" s="1">
        <v>32752</v>
      </c>
      <c r="Q1967" s="2" t="s">
        <v>1518</v>
      </c>
      <c r="R1967" s="2" t="s">
        <v>1540</v>
      </c>
      <c r="S1967" s="2" t="s">
        <v>1522</v>
      </c>
      <c r="T1967" s="2" t="s">
        <v>1536</v>
      </c>
      <c r="U1967" s="2" t="s">
        <v>1524</v>
      </c>
      <c r="V1967" s="1">
        <v>41827</v>
      </c>
      <c r="W1967" s="1">
        <v>45603</v>
      </c>
      <c r="X1967" s="2" t="s">
        <v>1525</v>
      </c>
      <c r="Y1967" s="2" t="s">
        <v>1626</v>
      </c>
      <c r="Z1967" s="2" t="s">
        <v>1537</v>
      </c>
      <c r="AA1967" s="2" t="s">
        <v>1610</v>
      </c>
      <c r="AB1967">
        <v>12</v>
      </c>
      <c r="AC1967" s="2" t="s">
        <v>1571</v>
      </c>
      <c r="AD1967" s="2" t="s">
        <v>1587</v>
      </c>
      <c r="AE1967">
        <v>3.88</v>
      </c>
      <c r="AF1967">
        <v>4</v>
      </c>
      <c r="AG1967">
        <v>0</v>
      </c>
      <c r="AH1967" s="1"/>
      <c r="AI1967" s="2" t="s">
        <v>1983</v>
      </c>
    </row>
    <row r="1968" spans="1:35" x14ac:dyDescent="0.3">
      <c r="A1968" s="2" t="s">
        <v>3640</v>
      </c>
      <c r="B1968">
        <v>9039231344</v>
      </c>
      <c r="C1968" s="2" t="s">
        <v>1540</v>
      </c>
      <c r="D1968">
        <v>1</v>
      </c>
      <c r="E1968" s="2" t="s">
        <v>1518</v>
      </c>
      <c r="F1968">
        <v>2</v>
      </c>
      <c r="G1968">
        <v>5</v>
      </c>
      <c r="H1968">
        <v>4</v>
      </c>
      <c r="I1968">
        <v>1</v>
      </c>
      <c r="J1968">
        <v>22</v>
      </c>
      <c r="K1968">
        <v>0</v>
      </c>
      <c r="L1968">
        <v>19</v>
      </c>
      <c r="M1968" s="2" t="s">
        <v>1534</v>
      </c>
      <c r="N1968" s="2" t="s">
        <v>1520</v>
      </c>
      <c r="P1968" s="1">
        <v>25610</v>
      </c>
      <c r="Q1968" s="2" t="s">
        <v>1518</v>
      </c>
      <c r="R1968" s="2" t="s">
        <v>1540</v>
      </c>
      <c r="S1968" s="2" t="s">
        <v>1522</v>
      </c>
      <c r="T1968" s="2" t="s">
        <v>1536</v>
      </c>
      <c r="U1968" s="2" t="s">
        <v>1524</v>
      </c>
      <c r="V1968" s="1">
        <v>40000</v>
      </c>
      <c r="W1968" s="1">
        <v>45603</v>
      </c>
      <c r="X1968" s="2" t="s">
        <v>1525</v>
      </c>
      <c r="Y1968" s="2" t="s">
        <v>1626</v>
      </c>
      <c r="Z1968" s="2" t="s">
        <v>1537</v>
      </c>
      <c r="AA1968" s="2" t="s">
        <v>1610</v>
      </c>
      <c r="AB1968">
        <v>12</v>
      </c>
      <c r="AC1968" s="2" t="s">
        <v>1571</v>
      </c>
      <c r="AD1968" s="2" t="s">
        <v>1558</v>
      </c>
      <c r="AE1968">
        <v>4.46</v>
      </c>
      <c r="AF1968">
        <v>3</v>
      </c>
      <c r="AG1968">
        <v>0</v>
      </c>
      <c r="AH1968" s="1"/>
      <c r="AI1968" s="2" t="s">
        <v>1983</v>
      </c>
    </row>
    <row r="1969" spans="1:35" x14ac:dyDescent="0.3">
      <c r="A1969" s="2" t="s">
        <v>3641</v>
      </c>
      <c r="B1969">
        <v>9038371343</v>
      </c>
      <c r="C1969" s="2" t="s">
        <v>1540</v>
      </c>
      <c r="D1969">
        <v>1</v>
      </c>
      <c r="E1969" s="2" t="s">
        <v>1518</v>
      </c>
      <c r="F1969">
        <v>3</v>
      </c>
      <c r="G1969">
        <v>5</v>
      </c>
      <c r="H1969">
        <v>4</v>
      </c>
      <c r="I1969">
        <v>1</v>
      </c>
      <c r="J1969">
        <v>22</v>
      </c>
      <c r="K1969">
        <v>1</v>
      </c>
      <c r="L1969">
        <v>19</v>
      </c>
      <c r="M1969" s="2" t="s">
        <v>1534</v>
      </c>
      <c r="N1969" s="2" t="s">
        <v>1520</v>
      </c>
      <c r="P1969" s="1">
        <v>23994</v>
      </c>
      <c r="Q1969" s="2" t="s">
        <v>1518</v>
      </c>
      <c r="R1969" s="2" t="s">
        <v>1540</v>
      </c>
      <c r="S1969" s="2" t="s">
        <v>1522</v>
      </c>
      <c r="T1969" s="2" t="s">
        <v>1536</v>
      </c>
      <c r="U1969" s="2" t="s">
        <v>1544</v>
      </c>
      <c r="V1969" s="1">
        <v>40679</v>
      </c>
      <c r="W1969" s="1">
        <v>45603</v>
      </c>
      <c r="X1969" s="2" t="s">
        <v>1525</v>
      </c>
      <c r="Y1969" s="2" t="s">
        <v>1613</v>
      </c>
      <c r="Z1969" s="2" t="s">
        <v>1537</v>
      </c>
      <c r="AA1969" s="2" t="s">
        <v>1610</v>
      </c>
      <c r="AB1969">
        <v>12</v>
      </c>
      <c r="AC1969" s="2" t="s">
        <v>1529</v>
      </c>
      <c r="AD1969" s="2" t="s">
        <v>1558</v>
      </c>
      <c r="AE1969">
        <v>4.46</v>
      </c>
      <c r="AF1969">
        <v>3</v>
      </c>
      <c r="AG1969">
        <v>0</v>
      </c>
      <c r="AH1969" s="1"/>
      <c r="AI1969" s="2" t="s">
        <v>1983</v>
      </c>
    </row>
    <row r="1970" spans="1:35" x14ac:dyDescent="0.3">
      <c r="A1970" s="2" t="s">
        <v>3642</v>
      </c>
      <c r="B1970">
        <v>9096461342</v>
      </c>
      <c r="C1970" s="2" t="s">
        <v>1517</v>
      </c>
      <c r="D1970">
        <v>0</v>
      </c>
      <c r="E1970" s="2" t="s">
        <v>1518</v>
      </c>
      <c r="F1970">
        <v>3</v>
      </c>
      <c r="G1970">
        <v>5</v>
      </c>
      <c r="H1970">
        <v>4</v>
      </c>
      <c r="I1970">
        <v>1</v>
      </c>
      <c r="J1970">
        <v>22</v>
      </c>
      <c r="K1970">
        <v>1</v>
      </c>
      <c r="L1970">
        <v>19</v>
      </c>
      <c r="M1970" s="2" t="s">
        <v>1534</v>
      </c>
      <c r="N1970" s="2" t="s">
        <v>1520</v>
      </c>
      <c r="P1970" s="1">
        <v>23871</v>
      </c>
      <c r="Q1970" s="2" t="s">
        <v>1518</v>
      </c>
      <c r="R1970" s="2" t="s">
        <v>1517</v>
      </c>
      <c r="S1970" s="2" t="s">
        <v>1522</v>
      </c>
      <c r="T1970" s="2" t="s">
        <v>1536</v>
      </c>
      <c r="U1970" s="2" t="s">
        <v>1524</v>
      </c>
      <c r="V1970" s="1">
        <v>40729</v>
      </c>
      <c r="W1970" s="1">
        <v>45603</v>
      </c>
      <c r="X1970" s="2" t="s">
        <v>1525</v>
      </c>
      <c r="Y1970" s="2" t="s">
        <v>1613</v>
      </c>
      <c r="Z1970" s="2" t="s">
        <v>1537</v>
      </c>
      <c r="AA1970" s="2" t="s">
        <v>1610</v>
      </c>
      <c r="AB1970">
        <v>12</v>
      </c>
      <c r="AC1970" s="2" t="s">
        <v>1586</v>
      </c>
      <c r="AD1970" s="2" t="s">
        <v>1558</v>
      </c>
      <c r="AE1970">
        <v>4.46</v>
      </c>
      <c r="AF1970">
        <v>3</v>
      </c>
      <c r="AG1970">
        <v>0</v>
      </c>
      <c r="AH1970" s="1"/>
      <c r="AI1970" s="2" t="s">
        <v>1983</v>
      </c>
    </row>
    <row r="1971" spans="1:35" x14ac:dyDescent="0.3">
      <c r="A1971" s="2" t="s">
        <v>3643</v>
      </c>
      <c r="B1971">
        <v>9028051341</v>
      </c>
      <c r="C1971" s="2" t="s">
        <v>1517</v>
      </c>
      <c r="D1971">
        <v>0</v>
      </c>
      <c r="E1971" s="2" t="s">
        <v>1518</v>
      </c>
      <c r="F1971">
        <v>3</v>
      </c>
      <c r="G1971">
        <v>5</v>
      </c>
      <c r="H1971">
        <v>3</v>
      </c>
      <c r="I1971">
        <v>0</v>
      </c>
      <c r="J1971">
        <v>20</v>
      </c>
      <c r="K1971">
        <v>0</v>
      </c>
      <c r="L1971">
        <v>19</v>
      </c>
      <c r="M1971" s="2" t="s">
        <v>1534</v>
      </c>
      <c r="N1971" s="2" t="s">
        <v>1520</v>
      </c>
      <c r="P1971" s="1">
        <v>31283</v>
      </c>
      <c r="Q1971" s="2" t="s">
        <v>1518</v>
      </c>
      <c r="R1971" s="2" t="s">
        <v>1517</v>
      </c>
      <c r="S1971" s="2" t="s">
        <v>1522</v>
      </c>
      <c r="T1971" s="2" t="s">
        <v>1536</v>
      </c>
      <c r="U1971" s="2" t="s">
        <v>1524</v>
      </c>
      <c r="V1971" s="1">
        <v>41505</v>
      </c>
      <c r="W1971" s="1">
        <v>45603</v>
      </c>
      <c r="X1971" s="2" t="s">
        <v>1525</v>
      </c>
      <c r="Y1971" s="2" t="s">
        <v>1613</v>
      </c>
      <c r="Z1971" s="2" t="s">
        <v>1537</v>
      </c>
      <c r="AA1971" s="2" t="s">
        <v>1573</v>
      </c>
      <c r="AB1971">
        <v>11</v>
      </c>
      <c r="AC1971" s="2" t="s">
        <v>1586</v>
      </c>
      <c r="AD1971" s="2" t="s">
        <v>1530</v>
      </c>
      <c r="AE1971">
        <v>4.46</v>
      </c>
      <c r="AF1971">
        <v>3</v>
      </c>
      <c r="AG1971">
        <v>0</v>
      </c>
      <c r="AH1971" s="1"/>
      <c r="AI1971" s="2" t="s">
        <v>1983</v>
      </c>
    </row>
    <row r="1972" spans="1:35" x14ac:dyDescent="0.3">
      <c r="A1972" s="2" t="s">
        <v>3644</v>
      </c>
      <c r="B1972">
        <v>9023401340</v>
      </c>
      <c r="C1972" s="2" t="s">
        <v>1517</v>
      </c>
      <c r="D1972">
        <v>0</v>
      </c>
      <c r="E1972" s="2" t="s">
        <v>1518</v>
      </c>
      <c r="F1972">
        <v>5</v>
      </c>
      <c r="G1972">
        <v>5</v>
      </c>
      <c r="H1972">
        <v>3</v>
      </c>
      <c r="I1972">
        <v>0</v>
      </c>
      <c r="J1972">
        <v>20</v>
      </c>
      <c r="K1972">
        <v>1</v>
      </c>
      <c r="L1972">
        <v>19</v>
      </c>
      <c r="M1972" s="2" t="s">
        <v>1534</v>
      </c>
      <c r="N1972" s="2" t="s">
        <v>1520</v>
      </c>
      <c r="P1972" s="1">
        <v>27036</v>
      </c>
      <c r="Q1972" s="2" t="s">
        <v>1518</v>
      </c>
      <c r="R1972" s="2" t="s">
        <v>1517</v>
      </c>
      <c r="S1972" s="2" t="s">
        <v>1522</v>
      </c>
      <c r="T1972" s="2" t="s">
        <v>1536</v>
      </c>
      <c r="U1972" s="2" t="s">
        <v>1524</v>
      </c>
      <c r="V1972" s="1">
        <v>40553</v>
      </c>
      <c r="W1972" s="1">
        <v>42395</v>
      </c>
      <c r="X1972" s="2" t="s">
        <v>1682</v>
      </c>
      <c r="Y1972" s="2" t="s">
        <v>1546</v>
      </c>
      <c r="Z1972" s="2" t="s">
        <v>1537</v>
      </c>
      <c r="AA1972" s="2" t="s">
        <v>1573</v>
      </c>
      <c r="AB1972">
        <v>11</v>
      </c>
      <c r="AC1972" s="2" t="s">
        <v>1586</v>
      </c>
      <c r="AD1972" s="2" t="s">
        <v>1530</v>
      </c>
      <c r="AE1972">
        <v>3.98</v>
      </c>
      <c r="AF1972">
        <v>3</v>
      </c>
      <c r="AG1972">
        <v>0</v>
      </c>
      <c r="AH1972" s="1"/>
      <c r="AI1972" s="2" t="s">
        <v>1983</v>
      </c>
    </row>
    <row r="1973" spans="1:35" x14ac:dyDescent="0.3">
      <c r="A1973" s="2" t="s">
        <v>3645</v>
      </c>
      <c r="B1973">
        <v>9008941339</v>
      </c>
      <c r="C1973" s="2" t="s">
        <v>1517</v>
      </c>
      <c r="D1973">
        <v>0</v>
      </c>
      <c r="E1973" s="2" t="s">
        <v>1518</v>
      </c>
      <c r="F1973">
        <v>5</v>
      </c>
      <c r="G1973">
        <v>5</v>
      </c>
      <c r="H1973">
        <v>3</v>
      </c>
      <c r="I1973">
        <v>0</v>
      </c>
      <c r="J1973">
        <v>20</v>
      </c>
      <c r="K1973">
        <v>1</v>
      </c>
      <c r="L1973">
        <v>19</v>
      </c>
      <c r="M1973" s="2" t="s">
        <v>1534</v>
      </c>
      <c r="N1973" s="2" t="s">
        <v>1520</v>
      </c>
      <c r="P1973" s="1">
        <v>31613</v>
      </c>
      <c r="Q1973" s="2" t="s">
        <v>1518</v>
      </c>
      <c r="R1973" s="2" t="s">
        <v>1517</v>
      </c>
      <c r="S1973" s="2" t="s">
        <v>1522</v>
      </c>
      <c r="T1973" s="2" t="s">
        <v>1536</v>
      </c>
      <c r="U1973" s="2" t="s">
        <v>1544</v>
      </c>
      <c r="V1973" s="1">
        <v>40679</v>
      </c>
      <c r="W1973" s="1">
        <v>42302</v>
      </c>
      <c r="X1973" s="2" t="s">
        <v>1833</v>
      </c>
      <c r="Y1973" s="2" t="s">
        <v>1546</v>
      </c>
      <c r="Z1973" s="2" t="s">
        <v>1537</v>
      </c>
      <c r="AA1973" s="2" t="s">
        <v>1573</v>
      </c>
      <c r="AB1973">
        <v>11</v>
      </c>
      <c r="AC1973" s="2" t="s">
        <v>1557</v>
      </c>
      <c r="AD1973" s="2" t="s">
        <v>1530</v>
      </c>
      <c r="AE1973">
        <v>5</v>
      </c>
      <c r="AF1973">
        <v>3</v>
      </c>
      <c r="AG1973">
        <v>0</v>
      </c>
      <c r="AH1973" s="1"/>
      <c r="AI1973" s="2" t="s">
        <v>1983</v>
      </c>
    </row>
    <row r="1974" spans="1:35" x14ac:dyDescent="0.3">
      <c r="A1974" s="2" t="s">
        <v>3646</v>
      </c>
      <c r="B1974">
        <v>9048571338</v>
      </c>
      <c r="C1974" s="2" t="s">
        <v>1517</v>
      </c>
      <c r="D1974">
        <v>0</v>
      </c>
      <c r="E1974" s="2" t="s">
        <v>1518</v>
      </c>
      <c r="F1974">
        <v>5</v>
      </c>
      <c r="G1974">
        <v>5</v>
      </c>
      <c r="H1974">
        <v>3</v>
      </c>
      <c r="I1974">
        <v>0</v>
      </c>
      <c r="J1974">
        <v>20</v>
      </c>
      <c r="K1974">
        <v>1</v>
      </c>
      <c r="L1974">
        <v>19</v>
      </c>
      <c r="M1974" s="2" t="s">
        <v>1534</v>
      </c>
      <c r="N1974" s="2" t="s">
        <v>1520</v>
      </c>
      <c r="P1974" s="1">
        <v>30403</v>
      </c>
      <c r="Q1974" s="2" t="s">
        <v>1518</v>
      </c>
      <c r="R1974" s="2" t="s">
        <v>1517</v>
      </c>
      <c r="S1974" s="2" t="s">
        <v>1522</v>
      </c>
      <c r="T1974" s="2" t="s">
        <v>1536</v>
      </c>
      <c r="U1974" s="2" t="s">
        <v>1544</v>
      </c>
      <c r="V1974" s="1">
        <v>41365</v>
      </c>
      <c r="W1974" s="1">
        <v>42515</v>
      </c>
      <c r="X1974" s="2" t="s">
        <v>1607</v>
      </c>
      <c r="Y1974" s="2" t="s">
        <v>1546</v>
      </c>
      <c r="Z1974" s="2" t="s">
        <v>1537</v>
      </c>
      <c r="AA1974" s="2" t="s">
        <v>1573</v>
      </c>
      <c r="AB1974">
        <v>11</v>
      </c>
      <c r="AC1974" s="2" t="s">
        <v>1557</v>
      </c>
      <c r="AD1974" s="2" t="s">
        <v>1530</v>
      </c>
      <c r="AE1974">
        <v>5</v>
      </c>
      <c r="AF1974">
        <v>4</v>
      </c>
      <c r="AG1974">
        <v>0</v>
      </c>
      <c r="AH1974" s="1"/>
      <c r="AI1974" s="2" t="s">
        <v>1983</v>
      </c>
    </row>
    <row r="1975" spans="1:35" x14ac:dyDescent="0.3">
      <c r="A1975" s="2" t="s">
        <v>3647</v>
      </c>
      <c r="B1975">
        <v>9072311337</v>
      </c>
      <c r="C1975" s="2" t="s">
        <v>1517</v>
      </c>
      <c r="D1975">
        <v>0</v>
      </c>
      <c r="E1975" s="2" t="s">
        <v>1518</v>
      </c>
      <c r="F1975">
        <v>5</v>
      </c>
      <c r="G1975">
        <v>5</v>
      </c>
      <c r="H1975">
        <v>3</v>
      </c>
      <c r="I1975">
        <v>0</v>
      </c>
      <c r="J1975">
        <v>22</v>
      </c>
      <c r="K1975">
        <v>1</v>
      </c>
      <c r="L1975">
        <v>19</v>
      </c>
      <c r="M1975" s="2" t="s">
        <v>1534</v>
      </c>
      <c r="N1975" s="2" t="s">
        <v>1520</v>
      </c>
      <c r="P1975" s="1">
        <v>26612</v>
      </c>
      <c r="Q1975" s="2" t="s">
        <v>1518</v>
      </c>
      <c r="R1975" s="2" t="s">
        <v>1517</v>
      </c>
      <c r="S1975" s="2" t="s">
        <v>1522</v>
      </c>
      <c r="T1975" s="2" t="s">
        <v>1536</v>
      </c>
      <c r="U1975" s="2" t="s">
        <v>1524</v>
      </c>
      <c r="V1975" s="1">
        <v>41176</v>
      </c>
      <c r="W1975" s="1">
        <v>41178</v>
      </c>
      <c r="X1975" s="2" t="s">
        <v>1598</v>
      </c>
      <c r="Y1975" s="2" t="s">
        <v>1546</v>
      </c>
      <c r="Z1975" s="2" t="s">
        <v>1537</v>
      </c>
      <c r="AA1975" s="2" t="s">
        <v>1573</v>
      </c>
      <c r="AB1975">
        <v>11</v>
      </c>
      <c r="AC1975" s="2" t="s">
        <v>1557</v>
      </c>
      <c r="AD1975" s="2" t="s">
        <v>1530</v>
      </c>
      <c r="AE1975">
        <v>5</v>
      </c>
      <c r="AF1975">
        <v>4</v>
      </c>
      <c r="AG1975">
        <v>0</v>
      </c>
      <c r="AH1975" s="1"/>
      <c r="AI1975" s="2" t="s">
        <v>1983</v>
      </c>
    </row>
    <row r="1976" spans="1:35" x14ac:dyDescent="0.3">
      <c r="A1976" s="2" t="s">
        <v>3648</v>
      </c>
      <c r="B1976">
        <v>9081931336</v>
      </c>
      <c r="C1976" s="2" t="s">
        <v>1517</v>
      </c>
      <c r="D1976">
        <v>0</v>
      </c>
      <c r="E1976" s="2" t="s">
        <v>1518</v>
      </c>
      <c r="F1976">
        <v>5</v>
      </c>
      <c r="G1976">
        <v>5</v>
      </c>
      <c r="H1976">
        <v>3</v>
      </c>
      <c r="I1976">
        <v>0</v>
      </c>
      <c r="J1976">
        <v>15</v>
      </c>
      <c r="K1976">
        <v>1</v>
      </c>
      <c r="L1976">
        <v>19</v>
      </c>
      <c r="M1976" s="2" t="s">
        <v>1534</v>
      </c>
      <c r="N1976" s="2" t="s">
        <v>1520</v>
      </c>
      <c r="P1976" s="1">
        <v>25849</v>
      </c>
      <c r="Q1976" s="2" t="s">
        <v>1518</v>
      </c>
      <c r="R1976" s="2" t="s">
        <v>1517</v>
      </c>
      <c r="S1976" s="2" t="s">
        <v>1522</v>
      </c>
      <c r="T1976" s="2" t="s">
        <v>1536</v>
      </c>
      <c r="U1976" s="2" t="s">
        <v>1524</v>
      </c>
      <c r="V1976" s="1">
        <v>40812</v>
      </c>
      <c r="W1976" s="1">
        <v>40917</v>
      </c>
      <c r="X1976" s="2" t="s">
        <v>1607</v>
      </c>
      <c r="Y1976" s="2" t="s">
        <v>1546</v>
      </c>
      <c r="Z1976" s="2" t="s">
        <v>1537</v>
      </c>
      <c r="AA1976" s="2" t="s">
        <v>1573</v>
      </c>
      <c r="AB1976">
        <v>11</v>
      </c>
      <c r="AC1976" s="2" t="s">
        <v>1806</v>
      </c>
      <c r="AD1976" s="2" t="s">
        <v>1530</v>
      </c>
      <c r="AE1976">
        <v>3.08</v>
      </c>
      <c r="AF1976">
        <v>4</v>
      </c>
      <c r="AG1976">
        <v>0</v>
      </c>
      <c r="AH1976" s="1"/>
      <c r="AI1976" s="2" t="s">
        <v>1983</v>
      </c>
    </row>
    <row r="1977" spans="1:35" x14ac:dyDescent="0.3">
      <c r="A1977" s="2" t="s">
        <v>3649</v>
      </c>
      <c r="B1977">
        <v>9040491335</v>
      </c>
      <c r="C1977" s="2" t="s">
        <v>1540</v>
      </c>
      <c r="D1977">
        <v>1</v>
      </c>
      <c r="E1977" s="2" t="s">
        <v>1533</v>
      </c>
      <c r="F1977">
        <v>5</v>
      </c>
      <c r="G1977">
        <v>5</v>
      </c>
      <c r="H1977">
        <v>3</v>
      </c>
      <c r="I1977">
        <v>0</v>
      </c>
      <c r="J1977">
        <v>20</v>
      </c>
      <c r="K1977">
        <v>0</v>
      </c>
      <c r="L1977">
        <v>19</v>
      </c>
      <c r="M1977" s="2" t="s">
        <v>1534</v>
      </c>
      <c r="N1977" s="2" t="s">
        <v>1520</v>
      </c>
      <c r="P1977" s="1">
        <v>27151</v>
      </c>
      <c r="Q1977" s="2" t="s">
        <v>1535</v>
      </c>
      <c r="R1977" s="2" t="s">
        <v>1540</v>
      </c>
      <c r="S1977" s="2" t="s">
        <v>1522</v>
      </c>
      <c r="T1977" s="2" t="s">
        <v>1536</v>
      </c>
      <c r="U1977" s="2" t="s">
        <v>1524</v>
      </c>
      <c r="V1977" s="1">
        <v>41771</v>
      </c>
      <c r="W1977" s="1">
        <v>42491</v>
      </c>
      <c r="X1977" s="2" t="s">
        <v>1560</v>
      </c>
      <c r="Y1977" s="2" t="s">
        <v>1546</v>
      </c>
      <c r="Z1977" s="2" t="s">
        <v>1537</v>
      </c>
      <c r="AA1977" s="2" t="s">
        <v>1573</v>
      </c>
      <c r="AB1977">
        <v>11</v>
      </c>
      <c r="AC1977" s="2" t="s">
        <v>1806</v>
      </c>
      <c r="AD1977" s="2" t="s">
        <v>1530</v>
      </c>
      <c r="AE1977">
        <v>3.49</v>
      </c>
      <c r="AF1977">
        <v>4</v>
      </c>
      <c r="AG1977">
        <v>0</v>
      </c>
      <c r="AH1977" s="1"/>
      <c r="AI1977" s="2" t="s">
        <v>1983</v>
      </c>
    </row>
    <row r="1978" spans="1:35" x14ac:dyDescent="0.3">
      <c r="A1978" s="2" t="s">
        <v>3650</v>
      </c>
      <c r="B1978">
        <v>9046871334</v>
      </c>
      <c r="C1978" s="2" t="s">
        <v>1540</v>
      </c>
      <c r="D1978">
        <v>1</v>
      </c>
      <c r="E1978" s="2" t="s">
        <v>1533</v>
      </c>
      <c r="F1978">
        <v>5</v>
      </c>
      <c r="G1978">
        <v>5</v>
      </c>
      <c r="H1978">
        <v>3</v>
      </c>
      <c r="I1978">
        <v>0</v>
      </c>
      <c r="J1978">
        <v>16</v>
      </c>
      <c r="K1978">
        <v>0</v>
      </c>
      <c r="L1978">
        <v>19</v>
      </c>
      <c r="M1978" s="2" t="s">
        <v>1534</v>
      </c>
      <c r="N1978" s="2" t="s">
        <v>1520</v>
      </c>
      <c r="P1978" s="1">
        <v>29349</v>
      </c>
      <c r="Q1978" s="2" t="s">
        <v>1535</v>
      </c>
      <c r="R1978" s="2" t="s">
        <v>1540</v>
      </c>
      <c r="S1978" s="2" t="s">
        <v>1522</v>
      </c>
      <c r="T1978" s="2" t="s">
        <v>1536</v>
      </c>
      <c r="U1978" s="2" t="s">
        <v>1524</v>
      </c>
      <c r="V1978" s="1">
        <v>41911</v>
      </c>
      <c r="W1978" s="1">
        <v>42515</v>
      </c>
      <c r="X1978" s="2" t="s">
        <v>1833</v>
      </c>
      <c r="Y1978" s="2" t="s">
        <v>1546</v>
      </c>
      <c r="Z1978" s="2" t="s">
        <v>1537</v>
      </c>
      <c r="AA1978" s="2" t="s">
        <v>1573</v>
      </c>
      <c r="AB1978">
        <v>11</v>
      </c>
      <c r="AC1978" s="2" t="s">
        <v>1806</v>
      </c>
      <c r="AD1978" s="2" t="s">
        <v>1530</v>
      </c>
      <c r="AE1978">
        <v>3.49</v>
      </c>
      <c r="AF1978">
        <v>4</v>
      </c>
      <c r="AG1978">
        <v>0</v>
      </c>
      <c r="AH1978" s="1"/>
      <c r="AI1978" s="2" t="s">
        <v>1983</v>
      </c>
    </row>
    <row r="1979" spans="1:35" x14ac:dyDescent="0.3">
      <c r="A1979" s="2" t="s">
        <v>3651</v>
      </c>
      <c r="B1979">
        <v>9011941333</v>
      </c>
      <c r="C1979" s="2" t="s">
        <v>1540</v>
      </c>
      <c r="D1979">
        <v>1</v>
      </c>
      <c r="E1979" s="2" t="s">
        <v>1533</v>
      </c>
      <c r="F1979">
        <v>1</v>
      </c>
      <c r="G1979">
        <v>5</v>
      </c>
      <c r="H1979">
        <v>4</v>
      </c>
      <c r="I1979">
        <v>0</v>
      </c>
      <c r="J1979">
        <v>16</v>
      </c>
      <c r="K1979">
        <v>0</v>
      </c>
      <c r="L1979">
        <v>19</v>
      </c>
      <c r="M1979" s="2" t="s">
        <v>1534</v>
      </c>
      <c r="N1979" s="2" t="s">
        <v>1520</v>
      </c>
      <c r="P1979" s="1">
        <v>32799</v>
      </c>
      <c r="Q1979" s="2" t="s">
        <v>1535</v>
      </c>
      <c r="R1979" s="2" t="s">
        <v>1540</v>
      </c>
      <c r="S1979" s="2" t="s">
        <v>1522</v>
      </c>
      <c r="T1979" s="2" t="s">
        <v>1536</v>
      </c>
      <c r="U1979" s="2" t="s">
        <v>1524</v>
      </c>
      <c r="V1979" s="1">
        <v>42135</v>
      </c>
      <c r="W1979" s="1">
        <v>45603</v>
      </c>
      <c r="X1979" s="2" t="s">
        <v>1525</v>
      </c>
      <c r="Y1979" s="2" t="s">
        <v>1526</v>
      </c>
      <c r="Z1979" s="2" t="s">
        <v>1537</v>
      </c>
      <c r="AA1979" s="2" t="s">
        <v>1573</v>
      </c>
      <c r="AB1979">
        <v>11</v>
      </c>
      <c r="AC1979" s="2" t="s">
        <v>1806</v>
      </c>
      <c r="AD1979" s="2" t="s">
        <v>1558</v>
      </c>
      <c r="AE1979">
        <v>3.39</v>
      </c>
      <c r="AF1979">
        <v>5</v>
      </c>
      <c r="AG1979">
        <v>0</v>
      </c>
      <c r="AH1979" s="1"/>
      <c r="AI1979" s="2" t="s">
        <v>1983</v>
      </c>
    </row>
    <row r="1980" spans="1:35" x14ac:dyDescent="0.3">
      <c r="A1980" s="2" t="s">
        <v>3652</v>
      </c>
      <c r="B1980">
        <v>9048811332</v>
      </c>
      <c r="C1980" s="2" t="s">
        <v>1540</v>
      </c>
      <c r="D1980">
        <v>1</v>
      </c>
      <c r="E1980" s="2" t="s">
        <v>1518</v>
      </c>
      <c r="F1980">
        <v>1</v>
      </c>
      <c r="G1980">
        <v>5</v>
      </c>
      <c r="H1980">
        <v>4</v>
      </c>
      <c r="I1980">
        <v>0</v>
      </c>
      <c r="J1980">
        <v>20</v>
      </c>
      <c r="K1980">
        <v>0</v>
      </c>
      <c r="L1980">
        <v>19</v>
      </c>
      <c r="M1980" s="2" t="s">
        <v>1534</v>
      </c>
      <c r="N1980" s="2" t="s">
        <v>1520</v>
      </c>
      <c r="P1980" s="1">
        <v>24581</v>
      </c>
      <c r="Q1980" s="2" t="s">
        <v>1518</v>
      </c>
      <c r="R1980" s="2" t="s">
        <v>1540</v>
      </c>
      <c r="S1980" s="2" t="s">
        <v>1522</v>
      </c>
      <c r="T1980" s="2" t="s">
        <v>1536</v>
      </c>
      <c r="U1980" s="2" t="s">
        <v>1524</v>
      </c>
      <c r="V1980" s="1">
        <v>41827</v>
      </c>
      <c r="W1980" s="1">
        <v>45603</v>
      </c>
      <c r="X1980" s="2" t="s">
        <v>1525</v>
      </c>
      <c r="Y1980" s="2" t="s">
        <v>1526</v>
      </c>
      <c r="Z1980" s="2" t="s">
        <v>1537</v>
      </c>
      <c r="AA1980" s="2" t="s">
        <v>1573</v>
      </c>
      <c r="AB1980">
        <v>11</v>
      </c>
      <c r="AC1980" s="2" t="s">
        <v>1806</v>
      </c>
      <c r="AD1980" s="2" t="s">
        <v>1558</v>
      </c>
      <c r="AE1980">
        <v>3.39</v>
      </c>
      <c r="AF1980">
        <v>5</v>
      </c>
      <c r="AG1980">
        <v>0</v>
      </c>
      <c r="AH1980" s="1"/>
      <c r="AI1980" s="2" t="s">
        <v>1983</v>
      </c>
    </row>
    <row r="1981" spans="1:35" x14ac:dyDescent="0.3">
      <c r="A1981" s="2" t="s">
        <v>3653</v>
      </c>
      <c r="B1981">
        <v>9079531331</v>
      </c>
      <c r="C1981" s="2" t="s">
        <v>1540</v>
      </c>
      <c r="D1981">
        <v>1</v>
      </c>
      <c r="E1981" s="2" t="s">
        <v>1518</v>
      </c>
      <c r="F1981">
        <v>1</v>
      </c>
      <c r="G1981">
        <v>5</v>
      </c>
      <c r="H1981">
        <v>4</v>
      </c>
      <c r="I1981">
        <v>0</v>
      </c>
      <c r="J1981">
        <v>20</v>
      </c>
      <c r="K1981">
        <v>1</v>
      </c>
      <c r="L1981">
        <v>19</v>
      </c>
      <c r="M1981" s="2" t="s">
        <v>1534</v>
      </c>
      <c r="N1981" s="2" t="s">
        <v>1520</v>
      </c>
      <c r="P1981" s="1">
        <v>30555</v>
      </c>
      <c r="Q1981" s="2" t="s">
        <v>1518</v>
      </c>
      <c r="R1981" s="2" t="s">
        <v>1540</v>
      </c>
      <c r="S1981" s="2" t="s">
        <v>1522</v>
      </c>
      <c r="T1981" s="2" t="s">
        <v>1536</v>
      </c>
      <c r="U1981" s="2" t="s">
        <v>1524</v>
      </c>
      <c r="V1981" s="1">
        <v>40721</v>
      </c>
      <c r="W1981" s="1">
        <v>45603</v>
      </c>
      <c r="X1981" s="2" t="s">
        <v>1525</v>
      </c>
      <c r="Y1981" s="2" t="s">
        <v>1526</v>
      </c>
      <c r="Z1981" s="2" t="s">
        <v>1537</v>
      </c>
      <c r="AA1981" s="2" t="s">
        <v>1573</v>
      </c>
      <c r="AB1981">
        <v>11</v>
      </c>
      <c r="AC1981" s="2" t="s">
        <v>1568</v>
      </c>
      <c r="AD1981" s="2" t="s">
        <v>1558</v>
      </c>
      <c r="AE1981">
        <v>1.1200000000000001</v>
      </c>
      <c r="AF1981">
        <v>5</v>
      </c>
      <c r="AG1981">
        <v>0</v>
      </c>
      <c r="AH1981" s="1"/>
      <c r="AI1981" s="2" t="s">
        <v>1983</v>
      </c>
    </row>
    <row r="1982" spans="1:35" x14ac:dyDescent="0.3">
      <c r="A1982" s="2" t="s">
        <v>3654</v>
      </c>
      <c r="B1982">
        <v>9072361330</v>
      </c>
      <c r="C1982" s="2" t="s">
        <v>1517</v>
      </c>
      <c r="D1982">
        <v>0</v>
      </c>
      <c r="E1982" s="2" t="s">
        <v>1518</v>
      </c>
      <c r="F1982">
        <v>1</v>
      </c>
      <c r="G1982">
        <v>5</v>
      </c>
      <c r="H1982">
        <v>4</v>
      </c>
      <c r="I1982">
        <v>0</v>
      </c>
      <c r="J1982">
        <v>16</v>
      </c>
      <c r="K1982">
        <v>0</v>
      </c>
      <c r="L1982">
        <v>19</v>
      </c>
      <c r="M1982" s="2" t="s">
        <v>1534</v>
      </c>
      <c r="N1982" s="2" t="s">
        <v>1520</v>
      </c>
      <c r="P1982" s="1">
        <v>25924</v>
      </c>
      <c r="Q1982" s="2" t="s">
        <v>1518</v>
      </c>
      <c r="R1982" s="2" t="s">
        <v>1517</v>
      </c>
      <c r="S1982" s="2" t="s">
        <v>1522</v>
      </c>
      <c r="T1982" s="2" t="s">
        <v>1536</v>
      </c>
      <c r="U1982" s="2" t="s">
        <v>1524</v>
      </c>
      <c r="V1982" s="1">
        <v>41001</v>
      </c>
      <c r="W1982" s="1">
        <v>45603</v>
      </c>
      <c r="X1982" s="2" t="s">
        <v>1525</v>
      </c>
      <c r="Y1982" s="2" t="s">
        <v>1526</v>
      </c>
      <c r="Z1982" s="2" t="s">
        <v>1537</v>
      </c>
      <c r="AA1982" s="2" t="s">
        <v>1573</v>
      </c>
      <c r="AB1982">
        <v>11</v>
      </c>
      <c r="AC1982" s="2" t="s">
        <v>1568</v>
      </c>
      <c r="AD1982" s="2" t="s">
        <v>1558</v>
      </c>
      <c r="AE1982">
        <v>1.1200000000000001</v>
      </c>
      <c r="AF1982">
        <v>5</v>
      </c>
      <c r="AG1982">
        <v>0</v>
      </c>
      <c r="AH1982" s="1"/>
      <c r="AI1982" s="2" t="s">
        <v>1983</v>
      </c>
    </row>
    <row r="1983" spans="1:35" x14ac:dyDescent="0.3">
      <c r="A1983" s="2" t="s">
        <v>3655</v>
      </c>
      <c r="B1983">
        <v>9044631329</v>
      </c>
      <c r="C1983" s="2" t="s">
        <v>1517</v>
      </c>
      <c r="D1983">
        <v>0</v>
      </c>
      <c r="E1983" s="2" t="s">
        <v>1518</v>
      </c>
      <c r="F1983">
        <v>1</v>
      </c>
      <c r="G1983">
        <v>5</v>
      </c>
      <c r="H1983">
        <v>4</v>
      </c>
      <c r="I1983">
        <v>0</v>
      </c>
      <c r="J1983">
        <v>16</v>
      </c>
      <c r="K1983">
        <v>0</v>
      </c>
      <c r="L1983">
        <v>19</v>
      </c>
      <c r="M1983" s="2" t="s">
        <v>1534</v>
      </c>
      <c r="N1983" s="2" t="s">
        <v>1520</v>
      </c>
      <c r="P1983" s="1">
        <v>28267</v>
      </c>
      <c r="Q1983" s="2" t="s">
        <v>1518</v>
      </c>
      <c r="R1983" s="2" t="s">
        <v>1517</v>
      </c>
      <c r="S1983" s="2" t="s">
        <v>1522</v>
      </c>
      <c r="T1983" s="2" t="s">
        <v>1523</v>
      </c>
      <c r="U1983" s="2" t="s">
        <v>1524</v>
      </c>
      <c r="V1983" s="1">
        <v>40917</v>
      </c>
      <c r="W1983" s="1">
        <v>45603</v>
      </c>
      <c r="X1983" s="2" t="s">
        <v>1525</v>
      </c>
      <c r="Y1983" s="2" t="s">
        <v>1526</v>
      </c>
      <c r="Z1983" s="2" t="s">
        <v>1537</v>
      </c>
      <c r="AA1983" s="2" t="s">
        <v>1573</v>
      </c>
      <c r="AB1983">
        <v>11</v>
      </c>
      <c r="AC1983" s="2" t="s">
        <v>1568</v>
      </c>
      <c r="AD1983" s="2" t="s">
        <v>1558</v>
      </c>
      <c r="AE1983">
        <v>1.1200000000000001</v>
      </c>
      <c r="AF1983">
        <v>5</v>
      </c>
      <c r="AG1983">
        <v>0</v>
      </c>
      <c r="AH1983" s="1"/>
      <c r="AI1983" s="2" t="s">
        <v>1983</v>
      </c>
    </row>
    <row r="1984" spans="1:35" x14ac:dyDescent="0.3">
      <c r="A1984" s="2" t="s">
        <v>3656</v>
      </c>
      <c r="B1984">
        <v>9043031328</v>
      </c>
      <c r="C1984" s="2" t="s">
        <v>1517</v>
      </c>
      <c r="D1984">
        <v>0</v>
      </c>
      <c r="E1984" s="2" t="s">
        <v>1518</v>
      </c>
      <c r="F1984">
        <v>1</v>
      </c>
      <c r="G1984">
        <v>5</v>
      </c>
      <c r="H1984">
        <v>4</v>
      </c>
      <c r="I1984">
        <v>0</v>
      </c>
      <c r="J1984">
        <v>33.5</v>
      </c>
      <c r="K1984">
        <v>1</v>
      </c>
      <c r="L1984">
        <v>18</v>
      </c>
      <c r="M1984" s="2" t="s">
        <v>1564</v>
      </c>
      <c r="N1984" s="2" t="s">
        <v>1520</v>
      </c>
      <c r="P1984" s="1">
        <v>20407</v>
      </c>
      <c r="Q1984" s="2" t="s">
        <v>1518</v>
      </c>
      <c r="R1984" s="2" t="s">
        <v>1517</v>
      </c>
      <c r="S1984" s="2" t="s">
        <v>1522</v>
      </c>
      <c r="T1984" s="2" t="s">
        <v>1523</v>
      </c>
      <c r="U1984" s="2" t="s">
        <v>1524</v>
      </c>
      <c r="V1984" s="1">
        <v>40812</v>
      </c>
      <c r="W1984" s="1">
        <v>45603</v>
      </c>
      <c r="X1984" s="2" t="s">
        <v>1525</v>
      </c>
      <c r="Y1984" s="2" t="s">
        <v>1526</v>
      </c>
      <c r="Z1984" s="2" t="s">
        <v>1537</v>
      </c>
      <c r="AA1984" s="2" t="s">
        <v>1573</v>
      </c>
      <c r="AB1984">
        <v>11</v>
      </c>
      <c r="AC1984" s="2" t="s">
        <v>1669</v>
      </c>
      <c r="AD1984" s="2" t="s">
        <v>1558</v>
      </c>
      <c r="AE1984">
        <v>5</v>
      </c>
      <c r="AF1984">
        <v>4</v>
      </c>
      <c r="AG1984">
        <v>0</v>
      </c>
      <c r="AH1984" s="1"/>
      <c r="AI1984" s="2" t="s">
        <v>1983</v>
      </c>
    </row>
    <row r="1985" spans="1:35" x14ac:dyDescent="0.3">
      <c r="A1985" s="2" t="s">
        <v>3657</v>
      </c>
      <c r="B1985">
        <v>9023171327</v>
      </c>
      <c r="C1985" s="2" t="s">
        <v>1517</v>
      </c>
      <c r="D1985">
        <v>0</v>
      </c>
      <c r="E1985" s="2" t="s">
        <v>1518</v>
      </c>
      <c r="F1985">
        <v>1</v>
      </c>
      <c r="G1985">
        <v>5</v>
      </c>
      <c r="H1985">
        <v>4</v>
      </c>
      <c r="I1985">
        <v>0</v>
      </c>
      <c r="J1985">
        <v>33.5</v>
      </c>
      <c r="K1985">
        <v>0</v>
      </c>
      <c r="L1985">
        <v>18</v>
      </c>
      <c r="M1985" s="2" t="s">
        <v>1564</v>
      </c>
      <c r="N1985" s="2" t="s">
        <v>1520</v>
      </c>
      <c r="P1985" s="1">
        <v>28577</v>
      </c>
      <c r="Q1985" s="2" t="s">
        <v>1518</v>
      </c>
      <c r="R1985" s="2" t="s">
        <v>1517</v>
      </c>
      <c r="S1985" s="2" t="s">
        <v>1522</v>
      </c>
      <c r="T1985" s="2" t="s">
        <v>1523</v>
      </c>
      <c r="U1985" s="2" t="s">
        <v>1524</v>
      </c>
      <c r="V1985" s="1">
        <v>39821</v>
      </c>
      <c r="W1985" s="1">
        <v>45603</v>
      </c>
      <c r="X1985" s="2" t="s">
        <v>1525</v>
      </c>
      <c r="Y1985" s="2" t="s">
        <v>1526</v>
      </c>
      <c r="Z1985" s="2" t="s">
        <v>1537</v>
      </c>
      <c r="AA1985" s="2" t="s">
        <v>1573</v>
      </c>
      <c r="AB1985">
        <v>11</v>
      </c>
      <c r="AC1985" s="2" t="s">
        <v>1669</v>
      </c>
      <c r="AD1985" s="2" t="s">
        <v>1558</v>
      </c>
      <c r="AE1985">
        <v>5</v>
      </c>
      <c r="AF1985">
        <v>3</v>
      </c>
      <c r="AG1985">
        <v>0</v>
      </c>
      <c r="AH1985" s="1"/>
      <c r="AI1985" s="2" t="s">
        <v>1983</v>
      </c>
    </row>
    <row r="1986" spans="1:35" x14ac:dyDescent="0.3">
      <c r="A1986" s="2" t="s">
        <v>3658</v>
      </c>
      <c r="B1986">
        <v>9043541326</v>
      </c>
      <c r="C1986" s="2" t="s">
        <v>1517</v>
      </c>
      <c r="D1986">
        <v>2</v>
      </c>
      <c r="E1986" s="2" t="s">
        <v>1518</v>
      </c>
      <c r="F1986">
        <v>1</v>
      </c>
      <c r="G1986">
        <v>5</v>
      </c>
      <c r="H1986">
        <v>3</v>
      </c>
      <c r="I1986">
        <v>1</v>
      </c>
      <c r="J1986">
        <v>53</v>
      </c>
      <c r="K1986">
        <v>0</v>
      </c>
      <c r="L1986">
        <v>18</v>
      </c>
      <c r="M1986" s="2" t="s">
        <v>1564</v>
      </c>
      <c r="N1986" s="2" t="s">
        <v>1520</v>
      </c>
      <c r="P1986" s="1">
        <v>27745</v>
      </c>
      <c r="Q1986" s="2" t="s">
        <v>1518</v>
      </c>
      <c r="R1986" s="2" t="s">
        <v>1553</v>
      </c>
      <c r="S1986" s="2" t="s">
        <v>1522</v>
      </c>
      <c r="T1986" s="2" t="s">
        <v>1523</v>
      </c>
      <c r="U1986" s="2" t="s">
        <v>1544</v>
      </c>
      <c r="V1986" s="1">
        <v>40379</v>
      </c>
      <c r="W1986" s="1">
        <v>45603</v>
      </c>
      <c r="X1986" s="2" t="s">
        <v>1525</v>
      </c>
      <c r="Y1986" s="2" t="s">
        <v>1526</v>
      </c>
      <c r="Z1986" s="2" t="s">
        <v>1537</v>
      </c>
      <c r="AA1986" s="2" t="s">
        <v>1565</v>
      </c>
      <c r="AB1986">
        <v>2</v>
      </c>
      <c r="AC1986" s="2" t="s">
        <v>1669</v>
      </c>
      <c r="AD1986" s="2" t="s">
        <v>1530</v>
      </c>
      <c r="AE1986">
        <v>1.18</v>
      </c>
      <c r="AF1986">
        <v>3</v>
      </c>
      <c r="AG1986">
        <v>0</v>
      </c>
      <c r="AH1986" s="1"/>
      <c r="AI1986" s="2" t="s">
        <v>1983</v>
      </c>
    </row>
    <row r="1987" spans="1:35" x14ac:dyDescent="0.3">
      <c r="A1987" s="2" t="s">
        <v>3659</v>
      </c>
      <c r="B1987">
        <v>9020231325</v>
      </c>
      <c r="C1987" s="2" t="s">
        <v>1517</v>
      </c>
      <c r="D1987">
        <v>2</v>
      </c>
      <c r="E1987" s="2" t="s">
        <v>1533</v>
      </c>
      <c r="F1987">
        <v>1</v>
      </c>
      <c r="G1987">
        <v>5</v>
      </c>
      <c r="H1987">
        <v>3</v>
      </c>
      <c r="I1987">
        <v>0</v>
      </c>
      <c r="J1987">
        <v>53</v>
      </c>
      <c r="K1987">
        <v>0</v>
      </c>
      <c r="L1987">
        <v>18</v>
      </c>
      <c r="M1987" s="2" t="s">
        <v>1564</v>
      </c>
      <c r="N1987" s="2" t="s">
        <v>1520</v>
      </c>
      <c r="P1987" s="1">
        <v>27667</v>
      </c>
      <c r="Q1987" s="2" t="s">
        <v>1535</v>
      </c>
      <c r="R1987" s="2" t="s">
        <v>1553</v>
      </c>
      <c r="S1987" s="2" t="s">
        <v>1522</v>
      </c>
      <c r="T1987" s="2" t="s">
        <v>1536</v>
      </c>
      <c r="U1987" s="2" t="s">
        <v>1524</v>
      </c>
      <c r="V1987" s="1">
        <v>41184</v>
      </c>
      <c r="W1987" s="1">
        <v>45603</v>
      </c>
      <c r="X1987" s="2" t="s">
        <v>1525</v>
      </c>
      <c r="Y1987" s="2" t="s">
        <v>1526</v>
      </c>
      <c r="Z1987" s="2" t="s">
        <v>1537</v>
      </c>
      <c r="AA1987" s="2" t="s">
        <v>1565</v>
      </c>
      <c r="AB1987">
        <v>2</v>
      </c>
      <c r="AC1987" s="2" t="s">
        <v>1557</v>
      </c>
      <c r="AD1987" s="2" t="s">
        <v>1530</v>
      </c>
      <c r="AE1987">
        <v>1.18</v>
      </c>
      <c r="AF1987">
        <v>4</v>
      </c>
      <c r="AG1987">
        <v>0</v>
      </c>
      <c r="AH1987" s="1"/>
      <c r="AI1987" s="2" t="s">
        <v>1983</v>
      </c>
    </row>
    <row r="1988" spans="1:35" x14ac:dyDescent="0.3">
      <c r="A1988" s="2" t="s">
        <v>3660</v>
      </c>
      <c r="B1988">
        <v>9092241324</v>
      </c>
      <c r="C1988" s="2" t="s">
        <v>1540</v>
      </c>
      <c r="D1988">
        <v>1</v>
      </c>
      <c r="E1988" s="2" t="s">
        <v>1533</v>
      </c>
      <c r="F1988">
        <v>1</v>
      </c>
      <c r="G1988">
        <v>5</v>
      </c>
      <c r="H1988">
        <v>3</v>
      </c>
      <c r="I1988">
        <v>0</v>
      </c>
      <c r="J1988">
        <v>53</v>
      </c>
      <c r="K1988">
        <v>1</v>
      </c>
      <c r="L1988">
        <v>18</v>
      </c>
      <c r="M1988" s="2" t="s">
        <v>1564</v>
      </c>
      <c r="N1988" s="2" t="s">
        <v>1520</v>
      </c>
      <c r="P1988" s="1">
        <v>28254</v>
      </c>
      <c r="Q1988" s="2" t="s">
        <v>1535</v>
      </c>
      <c r="R1988" s="2" t="s">
        <v>1540</v>
      </c>
      <c r="S1988" s="2" t="s">
        <v>1522</v>
      </c>
      <c r="T1988" s="2" t="s">
        <v>1536</v>
      </c>
      <c r="U1988" s="2" t="s">
        <v>1524</v>
      </c>
      <c r="V1988" s="1">
        <v>40476</v>
      </c>
      <c r="W1988" s="1">
        <v>45603</v>
      </c>
      <c r="X1988" s="2" t="s">
        <v>1525</v>
      </c>
      <c r="Y1988" s="2" t="s">
        <v>1526</v>
      </c>
      <c r="Z1988" s="2" t="s">
        <v>1537</v>
      </c>
      <c r="AA1988" s="2" t="s">
        <v>1565</v>
      </c>
      <c r="AB1988">
        <v>2</v>
      </c>
      <c r="AC1988" s="2" t="s">
        <v>1557</v>
      </c>
      <c r="AD1988" s="2" t="s">
        <v>1530</v>
      </c>
      <c r="AE1988">
        <v>4.13</v>
      </c>
      <c r="AF1988">
        <v>5</v>
      </c>
      <c r="AG1988">
        <v>0</v>
      </c>
      <c r="AH1988" s="1"/>
      <c r="AI1988" s="2" t="s">
        <v>1983</v>
      </c>
    </row>
    <row r="1989" spans="1:35" x14ac:dyDescent="0.3">
      <c r="A1989" s="2" t="s">
        <v>3661</v>
      </c>
      <c r="B1989">
        <v>9009571323</v>
      </c>
      <c r="C1989" s="2" t="s">
        <v>1540</v>
      </c>
      <c r="D1989">
        <v>1</v>
      </c>
      <c r="E1989" s="2" t="s">
        <v>1518</v>
      </c>
      <c r="F1989">
        <v>5</v>
      </c>
      <c r="G1989">
        <v>5</v>
      </c>
      <c r="H1989">
        <v>3</v>
      </c>
      <c r="I1989">
        <v>0</v>
      </c>
      <c r="J1989">
        <v>53</v>
      </c>
      <c r="K1989">
        <v>0</v>
      </c>
      <c r="L1989">
        <v>18</v>
      </c>
      <c r="M1989" s="2" t="s">
        <v>1564</v>
      </c>
      <c r="N1989" s="2" t="s">
        <v>1520</v>
      </c>
      <c r="P1989" s="1">
        <v>29808</v>
      </c>
      <c r="Q1989" s="2" t="s">
        <v>1518</v>
      </c>
      <c r="R1989" s="2" t="s">
        <v>1540</v>
      </c>
      <c r="S1989" s="2" t="s">
        <v>1522</v>
      </c>
      <c r="T1989" s="2" t="s">
        <v>1536</v>
      </c>
      <c r="U1989" s="2" t="s">
        <v>1524</v>
      </c>
      <c r="V1989" s="1">
        <v>41137</v>
      </c>
      <c r="W1989" s="1">
        <v>42491</v>
      </c>
      <c r="X1989" s="2" t="s">
        <v>1667</v>
      </c>
      <c r="Y1989" s="2" t="s">
        <v>1546</v>
      </c>
      <c r="Z1989" s="2" t="s">
        <v>1537</v>
      </c>
      <c r="AA1989" s="2" t="s">
        <v>1565</v>
      </c>
      <c r="AB1989">
        <v>2</v>
      </c>
      <c r="AC1989" s="2" t="s">
        <v>1557</v>
      </c>
      <c r="AD1989" s="2" t="s">
        <v>1530</v>
      </c>
      <c r="AE1989">
        <v>4.83</v>
      </c>
      <c r="AF1989">
        <v>5</v>
      </c>
      <c r="AG1989">
        <v>0</v>
      </c>
      <c r="AH1989" s="1"/>
      <c r="AI1989" s="2" t="s">
        <v>1983</v>
      </c>
    </row>
    <row r="1990" spans="1:35" x14ac:dyDescent="0.3">
      <c r="A1990" s="2" t="s">
        <v>3662</v>
      </c>
      <c r="B1990">
        <v>9041061322</v>
      </c>
      <c r="C1990" s="2" t="s">
        <v>1540</v>
      </c>
      <c r="D1990">
        <v>1</v>
      </c>
      <c r="E1990" s="2" t="s">
        <v>1518</v>
      </c>
      <c r="F1990">
        <v>1</v>
      </c>
      <c r="G1990">
        <v>5</v>
      </c>
      <c r="H1990">
        <v>3</v>
      </c>
      <c r="I1990">
        <v>0</v>
      </c>
      <c r="J1990">
        <v>55</v>
      </c>
      <c r="K1990">
        <v>0</v>
      </c>
      <c r="L1990">
        <v>18</v>
      </c>
      <c r="M1990" s="2" t="s">
        <v>1564</v>
      </c>
      <c r="N1990" s="2" t="s">
        <v>1520</v>
      </c>
      <c r="P1990" s="1">
        <v>29885</v>
      </c>
      <c r="Q1990" s="2" t="s">
        <v>1518</v>
      </c>
      <c r="R1990" s="2" t="s">
        <v>1540</v>
      </c>
      <c r="S1990" s="2" t="s">
        <v>1522</v>
      </c>
      <c r="T1990" s="2" t="s">
        <v>1536</v>
      </c>
      <c r="U1990" s="2" t="s">
        <v>1524</v>
      </c>
      <c r="V1990" s="1">
        <v>41547</v>
      </c>
      <c r="W1990" s="1">
        <v>45603</v>
      </c>
      <c r="X1990" s="2" t="s">
        <v>1525</v>
      </c>
      <c r="Y1990" s="2" t="s">
        <v>1526</v>
      </c>
      <c r="Z1990" s="2" t="s">
        <v>1537</v>
      </c>
      <c r="AA1990" s="2" t="s">
        <v>1565</v>
      </c>
      <c r="AB1990">
        <v>2</v>
      </c>
      <c r="AC1990" s="2" t="s">
        <v>1684</v>
      </c>
      <c r="AD1990" s="2" t="s">
        <v>1530</v>
      </c>
      <c r="AE1990">
        <v>4.16</v>
      </c>
      <c r="AF1990">
        <v>5</v>
      </c>
      <c r="AG1990">
        <v>0</v>
      </c>
      <c r="AH1990" s="1"/>
      <c r="AI1990" s="2" t="s">
        <v>1983</v>
      </c>
    </row>
    <row r="1991" spans="1:35" x14ac:dyDescent="0.3">
      <c r="A1991" s="2" t="s">
        <v>3663</v>
      </c>
      <c r="B1991">
        <v>9074951321</v>
      </c>
      <c r="C1991" s="2" t="s">
        <v>1540</v>
      </c>
      <c r="D1991">
        <v>1</v>
      </c>
      <c r="E1991" s="2" t="s">
        <v>1518</v>
      </c>
      <c r="F1991">
        <v>1</v>
      </c>
      <c r="G1991">
        <v>5</v>
      </c>
      <c r="H1991">
        <v>3</v>
      </c>
      <c r="I1991">
        <v>0</v>
      </c>
      <c r="J1991">
        <v>42</v>
      </c>
      <c r="K1991">
        <v>1</v>
      </c>
      <c r="L1991">
        <v>18</v>
      </c>
      <c r="M1991" s="2" t="s">
        <v>1564</v>
      </c>
      <c r="N1991" s="2" t="s">
        <v>1520</v>
      </c>
      <c r="P1991" s="1">
        <v>28079</v>
      </c>
      <c r="Q1991" s="2" t="s">
        <v>1518</v>
      </c>
      <c r="R1991" s="2" t="s">
        <v>1540</v>
      </c>
      <c r="S1991" s="2" t="s">
        <v>1522</v>
      </c>
      <c r="T1991" s="2" t="s">
        <v>1845</v>
      </c>
      <c r="U1991" s="2" t="s">
        <v>1639</v>
      </c>
      <c r="V1991" s="1">
        <v>40595</v>
      </c>
      <c r="W1991" s="1">
        <v>45603</v>
      </c>
      <c r="X1991" s="2" t="s">
        <v>1525</v>
      </c>
      <c r="Y1991" s="2" t="s">
        <v>1526</v>
      </c>
      <c r="Z1991" s="2" t="s">
        <v>1537</v>
      </c>
      <c r="AA1991" s="2" t="s">
        <v>1565</v>
      </c>
      <c r="AB1991">
        <v>2</v>
      </c>
      <c r="AC1991" s="2" t="s">
        <v>1684</v>
      </c>
      <c r="AD1991" s="2" t="s">
        <v>1530</v>
      </c>
      <c r="AE1991">
        <v>4.37</v>
      </c>
      <c r="AF1991">
        <v>3</v>
      </c>
      <c r="AG1991">
        <v>0</v>
      </c>
      <c r="AH1991" s="1"/>
      <c r="AI1991" s="2" t="s">
        <v>1983</v>
      </c>
    </row>
    <row r="1992" spans="1:35" x14ac:dyDescent="0.3">
      <c r="A1992" s="2" t="s">
        <v>3664</v>
      </c>
      <c r="B1992">
        <v>9008011320</v>
      </c>
      <c r="C1992" s="2" t="s">
        <v>1540</v>
      </c>
      <c r="D1992">
        <v>1</v>
      </c>
      <c r="E1992" s="2" t="s">
        <v>1533</v>
      </c>
      <c r="F1992">
        <v>1</v>
      </c>
      <c r="G1992">
        <v>5</v>
      </c>
      <c r="H1992">
        <v>3</v>
      </c>
      <c r="I1992">
        <v>0</v>
      </c>
      <c r="J1992">
        <v>48.5</v>
      </c>
      <c r="K1992">
        <v>1</v>
      </c>
      <c r="L1992">
        <v>18</v>
      </c>
      <c r="M1992" s="2" t="s">
        <v>1564</v>
      </c>
      <c r="N1992" s="2" t="s">
        <v>1520</v>
      </c>
      <c r="P1992" s="1">
        <v>26481</v>
      </c>
      <c r="Q1992" s="2" t="s">
        <v>1535</v>
      </c>
      <c r="R1992" s="2" t="s">
        <v>1540</v>
      </c>
      <c r="S1992" s="2" t="s">
        <v>1522</v>
      </c>
      <c r="T1992" s="2" t="s">
        <v>1536</v>
      </c>
      <c r="U1992" s="2" t="s">
        <v>1524</v>
      </c>
      <c r="V1992" s="1">
        <v>40553</v>
      </c>
      <c r="W1992" s="1">
        <v>45603</v>
      </c>
      <c r="X1992" s="2" t="s">
        <v>1525</v>
      </c>
      <c r="Y1992" s="2" t="s">
        <v>1526</v>
      </c>
      <c r="Z1992" s="2" t="s">
        <v>1537</v>
      </c>
      <c r="AA1992" s="2" t="s">
        <v>1565</v>
      </c>
      <c r="AB1992">
        <v>2</v>
      </c>
      <c r="AC1992" s="2" t="s">
        <v>1629</v>
      </c>
      <c r="AD1992" s="2" t="s">
        <v>1530</v>
      </c>
      <c r="AE1992">
        <v>3.66</v>
      </c>
      <c r="AF1992">
        <v>3</v>
      </c>
      <c r="AG1992">
        <v>0</v>
      </c>
      <c r="AH1992" s="1"/>
      <c r="AI1992" s="2" t="s">
        <v>1983</v>
      </c>
    </row>
    <row r="1993" spans="1:35" x14ac:dyDescent="0.3">
      <c r="A1993" s="2" t="s">
        <v>3665</v>
      </c>
      <c r="B1993">
        <v>9078851319</v>
      </c>
      <c r="C1993" s="2" t="s">
        <v>1540</v>
      </c>
      <c r="D1993">
        <v>1</v>
      </c>
      <c r="E1993" s="2" t="s">
        <v>1533</v>
      </c>
      <c r="F1993">
        <v>1</v>
      </c>
      <c r="G1993">
        <v>5</v>
      </c>
      <c r="H1993">
        <v>2</v>
      </c>
      <c r="I1993">
        <v>0</v>
      </c>
      <c r="J1993">
        <v>48.5</v>
      </c>
      <c r="K1993">
        <v>0</v>
      </c>
      <c r="L1993">
        <v>18</v>
      </c>
      <c r="M1993" s="2" t="s">
        <v>1564</v>
      </c>
      <c r="N1993" s="2" t="s">
        <v>1520</v>
      </c>
      <c r="P1993" s="1">
        <v>29778</v>
      </c>
      <c r="Q1993" s="2" t="s">
        <v>1535</v>
      </c>
      <c r="R1993" s="2" t="s">
        <v>1540</v>
      </c>
      <c r="S1993" s="2" t="s">
        <v>1522</v>
      </c>
      <c r="T1993" s="2" t="s">
        <v>1536</v>
      </c>
      <c r="U1993" s="2" t="s">
        <v>1524</v>
      </c>
      <c r="V1993" s="1">
        <v>42157</v>
      </c>
      <c r="W1993" s="1">
        <v>45603</v>
      </c>
      <c r="X1993" s="2" t="s">
        <v>1525</v>
      </c>
      <c r="Y1993" s="2" t="s">
        <v>1526</v>
      </c>
      <c r="Z1993" s="2" t="s">
        <v>1537</v>
      </c>
      <c r="AA1993" s="2" t="s">
        <v>1565</v>
      </c>
      <c r="AB1993">
        <v>2</v>
      </c>
      <c r="AC1993" s="2" t="s">
        <v>1529</v>
      </c>
      <c r="AD1993" s="2" t="s">
        <v>1587</v>
      </c>
      <c r="AE1993">
        <v>3.66</v>
      </c>
      <c r="AF1993">
        <v>3</v>
      </c>
      <c r="AG1993">
        <v>0</v>
      </c>
      <c r="AH1993" s="1"/>
      <c r="AI1993" s="2" t="s">
        <v>1983</v>
      </c>
    </row>
    <row r="1994" spans="1:35" x14ac:dyDescent="0.3">
      <c r="A1994" s="2" t="s">
        <v>2807</v>
      </c>
      <c r="B1994">
        <v>9049431318</v>
      </c>
      <c r="C1994" s="2" t="s">
        <v>1517</v>
      </c>
      <c r="D1994">
        <v>2</v>
      </c>
      <c r="E1994" s="2" t="s">
        <v>1518</v>
      </c>
      <c r="F1994">
        <v>4</v>
      </c>
      <c r="G1994">
        <v>5</v>
      </c>
      <c r="H1994">
        <v>2</v>
      </c>
      <c r="I1994">
        <v>0</v>
      </c>
      <c r="J1994">
        <v>51</v>
      </c>
      <c r="K1994">
        <v>0</v>
      </c>
      <c r="L1994">
        <v>18</v>
      </c>
      <c r="M1994" s="2" t="s">
        <v>1564</v>
      </c>
      <c r="N1994" s="2" t="s">
        <v>1520</v>
      </c>
      <c r="P1994" s="1">
        <v>26996</v>
      </c>
      <c r="Q1994" s="2" t="s">
        <v>1518</v>
      </c>
      <c r="R1994" s="2" t="s">
        <v>1553</v>
      </c>
      <c r="S1994" s="2" t="s">
        <v>1522</v>
      </c>
      <c r="T1994" s="2" t="s">
        <v>1536</v>
      </c>
      <c r="U1994" s="2" t="s">
        <v>1524</v>
      </c>
      <c r="V1994" s="1">
        <v>41900</v>
      </c>
      <c r="W1994" s="1">
        <v>42180</v>
      </c>
      <c r="X1994" s="2" t="s">
        <v>1707</v>
      </c>
      <c r="Y1994" s="2" t="s">
        <v>1599</v>
      </c>
      <c r="Z1994" s="2" t="s">
        <v>1537</v>
      </c>
      <c r="AA1994" s="2" t="s">
        <v>1565</v>
      </c>
      <c r="AB1994">
        <v>2</v>
      </c>
      <c r="AC1994" s="2" t="s">
        <v>1562</v>
      </c>
      <c r="AD1994" s="2" t="s">
        <v>1587</v>
      </c>
      <c r="AE1994">
        <v>4.78</v>
      </c>
      <c r="AF1994">
        <v>4</v>
      </c>
      <c r="AG1994">
        <v>0</v>
      </c>
      <c r="AH1994" s="1"/>
      <c r="AI1994" s="2" t="s">
        <v>1983</v>
      </c>
    </row>
    <row r="1995" spans="1:35" x14ac:dyDescent="0.3">
      <c r="A1995" s="2" t="s">
        <v>3666</v>
      </c>
      <c r="B1995">
        <v>9057321317</v>
      </c>
      <c r="C1995" s="2" t="s">
        <v>1517</v>
      </c>
      <c r="D1995">
        <v>2</v>
      </c>
      <c r="E1995" s="2" t="s">
        <v>1518</v>
      </c>
      <c r="F1995">
        <v>4</v>
      </c>
      <c r="G1995">
        <v>5</v>
      </c>
      <c r="H1995">
        <v>2</v>
      </c>
      <c r="I1995">
        <v>0</v>
      </c>
      <c r="J1995">
        <v>55</v>
      </c>
      <c r="K1995">
        <v>0</v>
      </c>
      <c r="L1995">
        <v>18</v>
      </c>
      <c r="M1995" s="2" t="s">
        <v>1564</v>
      </c>
      <c r="N1995" s="2" t="s">
        <v>1520</v>
      </c>
      <c r="P1995" s="1">
        <v>30537</v>
      </c>
      <c r="Q1995" s="2" t="s">
        <v>1518</v>
      </c>
      <c r="R1995" s="2" t="s">
        <v>1553</v>
      </c>
      <c r="S1995" s="2" t="s">
        <v>1522</v>
      </c>
      <c r="T1995" s="2" t="s">
        <v>1536</v>
      </c>
      <c r="U1995" s="2" t="s">
        <v>1524</v>
      </c>
      <c r="V1995" s="1">
        <v>42397</v>
      </c>
      <c r="W1995" s="1">
        <v>42491</v>
      </c>
      <c r="X1995" s="2" t="s">
        <v>1665</v>
      </c>
      <c r="Y1995" s="2" t="s">
        <v>1599</v>
      </c>
      <c r="Z1995" s="2" t="s">
        <v>1537</v>
      </c>
      <c r="AA1995" s="2" t="s">
        <v>1565</v>
      </c>
      <c r="AB1995">
        <v>2</v>
      </c>
      <c r="AC1995" s="2" t="s">
        <v>1562</v>
      </c>
      <c r="AD1995" s="2" t="s">
        <v>1587</v>
      </c>
      <c r="AE1995">
        <v>4.5199999999999996</v>
      </c>
      <c r="AF1995">
        <v>4</v>
      </c>
      <c r="AG1995">
        <v>0</v>
      </c>
      <c r="AH1995" s="1"/>
      <c r="AI1995" s="2" t="s">
        <v>1983</v>
      </c>
    </row>
    <row r="1996" spans="1:35" x14ac:dyDescent="0.3">
      <c r="A1996" s="2" t="s">
        <v>3667</v>
      </c>
      <c r="B1996">
        <v>9008461316</v>
      </c>
      <c r="C1996" s="2" t="s">
        <v>1517</v>
      </c>
      <c r="D1996">
        <v>2</v>
      </c>
      <c r="E1996" s="2" t="s">
        <v>1518</v>
      </c>
      <c r="F1996">
        <v>1</v>
      </c>
      <c r="G1996">
        <v>5</v>
      </c>
      <c r="H1996">
        <v>4</v>
      </c>
      <c r="I1996">
        <v>0</v>
      </c>
      <c r="J1996">
        <v>55</v>
      </c>
      <c r="K1996">
        <v>1</v>
      </c>
      <c r="L1996">
        <v>18</v>
      </c>
      <c r="M1996" s="2" t="s">
        <v>1564</v>
      </c>
      <c r="N1996" s="2" t="s">
        <v>1520</v>
      </c>
      <c r="P1996" s="1">
        <v>25637</v>
      </c>
      <c r="Q1996" s="2" t="s">
        <v>1518</v>
      </c>
      <c r="R1996" s="2" t="s">
        <v>1553</v>
      </c>
      <c r="S1996" s="2" t="s">
        <v>1522</v>
      </c>
      <c r="T1996" s="2" t="s">
        <v>1536</v>
      </c>
      <c r="U1996" s="2" t="s">
        <v>1524</v>
      </c>
      <c r="V1996" s="1">
        <v>41547</v>
      </c>
      <c r="W1996" s="1">
        <v>45603</v>
      </c>
      <c r="X1996" s="2" t="s">
        <v>1525</v>
      </c>
      <c r="Y1996" s="2" t="s">
        <v>1526</v>
      </c>
      <c r="Z1996" s="2" t="s">
        <v>1537</v>
      </c>
      <c r="AA1996" s="2" t="s">
        <v>1565</v>
      </c>
      <c r="AB1996">
        <v>2</v>
      </c>
      <c r="AC1996" s="2" t="s">
        <v>1562</v>
      </c>
      <c r="AD1996" s="2" t="s">
        <v>1558</v>
      </c>
      <c r="AE1996">
        <v>4.5199999999999996</v>
      </c>
      <c r="AF1996">
        <v>4</v>
      </c>
      <c r="AG1996">
        <v>0</v>
      </c>
      <c r="AH1996" s="1"/>
      <c r="AI1996" s="2" t="s">
        <v>1983</v>
      </c>
    </row>
    <row r="1997" spans="1:35" x14ac:dyDescent="0.3">
      <c r="A1997" s="2" t="s">
        <v>3668</v>
      </c>
      <c r="B1997">
        <v>9044001315</v>
      </c>
      <c r="C1997" s="2" t="s">
        <v>1517</v>
      </c>
      <c r="D1997">
        <v>2</v>
      </c>
      <c r="E1997" s="2" t="s">
        <v>1518</v>
      </c>
      <c r="F1997">
        <v>1</v>
      </c>
      <c r="G1997">
        <v>5</v>
      </c>
      <c r="H1997">
        <v>4</v>
      </c>
      <c r="I1997">
        <v>0</v>
      </c>
      <c r="J1997">
        <v>55</v>
      </c>
      <c r="K1997">
        <v>0</v>
      </c>
      <c r="L1997">
        <v>17</v>
      </c>
      <c r="M1997" s="2" t="s">
        <v>1564</v>
      </c>
      <c r="N1997" s="2" t="s">
        <v>1520</v>
      </c>
      <c r="P1997" s="1">
        <v>25121</v>
      </c>
      <c r="Q1997" s="2" t="s">
        <v>1518</v>
      </c>
      <c r="R1997" s="2" t="s">
        <v>1553</v>
      </c>
      <c r="S1997" s="2" t="s">
        <v>1522</v>
      </c>
      <c r="T1997" s="2" t="s">
        <v>1536</v>
      </c>
      <c r="U1997" s="2" t="s">
        <v>1524</v>
      </c>
      <c r="V1997" s="1">
        <v>40756</v>
      </c>
      <c r="W1997" s="1">
        <v>45603</v>
      </c>
      <c r="X1997" s="2" t="s">
        <v>1525</v>
      </c>
      <c r="Y1997" s="2" t="s">
        <v>1526</v>
      </c>
      <c r="Z1997" s="2" t="s">
        <v>1537</v>
      </c>
      <c r="AA1997" s="2" t="s">
        <v>1565</v>
      </c>
      <c r="AB1997">
        <v>2</v>
      </c>
      <c r="AC1997" s="2" t="s">
        <v>1562</v>
      </c>
      <c r="AD1997" s="2" t="s">
        <v>1558</v>
      </c>
      <c r="AE1997">
        <v>5</v>
      </c>
      <c r="AF1997">
        <v>3</v>
      </c>
      <c r="AG1997">
        <v>0</v>
      </c>
      <c r="AH1997" s="1"/>
      <c r="AI1997" s="2" t="s">
        <v>1983</v>
      </c>
    </row>
    <row r="1998" spans="1:35" x14ac:dyDescent="0.3">
      <c r="A1998" s="2" t="s">
        <v>3669</v>
      </c>
      <c r="B1998">
        <v>9076711314</v>
      </c>
      <c r="C1998" s="2" t="s">
        <v>1517</v>
      </c>
      <c r="D1998">
        <v>2</v>
      </c>
      <c r="E1998" s="2" t="s">
        <v>1533</v>
      </c>
      <c r="F1998">
        <v>5</v>
      </c>
      <c r="G1998">
        <v>5</v>
      </c>
      <c r="H1998">
        <v>3</v>
      </c>
      <c r="I1998">
        <v>0</v>
      </c>
      <c r="J1998">
        <v>55</v>
      </c>
      <c r="K1998">
        <v>0</v>
      </c>
      <c r="L1998">
        <v>16</v>
      </c>
      <c r="M1998" s="2" t="s">
        <v>1953</v>
      </c>
      <c r="N1998" s="2" t="s">
        <v>1520</v>
      </c>
      <c r="P1998" s="1">
        <v>19988</v>
      </c>
      <c r="Q1998" s="2" t="s">
        <v>1535</v>
      </c>
      <c r="R1998" s="2" t="s">
        <v>1553</v>
      </c>
      <c r="S1998" s="2" t="s">
        <v>1522</v>
      </c>
      <c r="T1998" s="2" t="s">
        <v>1536</v>
      </c>
      <c r="U1998" s="2" t="s">
        <v>1589</v>
      </c>
      <c r="V1998" s="1">
        <v>41092</v>
      </c>
      <c r="W1998" s="1">
        <v>41178</v>
      </c>
      <c r="X1998" s="2" t="s">
        <v>1609</v>
      </c>
      <c r="Y1998" s="2" t="s">
        <v>1546</v>
      </c>
      <c r="Z1998" s="2" t="s">
        <v>1537</v>
      </c>
      <c r="AA1998" s="2" t="s">
        <v>1565</v>
      </c>
      <c r="AB1998">
        <v>2</v>
      </c>
      <c r="AC1998" s="2" t="s">
        <v>1562</v>
      </c>
      <c r="AD1998" s="2" t="s">
        <v>1530</v>
      </c>
      <c r="AE1998">
        <v>5</v>
      </c>
      <c r="AF1998">
        <v>3</v>
      </c>
      <c r="AG1998">
        <v>0</v>
      </c>
      <c r="AH1998" s="1"/>
      <c r="AI1998" s="2" t="s">
        <v>1983</v>
      </c>
    </row>
    <row r="1999" spans="1:35" x14ac:dyDescent="0.3">
      <c r="A1999" s="2" t="s">
        <v>3670</v>
      </c>
      <c r="B1999">
        <v>9073111313</v>
      </c>
      <c r="C1999" s="2" t="s">
        <v>1517</v>
      </c>
      <c r="D1999">
        <v>2</v>
      </c>
      <c r="E1999" s="2" t="s">
        <v>1533</v>
      </c>
      <c r="F1999">
        <v>1</v>
      </c>
      <c r="G1999">
        <v>5</v>
      </c>
      <c r="H1999">
        <v>3</v>
      </c>
      <c r="I1999">
        <v>0</v>
      </c>
      <c r="J1999">
        <v>80</v>
      </c>
      <c r="K1999">
        <v>0</v>
      </c>
      <c r="L1999">
        <v>15</v>
      </c>
      <c r="M1999" s="2" t="s">
        <v>1602</v>
      </c>
      <c r="N1999" s="2" t="s">
        <v>1520</v>
      </c>
      <c r="P1999" s="1">
        <v>25293</v>
      </c>
      <c r="Q1999" s="2" t="s">
        <v>1535</v>
      </c>
      <c r="R1999" s="2" t="s">
        <v>1553</v>
      </c>
      <c r="S1999" s="2" t="s">
        <v>1522</v>
      </c>
      <c r="T1999" s="2" t="s">
        <v>1523</v>
      </c>
      <c r="U1999" s="2" t="s">
        <v>1524</v>
      </c>
      <c r="V1999" s="1">
        <v>42093</v>
      </c>
      <c r="W1999" s="1">
        <v>45603</v>
      </c>
      <c r="X1999" s="2" t="s">
        <v>1525</v>
      </c>
      <c r="Y1999" s="2" t="s">
        <v>1526</v>
      </c>
      <c r="Z1999" s="2" t="s">
        <v>1537</v>
      </c>
      <c r="AA1999" s="2" t="s">
        <v>1565</v>
      </c>
      <c r="AB1999">
        <v>2</v>
      </c>
      <c r="AC1999" s="2" t="s">
        <v>1571</v>
      </c>
      <c r="AD1999" s="2" t="s">
        <v>1530</v>
      </c>
      <c r="AE1999">
        <v>5</v>
      </c>
      <c r="AF1999">
        <v>3</v>
      </c>
      <c r="AG1999">
        <v>0</v>
      </c>
      <c r="AH1999" s="1"/>
      <c r="AI1999" s="2" t="s">
        <v>1983</v>
      </c>
    </row>
    <row r="2000" spans="1:35" x14ac:dyDescent="0.3">
      <c r="A2000" s="2" t="s">
        <v>3671</v>
      </c>
      <c r="B2000">
        <v>9021951312</v>
      </c>
      <c r="C2000" s="2" t="s">
        <v>1517</v>
      </c>
      <c r="D2000">
        <v>2</v>
      </c>
      <c r="E2000" s="2" t="s">
        <v>1533</v>
      </c>
      <c r="F2000">
        <v>1</v>
      </c>
      <c r="G2000">
        <v>2</v>
      </c>
      <c r="H2000">
        <v>3</v>
      </c>
      <c r="I2000">
        <v>0</v>
      </c>
      <c r="J2000">
        <v>49.1</v>
      </c>
      <c r="K2000">
        <v>1</v>
      </c>
      <c r="L2000">
        <v>15</v>
      </c>
      <c r="M2000" s="2" t="s">
        <v>1602</v>
      </c>
      <c r="N2000" s="2" t="s">
        <v>1520</v>
      </c>
      <c r="P2000" s="1">
        <v>32268</v>
      </c>
      <c r="Q2000" s="2" t="s">
        <v>1535</v>
      </c>
      <c r="R2000" s="2" t="s">
        <v>1553</v>
      </c>
      <c r="S2000" s="2" t="s">
        <v>1522</v>
      </c>
      <c r="T2000" s="2" t="s">
        <v>1523</v>
      </c>
      <c r="U2000" s="2" t="s">
        <v>1524</v>
      </c>
      <c r="V2000" s="1">
        <v>42009</v>
      </c>
      <c r="W2000" s="1">
        <v>45603</v>
      </c>
      <c r="X2000" s="2" t="s">
        <v>1525</v>
      </c>
      <c r="Y2000" s="2" t="s">
        <v>1526</v>
      </c>
      <c r="Z2000" s="2" t="s">
        <v>1954</v>
      </c>
      <c r="AA2000" s="2" t="s">
        <v>1528</v>
      </c>
      <c r="AB2000">
        <v>7</v>
      </c>
      <c r="AC2000" s="2" t="s">
        <v>1571</v>
      </c>
      <c r="AD2000" s="2" t="s">
        <v>1530</v>
      </c>
      <c r="AE2000">
        <v>5</v>
      </c>
      <c r="AF2000">
        <v>3</v>
      </c>
      <c r="AG2000">
        <v>5</v>
      </c>
      <c r="AH2000" s="1"/>
      <c r="AI2000" s="2" t="s">
        <v>1983</v>
      </c>
    </row>
    <row r="2001" spans="1:35" x14ac:dyDescent="0.3">
      <c r="A2001" s="2" t="s">
        <v>3672</v>
      </c>
      <c r="B2001">
        <v>9075281311</v>
      </c>
      <c r="C2001" s="2" t="s">
        <v>1540</v>
      </c>
      <c r="D2001">
        <v>1</v>
      </c>
      <c r="E2001" s="2" t="s">
        <v>1533</v>
      </c>
      <c r="F2001">
        <v>1</v>
      </c>
      <c r="G2001">
        <v>2</v>
      </c>
      <c r="H2001">
        <v>3</v>
      </c>
      <c r="I2001">
        <v>0</v>
      </c>
      <c r="J2001">
        <v>47</v>
      </c>
      <c r="K2001">
        <v>0</v>
      </c>
      <c r="L2001">
        <v>15</v>
      </c>
      <c r="M2001" s="2" t="s">
        <v>1602</v>
      </c>
      <c r="N2001" s="2" t="s">
        <v>1520</v>
      </c>
      <c r="P2001" s="1">
        <v>29690</v>
      </c>
      <c r="Q2001" s="2" t="s">
        <v>1535</v>
      </c>
      <c r="R2001" s="2" t="s">
        <v>1540</v>
      </c>
      <c r="S2001" s="2" t="s">
        <v>1522</v>
      </c>
      <c r="T2001" s="2" t="s">
        <v>1523</v>
      </c>
      <c r="U2001" s="2" t="s">
        <v>1524</v>
      </c>
      <c r="V2001" s="1">
        <v>41912</v>
      </c>
      <c r="W2001" s="1">
        <v>45603</v>
      </c>
      <c r="X2001" s="2" t="s">
        <v>1525</v>
      </c>
      <c r="Y2001" s="2" t="s">
        <v>1526</v>
      </c>
      <c r="Z2001" s="2" t="s">
        <v>1954</v>
      </c>
      <c r="AA2001" s="2" t="s">
        <v>1528</v>
      </c>
      <c r="AB2001">
        <v>7</v>
      </c>
      <c r="AC2001" s="2" t="s">
        <v>1529</v>
      </c>
      <c r="AD2001" s="2" t="s">
        <v>1530</v>
      </c>
      <c r="AE2001">
        <v>5</v>
      </c>
      <c r="AF2001">
        <v>3</v>
      </c>
      <c r="AG2001">
        <v>5</v>
      </c>
      <c r="AH2001" s="1"/>
      <c r="AI2001" s="2" t="s">
        <v>1983</v>
      </c>
    </row>
    <row r="2002" spans="1:35" x14ac:dyDescent="0.3">
      <c r="A2002" s="2" t="s">
        <v>3673</v>
      </c>
      <c r="B2002">
        <v>9085021310</v>
      </c>
      <c r="C2002" s="2" t="s">
        <v>1540</v>
      </c>
      <c r="D2002">
        <v>1</v>
      </c>
      <c r="E2002" s="2" t="s">
        <v>1533</v>
      </c>
      <c r="F2002">
        <v>1</v>
      </c>
      <c r="G2002">
        <v>3</v>
      </c>
      <c r="H2002">
        <v>3</v>
      </c>
      <c r="I2002">
        <v>0</v>
      </c>
      <c r="J2002">
        <v>27</v>
      </c>
      <c r="K2002">
        <v>0</v>
      </c>
      <c r="L2002">
        <v>15</v>
      </c>
      <c r="M2002" s="2" t="s">
        <v>1602</v>
      </c>
      <c r="N2002" s="2" t="s">
        <v>1520</v>
      </c>
      <c r="P2002" s="1">
        <v>28949</v>
      </c>
      <c r="Q2002" s="2" t="s">
        <v>1535</v>
      </c>
      <c r="R2002" s="2" t="s">
        <v>1540</v>
      </c>
      <c r="S2002" s="2" t="s">
        <v>1522</v>
      </c>
      <c r="T2002" s="2" t="s">
        <v>1536</v>
      </c>
      <c r="U2002" s="2" t="s">
        <v>1524</v>
      </c>
      <c r="V2002" s="1">
        <v>42051</v>
      </c>
      <c r="W2002" s="1">
        <v>45603</v>
      </c>
      <c r="X2002" s="2" t="s">
        <v>1525</v>
      </c>
      <c r="Y2002" s="2" t="s">
        <v>1526</v>
      </c>
      <c r="Z2002" s="2" t="s">
        <v>1527</v>
      </c>
      <c r="AA2002" s="2" t="s">
        <v>1528</v>
      </c>
      <c r="AB2002">
        <v>7</v>
      </c>
      <c r="AC2002" s="2" t="s">
        <v>1529</v>
      </c>
      <c r="AD2002" s="2" t="s">
        <v>1530</v>
      </c>
      <c r="AE2002">
        <v>5</v>
      </c>
      <c r="AF2002">
        <v>3</v>
      </c>
      <c r="AG2002">
        <v>5</v>
      </c>
      <c r="AH2002" s="1"/>
      <c r="AI2002" s="2" t="s">
        <v>1983</v>
      </c>
    </row>
    <row r="2003" spans="1:35" x14ac:dyDescent="0.3">
      <c r="A2003" s="2" t="s">
        <v>3674</v>
      </c>
      <c r="B2003">
        <v>9009831309</v>
      </c>
      <c r="C2003" s="2" t="s">
        <v>1540</v>
      </c>
      <c r="D2003">
        <v>1</v>
      </c>
      <c r="E2003" s="2" t="s">
        <v>1533</v>
      </c>
      <c r="F2003">
        <v>1</v>
      </c>
      <c r="G2003">
        <v>3</v>
      </c>
      <c r="H2003">
        <v>3</v>
      </c>
      <c r="I2003">
        <v>0</v>
      </c>
      <c r="J2003">
        <v>27</v>
      </c>
      <c r="K2003">
        <v>0</v>
      </c>
      <c r="L2003">
        <v>15</v>
      </c>
      <c r="M2003" s="2" t="s">
        <v>1602</v>
      </c>
      <c r="N2003" s="2" t="s">
        <v>1520</v>
      </c>
      <c r="P2003" s="1">
        <v>31946</v>
      </c>
      <c r="Q2003" s="2" t="s">
        <v>1535</v>
      </c>
      <c r="R2003" s="2" t="s">
        <v>1540</v>
      </c>
      <c r="S2003" s="2" t="s">
        <v>1522</v>
      </c>
      <c r="T2003" s="2" t="s">
        <v>1536</v>
      </c>
      <c r="U2003" s="2" t="s">
        <v>1524</v>
      </c>
      <c r="V2003" s="1">
        <v>42093</v>
      </c>
      <c r="W2003" s="1">
        <v>45603</v>
      </c>
      <c r="X2003" s="2" t="s">
        <v>1525</v>
      </c>
      <c r="Y2003" s="2" t="s">
        <v>1526</v>
      </c>
      <c r="Z2003" s="2" t="s">
        <v>1527</v>
      </c>
      <c r="AA2003" s="2" t="s">
        <v>1528</v>
      </c>
      <c r="AB2003">
        <v>7</v>
      </c>
      <c r="AC2003" s="2" t="s">
        <v>1529</v>
      </c>
      <c r="AD2003" s="2" t="s">
        <v>1530</v>
      </c>
      <c r="AE2003">
        <v>5</v>
      </c>
      <c r="AF2003">
        <v>3</v>
      </c>
      <c r="AG2003">
        <v>6</v>
      </c>
      <c r="AH2003" s="1"/>
      <c r="AI2003" s="2" t="s">
        <v>1983</v>
      </c>
    </row>
    <row r="2004" spans="1:35" x14ac:dyDescent="0.3">
      <c r="A2004" s="2" t="s">
        <v>3675</v>
      </c>
      <c r="B2004">
        <v>9030531308</v>
      </c>
      <c r="C2004" s="2" t="s">
        <v>1540</v>
      </c>
      <c r="D2004">
        <v>1</v>
      </c>
      <c r="E2004" s="2" t="s">
        <v>1533</v>
      </c>
      <c r="F2004">
        <v>1</v>
      </c>
      <c r="G2004">
        <v>3</v>
      </c>
      <c r="H2004">
        <v>3</v>
      </c>
      <c r="I2004">
        <v>0</v>
      </c>
      <c r="J2004">
        <v>39</v>
      </c>
      <c r="K2004">
        <v>0</v>
      </c>
      <c r="L2004">
        <v>14</v>
      </c>
      <c r="M2004" s="2" t="s">
        <v>1519</v>
      </c>
      <c r="N2004" s="2" t="s">
        <v>1520</v>
      </c>
      <c r="P2004" s="1">
        <v>29692</v>
      </c>
      <c r="Q2004" s="2" t="s">
        <v>1535</v>
      </c>
      <c r="R2004" s="2" t="s">
        <v>1540</v>
      </c>
      <c r="S2004" s="2" t="s">
        <v>1522</v>
      </c>
      <c r="T2004" s="2" t="s">
        <v>1536</v>
      </c>
      <c r="U2004" s="2" t="s">
        <v>1524</v>
      </c>
      <c r="V2004" s="1">
        <v>42009</v>
      </c>
      <c r="W2004" s="1">
        <v>45603</v>
      </c>
      <c r="X2004" s="2" t="s">
        <v>1525</v>
      </c>
      <c r="Y2004" s="2" t="s">
        <v>1526</v>
      </c>
      <c r="Z2004" s="2" t="s">
        <v>1527</v>
      </c>
      <c r="AA2004" s="2" t="s">
        <v>1528</v>
      </c>
      <c r="AB2004">
        <v>7</v>
      </c>
      <c r="AC2004" s="2" t="s">
        <v>1578</v>
      </c>
      <c r="AD2004" s="2" t="s">
        <v>1530</v>
      </c>
      <c r="AE2004">
        <v>1.2</v>
      </c>
      <c r="AF2004">
        <v>3</v>
      </c>
      <c r="AG2004">
        <v>6</v>
      </c>
      <c r="AH2004" s="1"/>
      <c r="AI2004" s="2" t="s">
        <v>1983</v>
      </c>
    </row>
    <row r="2005" spans="1:35" x14ac:dyDescent="0.3">
      <c r="A2005" s="2" t="s">
        <v>3676</v>
      </c>
      <c r="B2005">
        <v>9083081307</v>
      </c>
      <c r="C2005" s="2" t="s">
        <v>1540</v>
      </c>
      <c r="D2005">
        <v>1</v>
      </c>
      <c r="E2005" s="2" t="s">
        <v>1518</v>
      </c>
      <c r="F2005">
        <v>1</v>
      </c>
      <c r="G2005">
        <v>3</v>
      </c>
      <c r="H2005">
        <v>3</v>
      </c>
      <c r="I2005">
        <v>0</v>
      </c>
      <c r="J2005">
        <v>37</v>
      </c>
      <c r="K2005">
        <v>0</v>
      </c>
      <c r="L2005">
        <v>14</v>
      </c>
      <c r="M2005" s="2" t="s">
        <v>1519</v>
      </c>
      <c r="N2005" s="2" t="s">
        <v>1520</v>
      </c>
      <c r="P2005" s="1">
        <v>32342</v>
      </c>
      <c r="Q2005" s="2" t="s">
        <v>1518</v>
      </c>
      <c r="R2005" s="2" t="s">
        <v>1540</v>
      </c>
      <c r="S2005" s="2" t="s">
        <v>1522</v>
      </c>
      <c r="T2005" s="2" t="s">
        <v>1536</v>
      </c>
      <c r="U2005" s="2" t="s">
        <v>1524</v>
      </c>
      <c r="V2005" s="1">
        <v>42009</v>
      </c>
      <c r="W2005" s="1">
        <v>45603</v>
      </c>
      <c r="X2005" s="2" t="s">
        <v>1525</v>
      </c>
      <c r="Y2005" s="2" t="s">
        <v>1526</v>
      </c>
      <c r="Z2005" s="2" t="s">
        <v>1527</v>
      </c>
      <c r="AA2005" s="2" t="s">
        <v>1528</v>
      </c>
      <c r="AB2005">
        <v>7</v>
      </c>
      <c r="AC2005" s="2" t="s">
        <v>1578</v>
      </c>
      <c r="AD2005" s="2" t="s">
        <v>1530</v>
      </c>
      <c r="AE2005">
        <v>1.2</v>
      </c>
      <c r="AF2005">
        <v>3</v>
      </c>
      <c r="AG2005">
        <v>5</v>
      </c>
      <c r="AH2005" s="1"/>
      <c r="AI2005" s="2" t="s">
        <v>1983</v>
      </c>
    </row>
    <row r="2006" spans="1:35" x14ac:dyDescent="0.3">
      <c r="A2006" s="2" t="s">
        <v>3677</v>
      </c>
      <c r="B2006">
        <v>9087401306</v>
      </c>
      <c r="C2006" s="2" t="s">
        <v>1540</v>
      </c>
      <c r="D2006">
        <v>1</v>
      </c>
      <c r="E2006" s="2" t="s">
        <v>1518</v>
      </c>
      <c r="F2006">
        <v>1</v>
      </c>
      <c r="G2006">
        <v>3</v>
      </c>
      <c r="H2006">
        <v>3</v>
      </c>
      <c r="I2006">
        <v>0</v>
      </c>
      <c r="J2006">
        <v>42</v>
      </c>
      <c r="K2006">
        <v>0</v>
      </c>
      <c r="L2006">
        <v>14</v>
      </c>
      <c r="M2006" s="2" t="s">
        <v>1519</v>
      </c>
      <c r="N2006" s="2" t="s">
        <v>1520</v>
      </c>
      <c r="P2006" s="1">
        <v>32836</v>
      </c>
      <c r="Q2006" s="2" t="s">
        <v>1518</v>
      </c>
      <c r="R2006" s="2" t="s">
        <v>1540</v>
      </c>
      <c r="S2006" s="2" t="s">
        <v>1522</v>
      </c>
      <c r="T2006" s="2" t="s">
        <v>1523</v>
      </c>
      <c r="U2006" s="2" t="s">
        <v>1524</v>
      </c>
      <c r="V2006" s="1">
        <v>42093</v>
      </c>
      <c r="W2006" s="1">
        <v>45603</v>
      </c>
      <c r="X2006" s="2" t="s">
        <v>1525</v>
      </c>
      <c r="Y2006" s="2" t="s">
        <v>1526</v>
      </c>
      <c r="Z2006" s="2" t="s">
        <v>1527</v>
      </c>
      <c r="AA2006" s="2" t="s">
        <v>1528</v>
      </c>
      <c r="AB2006">
        <v>7</v>
      </c>
      <c r="AC2006" s="2" t="s">
        <v>1578</v>
      </c>
      <c r="AD2006" s="2" t="s">
        <v>1530</v>
      </c>
      <c r="AE2006">
        <v>4.6100000000000003</v>
      </c>
      <c r="AF2006">
        <v>4</v>
      </c>
      <c r="AG2006">
        <v>5</v>
      </c>
      <c r="AH2006" s="1"/>
      <c r="AI2006" s="2" t="s">
        <v>1983</v>
      </c>
    </row>
    <row r="2007" spans="1:35" x14ac:dyDescent="0.3">
      <c r="A2007" s="2" t="s">
        <v>3678</v>
      </c>
      <c r="B2007">
        <v>9027561305</v>
      </c>
      <c r="C2007" s="2" t="s">
        <v>1540</v>
      </c>
      <c r="D2007">
        <v>1</v>
      </c>
      <c r="E2007" s="2" t="s">
        <v>1518</v>
      </c>
      <c r="F2007">
        <v>1</v>
      </c>
      <c r="G2007">
        <v>3</v>
      </c>
      <c r="H2007">
        <v>3</v>
      </c>
      <c r="I2007">
        <v>0</v>
      </c>
      <c r="J2007">
        <v>45</v>
      </c>
      <c r="K2007">
        <v>0</v>
      </c>
      <c r="L2007">
        <v>14</v>
      </c>
      <c r="M2007" s="2" t="s">
        <v>1519</v>
      </c>
      <c r="N2007" s="2" t="s">
        <v>1520</v>
      </c>
      <c r="P2007" s="1">
        <v>32149</v>
      </c>
      <c r="Q2007" s="2" t="s">
        <v>1518</v>
      </c>
      <c r="R2007" s="2" t="s">
        <v>1540</v>
      </c>
      <c r="S2007" s="2" t="s">
        <v>1522</v>
      </c>
      <c r="T2007" s="2" t="s">
        <v>1523</v>
      </c>
      <c r="U2007" s="2" t="s">
        <v>1524</v>
      </c>
      <c r="V2007" s="1">
        <v>42009</v>
      </c>
      <c r="W2007" s="1">
        <v>45603</v>
      </c>
      <c r="X2007" s="2" t="s">
        <v>1525</v>
      </c>
      <c r="Y2007" s="2" t="s">
        <v>1526</v>
      </c>
      <c r="Z2007" s="2" t="s">
        <v>1527</v>
      </c>
      <c r="AA2007" s="2" t="s">
        <v>1528</v>
      </c>
      <c r="AB2007">
        <v>7</v>
      </c>
      <c r="AC2007" s="2" t="s">
        <v>1529</v>
      </c>
      <c r="AD2007" s="2" t="s">
        <v>1530</v>
      </c>
      <c r="AE2007">
        <v>4.6100000000000003</v>
      </c>
      <c r="AF2007">
        <v>4</v>
      </c>
      <c r="AG2007">
        <v>5</v>
      </c>
      <c r="AH2007" s="1"/>
      <c r="AI2007" s="2" t="s">
        <v>1983</v>
      </c>
    </row>
    <row r="2008" spans="1:35" x14ac:dyDescent="0.3">
      <c r="A2008" s="2" t="s">
        <v>3679</v>
      </c>
      <c r="B2008">
        <v>9043801304</v>
      </c>
      <c r="C2008" s="2" t="s">
        <v>1540</v>
      </c>
      <c r="D2008">
        <v>1</v>
      </c>
      <c r="E2008" s="2" t="s">
        <v>1518</v>
      </c>
      <c r="F2008">
        <v>1</v>
      </c>
      <c r="G2008">
        <v>3</v>
      </c>
      <c r="H2008">
        <v>3</v>
      </c>
      <c r="I2008">
        <v>0</v>
      </c>
      <c r="J2008">
        <v>45</v>
      </c>
      <c r="K2008">
        <v>0</v>
      </c>
      <c r="L2008">
        <v>14</v>
      </c>
      <c r="M2008" s="2" t="s">
        <v>1519</v>
      </c>
      <c r="N2008" s="2" t="s">
        <v>1520</v>
      </c>
      <c r="P2008" s="1">
        <v>26735</v>
      </c>
      <c r="Q2008" s="2" t="s">
        <v>1518</v>
      </c>
      <c r="R2008" s="2" t="s">
        <v>1540</v>
      </c>
      <c r="S2008" s="2" t="s">
        <v>1522</v>
      </c>
      <c r="T2008" s="2" t="s">
        <v>1536</v>
      </c>
      <c r="U2008" s="2" t="s">
        <v>1524</v>
      </c>
      <c r="V2008" s="1">
        <v>40704</v>
      </c>
      <c r="W2008" s="1">
        <v>45603</v>
      </c>
      <c r="X2008" s="2" t="s">
        <v>1525</v>
      </c>
      <c r="Y2008" s="2" t="s">
        <v>1526</v>
      </c>
      <c r="Z2008" s="2" t="s">
        <v>1527</v>
      </c>
      <c r="AA2008" s="2" t="s">
        <v>1577</v>
      </c>
      <c r="AB2008">
        <v>6</v>
      </c>
      <c r="AC2008" s="2" t="s">
        <v>1583</v>
      </c>
      <c r="AD2008" s="2" t="s">
        <v>1530</v>
      </c>
      <c r="AE2008">
        <v>1.84</v>
      </c>
      <c r="AF2008">
        <v>5</v>
      </c>
      <c r="AG2008">
        <v>7</v>
      </c>
      <c r="AH2008" s="1"/>
      <c r="AI2008" s="2" t="s">
        <v>1983</v>
      </c>
    </row>
    <row r="2009" spans="1:35" x14ac:dyDescent="0.3">
      <c r="A2009" s="2" t="s">
        <v>3680</v>
      </c>
      <c r="B2009">
        <v>9070241303</v>
      </c>
      <c r="C2009" s="2" t="s">
        <v>1540</v>
      </c>
      <c r="D2009">
        <v>1</v>
      </c>
      <c r="E2009" s="2" t="s">
        <v>1518</v>
      </c>
      <c r="F2009">
        <v>1</v>
      </c>
      <c r="G2009">
        <v>3</v>
      </c>
      <c r="H2009">
        <v>3</v>
      </c>
      <c r="I2009">
        <v>0</v>
      </c>
      <c r="J2009">
        <v>26</v>
      </c>
      <c r="K2009">
        <v>0</v>
      </c>
      <c r="L2009">
        <v>14</v>
      </c>
      <c r="M2009" s="2" t="s">
        <v>1519</v>
      </c>
      <c r="N2009" s="2" t="s">
        <v>1520</v>
      </c>
      <c r="P2009" s="1">
        <v>32421</v>
      </c>
      <c r="Q2009" s="2" t="s">
        <v>1518</v>
      </c>
      <c r="R2009" s="2" t="s">
        <v>1540</v>
      </c>
      <c r="S2009" s="2" t="s">
        <v>1522</v>
      </c>
      <c r="T2009" s="2" t="s">
        <v>1536</v>
      </c>
      <c r="U2009" s="2" t="s">
        <v>1524</v>
      </c>
      <c r="V2009" s="1">
        <v>40564</v>
      </c>
      <c r="W2009" s="1">
        <v>45603</v>
      </c>
      <c r="X2009" s="2" t="s">
        <v>1525</v>
      </c>
      <c r="Y2009" s="2" t="s">
        <v>1526</v>
      </c>
      <c r="Z2009" s="2" t="s">
        <v>1527</v>
      </c>
      <c r="AA2009" s="2" t="s">
        <v>1577</v>
      </c>
      <c r="AB2009">
        <v>6</v>
      </c>
      <c r="AC2009" s="2" t="s">
        <v>1583</v>
      </c>
      <c r="AD2009" s="2" t="s">
        <v>1530</v>
      </c>
      <c r="AE2009">
        <v>4.3</v>
      </c>
      <c r="AF2009">
        <v>5</v>
      </c>
      <c r="AG2009">
        <v>5</v>
      </c>
      <c r="AH2009" s="1"/>
      <c r="AI2009" s="2" t="s">
        <v>1983</v>
      </c>
    </row>
    <row r="2010" spans="1:35" x14ac:dyDescent="0.3">
      <c r="A2010" s="2" t="s">
        <v>3681</v>
      </c>
      <c r="B2010">
        <v>9097991302</v>
      </c>
      <c r="C2010" s="2" t="s">
        <v>1540</v>
      </c>
      <c r="D2010">
        <v>1</v>
      </c>
      <c r="E2010" s="2" t="s">
        <v>1518</v>
      </c>
      <c r="F2010">
        <v>1</v>
      </c>
      <c r="G2010">
        <v>3</v>
      </c>
      <c r="H2010">
        <v>3</v>
      </c>
      <c r="I2010">
        <v>0</v>
      </c>
      <c r="J2010">
        <v>31.4</v>
      </c>
      <c r="K2010">
        <v>0</v>
      </c>
      <c r="L2010">
        <v>14</v>
      </c>
      <c r="M2010" s="2" t="s">
        <v>1519</v>
      </c>
      <c r="N2010" s="2" t="s">
        <v>1520</v>
      </c>
      <c r="P2010" s="1">
        <v>25025</v>
      </c>
      <c r="Q2010" s="2" t="s">
        <v>1518</v>
      </c>
      <c r="R2010" s="2" t="s">
        <v>1540</v>
      </c>
      <c r="S2010" s="2" t="s">
        <v>1522</v>
      </c>
      <c r="T2010" s="2" t="s">
        <v>1523</v>
      </c>
      <c r="U2010" s="2" t="s">
        <v>1524</v>
      </c>
      <c r="V2010" s="1">
        <v>40299</v>
      </c>
      <c r="W2010" s="1">
        <v>45603</v>
      </c>
      <c r="X2010" s="2" t="s">
        <v>1525</v>
      </c>
      <c r="Y2010" s="2" t="s">
        <v>1526</v>
      </c>
      <c r="Z2010" s="2" t="s">
        <v>1527</v>
      </c>
      <c r="AA2010" s="2" t="s">
        <v>1577</v>
      </c>
      <c r="AB2010">
        <v>6</v>
      </c>
      <c r="AC2010" s="2" t="s">
        <v>1583</v>
      </c>
      <c r="AD2010" s="2" t="s">
        <v>1530</v>
      </c>
      <c r="AE2010">
        <v>4.3</v>
      </c>
      <c r="AF2010">
        <v>5</v>
      </c>
      <c r="AG2010">
        <v>5</v>
      </c>
      <c r="AH2010" s="1"/>
      <c r="AI2010" s="2" t="s">
        <v>1983</v>
      </c>
    </row>
    <row r="2011" spans="1:35" x14ac:dyDescent="0.3">
      <c r="A2011" s="2" t="s">
        <v>3682</v>
      </c>
      <c r="B2011">
        <v>9027791301</v>
      </c>
      <c r="C2011" s="2" t="s">
        <v>1517</v>
      </c>
      <c r="D2011">
        <v>0</v>
      </c>
      <c r="E2011" s="2" t="s">
        <v>1518</v>
      </c>
      <c r="F2011">
        <v>1</v>
      </c>
      <c r="G2011">
        <v>3</v>
      </c>
      <c r="H2011">
        <v>3</v>
      </c>
      <c r="I2011">
        <v>0</v>
      </c>
      <c r="J2011">
        <v>31.4</v>
      </c>
      <c r="K2011">
        <v>0</v>
      </c>
      <c r="L2011">
        <v>14</v>
      </c>
      <c r="M2011" s="2" t="s">
        <v>1519</v>
      </c>
      <c r="N2011" s="2" t="s">
        <v>1576</v>
      </c>
      <c r="P2011" s="1">
        <v>31295</v>
      </c>
      <c r="Q2011" s="2" t="s">
        <v>1518</v>
      </c>
      <c r="R2011" s="2" t="s">
        <v>1517</v>
      </c>
      <c r="S2011" s="2" t="s">
        <v>1522</v>
      </c>
      <c r="T2011" s="2" t="s">
        <v>1523</v>
      </c>
      <c r="U2011" s="2" t="s">
        <v>1524</v>
      </c>
      <c r="V2011" s="1">
        <v>41157</v>
      </c>
      <c r="W2011" s="1">
        <v>45603</v>
      </c>
      <c r="X2011" s="2" t="s">
        <v>1525</v>
      </c>
      <c r="Y2011" s="2" t="s">
        <v>1526</v>
      </c>
      <c r="Z2011" s="2" t="s">
        <v>1527</v>
      </c>
      <c r="AA2011" s="2" t="s">
        <v>1577</v>
      </c>
      <c r="AB2011">
        <v>6</v>
      </c>
      <c r="AC2011" s="2" t="s">
        <v>1583</v>
      </c>
      <c r="AD2011" s="2" t="s">
        <v>1530</v>
      </c>
      <c r="AE2011">
        <v>4.3</v>
      </c>
      <c r="AF2011">
        <v>4</v>
      </c>
      <c r="AG2011">
        <v>5</v>
      </c>
      <c r="AH2011" s="1"/>
      <c r="AI2011" s="2" t="s">
        <v>1983</v>
      </c>
    </row>
    <row r="2012" spans="1:35" x14ac:dyDescent="0.3">
      <c r="A2012" s="2" t="s">
        <v>3683</v>
      </c>
      <c r="B2012">
        <v>9062901300</v>
      </c>
      <c r="C2012" s="2" t="s">
        <v>1517</v>
      </c>
      <c r="D2012">
        <v>0</v>
      </c>
      <c r="E2012" s="2" t="s">
        <v>1518</v>
      </c>
      <c r="F2012">
        <v>1</v>
      </c>
      <c r="G2012">
        <v>3</v>
      </c>
      <c r="H2012">
        <v>3</v>
      </c>
      <c r="I2012">
        <v>0</v>
      </c>
      <c r="J2012">
        <v>64</v>
      </c>
      <c r="K2012">
        <v>0</v>
      </c>
      <c r="L2012">
        <v>13</v>
      </c>
      <c r="M2012" s="2" t="s">
        <v>1885</v>
      </c>
      <c r="N2012" s="2" t="s">
        <v>1520</v>
      </c>
      <c r="P2012" s="1">
        <v>25758</v>
      </c>
      <c r="Q2012" s="2" t="s">
        <v>1518</v>
      </c>
      <c r="R2012" s="2" t="s">
        <v>1517</v>
      </c>
      <c r="S2012" s="2" t="s">
        <v>1522</v>
      </c>
      <c r="T2012" s="2" t="s">
        <v>1523</v>
      </c>
      <c r="U2012" s="2" t="s">
        <v>1524</v>
      </c>
      <c r="V2012" s="1">
        <v>41644</v>
      </c>
      <c r="W2012" s="1">
        <v>45603</v>
      </c>
      <c r="X2012" s="2" t="s">
        <v>1525</v>
      </c>
      <c r="Y2012" s="2" t="s">
        <v>1526</v>
      </c>
      <c r="Z2012" s="2" t="s">
        <v>1527</v>
      </c>
      <c r="AA2012" s="2" t="s">
        <v>1577</v>
      </c>
      <c r="AB2012">
        <v>6</v>
      </c>
      <c r="AC2012" s="2" t="s">
        <v>1583</v>
      </c>
      <c r="AD2012" s="2" t="s">
        <v>1530</v>
      </c>
      <c r="AE2012">
        <v>2.5499999999999998</v>
      </c>
      <c r="AF2012">
        <v>4</v>
      </c>
      <c r="AG2012">
        <v>5</v>
      </c>
      <c r="AH2012" s="1"/>
      <c r="AI2012" s="2" t="s">
        <v>1983</v>
      </c>
    </row>
    <row r="2013" spans="1:35" x14ac:dyDescent="0.3">
      <c r="A2013" s="2" t="s">
        <v>3684</v>
      </c>
      <c r="B2013">
        <v>9095201299</v>
      </c>
      <c r="C2013" s="2" t="s">
        <v>1517</v>
      </c>
      <c r="D2013">
        <v>0</v>
      </c>
      <c r="E2013" s="2" t="s">
        <v>1533</v>
      </c>
      <c r="F2013">
        <v>1</v>
      </c>
      <c r="G2013">
        <v>3</v>
      </c>
      <c r="H2013">
        <v>2</v>
      </c>
      <c r="I2013">
        <v>0</v>
      </c>
      <c r="J2013">
        <v>63</v>
      </c>
      <c r="K2013">
        <v>0</v>
      </c>
      <c r="L2013">
        <v>13</v>
      </c>
      <c r="M2013" s="2" t="s">
        <v>1907</v>
      </c>
      <c r="N2013" s="2" t="s">
        <v>1520</v>
      </c>
      <c r="P2013" s="1">
        <v>31690</v>
      </c>
      <c r="Q2013" s="2" t="s">
        <v>1535</v>
      </c>
      <c r="R2013" s="2" t="s">
        <v>1517</v>
      </c>
      <c r="S2013" s="2" t="s">
        <v>1522</v>
      </c>
      <c r="T2013" s="2" t="s">
        <v>1536</v>
      </c>
      <c r="U2013" s="2" t="s">
        <v>1524</v>
      </c>
      <c r="V2013" s="1">
        <v>40954</v>
      </c>
      <c r="W2013" s="1">
        <v>45603</v>
      </c>
      <c r="X2013" s="2" t="s">
        <v>1525</v>
      </c>
      <c r="Y2013" s="2" t="s">
        <v>1526</v>
      </c>
      <c r="Z2013" s="2" t="s">
        <v>1527</v>
      </c>
      <c r="AA2013" s="2" t="s">
        <v>1577</v>
      </c>
      <c r="AB2013">
        <v>6</v>
      </c>
      <c r="AC2013" s="2" t="s">
        <v>1568</v>
      </c>
      <c r="AD2013" s="2" t="s">
        <v>1587</v>
      </c>
      <c r="AE2013">
        <v>2.39</v>
      </c>
      <c r="AF2013">
        <v>3</v>
      </c>
      <c r="AG2013">
        <v>5</v>
      </c>
      <c r="AH2013" s="1"/>
      <c r="AI2013" s="2" t="s">
        <v>1983</v>
      </c>
    </row>
    <row r="2014" spans="1:35" x14ac:dyDescent="0.3">
      <c r="A2014" s="2" t="s">
        <v>3685</v>
      </c>
      <c r="B2014">
        <v>9058061298</v>
      </c>
      <c r="C2014" s="2" t="s">
        <v>1517</v>
      </c>
      <c r="D2014">
        <v>0</v>
      </c>
      <c r="E2014" s="2" t="s">
        <v>1533</v>
      </c>
      <c r="F2014">
        <v>1</v>
      </c>
      <c r="G2014">
        <v>3</v>
      </c>
      <c r="H2014">
        <v>2</v>
      </c>
      <c r="I2014">
        <v>1</v>
      </c>
      <c r="J2014">
        <v>63</v>
      </c>
      <c r="K2014">
        <v>1</v>
      </c>
      <c r="L2014">
        <v>13</v>
      </c>
      <c r="M2014" s="2" t="s">
        <v>1847</v>
      </c>
      <c r="N2014" s="2" t="s">
        <v>1520</v>
      </c>
      <c r="P2014" s="1">
        <v>23380</v>
      </c>
      <c r="Q2014" s="2" t="s">
        <v>1535</v>
      </c>
      <c r="R2014" s="2" t="s">
        <v>1517</v>
      </c>
      <c r="S2014" s="2" t="s">
        <v>1522</v>
      </c>
      <c r="T2014" s="2" t="s">
        <v>1523</v>
      </c>
      <c r="U2014" s="2" t="s">
        <v>1524</v>
      </c>
      <c r="V2014" s="1">
        <v>40917</v>
      </c>
      <c r="W2014" s="1">
        <v>45603</v>
      </c>
      <c r="X2014" s="2" t="s">
        <v>1525</v>
      </c>
      <c r="Y2014" s="2" t="s">
        <v>1526</v>
      </c>
      <c r="Z2014" s="2" t="s">
        <v>1527</v>
      </c>
      <c r="AA2014" s="2" t="s">
        <v>1809</v>
      </c>
      <c r="AB2014">
        <v>5</v>
      </c>
      <c r="AC2014" s="2" t="s">
        <v>1568</v>
      </c>
      <c r="AD2014" s="2" t="s">
        <v>1587</v>
      </c>
      <c r="AE2014">
        <v>2.39</v>
      </c>
      <c r="AF2014">
        <v>3</v>
      </c>
      <c r="AG2014">
        <v>5</v>
      </c>
      <c r="AH2014" s="1"/>
      <c r="AI2014" s="2" t="s">
        <v>1983</v>
      </c>
    </row>
    <row r="2015" spans="1:35" x14ac:dyDescent="0.3">
      <c r="A2015" s="2" t="s">
        <v>3686</v>
      </c>
      <c r="B2015">
        <v>9018971297</v>
      </c>
      <c r="C2015" s="2" t="s">
        <v>1540</v>
      </c>
      <c r="D2015">
        <v>1</v>
      </c>
      <c r="E2015" s="2" t="s">
        <v>1533</v>
      </c>
      <c r="F2015">
        <v>1</v>
      </c>
      <c r="G2015">
        <v>3</v>
      </c>
      <c r="H2015">
        <v>3</v>
      </c>
      <c r="I2015">
        <v>1</v>
      </c>
      <c r="J2015">
        <v>63</v>
      </c>
      <c r="K2015">
        <v>0</v>
      </c>
      <c r="L2015">
        <v>13</v>
      </c>
      <c r="M2015" s="2" t="s">
        <v>1847</v>
      </c>
      <c r="N2015" s="2" t="s">
        <v>1520</v>
      </c>
      <c r="P2015" s="1">
        <v>26759</v>
      </c>
      <c r="Q2015" s="2" t="s">
        <v>1535</v>
      </c>
      <c r="R2015" s="2" t="s">
        <v>1540</v>
      </c>
      <c r="S2015" s="2" t="s">
        <v>1522</v>
      </c>
      <c r="T2015" s="2" t="s">
        <v>1523</v>
      </c>
      <c r="U2015" s="2" t="s">
        <v>1639</v>
      </c>
      <c r="V2015" s="1">
        <v>41294</v>
      </c>
      <c r="W2015" s="1">
        <v>45603</v>
      </c>
      <c r="X2015" s="2" t="s">
        <v>1525</v>
      </c>
      <c r="Y2015" s="2" t="s">
        <v>1526</v>
      </c>
      <c r="Z2015" s="2" t="s">
        <v>1527</v>
      </c>
      <c r="AA2015" s="2" t="s">
        <v>1809</v>
      </c>
      <c r="AB2015">
        <v>5</v>
      </c>
      <c r="AC2015" s="2" t="s">
        <v>1568</v>
      </c>
      <c r="AD2015" s="2" t="s">
        <v>1530</v>
      </c>
      <c r="AE2015">
        <v>2.39</v>
      </c>
      <c r="AF2015">
        <v>4</v>
      </c>
      <c r="AG2015">
        <v>5</v>
      </c>
      <c r="AH2015" s="1"/>
      <c r="AI2015" s="2" t="s">
        <v>1983</v>
      </c>
    </row>
    <row r="2016" spans="1:35" x14ac:dyDescent="0.3">
      <c r="A2016" s="2" t="s">
        <v>3687</v>
      </c>
      <c r="B2016">
        <v>9005661296</v>
      </c>
      <c r="C2016" s="2" t="s">
        <v>1540</v>
      </c>
      <c r="D2016">
        <v>1</v>
      </c>
      <c r="E2016" s="2" t="s">
        <v>1533</v>
      </c>
      <c r="F2016">
        <v>1</v>
      </c>
      <c r="G2016">
        <v>3</v>
      </c>
      <c r="H2016">
        <v>3</v>
      </c>
      <c r="I2016">
        <v>1</v>
      </c>
      <c r="J2016">
        <v>21</v>
      </c>
      <c r="K2016">
        <v>0</v>
      </c>
      <c r="L2016">
        <v>12</v>
      </c>
      <c r="M2016" s="2" t="s">
        <v>1808</v>
      </c>
      <c r="N2016" s="2" t="s">
        <v>1520</v>
      </c>
      <c r="P2016" s="1">
        <v>29407</v>
      </c>
      <c r="Q2016" s="2" t="s">
        <v>1535</v>
      </c>
      <c r="R2016" s="2" t="s">
        <v>1540</v>
      </c>
      <c r="S2016" s="2" t="s">
        <v>1522</v>
      </c>
      <c r="T2016" s="2" t="s">
        <v>1523</v>
      </c>
      <c r="U2016" s="2" t="s">
        <v>1639</v>
      </c>
      <c r="V2016" s="1">
        <v>40648</v>
      </c>
      <c r="W2016" s="1">
        <v>45603</v>
      </c>
      <c r="X2016" s="2" t="s">
        <v>1525</v>
      </c>
      <c r="Y2016" s="2" t="s">
        <v>1526</v>
      </c>
      <c r="Z2016" s="2" t="s">
        <v>1527</v>
      </c>
      <c r="AA2016" s="2" t="s">
        <v>1809</v>
      </c>
      <c r="AB2016">
        <v>5</v>
      </c>
      <c r="AC2016" s="2" t="s">
        <v>1568</v>
      </c>
      <c r="AD2016" s="2" t="s">
        <v>1530</v>
      </c>
      <c r="AE2016">
        <v>2.39</v>
      </c>
      <c r="AF2016">
        <v>4</v>
      </c>
      <c r="AG2016">
        <v>5</v>
      </c>
      <c r="AH2016" s="1"/>
      <c r="AI2016" s="2" t="s">
        <v>1983</v>
      </c>
    </row>
    <row r="2017" spans="1:35" x14ac:dyDescent="0.3">
      <c r="A2017" s="2" t="s">
        <v>3688</v>
      </c>
      <c r="B2017">
        <v>9082501295</v>
      </c>
      <c r="C2017" s="2" t="s">
        <v>1540</v>
      </c>
      <c r="D2017">
        <v>1</v>
      </c>
      <c r="E2017" s="2" t="s">
        <v>1533</v>
      </c>
      <c r="F2017">
        <v>1</v>
      </c>
      <c r="G2017">
        <v>6</v>
      </c>
      <c r="H2017">
        <v>3</v>
      </c>
      <c r="I2017">
        <v>0</v>
      </c>
      <c r="J2017">
        <v>65</v>
      </c>
      <c r="K2017">
        <v>0</v>
      </c>
      <c r="L2017">
        <v>11</v>
      </c>
      <c r="M2017" s="2" t="s">
        <v>1931</v>
      </c>
      <c r="N2017" s="2" t="s">
        <v>1520</v>
      </c>
      <c r="P2017" s="1">
        <v>24183</v>
      </c>
      <c r="Q2017" s="2" t="s">
        <v>1535</v>
      </c>
      <c r="R2017" s="2" t="s">
        <v>1540</v>
      </c>
      <c r="S2017" s="2" t="s">
        <v>1522</v>
      </c>
      <c r="T2017" s="2" t="s">
        <v>1536</v>
      </c>
      <c r="U2017" s="2" t="s">
        <v>1639</v>
      </c>
      <c r="V2017" s="1">
        <v>41764</v>
      </c>
      <c r="W2017" s="1">
        <v>45603</v>
      </c>
      <c r="X2017" s="2" t="s">
        <v>1525</v>
      </c>
      <c r="Y2017" s="2" t="s">
        <v>1526</v>
      </c>
      <c r="Z2017" s="2" t="s">
        <v>1547</v>
      </c>
      <c r="AA2017" s="2" t="s">
        <v>1809</v>
      </c>
      <c r="AB2017">
        <v>5</v>
      </c>
      <c r="AC2017" s="2" t="s">
        <v>1586</v>
      </c>
      <c r="AD2017" s="2" t="s">
        <v>1530</v>
      </c>
      <c r="AE2017">
        <v>3.76</v>
      </c>
      <c r="AF2017">
        <v>4</v>
      </c>
      <c r="AG2017">
        <v>5</v>
      </c>
      <c r="AH2017" s="1"/>
      <c r="AI2017" s="2" t="s">
        <v>1983</v>
      </c>
    </row>
    <row r="2018" spans="1:35" x14ac:dyDescent="0.3">
      <c r="A2018" s="2" t="s">
        <v>3689</v>
      </c>
      <c r="B2018">
        <v>9012481294</v>
      </c>
      <c r="C2018" s="2" t="s">
        <v>1540</v>
      </c>
      <c r="D2018">
        <v>1</v>
      </c>
      <c r="E2018" s="2" t="s">
        <v>1533</v>
      </c>
      <c r="F2018">
        <v>1</v>
      </c>
      <c r="G2018">
        <v>6</v>
      </c>
      <c r="H2018">
        <v>3</v>
      </c>
      <c r="I2018">
        <v>0</v>
      </c>
      <c r="J2018">
        <v>60</v>
      </c>
      <c r="K2018">
        <v>0</v>
      </c>
      <c r="L2018">
        <v>10</v>
      </c>
      <c r="M2018" s="2" t="s">
        <v>1938</v>
      </c>
      <c r="N2018" s="2" t="s">
        <v>1520</v>
      </c>
      <c r="P2018" s="1">
        <v>30394</v>
      </c>
      <c r="Q2018" s="2" t="s">
        <v>1535</v>
      </c>
      <c r="R2018" s="2" t="s">
        <v>1540</v>
      </c>
      <c r="S2018" s="2" t="s">
        <v>1522</v>
      </c>
      <c r="T2018" s="2" t="s">
        <v>1536</v>
      </c>
      <c r="U2018" s="2" t="s">
        <v>1544</v>
      </c>
      <c r="V2018" s="1">
        <v>39818</v>
      </c>
      <c r="W2018" s="1">
        <v>45603</v>
      </c>
      <c r="X2018" s="2" t="s">
        <v>1525</v>
      </c>
      <c r="Y2018" s="2" t="s">
        <v>1526</v>
      </c>
      <c r="Z2018" s="2" t="s">
        <v>1547</v>
      </c>
      <c r="AA2018" s="2" t="s">
        <v>1809</v>
      </c>
      <c r="AB2018">
        <v>5</v>
      </c>
      <c r="AC2018" s="2" t="s">
        <v>1631</v>
      </c>
      <c r="AD2018" s="2" t="s">
        <v>1530</v>
      </c>
      <c r="AE2018">
        <v>1.22</v>
      </c>
      <c r="AF2018">
        <v>4</v>
      </c>
      <c r="AG2018">
        <v>5</v>
      </c>
      <c r="AH2018" s="1"/>
      <c r="AI2018" s="2" t="s">
        <v>1983</v>
      </c>
    </row>
    <row r="2019" spans="1:35" x14ac:dyDescent="0.3">
      <c r="A2019" s="2" t="s">
        <v>3690</v>
      </c>
      <c r="B2019">
        <v>9023831293</v>
      </c>
      <c r="C2019" s="2" t="s">
        <v>1540</v>
      </c>
      <c r="D2019">
        <v>1</v>
      </c>
      <c r="E2019" s="2" t="s">
        <v>1533</v>
      </c>
      <c r="F2019">
        <v>1</v>
      </c>
      <c r="G2019">
        <v>5</v>
      </c>
      <c r="H2019">
        <v>3</v>
      </c>
      <c r="I2019">
        <v>0</v>
      </c>
      <c r="J2019">
        <v>31.4</v>
      </c>
      <c r="K2019">
        <v>0</v>
      </c>
      <c r="L2019">
        <v>9</v>
      </c>
      <c r="M2019" s="2" t="s">
        <v>1648</v>
      </c>
      <c r="N2019" s="2" t="s">
        <v>1520</v>
      </c>
      <c r="P2019" s="1">
        <v>28910</v>
      </c>
      <c r="Q2019" s="2" t="s">
        <v>1535</v>
      </c>
      <c r="R2019" s="2" t="s">
        <v>1540</v>
      </c>
      <c r="S2019" s="2" t="s">
        <v>1522</v>
      </c>
      <c r="T2019" s="2" t="s">
        <v>1536</v>
      </c>
      <c r="U2019" s="2" t="s">
        <v>1544</v>
      </c>
      <c r="V2019" s="1">
        <v>42093</v>
      </c>
      <c r="W2019" s="1">
        <v>45603</v>
      </c>
      <c r="X2019" s="2" t="s">
        <v>1525</v>
      </c>
      <c r="Y2019" s="2" t="s">
        <v>1526</v>
      </c>
      <c r="Z2019" s="2" t="s">
        <v>1537</v>
      </c>
      <c r="AA2019" s="2" t="s">
        <v>1565</v>
      </c>
      <c r="AB2019">
        <v>2</v>
      </c>
      <c r="AC2019" s="2" t="s">
        <v>1631</v>
      </c>
      <c r="AD2019" s="2" t="s">
        <v>1530</v>
      </c>
      <c r="AE2019">
        <v>1.22</v>
      </c>
      <c r="AF2019">
        <v>4</v>
      </c>
      <c r="AG2019">
        <v>5</v>
      </c>
      <c r="AH2019" s="1"/>
      <c r="AI2019" s="2" t="s">
        <v>1983</v>
      </c>
    </row>
    <row r="2020" spans="1:35" x14ac:dyDescent="0.3">
      <c r="A2020" s="2" t="s">
        <v>3691</v>
      </c>
      <c r="B2020">
        <v>9067631292</v>
      </c>
      <c r="C2020" s="2" t="s">
        <v>1517</v>
      </c>
      <c r="D2020">
        <v>0</v>
      </c>
      <c r="E2020" s="2" t="s">
        <v>1518</v>
      </c>
      <c r="F2020">
        <v>1</v>
      </c>
      <c r="G2020">
        <v>3</v>
      </c>
      <c r="H2020">
        <v>3</v>
      </c>
      <c r="I2020">
        <v>0</v>
      </c>
      <c r="J2020">
        <v>31.4</v>
      </c>
      <c r="K2020">
        <v>0</v>
      </c>
      <c r="L2020">
        <v>9</v>
      </c>
      <c r="M2020" s="2" t="s">
        <v>1648</v>
      </c>
      <c r="N2020" s="2" t="s">
        <v>1520</v>
      </c>
      <c r="P2020" s="1">
        <v>25607</v>
      </c>
      <c r="Q2020" s="2" t="s">
        <v>1518</v>
      </c>
      <c r="R2020" s="2" t="s">
        <v>1517</v>
      </c>
      <c r="S2020" s="2" t="s">
        <v>1522</v>
      </c>
      <c r="T2020" s="2" t="s">
        <v>1536</v>
      </c>
      <c r="U2020" s="2" t="s">
        <v>1524</v>
      </c>
      <c r="V2020" s="1">
        <v>42009</v>
      </c>
      <c r="W2020" s="1">
        <v>45603</v>
      </c>
      <c r="X2020" s="2" t="s">
        <v>1525</v>
      </c>
      <c r="Y2020" s="2" t="s">
        <v>1526</v>
      </c>
      <c r="Z2020" s="2" t="s">
        <v>1527</v>
      </c>
      <c r="AA2020" s="2" t="s">
        <v>1565</v>
      </c>
      <c r="AB2020">
        <v>2</v>
      </c>
      <c r="AC2020" s="2" t="s">
        <v>1529</v>
      </c>
      <c r="AD2020" s="2" t="s">
        <v>1530</v>
      </c>
      <c r="AE2020">
        <v>5</v>
      </c>
      <c r="AF2020">
        <v>4</v>
      </c>
      <c r="AG2020">
        <v>5</v>
      </c>
      <c r="AH2020" s="1"/>
      <c r="AI2020" s="2" t="s">
        <v>1983</v>
      </c>
    </row>
    <row r="2021" spans="1:35" x14ac:dyDescent="0.3">
      <c r="A2021" s="2" t="s">
        <v>3692</v>
      </c>
      <c r="B2021">
        <v>9034201291</v>
      </c>
      <c r="C2021" s="2" t="s">
        <v>1517</v>
      </c>
      <c r="D2021">
        <v>0</v>
      </c>
      <c r="E2021" s="2" t="s">
        <v>1518</v>
      </c>
      <c r="F2021">
        <v>1</v>
      </c>
      <c r="G2021">
        <v>3</v>
      </c>
      <c r="H2021">
        <v>3</v>
      </c>
      <c r="I2021">
        <v>0</v>
      </c>
      <c r="J2021">
        <v>30.2</v>
      </c>
      <c r="K2021">
        <v>1</v>
      </c>
      <c r="L2021">
        <v>9</v>
      </c>
      <c r="M2021" s="2" t="s">
        <v>1648</v>
      </c>
      <c r="N2021" s="2" t="s">
        <v>1520</v>
      </c>
      <c r="P2021" s="1">
        <v>32128</v>
      </c>
      <c r="Q2021" s="2" t="s">
        <v>1518</v>
      </c>
      <c r="R2021" s="2" t="s">
        <v>1517</v>
      </c>
      <c r="S2021" s="2" t="s">
        <v>1522</v>
      </c>
      <c r="T2021" s="2" t="s">
        <v>1536</v>
      </c>
      <c r="U2021" s="2" t="s">
        <v>1524</v>
      </c>
      <c r="V2021" s="1">
        <v>42009</v>
      </c>
      <c r="W2021" s="1">
        <v>45603</v>
      </c>
      <c r="X2021" s="2" t="s">
        <v>1525</v>
      </c>
      <c r="Y2021" s="2" t="s">
        <v>1526</v>
      </c>
      <c r="Z2021" s="2" t="s">
        <v>1527</v>
      </c>
      <c r="AA2021" s="2" t="s">
        <v>1565</v>
      </c>
      <c r="AB2021">
        <v>2</v>
      </c>
      <c r="AC2021" s="2" t="s">
        <v>1529</v>
      </c>
      <c r="AD2021" s="2" t="s">
        <v>1530</v>
      </c>
      <c r="AE2021">
        <v>5</v>
      </c>
      <c r="AF2021">
        <v>3</v>
      </c>
      <c r="AG2021">
        <v>5</v>
      </c>
      <c r="AH2021" s="1"/>
      <c r="AI2021" s="2" t="s">
        <v>1983</v>
      </c>
    </row>
    <row r="2022" spans="1:35" x14ac:dyDescent="0.3">
      <c r="A2022" s="2" t="s">
        <v>3693</v>
      </c>
      <c r="B2022">
        <v>9082481290</v>
      </c>
      <c r="C2022" s="2" t="s">
        <v>1540</v>
      </c>
      <c r="D2022">
        <v>1</v>
      </c>
      <c r="E2022" s="2" t="s">
        <v>1533</v>
      </c>
      <c r="F2022">
        <v>1</v>
      </c>
      <c r="G2022">
        <v>3</v>
      </c>
      <c r="H2022">
        <v>3</v>
      </c>
      <c r="I2022">
        <v>0</v>
      </c>
      <c r="J2022">
        <v>30.2</v>
      </c>
      <c r="K2022">
        <v>0</v>
      </c>
      <c r="L2022">
        <v>9</v>
      </c>
      <c r="M2022" s="2" t="s">
        <v>1648</v>
      </c>
      <c r="N2022" s="2" t="s">
        <v>1520</v>
      </c>
      <c r="P2022" s="1">
        <v>31650</v>
      </c>
      <c r="Q2022" s="2" t="s">
        <v>1535</v>
      </c>
      <c r="R2022" s="2" t="s">
        <v>1540</v>
      </c>
      <c r="S2022" s="2" t="s">
        <v>1522</v>
      </c>
      <c r="T2022" s="2" t="s">
        <v>1536</v>
      </c>
      <c r="U2022" s="2" t="s">
        <v>1524</v>
      </c>
      <c r="V2022" s="1">
        <v>42093</v>
      </c>
      <c r="W2022" s="1">
        <v>45603</v>
      </c>
      <c r="X2022" s="2" t="s">
        <v>1525</v>
      </c>
      <c r="Y2022" s="2" t="s">
        <v>1526</v>
      </c>
      <c r="Z2022" s="2" t="s">
        <v>1527</v>
      </c>
      <c r="AA2022" s="2" t="s">
        <v>1565</v>
      </c>
      <c r="AB2022">
        <v>2</v>
      </c>
      <c r="AC2022" s="2" t="s">
        <v>1529</v>
      </c>
      <c r="AD2022" s="2" t="s">
        <v>1530</v>
      </c>
      <c r="AE2022">
        <v>2.19</v>
      </c>
      <c r="AF2022">
        <v>3</v>
      </c>
      <c r="AG2022">
        <v>5</v>
      </c>
      <c r="AH2022" s="1"/>
      <c r="AI2022" s="2" t="s">
        <v>1983</v>
      </c>
    </row>
    <row r="2023" spans="1:35" x14ac:dyDescent="0.3">
      <c r="A2023" s="2" t="s">
        <v>3694</v>
      </c>
      <c r="B2023">
        <v>9081661289</v>
      </c>
      <c r="C2023" s="2" t="s">
        <v>1540</v>
      </c>
      <c r="D2023">
        <v>1</v>
      </c>
      <c r="E2023" s="2" t="s">
        <v>1533</v>
      </c>
      <c r="F2023">
        <v>5</v>
      </c>
      <c r="G2023">
        <v>3</v>
      </c>
      <c r="H2023">
        <v>3</v>
      </c>
      <c r="I2023">
        <v>0</v>
      </c>
      <c r="J2023">
        <v>39.549999999999997</v>
      </c>
      <c r="K2023">
        <v>0</v>
      </c>
      <c r="L2023">
        <v>9</v>
      </c>
      <c r="M2023" s="2" t="s">
        <v>1648</v>
      </c>
      <c r="N2023" s="2" t="s">
        <v>1520</v>
      </c>
      <c r="P2023" s="1">
        <v>29870</v>
      </c>
      <c r="Q2023" s="2" t="s">
        <v>1535</v>
      </c>
      <c r="R2023" s="2" t="s">
        <v>1540</v>
      </c>
      <c r="S2023" s="2" t="s">
        <v>1522</v>
      </c>
      <c r="T2023" s="2" t="s">
        <v>1536</v>
      </c>
      <c r="U2023" s="2" t="s">
        <v>1524</v>
      </c>
      <c r="V2023" s="1">
        <v>42051</v>
      </c>
      <c r="W2023" s="1">
        <v>42384</v>
      </c>
      <c r="X2023" s="2" t="s">
        <v>1607</v>
      </c>
      <c r="Y2023" s="2" t="s">
        <v>1546</v>
      </c>
      <c r="Z2023" s="2" t="s">
        <v>1527</v>
      </c>
      <c r="AA2023" s="2" t="s">
        <v>1600</v>
      </c>
      <c r="AB2023">
        <v>4</v>
      </c>
      <c r="AC2023" s="2" t="s">
        <v>1529</v>
      </c>
      <c r="AD2023" s="2" t="s">
        <v>1530</v>
      </c>
      <c r="AE2023">
        <v>2.19</v>
      </c>
      <c r="AF2023">
        <v>3</v>
      </c>
      <c r="AG2023">
        <v>6</v>
      </c>
      <c r="AH2023" s="1"/>
      <c r="AI2023" s="2" t="s">
        <v>1983</v>
      </c>
    </row>
    <row r="2024" spans="1:35" x14ac:dyDescent="0.3">
      <c r="A2024" s="2" t="s">
        <v>3695</v>
      </c>
      <c r="B2024">
        <v>9018121288</v>
      </c>
      <c r="C2024" s="2" t="s">
        <v>1540</v>
      </c>
      <c r="D2024">
        <v>1</v>
      </c>
      <c r="E2024" s="2" t="s">
        <v>1518</v>
      </c>
      <c r="F2024">
        <v>1</v>
      </c>
      <c r="G2024">
        <v>3</v>
      </c>
      <c r="H2024">
        <v>3</v>
      </c>
      <c r="I2024">
        <v>0</v>
      </c>
      <c r="J2024">
        <v>39.549999999999997</v>
      </c>
      <c r="K2024">
        <v>0</v>
      </c>
      <c r="L2024">
        <v>9</v>
      </c>
      <c r="M2024" s="2" t="s">
        <v>1648</v>
      </c>
      <c r="N2024" s="2" t="s">
        <v>1520</v>
      </c>
      <c r="P2024" s="1">
        <v>30941</v>
      </c>
      <c r="Q2024" s="2" t="s">
        <v>1518</v>
      </c>
      <c r="R2024" s="2" t="s">
        <v>1540</v>
      </c>
      <c r="S2024" s="2" t="s">
        <v>1522</v>
      </c>
      <c r="T2024" s="2" t="s">
        <v>1536</v>
      </c>
      <c r="U2024" s="2" t="s">
        <v>1524</v>
      </c>
      <c r="V2024" s="1">
        <v>41953</v>
      </c>
      <c r="W2024" s="1">
        <v>45603</v>
      </c>
      <c r="X2024" s="2" t="s">
        <v>1525</v>
      </c>
      <c r="Y2024" s="2" t="s">
        <v>1526</v>
      </c>
      <c r="Z2024" s="2" t="s">
        <v>1527</v>
      </c>
      <c r="AA2024" s="2" t="s">
        <v>1600</v>
      </c>
      <c r="AB2024">
        <v>4</v>
      </c>
      <c r="AC2024" s="2" t="s">
        <v>1529</v>
      </c>
      <c r="AD2024" s="2" t="s">
        <v>1530</v>
      </c>
      <c r="AE2024">
        <v>3.69</v>
      </c>
      <c r="AF2024">
        <v>3</v>
      </c>
      <c r="AG2024">
        <v>6</v>
      </c>
      <c r="AH2024" s="1"/>
      <c r="AI2024" s="2" t="s">
        <v>1983</v>
      </c>
    </row>
    <row r="2025" spans="1:35" x14ac:dyDescent="0.3">
      <c r="A2025" s="2" t="s">
        <v>3696</v>
      </c>
      <c r="B2025">
        <v>9027011287</v>
      </c>
      <c r="C2025" s="2" t="s">
        <v>1540</v>
      </c>
      <c r="D2025">
        <v>1</v>
      </c>
      <c r="E2025" s="2" t="s">
        <v>1518</v>
      </c>
      <c r="F2025">
        <v>1</v>
      </c>
      <c r="G2025">
        <v>3</v>
      </c>
      <c r="H2025">
        <v>3</v>
      </c>
      <c r="I2025">
        <v>0</v>
      </c>
      <c r="J2025">
        <v>42.75</v>
      </c>
      <c r="K2025">
        <v>1</v>
      </c>
      <c r="L2025">
        <v>9</v>
      </c>
      <c r="M2025" s="2" t="s">
        <v>1648</v>
      </c>
      <c r="N2025" s="2" t="s">
        <v>1520</v>
      </c>
      <c r="P2025" s="1">
        <v>30930</v>
      </c>
      <c r="Q2025" s="2" t="s">
        <v>1518</v>
      </c>
      <c r="R2025" s="2" t="s">
        <v>1540</v>
      </c>
      <c r="S2025" s="2" t="s">
        <v>1522</v>
      </c>
      <c r="T2025" s="2" t="s">
        <v>1536</v>
      </c>
      <c r="U2025" s="2" t="s">
        <v>1524</v>
      </c>
      <c r="V2025" s="1">
        <v>41974</v>
      </c>
      <c r="W2025" s="1">
        <v>45603</v>
      </c>
      <c r="X2025" s="2" t="s">
        <v>1525</v>
      </c>
      <c r="Y2025" s="2" t="s">
        <v>1526</v>
      </c>
      <c r="Z2025" s="2" t="s">
        <v>1527</v>
      </c>
      <c r="AA2025" s="2" t="s">
        <v>1600</v>
      </c>
      <c r="AB2025">
        <v>4</v>
      </c>
      <c r="AC2025" s="2" t="s">
        <v>1529</v>
      </c>
      <c r="AD2025" s="2" t="s">
        <v>1530</v>
      </c>
      <c r="AE2025">
        <v>3.69</v>
      </c>
      <c r="AF2025">
        <v>5</v>
      </c>
      <c r="AG2025">
        <v>6</v>
      </c>
      <c r="AH2025" s="1"/>
      <c r="AI2025" s="2" t="s">
        <v>1983</v>
      </c>
    </row>
    <row r="2026" spans="1:35" x14ac:dyDescent="0.3">
      <c r="A2026" s="2" t="s">
        <v>3697</v>
      </c>
      <c r="B2026">
        <v>9095961286</v>
      </c>
      <c r="C2026" s="2" t="s">
        <v>1540</v>
      </c>
      <c r="D2026">
        <v>1</v>
      </c>
      <c r="E2026" s="2" t="s">
        <v>1518</v>
      </c>
      <c r="F2026">
        <v>1</v>
      </c>
      <c r="G2026">
        <v>3</v>
      </c>
      <c r="H2026">
        <v>4</v>
      </c>
      <c r="I2026">
        <v>0</v>
      </c>
      <c r="J2026">
        <v>42.75</v>
      </c>
      <c r="K2026">
        <v>0</v>
      </c>
      <c r="L2026">
        <v>9</v>
      </c>
      <c r="M2026" s="2" t="s">
        <v>1648</v>
      </c>
      <c r="N2026" s="2" t="s">
        <v>1520</v>
      </c>
      <c r="P2026" s="1">
        <v>32328</v>
      </c>
      <c r="Q2026" s="2" t="s">
        <v>1518</v>
      </c>
      <c r="R2026" s="2" t="s">
        <v>1540</v>
      </c>
      <c r="S2026" s="2" t="s">
        <v>1522</v>
      </c>
      <c r="T2026" s="2" t="s">
        <v>1536</v>
      </c>
      <c r="U2026" s="2" t="s">
        <v>1524</v>
      </c>
      <c r="V2026" s="1">
        <v>41953</v>
      </c>
      <c r="W2026" s="1">
        <v>45603</v>
      </c>
      <c r="X2026" s="2" t="s">
        <v>1525</v>
      </c>
      <c r="Y2026" s="2" t="s">
        <v>1526</v>
      </c>
      <c r="Z2026" s="2" t="s">
        <v>1527</v>
      </c>
      <c r="AA2026" s="2" t="s">
        <v>1600</v>
      </c>
      <c r="AB2026">
        <v>4</v>
      </c>
      <c r="AC2026" s="2" t="s">
        <v>1529</v>
      </c>
      <c r="AD2026" s="2" t="s">
        <v>1558</v>
      </c>
      <c r="AE2026">
        <v>4.28</v>
      </c>
      <c r="AF2026">
        <v>4</v>
      </c>
      <c r="AG2026">
        <v>6</v>
      </c>
      <c r="AH2026" s="1"/>
      <c r="AI2026" s="2" t="s">
        <v>1983</v>
      </c>
    </row>
    <row r="2027" spans="1:35" x14ac:dyDescent="0.3">
      <c r="A2027" s="2" t="s">
        <v>3698</v>
      </c>
      <c r="B2027">
        <v>9098521285</v>
      </c>
      <c r="C2027" s="2" t="s">
        <v>1540</v>
      </c>
      <c r="D2027">
        <v>1</v>
      </c>
      <c r="E2027" s="2" t="s">
        <v>1533</v>
      </c>
      <c r="F2027">
        <v>1</v>
      </c>
      <c r="G2027">
        <v>3</v>
      </c>
      <c r="H2027">
        <v>4</v>
      </c>
      <c r="I2027">
        <v>0</v>
      </c>
      <c r="J2027">
        <v>35.5</v>
      </c>
      <c r="K2027">
        <v>0</v>
      </c>
      <c r="L2027">
        <v>8</v>
      </c>
      <c r="M2027" s="2" t="s">
        <v>1620</v>
      </c>
      <c r="N2027" s="2" t="s">
        <v>1520</v>
      </c>
      <c r="P2027" s="1">
        <v>31723</v>
      </c>
      <c r="Q2027" s="2" t="s">
        <v>1535</v>
      </c>
      <c r="R2027" s="2" t="s">
        <v>1540</v>
      </c>
      <c r="S2027" s="2" t="s">
        <v>1522</v>
      </c>
      <c r="T2027" s="2" t="s">
        <v>1536</v>
      </c>
      <c r="U2027" s="2" t="s">
        <v>1524</v>
      </c>
      <c r="V2027" s="1">
        <v>42009</v>
      </c>
      <c r="W2027" s="1">
        <v>45603</v>
      </c>
      <c r="X2027" s="2" t="s">
        <v>1525</v>
      </c>
      <c r="Y2027" s="2" t="s">
        <v>1526</v>
      </c>
      <c r="Z2027" s="2" t="s">
        <v>1527</v>
      </c>
      <c r="AA2027" s="2" t="s">
        <v>1600</v>
      </c>
      <c r="AB2027">
        <v>4</v>
      </c>
      <c r="AC2027" s="2" t="s">
        <v>1529</v>
      </c>
      <c r="AD2027" s="2" t="s">
        <v>1558</v>
      </c>
      <c r="AE2027">
        <v>3.75</v>
      </c>
      <c r="AF2027">
        <v>4</v>
      </c>
      <c r="AG2027">
        <v>7</v>
      </c>
      <c r="AH2027" s="1"/>
      <c r="AI2027" s="2" t="s">
        <v>1983</v>
      </c>
    </row>
    <row r="2028" spans="1:35" x14ac:dyDescent="0.3">
      <c r="A2028" s="2" t="s">
        <v>3699</v>
      </c>
      <c r="B2028">
        <v>9036191284</v>
      </c>
      <c r="C2028" s="2" t="s">
        <v>1517</v>
      </c>
      <c r="D2028">
        <v>2</v>
      </c>
      <c r="E2028" s="2" t="s">
        <v>1518</v>
      </c>
      <c r="F2028">
        <v>1</v>
      </c>
      <c r="G2028">
        <v>3</v>
      </c>
      <c r="H2028">
        <v>4</v>
      </c>
      <c r="I2028">
        <v>0</v>
      </c>
      <c r="J2028">
        <v>34</v>
      </c>
      <c r="K2028">
        <v>0</v>
      </c>
      <c r="L2028">
        <v>8</v>
      </c>
      <c r="M2028" s="2" t="s">
        <v>1620</v>
      </c>
      <c r="N2028" s="2" t="s">
        <v>1520</v>
      </c>
      <c r="P2028" s="1">
        <v>30733</v>
      </c>
      <c r="Q2028" s="2" t="s">
        <v>1518</v>
      </c>
      <c r="R2028" s="2" t="s">
        <v>1553</v>
      </c>
      <c r="S2028" s="2" t="s">
        <v>1522</v>
      </c>
      <c r="T2028" s="2" t="s">
        <v>1536</v>
      </c>
      <c r="U2028" s="2" t="s">
        <v>1524</v>
      </c>
      <c r="V2028" s="1">
        <v>42093</v>
      </c>
      <c r="W2028" s="1">
        <v>45603</v>
      </c>
      <c r="X2028" s="2" t="s">
        <v>1525</v>
      </c>
      <c r="Y2028" s="2" t="s">
        <v>1526</v>
      </c>
      <c r="Z2028" s="2" t="s">
        <v>1527</v>
      </c>
      <c r="AA2028" s="2" t="s">
        <v>1600</v>
      </c>
      <c r="AB2028">
        <v>4</v>
      </c>
      <c r="AC2028" s="2" t="s">
        <v>1583</v>
      </c>
      <c r="AD2028" s="2" t="s">
        <v>1558</v>
      </c>
      <c r="AE2028">
        <v>3.75</v>
      </c>
      <c r="AF2028">
        <v>4</v>
      </c>
      <c r="AG2028">
        <v>5</v>
      </c>
      <c r="AH2028" s="1"/>
      <c r="AI2028" s="2" t="s">
        <v>1983</v>
      </c>
    </row>
    <row r="2029" spans="1:35" x14ac:dyDescent="0.3">
      <c r="A2029" s="2" t="s">
        <v>3700</v>
      </c>
      <c r="B2029">
        <v>9081431283</v>
      </c>
      <c r="C2029" s="2" t="s">
        <v>1517</v>
      </c>
      <c r="D2029">
        <v>2</v>
      </c>
      <c r="E2029" s="2" t="s">
        <v>1518</v>
      </c>
      <c r="F2029">
        <v>1</v>
      </c>
      <c r="G2029">
        <v>3</v>
      </c>
      <c r="H2029">
        <v>3</v>
      </c>
      <c r="I2029">
        <v>0</v>
      </c>
      <c r="J2029">
        <v>34</v>
      </c>
      <c r="K2029">
        <v>1</v>
      </c>
      <c r="L2029">
        <v>8</v>
      </c>
      <c r="M2029" s="2" t="s">
        <v>1620</v>
      </c>
      <c r="N2029" s="2" t="s">
        <v>1649</v>
      </c>
      <c r="P2029" s="1">
        <v>31631</v>
      </c>
      <c r="Q2029" s="2" t="s">
        <v>1518</v>
      </c>
      <c r="R2029" s="2" t="s">
        <v>1553</v>
      </c>
      <c r="S2029" s="2" t="s">
        <v>1522</v>
      </c>
      <c r="T2029" s="2" t="s">
        <v>1536</v>
      </c>
      <c r="U2029" s="2" t="s">
        <v>1524</v>
      </c>
      <c r="V2029" s="1">
        <v>42051</v>
      </c>
      <c r="W2029" s="1">
        <v>45603</v>
      </c>
      <c r="X2029" s="2" t="s">
        <v>1525</v>
      </c>
      <c r="Y2029" s="2" t="s">
        <v>1526</v>
      </c>
      <c r="Z2029" s="2" t="s">
        <v>1527</v>
      </c>
      <c r="AA2029" s="2" t="s">
        <v>1600</v>
      </c>
      <c r="AB2029">
        <v>4</v>
      </c>
      <c r="AC2029" s="2" t="s">
        <v>1583</v>
      </c>
      <c r="AD2029" s="2" t="s">
        <v>1530</v>
      </c>
      <c r="AE2029">
        <v>4.4800000000000004</v>
      </c>
      <c r="AF2029">
        <v>3</v>
      </c>
      <c r="AG2029">
        <v>6</v>
      </c>
      <c r="AH2029" s="1"/>
      <c r="AI2029" s="2" t="s">
        <v>1983</v>
      </c>
    </row>
    <row r="2030" spans="1:35" x14ac:dyDescent="0.3">
      <c r="A2030" s="2" t="s">
        <v>3701</v>
      </c>
      <c r="B2030">
        <v>9009561282</v>
      </c>
      <c r="C2030" s="2" t="s">
        <v>1517</v>
      </c>
      <c r="D2030">
        <v>0</v>
      </c>
      <c r="E2030" s="2" t="s">
        <v>1518</v>
      </c>
      <c r="F2030">
        <v>4</v>
      </c>
      <c r="G2030">
        <v>3</v>
      </c>
      <c r="H2030">
        <v>3</v>
      </c>
      <c r="I2030">
        <v>0</v>
      </c>
      <c r="J2030">
        <v>40.1</v>
      </c>
      <c r="K2030">
        <v>1</v>
      </c>
      <c r="L2030">
        <v>8</v>
      </c>
      <c r="M2030" s="2" t="s">
        <v>1620</v>
      </c>
      <c r="N2030" s="2" t="s">
        <v>1649</v>
      </c>
      <c r="P2030" s="1">
        <v>26229</v>
      </c>
      <c r="Q2030" s="2" t="s">
        <v>1518</v>
      </c>
      <c r="R2030" s="2" t="s">
        <v>1517</v>
      </c>
      <c r="S2030" s="2" t="s">
        <v>1522</v>
      </c>
      <c r="T2030" s="2" t="s">
        <v>1536</v>
      </c>
      <c r="U2030" s="2" t="s">
        <v>1524</v>
      </c>
      <c r="V2030" s="1">
        <v>42051</v>
      </c>
      <c r="W2030" s="1">
        <v>42078</v>
      </c>
      <c r="X2030" s="2" t="s">
        <v>1621</v>
      </c>
      <c r="Y2030" s="2" t="s">
        <v>1599</v>
      </c>
      <c r="Z2030" s="2" t="s">
        <v>1527</v>
      </c>
      <c r="AA2030" s="2" t="s">
        <v>1600</v>
      </c>
      <c r="AB2030">
        <v>4</v>
      </c>
      <c r="AC2030" s="2" t="s">
        <v>1583</v>
      </c>
      <c r="AD2030" s="2" t="s">
        <v>1530</v>
      </c>
      <c r="AE2030">
        <v>1.87</v>
      </c>
      <c r="AF2030">
        <v>3</v>
      </c>
      <c r="AG2030">
        <v>4</v>
      </c>
      <c r="AH2030" s="1"/>
      <c r="AI2030" s="2" t="s">
        <v>1983</v>
      </c>
    </row>
    <row r="2031" spans="1:35" x14ac:dyDescent="0.3">
      <c r="A2031" s="2" t="s">
        <v>3702</v>
      </c>
      <c r="B2031">
        <v>9021801281</v>
      </c>
      <c r="C2031" s="2" t="s">
        <v>1517</v>
      </c>
      <c r="D2031">
        <v>0</v>
      </c>
      <c r="E2031" s="2" t="s">
        <v>1533</v>
      </c>
      <c r="F2031">
        <v>4</v>
      </c>
      <c r="G2031">
        <v>3</v>
      </c>
      <c r="H2031">
        <v>3</v>
      </c>
      <c r="I2031">
        <v>0</v>
      </c>
      <c r="J2031">
        <v>43</v>
      </c>
      <c r="K2031">
        <v>1</v>
      </c>
      <c r="L2031">
        <v>8</v>
      </c>
      <c r="M2031" s="2" t="s">
        <v>1620</v>
      </c>
      <c r="N2031" s="2" t="s">
        <v>1520</v>
      </c>
      <c r="P2031" s="1">
        <v>31506</v>
      </c>
      <c r="Q2031" s="2" t="s">
        <v>1535</v>
      </c>
      <c r="R2031" s="2" t="s">
        <v>1517</v>
      </c>
      <c r="S2031" s="2" t="s">
        <v>1522</v>
      </c>
      <c r="T2031" s="2" t="s">
        <v>1536</v>
      </c>
      <c r="U2031" s="2" t="s">
        <v>1524</v>
      </c>
      <c r="V2031" s="1">
        <v>41827</v>
      </c>
      <c r="W2031" s="1">
        <v>42259</v>
      </c>
      <c r="X2031" s="2" t="s">
        <v>1775</v>
      </c>
      <c r="Y2031" s="2" t="s">
        <v>1599</v>
      </c>
      <c r="Z2031" s="2" t="s">
        <v>1527</v>
      </c>
      <c r="AA2031" s="2" t="s">
        <v>1600</v>
      </c>
      <c r="AB2031">
        <v>4</v>
      </c>
      <c r="AC2031" s="2" t="s">
        <v>1529</v>
      </c>
      <c r="AD2031" s="2" t="s">
        <v>1530</v>
      </c>
      <c r="AE2031">
        <v>1.87</v>
      </c>
      <c r="AF2031">
        <v>4</v>
      </c>
      <c r="AG2031">
        <v>4</v>
      </c>
      <c r="AH2031" s="1"/>
      <c r="AI2031" s="2" t="s">
        <v>1983</v>
      </c>
    </row>
    <row r="2032" spans="1:35" x14ac:dyDescent="0.3">
      <c r="A2032" s="2" t="s">
        <v>3703</v>
      </c>
      <c r="B2032">
        <v>9078771280</v>
      </c>
      <c r="C2032" s="2" t="s">
        <v>1517</v>
      </c>
      <c r="D2032">
        <v>0</v>
      </c>
      <c r="E2032" s="2" t="s">
        <v>1533</v>
      </c>
      <c r="F2032">
        <v>4</v>
      </c>
      <c r="G2032">
        <v>3</v>
      </c>
      <c r="H2032">
        <v>3</v>
      </c>
      <c r="I2032">
        <v>0</v>
      </c>
      <c r="J2032">
        <v>43</v>
      </c>
      <c r="K2032">
        <v>0</v>
      </c>
      <c r="L2032">
        <v>7</v>
      </c>
      <c r="M2032" s="2" t="s">
        <v>1925</v>
      </c>
      <c r="N2032" s="2" t="s">
        <v>1520</v>
      </c>
      <c r="P2032" s="1">
        <v>26624</v>
      </c>
      <c r="Q2032" s="2" t="s">
        <v>1535</v>
      </c>
      <c r="R2032" s="2" t="s">
        <v>1517</v>
      </c>
      <c r="S2032" s="2" t="s">
        <v>1522</v>
      </c>
      <c r="T2032" s="2" t="s">
        <v>1523</v>
      </c>
      <c r="U2032" s="2" t="s">
        <v>1524</v>
      </c>
      <c r="V2032" s="1">
        <v>42742</v>
      </c>
      <c r="W2032" s="1">
        <v>43267</v>
      </c>
      <c r="X2032" s="2" t="s">
        <v>1667</v>
      </c>
      <c r="Y2032" s="2" t="s">
        <v>1599</v>
      </c>
      <c r="Z2032" s="2" t="s">
        <v>1527</v>
      </c>
      <c r="AA2032" s="2" t="s">
        <v>1600</v>
      </c>
      <c r="AB2032">
        <v>4</v>
      </c>
      <c r="AC2032" s="2" t="s">
        <v>1562</v>
      </c>
      <c r="AD2032" s="2" t="s">
        <v>1530</v>
      </c>
      <c r="AE2032">
        <v>1.87</v>
      </c>
      <c r="AF2032">
        <v>4</v>
      </c>
      <c r="AG2032">
        <v>5</v>
      </c>
      <c r="AH2032" s="1"/>
      <c r="AI2032" s="2" t="s">
        <v>1983</v>
      </c>
    </row>
    <row r="2033" spans="1:35" x14ac:dyDescent="0.3">
      <c r="A2033" s="2" t="s">
        <v>3704</v>
      </c>
      <c r="B2033">
        <v>9053621279</v>
      </c>
      <c r="C2033" s="2" t="s">
        <v>1517</v>
      </c>
      <c r="D2033">
        <v>0</v>
      </c>
      <c r="E2033" s="2" t="s">
        <v>1533</v>
      </c>
      <c r="F2033">
        <v>4</v>
      </c>
      <c r="G2033">
        <v>3</v>
      </c>
      <c r="H2033">
        <v>3</v>
      </c>
      <c r="I2033">
        <v>0</v>
      </c>
      <c r="J2033">
        <v>43</v>
      </c>
      <c r="K2033">
        <v>0</v>
      </c>
      <c r="L2033">
        <v>6</v>
      </c>
      <c r="M2033" s="2" t="s">
        <v>1812</v>
      </c>
      <c r="N2033" s="2" t="s">
        <v>1520</v>
      </c>
      <c r="P2033" s="1">
        <v>29097</v>
      </c>
      <c r="Q2033" s="2" t="s">
        <v>1535</v>
      </c>
      <c r="R2033" s="2" t="s">
        <v>1517</v>
      </c>
      <c r="S2033" s="2" t="s">
        <v>1522</v>
      </c>
      <c r="T2033" s="2" t="s">
        <v>1523</v>
      </c>
      <c r="U2033" s="2" t="s">
        <v>1524</v>
      </c>
      <c r="V2033" s="1">
        <v>40278</v>
      </c>
      <c r="W2033" s="1">
        <v>41006</v>
      </c>
      <c r="X2033" s="2" t="s">
        <v>1833</v>
      </c>
      <c r="Y2033" s="2" t="s">
        <v>1599</v>
      </c>
      <c r="Z2033" s="2" t="s">
        <v>1527</v>
      </c>
      <c r="AA2033" s="2" t="s">
        <v>1917</v>
      </c>
      <c r="AB2033">
        <v>13</v>
      </c>
      <c r="AC2033" s="2" t="s">
        <v>1562</v>
      </c>
      <c r="AD2033" s="2" t="s">
        <v>1530</v>
      </c>
      <c r="AE2033">
        <v>4.9400000000000004</v>
      </c>
      <c r="AF2033">
        <v>3</v>
      </c>
      <c r="AG2033">
        <v>5</v>
      </c>
      <c r="AH2033" s="1"/>
      <c r="AI2033" s="2" t="s">
        <v>1983</v>
      </c>
    </row>
    <row r="2034" spans="1:35" x14ac:dyDescent="0.3">
      <c r="A2034" s="2" t="s">
        <v>3705</v>
      </c>
      <c r="B2034">
        <v>9072721278</v>
      </c>
      <c r="C2034" s="2" t="s">
        <v>1517</v>
      </c>
      <c r="D2034">
        <v>0</v>
      </c>
      <c r="E2034" s="2" t="s">
        <v>1518</v>
      </c>
      <c r="F2034">
        <v>4</v>
      </c>
      <c r="G2034">
        <v>3</v>
      </c>
      <c r="H2034">
        <v>4</v>
      </c>
      <c r="I2034">
        <v>0</v>
      </c>
      <c r="J2034">
        <v>43</v>
      </c>
      <c r="K2034">
        <v>0</v>
      </c>
      <c r="L2034">
        <v>5</v>
      </c>
      <c r="M2034" s="2" t="s">
        <v>1929</v>
      </c>
      <c r="N2034" s="2" t="s">
        <v>1520</v>
      </c>
      <c r="P2034" s="1">
        <v>26338</v>
      </c>
      <c r="Q2034" s="2" t="s">
        <v>1518</v>
      </c>
      <c r="R2034" s="2" t="s">
        <v>1517</v>
      </c>
      <c r="S2034" s="2" t="s">
        <v>1522</v>
      </c>
      <c r="T2034" s="2" t="s">
        <v>1523</v>
      </c>
      <c r="U2034" s="2" t="s">
        <v>1524</v>
      </c>
      <c r="V2034" s="1">
        <v>42619</v>
      </c>
      <c r="W2034" s="1">
        <v>43152</v>
      </c>
      <c r="X2034" s="2" t="s">
        <v>1833</v>
      </c>
      <c r="Y2034" s="2" t="s">
        <v>1599</v>
      </c>
      <c r="Z2034" s="2" t="s">
        <v>1527</v>
      </c>
      <c r="AA2034" s="2" t="s">
        <v>1917</v>
      </c>
      <c r="AB2034">
        <v>13</v>
      </c>
      <c r="AC2034" s="2" t="s">
        <v>1562</v>
      </c>
      <c r="AD2034" s="2" t="s">
        <v>1558</v>
      </c>
      <c r="AE2034">
        <v>4.9400000000000004</v>
      </c>
      <c r="AF2034">
        <v>3</v>
      </c>
      <c r="AG2034">
        <v>7</v>
      </c>
      <c r="AH2034" s="1"/>
      <c r="AI2034" s="2" t="s">
        <v>1983</v>
      </c>
    </row>
    <row r="2035" spans="1:35" x14ac:dyDescent="0.3">
      <c r="A2035" s="2" t="s">
        <v>3706</v>
      </c>
      <c r="B2035">
        <v>9070151277</v>
      </c>
      <c r="C2035" s="2" t="s">
        <v>1517</v>
      </c>
      <c r="D2035">
        <v>0</v>
      </c>
      <c r="E2035" s="2" t="s">
        <v>1518</v>
      </c>
      <c r="F2035">
        <v>1</v>
      </c>
      <c r="G2035">
        <v>3</v>
      </c>
      <c r="H2035">
        <v>3</v>
      </c>
      <c r="I2035">
        <v>0</v>
      </c>
      <c r="J2035">
        <v>65</v>
      </c>
      <c r="K2035">
        <v>0</v>
      </c>
      <c r="L2035">
        <v>4</v>
      </c>
      <c r="M2035" s="2" t="s">
        <v>1916</v>
      </c>
      <c r="N2035" s="2" t="s">
        <v>1520</v>
      </c>
      <c r="P2035" s="1">
        <v>32689</v>
      </c>
      <c r="Q2035" s="2" t="s">
        <v>1518</v>
      </c>
      <c r="R2035" s="2" t="s">
        <v>1517</v>
      </c>
      <c r="S2035" s="2" t="s">
        <v>1522</v>
      </c>
      <c r="T2035" s="2" t="s">
        <v>1536</v>
      </c>
      <c r="U2035" s="2" t="s">
        <v>1544</v>
      </c>
      <c r="V2035" s="1">
        <v>42845</v>
      </c>
      <c r="W2035" s="1">
        <v>45603</v>
      </c>
      <c r="X2035" s="2" t="s">
        <v>1525</v>
      </c>
      <c r="Y2035" s="2" t="s">
        <v>1526</v>
      </c>
      <c r="Z2035" s="2" t="s">
        <v>1527</v>
      </c>
      <c r="AA2035" s="2" t="s">
        <v>1809</v>
      </c>
      <c r="AB2035">
        <v>5</v>
      </c>
      <c r="AC2035" s="2" t="s">
        <v>1562</v>
      </c>
      <c r="AD2035" s="2" t="s">
        <v>1530</v>
      </c>
      <c r="AE2035">
        <v>4.9400000000000004</v>
      </c>
      <c r="AF2035">
        <v>5</v>
      </c>
      <c r="AG2035">
        <v>7</v>
      </c>
      <c r="AH2035" s="1"/>
      <c r="AI2035" s="2" t="s">
        <v>1983</v>
      </c>
    </row>
    <row r="2036" spans="1:35" x14ac:dyDescent="0.3">
      <c r="A2036" s="2" t="s">
        <v>3707</v>
      </c>
      <c r="B2036">
        <v>9084871276</v>
      </c>
      <c r="C2036" s="2" t="s">
        <v>1517</v>
      </c>
      <c r="D2036">
        <v>0</v>
      </c>
      <c r="E2036" s="2" t="s">
        <v>1518</v>
      </c>
      <c r="F2036">
        <v>1</v>
      </c>
      <c r="G2036">
        <v>3</v>
      </c>
      <c r="H2036">
        <v>3</v>
      </c>
      <c r="I2036">
        <v>0</v>
      </c>
      <c r="J2036">
        <v>63.5</v>
      </c>
      <c r="K2036">
        <v>0</v>
      </c>
      <c r="L2036">
        <v>4</v>
      </c>
      <c r="M2036" s="2" t="s">
        <v>1916</v>
      </c>
      <c r="N2036" s="2" t="s">
        <v>1520</v>
      </c>
      <c r="P2036" s="1">
        <v>32074</v>
      </c>
      <c r="Q2036" s="2" t="s">
        <v>1518</v>
      </c>
      <c r="R2036" s="2" t="s">
        <v>1517</v>
      </c>
      <c r="S2036" s="2" t="s">
        <v>1522</v>
      </c>
      <c r="T2036" s="2" t="s">
        <v>1536</v>
      </c>
      <c r="U2036" s="2" t="s">
        <v>1524</v>
      </c>
      <c r="V2036" s="1">
        <v>42845</v>
      </c>
      <c r="W2036" s="1">
        <v>45603</v>
      </c>
      <c r="X2036" s="2" t="s">
        <v>1525</v>
      </c>
      <c r="Y2036" s="2" t="s">
        <v>1526</v>
      </c>
      <c r="Z2036" s="2" t="s">
        <v>1527</v>
      </c>
      <c r="AA2036" s="2" t="s">
        <v>1809</v>
      </c>
      <c r="AB2036">
        <v>5</v>
      </c>
      <c r="AC2036" s="2" t="s">
        <v>1529</v>
      </c>
      <c r="AD2036" s="2" t="s">
        <v>1530</v>
      </c>
      <c r="AE2036">
        <v>4.5</v>
      </c>
      <c r="AF2036">
        <v>5</v>
      </c>
      <c r="AG2036">
        <v>7</v>
      </c>
      <c r="AH2036" s="1"/>
      <c r="AI2036" s="2" t="s">
        <v>1983</v>
      </c>
    </row>
    <row r="2037" spans="1:35" x14ac:dyDescent="0.3">
      <c r="A2037" s="2" t="s">
        <v>3708</v>
      </c>
      <c r="B2037">
        <v>9030041275</v>
      </c>
      <c r="C2037" s="2" t="s">
        <v>1540</v>
      </c>
      <c r="D2037">
        <v>1</v>
      </c>
      <c r="E2037" s="2" t="s">
        <v>1533</v>
      </c>
      <c r="F2037">
        <v>1</v>
      </c>
      <c r="G2037">
        <v>3</v>
      </c>
      <c r="H2037">
        <v>3</v>
      </c>
      <c r="I2037">
        <v>0</v>
      </c>
      <c r="J2037">
        <v>46</v>
      </c>
      <c r="K2037">
        <v>0</v>
      </c>
      <c r="L2037">
        <v>4</v>
      </c>
      <c r="M2037" s="2" t="s">
        <v>1916</v>
      </c>
      <c r="N2037" s="2" t="s">
        <v>1520</v>
      </c>
      <c r="P2037" s="1">
        <v>30563</v>
      </c>
      <c r="Q2037" s="2" t="s">
        <v>1535</v>
      </c>
      <c r="R2037" s="2" t="s">
        <v>1540</v>
      </c>
      <c r="S2037" s="2" t="s">
        <v>1522</v>
      </c>
      <c r="T2037" s="2" t="s">
        <v>1536</v>
      </c>
      <c r="U2037" s="2" t="s">
        <v>1524</v>
      </c>
      <c r="V2037" s="1">
        <v>42781</v>
      </c>
      <c r="W2037" s="1">
        <v>45603</v>
      </c>
      <c r="X2037" s="2" t="s">
        <v>1525</v>
      </c>
      <c r="Y2037" s="2" t="s">
        <v>1526</v>
      </c>
      <c r="Z2037" s="2" t="s">
        <v>1527</v>
      </c>
      <c r="AA2037" s="2" t="s">
        <v>1809</v>
      </c>
      <c r="AB2037">
        <v>5</v>
      </c>
      <c r="AC2037" s="2" t="s">
        <v>1568</v>
      </c>
      <c r="AD2037" s="2" t="s">
        <v>1530</v>
      </c>
      <c r="AE2037">
        <v>4.5</v>
      </c>
      <c r="AF2037">
        <v>3</v>
      </c>
      <c r="AG2037">
        <v>7</v>
      </c>
      <c r="AH2037" s="1"/>
      <c r="AI2037" s="2" t="s">
        <v>1983</v>
      </c>
    </row>
    <row r="2038" spans="1:35" x14ac:dyDescent="0.3">
      <c r="A2038" s="2" t="s">
        <v>3709</v>
      </c>
      <c r="B2038">
        <v>9060311274</v>
      </c>
      <c r="C2038" s="2" t="s">
        <v>1540</v>
      </c>
      <c r="D2038">
        <v>1</v>
      </c>
      <c r="E2038" s="2" t="s">
        <v>1533</v>
      </c>
      <c r="F2038">
        <v>1</v>
      </c>
      <c r="G2038">
        <v>3</v>
      </c>
      <c r="H2038">
        <v>3</v>
      </c>
      <c r="I2038">
        <v>0</v>
      </c>
      <c r="J2038">
        <v>46</v>
      </c>
      <c r="K2038">
        <v>0</v>
      </c>
      <c r="L2038">
        <v>4</v>
      </c>
      <c r="M2038" s="2" t="s">
        <v>1916</v>
      </c>
      <c r="N2038" s="2" t="s">
        <v>1520</v>
      </c>
      <c r="P2038" s="1">
        <v>29353</v>
      </c>
      <c r="Q2038" s="2" t="s">
        <v>1535</v>
      </c>
      <c r="R2038" s="2" t="s">
        <v>1540</v>
      </c>
      <c r="S2038" s="2" t="s">
        <v>1522</v>
      </c>
      <c r="T2038" s="2" t="s">
        <v>1536</v>
      </c>
      <c r="U2038" s="2" t="s">
        <v>1524</v>
      </c>
      <c r="V2038" s="1">
        <v>42645</v>
      </c>
      <c r="W2038" s="1">
        <v>45603</v>
      </c>
      <c r="X2038" s="2" t="s">
        <v>1525</v>
      </c>
      <c r="Y2038" s="2" t="s">
        <v>1526</v>
      </c>
      <c r="Z2038" s="2" t="s">
        <v>1527</v>
      </c>
      <c r="AA2038" s="2" t="s">
        <v>1917</v>
      </c>
      <c r="AB2038">
        <v>13</v>
      </c>
      <c r="AC2038" s="2" t="s">
        <v>1918</v>
      </c>
      <c r="AD2038" s="2" t="s">
        <v>1530</v>
      </c>
      <c r="AE2038">
        <v>3.01</v>
      </c>
      <c r="AF2038">
        <v>3</v>
      </c>
      <c r="AG2038">
        <v>5</v>
      </c>
      <c r="AH2038" s="1"/>
      <c r="AI2038" s="2" t="s">
        <v>1983</v>
      </c>
    </row>
    <row r="2039" spans="1:35" x14ac:dyDescent="0.3">
      <c r="A2039" s="2" t="s">
        <v>3710</v>
      </c>
      <c r="B2039">
        <v>9023091273</v>
      </c>
      <c r="C2039" s="2" t="s">
        <v>1540</v>
      </c>
      <c r="D2039">
        <v>1</v>
      </c>
      <c r="E2039" s="2" t="s">
        <v>1533</v>
      </c>
      <c r="F2039">
        <v>1</v>
      </c>
      <c r="G2039">
        <v>3</v>
      </c>
      <c r="H2039">
        <v>3</v>
      </c>
      <c r="I2039">
        <v>0</v>
      </c>
      <c r="J2039">
        <v>55</v>
      </c>
      <c r="K2039">
        <v>0</v>
      </c>
      <c r="L2039">
        <v>3</v>
      </c>
      <c r="M2039" s="2" t="s">
        <v>1541</v>
      </c>
      <c r="N2039" s="2" t="s">
        <v>1520</v>
      </c>
      <c r="P2039" s="1">
        <v>23869</v>
      </c>
      <c r="Q2039" s="2" t="s">
        <v>1535</v>
      </c>
      <c r="R2039" s="2" t="s">
        <v>1540</v>
      </c>
      <c r="S2039" s="2" t="s">
        <v>1522</v>
      </c>
      <c r="T2039" s="2" t="s">
        <v>1536</v>
      </c>
      <c r="U2039" s="2" t="s">
        <v>1524</v>
      </c>
      <c r="V2039" s="1">
        <v>41911</v>
      </c>
      <c r="W2039" s="1">
        <v>45603</v>
      </c>
      <c r="X2039" s="2" t="s">
        <v>1525</v>
      </c>
      <c r="Y2039" s="2" t="s">
        <v>1526</v>
      </c>
      <c r="Z2039" s="2" t="s">
        <v>1527</v>
      </c>
      <c r="AA2039" s="2" t="s">
        <v>1917</v>
      </c>
      <c r="AB2039">
        <v>13</v>
      </c>
      <c r="AC2039" s="2" t="s">
        <v>1918</v>
      </c>
      <c r="AD2039" s="2" t="s">
        <v>1530</v>
      </c>
      <c r="AE2039">
        <v>3.01</v>
      </c>
      <c r="AF2039">
        <v>5</v>
      </c>
      <c r="AG2039">
        <v>5</v>
      </c>
      <c r="AH2039" s="1"/>
      <c r="AI2039" s="2" t="s">
        <v>1983</v>
      </c>
    </row>
    <row r="2040" spans="1:35" x14ac:dyDescent="0.3">
      <c r="A2040" s="2" t="s">
        <v>3711</v>
      </c>
      <c r="B2040">
        <v>9079901272</v>
      </c>
      <c r="C2040" s="2" t="s">
        <v>1540</v>
      </c>
      <c r="D2040">
        <v>1</v>
      </c>
      <c r="E2040" s="2" t="s">
        <v>1533</v>
      </c>
      <c r="F2040">
        <v>1</v>
      </c>
      <c r="G2040">
        <v>3</v>
      </c>
      <c r="H2040">
        <v>3</v>
      </c>
      <c r="I2040">
        <v>0</v>
      </c>
      <c r="J2040">
        <v>55</v>
      </c>
      <c r="K2040">
        <v>0</v>
      </c>
      <c r="L2040">
        <v>3</v>
      </c>
      <c r="M2040" s="2" t="s">
        <v>1541</v>
      </c>
      <c r="N2040" s="2" t="s">
        <v>1693</v>
      </c>
      <c r="P2040" s="1">
        <v>24852</v>
      </c>
      <c r="Q2040" s="2" t="s">
        <v>1535</v>
      </c>
      <c r="R2040" s="2" t="s">
        <v>1540</v>
      </c>
      <c r="S2040" s="2" t="s">
        <v>1522</v>
      </c>
      <c r="T2040" s="2" t="s">
        <v>1536</v>
      </c>
      <c r="U2040" s="2" t="s">
        <v>1524</v>
      </c>
      <c r="V2040" s="1">
        <v>38726</v>
      </c>
      <c r="W2040" s="1">
        <v>45603</v>
      </c>
      <c r="X2040" s="2" t="s">
        <v>1525</v>
      </c>
      <c r="Y2040" s="2" t="s">
        <v>1526</v>
      </c>
      <c r="Z2040" s="2" t="s">
        <v>1527</v>
      </c>
      <c r="AA2040" s="2" t="s">
        <v>1917</v>
      </c>
      <c r="AB2040">
        <v>13</v>
      </c>
      <c r="AC2040" s="2" t="s">
        <v>1918</v>
      </c>
      <c r="AD2040" s="2" t="s">
        <v>1530</v>
      </c>
      <c r="AE2040">
        <v>3.01</v>
      </c>
      <c r="AF2040">
        <v>4</v>
      </c>
      <c r="AG2040">
        <v>0</v>
      </c>
      <c r="AH2040" s="1"/>
      <c r="AI2040" s="2" t="s">
        <v>1983</v>
      </c>
    </row>
    <row r="2041" spans="1:35" x14ac:dyDescent="0.3">
      <c r="A2041" s="2" t="s">
        <v>3712</v>
      </c>
      <c r="B2041">
        <v>9044601271</v>
      </c>
      <c r="C2041" s="2" t="s">
        <v>1540</v>
      </c>
      <c r="D2041">
        <v>1</v>
      </c>
      <c r="E2041" s="2" t="s">
        <v>1518</v>
      </c>
      <c r="F2041">
        <v>1</v>
      </c>
      <c r="G2041">
        <v>6</v>
      </c>
      <c r="H2041">
        <v>3</v>
      </c>
      <c r="I2041">
        <v>0</v>
      </c>
      <c r="J2041">
        <v>55</v>
      </c>
      <c r="K2041">
        <v>0</v>
      </c>
      <c r="L2041">
        <v>3</v>
      </c>
      <c r="M2041" s="2" t="s">
        <v>1541</v>
      </c>
      <c r="N2041" s="2" t="s">
        <v>1693</v>
      </c>
      <c r="P2041" s="1">
        <v>32384</v>
      </c>
      <c r="Q2041" s="2" t="s">
        <v>1518</v>
      </c>
      <c r="R2041" s="2" t="s">
        <v>1540</v>
      </c>
      <c r="S2041" s="2" t="s">
        <v>1522</v>
      </c>
      <c r="T2041" s="2" t="s">
        <v>1536</v>
      </c>
      <c r="U2041" s="2" t="s">
        <v>1544</v>
      </c>
      <c r="V2041" s="1">
        <v>40917</v>
      </c>
      <c r="W2041" s="1">
        <v>45603</v>
      </c>
      <c r="X2041" s="2" t="s">
        <v>1525</v>
      </c>
      <c r="Y2041" s="2" t="s">
        <v>1526</v>
      </c>
      <c r="Z2041" s="2" t="s">
        <v>1547</v>
      </c>
      <c r="AA2041" s="2" t="s">
        <v>1551</v>
      </c>
      <c r="AB2041">
        <v>21</v>
      </c>
      <c r="AC2041" s="2" t="s">
        <v>1918</v>
      </c>
      <c r="AD2041" s="2" t="s">
        <v>1530</v>
      </c>
      <c r="AE2041">
        <v>3.69</v>
      </c>
      <c r="AF2041">
        <v>4</v>
      </c>
      <c r="AG2041">
        <v>0</v>
      </c>
      <c r="AH2041" s="1"/>
      <c r="AI2041" s="2" t="s">
        <v>1983</v>
      </c>
    </row>
    <row r="2042" spans="1:35" x14ac:dyDescent="0.3">
      <c r="A2042" s="2" t="s">
        <v>3713</v>
      </c>
      <c r="B2042">
        <v>9084681270</v>
      </c>
      <c r="C2042" s="2" t="s">
        <v>1517</v>
      </c>
      <c r="D2042">
        <v>3</v>
      </c>
      <c r="E2042" s="2" t="s">
        <v>1518</v>
      </c>
      <c r="F2042">
        <v>1</v>
      </c>
      <c r="G2042">
        <v>6</v>
      </c>
      <c r="H2042">
        <v>3</v>
      </c>
      <c r="I2042">
        <v>0</v>
      </c>
      <c r="J2042">
        <v>55</v>
      </c>
      <c r="K2042">
        <v>0</v>
      </c>
      <c r="L2042">
        <v>3</v>
      </c>
      <c r="M2042" s="2" t="s">
        <v>1541</v>
      </c>
      <c r="N2042" s="2" t="s">
        <v>1879</v>
      </c>
      <c r="P2042" s="1">
        <v>33004</v>
      </c>
      <c r="Q2042" s="2" t="s">
        <v>1518</v>
      </c>
      <c r="R2042" s="2" t="s">
        <v>1521</v>
      </c>
      <c r="S2042" s="2" t="s">
        <v>1522</v>
      </c>
      <c r="T2042" s="2" t="s">
        <v>1536</v>
      </c>
      <c r="U2042" s="2" t="s">
        <v>1544</v>
      </c>
      <c r="V2042" s="1">
        <v>41547</v>
      </c>
      <c r="W2042" s="1">
        <v>45603</v>
      </c>
      <c r="X2042" s="2" t="s">
        <v>1525</v>
      </c>
      <c r="Y2042" s="2" t="s">
        <v>1526</v>
      </c>
      <c r="Z2042" s="2" t="s">
        <v>1547</v>
      </c>
      <c r="AA2042" s="2" t="s">
        <v>1551</v>
      </c>
      <c r="AB2042">
        <v>21</v>
      </c>
      <c r="AC2042" s="2" t="s">
        <v>1571</v>
      </c>
      <c r="AD2042" s="2" t="s">
        <v>1530</v>
      </c>
      <c r="AE2042">
        <v>4.2</v>
      </c>
      <c r="AF2042">
        <v>3</v>
      </c>
      <c r="AG2042">
        <v>0</v>
      </c>
      <c r="AH2042" s="1"/>
      <c r="AI2042" s="2" t="s">
        <v>1983</v>
      </c>
    </row>
    <row r="2043" spans="1:35" x14ac:dyDescent="0.3">
      <c r="A2043" s="2" t="s">
        <v>3714</v>
      </c>
      <c r="B2043">
        <v>9001131269</v>
      </c>
      <c r="C2043" s="2" t="s">
        <v>1517</v>
      </c>
      <c r="D2043">
        <v>3</v>
      </c>
      <c r="E2043" s="2" t="s">
        <v>1518</v>
      </c>
      <c r="F2043">
        <v>1</v>
      </c>
      <c r="G2043">
        <v>6</v>
      </c>
      <c r="H2043">
        <v>3</v>
      </c>
      <c r="I2043">
        <v>0</v>
      </c>
      <c r="J2043">
        <v>55</v>
      </c>
      <c r="K2043">
        <v>0</v>
      </c>
      <c r="L2043">
        <v>3</v>
      </c>
      <c r="M2043" s="2" t="s">
        <v>1541</v>
      </c>
      <c r="N2043" s="2" t="s">
        <v>1879</v>
      </c>
      <c r="P2043" s="1">
        <v>32598</v>
      </c>
      <c r="Q2043" s="2" t="s">
        <v>1518</v>
      </c>
      <c r="R2043" s="2" t="s">
        <v>1521</v>
      </c>
      <c r="S2043" s="2" t="s">
        <v>1522</v>
      </c>
      <c r="T2043" s="2" t="s">
        <v>1536</v>
      </c>
      <c r="U2043" s="2" t="s">
        <v>1544</v>
      </c>
      <c r="V2043" s="1">
        <v>41463</v>
      </c>
      <c r="W2043" s="1">
        <v>45603</v>
      </c>
      <c r="X2043" s="2" t="s">
        <v>1525</v>
      </c>
      <c r="Y2043" s="2" t="s">
        <v>1526</v>
      </c>
      <c r="Z2043" s="2" t="s">
        <v>1547</v>
      </c>
      <c r="AA2043" s="2" t="s">
        <v>1551</v>
      </c>
      <c r="AB2043">
        <v>21</v>
      </c>
      <c r="AC2043" s="2" t="s">
        <v>1571</v>
      </c>
      <c r="AD2043" s="2" t="s">
        <v>1530</v>
      </c>
      <c r="AE2043">
        <v>4.2</v>
      </c>
      <c r="AF2043">
        <v>3</v>
      </c>
      <c r="AG2043">
        <v>0</v>
      </c>
      <c r="AH2043" s="1"/>
      <c r="AI2043" s="2" t="s">
        <v>1983</v>
      </c>
    </row>
    <row r="2044" spans="1:35" x14ac:dyDescent="0.3">
      <c r="A2044" s="2" t="s">
        <v>3715</v>
      </c>
      <c r="B2044">
        <v>9083861268</v>
      </c>
      <c r="C2044" s="2" t="s">
        <v>1517</v>
      </c>
      <c r="D2044">
        <v>3</v>
      </c>
      <c r="E2044" s="2" t="s">
        <v>1518</v>
      </c>
      <c r="F2044">
        <v>1</v>
      </c>
      <c r="G2044">
        <v>6</v>
      </c>
      <c r="H2044">
        <v>3</v>
      </c>
      <c r="I2044">
        <v>0</v>
      </c>
      <c r="J2044">
        <v>55</v>
      </c>
      <c r="K2044">
        <v>0</v>
      </c>
      <c r="L2044">
        <v>3</v>
      </c>
      <c r="M2044" s="2" t="s">
        <v>1541</v>
      </c>
      <c r="N2044" s="2" t="s">
        <v>1649</v>
      </c>
      <c r="P2044" s="1">
        <v>30864</v>
      </c>
      <c r="Q2044" s="2" t="s">
        <v>1518</v>
      </c>
      <c r="R2044" s="2" t="s">
        <v>1521</v>
      </c>
      <c r="S2044" s="2" t="s">
        <v>1522</v>
      </c>
      <c r="T2044" s="2" t="s">
        <v>1536</v>
      </c>
      <c r="U2044" s="2" t="s">
        <v>1661</v>
      </c>
      <c r="V2044" s="1">
        <v>42557</v>
      </c>
      <c r="W2044" s="1">
        <v>45603</v>
      </c>
      <c r="X2044" s="2" t="s">
        <v>1625</v>
      </c>
      <c r="Y2044" s="2" t="s">
        <v>1526</v>
      </c>
      <c r="Z2044" s="2" t="s">
        <v>1547</v>
      </c>
      <c r="AA2044" s="2" t="s">
        <v>1551</v>
      </c>
      <c r="AB2044">
        <v>21</v>
      </c>
      <c r="AC2044" s="2" t="s">
        <v>1571</v>
      </c>
      <c r="AD2044" s="2" t="s">
        <v>1530</v>
      </c>
      <c r="AE2044">
        <v>4.2</v>
      </c>
      <c r="AF2044">
        <v>3</v>
      </c>
      <c r="AG2044">
        <v>0</v>
      </c>
      <c r="AH2044" s="1"/>
      <c r="AI2044" s="2" t="s">
        <v>1983</v>
      </c>
    </row>
    <row r="2045" spans="1:35" x14ac:dyDescent="0.3">
      <c r="A2045" s="2" t="s">
        <v>3716</v>
      </c>
      <c r="B2045">
        <v>9060591267</v>
      </c>
      <c r="C2045" s="2" t="s">
        <v>1517</v>
      </c>
      <c r="D2045">
        <v>0</v>
      </c>
      <c r="E2045" s="2" t="s">
        <v>1533</v>
      </c>
      <c r="F2045">
        <v>2</v>
      </c>
      <c r="G2045">
        <v>6</v>
      </c>
      <c r="H2045">
        <v>3</v>
      </c>
      <c r="I2045">
        <v>0</v>
      </c>
      <c r="J2045">
        <v>55</v>
      </c>
      <c r="K2045">
        <v>0</v>
      </c>
      <c r="L2045">
        <v>3</v>
      </c>
      <c r="M2045" s="2" t="s">
        <v>1541</v>
      </c>
      <c r="N2045" s="2" t="s">
        <v>1649</v>
      </c>
      <c r="P2045" s="1">
        <v>25730</v>
      </c>
      <c r="Q2045" s="2" t="s">
        <v>1535</v>
      </c>
      <c r="R2045" s="2" t="s">
        <v>1517</v>
      </c>
      <c r="S2045" s="2" t="s">
        <v>1522</v>
      </c>
      <c r="T2045" s="2" t="s">
        <v>1536</v>
      </c>
      <c r="U2045" s="2" t="s">
        <v>1661</v>
      </c>
      <c r="V2045" s="1">
        <v>41043</v>
      </c>
      <c r="W2045" s="1">
        <v>45603</v>
      </c>
      <c r="X2045" s="2" t="s">
        <v>1525</v>
      </c>
      <c r="Y2045" s="2" t="s">
        <v>1626</v>
      </c>
      <c r="Z2045" s="2" t="s">
        <v>1547</v>
      </c>
      <c r="AA2045" s="2" t="s">
        <v>1551</v>
      </c>
      <c r="AB2045">
        <v>21</v>
      </c>
      <c r="AC2045" s="2" t="s">
        <v>1571</v>
      </c>
      <c r="AD2045" s="2" t="s">
        <v>1530</v>
      </c>
      <c r="AE2045">
        <v>4.28</v>
      </c>
      <c r="AF2045">
        <v>4</v>
      </c>
      <c r="AG2045">
        <v>0</v>
      </c>
      <c r="AH2045" s="1"/>
      <c r="AI2045" s="2" t="s">
        <v>1983</v>
      </c>
    </row>
    <row r="2046" spans="1:35" x14ac:dyDescent="0.3">
      <c r="A2046" s="2" t="s">
        <v>3717</v>
      </c>
      <c r="B2046">
        <v>9074081266</v>
      </c>
      <c r="C2046" s="2" t="s">
        <v>1517</v>
      </c>
      <c r="D2046">
        <v>0</v>
      </c>
      <c r="E2046" s="2" t="s">
        <v>1533</v>
      </c>
      <c r="F2046">
        <v>2</v>
      </c>
      <c r="G2046">
        <v>6</v>
      </c>
      <c r="H2046">
        <v>3</v>
      </c>
      <c r="I2046">
        <v>0</v>
      </c>
      <c r="J2046">
        <v>55</v>
      </c>
      <c r="K2046">
        <v>0</v>
      </c>
      <c r="L2046">
        <v>3</v>
      </c>
      <c r="M2046" s="2" t="s">
        <v>1541</v>
      </c>
      <c r="N2046" s="2" t="s">
        <v>1649</v>
      </c>
      <c r="P2046" s="1">
        <v>29186</v>
      </c>
      <c r="Q2046" s="2" t="s">
        <v>1535</v>
      </c>
      <c r="R2046" s="2" t="s">
        <v>1517</v>
      </c>
      <c r="S2046" s="2" t="s">
        <v>1522</v>
      </c>
      <c r="T2046" s="2" t="s">
        <v>1536</v>
      </c>
      <c r="U2046" s="2" t="s">
        <v>1661</v>
      </c>
      <c r="V2046" s="1">
        <v>41505</v>
      </c>
      <c r="W2046" s="1">
        <v>45603</v>
      </c>
      <c r="X2046" s="2" t="s">
        <v>1525</v>
      </c>
      <c r="Y2046" s="2" t="s">
        <v>1626</v>
      </c>
      <c r="Z2046" s="2" t="s">
        <v>1547</v>
      </c>
      <c r="AA2046" s="2" t="s">
        <v>1551</v>
      </c>
      <c r="AB2046">
        <v>21</v>
      </c>
      <c r="AC2046" s="2" t="s">
        <v>1595</v>
      </c>
      <c r="AD2046" s="2" t="s">
        <v>1530</v>
      </c>
      <c r="AE2046">
        <v>2.19</v>
      </c>
      <c r="AF2046">
        <v>5</v>
      </c>
      <c r="AG2046">
        <v>0</v>
      </c>
      <c r="AH2046" s="1"/>
      <c r="AI2046" s="2" t="s">
        <v>1983</v>
      </c>
    </row>
    <row r="2047" spans="1:35" x14ac:dyDescent="0.3">
      <c r="A2047" s="2" t="s">
        <v>3718</v>
      </c>
      <c r="B2047">
        <v>9070891265</v>
      </c>
      <c r="C2047" s="2" t="s">
        <v>1517</v>
      </c>
      <c r="D2047">
        <v>0</v>
      </c>
      <c r="E2047" s="2" t="s">
        <v>1533</v>
      </c>
      <c r="F2047">
        <v>2</v>
      </c>
      <c r="G2047">
        <v>6</v>
      </c>
      <c r="H2047">
        <v>3</v>
      </c>
      <c r="I2047">
        <v>0</v>
      </c>
      <c r="J2047">
        <v>55</v>
      </c>
      <c r="K2047">
        <v>0</v>
      </c>
      <c r="L2047">
        <v>3</v>
      </c>
      <c r="M2047" s="2" t="s">
        <v>1541</v>
      </c>
      <c r="N2047" s="2" t="s">
        <v>1865</v>
      </c>
      <c r="P2047" s="1">
        <v>27158</v>
      </c>
      <c r="Q2047" s="2" t="s">
        <v>1535</v>
      </c>
      <c r="R2047" s="2" t="s">
        <v>1517</v>
      </c>
      <c r="S2047" s="2" t="s">
        <v>1522</v>
      </c>
      <c r="T2047" s="2" t="s">
        <v>1536</v>
      </c>
      <c r="U2047" s="2" t="s">
        <v>1661</v>
      </c>
      <c r="V2047" s="1">
        <v>41771</v>
      </c>
      <c r="W2047" s="1">
        <v>45603</v>
      </c>
      <c r="X2047" s="2" t="s">
        <v>1525</v>
      </c>
      <c r="Y2047" s="2" t="s">
        <v>1626</v>
      </c>
      <c r="Z2047" s="2" t="s">
        <v>1547</v>
      </c>
      <c r="AA2047" s="2" t="s">
        <v>1551</v>
      </c>
      <c r="AB2047">
        <v>21</v>
      </c>
      <c r="AC2047" s="2" t="s">
        <v>1571</v>
      </c>
      <c r="AD2047" s="2" t="s">
        <v>1530</v>
      </c>
      <c r="AE2047">
        <v>2.19</v>
      </c>
      <c r="AF2047">
        <v>5</v>
      </c>
      <c r="AG2047">
        <v>0</v>
      </c>
      <c r="AH2047" s="1"/>
      <c r="AI2047" s="2" t="s">
        <v>1983</v>
      </c>
    </row>
    <row r="2048" spans="1:35" x14ac:dyDescent="0.3">
      <c r="A2048" s="2" t="s">
        <v>3719</v>
      </c>
      <c r="B2048">
        <v>9080001264</v>
      </c>
      <c r="C2048" s="2" t="s">
        <v>1517</v>
      </c>
      <c r="D2048">
        <v>0</v>
      </c>
      <c r="E2048" s="2" t="s">
        <v>1533</v>
      </c>
      <c r="F2048">
        <v>2</v>
      </c>
      <c r="G2048">
        <v>6</v>
      </c>
      <c r="H2048">
        <v>3</v>
      </c>
      <c r="I2048">
        <v>0</v>
      </c>
      <c r="J2048">
        <v>55</v>
      </c>
      <c r="K2048">
        <v>0</v>
      </c>
      <c r="L2048">
        <v>3</v>
      </c>
      <c r="M2048" s="2" t="s">
        <v>1541</v>
      </c>
      <c r="N2048" s="2" t="s">
        <v>1865</v>
      </c>
      <c r="P2048" s="1">
        <v>32773</v>
      </c>
      <c r="Q2048" s="2" t="s">
        <v>1535</v>
      </c>
      <c r="R2048" s="2" t="s">
        <v>1517</v>
      </c>
      <c r="S2048" s="2" t="s">
        <v>1522</v>
      </c>
      <c r="T2048" s="2" t="s">
        <v>1536</v>
      </c>
      <c r="U2048" s="2" t="s">
        <v>1661</v>
      </c>
      <c r="V2048" s="1">
        <v>42051</v>
      </c>
      <c r="W2048" s="1">
        <v>45603</v>
      </c>
      <c r="X2048" s="2" t="s">
        <v>1525</v>
      </c>
      <c r="Y2048" s="2" t="s">
        <v>1626</v>
      </c>
      <c r="Z2048" s="2" t="s">
        <v>1547</v>
      </c>
      <c r="AA2048" s="2" t="s">
        <v>1551</v>
      </c>
      <c r="AB2048">
        <v>21</v>
      </c>
      <c r="AC2048" s="2" t="s">
        <v>1571</v>
      </c>
      <c r="AD2048" s="2" t="s">
        <v>1530</v>
      </c>
      <c r="AE2048">
        <v>2.19</v>
      </c>
      <c r="AF2048">
        <v>5</v>
      </c>
      <c r="AG2048">
        <v>0</v>
      </c>
      <c r="AH2048" s="1"/>
      <c r="AI2048" s="2" t="s">
        <v>1983</v>
      </c>
    </row>
    <row r="2049" spans="1:35" x14ac:dyDescent="0.3">
      <c r="A2049" s="2" t="s">
        <v>3720</v>
      </c>
      <c r="B2049">
        <v>9029811263</v>
      </c>
      <c r="C2049" s="2" t="s">
        <v>1517</v>
      </c>
      <c r="D2049">
        <v>0</v>
      </c>
      <c r="E2049" s="2" t="s">
        <v>1533</v>
      </c>
      <c r="F2049">
        <v>1</v>
      </c>
      <c r="G2049">
        <v>6</v>
      </c>
      <c r="H2049">
        <v>3</v>
      </c>
      <c r="I2049">
        <v>0</v>
      </c>
      <c r="J2049">
        <v>55</v>
      </c>
      <c r="K2049">
        <v>0</v>
      </c>
      <c r="L2049">
        <v>3</v>
      </c>
      <c r="M2049" s="2" t="s">
        <v>1541</v>
      </c>
      <c r="N2049" s="2" t="s">
        <v>1795</v>
      </c>
      <c r="P2049" s="1">
        <v>23251</v>
      </c>
      <c r="Q2049" s="2" t="s">
        <v>1535</v>
      </c>
      <c r="R2049" s="2" t="s">
        <v>1517</v>
      </c>
      <c r="S2049" s="2" t="s">
        <v>1522</v>
      </c>
      <c r="T2049" s="2" t="s">
        <v>1536</v>
      </c>
      <c r="U2049" s="2" t="s">
        <v>1524</v>
      </c>
      <c r="V2049" s="1">
        <v>40792</v>
      </c>
      <c r="W2049" s="1">
        <v>45603</v>
      </c>
      <c r="X2049" s="2" t="s">
        <v>1525</v>
      </c>
      <c r="Y2049" s="2" t="s">
        <v>1526</v>
      </c>
      <c r="Z2049" s="2" t="s">
        <v>1547</v>
      </c>
      <c r="AA2049" s="2" t="s">
        <v>1551</v>
      </c>
      <c r="AB2049">
        <v>21</v>
      </c>
      <c r="AC2049" s="2" t="s">
        <v>1605</v>
      </c>
      <c r="AD2049" s="2" t="s">
        <v>1530</v>
      </c>
      <c r="AE2049">
        <v>2.19</v>
      </c>
      <c r="AF2049">
        <v>5</v>
      </c>
      <c r="AG2049">
        <v>0</v>
      </c>
      <c r="AH2049" s="1"/>
      <c r="AI2049" s="2" t="s">
        <v>1983</v>
      </c>
    </row>
    <row r="2050" spans="1:35" x14ac:dyDescent="0.3">
      <c r="A2050" s="2" t="s">
        <v>3721</v>
      </c>
      <c r="B2050">
        <v>9024131262</v>
      </c>
      <c r="C2050" s="2" t="s">
        <v>1517</v>
      </c>
      <c r="D2050">
        <v>0</v>
      </c>
      <c r="E2050" s="2" t="s">
        <v>1533</v>
      </c>
      <c r="F2050">
        <v>1</v>
      </c>
      <c r="G2050">
        <v>6</v>
      </c>
      <c r="H2050">
        <v>3</v>
      </c>
      <c r="I2050">
        <v>0</v>
      </c>
      <c r="J2050">
        <v>55</v>
      </c>
      <c r="K2050">
        <v>0</v>
      </c>
      <c r="L2050">
        <v>3</v>
      </c>
      <c r="M2050" s="2" t="s">
        <v>1541</v>
      </c>
      <c r="N2050" s="2" t="s">
        <v>1795</v>
      </c>
      <c r="P2050" s="1">
        <v>32455</v>
      </c>
      <c r="Q2050" s="2" t="s">
        <v>1535</v>
      </c>
      <c r="R2050" s="2" t="s">
        <v>1517</v>
      </c>
      <c r="S2050" s="2" t="s">
        <v>1522</v>
      </c>
      <c r="T2050" s="2" t="s">
        <v>1536</v>
      </c>
      <c r="U2050" s="2" t="s">
        <v>1524</v>
      </c>
      <c r="V2050" s="1">
        <v>40553</v>
      </c>
      <c r="W2050" s="1">
        <v>45603</v>
      </c>
      <c r="X2050" s="2" t="s">
        <v>1525</v>
      </c>
      <c r="Y2050" s="2" t="s">
        <v>1526</v>
      </c>
      <c r="Z2050" s="2" t="s">
        <v>1547</v>
      </c>
      <c r="AA2050" s="2" t="s">
        <v>1551</v>
      </c>
      <c r="AB2050">
        <v>21</v>
      </c>
      <c r="AC2050" s="2" t="s">
        <v>1605</v>
      </c>
      <c r="AD2050" s="2" t="s">
        <v>1530</v>
      </c>
      <c r="AE2050">
        <v>1.72</v>
      </c>
      <c r="AF2050">
        <v>3</v>
      </c>
      <c r="AG2050">
        <v>0</v>
      </c>
      <c r="AH2050" s="1"/>
      <c r="AI2050" s="2" t="s">
        <v>1983</v>
      </c>
    </row>
    <row r="2051" spans="1:35" x14ac:dyDescent="0.3">
      <c r="A2051" s="2" t="s">
        <v>3722</v>
      </c>
      <c r="B2051">
        <v>9035611261</v>
      </c>
      <c r="C2051" s="2" t="s">
        <v>1517</v>
      </c>
      <c r="D2051">
        <v>0</v>
      </c>
      <c r="E2051" s="2" t="s">
        <v>1533</v>
      </c>
      <c r="F2051">
        <v>1</v>
      </c>
      <c r="G2051">
        <v>6</v>
      </c>
      <c r="H2051">
        <v>4</v>
      </c>
      <c r="I2051">
        <v>0</v>
      </c>
      <c r="J2051">
        <v>55</v>
      </c>
      <c r="K2051">
        <v>0</v>
      </c>
      <c r="L2051">
        <v>3</v>
      </c>
      <c r="M2051" s="2" t="s">
        <v>1541</v>
      </c>
      <c r="N2051" s="2" t="s">
        <v>1628</v>
      </c>
      <c r="P2051" s="1">
        <v>27582</v>
      </c>
      <c r="Q2051" s="2" t="s">
        <v>1535</v>
      </c>
      <c r="R2051" s="2" t="s">
        <v>1517</v>
      </c>
      <c r="S2051" s="2" t="s">
        <v>1522</v>
      </c>
      <c r="T2051" s="2" t="s">
        <v>1536</v>
      </c>
      <c r="U2051" s="2" t="s">
        <v>1524</v>
      </c>
      <c r="V2051" s="1">
        <v>41911</v>
      </c>
      <c r="W2051" s="1">
        <v>45603</v>
      </c>
      <c r="X2051" s="2" t="s">
        <v>1525</v>
      </c>
      <c r="Y2051" s="2" t="s">
        <v>1526</v>
      </c>
      <c r="Z2051" s="2" t="s">
        <v>1547</v>
      </c>
      <c r="AA2051" s="2" t="s">
        <v>1551</v>
      </c>
      <c r="AB2051">
        <v>21</v>
      </c>
      <c r="AC2051" s="2" t="s">
        <v>1605</v>
      </c>
      <c r="AD2051" s="2" t="s">
        <v>1558</v>
      </c>
      <c r="AE2051">
        <v>4.7699999999999996</v>
      </c>
      <c r="AF2051">
        <v>5</v>
      </c>
      <c r="AG2051">
        <v>0</v>
      </c>
      <c r="AH2051" s="1"/>
      <c r="AI2051" s="2" t="s">
        <v>1983</v>
      </c>
    </row>
    <row r="2052" spans="1:35" x14ac:dyDescent="0.3">
      <c r="A2052" s="2" t="s">
        <v>3723</v>
      </c>
      <c r="B2052">
        <v>9069641260</v>
      </c>
      <c r="C2052" s="2" t="s">
        <v>1517</v>
      </c>
      <c r="D2052">
        <v>0</v>
      </c>
      <c r="E2052" s="2" t="s">
        <v>1533</v>
      </c>
      <c r="F2052">
        <v>1</v>
      </c>
      <c r="G2052">
        <v>6</v>
      </c>
      <c r="H2052">
        <v>4</v>
      </c>
      <c r="I2052">
        <v>0</v>
      </c>
      <c r="J2052">
        <v>55</v>
      </c>
      <c r="K2052">
        <v>0</v>
      </c>
      <c r="L2052">
        <v>3</v>
      </c>
      <c r="M2052" s="2" t="s">
        <v>1541</v>
      </c>
      <c r="N2052" s="2" t="s">
        <v>1520</v>
      </c>
      <c r="P2052" s="1">
        <v>32700</v>
      </c>
      <c r="Q2052" s="2" t="s">
        <v>1535</v>
      </c>
      <c r="R2052" s="2" t="s">
        <v>1517</v>
      </c>
      <c r="S2052" s="2" t="s">
        <v>1522</v>
      </c>
      <c r="T2052" s="2" t="s">
        <v>1536</v>
      </c>
      <c r="U2052" s="2" t="s">
        <v>1524</v>
      </c>
      <c r="V2052" s="1">
        <v>40973</v>
      </c>
      <c r="W2052" s="1">
        <v>45603</v>
      </c>
      <c r="X2052" s="2" t="s">
        <v>1525</v>
      </c>
      <c r="Y2052" s="2" t="s">
        <v>1526</v>
      </c>
      <c r="Z2052" s="2" t="s">
        <v>1547</v>
      </c>
      <c r="AA2052" s="2" t="s">
        <v>1548</v>
      </c>
      <c r="AB2052">
        <v>17</v>
      </c>
      <c r="AC2052" s="2" t="s">
        <v>1629</v>
      </c>
      <c r="AD2052" s="2" t="s">
        <v>1558</v>
      </c>
      <c r="AE2052">
        <v>4.7699999999999996</v>
      </c>
      <c r="AF2052">
        <v>5</v>
      </c>
      <c r="AG2052">
        <v>0</v>
      </c>
      <c r="AH2052" s="1"/>
      <c r="AI2052" s="2" t="s">
        <v>1983</v>
      </c>
    </row>
    <row r="2053" spans="1:35" x14ac:dyDescent="0.3">
      <c r="A2053" s="2" t="s">
        <v>3724</v>
      </c>
      <c r="B2053">
        <v>9020361259</v>
      </c>
      <c r="C2053" s="2" t="s">
        <v>1517</v>
      </c>
      <c r="D2053">
        <v>0</v>
      </c>
      <c r="E2053" s="2" t="s">
        <v>1533</v>
      </c>
      <c r="F2053">
        <v>1</v>
      </c>
      <c r="G2053">
        <v>6</v>
      </c>
      <c r="H2053">
        <v>4</v>
      </c>
      <c r="I2053">
        <v>0</v>
      </c>
      <c r="J2053">
        <v>55</v>
      </c>
      <c r="K2053">
        <v>0</v>
      </c>
      <c r="L2053">
        <v>3</v>
      </c>
      <c r="M2053" s="2" t="s">
        <v>1541</v>
      </c>
      <c r="N2053" s="2" t="s">
        <v>1520</v>
      </c>
      <c r="P2053" s="1">
        <v>33381</v>
      </c>
      <c r="Q2053" s="2" t="s">
        <v>1535</v>
      </c>
      <c r="R2053" s="2" t="s">
        <v>1517</v>
      </c>
      <c r="S2053" s="2" t="s">
        <v>1522</v>
      </c>
      <c r="T2053" s="2" t="s">
        <v>1536</v>
      </c>
      <c r="U2053" s="2" t="s">
        <v>1524</v>
      </c>
      <c r="V2053" s="1">
        <v>40729</v>
      </c>
      <c r="W2053" s="1">
        <v>45603</v>
      </c>
      <c r="X2053" s="2" t="s">
        <v>1525</v>
      </c>
      <c r="Y2053" s="2" t="s">
        <v>1526</v>
      </c>
      <c r="Z2053" s="2" t="s">
        <v>1547</v>
      </c>
      <c r="AA2053" s="2" t="s">
        <v>1548</v>
      </c>
      <c r="AB2053">
        <v>17</v>
      </c>
      <c r="AC2053" s="2" t="s">
        <v>1529</v>
      </c>
      <c r="AD2053" s="2" t="s">
        <v>1558</v>
      </c>
      <c r="AE2053">
        <v>1.77</v>
      </c>
      <c r="AF2053">
        <v>5</v>
      </c>
      <c r="AG2053">
        <v>0</v>
      </c>
      <c r="AH2053" s="1"/>
      <c r="AI2053" s="2" t="s">
        <v>1983</v>
      </c>
    </row>
    <row r="2054" spans="1:35" x14ac:dyDescent="0.3">
      <c r="A2054" s="2" t="s">
        <v>3725</v>
      </c>
      <c r="B2054">
        <v>9086981258</v>
      </c>
      <c r="C2054" s="2" t="s">
        <v>1540</v>
      </c>
      <c r="D2054">
        <v>1</v>
      </c>
      <c r="E2054" s="2" t="s">
        <v>1533</v>
      </c>
      <c r="F2054">
        <v>1</v>
      </c>
      <c r="G2054">
        <v>6</v>
      </c>
      <c r="H2054">
        <v>3</v>
      </c>
      <c r="I2054">
        <v>0</v>
      </c>
      <c r="J2054">
        <v>56</v>
      </c>
      <c r="K2054">
        <v>0</v>
      </c>
      <c r="L2054">
        <v>3</v>
      </c>
      <c r="M2054" s="2" t="s">
        <v>1541</v>
      </c>
      <c r="N2054" s="2" t="s">
        <v>1697</v>
      </c>
      <c r="P2054" s="1">
        <v>32640</v>
      </c>
      <c r="Q2054" s="2" t="s">
        <v>1535</v>
      </c>
      <c r="R2054" s="2" t="s">
        <v>1540</v>
      </c>
      <c r="S2054" s="2" t="s">
        <v>1522</v>
      </c>
      <c r="T2054" s="2" t="s">
        <v>1536</v>
      </c>
      <c r="U2054" s="2" t="s">
        <v>1661</v>
      </c>
      <c r="V2054" s="1">
        <v>40448</v>
      </c>
      <c r="W2054" s="1">
        <v>45603</v>
      </c>
      <c r="X2054" s="2" t="s">
        <v>1525</v>
      </c>
      <c r="Y2054" s="2" t="s">
        <v>1526</v>
      </c>
      <c r="Z2054" s="2" t="s">
        <v>1547</v>
      </c>
      <c r="AA2054" s="2" t="s">
        <v>1548</v>
      </c>
      <c r="AB2054">
        <v>17</v>
      </c>
      <c r="AC2054" s="2" t="s">
        <v>1529</v>
      </c>
      <c r="AD2054" s="2" t="s">
        <v>1530</v>
      </c>
      <c r="AE2054">
        <v>1.77</v>
      </c>
      <c r="AF2054">
        <v>5</v>
      </c>
      <c r="AG2054">
        <v>0</v>
      </c>
      <c r="AH2054" s="1"/>
      <c r="AI2054" s="2" t="s">
        <v>1983</v>
      </c>
    </row>
    <row r="2055" spans="1:35" x14ac:dyDescent="0.3">
      <c r="A2055" s="2" t="s">
        <v>3726</v>
      </c>
      <c r="B2055">
        <v>9021601257</v>
      </c>
      <c r="C2055" s="2" t="s">
        <v>1540</v>
      </c>
      <c r="D2055">
        <v>1</v>
      </c>
      <c r="E2055" s="2" t="s">
        <v>1533</v>
      </c>
      <c r="F2055">
        <v>1</v>
      </c>
      <c r="G2055">
        <v>6</v>
      </c>
      <c r="H2055">
        <v>3</v>
      </c>
      <c r="I2055">
        <v>0</v>
      </c>
      <c r="J2055">
        <v>55</v>
      </c>
      <c r="K2055">
        <v>0</v>
      </c>
      <c r="L2055">
        <v>3</v>
      </c>
      <c r="M2055" s="2" t="s">
        <v>1541</v>
      </c>
      <c r="N2055" s="2" t="s">
        <v>1697</v>
      </c>
      <c r="P2055" s="1">
        <v>30090</v>
      </c>
      <c r="Q2055" s="2" t="s">
        <v>1535</v>
      </c>
      <c r="R2055" s="2" t="s">
        <v>1540</v>
      </c>
      <c r="S2055" s="2" t="s">
        <v>1522</v>
      </c>
      <c r="T2055" s="2" t="s">
        <v>1536</v>
      </c>
      <c r="U2055" s="2" t="s">
        <v>1524</v>
      </c>
      <c r="V2055" s="1">
        <v>42009</v>
      </c>
      <c r="W2055" s="1">
        <v>45603</v>
      </c>
      <c r="X2055" s="2" t="s">
        <v>1525</v>
      </c>
      <c r="Y2055" s="2" t="s">
        <v>1526</v>
      </c>
      <c r="Z2055" s="2" t="s">
        <v>1547</v>
      </c>
      <c r="AA2055" s="2" t="s">
        <v>1548</v>
      </c>
      <c r="AB2055">
        <v>17</v>
      </c>
      <c r="AC2055" s="2" t="s">
        <v>1629</v>
      </c>
      <c r="AD2055" s="2" t="s">
        <v>1530</v>
      </c>
      <c r="AE2055">
        <v>2</v>
      </c>
      <c r="AF2055">
        <v>5</v>
      </c>
      <c r="AG2055">
        <v>0</v>
      </c>
      <c r="AH2055" s="1"/>
      <c r="AI2055" s="2" t="s">
        <v>1983</v>
      </c>
    </row>
    <row r="2056" spans="1:35" x14ac:dyDescent="0.3">
      <c r="A2056" s="2" t="s">
        <v>3727</v>
      </c>
      <c r="B2056">
        <v>9010541256</v>
      </c>
      <c r="C2056" s="2" t="s">
        <v>1540</v>
      </c>
      <c r="D2056">
        <v>1</v>
      </c>
      <c r="E2056" s="2" t="s">
        <v>1533</v>
      </c>
      <c r="F2056">
        <v>1</v>
      </c>
      <c r="G2056">
        <v>6</v>
      </c>
      <c r="H2056">
        <v>3</v>
      </c>
      <c r="I2056">
        <v>0</v>
      </c>
      <c r="J2056">
        <v>55</v>
      </c>
      <c r="K2056">
        <v>0</v>
      </c>
      <c r="L2056">
        <v>3</v>
      </c>
      <c r="M2056" s="2" t="s">
        <v>1541</v>
      </c>
      <c r="N2056" s="2" t="s">
        <v>1697</v>
      </c>
      <c r="P2056" s="1">
        <v>27700</v>
      </c>
      <c r="Q2056" s="2" t="s">
        <v>1535</v>
      </c>
      <c r="R2056" s="2" t="s">
        <v>1540</v>
      </c>
      <c r="S2056" s="2" t="s">
        <v>1522</v>
      </c>
      <c r="T2056" s="2" t="s">
        <v>1536</v>
      </c>
      <c r="U2056" s="2" t="s">
        <v>1524</v>
      </c>
      <c r="V2056" s="1">
        <v>41911</v>
      </c>
      <c r="W2056" s="1">
        <v>45603</v>
      </c>
      <c r="X2056" s="2" t="s">
        <v>1525</v>
      </c>
      <c r="Y2056" s="2" t="s">
        <v>1526</v>
      </c>
      <c r="Z2056" s="2" t="s">
        <v>1547</v>
      </c>
      <c r="AA2056" s="2" t="s">
        <v>1548</v>
      </c>
      <c r="AB2056">
        <v>17</v>
      </c>
      <c r="AC2056" s="2" t="s">
        <v>1568</v>
      </c>
      <c r="AD2056" s="2" t="s">
        <v>1530</v>
      </c>
      <c r="AE2056">
        <v>5</v>
      </c>
      <c r="AF2056">
        <v>4</v>
      </c>
      <c r="AG2056">
        <v>0</v>
      </c>
      <c r="AH2056" s="1"/>
      <c r="AI2056" s="2" t="s">
        <v>1983</v>
      </c>
    </row>
    <row r="2057" spans="1:35" x14ac:dyDescent="0.3">
      <c r="A2057" s="2" t="s">
        <v>3728</v>
      </c>
      <c r="B2057">
        <v>9078261255</v>
      </c>
      <c r="C2057" s="2" t="s">
        <v>1540</v>
      </c>
      <c r="D2057">
        <v>1</v>
      </c>
      <c r="E2057" s="2" t="s">
        <v>1533</v>
      </c>
      <c r="F2057">
        <v>1</v>
      </c>
      <c r="G2057">
        <v>6</v>
      </c>
      <c r="H2057">
        <v>3</v>
      </c>
      <c r="I2057">
        <v>0</v>
      </c>
      <c r="J2057">
        <v>55</v>
      </c>
      <c r="K2057">
        <v>0</v>
      </c>
      <c r="L2057">
        <v>3</v>
      </c>
      <c r="M2057" s="2" t="s">
        <v>1541</v>
      </c>
      <c r="N2057" s="2" t="s">
        <v>1731</v>
      </c>
      <c r="P2057" s="1">
        <v>32504</v>
      </c>
      <c r="Q2057" s="2" t="s">
        <v>1535</v>
      </c>
      <c r="R2057" s="2" t="s">
        <v>1540</v>
      </c>
      <c r="S2057" s="2" t="s">
        <v>1522</v>
      </c>
      <c r="T2057" s="2" t="s">
        <v>1536</v>
      </c>
      <c r="U2057" s="2" t="s">
        <v>1524</v>
      </c>
      <c r="V2057" s="1">
        <v>41029</v>
      </c>
      <c r="W2057" s="1">
        <v>45603</v>
      </c>
      <c r="X2057" s="2" t="s">
        <v>1525</v>
      </c>
      <c r="Y2057" s="2" t="s">
        <v>1526</v>
      </c>
      <c r="Z2057" s="2" t="s">
        <v>1547</v>
      </c>
      <c r="AA2057" s="2" t="s">
        <v>1548</v>
      </c>
      <c r="AB2057">
        <v>17</v>
      </c>
      <c r="AC2057" s="2" t="s">
        <v>1595</v>
      </c>
      <c r="AD2057" s="2" t="s">
        <v>1530</v>
      </c>
      <c r="AE2057">
        <v>1.93</v>
      </c>
      <c r="AF2057">
        <v>4</v>
      </c>
      <c r="AG2057">
        <v>0</v>
      </c>
      <c r="AH2057" s="1"/>
      <c r="AI2057" s="2" t="s">
        <v>1983</v>
      </c>
    </row>
    <row r="2058" spans="1:35" x14ac:dyDescent="0.3">
      <c r="A2058" s="2" t="s">
        <v>3729</v>
      </c>
      <c r="B2058">
        <v>9071481254</v>
      </c>
      <c r="C2058" s="2" t="s">
        <v>1517</v>
      </c>
      <c r="D2058">
        <v>3</v>
      </c>
      <c r="E2058" s="2" t="s">
        <v>1533</v>
      </c>
      <c r="F2058">
        <v>1</v>
      </c>
      <c r="G2058">
        <v>6</v>
      </c>
      <c r="H2058">
        <v>3</v>
      </c>
      <c r="I2058">
        <v>0</v>
      </c>
      <c r="J2058">
        <v>55</v>
      </c>
      <c r="K2058">
        <v>1</v>
      </c>
      <c r="L2058">
        <v>3</v>
      </c>
      <c r="M2058" s="2" t="s">
        <v>1541</v>
      </c>
      <c r="N2058" s="2" t="s">
        <v>1731</v>
      </c>
      <c r="P2058" s="1">
        <v>25243</v>
      </c>
      <c r="Q2058" s="2" t="s">
        <v>1535</v>
      </c>
      <c r="R2058" s="2" t="s">
        <v>1521</v>
      </c>
      <c r="S2058" s="2" t="s">
        <v>1522</v>
      </c>
      <c r="T2058" s="2" t="s">
        <v>1536</v>
      </c>
      <c r="U2058" s="2" t="s">
        <v>1524</v>
      </c>
      <c r="V2058" s="1">
        <v>40609</v>
      </c>
      <c r="W2058" s="1">
        <v>45603</v>
      </c>
      <c r="X2058" s="2" t="s">
        <v>1525</v>
      </c>
      <c r="Y2058" s="2" t="s">
        <v>1526</v>
      </c>
      <c r="Z2058" s="2" t="s">
        <v>1547</v>
      </c>
      <c r="AA2058" s="2" t="s">
        <v>1548</v>
      </c>
      <c r="AB2058">
        <v>17</v>
      </c>
      <c r="AC2058" s="2" t="s">
        <v>1654</v>
      </c>
      <c r="AD2058" s="2" t="s">
        <v>1530</v>
      </c>
      <c r="AE2058">
        <v>1.93</v>
      </c>
      <c r="AF2058">
        <v>3</v>
      </c>
      <c r="AG2058">
        <v>0</v>
      </c>
      <c r="AH2058" s="1"/>
      <c r="AI2058" s="2" t="s">
        <v>1983</v>
      </c>
    </row>
    <row r="2059" spans="1:35" x14ac:dyDescent="0.3">
      <c r="A2059" s="2" t="s">
        <v>3730</v>
      </c>
      <c r="B2059">
        <v>9075921253</v>
      </c>
      <c r="C2059" s="2" t="s">
        <v>1517</v>
      </c>
      <c r="D2059">
        <v>3</v>
      </c>
      <c r="E2059" s="2" t="s">
        <v>1533</v>
      </c>
      <c r="F2059">
        <v>1</v>
      </c>
      <c r="G2059">
        <v>6</v>
      </c>
      <c r="H2059">
        <v>3</v>
      </c>
      <c r="I2059">
        <v>0</v>
      </c>
      <c r="J2059">
        <v>55</v>
      </c>
      <c r="K2059">
        <v>0</v>
      </c>
      <c r="L2059">
        <v>3</v>
      </c>
      <c r="M2059" s="2" t="s">
        <v>1541</v>
      </c>
      <c r="N2059" s="2" t="s">
        <v>1960</v>
      </c>
      <c r="P2059" s="1">
        <v>20009</v>
      </c>
      <c r="Q2059" s="2" t="s">
        <v>1535</v>
      </c>
      <c r="R2059" s="2" t="s">
        <v>1521</v>
      </c>
      <c r="S2059" s="2" t="s">
        <v>1522</v>
      </c>
      <c r="T2059" s="2" t="s">
        <v>1536</v>
      </c>
      <c r="U2059" s="2" t="s">
        <v>1661</v>
      </c>
      <c r="V2059" s="1">
        <v>41771</v>
      </c>
      <c r="W2059" s="1">
        <v>45603</v>
      </c>
      <c r="X2059" s="2" t="s">
        <v>1525</v>
      </c>
      <c r="Y2059" s="2" t="s">
        <v>1526</v>
      </c>
      <c r="Z2059" s="2" t="s">
        <v>1547</v>
      </c>
      <c r="AA2059" s="2" t="s">
        <v>1548</v>
      </c>
      <c r="AB2059">
        <v>17</v>
      </c>
      <c r="AC2059" s="2" t="s">
        <v>1654</v>
      </c>
      <c r="AD2059" s="2" t="s">
        <v>1530</v>
      </c>
      <c r="AE2059">
        <v>4.5</v>
      </c>
      <c r="AF2059">
        <v>3</v>
      </c>
      <c r="AG2059">
        <v>0</v>
      </c>
      <c r="AH2059" s="1"/>
      <c r="AI2059" s="2" t="s">
        <v>1983</v>
      </c>
    </row>
    <row r="2060" spans="1:35" x14ac:dyDescent="0.3">
      <c r="A2060" s="2" t="s">
        <v>3731</v>
      </c>
      <c r="B2060">
        <v>9040761252</v>
      </c>
      <c r="C2060" s="2" t="s">
        <v>1540</v>
      </c>
      <c r="D2060">
        <v>1</v>
      </c>
      <c r="E2060" s="2" t="s">
        <v>1533</v>
      </c>
      <c r="F2060">
        <v>1</v>
      </c>
      <c r="G2060">
        <v>6</v>
      </c>
      <c r="H2060">
        <v>3</v>
      </c>
      <c r="I2060">
        <v>0</v>
      </c>
      <c r="J2060">
        <v>55</v>
      </c>
      <c r="K2060">
        <v>1</v>
      </c>
      <c r="L2060">
        <v>3</v>
      </c>
      <c r="M2060" s="2" t="s">
        <v>1541</v>
      </c>
      <c r="N2060" s="2" t="s">
        <v>1604</v>
      </c>
      <c r="P2060" s="1">
        <v>26124</v>
      </c>
      <c r="Q2060" s="2" t="s">
        <v>1535</v>
      </c>
      <c r="R2060" s="2" t="s">
        <v>1540</v>
      </c>
      <c r="S2060" s="2" t="s">
        <v>1522</v>
      </c>
      <c r="T2060" s="2" t="s">
        <v>1536</v>
      </c>
      <c r="U2060" s="2" t="s">
        <v>1661</v>
      </c>
      <c r="V2060" s="1">
        <v>41827</v>
      </c>
      <c r="W2060" s="1">
        <v>45603</v>
      </c>
      <c r="X2060" s="2" t="s">
        <v>1525</v>
      </c>
      <c r="Y2060" s="2" t="s">
        <v>1526</v>
      </c>
      <c r="Z2060" s="2" t="s">
        <v>1547</v>
      </c>
      <c r="AA2060" s="2" t="s">
        <v>1548</v>
      </c>
      <c r="AB2060">
        <v>17</v>
      </c>
      <c r="AC2060" s="2" t="s">
        <v>1654</v>
      </c>
      <c r="AD2060" s="2" t="s">
        <v>1530</v>
      </c>
      <c r="AE2060">
        <v>3.98</v>
      </c>
      <c r="AF2060">
        <v>3</v>
      </c>
      <c r="AG2060">
        <v>0</v>
      </c>
      <c r="AH2060" s="1"/>
      <c r="AI2060" s="2" t="s">
        <v>1983</v>
      </c>
    </row>
    <row r="2061" spans="1:35" x14ac:dyDescent="0.3">
      <c r="A2061" s="2" t="s">
        <v>3732</v>
      </c>
      <c r="B2061">
        <v>9056361251</v>
      </c>
      <c r="C2061" s="2" t="s">
        <v>1540</v>
      </c>
      <c r="D2061">
        <v>1</v>
      </c>
      <c r="E2061" s="2" t="s">
        <v>1533</v>
      </c>
      <c r="F2061">
        <v>1</v>
      </c>
      <c r="G2061">
        <v>6</v>
      </c>
      <c r="H2061">
        <v>3</v>
      </c>
      <c r="I2061">
        <v>0</v>
      </c>
      <c r="J2061">
        <v>55</v>
      </c>
      <c r="K2061">
        <v>0</v>
      </c>
      <c r="L2061">
        <v>3</v>
      </c>
      <c r="M2061" s="2" t="s">
        <v>1541</v>
      </c>
      <c r="N2061" s="2" t="s">
        <v>1604</v>
      </c>
      <c r="P2061" s="1">
        <v>25258</v>
      </c>
      <c r="Q2061" s="2" t="s">
        <v>1535</v>
      </c>
      <c r="R2061" s="2" t="s">
        <v>1540</v>
      </c>
      <c r="S2061" s="2" t="s">
        <v>1522</v>
      </c>
      <c r="T2061" s="2" t="s">
        <v>1523</v>
      </c>
      <c r="U2061" s="2" t="s">
        <v>1524</v>
      </c>
      <c r="V2061" s="1">
        <v>40609</v>
      </c>
      <c r="W2061" s="1">
        <v>45603</v>
      </c>
      <c r="X2061" s="2" t="s">
        <v>1525</v>
      </c>
      <c r="Y2061" s="2" t="s">
        <v>1526</v>
      </c>
      <c r="Z2061" s="2" t="s">
        <v>1547</v>
      </c>
      <c r="AA2061" s="2" t="s">
        <v>1548</v>
      </c>
      <c r="AB2061">
        <v>17</v>
      </c>
      <c r="AC2061" s="2" t="s">
        <v>1654</v>
      </c>
      <c r="AD2061" s="2" t="s">
        <v>1530</v>
      </c>
      <c r="AE2061">
        <v>3.98</v>
      </c>
      <c r="AF2061">
        <v>5</v>
      </c>
      <c r="AG2061">
        <v>0</v>
      </c>
      <c r="AH2061" s="1"/>
      <c r="AI2061" s="2" t="s">
        <v>1983</v>
      </c>
    </row>
    <row r="2062" spans="1:35" x14ac:dyDescent="0.3">
      <c r="A2062" s="2" t="s">
        <v>3733</v>
      </c>
      <c r="B2062">
        <v>9030351250</v>
      </c>
      <c r="C2062" s="2" t="s">
        <v>1540</v>
      </c>
      <c r="D2062">
        <v>1</v>
      </c>
      <c r="E2062" s="2" t="s">
        <v>1533</v>
      </c>
      <c r="F2062">
        <v>1</v>
      </c>
      <c r="G2062">
        <v>6</v>
      </c>
      <c r="H2062">
        <v>3</v>
      </c>
      <c r="I2062">
        <v>0</v>
      </c>
      <c r="J2062">
        <v>55</v>
      </c>
      <c r="K2062">
        <v>0</v>
      </c>
      <c r="L2062">
        <v>3</v>
      </c>
      <c r="M2062" s="2" t="s">
        <v>1541</v>
      </c>
      <c r="N2062" s="2" t="s">
        <v>1604</v>
      </c>
      <c r="P2062" s="1">
        <v>32400</v>
      </c>
      <c r="Q2062" s="2" t="s">
        <v>1535</v>
      </c>
      <c r="R2062" s="2" t="s">
        <v>1540</v>
      </c>
      <c r="S2062" s="2" t="s">
        <v>1522</v>
      </c>
      <c r="T2062" s="2" t="s">
        <v>1523</v>
      </c>
      <c r="U2062" s="2" t="s">
        <v>1524</v>
      </c>
      <c r="V2062" s="1">
        <v>41869</v>
      </c>
      <c r="W2062" s="1">
        <v>45603</v>
      </c>
      <c r="X2062" s="2" t="s">
        <v>1525</v>
      </c>
      <c r="Y2062" s="2" t="s">
        <v>1526</v>
      </c>
      <c r="Z2062" s="2" t="s">
        <v>1547</v>
      </c>
      <c r="AA2062" s="2" t="s">
        <v>1548</v>
      </c>
      <c r="AB2062">
        <v>17</v>
      </c>
      <c r="AC2062" s="2" t="s">
        <v>1586</v>
      </c>
      <c r="AD2062" s="2" t="s">
        <v>1530</v>
      </c>
      <c r="AE2062">
        <v>3.65</v>
      </c>
      <c r="AF2062">
        <v>4</v>
      </c>
      <c r="AG2062">
        <v>0</v>
      </c>
      <c r="AH2062" s="1"/>
      <c r="AI2062" s="2" t="s">
        <v>1983</v>
      </c>
    </row>
    <row r="2063" spans="1:35" x14ac:dyDescent="0.3">
      <c r="A2063" s="2" t="s">
        <v>3734</v>
      </c>
      <c r="B2063">
        <v>9057921249</v>
      </c>
      <c r="C2063" s="2" t="s">
        <v>1517</v>
      </c>
      <c r="D2063">
        <v>0</v>
      </c>
      <c r="E2063" s="2" t="s">
        <v>1533</v>
      </c>
      <c r="F2063">
        <v>1</v>
      </c>
      <c r="G2063">
        <v>6</v>
      </c>
      <c r="H2063">
        <v>1</v>
      </c>
      <c r="I2063">
        <v>0</v>
      </c>
      <c r="J2063">
        <v>55</v>
      </c>
      <c r="K2063">
        <v>0</v>
      </c>
      <c r="L2063">
        <v>3</v>
      </c>
      <c r="M2063" s="2" t="s">
        <v>1541</v>
      </c>
      <c r="N2063" s="2" t="s">
        <v>1604</v>
      </c>
      <c r="P2063" s="1">
        <v>31911</v>
      </c>
      <c r="Q2063" s="2" t="s">
        <v>1535</v>
      </c>
      <c r="R2063" s="2" t="s">
        <v>1517</v>
      </c>
      <c r="S2063" s="2" t="s">
        <v>1522</v>
      </c>
      <c r="T2063" s="2" t="s">
        <v>1523</v>
      </c>
      <c r="U2063" s="2" t="s">
        <v>1524</v>
      </c>
      <c r="V2063" s="1">
        <v>40959</v>
      </c>
      <c r="W2063" s="1">
        <v>45603</v>
      </c>
      <c r="X2063" s="2" t="s">
        <v>1525</v>
      </c>
      <c r="Y2063" s="2" t="s">
        <v>1526</v>
      </c>
      <c r="Z2063" s="2" t="s">
        <v>1547</v>
      </c>
      <c r="AA2063" s="2" t="s">
        <v>1548</v>
      </c>
      <c r="AB2063">
        <v>17</v>
      </c>
      <c r="AC2063" s="2" t="s">
        <v>1586</v>
      </c>
      <c r="AD2063" s="2" t="s">
        <v>1574</v>
      </c>
      <c r="AE2063">
        <v>3.6</v>
      </c>
      <c r="AF2063">
        <v>5</v>
      </c>
      <c r="AG2063">
        <v>0</v>
      </c>
      <c r="AH2063" s="1"/>
      <c r="AI2063" s="2" t="s">
        <v>1983</v>
      </c>
    </row>
    <row r="2064" spans="1:35" x14ac:dyDescent="0.3">
      <c r="A2064" s="2" t="s">
        <v>3735</v>
      </c>
      <c r="B2064">
        <v>9031031248</v>
      </c>
      <c r="C2064" s="2" t="s">
        <v>1517</v>
      </c>
      <c r="D2064">
        <v>0</v>
      </c>
      <c r="E2064" s="2" t="s">
        <v>1533</v>
      </c>
      <c r="F2064">
        <v>1</v>
      </c>
      <c r="G2064">
        <v>6</v>
      </c>
      <c r="H2064">
        <v>1</v>
      </c>
      <c r="I2064">
        <v>0</v>
      </c>
      <c r="J2064">
        <v>55</v>
      </c>
      <c r="K2064">
        <v>0</v>
      </c>
      <c r="L2064">
        <v>3</v>
      </c>
      <c r="M2064" s="2" t="s">
        <v>1541</v>
      </c>
      <c r="N2064" s="2" t="s">
        <v>1787</v>
      </c>
      <c r="P2064" s="1">
        <v>23146</v>
      </c>
      <c r="Q2064" s="2" t="s">
        <v>1535</v>
      </c>
      <c r="R2064" s="2" t="s">
        <v>1517</v>
      </c>
      <c r="S2064" s="2" t="s">
        <v>1522</v>
      </c>
      <c r="T2064" s="2" t="s">
        <v>1523</v>
      </c>
      <c r="U2064" s="2" t="s">
        <v>1524</v>
      </c>
      <c r="V2064" s="1">
        <v>41869</v>
      </c>
      <c r="W2064" s="1">
        <v>45603</v>
      </c>
      <c r="X2064" s="2" t="s">
        <v>1525</v>
      </c>
      <c r="Y2064" s="2" t="s">
        <v>1526</v>
      </c>
      <c r="Z2064" s="2" t="s">
        <v>1547</v>
      </c>
      <c r="AA2064" s="2" t="s">
        <v>1548</v>
      </c>
      <c r="AB2064">
        <v>17</v>
      </c>
      <c r="AC2064" s="2" t="s">
        <v>1595</v>
      </c>
      <c r="AD2064" s="2" t="s">
        <v>1574</v>
      </c>
      <c r="AE2064">
        <v>3.6</v>
      </c>
      <c r="AF2064">
        <v>5</v>
      </c>
      <c r="AG2064">
        <v>0</v>
      </c>
      <c r="AH2064" s="1"/>
      <c r="AI2064" s="2" t="s">
        <v>1983</v>
      </c>
    </row>
    <row r="2065" spans="1:35" x14ac:dyDescent="0.3">
      <c r="A2065" s="2" t="s">
        <v>3736</v>
      </c>
      <c r="B2065">
        <v>9018061247</v>
      </c>
      <c r="C2065" s="2" t="s">
        <v>1517</v>
      </c>
      <c r="D2065">
        <v>0</v>
      </c>
      <c r="E2065" s="2" t="s">
        <v>1518</v>
      </c>
      <c r="F2065">
        <v>1</v>
      </c>
      <c r="G2065">
        <v>6</v>
      </c>
      <c r="H2065">
        <v>1</v>
      </c>
      <c r="I2065">
        <v>0</v>
      </c>
      <c r="J2065">
        <v>55</v>
      </c>
      <c r="K2065">
        <v>1</v>
      </c>
      <c r="L2065">
        <v>3</v>
      </c>
      <c r="M2065" s="2" t="s">
        <v>1541</v>
      </c>
      <c r="N2065" s="2" t="s">
        <v>1641</v>
      </c>
      <c r="P2065" s="1">
        <v>23529</v>
      </c>
      <c r="Q2065" s="2" t="s">
        <v>1518</v>
      </c>
      <c r="R2065" s="2" t="s">
        <v>1517</v>
      </c>
      <c r="S2065" s="2" t="s">
        <v>1522</v>
      </c>
      <c r="T2065" s="2" t="s">
        <v>1536</v>
      </c>
      <c r="U2065" s="2" t="s">
        <v>1524</v>
      </c>
      <c r="V2065" s="1">
        <v>40770</v>
      </c>
      <c r="W2065" s="1">
        <v>45603</v>
      </c>
      <c r="X2065" s="2" t="s">
        <v>1525</v>
      </c>
      <c r="Y2065" s="2" t="s">
        <v>1526</v>
      </c>
      <c r="Z2065" s="2" t="s">
        <v>1547</v>
      </c>
      <c r="AA2065" s="2" t="s">
        <v>1548</v>
      </c>
      <c r="AB2065">
        <v>17</v>
      </c>
      <c r="AC2065" s="2" t="s">
        <v>1595</v>
      </c>
      <c r="AD2065" s="2" t="s">
        <v>1574</v>
      </c>
      <c r="AE2065">
        <v>3.6</v>
      </c>
      <c r="AF2065">
        <v>5</v>
      </c>
      <c r="AG2065">
        <v>0</v>
      </c>
      <c r="AH2065" s="1"/>
      <c r="AI2065" s="2" t="s">
        <v>1983</v>
      </c>
    </row>
    <row r="2066" spans="1:35" x14ac:dyDescent="0.3">
      <c r="A2066" s="2" t="s">
        <v>3737</v>
      </c>
      <c r="B2066">
        <v>9009951246</v>
      </c>
      <c r="C2066" s="2" t="s">
        <v>1517</v>
      </c>
      <c r="D2066">
        <v>0</v>
      </c>
      <c r="E2066" s="2" t="s">
        <v>1518</v>
      </c>
      <c r="F2066">
        <v>1</v>
      </c>
      <c r="G2066">
        <v>6</v>
      </c>
      <c r="H2066">
        <v>1</v>
      </c>
      <c r="I2066">
        <v>0</v>
      </c>
      <c r="J2066">
        <v>55</v>
      </c>
      <c r="K2066">
        <v>1</v>
      </c>
      <c r="L2066">
        <v>2</v>
      </c>
      <c r="M2066" s="2" t="s">
        <v>1725</v>
      </c>
      <c r="N2066" s="2" t="s">
        <v>1520</v>
      </c>
      <c r="P2066" s="1">
        <v>31942</v>
      </c>
      <c r="Q2066" s="2" t="s">
        <v>1518</v>
      </c>
      <c r="R2066" s="2" t="s">
        <v>1517</v>
      </c>
      <c r="S2066" s="2" t="s">
        <v>1522</v>
      </c>
      <c r="T2066" s="2" t="s">
        <v>1536</v>
      </c>
      <c r="U2066" s="2" t="s">
        <v>1544</v>
      </c>
      <c r="V2066" s="1">
        <v>40812</v>
      </c>
      <c r="W2066" s="1">
        <v>45603</v>
      </c>
      <c r="X2066" s="2" t="s">
        <v>1525</v>
      </c>
      <c r="Y2066" s="2" t="s">
        <v>1526</v>
      </c>
      <c r="Z2066" s="2" t="s">
        <v>1547</v>
      </c>
      <c r="AA2066" s="2" t="s">
        <v>1548</v>
      </c>
      <c r="AB2066">
        <v>17</v>
      </c>
      <c r="AC2066" s="2" t="s">
        <v>1549</v>
      </c>
      <c r="AD2066" s="2" t="s">
        <v>1574</v>
      </c>
      <c r="AE2066">
        <v>5</v>
      </c>
      <c r="AF2066">
        <v>5</v>
      </c>
      <c r="AG2066">
        <v>0</v>
      </c>
      <c r="AH2066" s="1"/>
      <c r="AI2066" s="2" t="s">
        <v>1983</v>
      </c>
    </row>
    <row r="2067" spans="1:35" x14ac:dyDescent="0.3">
      <c r="A2067" s="2" t="s">
        <v>3738</v>
      </c>
      <c r="B2067">
        <v>9093741245</v>
      </c>
      <c r="C2067" s="2" t="s">
        <v>1540</v>
      </c>
      <c r="D2067">
        <v>1</v>
      </c>
      <c r="E2067" s="2" t="s">
        <v>1518</v>
      </c>
      <c r="F2067">
        <v>1</v>
      </c>
      <c r="G2067">
        <v>6</v>
      </c>
      <c r="H2067">
        <v>3</v>
      </c>
      <c r="I2067">
        <v>0</v>
      </c>
      <c r="J2067">
        <v>55</v>
      </c>
      <c r="K2067">
        <v>0</v>
      </c>
      <c r="L2067">
        <v>2</v>
      </c>
      <c r="M2067" s="2" t="s">
        <v>1725</v>
      </c>
      <c r="N2067" s="2" t="s">
        <v>1520</v>
      </c>
      <c r="P2067" s="1">
        <v>32282</v>
      </c>
      <c r="Q2067" s="2" t="s">
        <v>1518</v>
      </c>
      <c r="R2067" s="2" t="s">
        <v>1540</v>
      </c>
      <c r="S2067" s="2" t="s">
        <v>1522</v>
      </c>
      <c r="T2067" s="2" t="s">
        <v>1536</v>
      </c>
      <c r="U2067" s="2" t="s">
        <v>1589</v>
      </c>
      <c r="V2067" s="1">
        <v>42125</v>
      </c>
      <c r="W2067" s="1">
        <v>45603</v>
      </c>
      <c r="X2067" s="2" t="s">
        <v>1525</v>
      </c>
      <c r="Y2067" s="2" t="s">
        <v>1526</v>
      </c>
      <c r="Z2067" s="2" t="s">
        <v>1547</v>
      </c>
      <c r="AA2067" s="2" t="s">
        <v>1548</v>
      </c>
      <c r="AB2067">
        <v>17</v>
      </c>
      <c r="AC2067" s="2" t="s">
        <v>1586</v>
      </c>
      <c r="AD2067" s="2" t="s">
        <v>1530</v>
      </c>
      <c r="AE2067">
        <v>5</v>
      </c>
      <c r="AF2067">
        <v>4</v>
      </c>
      <c r="AG2067">
        <v>0</v>
      </c>
      <c r="AH2067" s="1"/>
      <c r="AI2067" s="2" t="s">
        <v>1983</v>
      </c>
    </row>
    <row r="2068" spans="1:35" x14ac:dyDescent="0.3">
      <c r="A2068" s="2" t="s">
        <v>3739</v>
      </c>
      <c r="B2068">
        <v>9096741244</v>
      </c>
      <c r="C2068" s="2" t="s">
        <v>1540</v>
      </c>
      <c r="D2068">
        <v>1</v>
      </c>
      <c r="E2068" s="2" t="s">
        <v>1518</v>
      </c>
      <c r="F2068">
        <v>1</v>
      </c>
      <c r="G2068">
        <v>1</v>
      </c>
      <c r="H2068">
        <v>3</v>
      </c>
      <c r="I2068">
        <v>0</v>
      </c>
      <c r="J2068">
        <v>55</v>
      </c>
      <c r="K2068">
        <v>1</v>
      </c>
      <c r="L2068">
        <v>2</v>
      </c>
      <c r="M2068" s="2" t="s">
        <v>1725</v>
      </c>
      <c r="N2068" s="2" t="s">
        <v>1520</v>
      </c>
      <c r="P2068" s="1">
        <v>31306</v>
      </c>
      <c r="Q2068" s="2" t="s">
        <v>1518</v>
      </c>
      <c r="R2068" s="2" t="s">
        <v>1540</v>
      </c>
      <c r="S2068" s="2" t="s">
        <v>1522</v>
      </c>
      <c r="T2068" s="2" t="s">
        <v>1536</v>
      </c>
      <c r="U2068" s="2" t="s">
        <v>1589</v>
      </c>
      <c r="V2068" s="1">
        <v>42051</v>
      </c>
      <c r="W2068" s="1">
        <v>45603</v>
      </c>
      <c r="X2068" s="2" t="s">
        <v>1765</v>
      </c>
      <c r="Y2068" s="2" t="s">
        <v>1526</v>
      </c>
      <c r="Z2068" s="2" t="s">
        <v>1717</v>
      </c>
      <c r="AA2068" s="2" t="s">
        <v>1718</v>
      </c>
      <c r="AB2068">
        <v>1</v>
      </c>
      <c r="AC2068" s="2" t="s">
        <v>1571</v>
      </c>
      <c r="AD2068" s="2" t="s">
        <v>1530</v>
      </c>
      <c r="AE2068">
        <v>5</v>
      </c>
      <c r="AF2068">
        <v>4</v>
      </c>
      <c r="AG2068">
        <v>0</v>
      </c>
      <c r="AH2068" s="1"/>
      <c r="AI2068" s="2" t="s">
        <v>1983</v>
      </c>
    </row>
    <row r="2069" spans="1:35" x14ac:dyDescent="0.3">
      <c r="A2069" s="2" t="s">
        <v>3740</v>
      </c>
      <c r="B2069">
        <v>9053681243</v>
      </c>
      <c r="C2069" s="2" t="s">
        <v>1540</v>
      </c>
      <c r="D2069">
        <v>1</v>
      </c>
      <c r="E2069" s="2" t="s">
        <v>1518</v>
      </c>
      <c r="F2069">
        <v>1</v>
      </c>
      <c r="G2069">
        <v>1</v>
      </c>
      <c r="H2069">
        <v>3</v>
      </c>
      <c r="I2069">
        <v>0</v>
      </c>
      <c r="J2069">
        <v>21.5</v>
      </c>
      <c r="K2069">
        <v>0</v>
      </c>
      <c r="L2069">
        <v>1</v>
      </c>
      <c r="M2069" s="2" t="s">
        <v>1747</v>
      </c>
      <c r="N2069" s="2" t="s">
        <v>1520</v>
      </c>
      <c r="P2069" s="1">
        <v>31656</v>
      </c>
      <c r="Q2069" s="2" t="s">
        <v>1518</v>
      </c>
      <c r="R2069" s="2" t="s">
        <v>1540</v>
      </c>
      <c r="S2069" s="2" t="s">
        <v>1522</v>
      </c>
      <c r="T2069" s="2" t="s">
        <v>1536</v>
      </c>
      <c r="U2069" s="2" t="s">
        <v>1524</v>
      </c>
      <c r="V2069" s="1">
        <v>41911</v>
      </c>
      <c r="W2069" s="1">
        <v>45603</v>
      </c>
      <c r="X2069" s="2" t="s">
        <v>1525</v>
      </c>
      <c r="Y2069" s="2" t="s">
        <v>1526</v>
      </c>
      <c r="Z2069" s="2" t="s">
        <v>1717</v>
      </c>
      <c r="AA2069" s="2" t="s">
        <v>1718</v>
      </c>
      <c r="AB2069">
        <v>1</v>
      </c>
      <c r="AC2069" s="2" t="s">
        <v>1571</v>
      </c>
      <c r="AD2069" s="2" t="s">
        <v>1530</v>
      </c>
      <c r="AE2069">
        <v>3.9</v>
      </c>
      <c r="AF2069">
        <v>4</v>
      </c>
      <c r="AG2069">
        <v>5</v>
      </c>
      <c r="AH2069" s="1"/>
      <c r="AI2069" s="2" t="s">
        <v>1983</v>
      </c>
    </row>
    <row r="2070" spans="1:35" x14ac:dyDescent="0.3">
      <c r="A2070" s="2" t="s">
        <v>3741</v>
      </c>
      <c r="B2070">
        <v>9012591242</v>
      </c>
      <c r="C2070" s="2" t="s">
        <v>1517</v>
      </c>
      <c r="D2070">
        <v>0</v>
      </c>
      <c r="E2070" s="2" t="s">
        <v>1533</v>
      </c>
      <c r="F2070">
        <v>1</v>
      </c>
      <c r="G2070">
        <v>1</v>
      </c>
      <c r="H2070">
        <v>3</v>
      </c>
      <c r="I2070">
        <v>0</v>
      </c>
      <c r="J2070">
        <v>21.5</v>
      </c>
      <c r="K2070">
        <v>0</v>
      </c>
      <c r="L2070">
        <v>1</v>
      </c>
      <c r="M2070" s="2" t="s">
        <v>1747</v>
      </c>
      <c r="N2070" s="2" t="s">
        <v>1520</v>
      </c>
      <c r="P2070" s="1">
        <v>30798</v>
      </c>
      <c r="Q2070" s="2" t="s">
        <v>1535</v>
      </c>
      <c r="R2070" s="2" t="s">
        <v>1517</v>
      </c>
      <c r="S2070" s="2" t="s">
        <v>1522</v>
      </c>
      <c r="T2070" s="2" t="s">
        <v>1536</v>
      </c>
      <c r="U2070" s="2" t="s">
        <v>1524</v>
      </c>
      <c r="V2070" s="1">
        <v>41645</v>
      </c>
      <c r="W2070" s="1">
        <v>45603</v>
      </c>
      <c r="X2070" s="2" t="s">
        <v>1525</v>
      </c>
      <c r="Y2070" s="2" t="s">
        <v>1526</v>
      </c>
      <c r="Z2070" s="2" t="s">
        <v>1717</v>
      </c>
      <c r="AA2070" s="2" t="s">
        <v>1718</v>
      </c>
      <c r="AB2070">
        <v>1</v>
      </c>
      <c r="AC2070" s="2" t="s">
        <v>1571</v>
      </c>
      <c r="AD2070" s="2" t="s">
        <v>1530</v>
      </c>
      <c r="AE2070">
        <v>5</v>
      </c>
      <c r="AF2070">
        <v>5</v>
      </c>
      <c r="AG2070">
        <v>5</v>
      </c>
      <c r="AH2070" s="1"/>
      <c r="AI2070" s="2" t="s">
        <v>1983</v>
      </c>
    </row>
    <row r="2071" spans="1:35" x14ac:dyDescent="0.3">
      <c r="A2071" s="2" t="s">
        <v>3742</v>
      </c>
      <c r="B2071">
        <v>9040731241</v>
      </c>
      <c r="C2071" s="2" t="s">
        <v>1540</v>
      </c>
      <c r="D2071">
        <v>1</v>
      </c>
      <c r="E2071" s="2" t="s">
        <v>1533</v>
      </c>
      <c r="F2071">
        <v>1</v>
      </c>
      <c r="G2071">
        <v>1</v>
      </c>
      <c r="H2071">
        <v>3</v>
      </c>
      <c r="I2071">
        <v>0</v>
      </c>
      <c r="J2071">
        <v>29</v>
      </c>
      <c r="K2071">
        <v>0</v>
      </c>
      <c r="L2071">
        <v>1</v>
      </c>
      <c r="M2071" s="2" t="s">
        <v>1747</v>
      </c>
      <c r="N2071" s="2" t="s">
        <v>1520</v>
      </c>
      <c r="P2071" s="1">
        <v>32105</v>
      </c>
      <c r="Q2071" s="2" t="s">
        <v>1535</v>
      </c>
      <c r="R2071" s="2" t="s">
        <v>1540</v>
      </c>
      <c r="S2071" s="2" t="s">
        <v>1522</v>
      </c>
      <c r="T2071" s="2" t="s">
        <v>1536</v>
      </c>
      <c r="U2071" s="2" t="s">
        <v>1524</v>
      </c>
      <c r="V2071" s="1">
        <v>39748</v>
      </c>
      <c r="W2071" s="1">
        <v>45603</v>
      </c>
      <c r="X2071" s="2" t="s">
        <v>1525</v>
      </c>
      <c r="Y2071" s="2" t="s">
        <v>1526</v>
      </c>
      <c r="Z2071" s="2" t="s">
        <v>1717</v>
      </c>
      <c r="AA2071" s="2" t="s">
        <v>1718</v>
      </c>
      <c r="AB2071">
        <v>1</v>
      </c>
      <c r="AC2071" s="2" t="s">
        <v>1586</v>
      </c>
      <c r="AD2071" s="2" t="s">
        <v>1530</v>
      </c>
      <c r="AE2071">
        <v>5</v>
      </c>
      <c r="AF2071">
        <v>5</v>
      </c>
      <c r="AG2071">
        <v>5</v>
      </c>
      <c r="AH2071" s="1"/>
      <c r="AI2071" s="2" t="s">
        <v>1983</v>
      </c>
    </row>
    <row r="2072" spans="1:35" x14ac:dyDescent="0.3">
      <c r="A2072" s="2" t="s">
        <v>3743</v>
      </c>
      <c r="B2072">
        <v>9031881240</v>
      </c>
      <c r="C2072" s="2" t="s">
        <v>1540</v>
      </c>
      <c r="D2072">
        <v>1</v>
      </c>
      <c r="E2072" s="2" t="s">
        <v>1533</v>
      </c>
      <c r="F2072">
        <v>1</v>
      </c>
      <c r="G2072">
        <v>1</v>
      </c>
      <c r="H2072">
        <v>3</v>
      </c>
      <c r="I2072">
        <v>0</v>
      </c>
      <c r="J2072">
        <v>29</v>
      </c>
      <c r="K2072">
        <v>0</v>
      </c>
      <c r="L2072">
        <v>28</v>
      </c>
      <c r="M2072" s="2" t="s">
        <v>1612</v>
      </c>
      <c r="N2072" s="2" t="s">
        <v>1520</v>
      </c>
      <c r="P2072" s="1">
        <v>28612</v>
      </c>
      <c r="Q2072" s="2" t="s">
        <v>1535</v>
      </c>
      <c r="R2072" s="2" t="s">
        <v>1540</v>
      </c>
      <c r="S2072" s="2" t="s">
        <v>1522</v>
      </c>
      <c r="T2072" s="2" t="s">
        <v>1536</v>
      </c>
      <c r="U2072" s="2" t="s">
        <v>1544</v>
      </c>
      <c r="V2072" s="1">
        <v>42093</v>
      </c>
      <c r="W2072" s="1">
        <v>45603</v>
      </c>
      <c r="X2072" s="2" t="s">
        <v>1525</v>
      </c>
      <c r="Y2072" s="2" t="s">
        <v>1526</v>
      </c>
      <c r="Z2072" s="2" t="s">
        <v>1717</v>
      </c>
      <c r="AA2072" s="2" t="s">
        <v>1718</v>
      </c>
      <c r="AB2072">
        <v>1</v>
      </c>
      <c r="AC2072" s="2" t="s">
        <v>1586</v>
      </c>
      <c r="AD2072" s="2" t="s">
        <v>1530</v>
      </c>
      <c r="AE2072">
        <v>5</v>
      </c>
      <c r="AF2072">
        <v>5</v>
      </c>
      <c r="AG2072">
        <v>5</v>
      </c>
      <c r="AH2072" s="1"/>
      <c r="AI2072" s="2" t="s">
        <v>1983</v>
      </c>
    </row>
    <row r="2073" spans="1:35" x14ac:dyDescent="0.3">
      <c r="A2073" s="2" t="s">
        <v>3744</v>
      </c>
      <c r="B2073">
        <v>9006801239</v>
      </c>
      <c r="C2073" s="2" t="s">
        <v>1517</v>
      </c>
      <c r="D2073">
        <v>4</v>
      </c>
      <c r="E2073" s="2" t="s">
        <v>1533</v>
      </c>
      <c r="F2073">
        <v>1</v>
      </c>
      <c r="G2073">
        <v>3</v>
      </c>
      <c r="H2073">
        <v>3</v>
      </c>
      <c r="I2073">
        <v>0</v>
      </c>
      <c r="J2073">
        <v>55.2</v>
      </c>
      <c r="K2073">
        <v>0</v>
      </c>
      <c r="L2073">
        <v>28</v>
      </c>
      <c r="M2073" s="2" t="s">
        <v>1612</v>
      </c>
      <c r="N2073" s="2" t="s">
        <v>1520</v>
      </c>
      <c r="P2073" s="1">
        <v>23994</v>
      </c>
      <c r="Q2073" s="2" t="s">
        <v>1535</v>
      </c>
      <c r="R2073" s="2" t="s">
        <v>1736</v>
      </c>
      <c r="S2073" s="2" t="s">
        <v>1522</v>
      </c>
      <c r="T2073" s="2" t="s">
        <v>1536</v>
      </c>
      <c r="U2073" s="2" t="s">
        <v>1544</v>
      </c>
      <c r="V2073" s="1">
        <v>41953</v>
      </c>
      <c r="W2073" s="1">
        <v>45603</v>
      </c>
      <c r="X2073" s="2" t="s">
        <v>1525</v>
      </c>
      <c r="Y2073" s="2" t="s">
        <v>1526</v>
      </c>
      <c r="Z2073" s="2" t="s">
        <v>1527</v>
      </c>
      <c r="AA2073" s="2" t="s">
        <v>1718</v>
      </c>
      <c r="AB2073">
        <v>1</v>
      </c>
      <c r="AC2073" s="2" t="s">
        <v>1586</v>
      </c>
      <c r="AD2073" s="2" t="s">
        <v>1530</v>
      </c>
      <c r="AE2073">
        <v>5</v>
      </c>
      <c r="AF2073">
        <v>4</v>
      </c>
      <c r="AG2073">
        <v>4</v>
      </c>
      <c r="AH2073" s="1"/>
      <c r="AI2073" s="2" t="s">
        <v>1983</v>
      </c>
    </row>
    <row r="2074" spans="1:35" x14ac:dyDescent="0.3">
      <c r="A2074" s="2" t="s">
        <v>3745</v>
      </c>
      <c r="B2074">
        <v>9002641238</v>
      </c>
      <c r="C2074" s="2" t="s">
        <v>1517</v>
      </c>
      <c r="D2074">
        <v>4</v>
      </c>
      <c r="E2074" s="2" t="s">
        <v>1518</v>
      </c>
      <c r="F2074">
        <v>1</v>
      </c>
      <c r="G2074">
        <v>3</v>
      </c>
      <c r="H2074">
        <v>3</v>
      </c>
      <c r="I2074">
        <v>0</v>
      </c>
      <c r="J2074">
        <v>55.2</v>
      </c>
      <c r="K2074">
        <v>0</v>
      </c>
      <c r="L2074">
        <v>28</v>
      </c>
      <c r="M2074" s="2" t="s">
        <v>1612</v>
      </c>
      <c r="N2074" s="2" t="s">
        <v>1576</v>
      </c>
      <c r="P2074" s="1">
        <v>30356</v>
      </c>
      <c r="Q2074" s="2" t="s">
        <v>1518</v>
      </c>
      <c r="R2074" s="2" t="s">
        <v>1736</v>
      </c>
      <c r="S2074" s="2" t="s">
        <v>1522</v>
      </c>
      <c r="T2074" s="2" t="s">
        <v>1536</v>
      </c>
      <c r="U2074" s="2" t="s">
        <v>1524</v>
      </c>
      <c r="V2074" s="1">
        <v>42551</v>
      </c>
      <c r="W2074" s="1">
        <v>45603</v>
      </c>
      <c r="X2074" s="2" t="s">
        <v>1625</v>
      </c>
      <c r="Y2074" s="2" t="s">
        <v>1526</v>
      </c>
      <c r="Z2074" s="2" t="s">
        <v>1527</v>
      </c>
      <c r="AA2074" s="2" t="s">
        <v>1528</v>
      </c>
      <c r="AB2074">
        <v>7</v>
      </c>
      <c r="AC2074" s="2" t="s">
        <v>1529</v>
      </c>
      <c r="AD2074" s="2" t="s">
        <v>1530</v>
      </c>
      <c r="AE2074">
        <v>1.06</v>
      </c>
      <c r="AF2074">
        <v>4</v>
      </c>
      <c r="AG2074">
        <v>8</v>
      </c>
      <c r="AH2074" s="1"/>
      <c r="AI2074" s="2" t="s">
        <v>1983</v>
      </c>
    </row>
    <row r="2075" spans="1:35" x14ac:dyDescent="0.3">
      <c r="A2075" s="2" t="s">
        <v>3746</v>
      </c>
      <c r="B2075">
        <v>9006341237</v>
      </c>
      <c r="C2075" s="2" t="s">
        <v>1540</v>
      </c>
      <c r="D2075">
        <v>1</v>
      </c>
      <c r="E2075" s="2" t="s">
        <v>1533</v>
      </c>
      <c r="F2075">
        <v>3</v>
      </c>
      <c r="G2075">
        <v>3</v>
      </c>
      <c r="H2075">
        <v>3</v>
      </c>
      <c r="I2075">
        <v>0</v>
      </c>
      <c r="J2075">
        <v>55.2</v>
      </c>
      <c r="K2075">
        <v>0</v>
      </c>
      <c r="L2075">
        <v>28</v>
      </c>
      <c r="M2075" s="2" t="s">
        <v>1612</v>
      </c>
      <c r="N2075" s="2" t="s">
        <v>1576</v>
      </c>
      <c r="P2075" s="1">
        <v>31525</v>
      </c>
      <c r="Q2075" s="2" t="s">
        <v>1535</v>
      </c>
      <c r="R2075" s="2" t="s">
        <v>1540</v>
      </c>
      <c r="S2075" s="2" t="s">
        <v>1522</v>
      </c>
      <c r="T2075" s="2" t="s">
        <v>1536</v>
      </c>
      <c r="U2075" s="2" t="s">
        <v>1524</v>
      </c>
      <c r="V2075" s="1">
        <v>41953</v>
      </c>
      <c r="W2075" s="1">
        <v>45603</v>
      </c>
      <c r="X2075" s="2" t="s">
        <v>1525</v>
      </c>
      <c r="Y2075" s="2" t="s">
        <v>1613</v>
      </c>
      <c r="Z2075" s="2" t="s">
        <v>1527</v>
      </c>
      <c r="AA2075" s="2" t="s">
        <v>1528</v>
      </c>
      <c r="AB2075">
        <v>7</v>
      </c>
      <c r="AC2075" s="2" t="s">
        <v>1592</v>
      </c>
      <c r="AD2075" s="2" t="s">
        <v>1530</v>
      </c>
      <c r="AE2075">
        <v>1.06</v>
      </c>
      <c r="AF2075">
        <v>4</v>
      </c>
      <c r="AG2075">
        <v>8</v>
      </c>
      <c r="AH2075" s="1"/>
      <c r="AI2075" s="2" t="s">
        <v>1983</v>
      </c>
    </row>
    <row r="2076" spans="1:35" x14ac:dyDescent="0.3">
      <c r="A2076" s="2" t="s">
        <v>3747</v>
      </c>
      <c r="B2076">
        <v>9074061236</v>
      </c>
      <c r="C2076" s="2" t="s">
        <v>1540</v>
      </c>
      <c r="D2076">
        <v>1</v>
      </c>
      <c r="E2076" s="2" t="s">
        <v>1533</v>
      </c>
      <c r="F2076">
        <v>3</v>
      </c>
      <c r="G2076">
        <v>3</v>
      </c>
      <c r="H2076">
        <v>3</v>
      </c>
      <c r="I2076">
        <v>0</v>
      </c>
      <c r="J2076">
        <v>55.2</v>
      </c>
      <c r="K2076">
        <v>0</v>
      </c>
      <c r="L2076">
        <v>28</v>
      </c>
      <c r="M2076" s="2" t="s">
        <v>1612</v>
      </c>
      <c r="N2076" s="2" t="s">
        <v>1576</v>
      </c>
      <c r="P2076" s="1">
        <v>19011</v>
      </c>
      <c r="Q2076" s="2" t="s">
        <v>1535</v>
      </c>
      <c r="R2076" s="2" t="s">
        <v>1540</v>
      </c>
      <c r="S2076" s="2" t="s">
        <v>1522</v>
      </c>
      <c r="T2076" s="2" t="s">
        <v>1536</v>
      </c>
      <c r="U2076" s="2" t="s">
        <v>1589</v>
      </c>
      <c r="V2076" s="1">
        <v>41953</v>
      </c>
      <c r="W2076" s="1">
        <v>45603</v>
      </c>
      <c r="X2076" s="2" t="s">
        <v>1525</v>
      </c>
      <c r="Y2076" s="2" t="s">
        <v>1613</v>
      </c>
      <c r="Z2076" s="2" t="s">
        <v>1527</v>
      </c>
      <c r="AA2076" s="2" t="s">
        <v>1528</v>
      </c>
      <c r="AB2076">
        <v>7</v>
      </c>
      <c r="AC2076" s="2" t="s">
        <v>1592</v>
      </c>
      <c r="AD2076" s="2" t="s">
        <v>1530</v>
      </c>
      <c r="AE2076">
        <v>5</v>
      </c>
      <c r="AF2076">
        <v>4</v>
      </c>
      <c r="AG2076">
        <v>5</v>
      </c>
      <c r="AH2076" s="1"/>
      <c r="AI2076" s="2" t="s">
        <v>1983</v>
      </c>
    </row>
    <row r="2077" spans="1:35" x14ac:dyDescent="0.3">
      <c r="A2077" s="2" t="s">
        <v>3748</v>
      </c>
      <c r="B2077">
        <v>9078541235</v>
      </c>
      <c r="C2077" s="2" t="s">
        <v>1540</v>
      </c>
      <c r="D2077">
        <v>1</v>
      </c>
      <c r="E2077" s="2" t="s">
        <v>1518</v>
      </c>
      <c r="F2077">
        <v>3</v>
      </c>
      <c r="G2077">
        <v>3</v>
      </c>
      <c r="H2077">
        <v>3</v>
      </c>
      <c r="I2077">
        <v>0</v>
      </c>
      <c r="J2077">
        <v>54.1</v>
      </c>
      <c r="K2077">
        <v>1</v>
      </c>
      <c r="L2077">
        <v>29</v>
      </c>
      <c r="M2077" s="2" t="s">
        <v>1818</v>
      </c>
      <c r="N2077" s="2" t="s">
        <v>1520</v>
      </c>
      <c r="P2077" s="1">
        <v>26811</v>
      </c>
      <c r="Q2077" s="2" t="s">
        <v>1518</v>
      </c>
      <c r="R2077" s="2" t="s">
        <v>1540</v>
      </c>
      <c r="S2077" s="2" t="s">
        <v>1522</v>
      </c>
      <c r="T2077" s="2" t="s">
        <v>1536</v>
      </c>
      <c r="U2077" s="2" t="s">
        <v>1524</v>
      </c>
      <c r="V2077" s="1">
        <v>42009</v>
      </c>
      <c r="W2077" s="1">
        <v>45603</v>
      </c>
      <c r="X2077" s="2" t="s">
        <v>1525</v>
      </c>
      <c r="Y2077" s="2" t="s">
        <v>1613</v>
      </c>
      <c r="Z2077" s="2" t="s">
        <v>1527</v>
      </c>
      <c r="AA2077" s="2" t="s">
        <v>1528</v>
      </c>
      <c r="AB2077">
        <v>7</v>
      </c>
      <c r="AC2077" s="2" t="s">
        <v>1592</v>
      </c>
      <c r="AD2077" s="2" t="s">
        <v>1530</v>
      </c>
      <c r="AE2077">
        <v>3.88</v>
      </c>
      <c r="AF2077">
        <v>5</v>
      </c>
      <c r="AG2077">
        <v>5</v>
      </c>
      <c r="AH2077" s="1"/>
      <c r="AI2077" s="2" t="s">
        <v>1983</v>
      </c>
    </row>
    <row r="2078" spans="1:35" x14ac:dyDescent="0.3">
      <c r="A2078" s="2" t="s">
        <v>3749</v>
      </c>
      <c r="B2078">
        <v>9090191234</v>
      </c>
      <c r="C2078" s="2" t="s">
        <v>1517</v>
      </c>
      <c r="D2078">
        <v>0</v>
      </c>
      <c r="E2078" s="2" t="s">
        <v>1518</v>
      </c>
      <c r="F2078">
        <v>3</v>
      </c>
      <c r="G2078">
        <v>3</v>
      </c>
      <c r="H2078">
        <v>3</v>
      </c>
      <c r="I2078">
        <v>0</v>
      </c>
      <c r="J2078">
        <v>58.2</v>
      </c>
      <c r="K2078">
        <v>1</v>
      </c>
      <c r="L2078">
        <v>30</v>
      </c>
      <c r="M2078" s="2" t="s">
        <v>1597</v>
      </c>
      <c r="N2078" s="2" t="s">
        <v>1520</v>
      </c>
      <c r="P2078" s="1">
        <v>23588</v>
      </c>
      <c r="Q2078" s="2" t="s">
        <v>1518</v>
      </c>
      <c r="R2078" s="2" t="s">
        <v>1517</v>
      </c>
      <c r="S2078" s="2" t="s">
        <v>1522</v>
      </c>
      <c r="T2078" s="2" t="s">
        <v>1523</v>
      </c>
      <c r="U2078" s="2" t="s">
        <v>1544</v>
      </c>
      <c r="V2078" s="1">
        <v>41687</v>
      </c>
      <c r="W2078" s="1">
        <v>45603</v>
      </c>
      <c r="X2078" s="2" t="s">
        <v>1598</v>
      </c>
      <c r="Y2078" s="2" t="s">
        <v>1613</v>
      </c>
      <c r="Z2078" s="2" t="s">
        <v>1527</v>
      </c>
      <c r="AA2078" s="2" t="s">
        <v>1600</v>
      </c>
      <c r="AB2078">
        <v>4</v>
      </c>
      <c r="AC2078" s="2" t="s">
        <v>1578</v>
      </c>
      <c r="AD2078" s="2" t="s">
        <v>1530</v>
      </c>
      <c r="AE2078">
        <v>3.88</v>
      </c>
      <c r="AF2078">
        <v>3</v>
      </c>
      <c r="AG2078">
        <v>7</v>
      </c>
      <c r="AH2078" s="1"/>
      <c r="AI2078" s="2" t="s">
        <v>1983</v>
      </c>
    </row>
    <row r="2079" spans="1:35" x14ac:dyDescent="0.3">
      <c r="A2079" s="2" t="s">
        <v>3750</v>
      </c>
      <c r="B2079">
        <v>9059411233</v>
      </c>
      <c r="C2079" s="2" t="s">
        <v>1517</v>
      </c>
      <c r="D2079">
        <v>0</v>
      </c>
      <c r="E2079" s="2" t="s">
        <v>1518</v>
      </c>
      <c r="F2079">
        <v>2</v>
      </c>
      <c r="G2079">
        <v>3</v>
      </c>
      <c r="H2079">
        <v>3</v>
      </c>
      <c r="I2079">
        <v>0</v>
      </c>
      <c r="J2079">
        <v>61.3</v>
      </c>
      <c r="K2079">
        <v>0</v>
      </c>
      <c r="L2079">
        <v>27</v>
      </c>
      <c r="M2079" s="2" t="s">
        <v>1713</v>
      </c>
      <c r="N2079" s="2" t="s">
        <v>1520</v>
      </c>
      <c r="P2079" s="1">
        <v>31569</v>
      </c>
      <c r="Q2079" s="2" t="s">
        <v>1518</v>
      </c>
      <c r="R2079" s="2" t="s">
        <v>1517</v>
      </c>
      <c r="S2079" s="2" t="s">
        <v>1522</v>
      </c>
      <c r="T2079" s="2" t="s">
        <v>1523</v>
      </c>
      <c r="U2079" s="2" t="s">
        <v>1544</v>
      </c>
      <c r="V2079" s="1">
        <v>42551</v>
      </c>
      <c r="W2079" s="1">
        <v>45603</v>
      </c>
      <c r="X2079" s="2" t="s">
        <v>1625</v>
      </c>
      <c r="Y2079" s="2" t="s">
        <v>1626</v>
      </c>
      <c r="Z2079" s="2" t="s">
        <v>1527</v>
      </c>
      <c r="AA2079" s="2" t="s">
        <v>1600</v>
      </c>
      <c r="AB2079">
        <v>4</v>
      </c>
      <c r="AC2079" s="2" t="s">
        <v>1578</v>
      </c>
      <c r="AD2079" s="2" t="s">
        <v>1530</v>
      </c>
      <c r="AE2079">
        <v>3.88</v>
      </c>
      <c r="AF2079">
        <v>3</v>
      </c>
      <c r="AG2079">
        <v>7</v>
      </c>
      <c r="AH2079" s="1"/>
      <c r="AI2079" s="2" t="s">
        <v>1983</v>
      </c>
    </row>
    <row r="2080" spans="1:35" x14ac:dyDescent="0.3">
      <c r="A2080" s="2" t="s">
        <v>3751</v>
      </c>
      <c r="B2080">
        <v>9039111232</v>
      </c>
      <c r="C2080" s="2" t="s">
        <v>1517</v>
      </c>
      <c r="D2080">
        <v>0</v>
      </c>
      <c r="E2080" s="2" t="s">
        <v>1518</v>
      </c>
      <c r="F2080">
        <v>2</v>
      </c>
      <c r="G2080">
        <v>3</v>
      </c>
      <c r="H2080">
        <v>3</v>
      </c>
      <c r="I2080">
        <v>0</v>
      </c>
      <c r="J2080">
        <v>61.3</v>
      </c>
      <c r="K2080">
        <v>1</v>
      </c>
      <c r="L2080">
        <v>27</v>
      </c>
      <c r="M2080" s="2" t="s">
        <v>1713</v>
      </c>
      <c r="N2080" s="2" t="s">
        <v>1520</v>
      </c>
      <c r="P2080" s="1">
        <v>27519</v>
      </c>
      <c r="Q2080" s="2" t="s">
        <v>1518</v>
      </c>
      <c r="R2080" s="2" t="s">
        <v>1517</v>
      </c>
      <c r="S2080" s="2" t="s">
        <v>1522</v>
      </c>
      <c r="T2080" s="2" t="s">
        <v>1536</v>
      </c>
      <c r="U2080" s="2" t="s">
        <v>1544</v>
      </c>
      <c r="V2080" s="1">
        <v>42093</v>
      </c>
      <c r="W2080" s="1">
        <v>45603</v>
      </c>
      <c r="X2080" s="2" t="s">
        <v>1525</v>
      </c>
      <c r="Y2080" s="2" t="s">
        <v>1626</v>
      </c>
      <c r="Z2080" s="2" t="s">
        <v>1527</v>
      </c>
      <c r="AA2080" s="2" t="s">
        <v>1600</v>
      </c>
      <c r="AB2080">
        <v>4</v>
      </c>
      <c r="AC2080" s="2" t="s">
        <v>1578</v>
      </c>
      <c r="AD2080" s="2" t="s">
        <v>1530</v>
      </c>
      <c r="AE2080">
        <v>2.94</v>
      </c>
      <c r="AF2080">
        <v>3</v>
      </c>
      <c r="AG2080">
        <v>6</v>
      </c>
      <c r="AH2080" s="1"/>
      <c r="AI2080" s="2" t="s">
        <v>1983</v>
      </c>
    </row>
    <row r="2081" spans="1:35" x14ac:dyDescent="0.3">
      <c r="A2081" s="2" t="s">
        <v>3752</v>
      </c>
      <c r="B2081">
        <v>9069521231</v>
      </c>
      <c r="C2081" s="2" t="s">
        <v>1517</v>
      </c>
      <c r="D2081">
        <v>0</v>
      </c>
      <c r="E2081" s="2" t="s">
        <v>1533</v>
      </c>
      <c r="F2081">
        <v>2</v>
      </c>
      <c r="G2081">
        <v>3</v>
      </c>
      <c r="H2081">
        <v>3</v>
      </c>
      <c r="I2081">
        <v>0</v>
      </c>
      <c r="J2081">
        <v>61.3</v>
      </c>
      <c r="K2081">
        <v>0</v>
      </c>
      <c r="L2081">
        <v>26</v>
      </c>
      <c r="M2081" s="2" t="s">
        <v>1716</v>
      </c>
      <c r="N2081" s="2" t="s">
        <v>1520</v>
      </c>
      <c r="P2081" s="1">
        <v>31871</v>
      </c>
      <c r="Q2081" s="2" t="s">
        <v>1535</v>
      </c>
      <c r="R2081" s="2" t="s">
        <v>1517</v>
      </c>
      <c r="S2081" s="2" t="s">
        <v>1522</v>
      </c>
      <c r="T2081" s="2" t="s">
        <v>1536</v>
      </c>
      <c r="U2081" s="2" t="s">
        <v>1544</v>
      </c>
      <c r="V2081" s="1">
        <v>42051</v>
      </c>
      <c r="W2081" s="1">
        <v>45603</v>
      </c>
      <c r="X2081" s="2" t="s">
        <v>1525</v>
      </c>
      <c r="Y2081" s="2" t="s">
        <v>1626</v>
      </c>
      <c r="Z2081" s="2" t="s">
        <v>1527</v>
      </c>
      <c r="AA2081" s="2" t="s">
        <v>1600</v>
      </c>
      <c r="AB2081">
        <v>4</v>
      </c>
      <c r="AC2081" s="2" t="s">
        <v>1586</v>
      </c>
      <c r="AD2081" s="2" t="s">
        <v>1530</v>
      </c>
      <c r="AE2081">
        <v>2.94</v>
      </c>
      <c r="AF2081">
        <v>3</v>
      </c>
      <c r="AG2081">
        <v>6</v>
      </c>
      <c r="AH2081" s="1"/>
      <c r="AI2081" s="2" t="s">
        <v>1983</v>
      </c>
    </row>
    <row r="2082" spans="1:35" x14ac:dyDescent="0.3">
      <c r="A2082" s="2" t="s">
        <v>3753</v>
      </c>
      <c r="B2082">
        <v>9078291230</v>
      </c>
      <c r="C2082" s="2" t="s">
        <v>1540</v>
      </c>
      <c r="D2082">
        <v>1</v>
      </c>
      <c r="E2082" s="2" t="s">
        <v>1518</v>
      </c>
      <c r="F2082">
        <v>2</v>
      </c>
      <c r="G2082">
        <v>1</v>
      </c>
      <c r="H2082">
        <v>3</v>
      </c>
      <c r="I2082">
        <v>0</v>
      </c>
      <c r="J2082">
        <v>62</v>
      </c>
      <c r="K2082">
        <v>0</v>
      </c>
      <c r="L2082">
        <v>26</v>
      </c>
      <c r="M2082" s="2" t="s">
        <v>1716</v>
      </c>
      <c r="N2082" s="2" t="s">
        <v>1520</v>
      </c>
      <c r="P2082" s="1">
        <v>28961</v>
      </c>
      <c r="Q2082" s="2" t="s">
        <v>1518</v>
      </c>
      <c r="R2082" s="2" t="s">
        <v>1540</v>
      </c>
      <c r="S2082" s="2" t="s">
        <v>1522</v>
      </c>
      <c r="T2082" s="2" t="s">
        <v>1536</v>
      </c>
      <c r="U2082" s="2" t="s">
        <v>1589</v>
      </c>
      <c r="V2082" s="1">
        <v>39818</v>
      </c>
      <c r="W2082" s="1">
        <v>45603</v>
      </c>
      <c r="X2082" s="2" t="s">
        <v>1525</v>
      </c>
      <c r="Y2082" s="2" t="s">
        <v>1626</v>
      </c>
      <c r="Z2082" s="2" t="s">
        <v>1717</v>
      </c>
      <c r="AA2082" s="2" t="s">
        <v>1718</v>
      </c>
      <c r="AB2082">
        <v>3</v>
      </c>
      <c r="AC2082" s="2" t="s">
        <v>1586</v>
      </c>
      <c r="AD2082" s="2" t="s">
        <v>1530</v>
      </c>
      <c r="AE2082">
        <v>5</v>
      </c>
      <c r="AF2082">
        <v>4</v>
      </c>
      <c r="AG2082">
        <v>3</v>
      </c>
      <c r="AH2082" s="1"/>
      <c r="AI2082" s="2" t="s">
        <v>1983</v>
      </c>
    </row>
    <row r="2083" spans="1:35" x14ac:dyDescent="0.3">
      <c r="A2083" s="2" t="s">
        <v>3754</v>
      </c>
      <c r="B2083">
        <v>9077091229</v>
      </c>
      <c r="C2083" s="2" t="s">
        <v>1540</v>
      </c>
      <c r="D2083">
        <v>1</v>
      </c>
      <c r="E2083" s="2" t="s">
        <v>1518</v>
      </c>
      <c r="F2083">
        <v>1</v>
      </c>
      <c r="G2083">
        <v>4</v>
      </c>
      <c r="H2083">
        <v>3</v>
      </c>
      <c r="I2083">
        <v>0</v>
      </c>
      <c r="J2083">
        <v>62</v>
      </c>
      <c r="K2083">
        <v>0</v>
      </c>
      <c r="L2083">
        <v>25</v>
      </c>
      <c r="M2083" s="2" t="s">
        <v>1949</v>
      </c>
      <c r="N2083" s="2" t="s">
        <v>1520</v>
      </c>
      <c r="P2083" s="1">
        <v>24433</v>
      </c>
      <c r="Q2083" s="2" t="s">
        <v>1518</v>
      </c>
      <c r="R2083" s="2" t="s">
        <v>1540</v>
      </c>
      <c r="S2083" s="2" t="s">
        <v>1522</v>
      </c>
      <c r="T2083" s="2" t="s">
        <v>1802</v>
      </c>
      <c r="U2083" s="2" t="s">
        <v>1589</v>
      </c>
      <c r="V2083" s="1">
        <v>40770</v>
      </c>
      <c r="W2083" s="1">
        <v>45603</v>
      </c>
      <c r="X2083" s="2" t="s">
        <v>1525</v>
      </c>
      <c r="Y2083" s="2" t="s">
        <v>1526</v>
      </c>
      <c r="Z2083" s="2" t="s">
        <v>1690</v>
      </c>
      <c r="AA2083" s="2" t="s">
        <v>1809</v>
      </c>
      <c r="AB2083">
        <v>5</v>
      </c>
      <c r="AC2083" s="2" t="s">
        <v>1562</v>
      </c>
      <c r="AD2083" s="2" t="s">
        <v>1530</v>
      </c>
      <c r="AE2083">
        <v>5</v>
      </c>
      <c r="AF2083">
        <v>3</v>
      </c>
      <c r="AG2083">
        <v>5</v>
      </c>
      <c r="AH2083" s="1"/>
      <c r="AI2083" s="2" t="s">
        <v>1983</v>
      </c>
    </row>
    <row r="2084" spans="1:35" x14ac:dyDescent="0.3">
      <c r="A2084" s="2" t="s">
        <v>3755</v>
      </c>
      <c r="B2084">
        <v>9016041228</v>
      </c>
      <c r="C2084" s="2" t="s">
        <v>1540</v>
      </c>
      <c r="D2084">
        <v>1</v>
      </c>
      <c r="E2084" s="2" t="s">
        <v>1518</v>
      </c>
      <c r="F2084">
        <v>1</v>
      </c>
      <c r="G2084">
        <v>4</v>
      </c>
      <c r="H2084">
        <v>3</v>
      </c>
      <c r="I2084">
        <v>0</v>
      </c>
      <c r="J2084">
        <v>45.42</v>
      </c>
      <c r="K2084">
        <v>1</v>
      </c>
      <c r="L2084">
        <v>24</v>
      </c>
      <c r="M2084" s="2" t="s">
        <v>1689</v>
      </c>
      <c r="N2084" s="2" t="s">
        <v>1520</v>
      </c>
      <c r="P2084" s="1">
        <v>30481</v>
      </c>
      <c r="Q2084" s="2" t="s">
        <v>1518</v>
      </c>
      <c r="R2084" s="2" t="s">
        <v>1540</v>
      </c>
      <c r="S2084" s="2" t="s">
        <v>1522</v>
      </c>
      <c r="T2084" s="2" t="s">
        <v>1536</v>
      </c>
      <c r="U2084" s="2" t="s">
        <v>1524</v>
      </c>
      <c r="V2084" s="1">
        <v>41323</v>
      </c>
      <c r="W2084" s="1">
        <v>45603</v>
      </c>
      <c r="X2084" s="2" t="s">
        <v>1525</v>
      </c>
      <c r="Y2084" s="2" t="s">
        <v>1526</v>
      </c>
      <c r="Z2084" s="2" t="s">
        <v>1690</v>
      </c>
      <c r="AA2084" s="2" t="s">
        <v>1809</v>
      </c>
      <c r="AB2084">
        <v>5</v>
      </c>
      <c r="AC2084" s="2" t="s">
        <v>1562</v>
      </c>
      <c r="AD2084" s="2" t="s">
        <v>1530</v>
      </c>
      <c r="AE2084">
        <v>3.84</v>
      </c>
      <c r="AF2084">
        <v>3</v>
      </c>
      <c r="AG2084">
        <v>4</v>
      </c>
      <c r="AH2084" s="1"/>
      <c r="AI2084" s="2" t="s">
        <v>1983</v>
      </c>
    </row>
    <row r="2085" spans="1:35" x14ac:dyDescent="0.3">
      <c r="A2085" s="2" t="s">
        <v>3756</v>
      </c>
      <c r="B2085">
        <v>9046191227</v>
      </c>
      <c r="C2085" s="2" t="s">
        <v>1517</v>
      </c>
      <c r="D2085">
        <v>0</v>
      </c>
      <c r="E2085" s="2" t="s">
        <v>1533</v>
      </c>
      <c r="F2085">
        <v>1</v>
      </c>
      <c r="G2085">
        <v>4</v>
      </c>
      <c r="H2085">
        <v>3</v>
      </c>
      <c r="I2085">
        <v>0</v>
      </c>
      <c r="J2085">
        <v>45.42</v>
      </c>
      <c r="K2085">
        <v>0</v>
      </c>
      <c r="L2085">
        <v>24</v>
      </c>
      <c r="M2085" s="2" t="s">
        <v>1689</v>
      </c>
      <c r="N2085" s="2" t="s">
        <v>1520</v>
      </c>
      <c r="P2085" s="1">
        <v>30442</v>
      </c>
      <c r="Q2085" s="2" t="s">
        <v>1535</v>
      </c>
      <c r="R2085" s="2" t="s">
        <v>1517</v>
      </c>
      <c r="S2085" s="2" t="s">
        <v>1660</v>
      </c>
      <c r="T2085" s="2" t="s">
        <v>1536</v>
      </c>
      <c r="U2085" s="2" t="s">
        <v>1524</v>
      </c>
      <c r="V2085" s="1">
        <v>41827</v>
      </c>
      <c r="W2085" s="1">
        <v>45603</v>
      </c>
      <c r="X2085" s="2" t="s">
        <v>1525</v>
      </c>
      <c r="Y2085" s="2" t="s">
        <v>1526</v>
      </c>
      <c r="Z2085" s="2" t="s">
        <v>1690</v>
      </c>
      <c r="AA2085" s="2" t="s">
        <v>1809</v>
      </c>
      <c r="AB2085">
        <v>5</v>
      </c>
      <c r="AC2085" s="2" t="s">
        <v>1586</v>
      </c>
      <c r="AD2085" s="2" t="s">
        <v>1530</v>
      </c>
      <c r="AE2085">
        <v>1.1100000000000001</v>
      </c>
      <c r="AF2085">
        <v>3</v>
      </c>
      <c r="AG2085">
        <v>4</v>
      </c>
      <c r="AH2085" s="1"/>
      <c r="AI2085" s="2" t="s">
        <v>1983</v>
      </c>
    </row>
    <row r="2086" spans="1:35" x14ac:dyDescent="0.3">
      <c r="A2086" s="2" t="s">
        <v>3757</v>
      </c>
      <c r="B2086">
        <v>9036121226</v>
      </c>
      <c r="C2086" s="2" t="s">
        <v>1517</v>
      </c>
      <c r="D2086">
        <v>0</v>
      </c>
      <c r="E2086" s="2" t="s">
        <v>1533</v>
      </c>
      <c r="F2086">
        <v>5</v>
      </c>
      <c r="G2086">
        <v>4</v>
      </c>
      <c r="H2086">
        <v>4</v>
      </c>
      <c r="I2086">
        <v>0</v>
      </c>
      <c r="J2086">
        <v>49.25</v>
      </c>
      <c r="K2086">
        <v>0</v>
      </c>
      <c r="L2086">
        <v>24</v>
      </c>
      <c r="M2086" s="2" t="s">
        <v>1689</v>
      </c>
      <c r="N2086" s="2" t="s">
        <v>1520</v>
      </c>
      <c r="P2086" s="1">
        <v>31617</v>
      </c>
      <c r="Q2086" s="2" t="s">
        <v>1535</v>
      </c>
      <c r="R2086" s="2" t="s">
        <v>1517</v>
      </c>
      <c r="S2086" s="2" t="s">
        <v>1522</v>
      </c>
      <c r="T2086" s="2" t="s">
        <v>1536</v>
      </c>
      <c r="U2086" s="2" t="s">
        <v>1544</v>
      </c>
      <c r="V2086" s="1">
        <v>41218</v>
      </c>
      <c r="W2086" s="1">
        <v>41542</v>
      </c>
      <c r="X2086" s="2" t="s">
        <v>1643</v>
      </c>
      <c r="Y2086" s="2" t="s">
        <v>1546</v>
      </c>
      <c r="Z2086" s="2" t="s">
        <v>1690</v>
      </c>
      <c r="AA2086" s="2" t="s">
        <v>1809</v>
      </c>
      <c r="AB2086">
        <v>5</v>
      </c>
      <c r="AC2086" s="2" t="s">
        <v>1586</v>
      </c>
      <c r="AD2086" s="2" t="s">
        <v>1558</v>
      </c>
      <c r="AE2086">
        <v>1.1100000000000001</v>
      </c>
      <c r="AF2086">
        <v>5</v>
      </c>
      <c r="AG2086">
        <v>5</v>
      </c>
      <c r="AH2086" s="1"/>
      <c r="AI2086" s="2" t="s">
        <v>1983</v>
      </c>
    </row>
    <row r="2087" spans="1:35" x14ac:dyDescent="0.3">
      <c r="A2087" s="2" t="s">
        <v>3758</v>
      </c>
      <c r="B2087">
        <v>9084631225</v>
      </c>
      <c r="C2087" s="2" t="s">
        <v>1517</v>
      </c>
      <c r="D2087">
        <v>0</v>
      </c>
      <c r="E2087" s="2" t="s">
        <v>1533</v>
      </c>
      <c r="F2087">
        <v>5</v>
      </c>
      <c r="G2087">
        <v>4</v>
      </c>
      <c r="H2087">
        <v>4</v>
      </c>
      <c r="I2087">
        <v>0</v>
      </c>
      <c r="J2087">
        <v>52.25</v>
      </c>
      <c r="K2087">
        <v>1</v>
      </c>
      <c r="L2087">
        <v>24</v>
      </c>
      <c r="M2087" s="2" t="s">
        <v>1689</v>
      </c>
      <c r="N2087" s="2" t="s">
        <v>1520</v>
      </c>
      <c r="P2087" s="1">
        <v>28906</v>
      </c>
      <c r="Q2087" s="2" t="s">
        <v>1535</v>
      </c>
      <c r="R2087" s="2" t="s">
        <v>1517</v>
      </c>
      <c r="S2087" s="2" t="s">
        <v>1522</v>
      </c>
      <c r="T2087" s="2" t="s">
        <v>1536</v>
      </c>
      <c r="U2087" s="2" t="s">
        <v>1544</v>
      </c>
      <c r="V2087" s="1">
        <v>40854</v>
      </c>
      <c r="W2087" s="1">
        <v>42254</v>
      </c>
      <c r="X2087" s="2" t="s">
        <v>1545</v>
      </c>
      <c r="Y2087" s="2" t="s">
        <v>1546</v>
      </c>
      <c r="Z2087" s="2" t="s">
        <v>1690</v>
      </c>
      <c r="AA2087" s="2" t="s">
        <v>1691</v>
      </c>
      <c r="AB2087">
        <v>10</v>
      </c>
      <c r="AC2087" s="2" t="s">
        <v>1586</v>
      </c>
      <c r="AD2087" s="2" t="s">
        <v>1558</v>
      </c>
      <c r="AE2087">
        <v>1.1100000000000001</v>
      </c>
      <c r="AF2087">
        <v>3</v>
      </c>
      <c r="AG2087">
        <v>5</v>
      </c>
      <c r="AH2087" s="1"/>
      <c r="AI2087" s="2" t="s">
        <v>1983</v>
      </c>
    </row>
    <row r="2088" spans="1:35" x14ac:dyDescent="0.3">
      <c r="A2088" s="2" t="s">
        <v>3759</v>
      </c>
      <c r="B2088">
        <v>9067201224</v>
      </c>
      <c r="C2088" s="2" t="s">
        <v>1540</v>
      </c>
      <c r="D2088">
        <v>1</v>
      </c>
      <c r="E2088" s="2" t="s">
        <v>1518</v>
      </c>
      <c r="F2088">
        <v>5</v>
      </c>
      <c r="G2088">
        <v>4</v>
      </c>
      <c r="H2088">
        <v>4</v>
      </c>
      <c r="I2088">
        <v>1</v>
      </c>
      <c r="J2088">
        <v>55.51</v>
      </c>
      <c r="K2088">
        <v>0</v>
      </c>
      <c r="L2088">
        <v>24</v>
      </c>
      <c r="M2088" s="2" t="s">
        <v>1689</v>
      </c>
      <c r="N2088" s="2" t="s">
        <v>1520</v>
      </c>
      <c r="P2088" s="1">
        <v>32088</v>
      </c>
      <c r="Q2088" s="2" t="s">
        <v>1518</v>
      </c>
      <c r="R2088" s="2" t="s">
        <v>1540</v>
      </c>
      <c r="S2088" s="2" t="s">
        <v>1522</v>
      </c>
      <c r="T2088" s="2" t="s">
        <v>1536</v>
      </c>
      <c r="U2088" s="2" t="s">
        <v>1544</v>
      </c>
      <c r="V2088" s="1">
        <v>41589</v>
      </c>
      <c r="W2088" s="1">
        <v>42109</v>
      </c>
      <c r="X2088" s="2" t="s">
        <v>1598</v>
      </c>
      <c r="Y2088" s="2" t="s">
        <v>1546</v>
      </c>
      <c r="Z2088" s="2" t="s">
        <v>1690</v>
      </c>
      <c r="AA2088" s="2" t="s">
        <v>1691</v>
      </c>
      <c r="AB2088">
        <v>10</v>
      </c>
      <c r="AC2088" s="2" t="s">
        <v>1586</v>
      </c>
      <c r="AD2088" s="2" t="s">
        <v>1558</v>
      </c>
      <c r="AE2088">
        <v>1.74</v>
      </c>
      <c r="AF2088">
        <v>3</v>
      </c>
      <c r="AG2088">
        <v>6</v>
      </c>
      <c r="AH2088" s="1"/>
      <c r="AI2088" s="2" t="s">
        <v>1983</v>
      </c>
    </row>
    <row r="2089" spans="1:35" x14ac:dyDescent="0.3">
      <c r="A2089" s="2" t="s">
        <v>3760</v>
      </c>
      <c r="B2089">
        <v>9015041223</v>
      </c>
      <c r="C2089" s="2" t="s">
        <v>1517</v>
      </c>
      <c r="D2089">
        <v>0</v>
      </c>
      <c r="E2089" s="2" t="s">
        <v>1533</v>
      </c>
      <c r="F2089">
        <v>5</v>
      </c>
      <c r="G2089">
        <v>4</v>
      </c>
      <c r="H2089">
        <v>4</v>
      </c>
      <c r="I2089">
        <v>1</v>
      </c>
      <c r="J2089">
        <v>48.5</v>
      </c>
      <c r="K2089">
        <v>1</v>
      </c>
      <c r="L2089">
        <v>24</v>
      </c>
      <c r="M2089" s="2" t="s">
        <v>1689</v>
      </c>
      <c r="N2089" s="2" t="s">
        <v>1520</v>
      </c>
      <c r="P2089" s="1">
        <v>31912</v>
      </c>
      <c r="Q2089" s="2" t="s">
        <v>1535</v>
      </c>
      <c r="R2089" s="2" t="s">
        <v>1517</v>
      </c>
      <c r="S2089" s="2" t="s">
        <v>1522</v>
      </c>
      <c r="T2089" s="2" t="s">
        <v>1536</v>
      </c>
      <c r="U2089" s="2" t="s">
        <v>1589</v>
      </c>
      <c r="V2089" s="1">
        <v>40665</v>
      </c>
      <c r="W2089" s="1">
        <v>41430</v>
      </c>
      <c r="X2089" s="2" t="s">
        <v>1682</v>
      </c>
      <c r="Y2089" s="2" t="s">
        <v>1546</v>
      </c>
      <c r="Z2089" s="2" t="s">
        <v>1690</v>
      </c>
      <c r="AA2089" s="2" t="s">
        <v>1691</v>
      </c>
      <c r="AB2089">
        <v>10</v>
      </c>
      <c r="AC2089" s="2" t="s">
        <v>1586</v>
      </c>
      <c r="AD2089" s="2" t="s">
        <v>1558</v>
      </c>
      <c r="AE2089">
        <v>2.5499999999999998</v>
      </c>
      <c r="AF2089">
        <v>3</v>
      </c>
      <c r="AG2089">
        <v>4</v>
      </c>
      <c r="AH2089" s="1"/>
      <c r="AI2089" s="2" t="s">
        <v>1983</v>
      </c>
    </row>
    <row r="2090" spans="1:35" x14ac:dyDescent="0.3">
      <c r="A2090" s="2" t="s">
        <v>3761</v>
      </c>
      <c r="B2090">
        <v>9072821222</v>
      </c>
      <c r="C2090" s="2" t="s">
        <v>1517</v>
      </c>
      <c r="D2090">
        <v>0</v>
      </c>
      <c r="E2090" s="2" t="s">
        <v>1533</v>
      </c>
      <c r="F2090">
        <v>1</v>
      </c>
      <c r="G2090">
        <v>4</v>
      </c>
      <c r="H2090">
        <v>3</v>
      </c>
      <c r="I2090">
        <v>1</v>
      </c>
      <c r="J2090">
        <v>48.5</v>
      </c>
      <c r="K2090">
        <v>0</v>
      </c>
      <c r="L2090">
        <v>24</v>
      </c>
      <c r="M2090" s="2" t="s">
        <v>1689</v>
      </c>
      <c r="N2090" s="2" t="s">
        <v>1520</v>
      </c>
      <c r="P2090" s="1">
        <v>29041</v>
      </c>
      <c r="Q2090" s="2" t="s">
        <v>1535</v>
      </c>
      <c r="R2090" s="2" t="s">
        <v>1517</v>
      </c>
      <c r="S2090" s="2" t="s">
        <v>1522</v>
      </c>
      <c r="T2090" s="2" t="s">
        <v>1536</v>
      </c>
      <c r="U2090" s="2" t="s">
        <v>1589</v>
      </c>
      <c r="V2090" s="1">
        <v>40917</v>
      </c>
      <c r="W2090" s="1">
        <v>45603</v>
      </c>
      <c r="X2090" s="2" t="s">
        <v>1525</v>
      </c>
      <c r="Y2090" s="2" t="s">
        <v>1526</v>
      </c>
      <c r="Z2090" s="2" t="s">
        <v>1690</v>
      </c>
      <c r="AA2090" s="2" t="s">
        <v>1691</v>
      </c>
      <c r="AB2090">
        <v>10</v>
      </c>
      <c r="AC2090" s="2" t="s">
        <v>1586</v>
      </c>
      <c r="AD2090" s="2" t="s">
        <v>1530</v>
      </c>
      <c r="AE2090">
        <v>2.5499999999999998</v>
      </c>
      <c r="AF2090">
        <v>3</v>
      </c>
      <c r="AG2090">
        <v>4</v>
      </c>
      <c r="AH2090" s="1"/>
      <c r="AI2090" s="2" t="s">
        <v>1983</v>
      </c>
    </row>
    <row r="2091" spans="1:35" x14ac:dyDescent="0.3">
      <c r="A2091" s="2" t="s">
        <v>3762</v>
      </c>
      <c r="B2091">
        <v>9058011221</v>
      </c>
      <c r="C2091" s="2" t="s">
        <v>1517</v>
      </c>
      <c r="D2091">
        <v>0</v>
      </c>
      <c r="E2091" s="2" t="s">
        <v>1533</v>
      </c>
      <c r="F2091">
        <v>1</v>
      </c>
      <c r="G2091">
        <v>4</v>
      </c>
      <c r="H2091">
        <v>3</v>
      </c>
      <c r="I2091">
        <v>0</v>
      </c>
      <c r="J2091">
        <v>57.12</v>
      </c>
      <c r="K2091">
        <v>0</v>
      </c>
      <c r="L2091">
        <v>24</v>
      </c>
      <c r="M2091" s="2" t="s">
        <v>1689</v>
      </c>
      <c r="N2091" s="2" t="s">
        <v>1520</v>
      </c>
      <c r="P2091" s="1">
        <v>31872</v>
      </c>
      <c r="Q2091" s="2" t="s">
        <v>1535</v>
      </c>
      <c r="R2091" s="2" t="s">
        <v>1517</v>
      </c>
      <c r="S2091" s="2" t="s">
        <v>1522</v>
      </c>
      <c r="T2091" s="2" t="s">
        <v>1536</v>
      </c>
      <c r="U2091" s="2" t="s">
        <v>1589</v>
      </c>
      <c r="V2091" s="1">
        <v>41589</v>
      </c>
      <c r="W2091" s="1">
        <v>45603</v>
      </c>
      <c r="X2091" s="2" t="s">
        <v>1525</v>
      </c>
      <c r="Y2091" s="2" t="s">
        <v>1526</v>
      </c>
      <c r="Z2091" s="2" t="s">
        <v>1690</v>
      </c>
      <c r="AA2091" s="2" t="s">
        <v>1691</v>
      </c>
      <c r="AB2091">
        <v>10</v>
      </c>
      <c r="AC2091" s="2" t="s">
        <v>1557</v>
      </c>
      <c r="AD2091" s="2" t="s">
        <v>1530</v>
      </c>
      <c r="AE2091">
        <v>3.79</v>
      </c>
      <c r="AF2091">
        <v>5</v>
      </c>
      <c r="AG2091">
        <v>4</v>
      </c>
      <c r="AH2091" s="1"/>
      <c r="AI2091" s="2" t="s">
        <v>1983</v>
      </c>
    </row>
    <row r="2092" spans="1:35" x14ac:dyDescent="0.3">
      <c r="A2092" s="2" t="s">
        <v>3763</v>
      </c>
      <c r="B2092">
        <v>9027471220</v>
      </c>
      <c r="C2092" s="2" t="s">
        <v>1517</v>
      </c>
      <c r="D2092">
        <v>0</v>
      </c>
      <c r="E2092" s="2" t="s">
        <v>1518</v>
      </c>
      <c r="F2092">
        <v>1</v>
      </c>
      <c r="G2092">
        <v>4</v>
      </c>
      <c r="H2092">
        <v>3</v>
      </c>
      <c r="I2092">
        <v>0</v>
      </c>
      <c r="J2092">
        <v>47.6</v>
      </c>
      <c r="K2092">
        <v>0</v>
      </c>
      <c r="L2092">
        <v>24</v>
      </c>
      <c r="M2092" s="2" t="s">
        <v>1689</v>
      </c>
      <c r="N2092" s="2" t="s">
        <v>1520</v>
      </c>
      <c r="P2092" s="1">
        <v>28999</v>
      </c>
      <c r="Q2092" s="2" t="s">
        <v>1518</v>
      </c>
      <c r="R2092" s="2" t="s">
        <v>1517</v>
      </c>
      <c r="S2092" s="2" t="s">
        <v>1522</v>
      </c>
      <c r="T2092" s="2" t="s">
        <v>1536</v>
      </c>
      <c r="U2092" s="2" t="s">
        <v>1589</v>
      </c>
      <c r="V2092" s="1">
        <v>41953</v>
      </c>
      <c r="W2092" s="1">
        <v>45603</v>
      </c>
      <c r="X2092" s="2" t="s">
        <v>1525</v>
      </c>
      <c r="Y2092" s="2" t="s">
        <v>1526</v>
      </c>
      <c r="Z2092" s="2" t="s">
        <v>1690</v>
      </c>
      <c r="AA2092" s="2" t="s">
        <v>1691</v>
      </c>
      <c r="AB2092">
        <v>10</v>
      </c>
      <c r="AC2092" s="2" t="s">
        <v>1557</v>
      </c>
      <c r="AD2092" s="2" t="s">
        <v>1530</v>
      </c>
      <c r="AE2092">
        <v>3.79</v>
      </c>
      <c r="AF2092">
        <v>5</v>
      </c>
      <c r="AG2092">
        <v>4</v>
      </c>
      <c r="AH2092" s="1"/>
      <c r="AI2092" s="2" t="s">
        <v>1983</v>
      </c>
    </row>
    <row r="2093" spans="1:35" x14ac:dyDescent="0.3">
      <c r="A2093" s="2" t="s">
        <v>3764</v>
      </c>
      <c r="B2093">
        <v>9026701219</v>
      </c>
      <c r="C2093" s="2" t="s">
        <v>1517</v>
      </c>
      <c r="D2093">
        <v>0</v>
      </c>
      <c r="E2093" s="2" t="s">
        <v>1518</v>
      </c>
      <c r="F2093">
        <v>1</v>
      </c>
      <c r="G2093">
        <v>4</v>
      </c>
      <c r="H2093">
        <v>3</v>
      </c>
      <c r="I2093">
        <v>0</v>
      </c>
      <c r="J2093">
        <v>55</v>
      </c>
      <c r="K2093">
        <v>1</v>
      </c>
      <c r="L2093">
        <v>23</v>
      </c>
      <c r="M2093" s="2" t="s">
        <v>1777</v>
      </c>
      <c r="N2093" s="2" t="s">
        <v>1520</v>
      </c>
      <c r="P2093" s="1">
        <v>30992</v>
      </c>
      <c r="Q2093" s="2" t="s">
        <v>1518</v>
      </c>
      <c r="R2093" s="2" t="s">
        <v>1517</v>
      </c>
      <c r="S2093" s="2" t="s">
        <v>1522</v>
      </c>
      <c r="T2093" s="2" t="s">
        <v>1536</v>
      </c>
      <c r="U2093" s="2" t="s">
        <v>1524</v>
      </c>
      <c r="V2093" s="1">
        <v>40595</v>
      </c>
      <c r="W2093" s="1">
        <v>45603</v>
      </c>
      <c r="X2093" s="2" t="s">
        <v>1525</v>
      </c>
      <c r="Y2093" s="2" t="s">
        <v>1526</v>
      </c>
      <c r="Z2093" s="2" t="s">
        <v>1690</v>
      </c>
      <c r="AA2093" s="2" t="s">
        <v>1691</v>
      </c>
      <c r="AB2093">
        <v>10</v>
      </c>
      <c r="AC2093" s="2" t="s">
        <v>1571</v>
      </c>
      <c r="AD2093" s="2" t="s">
        <v>1530</v>
      </c>
      <c r="AE2093">
        <v>4.1500000000000004</v>
      </c>
      <c r="AF2093">
        <v>3</v>
      </c>
      <c r="AG2093">
        <v>4</v>
      </c>
      <c r="AH2093" s="1"/>
      <c r="AI2093" s="2" t="s">
        <v>1983</v>
      </c>
    </row>
    <row r="2094" spans="1:35" x14ac:dyDescent="0.3">
      <c r="A2094" s="2" t="s">
        <v>3765</v>
      </c>
      <c r="B2094">
        <v>9099211218</v>
      </c>
      <c r="C2094" s="2" t="s">
        <v>1517</v>
      </c>
      <c r="D2094">
        <v>0</v>
      </c>
      <c r="E2094" s="2" t="s">
        <v>1518</v>
      </c>
      <c r="F2094">
        <v>1</v>
      </c>
      <c r="G2094">
        <v>4</v>
      </c>
      <c r="H2094">
        <v>3</v>
      </c>
      <c r="I2094">
        <v>1</v>
      </c>
      <c r="J2094">
        <v>55</v>
      </c>
      <c r="K2094">
        <v>0</v>
      </c>
      <c r="L2094">
        <v>23</v>
      </c>
      <c r="M2094" s="2" t="s">
        <v>1777</v>
      </c>
      <c r="N2094" s="2" t="s">
        <v>1520</v>
      </c>
      <c r="P2094" s="1">
        <v>30843</v>
      </c>
      <c r="Q2094" s="2" t="s">
        <v>1518</v>
      </c>
      <c r="R2094" s="2" t="s">
        <v>1517</v>
      </c>
      <c r="S2094" s="2" t="s">
        <v>1522</v>
      </c>
      <c r="T2094" s="2" t="s">
        <v>1536</v>
      </c>
      <c r="U2094" s="2" t="s">
        <v>1524</v>
      </c>
      <c r="V2094" s="1">
        <v>42374</v>
      </c>
      <c r="W2094" s="1">
        <v>45603</v>
      </c>
      <c r="X2094" s="2" t="s">
        <v>1525</v>
      </c>
      <c r="Y2094" s="2" t="s">
        <v>1526</v>
      </c>
      <c r="Z2094" s="2" t="s">
        <v>1690</v>
      </c>
      <c r="AA2094" s="2" t="s">
        <v>1691</v>
      </c>
      <c r="AB2094">
        <v>10</v>
      </c>
      <c r="AC2094" s="2" t="s">
        <v>1571</v>
      </c>
      <c r="AD2094" s="2" t="s">
        <v>1530</v>
      </c>
      <c r="AE2094">
        <v>4.1500000000000004</v>
      </c>
      <c r="AF2094">
        <v>4</v>
      </c>
      <c r="AG2094">
        <v>0</v>
      </c>
      <c r="AH2094" s="1"/>
      <c r="AI2094" s="2" t="s">
        <v>1983</v>
      </c>
    </row>
    <row r="2095" spans="1:35" x14ac:dyDescent="0.3">
      <c r="A2095" s="2" t="s">
        <v>3766</v>
      </c>
      <c r="B2095">
        <v>9076841217</v>
      </c>
      <c r="C2095" s="2" t="s">
        <v>1540</v>
      </c>
      <c r="D2095">
        <v>1</v>
      </c>
      <c r="E2095" s="2" t="s">
        <v>1533</v>
      </c>
      <c r="F2095">
        <v>1</v>
      </c>
      <c r="G2095">
        <v>1</v>
      </c>
      <c r="H2095">
        <v>3</v>
      </c>
      <c r="I2095">
        <v>0</v>
      </c>
      <c r="J2095">
        <v>55</v>
      </c>
      <c r="K2095">
        <v>0</v>
      </c>
      <c r="L2095">
        <v>22</v>
      </c>
      <c r="M2095" s="2" t="s">
        <v>1922</v>
      </c>
      <c r="N2095" s="2" t="s">
        <v>1520</v>
      </c>
      <c r="P2095" s="1">
        <v>29775</v>
      </c>
      <c r="Q2095" s="2" t="s">
        <v>1535</v>
      </c>
      <c r="R2095" s="2" t="s">
        <v>1540</v>
      </c>
      <c r="S2095" s="2" t="s">
        <v>1522</v>
      </c>
      <c r="T2095" s="2" t="s">
        <v>1536</v>
      </c>
      <c r="U2095" s="2" t="s">
        <v>1589</v>
      </c>
      <c r="V2095" s="1">
        <v>42781</v>
      </c>
      <c r="W2095" s="1">
        <v>45603</v>
      </c>
      <c r="X2095" s="2" t="s">
        <v>1525</v>
      </c>
      <c r="Y2095" s="2" t="s">
        <v>1526</v>
      </c>
      <c r="Z2095" s="2" t="s">
        <v>1717</v>
      </c>
      <c r="AA2095" s="2" t="s">
        <v>1917</v>
      </c>
      <c r="AB2095">
        <v>13</v>
      </c>
      <c r="AC2095" s="2" t="s">
        <v>1586</v>
      </c>
      <c r="AD2095" s="2" t="s">
        <v>1530</v>
      </c>
      <c r="AE2095">
        <v>4.1500000000000004</v>
      </c>
      <c r="AF2095">
        <v>4</v>
      </c>
      <c r="AG2095">
        <v>7</v>
      </c>
      <c r="AH2095" s="1"/>
      <c r="AI2095" s="2" t="s">
        <v>1983</v>
      </c>
    </row>
    <row r="2096" spans="1:35" x14ac:dyDescent="0.3">
      <c r="A2096" s="2" t="s">
        <v>3767</v>
      </c>
      <c r="B2096">
        <v>9014161216</v>
      </c>
      <c r="C2096" s="2" t="s">
        <v>1517</v>
      </c>
      <c r="D2096">
        <v>0</v>
      </c>
      <c r="E2096" s="2" t="s">
        <v>1533</v>
      </c>
      <c r="F2096">
        <v>1</v>
      </c>
      <c r="G2096">
        <v>1</v>
      </c>
      <c r="H2096">
        <v>3</v>
      </c>
      <c r="I2096">
        <v>0</v>
      </c>
      <c r="J2096">
        <v>55</v>
      </c>
      <c r="K2096">
        <v>0</v>
      </c>
      <c r="L2096">
        <v>22</v>
      </c>
      <c r="M2096" s="2" t="s">
        <v>1922</v>
      </c>
      <c r="N2096" s="2" t="s">
        <v>1520</v>
      </c>
      <c r="P2096" s="1">
        <v>25683</v>
      </c>
      <c r="Q2096" s="2" t="s">
        <v>1535</v>
      </c>
      <c r="R2096" s="2" t="s">
        <v>1517</v>
      </c>
      <c r="S2096" s="2" t="s">
        <v>1522</v>
      </c>
      <c r="T2096" s="2" t="s">
        <v>1536</v>
      </c>
      <c r="U2096" s="2" t="s">
        <v>1589</v>
      </c>
      <c r="V2096" s="1">
        <v>42776</v>
      </c>
      <c r="W2096" s="1">
        <v>45603</v>
      </c>
      <c r="X2096" s="2" t="s">
        <v>1525</v>
      </c>
      <c r="Y2096" s="2" t="s">
        <v>1526</v>
      </c>
      <c r="Z2096" s="2" t="s">
        <v>1717</v>
      </c>
      <c r="AA2096" s="2" t="s">
        <v>1917</v>
      </c>
      <c r="AB2096">
        <v>13</v>
      </c>
      <c r="AC2096" s="2" t="s">
        <v>1605</v>
      </c>
      <c r="AD2096" s="2" t="s">
        <v>1530</v>
      </c>
      <c r="AE2096">
        <v>4.1500000000000004</v>
      </c>
      <c r="AF2096">
        <v>4</v>
      </c>
      <c r="AG2096">
        <v>7</v>
      </c>
      <c r="AH2096" s="1"/>
      <c r="AI2096" s="2" t="s">
        <v>1983</v>
      </c>
    </row>
    <row r="2097" spans="1:35" x14ac:dyDescent="0.3">
      <c r="A2097" s="2" t="s">
        <v>3768</v>
      </c>
      <c r="B2097">
        <v>9043331215</v>
      </c>
      <c r="C2097" s="2" t="s">
        <v>1517</v>
      </c>
      <c r="D2097">
        <v>0</v>
      </c>
      <c r="E2097" s="2" t="s">
        <v>1533</v>
      </c>
      <c r="F2097">
        <v>1</v>
      </c>
      <c r="G2097">
        <v>3</v>
      </c>
      <c r="H2097">
        <v>3</v>
      </c>
      <c r="I2097">
        <v>0</v>
      </c>
      <c r="J2097">
        <v>50.25</v>
      </c>
      <c r="K2097">
        <v>0</v>
      </c>
      <c r="L2097">
        <v>22</v>
      </c>
      <c r="M2097" s="2" t="s">
        <v>1922</v>
      </c>
      <c r="N2097" s="2" t="s">
        <v>1520</v>
      </c>
      <c r="P2097" s="1">
        <v>31942</v>
      </c>
      <c r="Q2097" s="2" t="s">
        <v>1535</v>
      </c>
      <c r="R2097" s="2" t="s">
        <v>1517</v>
      </c>
      <c r="S2097" s="2" t="s">
        <v>1522</v>
      </c>
      <c r="T2097" s="2" t="s">
        <v>1536</v>
      </c>
      <c r="U2097" s="2" t="s">
        <v>1589</v>
      </c>
      <c r="V2097" s="1">
        <v>42645</v>
      </c>
      <c r="W2097" s="1">
        <v>45603</v>
      </c>
      <c r="X2097" s="2" t="s">
        <v>1525</v>
      </c>
      <c r="Y2097" s="2" t="s">
        <v>1526</v>
      </c>
      <c r="Z2097" s="2" t="s">
        <v>1527</v>
      </c>
      <c r="AA2097" s="2" t="s">
        <v>1917</v>
      </c>
      <c r="AB2097">
        <v>13</v>
      </c>
      <c r="AC2097" s="2" t="s">
        <v>1918</v>
      </c>
      <c r="AD2097" s="2" t="s">
        <v>1530</v>
      </c>
      <c r="AE2097">
        <v>2.09</v>
      </c>
      <c r="AF2097">
        <v>4</v>
      </c>
      <c r="AG2097">
        <v>6</v>
      </c>
      <c r="AH2097" s="1"/>
      <c r="AI2097" s="2" t="s">
        <v>1983</v>
      </c>
    </row>
    <row r="2098" spans="1:35" x14ac:dyDescent="0.3">
      <c r="A2098" s="2" t="s">
        <v>3769</v>
      </c>
      <c r="B2098">
        <v>9002001214</v>
      </c>
      <c r="C2098" s="2" t="s">
        <v>1517</v>
      </c>
      <c r="D2098">
        <v>0</v>
      </c>
      <c r="E2098" s="2" t="s">
        <v>1518</v>
      </c>
      <c r="F2098">
        <v>1</v>
      </c>
      <c r="G2098">
        <v>3</v>
      </c>
      <c r="H2098">
        <v>3</v>
      </c>
      <c r="I2098">
        <v>0</v>
      </c>
      <c r="J2098">
        <v>50.25</v>
      </c>
      <c r="K2098">
        <v>0</v>
      </c>
      <c r="L2098">
        <v>21</v>
      </c>
      <c r="M2098" s="2" t="s">
        <v>1584</v>
      </c>
      <c r="N2098" s="2" t="s">
        <v>1520</v>
      </c>
      <c r="P2098" s="1">
        <v>30910</v>
      </c>
      <c r="Q2098" s="2" t="s">
        <v>1518</v>
      </c>
      <c r="R2098" s="2" t="s">
        <v>1517</v>
      </c>
      <c r="S2098" s="2" t="s">
        <v>1522</v>
      </c>
      <c r="T2098" s="2" t="s">
        <v>1536</v>
      </c>
      <c r="U2098" s="2" t="s">
        <v>1589</v>
      </c>
      <c r="V2098" s="1">
        <v>41777</v>
      </c>
      <c r="W2098" s="1">
        <v>45603</v>
      </c>
      <c r="X2098" s="2" t="s">
        <v>1525</v>
      </c>
      <c r="Y2098" s="2" t="s">
        <v>1526</v>
      </c>
      <c r="Z2098" s="2" t="s">
        <v>1527</v>
      </c>
      <c r="AA2098" s="2" t="s">
        <v>1917</v>
      </c>
      <c r="AB2098">
        <v>13</v>
      </c>
      <c r="AC2098" s="2" t="s">
        <v>1918</v>
      </c>
      <c r="AD2098" s="2" t="s">
        <v>1530</v>
      </c>
      <c r="AE2098">
        <v>1.62</v>
      </c>
      <c r="AF2098">
        <v>4</v>
      </c>
      <c r="AG2098">
        <v>6</v>
      </c>
      <c r="AH2098" s="1"/>
      <c r="AI2098" s="2" t="s">
        <v>1983</v>
      </c>
    </row>
    <row r="2099" spans="1:35" x14ac:dyDescent="0.3">
      <c r="A2099" s="2" t="s">
        <v>3770</v>
      </c>
      <c r="B2099">
        <v>9031771213</v>
      </c>
      <c r="C2099" s="2" t="s">
        <v>1517</v>
      </c>
      <c r="D2099">
        <v>0</v>
      </c>
      <c r="E2099" s="2" t="s">
        <v>1518</v>
      </c>
      <c r="F2099">
        <v>1</v>
      </c>
      <c r="G2099">
        <v>3</v>
      </c>
      <c r="H2099">
        <v>2</v>
      </c>
      <c r="I2099">
        <v>1</v>
      </c>
      <c r="J2099">
        <v>50.25</v>
      </c>
      <c r="K2099">
        <v>1</v>
      </c>
      <c r="L2099">
        <v>21</v>
      </c>
      <c r="M2099" s="2" t="s">
        <v>1584</v>
      </c>
      <c r="N2099" s="2" t="s">
        <v>1520</v>
      </c>
      <c r="P2099" s="1">
        <v>32823</v>
      </c>
      <c r="Q2099" s="2" t="s">
        <v>1518</v>
      </c>
      <c r="R2099" s="2" t="s">
        <v>1517</v>
      </c>
      <c r="S2099" s="2" t="s">
        <v>1522</v>
      </c>
      <c r="T2099" s="2" t="s">
        <v>1536</v>
      </c>
      <c r="U2099" s="2" t="s">
        <v>1544</v>
      </c>
      <c r="V2099" s="1">
        <v>40854</v>
      </c>
      <c r="W2099" s="1">
        <v>45603</v>
      </c>
      <c r="X2099" s="2" t="s">
        <v>1525</v>
      </c>
      <c r="Y2099" s="2" t="s">
        <v>1526</v>
      </c>
      <c r="Z2099" s="2" t="s">
        <v>1527</v>
      </c>
      <c r="AA2099" s="2" t="s">
        <v>1917</v>
      </c>
      <c r="AB2099">
        <v>13</v>
      </c>
      <c r="AC2099" s="2" t="s">
        <v>1918</v>
      </c>
      <c r="AD2099" s="2" t="s">
        <v>1587</v>
      </c>
      <c r="AE2099">
        <v>1.62</v>
      </c>
      <c r="AF2099">
        <v>4</v>
      </c>
      <c r="AG2099">
        <v>0</v>
      </c>
      <c r="AH2099" s="1"/>
      <c r="AI2099" s="2" t="s">
        <v>1983</v>
      </c>
    </row>
    <row r="2100" spans="1:35" x14ac:dyDescent="0.3">
      <c r="A2100" s="2" t="s">
        <v>3771</v>
      </c>
      <c r="B2100">
        <v>9054381212</v>
      </c>
      <c r="C2100" s="2" t="s">
        <v>1517</v>
      </c>
      <c r="D2100">
        <v>0</v>
      </c>
      <c r="E2100" s="2" t="s">
        <v>1518</v>
      </c>
      <c r="F2100">
        <v>5</v>
      </c>
      <c r="G2100">
        <v>6</v>
      </c>
      <c r="H2100">
        <v>3</v>
      </c>
      <c r="I2100">
        <v>0</v>
      </c>
      <c r="J2100">
        <v>54</v>
      </c>
      <c r="K2100">
        <v>0</v>
      </c>
      <c r="L2100">
        <v>21</v>
      </c>
      <c r="M2100" s="2" t="s">
        <v>1584</v>
      </c>
      <c r="N2100" s="2" t="s">
        <v>1520</v>
      </c>
      <c r="P2100" s="1">
        <v>32982</v>
      </c>
      <c r="Q2100" s="2" t="s">
        <v>1518</v>
      </c>
      <c r="R2100" s="2" t="s">
        <v>1517</v>
      </c>
      <c r="S2100" s="2" t="s">
        <v>1522</v>
      </c>
      <c r="T2100" s="2" t="s">
        <v>1536</v>
      </c>
      <c r="U2100" s="2" t="s">
        <v>1544</v>
      </c>
      <c r="V2100" s="1">
        <v>41764</v>
      </c>
      <c r="W2100" s="1">
        <v>42180</v>
      </c>
      <c r="X2100" s="2" t="s">
        <v>1598</v>
      </c>
      <c r="Y2100" s="2" t="s">
        <v>1546</v>
      </c>
      <c r="Z2100" s="2" t="s">
        <v>1547</v>
      </c>
      <c r="AA2100" s="2" t="s">
        <v>1585</v>
      </c>
      <c r="AB2100">
        <v>15</v>
      </c>
      <c r="AC2100" s="2" t="s">
        <v>1586</v>
      </c>
      <c r="AD2100" s="2" t="s">
        <v>1530</v>
      </c>
      <c r="AE2100">
        <v>4.62</v>
      </c>
      <c r="AF2100">
        <v>4</v>
      </c>
      <c r="AG2100">
        <v>0</v>
      </c>
      <c r="AH2100" s="1"/>
      <c r="AI2100" s="2" t="s">
        <v>1983</v>
      </c>
    </row>
    <row r="2101" spans="1:35" x14ac:dyDescent="0.3">
      <c r="A2101" s="2" t="s">
        <v>3772</v>
      </c>
      <c r="B2101">
        <v>9085661211</v>
      </c>
      <c r="C2101" s="2" t="s">
        <v>1517</v>
      </c>
      <c r="D2101">
        <v>0</v>
      </c>
      <c r="E2101" s="2" t="s">
        <v>1518</v>
      </c>
      <c r="F2101">
        <v>5</v>
      </c>
      <c r="G2101">
        <v>6</v>
      </c>
      <c r="H2101">
        <v>3</v>
      </c>
      <c r="I2101">
        <v>0</v>
      </c>
      <c r="J2101">
        <v>54</v>
      </c>
      <c r="K2101">
        <v>1</v>
      </c>
      <c r="L2101">
        <v>20</v>
      </c>
      <c r="M2101" s="2" t="s">
        <v>1582</v>
      </c>
      <c r="N2101" s="2" t="s">
        <v>1830</v>
      </c>
      <c r="P2101" s="1">
        <v>27653</v>
      </c>
      <c r="Q2101" s="2" t="s">
        <v>1518</v>
      </c>
      <c r="R2101" s="2" t="s">
        <v>1517</v>
      </c>
      <c r="S2101" s="2" t="s">
        <v>1522</v>
      </c>
      <c r="T2101" s="2" t="s">
        <v>1536</v>
      </c>
      <c r="U2101" s="2" t="s">
        <v>1524</v>
      </c>
      <c r="V2101" s="1">
        <v>39258</v>
      </c>
      <c r="W2101" s="1">
        <v>40420</v>
      </c>
      <c r="X2101" s="2" t="s">
        <v>1560</v>
      </c>
      <c r="Y2101" s="2" t="s">
        <v>1546</v>
      </c>
      <c r="Z2101" s="2" t="s">
        <v>1547</v>
      </c>
      <c r="AA2101" s="2" t="s">
        <v>1585</v>
      </c>
      <c r="AB2101">
        <v>15</v>
      </c>
      <c r="AC2101" s="2" t="s">
        <v>1549</v>
      </c>
      <c r="AD2101" s="2" t="s">
        <v>1530</v>
      </c>
      <c r="AE2101">
        <v>4.62</v>
      </c>
      <c r="AF2101">
        <v>4</v>
      </c>
      <c r="AG2101">
        <v>0</v>
      </c>
      <c r="AH2101" s="1"/>
      <c r="AI2101" s="2" t="s">
        <v>1983</v>
      </c>
    </row>
    <row r="2102" spans="1:35" x14ac:dyDescent="0.3">
      <c r="A2102" s="2" t="s">
        <v>3773</v>
      </c>
      <c r="B2102">
        <v>9092741210</v>
      </c>
      <c r="C2102" s="2" t="s">
        <v>1517</v>
      </c>
      <c r="D2102">
        <v>0</v>
      </c>
      <c r="E2102" s="2" t="s">
        <v>1518</v>
      </c>
      <c r="F2102">
        <v>5</v>
      </c>
      <c r="G2102">
        <v>5</v>
      </c>
      <c r="H2102">
        <v>3</v>
      </c>
      <c r="I2102">
        <v>0</v>
      </c>
      <c r="J2102">
        <v>25</v>
      </c>
      <c r="K2102">
        <v>1</v>
      </c>
      <c r="L2102">
        <v>20</v>
      </c>
      <c r="M2102" s="2" t="s">
        <v>1582</v>
      </c>
      <c r="N2102" s="2" t="s">
        <v>1830</v>
      </c>
      <c r="P2102" s="1">
        <v>19035</v>
      </c>
      <c r="Q2102" s="2" t="s">
        <v>1518</v>
      </c>
      <c r="R2102" s="2" t="s">
        <v>1517</v>
      </c>
      <c r="S2102" s="2" t="s">
        <v>1522</v>
      </c>
      <c r="T2102" s="2" t="s">
        <v>1536</v>
      </c>
      <c r="U2102" s="2" t="s">
        <v>1524</v>
      </c>
      <c r="V2102" s="1">
        <v>41043</v>
      </c>
      <c r="W2102" s="1">
        <v>41505</v>
      </c>
      <c r="X2102" s="2" t="s">
        <v>1667</v>
      </c>
      <c r="Y2102" s="2" t="s">
        <v>1546</v>
      </c>
      <c r="Z2102" s="2" t="s">
        <v>1537</v>
      </c>
      <c r="AA2102" s="2" t="s">
        <v>1561</v>
      </c>
      <c r="AB2102">
        <v>39</v>
      </c>
      <c r="AC2102" s="2" t="s">
        <v>1549</v>
      </c>
      <c r="AD2102" s="2" t="s">
        <v>1530</v>
      </c>
      <c r="AE2102">
        <v>4.62</v>
      </c>
      <c r="AF2102">
        <v>4</v>
      </c>
      <c r="AG2102">
        <v>0</v>
      </c>
      <c r="AH2102" s="1"/>
      <c r="AI2102" s="2" t="s">
        <v>1983</v>
      </c>
    </row>
    <row r="2103" spans="1:35" x14ac:dyDescent="0.3">
      <c r="A2103" s="2" t="s">
        <v>3774</v>
      </c>
      <c r="B2103">
        <v>9057751209</v>
      </c>
      <c r="C2103" s="2" t="s">
        <v>1517</v>
      </c>
      <c r="D2103">
        <v>0</v>
      </c>
      <c r="E2103" s="2" t="s">
        <v>1518</v>
      </c>
      <c r="F2103">
        <v>5</v>
      </c>
      <c r="G2103">
        <v>5</v>
      </c>
      <c r="H2103">
        <v>3</v>
      </c>
      <c r="I2103">
        <v>0</v>
      </c>
      <c r="J2103">
        <v>25</v>
      </c>
      <c r="K2103">
        <v>0</v>
      </c>
      <c r="L2103">
        <v>20</v>
      </c>
      <c r="M2103" s="2" t="s">
        <v>1582</v>
      </c>
      <c r="N2103" s="2" t="s">
        <v>1520</v>
      </c>
      <c r="P2103" s="1">
        <v>27997</v>
      </c>
      <c r="Q2103" s="2" t="s">
        <v>1518</v>
      </c>
      <c r="R2103" s="2" t="s">
        <v>1517</v>
      </c>
      <c r="S2103" s="2" t="s">
        <v>1522</v>
      </c>
      <c r="T2103" s="2" t="s">
        <v>1536</v>
      </c>
      <c r="U2103" s="2" t="s">
        <v>1524</v>
      </c>
      <c r="V2103" s="1">
        <v>42501</v>
      </c>
      <c r="W2103" s="1">
        <v>42515</v>
      </c>
      <c r="X2103" s="2" t="s">
        <v>1609</v>
      </c>
      <c r="Y2103" s="2" t="s">
        <v>1546</v>
      </c>
      <c r="Z2103" s="2" t="s">
        <v>1537</v>
      </c>
      <c r="AA2103" s="2" t="s">
        <v>1988</v>
      </c>
      <c r="AB2103">
        <v>0</v>
      </c>
      <c r="AC2103" s="2" t="s">
        <v>1571</v>
      </c>
      <c r="AD2103" s="2" t="s">
        <v>1530</v>
      </c>
      <c r="AE2103">
        <v>5</v>
      </c>
      <c r="AF2103">
        <v>4</v>
      </c>
      <c r="AG2103">
        <v>0</v>
      </c>
      <c r="AH2103" s="1"/>
      <c r="AI2103" s="2" t="s">
        <v>1983</v>
      </c>
    </row>
    <row r="2104" spans="1:35" x14ac:dyDescent="0.3">
      <c r="A2104" s="2" t="s">
        <v>3775</v>
      </c>
      <c r="B2104">
        <v>9045771208</v>
      </c>
      <c r="C2104" s="2" t="s">
        <v>1517</v>
      </c>
      <c r="D2104">
        <v>3</v>
      </c>
      <c r="E2104" s="2" t="s">
        <v>1518</v>
      </c>
      <c r="F2104">
        <v>2</v>
      </c>
      <c r="G2104">
        <v>5</v>
      </c>
      <c r="H2104">
        <v>3</v>
      </c>
      <c r="I2104">
        <v>0</v>
      </c>
      <c r="J2104">
        <v>28</v>
      </c>
      <c r="K2104">
        <v>0</v>
      </c>
      <c r="L2104">
        <v>20</v>
      </c>
      <c r="M2104" s="2" t="s">
        <v>1582</v>
      </c>
      <c r="N2104" s="2" t="s">
        <v>1520</v>
      </c>
      <c r="P2104" s="1">
        <v>33731</v>
      </c>
      <c r="Q2104" s="2" t="s">
        <v>1518</v>
      </c>
      <c r="R2104" s="2" t="s">
        <v>1521</v>
      </c>
      <c r="S2104" s="2" t="s">
        <v>1522</v>
      </c>
      <c r="T2104" s="2" t="s">
        <v>1536</v>
      </c>
      <c r="U2104" s="2" t="s">
        <v>1589</v>
      </c>
      <c r="V2104" s="1">
        <v>42160</v>
      </c>
      <c r="W2104" s="1">
        <v>45603</v>
      </c>
      <c r="X2104" s="2" t="s">
        <v>1625</v>
      </c>
      <c r="Y2104" s="2" t="s">
        <v>1626</v>
      </c>
      <c r="Z2104" s="2" t="s">
        <v>1537</v>
      </c>
      <c r="AA2104" s="2" t="s">
        <v>1988</v>
      </c>
      <c r="AB2104">
        <v>0</v>
      </c>
      <c r="AC2104" s="2" t="s">
        <v>1654</v>
      </c>
      <c r="AD2104" s="2" t="s">
        <v>1530</v>
      </c>
      <c r="AE2104">
        <v>5</v>
      </c>
      <c r="AF2104">
        <v>4</v>
      </c>
      <c r="AG2104">
        <v>0</v>
      </c>
      <c r="AH2104" s="1"/>
      <c r="AI2104" s="2" t="s">
        <v>1983</v>
      </c>
    </row>
    <row r="2105" spans="1:35" x14ac:dyDescent="0.3">
      <c r="A2105" s="2" t="s">
        <v>3776</v>
      </c>
      <c r="B2105">
        <v>9022811207</v>
      </c>
      <c r="C2105" s="2" t="s">
        <v>1517</v>
      </c>
      <c r="D2105">
        <v>3</v>
      </c>
      <c r="E2105" s="2" t="s">
        <v>1518</v>
      </c>
      <c r="F2105">
        <v>2</v>
      </c>
      <c r="G2105">
        <v>5</v>
      </c>
      <c r="H2105">
        <v>3</v>
      </c>
      <c r="I2105">
        <v>0</v>
      </c>
      <c r="J2105">
        <v>28</v>
      </c>
      <c r="K2105">
        <v>0</v>
      </c>
      <c r="L2105">
        <v>20</v>
      </c>
      <c r="M2105" s="2" t="s">
        <v>1582</v>
      </c>
      <c r="N2105" s="2" t="s">
        <v>1520</v>
      </c>
      <c r="P2105" s="1">
        <v>32047</v>
      </c>
      <c r="Q2105" s="2" t="s">
        <v>1518</v>
      </c>
      <c r="R2105" s="2" t="s">
        <v>1521</v>
      </c>
      <c r="S2105" s="2" t="s">
        <v>1522</v>
      </c>
      <c r="T2105" s="2" t="s">
        <v>1536</v>
      </c>
      <c r="U2105" s="2" t="s">
        <v>1589</v>
      </c>
      <c r="V2105" s="1">
        <v>41687</v>
      </c>
      <c r="W2105" s="1">
        <v>45603</v>
      </c>
      <c r="X2105" s="2" t="s">
        <v>1525</v>
      </c>
      <c r="Y2105" s="2" t="s">
        <v>1626</v>
      </c>
      <c r="Z2105" s="2" t="s">
        <v>1537</v>
      </c>
      <c r="AA2105" s="2" t="s">
        <v>1988</v>
      </c>
      <c r="AB2105">
        <v>0</v>
      </c>
      <c r="AC2105" s="2" t="s">
        <v>1578</v>
      </c>
      <c r="AD2105" s="2" t="s">
        <v>1530</v>
      </c>
      <c r="AE2105">
        <v>2.63</v>
      </c>
      <c r="AF2105">
        <v>3</v>
      </c>
      <c r="AG2105">
        <v>0</v>
      </c>
      <c r="AH2105" s="1"/>
      <c r="AI2105" s="2" t="s">
        <v>1983</v>
      </c>
    </row>
    <row r="2106" spans="1:35" x14ac:dyDescent="0.3">
      <c r="A2106" s="2" t="s">
        <v>3777</v>
      </c>
      <c r="B2106">
        <v>9090231206</v>
      </c>
      <c r="C2106" s="2" t="s">
        <v>1517</v>
      </c>
      <c r="D2106">
        <v>3</v>
      </c>
      <c r="E2106" s="2" t="s">
        <v>1518</v>
      </c>
      <c r="F2106">
        <v>2</v>
      </c>
      <c r="G2106">
        <v>5</v>
      </c>
      <c r="H2106">
        <v>3</v>
      </c>
      <c r="I2106">
        <v>0</v>
      </c>
      <c r="J2106">
        <v>24</v>
      </c>
      <c r="K2106">
        <v>0</v>
      </c>
      <c r="L2106">
        <v>20</v>
      </c>
      <c r="M2106" s="2" t="s">
        <v>1582</v>
      </c>
      <c r="N2106" s="2" t="s">
        <v>1520</v>
      </c>
      <c r="P2106" s="1">
        <v>30525</v>
      </c>
      <c r="Q2106" s="2" t="s">
        <v>1518</v>
      </c>
      <c r="R2106" s="2" t="s">
        <v>1521</v>
      </c>
      <c r="S2106" s="2" t="s">
        <v>1522</v>
      </c>
      <c r="T2106" s="2" t="s">
        <v>1536</v>
      </c>
      <c r="U2106" s="2" t="s">
        <v>1524</v>
      </c>
      <c r="V2106" s="1">
        <v>41911</v>
      </c>
      <c r="W2106" s="1">
        <v>45603</v>
      </c>
      <c r="X2106" s="2" t="s">
        <v>1525</v>
      </c>
      <c r="Y2106" s="2" t="s">
        <v>1626</v>
      </c>
      <c r="Z2106" s="2" t="s">
        <v>1537</v>
      </c>
      <c r="AA2106" s="2" t="s">
        <v>1988</v>
      </c>
      <c r="AB2106">
        <v>0</v>
      </c>
      <c r="AC2106" s="2" t="s">
        <v>1578</v>
      </c>
      <c r="AD2106" s="2" t="s">
        <v>1530</v>
      </c>
      <c r="AE2106">
        <v>2.63</v>
      </c>
      <c r="AF2106">
        <v>3</v>
      </c>
      <c r="AG2106">
        <v>0</v>
      </c>
      <c r="AH2106" s="1"/>
      <c r="AI2106" s="2" t="s">
        <v>1983</v>
      </c>
    </row>
    <row r="2107" spans="1:35" x14ac:dyDescent="0.3">
      <c r="A2107" s="2" t="s">
        <v>3778</v>
      </c>
      <c r="B2107">
        <v>9080391205</v>
      </c>
      <c r="C2107" s="2" t="s">
        <v>1517</v>
      </c>
      <c r="D2107">
        <v>3</v>
      </c>
      <c r="E2107" s="2" t="s">
        <v>1518</v>
      </c>
      <c r="F2107">
        <v>1</v>
      </c>
      <c r="G2107">
        <v>5</v>
      </c>
      <c r="H2107">
        <v>3</v>
      </c>
      <c r="I2107">
        <v>0</v>
      </c>
      <c r="J2107">
        <v>23</v>
      </c>
      <c r="K2107">
        <v>1</v>
      </c>
      <c r="L2107">
        <v>20</v>
      </c>
      <c r="M2107" s="2" t="s">
        <v>1582</v>
      </c>
      <c r="N2107" s="2" t="s">
        <v>1520</v>
      </c>
      <c r="P2107" s="1">
        <v>32106</v>
      </c>
      <c r="Q2107" s="2" t="s">
        <v>1518</v>
      </c>
      <c r="R2107" s="2" t="s">
        <v>1521</v>
      </c>
      <c r="S2107" s="2" t="s">
        <v>1522</v>
      </c>
      <c r="T2107" s="2" t="s">
        <v>1536</v>
      </c>
      <c r="U2107" s="2" t="s">
        <v>1524</v>
      </c>
      <c r="V2107" s="1">
        <v>40112</v>
      </c>
      <c r="W2107" s="1">
        <v>45603</v>
      </c>
      <c r="X2107" s="2" t="s">
        <v>1525</v>
      </c>
      <c r="Y2107" s="2" t="s">
        <v>1526</v>
      </c>
      <c r="Z2107" s="2" t="s">
        <v>1537</v>
      </c>
      <c r="AA2107" s="2" t="s">
        <v>1988</v>
      </c>
      <c r="AB2107">
        <v>0</v>
      </c>
      <c r="AC2107" s="2" t="s">
        <v>1578</v>
      </c>
      <c r="AD2107" s="2" t="s">
        <v>1530</v>
      </c>
      <c r="AE2107">
        <v>3.19</v>
      </c>
      <c r="AF2107">
        <v>4</v>
      </c>
      <c r="AG2107">
        <v>0</v>
      </c>
      <c r="AH2107" s="1"/>
      <c r="AI2107" s="2" t="s">
        <v>1983</v>
      </c>
    </row>
    <row r="2108" spans="1:35" x14ac:dyDescent="0.3">
      <c r="A2108" s="2" t="s">
        <v>3779</v>
      </c>
      <c r="B2108">
        <v>9001261204</v>
      </c>
      <c r="C2108" s="2" t="s">
        <v>1517</v>
      </c>
      <c r="D2108">
        <v>3</v>
      </c>
      <c r="E2108" s="2" t="s">
        <v>1518</v>
      </c>
      <c r="F2108">
        <v>5</v>
      </c>
      <c r="G2108">
        <v>5</v>
      </c>
      <c r="H2108">
        <v>3</v>
      </c>
      <c r="I2108">
        <v>0</v>
      </c>
      <c r="J2108">
        <v>23</v>
      </c>
      <c r="K2108">
        <v>0</v>
      </c>
      <c r="L2108">
        <v>20</v>
      </c>
      <c r="M2108" s="2" t="s">
        <v>1582</v>
      </c>
      <c r="N2108" s="2" t="s">
        <v>1520</v>
      </c>
      <c r="P2108" s="1">
        <v>27364</v>
      </c>
      <c r="Q2108" s="2" t="s">
        <v>1518</v>
      </c>
      <c r="R2108" s="2" t="s">
        <v>1521</v>
      </c>
      <c r="S2108" s="2" t="s">
        <v>1522</v>
      </c>
      <c r="T2108" s="2" t="s">
        <v>1536</v>
      </c>
      <c r="U2108" s="2" t="s">
        <v>1524</v>
      </c>
      <c r="V2108" s="1">
        <v>41407</v>
      </c>
      <c r="W2108" s="1">
        <v>42408</v>
      </c>
      <c r="X2108" s="2" t="s">
        <v>1560</v>
      </c>
      <c r="Y2108" s="2" t="s">
        <v>1546</v>
      </c>
      <c r="Z2108" s="2" t="s">
        <v>1537</v>
      </c>
      <c r="AA2108" s="2" t="s">
        <v>1567</v>
      </c>
      <c r="AB2108">
        <v>22</v>
      </c>
      <c r="AC2108" s="2" t="s">
        <v>1605</v>
      </c>
      <c r="AD2108" s="2" t="s">
        <v>1530</v>
      </c>
      <c r="AE2108">
        <v>3.19</v>
      </c>
      <c r="AF2108">
        <v>4</v>
      </c>
      <c r="AG2108">
        <v>0</v>
      </c>
      <c r="AH2108" s="1"/>
      <c r="AI2108" s="2" t="s">
        <v>1983</v>
      </c>
    </row>
    <row r="2109" spans="1:35" x14ac:dyDescent="0.3">
      <c r="A2109" s="2" t="s">
        <v>3780</v>
      </c>
      <c r="B2109">
        <v>9022441203</v>
      </c>
      <c r="C2109" s="2" t="s">
        <v>1517</v>
      </c>
      <c r="D2109">
        <v>3</v>
      </c>
      <c r="E2109" s="2" t="s">
        <v>1518</v>
      </c>
      <c r="F2109">
        <v>5</v>
      </c>
      <c r="G2109">
        <v>5</v>
      </c>
      <c r="H2109">
        <v>3</v>
      </c>
      <c r="I2109">
        <v>0</v>
      </c>
      <c r="J2109">
        <v>24</v>
      </c>
      <c r="K2109">
        <v>1</v>
      </c>
      <c r="L2109">
        <v>20</v>
      </c>
      <c r="M2109" s="2" t="s">
        <v>1582</v>
      </c>
      <c r="N2109" s="2" t="s">
        <v>1520</v>
      </c>
      <c r="P2109" s="1">
        <v>28120</v>
      </c>
      <c r="Q2109" s="2" t="s">
        <v>1518</v>
      </c>
      <c r="R2109" s="2" t="s">
        <v>1521</v>
      </c>
      <c r="S2109" s="2" t="s">
        <v>1522</v>
      </c>
      <c r="T2109" s="2" t="s">
        <v>1536</v>
      </c>
      <c r="U2109" s="2" t="s">
        <v>1524</v>
      </c>
      <c r="V2109" s="1">
        <v>41463</v>
      </c>
      <c r="W2109" s="1">
        <v>41532</v>
      </c>
      <c r="X2109" s="2" t="s">
        <v>1607</v>
      </c>
      <c r="Y2109" s="2" t="s">
        <v>1546</v>
      </c>
      <c r="Z2109" s="2" t="s">
        <v>1537</v>
      </c>
      <c r="AA2109" s="2" t="s">
        <v>1567</v>
      </c>
      <c r="AB2109">
        <v>22</v>
      </c>
      <c r="AC2109" s="2" t="s">
        <v>1605</v>
      </c>
      <c r="AD2109" s="2" t="s">
        <v>1530</v>
      </c>
      <c r="AE2109">
        <v>4.29</v>
      </c>
      <c r="AF2109">
        <v>4</v>
      </c>
      <c r="AG2109">
        <v>0</v>
      </c>
      <c r="AH2109" s="1"/>
      <c r="AI2109" s="2" t="s">
        <v>1983</v>
      </c>
    </row>
    <row r="2110" spans="1:35" x14ac:dyDescent="0.3">
      <c r="A2110" s="2" t="s">
        <v>3781</v>
      </c>
      <c r="B2110">
        <v>9027941202</v>
      </c>
      <c r="C2110" s="2" t="s">
        <v>1517</v>
      </c>
      <c r="D2110">
        <v>3</v>
      </c>
      <c r="E2110" s="2" t="s">
        <v>1518</v>
      </c>
      <c r="F2110">
        <v>5</v>
      </c>
      <c r="G2110">
        <v>5</v>
      </c>
      <c r="H2110">
        <v>3</v>
      </c>
      <c r="I2110">
        <v>0</v>
      </c>
      <c r="J2110">
        <v>24</v>
      </c>
      <c r="K2110">
        <v>1</v>
      </c>
      <c r="L2110">
        <v>20</v>
      </c>
      <c r="M2110" s="2" t="s">
        <v>1582</v>
      </c>
      <c r="N2110" s="2" t="s">
        <v>1520</v>
      </c>
      <c r="P2110" s="1">
        <v>30728</v>
      </c>
      <c r="Q2110" s="2" t="s">
        <v>1518</v>
      </c>
      <c r="R2110" s="2" t="s">
        <v>1521</v>
      </c>
      <c r="S2110" s="2" t="s">
        <v>1522</v>
      </c>
      <c r="T2110" s="2" t="s">
        <v>1536</v>
      </c>
      <c r="U2110" s="2" t="s">
        <v>1544</v>
      </c>
      <c r="V2110" s="1">
        <v>40770</v>
      </c>
      <c r="W2110" s="1">
        <v>41006</v>
      </c>
      <c r="X2110" s="2" t="s">
        <v>1707</v>
      </c>
      <c r="Y2110" s="2" t="s">
        <v>1546</v>
      </c>
      <c r="Z2110" s="2" t="s">
        <v>1537</v>
      </c>
      <c r="AA2110" s="2" t="s">
        <v>1567</v>
      </c>
      <c r="AB2110">
        <v>22</v>
      </c>
      <c r="AC2110" s="2" t="s">
        <v>1592</v>
      </c>
      <c r="AD2110" s="2" t="s">
        <v>1530</v>
      </c>
      <c r="AE2110">
        <v>4.6500000000000004</v>
      </c>
      <c r="AF2110">
        <v>4</v>
      </c>
      <c r="AG2110">
        <v>0</v>
      </c>
      <c r="AH2110" s="1"/>
      <c r="AI2110" s="2" t="s">
        <v>1983</v>
      </c>
    </row>
    <row r="2111" spans="1:35" x14ac:dyDescent="0.3">
      <c r="A2111" s="2" t="s">
        <v>3782</v>
      </c>
      <c r="B2111">
        <v>9013941201</v>
      </c>
      <c r="C2111" s="2" t="s">
        <v>1517</v>
      </c>
      <c r="D2111">
        <v>4</v>
      </c>
      <c r="E2111" s="2" t="s">
        <v>1518</v>
      </c>
      <c r="F2111">
        <v>5</v>
      </c>
      <c r="G2111">
        <v>5</v>
      </c>
      <c r="H2111">
        <v>3</v>
      </c>
      <c r="I2111">
        <v>0</v>
      </c>
      <c r="J2111">
        <v>28</v>
      </c>
      <c r="K2111">
        <v>0</v>
      </c>
      <c r="L2111">
        <v>20</v>
      </c>
      <c r="M2111" s="2" t="s">
        <v>1582</v>
      </c>
      <c r="N2111" s="2" t="s">
        <v>1520</v>
      </c>
      <c r="P2111" s="1">
        <v>32745</v>
      </c>
      <c r="Q2111" s="2" t="s">
        <v>1518</v>
      </c>
      <c r="R2111" s="2" t="s">
        <v>1736</v>
      </c>
      <c r="S2111" s="2" t="s">
        <v>1522</v>
      </c>
      <c r="T2111" s="2" t="s">
        <v>1536</v>
      </c>
      <c r="U2111" s="2" t="s">
        <v>1544</v>
      </c>
      <c r="V2111" s="1">
        <v>41827</v>
      </c>
      <c r="W2111" s="1">
        <v>42353</v>
      </c>
      <c r="X2111" s="2" t="s">
        <v>1707</v>
      </c>
      <c r="Y2111" s="2" t="s">
        <v>1546</v>
      </c>
      <c r="Z2111" s="2" t="s">
        <v>1537</v>
      </c>
      <c r="AA2111" s="2" t="s">
        <v>1567</v>
      </c>
      <c r="AB2111">
        <v>22</v>
      </c>
      <c r="AC2111" s="2" t="s">
        <v>1592</v>
      </c>
      <c r="AD2111" s="2" t="s">
        <v>1530</v>
      </c>
      <c r="AE2111">
        <v>3.03</v>
      </c>
      <c r="AF2111">
        <v>5</v>
      </c>
      <c r="AG2111">
        <v>0</v>
      </c>
      <c r="AH2111" s="1"/>
      <c r="AI2111" s="2" t="s">
        <v>1983</v>
      </c>
    </row>
    <row r="2112" spans="1:35" x14ac:dyDescent="0.3">
      <c r="A2112" s="2" t="s">
        <v>3783</v>
      </c>
      <c r="B2112">
        <v>9086921200</v>
      </c>
      <c r="C2112" s="2" t="s">
        <v>1517</v>
      </c>
      <c r="D2112">
        <v>3</v>
      </c>
      <c r="E2112" s="2" t="s">
        <v>1518</v>
      </c>
      <c r="F2112">
        <v>1</v>
      </c>
      <c r="G2112">
        <v>5</v>
      </c>
      <c r="H2112">
        <v>2</v>
      </c>
      <c r="I2112">
        <v>0</v>
      </c>
      <c r="J2112">
        <v>27</v>
      </c>
      <c r="K2112">
        <v>0</v>
      </c>
      <c r="L2112">
        <v>20</v>
      </c>
      <c r="M2112" s="2" t="s">
        <v>1582</v>
      </c>
      <c r="N2112" s="2" t="s">
        <v>1520</v>
      </c>
      <c r="P2112" s="1">
        <v>33137</v>
      </c>
      <c r="Q2112" s="2" t="s">
        <v>1518</v>
      </c>
      <c r="R2112" s="2" t="s">
        <v>1521</v>
      </c>
      <c r="S2112" s="2" t="s">
        <v>1522</v>
      </c>
      <c r="T2112" s="2" t="s">
        <v>1536</v>
      </c>
      <c r="U2112" s="2" t="s">
        <v>1544</v>
      </c>
      <c r="V2112" s="1">
        <v>40637</v>
      </c>
      <c r="W2112" s="1">
        <v>45603</v>
      </c>
      <c r="X2112" s="2" t="s">
        <v>1525</v>
      </c>
      <c r="Y2112" s="2" t="s">
        <v>1526</v>
      </c>
      <c r="Z2112" s="2" t="s">
        <v>1537</v>
      </c>
      <c r="AA2112" s="2" t="s">
        <v>1567</v>
      </c>
      <c r="AB2112">
        <v>22</v>
      </c>
      <c r="AC2112" s="2" t="s">
        <v>1605</v>
      </c>
      <c r="AD2112" s="2" t="s">
        <v>1587</v>
      </c>
      <c r="AE2112">
        <v>3.03</v>
      </c>
      <c r="AF2112">
        <v>5</v>
      </c>
      <c r="AG2112">
        <v>0</v>
      </c>
      <c r="AH2112" s="1"/>
      <c r="AI2112" s="2" t="s">
        <v>1983</v>
      </c>
    </row>
    <row r="2113" spans="1:35" x14ac:dyDescent="0.3">
      <c r="A2113" s="2" t="s">
        <v>3784</v>
      </c>
      <c r="B2113">
        <v>9012441199</v>
      </c>
      <c r="C2113" s="2" t="s">
        <v>1517</v>
      </c>
      <c r="D2113">
        <v>3</v>
      </c>
      <c r="E2113" s="2" t="s">
        <v>1518</v>
      </c>
      <c r="F2113">
        <v>1</v>
      </c>
      <c r="G2113">
        <v>5</v>
      </c>
      <c r="H2113">
        <v>3</v>
      </c>
      <c r="I2113">
        <v>0</v>
      </c>
      <c r="J2113">
        <v>27</v>
      </c>
      <c r="K2113">
        <v>0</v>
      </c>
      <c r="L2113">
        <v>20</v>
      </c>
      <c r="M2113" s="2" t="s">
        <v>1582</v>
      </c>
      <c r="N2113" s="2" t="s">
        <v>1520</v>
      </c>
      <c r="P2113" s="1">
        <v>31178</v>
      </c>
      <c r="Q2113" s="2" t="s">
        <v>1518</v>
      </c>
      <c r="R2113" s="2" t="s">
        <v>1521</v>
      </c>
      <c r="S2113" s="2" t="s">
        <v>1522</v>
      </c>
      <c r="T2113" s="2" t="s">
        <v>1536</v>
      </c>
      <c r="U2113" s="2" t="s">
        <v>1524</v>
      </c>
      <c r="V2113" s="1">
        <v>41827</v>
      </c>
      <c r="W2113" s="1">
        <v>45603</v>
      </c>
      <c r="X2113" s="2" t="s">
        <v>1525</v>
      </c>
      <c r="Y2113" s="2" t="s">
        <v>1526</v>
      </c>
      <c r="Z2113" s="2" t="s">
        <v>1537</v>
      </c>
      <c r="AA2113" s="2" t="s">
        <v>1554</v>
      </c>
      <c r="AB2113">
        <v>20</v>
      </c>
      <c r="AC2113" s="2" t="s">
        <v>1605</v>
      </c>
      <c r="AD2113" s="2" t="s">
        <v>1530</v>
      </c>
      <c r="AE2113">
        <v>1.1599999999999999</v>
      </c>
      <c r="AF2113">
        <v>5</v>
      </c>
      <c r="AG2113">
        <v>0</v>
      </c>
      <c r="AH2113" s="1"/>
      <c r="AI2113" s="2" t="s">
        <v>1983</v>
      </c>
    </row>
    <row r="2114" spans="1:35" x14ac:dyDescent="0.3">
      <c r="A2114" s="2" t="s">
        <v>3785</v>
      </c>
      <c r="B2114">
        <v>9029911198</v>
      </c>
      <c r="C2114" s="2" t="s">
        <v>1517</v>
      </c>
      <c r="D2114">
        <v>3</v>
      </c>
      <c r="E2114" s="2" t="s">
        <v>1533</v>
      </c>
      <c r="F2114">
        <v>1</v>
      </c>
      <c r="G2114">
        <v>5</v>
      </c>
      <c r="H2114">
        <v>3</v>
      </c>
      <c r="I2114">
        <v>0</v>
      </c>
      <c r="J2114">
        <v>27</v>
      </c>
      <c r="K2114">
        <v>1</v>
      </c>
      <c r="L2114">
        <v>20</v>
      </c>
      <c r="M2114" s="2" t="s">
        <v>1582</v>
      </c>
      <c r="N2114" s="2" t="s">
        <v>1520</v>
      </c>
      <c r="P2114" s="1">
        <v>26483</v>
      </c>
      <c r="Q2114" s="2" t="s">
        <v>1535</v>
      </c>
      <c r="R2114" s="2" t="s">
        <v>1521</v>
      </c>
      <c r="S2114" s="2" t="s">
        <v>1522</v>
      </c>
      <c r="T2114" s="2" t="s">
        <v>1536</v>
      </c>
      <c r="U2114" s="2" t="s">
        <v>1524</v>
      </c>
      <c r="V2114" s="1">
        <v>40729</v>
      </c>
      <c r="W2114" s="1">
        <v>45603</v>
      </c>
      <c r="X2114" s="2" t="s">
        <v>1525</v>
      </c>
      <c r="Y2114" s="2" t="s">
        <v>1526</v>
      </c>
      <c r="Z2114" s="2" t="s">
        <v>1537</v>
      </c>
      <c r="AA2114" s="2" t="s">
        <v>1554</v>
      </c>
      <c r="AB2114">
        <v>20</v>
      </c>
      <c r="AC2114" s="2" t="s">
        <v>1605</v>
      </c>
      <c r="AD2114" s="2" t="s">
        <v>1530</v>
      </c>
      <c r="AE2114">
        <v>1.1599999999999999</v>
      </c>
      <c r="AF2114">
        <v>4</v>
      </c>
      <c r="AG2114">
        <v>0</v>
      </c>
      <c r="AH2114" s="1"/>
      <c r="AI2114" s="2" t="s">
        <v>1983</v>
      </c>
    </row>
    <row r="2115" spans="1:35" x14ac:dyDescent="0.3">
      <c r="A2115" s="2" t="s">
        <v>3786</v>
      </c>
      <c r="B2115">
        <v>9069611197</v>
      </c>
      <c r="C2115" s="2" t="s">
        <v>1540</v>
      </c>
      <c r="D2115">
        <v>1</v>
      </c>
      <c r="E2115" s="2" t="s">
        <v>1533</v>
      </c>
      <c r="F2115">
        <v>1</v>
      </c>
      <c r="G2115">
        <v>5</v>
      </c>
      <c r="H2115">
        <v>4</v>
      </c>
      <c r="I2115">
        <v>0</v>
      </c>
      <c r="J2115">
        <v>25</v>
      </c>
      <c r="K2115">
        <v>0</v>
      </c>
      <c r="L2115">
        <v>20</v>
      </c>
      <c r="M2115" s="2" t="s">
        <v>1582</v>
      </c>
      <c r="N2115" s="2" t="s">
        <v>1520</v>
      </c>
      <c r="P2115" s="1">
        <v>25682</v>
      </c>
      <c r="Q2115" s="2" t="s">
        <v>1535</v>
      </c>
      <c r="R2115" s="2" t="s">
        <v>1540</v>
      </c>
      <c r="S2115" s="2" t="s">
        <v>1522</v>
      </c>
      <c r="T2115" s="2" t="s">
        <v>1536</v>
      </c>
      <c r="U2115" s="2" t="s">
        <v>1524</v>
      </c>
      <c r="V2115" s="1">
        <v>41407</v>
      </c>
      <c r="W2115" s="1">
        <v>45603</v>
      </c>
      <c r="X2115" s="2" t="s">
        <v>1525</v>
      </c>
      <c r="Y2115" s="2" t="s">
        <v>1526</v>
      </c>
      <c r="Z2115" s="2" t="s">
        <v>1537</v>
      </c>
      <c r="AA2115" s="2" t="s">
        <v>1554</v>
      </c>
      <c r="AB2115">
        <v>20</v>
      </c>
      <c r="AC2115" s="2" t="s">
        <v>1578</v>
      </c>
      <c r="AD2115" s="2" t="s">
        <v>1558</v>
      </c>
      <c r="AE2115">
        <v>2.48</v>
      </c>
      <c r="AF2115">
        <v>4</v>
      </c>
      <c r="AG2115">
        <v>0</v>
      </c>
      <c r="AH2115" s="1"/>
      <c r="AI2115" s="2" t="s">
        <v>1983</v>
      </c>
    </row>
    <row r="2116" spans="1:35" x14ac:dyDescent="0.3">
      <c r="A2116" s="2" t="s">
        <v>3787</v>
      </c>
      <c r="B2116">
        <v>9091911196</v>
      </c>
      <c r="C2116" s="2" t="s">
        <v>1540</v>
      </c>
      <c r="D2116">
        <v>1</v>
      </c>
      <c r="E2116" s="2" t="s">
        <v>1533</v>
      </c>
      <c r="F2116">
        <v>5</v>
      </c>
      <c r="G2116">
        <v>5</v>
      </c>
      <c r="H2116">
        <v>4</v>
      </c>
      <c r="I2116">
        <v>0</v>
      </c>
      <c r="J2116">
        <v>25</v>
      </c>
      <c r="K2116">
        <v>1</v>
      </c>
      <c r="L2116">
        <v>20</v>
      </c>
      <c r="M2116" s="2" t="s">
        <v>1582</v>
      </c>
      <c r="N2116" s="2" t="s">
        <v>1520</v>
      </c>
      <c r="P2116" s="1">
        <v>30811</v>
      </c>
      <c r="Q2116" s="2" t="s">
        <v>1535</v>
      </c>
      <c r="R2116" s="2" t="s">
        <v>1540</v>
      </c>
      <c r="S2116" s="2" t="s">
        <v>1522</v>
      </c>
      <c r="T2116" s="2" t="s">
        <v>1536</v>
      </c>
      <c r="U2116" s="2" t="s">
        <v>1544</v>
      </c>
      <c r="V2116" s="1">
        <v>41001</v>
      </c>
      <c r="W2116" s="1">
        <v>41379</v>
      </c>
      <c r="X2116" s="2" t="s">
        <v>1607</v>
      </c>
      <c r="Y2116" s="2" t="s">
        <v>1546</v>
      </c>
      <c r="Z2116" s="2" t="s">
        <v>1537</v>
      </c>
      <c r="AA2116" s="2" t="s">
        <v>1554</v>
      </c>
      <c r="AB2116">
        <v>20</v>
      </c>
      <c r="AC2116" s="2" t="s">
        <v>1557</v>
      </c>
      <c r="AD2116" s="2" t="s">
        <v>1558</v>
      </c>
      <c r="AE2116">
        <v>2.48</v>
      </c>
      <c r="AF2116">
        <v>4</v>
      </c>
      <c r="AG2116">
        <v>0</v>
      </c>
      <c r="AH2116" s="1"/>
      <c r="AI2116" s="2" t="s">
        <v>1983</v>
      </c>
    </row>
    <row r="2117" spans="1:35" x14ac:dyDescent="0.3">
      <c r="A2117" s="2" t="s">
        <v>3788</v>
      </c>
      <c r="B2117">
        <v>9084611195</v>
      </c>
      <c r="C2117" s="2" t="s">
        <v>1540</v>
      </c>
      <c r="D2117">
        <v>1</v>
      </c>
      <c r="E2117" s="2" t="s">
        <v>1533</v>
      </c>
      <c r="F2117">
        <v>5</v>
      </c>
      <c r="G2117">
        <v>5</v>
      </c>
      <c r="H2117">
        <v>4</v>
      </c>
      <c r="I2117">
        <v>0</v>
      </c>
      <c r="J2117">
        <v>28</v>
      </c>
      <c r="K2117">
        <v>0</v>
      </c>
      <c r="L2117">
        <v>20</v>
      </c>
      <c r="M2117" s="2" t="s">
        <v>1582</v>
      </c>
      <c r="N2117" s="2" t="s">
        <v>1520</v>
      </c>
      <c r="P2117" s="1">
        <v>30658</v>
      </c>
      <c r="Q2117" s="2" t="s">
        <v>1535</v>
      </c>
      <c r="R2117" s="2" t="s">
        <v>1540</v>
      </c>
      <c r="S2117" s="2" t="s">
        <v>1522</v>
      </c>
      <c r="T2117" s="2" t="s">
        <v>1536</v>
      </c>
      <c r="U2117" s="2" t="s">
        <v>1524</v>
      </c>
      <c r="V2117" s="1">
        <v>41547</v>
      </c>
      <c r="W2117" s="1">
        <v>41853</v>
      </c>
      <c r="X2117" s="2" t="s">
        <v>1667</v>
      </c>
      <c r="Y2117" s="2" t="s">
        <v>1546</v>
      </c>
      <c r="Z2117" s="2" t="s">
        <v>1537</v>
      </c>
      <c r="AA2117" s="2" t="s">
        <v>1554</v>
      </c>
      <c r="AB2117">
        <v>20</v>
      </c>
      <c r="AC2117" s="2" t="s">
        <v>1557</v>
      </c>
      <c r="AD2117" s="2" t="s">
        <v>1558</v>
      </c>
      <c r="AE2117">
        <v>2.48</v>
      </c>
      <c r="AF2117">
        <v>3</v>
      </c>
      <c r="AG2117">
        <v>0</v>
      </c>
      <c r="AH2117" s="1"/>
      <c r="AI2117" s="2" t="s">
        <v>1983</v>
      </c>
    </row>
    <row r="2118" spans="1:35" x14ac:dyDescent="0.3">
      <c r="A2118" s="2" t="s">
        <v>3789</v>
      </c>
      <c r="B2118">
        <v>9094951194</v>
      </c>
      <c r="C2118" s="2" t="s">
        <v>1517</v>
      </c>
      <c r="D2118">
        <v>0</v>
      </c>
      <c r="E2118" s="2" t="s">
        <v>1518</v>
      </c>
      <c r="F2118">
        <v>3</v>
      </c>
      <c r="G2118">
        <v>5</v>
      </c>
      <c r="H2118">
        <v>3</v>
      </c>
      <c r="I2118">
        <v>0</v>
      </c>
      <c r="J2118">
        <v>25</v>
      </c>
      <c r="K2118">
        <v>0</v>
      </c>
      <c r="L2118">
        <v>20</v>
      </c>
      <c r="M2118" s="2" t="s">
        <v>1582</v>
      </c>
      <c r="N2118" s="2" t="s">
        <v>1520</v>
      </c>
      <c r="P2118" s="1">
        <v>29112</v>
      </c>
      <c r="Q2118" s="2" t="s">
        <v>1518</v>
      </c>
      <c r="R2118" s="2" t="s">
        <v>1517</v>
      </c>
      <c r="S2118" s="2" t="s">
        <v>1522</v>
      </c>
      <c r="T2118" s="2" t="s">
        <v>1536</v>
      </c>
      <c r="U2118" s="2" t="s">
        <v>1524</v>
      </c>
      <c r="V2118" s="1">
        <v>40854</v>
      </c>
      <c r="W2118" s="1">
        <v>45603</v>
      </c>
      <c r="X2118" s="2" t="s">
        <v>1525</v>
      </c>
      <c r="Y2118" s="2" t="s">
        <v>1613</v>
      </c>
      <c r="Z2118" s="2" t="s">
        <v>1537</v>
      </c>
      <c r="AA2118" s="2" t="s">
        <v>1554</v>
      </c>
      <c r="AB2118">
        <v>20</v>
      </c>
      <c r="AC2118" s="2" t="s">
        <v>1557</v>
      </c>
      <c r="AD2118" s="2" t="s">
        <v>1530</v>
      </c>
      <c r="AE2118">
        <v>1.84</v>
      </c>
      <c r="AF2118">
        <v>3</v>
      </c>
      <c r="AG2118">
        <v>0</v>
      </c>
      <c r="AH2118" s="1"/>
      <c r="AI2118" s="2" t="s">
        <v>1983</v>
      </c>
    </row>
    <row r="2119" spans="1:35" x14ac:dyDescent="0.3">
      <c r="A2119" s="2" t="s">
        <v>3790</v>
      </c>
      <c r="B2119">
        <v>9023791193</v>
      </c>
      <c r="C2119" s="2" t="s">
        <v>1517</v>
      </c>
      <c r="D2119">
        <v>0</v>
      </c>
      <c r="E2119" s="2" t="s">
        <v>1518</v>
      </c>
      <c r="F2119">
        <v>3</v>
      </c>
      <c r="G2119">
        <v>5</v>
      </c>
      <c r="H2119">
        <v>3</v>
      </c>
      <c r="I2119">
        <v>0</v>
      </c>
      <c r="J2119">
        <v>25</v>
      </c>
      <c r="K2119">
        <v>1</v>
      </c>
      <c r="L2119">
        <v>20</v>
      </c>
      <c r="M2119" s="2" t="s">
        <v>1582</v>
      </c>
      <c r="N2119" s="2" t="s">
        <v>1520</v>
      </c>
      <c r="P2119" s="1">
        <v>32405</v>
      </c>
      <c r="Q2119" s="2" t="s">
        <v>1518</v>
      </c>
      <c r="R2119" s="2" t="s">
        <v>1517</v>
      </c>
      <c r="S2119" s="2" t="s">
        <v>1522</v>
      </c>
      <c r="T2119" s="2" t="s">
        <v>1536</v>
      </c>
      <c r="U2119" s="2" t="s">
        <v>1661</v>
      </c>
      <c r="V2119" s="1">
        <v>40729</v>
      </c>
      <c r="W2119" s="1">
        <v>45603</v>
      </c>
      <c r="X2119" s="2" t="s">
        <v>1598</v>
      </c>
      <c r="Y2119" s="2" t="s">
        <v>1613</v>
      </c>
      <c r="Z2119" s="2" t="s">
        <v>1537</v>
      </c>
      <c r="AA2119" s="2" t="s">
        <v>1554</v>
      </c>
      <c r="AB2119">
        <v>20</v>
      </c>
      <c r="AC2119" s="2" t="s">
        <v>1654</v>
      </c>
      <c r="AD2119" s="2" t="s">
        <v>1530</v>
      </c>
      <c r="AE2119">
        <v>2.57</v>
      </c>
      <c r="AF2119">
        <v>3</v>
      </c>
      <c r="AG2119">
        <v>0</v>
      </c>
      <c r="AH2119" s="1"/>
      <c r="AI2119" s="2" t="s">
        <v>1983</v>
      </c>
    </row>
    <row r="2120" spans="1:35" x14ac:dyDescent="0.3">
      <c r="A2120" s="2" t="s">
        <v>3791</v>
      </c>
      <c r="B2120">
        <v>9098771192</v>
      </c>
      <c r="C2120" s="2" t="s">
        <v>1540</v>
      </c>
      <c r="D2120">
        <v>1</v>
      </c>
      <c r="E2120" s="2" t="s">
        <v>1518</v>
      </c>
      <c r="F2120">
        <v>5</v>
      </c>
      <c r="G2120">
        <v>5</v>
      </c>
      <c r="H2120">
        <v>3</v>
      </c>
      <c r="I2120">
        <v>0</v>
      </c>
      <c r="J2120">
        <v>22</v>
      </c>
      <c r="K2120">
        <v>0</v>
      </c>
      <c r="L2120">
        <v>20</v>
      </c>
      <c r="M2120" s="2" t="s">
        <v>1582</v>
      </c>
      <c r="N2120" s="2" t="s">
        <v>1520</v>
      </c>
      <c r="P2120" s="1">
        <v>27800</v>
      </c>
      <c r="Q2120" s="2" t="s">
        <v>1518</v>
      </c>
      <c r="R2120" s="2" t="s">
        <v>1540</v>
      </c>
      <c r="S2120" s="2" t="s">
        <v>1522</v>
      </c>
      <c r="T2120" s="2" t="s">
        <v>1536</v>
      </c>
      <c r="U2120" s="2" t="s">
        <v>1661</v>
      </c>
      <c r="V2120" s="1">
        <v>41869</v>
      </c>
      <c r="W2120" s="1">
        <v>42515</v>
      </c>
      <c r="X2120" s="2" t="s">
        <v>1775</v>
      </c>
      <c r="Y2120" s="2" t="s">
        <v>1546</v>
      </c>
      <c r="Z2120" s="2" t="s">
        <v>1537</v>
      </c>
      <c r="AA2120" s="2" t="s">
        <v>1554</v>
      </c>
      <c r="AB2120">
        <v>20</v>
      </c>
      <c r="AC2120" s="2" t="s">
        <v>1654</v>
      </c>
      <c r="AD2120" s="2" t="s">
        <v>1530</v>
      </c>
      <c r="AE2120">
        <v>3.11</v>
      </c>
      <c r="AF2120">
        <v>3</v>
      </c>
      <c r="AG2120">
        <v>0</v>
      </c>
      <c r="AH2120" s="1"/>
      <c r="AI2120" s="2" t="s">
        <v>1983</v>
      </c>
    </row>
    <row r="2121" spans="1:35" x14ac:dyDescent="0.3">
      <c r="A2121" s="2" t="s">
        <v>3792</v>
      </c>
      <c r="B2121">
        <v>9082091191</v>
      </c>
      <c r="C2121" s="2" t="s">
        <v>1540</v>
      </c>
      <c r="D2121">
        <v>1</v>
      </c>
      <c r="E2121" s="2" t="s">
        <v>1518</v>
      </c>
      <c r="F2121">
        <v>1</v>
      </c>
      <c r="G2121">
        <v>5</v>
      </c>
      <c r="H2121">
        <v>3</v>
      </c>
      <c r="I2121">
        <v>0</v>
      </c>
      <c r="J2121">
        <v>22</v>
      </c>
      <c r="K2121">
        <v>1</v>
      </c>
      <c r="L2121">
        <v>20</v>
      </c>
      <c r="M2121" s="2" t="s">
        <v>1582</v>
      </c>
      <c r="N2121" s="2" t="s">
        <v>1520</v>
      </c>
      <c r="P2121" s="1">
        <v>31641</v>
      </c>
      <c r="Q2121" s="2" t="s">
        <v>1518</v>
      </c>
      <c r="R2121" s="2" t="s">
        <v>1540</v>
      </c>
      <c r="S2121" s="2" t="s">
        <v>1522</v>
      </c>
      <c r="T2121" s="2" t="s">
        <v>1536</v>
      </c>
      <c r="U2121" s="2" t="s">
        <v>1524</v>
      </c>
      <c r="V2121" s="1">
        <v>40679</v>
      </c>
      <c r="W2121" s="1">
        <v>45603</v>
      </c>
      <c r="X2121" s="2" t="s">
        <v>1525</v>
      </c>
      <c r="Y2121" s="2" t="s">
        <v>1526</v>
      </c>
      <c r="Z2121" s="2" t="s">
        <v>1537</v>
      </c>
      <c r="AA2121" s="2" t="s">
        <v>1580</v>
      </c>
      <c r="AB2121">
        <v>19</v>
      </c>
      <c r="AC2121" s="2" t="s">
        <v>1571</v>
      </c>
      <c r="AD2121" s="2" t="s">
        <v>1530</v>
      </c>
      <c r="AE2121">
        <v>3.11</v>
      </c>
      <c r="AF2121">
        <v>5</v>
      </c>
      <c r="AG2121">
        <v>0</v>
      </c>
      <c r="AH2121" s="1"/>
      <c r="AI2121" s="2" t="s">
        <v>1983</v>
      </c>
    </row>
    <row r="2122" spans="1:35" x14ac:dyDescent="0.3">
      <c r="A2122" s="2" t="s">
        <v>3793</v>
      </c>
      <c r="B2122">
        <v>9067281190</v>
      </c>
      <c r="C2122" s="2" t="s">
        <v>1540</v>
      </c>
      <c r="D2122">
        <v>1</v>
      </c>
      <c r="E2122" s="2" t="s">
        <v>1518</v>
      </c>
      <c r="F2122">
        <v>1</v>
      </c>
      <c r="G2122">
        <v>5</v>
      </c>
      <c r="H2122">
        <v>3</v>
      </c>
      <c r="I2122">
        <v>0</v>
      </c>
      <c r="J2122">
        <v>26</v>
      </c>
      <c r="K2122">
        <v>0</v>
      </c>
      <c r="L2122">
        <v>20</v>
      </c>
      <c r="M2122" s="2" t="s">
        <v>1582</v>
      </c>
      <c r="N2122" s="2" t="s">
        <v>1520</v>
      </c>
      <c r="P2122" s="1">
        <v>31918</v>
      </c>
      <c r="Q2122" s="2" t="s">
        <v>1518</v>
      </c>
      <c r="R2122" s="2" t="s">
        <v>1540</v>
      </c>
      <c r="S2122" s="2" t="s">
        <v>1522</v>
      </c>
      <c r="T2122" s="2" t="s">
        <v>1536</v>
      </c>
      <c r="U2122" s="2" t="s">
        <v>1524</v>
      </c>
      <c r="V2122" s="1">
        <v>42093</v>
      </c>
      <c r="W2122" s="1">
        <v>45603</v>
      </c>
      <c r="X2122" s="2" t="s">
        <v>1525</v>
      </c>
      <c r="Y2122" s="2" t="s">
        <v>1526</v>
      </c>
      <c r="Z2122" s="2" t="s">
        <v>1537</v>
      </c>
      <c r="AA2122" s="2" t="s">
        <v>1580</v>
      </c>
      <c r="AB2122">
        <v>19</v>
      </c>
      <c r="AC2122" s="2" t="s">
        <v>1571</v>
      </c>
      <c r="AD2122" s="2" t="s">
        <v>1530</v>
      </c>
      <c r="AE2122">
        <v>3.11</v>
      </c>
      <c r="AF2122">
        <v>5</v>
      </c>
      <c r="AG2122">
        <v>0</v>
      </c>
      <c r="AH2122" s="1"/>
      <c r="AI2122" s="2" t="s">
        <v>1983</v>
      </c>
    </row>
    <row r="2123" spans="1:35" x14ac:dyDescent="0.3">
      <c r="A2123" s="2" t="s">
        <v>3794</v>
      </c>
      <c r="B2123">
        <v>9010861189</v>
      </c>
      <c r="C2123" s="2" t="s">
        <v>1517</v>
      </c>
      <c r="D2123">
        <v>0</v>
      </c>
      <c r="E2123" s="2" t="s">
        <v>1518</v>
      </c>
      <c r="F2123">
        <v>1</v>
      </c>
      <c r="G2123">
        <v>5</v>
      </c>
      <c r="H2123">
        <v>4</v>
      </c>
      <c r="I2123">
        <v>0</v>
      </c>
      <c r="J2123">
        <v>26</v>
      </c>
      <c r="K2123">
        <v>0</v>
      </c>
      <c r="L2123">
        <v>20</v>
      </c>
      <c r="M2123" s="2" t="s">
        <v>1582</v>
      </c>
      <c r="N2123" s="2" t="s">
        <v>1520</v>
      </c>
      <c r="P2123" s="1">
        <v>31722</v>
      </c>
      <c r="Q2123" s="2" t="s">
        <v>1518</v>
      </c>
      <c r="R2123" s="2" t="s">
        <v>1517</v>
      </c>
      <c r="S2123" s="2" t="s">
        <v>1522</v>
      </c>
      <c r="T2123" s="2" t="s">
        <v>1536</v>
      </c>
      <c r="U2123" s="2" t="s">
        <v>1618</v>
      </c>
      <c r="V2123" s="1">
        <v>40729</v>
      </c>
      <c r="W2123" s="1">
        <v>45603</v>
      </c>
      <c r="X2123" s="2" t="s">
        <v>1525</v>
      </c>
      <c r="Y2123" s="2" t="s">
        <v>1526</v>
      </c>
      <c r="Z2123" s="2" t="s">
        <v>1537</v>
      </c>
      <c r="AA2123" s="2" t="s">
        <v>1580</v>
      </c>
      <c r="AB2123">
        <v>19</v>
      </c>
      <c r="AC2123" s="2" t="s">
        <v>1571</v>
      </c>
      <c r="AD2123" s="2" t="s">
        <v>1558</v>
      </c>
      <c r="AE2123">
        <v>1.79</v>
      </c>
      <c r="AF2123">
        <v>4</v>
      </c>
      <c r="AG2123">
        <v>0</v>
      </c>
      <c r="AH2123" s="1"/>
      <c r="AI2123" s="2" t="s">
        <v>1983</v>
      </c>
    </row>
    <row r="2124" spans="1:35" x14ac:dyDescent="0.3">
      <c r="A2124" s="2" t="s">
        <v>3795</v>
      </c>
      <c r="B2124">
        <v>9051431188</v>
      </c>
      <c r="C2124" s="2" t="s">
        <v>1517</v>
      </c>
      <c r="D2124">
        <v>0</v>
      </c>
      <c r="E2124" s="2" t="s">
        <v>1518</v>
      </c>
      <c r="F2124">
        <v>5</v>
      </c>
      <c r="G2124">
        <v>5</v>
      </c>
      <c r="H2124">
        <v>3</v>
      </c>
      <c r="I2124">
        <v>0</v>
      </c>
      <c r="J2124">
        <v>24</v>
      </c>
      <c r="K2124">
        <v>1</v>
      </c>
      <c r="L2124">
        <v>20</v>
      </c>
      <c r="M2124" s="2" t="s">
        <v>1582</v>
      </c>
      <c r="N2124" s="2" t="s">
        <v>1520</v>
      </c>
      <c r="P2124" s="1">
        <v>30628</v>
      </c>
      <c r="Q2124" s="2" t="s">
        <v>1518</v>
      </c>
      <c r="R2124" s="2" t="s">
        <v>1517</v>
      </c>
      <c r="S2124" s="2" t="s">
        <v>1522</v>
      </c>
      <c r="T2124" s="2" t="s">
        <v>1536</v>
      </c>
      <c r="U2124" s="2" t="s">
        <v>1618</v>
      </c>
      <c r="V2124" s="1">
        <v>40637</v>
      </c>
      <c r="W2124" s="1">
        <v>40917</v>
      </c>
      <c r="X2124" s="2" t="s">
        <v>1609</v>
      </c>
      <c r="Y2124" s="2" t="s">
        <v>1546</v>
      </c>
      <c r="Z2124" s="2" t="s">
        <v>1537</v>
      </c>
      <c r="AA2124" s="2" t="s">
        <v>1580</v>
      </c>
      <c r="AB2124">
        <v>19</v>
      </c>
      <c r="AC2124" s="2" t="s">
        <v>1669</v>
      </c>
      <c r="AD2124" s="2" t="s">
        <v>1530</v>
      </c>
      <c r="AE2124">
        <v>4.5999999999999996</v>
      </c>
      <c r="AF2124">
        <v>4</v>
      </c>
      <c r="AG2124">
        <v>0</v>
      </c>
      <c r="AH2124" s="1"/>
      <c r="AI2124" s="2" t="s">
        <v>1983</v>
      </c>
    </row>
    <row r="2125" spans="1:35" x14ac:dyDescent="0.3">
      <c r="A2125" s="2" t="s">
        <v>3796</v>
      </c>
      <c r="B2125">
        <v>9086101187</v>
      </c>
      <c r="C2125" s="2" t="s">
        <v>1540</v>
      </c>
      <c r="D2125">
        <v>1</v>
      </c>
      <c r="E2125" s="2" t="s">
        <v>1518</v>
      </c>
      <c r="F2125">
        <v>5</v>
      </c>
      <c r="G2125">
        <v>5</v>
      </c>
      <c r="H2125">
        <v>3</v>
      </c>
      <c r="I2125">
        <v>0</v>
      </c>
      <c r="J2125">
        <v>24</v>
      </c>
      <c r="K2125">
        <v>0</v>
      </c>
      <c r="L2125">
        <v>20</v>
      </c>
      <c r="M2125" s="2" t="s">
        <v>1582</v>
      </c>
      <c r="N2125" s="2" t="s">
        <v>1520</v>
      </c>
      <c r="P2125" s="1">
        <v>28356</v>
      </c>
      <c r="Q2125" s="2" t="s">
        <v>1518</v>
      </c>
      <c r="R2125" s="2" t="s">
        <v>1540</v>
      </c>
      <c r="S2125" s="2" t="s">
        <v>1522</v>
      </c>
      <c r="T2125" s="2" t="s">
        <v>1536</v>
      </c>
      <c r="U2125" s="2" t="s">
        <v>1618</v>
      </c>
      <c r="V2125" s="1">
        <v>40637</v>
      </c>
      <c r="W2125" s="1">
        <v>42180</v>
      </c>
      <c r="X2125" s="2" t="s">
        <v>1609</v>
      </c>
      <c r="Y2125" s="2" t="s">
        <v>1546</v>
      </c>
      <c r="Z2125" s="2" t="s">
        <v>1537</v>
      </c>
      <c r="AA2125" s="2" t="s">
        <v>1580</v>
      </c>
      <c r="AB2125">
        <v>19</v>
      </c>
      <c r="AC2125" s="2" t="s">
        <v>1669</v>
      </c>
      <c r="AD2125" s="2" t="s">
        <v>1530</v>
      </c>
      <c r="AE2125">
        <v>4.5999999999999996</v>
      </c>
      <c r="AF2125">
        <v>3</v>
      </c>
      <c r="AG2125">
        <v>0</v>
      </c>
      <c r="AH2125" s="1"/>
      <c r="AI2125" s="2" t="s">
        <v>1983</v>
      </c>
    </row>
    <row r="2126" spans="1:35" x14ac:dyDescent="0.3">
      <c r="A2126" s="2" t="s">
        <v>3797</v>
      </c>
      <c r="B2126">
        <v>9040051186</v>
      </c>
      <c r="C2126" s="2" t="s">
        <v>1540</v>
      </c>
      <c r="D2126">
        <v>1</v>
      </c>
      <c r="E2126" s="2" t="s">
        <v>1518</v>
      </c>
      <c r="F2126">
        <v>5</v>
      </c>
      <c r="G2126">
        <v>5</v>
      </c>
      <c r="H2126">
        <v>3</v>
      </c>
      <c r="I2126">
        <v>0</v>
      </c>
      <c r="J2126">
        <v>29</v>
      </c>
      <c r="K2126">
        <v>0</v>
      </c>
      <c r="L2126">
        <v>20</v>
      </c>
      <c r="M2126" s="2" t="s">
        <v>1582</v>
      </c>
      <c r="N2126" s="2" t="s">
        <v>1520</v>
      </c>
      <c r="P2126" s="1">
        <v>31528</v>
      </c>
      <c r="Q2126" s="2" t="s">
        <v>1518</v>
      </c>
      <c r="R2126" s="2" t="s">
        <v>1540</v>
      </c>
      <c r="S2126" s="2" t="s">
        <v>1522</v>
      </c>
      <c r="T2126" s="2" t="s">
        <v>1536</v>
      </c>
      <c r="U2126" s="2" t="s">
        <v>1524</v>
      </c>
      <c r="V2126" s="1">
        <v>40420</v>
      </c>
      <c r="W2126" s="1">
        <v>42057</v>
      </c>
      <c r="X2126" s="2" t="s">
        <v>1545</v>
      </c>
      <c r="Y2126" s="2" t="s">
        <v>1546</v>
      </c>
      <c r="Z2126" s="2" t="s">
        <v>1537</v>
      </c>
      <c r="AA2126" s="2" t="s">
        <v>1580</v>
      </c>
      <c r="AB2126">
        <v>19</v>
      </c>
      <c r="AC2126" s="2" t="s">
        <v>1605</v>
      </c>
      <c r="AD2126" s="2" t="s">
        <v>1530</v>
      </c>
      <c r="AE2126">
        <v>4.5999999999999996</v>
      </c>
      <c r="AF2126">
        <v>3</v>
      </c>
      <c r="AG2126">
        <v>0</v>
      </c>
      <c r="AH2126" s="1"/>
      <c r="AI2126" s="2" t="s">
        <v>1983</v>
      </c>
    </row>
    <row r="2127" spans="1:35" x14ac:dyDescent="0.3">
      <c r="A2127" s="2" t="s">
        <v>3798</v>
      </c>
      <c r="B2127">
        <v>9077301185</v>
      </c>
      <c r="C2127" s="2" t="s">
        <v>1517</v>
      </c>
      <c r="D2127">
        <v>0</v>
      </c>
      <c r="E2127" s="2" t="s">
        <v>1533</v>
      </c>
      <c r="F2127">
        <v>1</v>
      </c>
      <c r="G2127">
        <v>5</v>
      </c>
      <c r="H2127">
        <v>3</v>
      </c>
      <c r="I2127">
        <v>0</v>
      </c>
      <c r="J2127">
        <v>29</v>
      </c>
      <c r="K2127">
        <v>0</v>
      </c>
      <c r="L2127">
        <v>20</v>
      </c>
      <c r="M2127" s="2" t="s">
        <v>1582</v>
      </c>
      <c r="N2127" s="2" t="s">
        <v>1520</v>
      </c>
      <c r="P2127" s="1">
        <v>28097</v>
      </c>
      <c r="Q2127" s="2" t="s">
        <v>1535</v>
      </c>
      <c r="R2127" s="2" t="s">
        <v>1517</v>
      </c>
      <c r="S2127" s="2" t="s">
        <v>1522</v>
      </c>
      <c r="T2127" s="2" t="s">
        <v>1536</v>
      </c>
      <c r="U2127" s="2" t="s">
        <v>1524</v>
      </c>
      <c r="V2127" s="1">
        <v>40917</v>
      </c>
      <c r="W2127" s="1">
        <v>45603</v>
      </c>
      <c r="X2127" s="2" t="s">
        <v>1525</v>
      </c>
      <c r="Y2127" s="2" t="s">
        <v>1526</v>
      </c>
      <c r="Z2127" s="2" t="s">
        <v>1537</v>
      </c>
      <c r="AA2127" s="2" t="s">
        <v>1591</v>
      </c>
      <c r="AB2127">
        <v>18</v>
      </c>
      <c r="AC2127" s="2" t="s">
        <v>1605</v>
      </c>
      <c r="AD2127" s="2" t="s">
        <v>1530</v>
      </c>
      <c r="AE2127">
        <v>4.5999999999999996</v>
      </c>
      <c r="AF2127">
        <v>3</v>
      </c>
      <c r="AG2127">
        <v>0</v>
      </c>
      <c r="AH2127" s="1"/>
      <c r="AI2127" s="2" t="s">
        <v>1983</v>
      </c>
    </row>
    <row r="2128" spans="1:35" x14ac:dyDescent="0.3">
      <c r="A2128" s="2" t="s">
        <v>3799</v>
      </c>
      <c r="B2128">
        <v>9016941184</v>
      </c>
      <c r="C2128" s="2" t="s">
        <v>1517</v>
      </c>
      <c r="D2128">
        <v>0</v>
      </c>
      <c r="E2128" s="2" t="s">
        <v>1533</v>
      </c>
      <c r="F2128">
        <v>3</v>
      </c>
      <c r="G2128">
        <v>5</v>
      </c>
      <c r="H2128">
        <v>3</v>
      </c>
      <c r="I2128">
        <v>0</v>
      </c>
      <c r="J2128">
        <v>26</v>
      </c>
      <c r="K2128">
        <v>0</v>
      </c>
      <c r="L2128">
        <v>20</v>
      </c>
      <c r="M2128" s="2" t="s">
        <v>1582</v>
      </c>
      <c r="N2128" s="2" t="s">
        <v>1520</v>
      </c>
      <c r="P2128" s="1">
        <v>28933</v>
      </c>
      <c r="Q2128" s="2" t="s">
        <v>1535</v>
      </c>
      <c r="R2128" s="2" t="s">
        <v>1517</v>
      </c>
      <c r="S2128" s="2" t="s">
        <v>1522</v>
      </c>
      <c r="T2128" s="2" t="s">
        <v>1536</v>
      </c>
      <c r="U2128" s="2" t="s">
        <v>1524</v>
      </c>
      <c r="V2128" s="1">
        <v>41463</v>
      </c>
      <c r="W2128" s="1">
        <v>45603</v>
      </c>
      <c r="X2128" s="2" t="s">
        <v>1525</v>
      </c>
      <c r="Y2128" s="2" t="s">
        <v>1613</v>
      </c>
      <c r="Z2128" s="2" t="s">
        <v>1537</v>
      </c>
      <c r="AA2128" s="2" t="s">
        <v>1591</v>
      </c>
      <c r="AB2128">
        <v>18</v>
      </c>
      <c r="AC2128" s="2" t="s">
        <v>1605</v>
      </c>
      <c r="AD2128" s="2" t="s">
        <v>1530</v>
      </c>
      <c r="AE2128">
        <v>2.5</v>
      </c>
      <c r="AF2128">
        <v>3</v>
      </c>
      <c r="AG2128">
        <v>0</v>
      </c>
      <c r="AH2128" s="1"/>
      <c r="AI2128" s="2" t="s">
        <v>1983</v>
      </c>
    </row>
    <row r="2129" spans="1:35" x14ac:dyDescent="0.3">
      <c r="A2129" s="2" t="s">
        <v>3800</v>
      </c>
      <c r="B2129">
        <v>9043741183</v>
      </c>
      <c r="C2129" s="2" t="s">
        <v>1517</v>
      </c>
      <c r="D2129">
        <v>0</v>
      </c>
      <c r="E2129" s="2" t="s">
        <v>1533</v>
      </c>
      <c r="F2129">
        <v>3</v>
      </c>
      <c r="G2129">
        <v>5</v>
      </c>
      <c r="H2129">
        <v>3</v>
      </c>
      <c r="I2129">
        <v>0</v>
      </c>
      <c r="J2129">
        <v>22</v>
      </c>
      <c r="K2129">
        <v>1</v>
      </c>
      <c r="L2129">
        <v>20</v>
      </c>
      <c r="M2129" s="2" t="s">
        <v>1582</v>
      </c>
      <c r="N2129" s="2" t="s">
        <v>1520</v>
      </c>
      <c r="P2129" s="1">
        <v>26538</v>
      </c>
      <c r="Q2129" s="2" t="s">
        <v>1535</v>
      </c>
      <c r="R2129" s="2" t="s">
        <v>1517</v>
      </c>
      <c r="S2129" s="2" t="s">
        <v>1522</v>
      </c>
      <c r="T2129" s="2" t="s">
        <v>1536</v>
      </c>
      <c r="U2129" s="2" t="s">
        <v>1524</v>
      </c>
      <c r="V2129" s="1">
        <v>40553</v>
      </c>
      <c r="W2129" s="1">
        <v>45603</v>
      </c>
      <c r="X2129" s="2" t="s">
        <v>1598</v>
      </c>
      <c r="Y2129" s="2" t="s">
        <v>1613</v>
      </c>
      <c r="Z2129" s="2" t="s">
        <v>1537</v>
      </c>
      <c r="AA2129" s="2" t="s">
        <v>1591</v>
      </c>
      <c r="AB2129">
        <v>18</v>
      </c>
      <c r="AC2129" s="2" t="s">
        <v>1605</v>
      </c>
      <c r="AD2129" s="2" t="s">
        <v>1530</v>
      </c>
      <c r="AE2129">
        <v>5</v>
      </c>
      <c r="AF2129">
        <v>3</v>
      </c>
      <c r="AG2129">
        <v>0</v>
      </c>
      <c r="AH2129" s="1"/>
      <c r="AI2129" s="2" t="s">
        <v>1983</v>
      </c>
    </row>
    <row r="2130" spans="1:35" x14ac:dyDescent="0.3">
      <c r="A2130" s="2" t="s">
        <v>3801</v>
      </c>
      <c r="B2130">
        <v>9031671182</v>
      </c>
      <c r="C2130" s="2" t="s">
        <v>1517</v>
      </c>
      <c r="D2130">
        <v>0</v>
      </c>
      <c r="E2130" s="2" t="s">
        <v>1533</v>
      </c>
      <c r="F2130">
        <v>5</v>
      </c>
      <c r="G2130">
        <v>5</v>
      </c>
      <c r="H2130">
        <v>3</v>
      </c>
      <c r="I2130">
        <v>0</v>
      </c>
      <c r="J2130">
        <v>24</v>
      </c>
      <c r="K2130">
        <v>0</v>
      </c>
      <c r="L2130">
        <v>20</v>
      </c>
      <c r="M2130" s="2" t="s">
        <v>1582</v>
      </c>
      <c r="N2130" s="2" t="s">
        <v>1520</v>
      </c>
      <c r="P2130" s="1">
        <v>32365</v>
      </c>
      <c r="Q2130" s="2" t="s">
        <v>1535</v>
      </c>
      <c r="R2130" s="2" t="s">
        <v>1517</v>
      </c>
      <c r="S2130" s="2" t="s">
        <v>1522</v>
      </c>
      <c r="T2130" s="2" t="s">
        <v>1536</v>
      </c>
      <c r="U2130" s="2" t="s">
        <v>1639</v>
      </c>
      <c r="V2130" s="1">
        <v>41589</v>
      </c>
      <c r="W2130" s="1">
        <v>42248</v>
      </c>
      <c r="X2130" s="2" t="s">
        <v>1607</v>
      </c>
      <c r="Y2130" s="2" t="s">
        <v>1546</v>
      </c>
      <c r="Z2130" s="2" t="s">
        <v>1537</v>
      </c>
      <c r="AA2130" s="2" t="s">
        <v>1591</v>
      </c>
      <c r="AB2130">
        <v>18</v>
      </c>
      <c r="AC2130" s="2" t="s">
        <v>1605</v>
      </c>
      <c r="AD2130" s="2" t="s">
        <v>1530</v>
      </c>
      <c r="AE2130">
        <v>5</v>
      </c>
      <c r="AF2130">
        <v>3</v>
      </c>
      <c r="AG2130">
        <v>0</v>
      </c>
      <c r="AH2130" s="1"/>
      <c r="AI2130" s="2" t="s">
        <v>1983</v>
      </c>
    </row>
    <row r="2131" spans="1:35" x14ac:dyDescent="0.3">
      <c r="A2131" s="2" t="s">
        <v>3802</v>
      </c>
      <c r="B2131">
        <v>9074661181</v>
      </c>
      <c r="C2131" s="2" t="s">
        <v>1517</v>
      </c>
      <c r="D2131">
        <v>0</v>
      </c>
      <c r="E2131" s="2" t="s">
        <v>1518</v>
      </c>
      <c r="F2131">
        <v>5</v>
      </c>
      <c r="G2131">
        <v>5</v>
      </c>
      <c r="H2131">
        <v>3</v>
      </c>
      <c r="I2131">
        <v>0</v>
      </c>
      <c r="J2131">
        <v>29</v>
      </c>
      <c r="K2131">
        <v>1</v>
      </c>
      <c r="L2131">
        <v>20</v>
      </c>
      <c r="M2131" s="2" t="s">
        <v>1582</v>
      </c>
      <c r="N2131" s="2" t="s">
        <v>1520</v>
      </c>
      <c r="P2131" s="1">
        <v>18684</v>
      </c>
      <c r="Q2131" s="2" t="s">
        <v>1518</v>
      </c>
      <c r="R2131" s="2" t="s">
        <v>1517</v>
      </c>
      <c r="S2131" s="2" t="s">
        <v>1522</v>
      </c>
      <c r="T2131" s="2" t="s">
        <v>1536</v>
      </c>
      <c r="U2131" s="2" t="s">
        <v>1524</v>
      </c>
      <c r="V2131" s="1">
        <v>40637</v>
      </c>
      <c r="W2131" s="1">
        <v>42312</v>
      </c>
      <c r="X2131" s="2" t="s">
        <v>1607</v>
      </c>
      <c r="Y2131" s="2" t="s">
        <v>1546</v>
      </c>
      <c r="Z2131" s="2" t="s">
        <v>1537</v>
      </c>
      <c r="AA2131" s="2" t="s">
        <v>1591</v>
      </c>
      <c r="AB2131">
        <v>18</v>
      </c>
      <c r="AC2131" s="2" t="s">
        <v>1654</v>
      </c>
      <c r="AD2131" s="2" t="s">
        <v>1530</v>
      </c>
      <c r="AE2131">
        <v>5</v>
      </c>
      <c r="AF2131">
        <v>3</v>
      </c>
      <c r="AG2131">
        <v>0</v>
      </c>
      <c r="AH2131" s="1"/>
      <c r="AI2131" s="2" t="s">
        <v>1983</v>
      </c>
    </row>
    <row r="2132" spans="1:35" x14ac:dyDescent="0.3">
      <c r="A2132" s="2" t="s">
        <v>3803</v>
      </c>
      <c r="B2132">
        <v>9047341180</v>
      </c>
      <c r="C2132" s="2" t="s">
        <v>1517</v>
      </c>
      <c r="D2132">
        <v>0</v>
      </c>
      <c r="E2132" s="2" t="s">
        <v>1518</v>
      </c>
      <c r="F2132">
        <v>2</v>
      </c>
      <c r="G2132">
        <v>5</v>
      </c>
      <c r="H2132">
        <v>3</v>
      </c>
      <c r="I2132">
        <v>0</v>
      </c>
      <c r="J2132">
        <v>29</v>
      </c>
      <c r="K2132">
        <v>0</v>
      </c>
      <c r="L2132">
        <v>20</v>
      </c>
      <c r="M2132" s="2" t="s">
        <v>1582</v>
      </c>
      <c r="N2132" s="2" t="s">
        <v>1520</v>
      </c>
      <c r="P2132" s="1">
        <v>24214</v>
      </c>
      <c r="Q2132" s="2" t="s">
        <v>1518</v>
      </c>
      <c r="R2132" s="2" t="s">
        <v>1517</v>
      </c>
      <c r="S2132" s="2" t="s">
        <v>1522</v>
      </c>
      <c r="T2132" s="2" t="s">
        <v>1536</v>
      </c>
      <c r="U2132" s="2" t="s">
        <v>1524</v>
      </c>
      <c r="V2132" s="1">
        <v>42572</v>
      </c>
      <c r="W2132" s="1">
        <v>45603</v>
      </c>
      <c r="X2132" s="2" t="s">
        <v>1625</v>
      </c>
      <c r="Y2132" s="2" t="s">
        <v>1626</v>
      </c>
      <c r="Z2132" s="2" t="s">
        <v>1537</v>
      </c>
      <c r="AA2132" s="2" t="s">
        <v>1591</v>
      </c>
      <c r="AB2132">
        <v>18</v>
      </c>
      <c r="AC2132" s="2" t="s">
        <v>1654</v>
      </c>
      <c r="AD2132" s="2" t="s">
        <v>1530</v>
      </c>
      <c r="AE2132">
        <v>5</v>
      </c>
      <c r="AF2132">
        <v>3</v>
      </c>
      <c r="AG2132">
        <v>0</v>
      </c>
      <c r="AH2132" s="1"/>
      <c r="AI2132" s="2" t="s">
        <v>1983</v>
      </c>
    </row>
    <row r="2133" spans="1:35" x14ac:dyDescent="0.3">
      <c r="A2133" s="2" t="s">
        <v>3804</v>
      </c>
      <c r="B2133">
        <v>9068581179</v>
      </c>
      <c r="C2133" s="2" t="s">
        <v>1517</v>
      </c>
      <c r="D2133">
        <v>0</v>
      </c>
      <c r="E2133" s="2" t="s">
        <v>1518</v>
      </c>
      <c r="F2133">
        <v>2</v>
      </c>
      <c r="G2133">
        <v>5</v>
      </c>
      <c r="H2133">
        <v>3</v>
      </c>
      <c r="I2133">
        <v>0</v>
      </c>
      <c r="J2133">
        <v>27</v>
      </c>
      <c r="K2133">
        <v>1</v>
      </c>
      <c r="L2133">
        <v>20</v>
      </c>
      <c r="M2133" s="2" t="s">
        <v>1582</v>
      </c>
      <c r="N2133" s="2" t="s">
        <v>1520</v>
      </c>
      <c r="P2133" s="1">
        <v>19503</v>
      </c>
      <c r="Q2133" s="2" t="s">
        <v>1518</v>
      </c>
      <c r="R2133" s="2" t="s">
        <v>1517</v>
      </c>
      <c r="S2133" s="2" t="s">
        <v>1522</v>
      </c>
      <c r="T2133" s="2" t="s">
        <v>1536</v>
      </c>
      <c r="U2133" s="2" t="s">
        <v>1524</v>
      </c>
      <c r="V2133" s="1">
        <v>40679</v>
      </c>
      <c r="W2133" s="1">
        <v>45603</v>
      </c>
      <c r="X2133" s="2" t="s">
        <v>1525</v>
      </c>
      <c r="Y2133" s="2" t="s">
        <v>1626</v>
      </c>
      <c r="Z2133" s="2" t="s">
        <v>1537</v>
      </c>
      <c r="AA2133" s="2" t="s">
        <v>1591</v>
      </c>
      <c r="AB2133">
        <v>18</v>
      </c>
      <c r="AC2133" s="2" t="s">
        <v>1562</v>
      </c>
      <c r="AD2133" s="2" t="s">
        <v>1530</v>
      </c>
      <c r="AE2133">
        <v>2.7</v>
      </c>
      <c r="AF2133">
        <v>5</v>
      </c>
      <c r="AG2133">
        <v>0</v>
      </c>
      <c r="AH2133" s="1"/>
      <c r="AI2133" s="2" t="s">
        <v>1983</v>
      </c>
    </row>
    <row r="2134" spans="1:35" x14ac:dyDescent="0.3">
      <c r="A2134" s="2" t="s">
        <v>3805</v>
      </c>
      <c r="B2134">
        <v>9011311178</v>
      </c>
      <c r="C2134" s="2" t="s">
        <v>1540</v>
      </c>
      <c r="D2134">
        <v>1</v>
      </c>
      <c r="E2134" s="2" t="s">
        <v>1518</v>
      </c>
      <c r="F2134">
        <v>1</v>
      </c>
      <c r="G2134">
        <v>5</v>
      </c>
      <c r="H2134">
        <v>3</v>
      </c>
      <c r="I2134">
        <v>0</v>
      </c>
      <c r="J2134">
        <v>22</v>
      </c>
      <c r="K2134">
        <v>0</v>
      </c>
      <c r="L2134">
        <v>20</v>
      </c>
      <c r="M2134" s="2" t="s">
        <v>1582</v>
      </c>
      <c r="N2134" s="2" t="s">
        <v>1520</v>
      </c>
      <c r="P2134" s="1">
        <v>23314</v>
      </c>
      <c r="Q2134" s="2" t="s">
        <v>1518</v>
      </c>
      <c r="R2134" s="2" t="s">
        <v>1540</v>
      </c>
      <c r="S2134" s="2" t="s">
        <v>1522</v>
      </c>
      <c r="T2134" s="2" t="s">
        <v>1536</v>
      </c>
      <c r="U2134" s="2" t="s">
        <v>1524</v>
      </c>
      <c r="V2134" s="1">
        <v>41911</v>
      </c>
      <c r="W2134" s="1">
        <v>45603</v>
      </c>
      <c r="X2134" s="2" t="s">
        <v>1525</v>
      </c>
      <c r="Y2134" s="2" t="s">
        <v>1526</v>
      </c>
      <c r="Z2134" s="2" t="s">
        <v>1537</v>
      </c>
      <c r="AA2134" s="2" t="s">
        <v>1646</v>
      </c>
      <c r="AB2134">
        <v>16</v>
      </c>
      <c r="AC2134" s="2" t="s">
        <v>1529</v>
      </c>
      <c r="AD2134" s="2" t="s">
        <v>1530</v>
      </c>
      <c r="AE2134">
        <v>2.7</v>
      </c>
      <c r="AF2134">
        <v>3</v>
      </c>
      <c r="AG2134">
        <v>0</v>
      </c>
      <c r="AH2134" s="1"/>
      <c r="AI2134" s="2" t="s">
        <v>1983</v>
      </c>
    </row>
    <row r="2135" spans="1:35" x14ac:dyDescent="0.3">
      <c r="A2135" s="2" t="s">
        <v>3806</v>
      </c>
      <c r="B2135">
        <v>9028331177</v>
      </c>
      <c r="C2135" s="2" t="s">
        <v>1517</v>
      </c>
      <c r="D2135">
        <v>0</v>
      </c>
      <c r="E2135" s="2" t="s">
        <v>1518</v>
      </c>
      <c r="F2135">
        <v>1</v>
      </c>
      <c r="G2135">
        <v>5</v>
      </c>
      <c r="H2135">
        <v>3</v>
      </c>
      <c r="I2135">
        <v>0</v>
      </c>
      <c r="J2135">
        <v>26.39</v>
      </c>
      <c r="K2135">
        <v>0</v>
      </c>
      <c r="L2135">
        <v>20</v>
      </c>
      <c r="M2135" s="2" t="s">
        <v>1582</v>
      </c>
      <c r="N2135" s="2" t="s">
        <v>1520</v>
      </c>
      <c r="P2135" s="1">
        <v>31374</v>
      </c>
      <c r="Q2135" s="2" t="s">
        <v>1518</v>
      </c>
      <c r="R2135" s="2" t="s">
        <v>1517</v>
      </c>
      <c r="S2135" s="2" t="s">
        <v>1522</v>
      </c>
      <c r="T2135" s="2" t="s">
        <v>1536</v>
      </c>
      <c r="U2135" s="2" t="s">
        <v>1524</v>
      </c>
      <c r="V2135" s="1">
        <v>41953</v>
      </c>
      <c r="W2135" s="1">
        <v>45603</v>
      </c>
      <c r="X2135" s="2" t="s">
        <v>1525</v>
      </c>
      <c r="Y2135" s="2" t="s">
        <v>1526</v>
      </c>
      <c r="Z2135" s="2" t="s">
        <v>1537</v>
      </c>
      <c r="AA2135" s="2" t="s">
        <v>1646</v>
      </c>
      <c r="AB2135">
        <v>16</v>
      </c>
      <c r="AC2135" s="2" t="s">
        <v>1571</v>
      </c>
      <c r="AD2135" s="2" t="s">
        <v>1530</v>
      </c>
      <c r="AE2135">
        <v>4.53</v>
      </c>
      <c r="AF2135">
        <v>3</v>
      </c>
      <c r="AG2135">
        <v>0</v>
      </c>
      <c r="AH2135" s="1"/>
      <c r="AI2135" s="2" t="s">
        <v>1983</v>
      </c>
    </row>
    <row r="2136" spans="1:35" x14ac:dyDescent="0.3">
      <c r="A2136" s="2" t="s">
        <v>3807</v>
      </c>
      <c r="B2136">
        <v>9047671176</v>
      </c>
      <c r="C2136" s="2" t="s">
        <v>1517</v>
      </c>
      <c r="D2136">
        <v>0</v>
      </c>
      <c r="E2136" s="2" t="s">
        <v>1518</v>
      </c>
      <c r="F2136">
        <v>1</v>
      </c>
      <c r="G2136">
        <v>5</v>
      </c>
      <c r="H2136">
        <v>3</v>
      </c>
      <c r="I2136">
        <v>0</v>
      </c>
      <c r="J2136">
        <v>26.39</v>
      </c>
      <c r="K2136">
        <v>0</v>
      </c>
      <c r="L2136">
        <v>20</v>
      </c>
      <c r="M2136" s="2" t="s">
        <v>1582</v>
      </c>
      <c r="N2136" s="2" t="s">
        <v>1520</v>
      </c>
      <c r="P2136" s="1">
        <v>30038</v>
      </c>
      <c r="Q2136" s="2" t="s">
        <v>1518</v>
      </c>
      <c r="R2136" s="2" t="s">
        <v>1517</v>
      </c>
      <c r="S2136" s="2" t="s">
        <v>1522</v>
      </c>
      <c r="T2136" s="2" t="s">
        <v>1536</v>
      </c>
      <c r="U2136" s="2" t="s">
        <v>1524</v>
      </c>
      <c r="V2136" s="1">
        <v>41505</v>
      </c>
      <c r="W2136" s="1">
        <v>45603</v>
      </c>
      <c r="X2136" s="2" t="s">
        <v>1525</v>
      </c>
      <c r="Y2136" s="2" t="s">
        <v>1526</v>
      </c>
      <c r="Z2136" s="2" t="s">
        <v>1537</v>
      </c>
      <c r="AA2136" s="2" t="s">
        <v>1646</v>
      </c>
      <c r="AB2136">
        <v>16</v>
      </c>
      <c r="AC2136" s="2" t="s">
        <v>1571</v>
      </c>
      <c r="AD2136" s="2" t="s">
        <v>1530</v>
      </c>
      <c r="AE2136">
        <v>4.53</v>
      </c>
      <c r="AF2136">
        <v>3</v>
      </c>
      <c r="AG2136">
        <v>0</v>
      </c>
      <c r="AH2136" s="1"/>
      <c r="AI2136" s="2" t="s">
        <v>1983</v>
      </c>
    </row>
    <row r="2137" spans="1:35" x14ac:dyDescent="0.3">
      <c r="A2137" s="2" t="s">
        <v>3808</v>
      </c>
      <c r="B2137">
        <v>9047121175</v>
      </c>
      <c r="C2137" s="2" t="s">
        <v>1517</v>
      </c>
      <c r="D2137">
        <v>0</v>
      </c>
      <c r="E2137" s="2" t="s">
        <v>1518</v>
      </c>
      <c r="F2137">
        <v>1</v>
      </c>
      <c r="G2137">
        <v>5</v>
      </c>
      <c r="H2137">
        <v>3</v>
      </c>
      <c r="I2137">
        <v>0</v>
      </c>
      <c r="J2137">
        <v>25</v>
      </c>
      <c r="K2137">
        <v>0</v>
      </c>
      <c r="L2137">
        <v>20</v>
      </c>
      <c r="M2137" s="2" t="s">
        <v>1582</v>
      </c>
      <c r="N2137" s="2" t="s">
        <v>1520</v>
      </c>
      <c r="P2137" s="1">
        <v>30752</v>
      </c>
      <c r="Q2137" s="2" t="s">
        <v>1518</v>
      </c>
      <c r="R2137" s="2" t="s">
        <v>1517</v>
      </c>
      <c r="S2137" s="2" t="s">
        <v>1522</v>
      </c>
      <c r="T2137" s="2" t="s">
        <v>1536</v>
      </c>
      <c r="U2137" s="2" t="s">
        <v>1524</v>
      </c>
      <c r="V2137" s="1">
        <v>42527</v>
      </c>
      <c r="W2137" s="1">
        <v>45603</v>
      </c>
      <c r="X2137" s="2" t="s">
        <v>1625</v>
      </c>
      <c r="Y2137" s="2" t="s">
        <v>1526</v>
      </c>
      <c r="Z2137" s="2" t="s">
        <v>1537</v>
      </c>
      <c r="AA2137" s="2" t="s">
        <v>1646</v>
      </c>
      <c r="AB2137">
        <v>16</v>
      </c>
      <c r="AC2137" s="2" t="s">
        <v>1578</v>
      </c>
      <c r="AD2137" s="2" t="s">
        <v>1530</v>
      </c>
      <c r="AE2137">
        <v>4.53</v>
      </c>
      <c r="AF2137">
        <v>3</v>
      </c>
      <c r="AG2137">
        <v>0</v>
      </c>
      <c r="AH2137" s="1"/>
      <c r="AI2137" s="2" t="s">
        <v>1983</v>
      </c>
    </row>
    <row r="2138" spans="1:35" x14ac:dyDescent="0.3">
      <c r="A2138" s="2" t="s">
        <v>3809</v>
      </c>
      <c r="B2138">
        <v>9079811174</v>
      </c>
      <c r="C2138" s="2" t="s">
        <v>1517</v>
      </c>
      <c r="D2138">
        <v>0</v>
      </c>
      <c r="E2138" s="2" t="s">
        <v>1518</v>
      </c>
      <c r="F2138">
        <v>1</v>
      </c>
      <c r="G2138">
        <v>5</v>
      </c>
      <c r="H2138">
        <v>3</v>
      </c>
      <c r="I2138">
        <v>0</v>
      </c>
      <c r="J2138">
        <v>25</v>
      </c>
      <c r="K2138">
        <v>0</v>
      </c>
      <c r="L2138">
        <v>20</v>
      </c>
      <c r="M2138" s="2" t="s">
        <v>1582</v>
      </c>
      <c r="N2138" s="2" t="s">
        <v>1520</v>
      </c>
      <c r="P2138" s="1">
        <v>28755</v>
      </c>
      <c r="Q2138" s="2" t="s">
        <v>1518</v>
      </c>
      <c r="R2138" s="2" t="s">
        <v>1517</v>
      </c>
      <c r="S2138" s="2" t="s">
        <v>1522</v>
      </c>
      <c r="T2138" s="2" t="s">
        <v>1536</v>
      </c>
      <c r="U2138" s="2" t="s">
        <v>1524</v>
      </c>
      <c r="V2138" s="1">
        <v>41827</v>
      </c>
      <c r="W2138" s="1">
        <v>45603</v>
      </c>
      <c r="X2138" s="2" t="s">
        <v>1525</v>
      </c>
      <c r="Y2138" s="2" t="s">
        <v>1526</v>
      </c>
      <c r="Z2138" s="2" t="s">
        <v>1537</v>
      </c>
      <c r="AA2138" s="2" t="s">
        <v>1646</v>
      </c>
      <c r="AB2138">
        <v>16</v>
      </c>
      <c r="AC2138" s="2" t="s">
        <v>1578</v>
      </c>
      <c r="AD2138" s="2" t="s">
        <v>1530</v>
      </c>
      <c r="AE2138">
        <v>1.49</v>
      </c>
      <c r="AF2138">
        <v>3</v>
      </c>
      <c r="AG2138">
        <v>0</v>
      </c>
      <c r="AH2138" s="1"/>
      <c r="AI2138" s="2" t="s">
        <v>1983</v>
      </c>
    </row>
    <row r="2139" spans="1:35" x14ac:dyDescent="0.3">
      <c r="A2139" s="2" t="s">
        <v>3810</v>
      </c>
      <c r="B2139">
        <v>9033361173</v>
      </c>
      <c r="C2139" s="2" t="s">
        <v>1540</v>
      </c>
      <c r="D2139">
        <v>1</v>
      </c>
      <c r="E2139" s="2" t="s">
        <v>1518</v>
      </c>
      <c r="F2139">
        <v>2</v>
      </c>
      <c r="G2139">
        <v>5</v>
      </c>
      <c r="H2139">
        <v>3</v>
      </c>
      <c r="I2139">
        <v>0</v>
      </c>
      <c r="J2139">
        <v>27</v>
      </c>
      <c r="K2139">
        <v>1</v>
      </c>
      <c r="L2139">
        <v>20</v>
      </c>
      <c r="M2139" s="2" t="s">
        <v>1582</v>
      </c>
      <c r="N2139" s="2" t="s">
        <v>1520</v>
      </c>
      <c r="P2139" s="1">
        <v>24488</v>
      </c>
      <c r="Q2139" s="2" t="s">
        <v>1518</v>
      </c>
      <c r="R2139" s="2" t="s">
        <v>1540</v>
      </c>
      <c r="S2139" s="2" t="s">
        <v>1522</v>
      </c>
      <c r="T2139" s="2" t="s">
        <v>1536</v>
      </c>
      <c r="U2139" s="2" t="s">
        <v>1524</v>
      </c>
      <c r="V2139" s="1">
        <v>40553</v>
      </c>
      <c r="W2139" s="1">
        <v>45603</v>
      </c>
      <c r="X2139" s="2" t="s">
        <v>1525</v>
      </c>
      <c r="Y2139" s="2" t="s">
        <v>1626</v>
      </c>
      <c r="Z2139" s="2" t="s">
        <v>1537</v>
      </c>
      <c r="AA2139" s="2" t="s">
        <v>1646</v>
      </c>
      <c r="AB2139">
        <v>16</v>
      </c>
      <c r="AC2139" s="2" t="s">
        <v>1578</v>
      </c>
      <c r="AD2139" s="2" t="s">
        <v>1530</v>
      </c>
      <c r="AE2139">
        <v>1.49</v>
      </c>
      <c r="AF2139">
        <v>5</v>
      </c>
      <c r="AG2139">
        <v>0</v>
      </c>
      <c r="AH2139" s="1"/>
      <c r="AI2139" s="2" t="s">
        <v>1983</v>
      </c>
    </row>
    <row r="2140" spans="1:35" x14ac:dyDescent="0.3">
      <c r="A2140" s="2" t="s">
        <v>3811</v>
      </c>
      <c r="B2140">
        <v>9017291172</v>
      </c>
      <c r="C2140" s="2" t="s">
        <v>1540</v>
      </c>
      <c r="D2140">
        <v>1</v>
      </c>
      <c r="E2140" s="2" t="s">
        <v>1518</v>
      </c>
      <c r="F2140">
        <v>1</v>
      </c>
      <c r="G2140">
        <v>5</v>
      </c>
      <c r="H2140">
        <v>3</v>
      </c>
      <c r="I2140">
        <v>0</v>
      </c>
      <c r="J2140">
        <v>26</v>
      </c>
      <c r="K2140">
        <v>0</v>
      </c>
      <c r="L2140">
        <v>20</v>
      </c>
      <c r="M2140" s="2" t="s">
        <v>1582</v>
      </c>
      <c r="N2140" s="2" t="s">
        <v>1520</v>
      </c>
      <c r="P2140" s="1">
        <v>31157</v>
      </c>
      <c r="Q2140" s="2" t="s">
        <v>1518</v>
      </c>
      <c r="R2140" s="2" t="s">
        <v>1540</v>
      </c>
      <c r="S2140" s="2" t="s">
        <v>1522</v>
      </c>
      <c r="T2140" s="2" t="s">
        <v>1536</v>
      </c>
      <c r="U2140" s="2" t="s">
        <v>1524</v>
      </c>
      <c r="V2140" s="1">
        <v>41911</v>
      </c>
      <c r="W2140" s="1">
        <v>45603</v>
      </c>
      <c r="X2140" s="2" t="s">
        <v>1525</v>
      </c>
      <c r="Y2140" s="2" t="s">
        <v>1526</v>
      </c>
      <c r="Z2140" s="2" t="s">
        <v>1537</v>
      </c>
      <c r="AA2140" s="2" t="s">
        <v>1646</v>
      </c>
      <c r="AB2140">
        <v>16</v>
      </c>
      <c r="AC2140" s="2" t="s">
        <v>1578</v>
      </c>
      <c r="AD2140" s="2" t="s">
        <v>1530</v>
      </c>
      <c r="AE2140">
        <v>1.49</v>
      </c>
      <c r="AF2140">
        <v>5</v>
      </c>
      <c r="AG2140">
        <v>0</v>
      </c>
      <c r="AH2140" s="1"/>
      <c r="AI2140" s="2" t="s">
        <v>1983</v>
      </c>
    </row>
    <row r="2141" spans="1:35" x14ac:dyDescent="0.3">
      <c r="A2141" s="2" t="s">
        <v>3812</v>
      </c>
      <c r="B2141">
        <v>9045551171</v>
      </c>
      <c r="C2141" s="2" t="s">
        <v>1517</v>
      </c>
      <c r="D2141">
        <v>0</v>
      </c>
      <c r="E2141" s="2" t="s">
        <v>1518</v>
      </c>
      <c r="F2141">
        <v>1</v>
      </c>
      <c r="G2141">
        <v>5</v>
      </c>
      <c r="H2141">
        <v>3</v>
      </c>
      <c r="I2141">
        <v>0</v>
      </c>
      <c r="J2141">
        <v>26</v>
      </c>
      <c r="K2141">
        <v>1</v>
      </c>
      <c r="L2141">
        <v>20</v>
      </c>
      <c r="M2141" s="2" t="s">
        <v>1582</v>
      </c>
      <c r="N2141" s="2" t="s">
        <v>1520</v>
      </c>
      <c r="P2141" s="1">
        <v>29834</v>
      </c>
      <c r="Q2141" s="2" t="s">
        <v>1518</v>
      </c>
      <c r="R2141" s="2" t="s">
        <v>1517</v>
      </c>
      <c r="S2141" s="2" t="s">
        <v>1522</v>
      </c>
      <c r="T2141" s="2" t="s">
        <v>1536</v>
      </c>
      <c r="U2141" s="2" t="s">
        <v>1524</v>
      </c>
      <c r="V2141" s="1">
        <v>40812</v>
      </c>
      <c r="W2141" s="1">
        <v>45603</v>
      </c>
      <c r="X2141" s="2" t="s">
        <v>1525</v>
      </c>
      <c r="Y2141" s="2" t="s">
        <v>1526</v>
      </c>
      <c r="Z2141" s="2" t="s">
        <v>1537</v>
      </c>
      <c r="AA2141" s="2" t="s">
        <v>1646</v>
      </c>
      <c r="AB2141">
        <v>16</v>
      </c>
      <c r="AC2141" s="2" t="s">
        <v>1568</v>
      </c>
      <c r="AD2141" s="2" t="s">
        <v>1530</v>
      </c>
      <c r="AE2141">
        <v>3.4</v>
      </c>
      <c r="AF2141">
        <v>5</v>
      </c>
      <c r="AG2141">
        <v>0</v>
      </c>
      <c r="AH2141" s="1"/>
      <c r="AI2141" s="2" t="s">
        <v>1983</v>
      </c>
    </row>
    <row r="2142" spans="1:35" x14ac:dyDescent="0.3">
      <c r="A2142" s="2" t="s">
        <v>3813</v>
      </c>
      <c r="B2142">
        <v>9025041170</v>
      </c>
      <c r="C2142" s="2" t="s">
        <v>1517</v>
      </c>
      <c r="D2142">
        <v>2</v>
      </c>
      <c r="E2142" s="2" t="s">
        <v>1518</v>
      </c>
      <c r="F2142">
        <v>1</v>
      </c>
      <c r="G2142">
        <v>5</v>
      </c>
      <c r="H2142">
        <v>3</v>
      </c>
      <c r="I2142">
        <v>0</v>
      </c>
      <c r="J2142">
        <v>27</v>
      </c>
      <c r="K2142">
        <v>0</v>
      </c>
      <c r="L2142">
        <v>20</v>
      </c>
      <c r="M2142" s="2" t="s">
        <v>1582</v>
      </c>
      <c r="N2142" s="2" t="s">
        <v>1520</v>
      </c>
      <c r="P2142" s="1">
        <v>33833</v>
      </c>
      <c r="Q2142" s="2" t="s">
        <v>1518</v>
      </c>
      <c r="R2142" s="2" t="s">
        <v>1553</v>
      </c>
      <c r="S2142" s="2" t="s">
        <v>1543</v>
      </c>
      <c r="T2142" s="2" t="s">
        <v>1536</v>
      </c>
      <c r="U2142" s="2" t="s">
        <v>1524</v>
      </c>
      <c r="V2142" s="1">
        <v>40854</v>
      </c>
      <c r="W2142" s="1">
        <v>45603</v>
      </c>
      <c r="X2142" s="2" t="s">
        <v>1525</v>
      </c>
      <c r="Y2142" s="2" t="s">
        <v>1526</v>
      </c>
      <c r="Z2142" s="2" t="s">
        <v>1537</v>
      </c>
      <c r="AA2142" s="2" t="s">
        <v>1538</v>
      </c>
      <c r="AB2142">
        <v>14</v>
      </c>
      <c r="AC2142" s="2" t="s">
        <v>1562</v>
      </c>
      <c r="AD2142" s="2" t="s">
        <v>1530</v>
      </c>
      <c r="AE2142">
        <v>3.4</v>
      </c>
      <c r="AF2142">
        <v>4</v>
      </c>
      <c r="AG2142">
        <v>0</v>
      </c>
      <c r="AH2142" s="1"/>
      <c r="AI2142" s="2" t="s">
        <v>1983</v>
      </c>
    </row>
    <row r="2143" spans="1:35" x14ac:dyDescent="0.3">
      <c r="A2143" s="2" t="s">
        <v>3814</v>
      </c>
      <c r="B2143">
        <v>9042061169</v>
      </c>
      <c r="C2143" s="2" t="s">
        <v>1517</v>
      </c>
      <c r="D2143">
        <v>2</v>
      </c>
      <c r="E2143" s="2" t="s">
        <v>1518</v>
      </c>
      <c r="F2143">
        <v>1</v>
      </c>
      <c r="G2143">
        <v>5</v>
      </c>
      <c r="H2143">
        <v>3</v>
      </c>
      <c r="I2143">
        <v>0</v>
      </c>
      <c r="J2143">
        <v>27</v>
      </c>
      <c r="K2143">
        <v>1</v>
      </c>
      <c r="L2143">
        <v>20</v>
      </c>
      <c r="M2143" s="2" t="s">
        <v>1582</v>
      </c>
      <c r="N2143" s="2" t="s">
        <v>1520</v>
      </c>
      <c r="P2143" s="1">
        <v>29061</v>
      </c>
      <c r="Q2143" s="2" t="s">
        <v>1518</v>
      </c>
      <c r="R2143" s="2" t="s">
        <v>1553</v>
      </c>
      <c r="S2143" s="2" t="s">
        <v>1543</v>
      </c>
      <c r="T2143" s="2" t="s">
        <v>1536</v>
      </c>
      <c r="U2143" s="2" t="s">
        <v>1524</v>
      </c>
      <c r="V2143" s="1">
        <v>41281</v>
      </c>
      <c r="W2143" s="1">
        <v>45603</v>
      </c>
      <c r="X2143" s="2" t="s">
        <v>1525</v>
      </c>
      <c r="Y2143" s="2" t="s">
        <v>1526</v>
      </c>
      <c r="Z2143" s="2" t="s">
        <v>1537</v>
      </c>
      <c r="AA2143" s="2" t="s">
        <v>1538</v>
      </c>
      <c r="AB2143">
        <v>14</v>
      </c>
      <c r="AC2143" s="2" t="s">
        <v>1562</v>
      </c>
      <c r="AD2143" s="2" t="s">
        <v>1530</v>
      </c>
      <c r="AE2143">
        <v>2.19</v>
      </c>
      <c r="AF2143">
        <v>3</v>
      </c>
      <c r="AG2143">
        <v>0</v>
      </c>
      <c r="AH2143" s="1"/>
      <c r="AI2143" s="2" t="s">
        <v>1983</v>
      </c>
    </row>
    <row r="2144" spans="1:35" x14ac:dyDescent="0.3">
      <c r="A2144" s="2" t="s">
        <v>3815</v>
      </c>
      <c r="B2144">
        <v>9065391168</v>
      </c>
      <c r="C2144" s="2" t="s">
        <v>1517</v>
      </c>
      <c r="D2144">
        <v>2</v>
      </c>
      <c r="E2144" s="2" t="s">
        <v>1533</v>
      </c>
      <c r="F2144">
        <v>5</v>
      </c>
      <c r="G2144">
        <v>5</v>
      </c>
      <c r="H2144">
        <v>3</v>
      </c>
      <c r="I2144">
        <v>0</v>
      </c>
      <c r="J2144">
        <v>24.25</v>
      </c>
      <c r="K2144">
        <v>0</v>
      </c>
      <c r="L2144">
        <v>20</v>
      </c>
      <c r="M2144" s="2" t="s">
        <v>1582</v>
      </c>
      <c r="N2144" s="2" t="s">
        <v>1520</v>
      </c>
      <c r="P2144" s="1">
        <v>31557</v>
      </c>
      <c r="Q2144" s="2" t="s">
        <v>1535</v>
      </c>
      <c r="R2144" s="2" t="s">
        <v>1553</v>
      </c>
      <c r="S2144" s="2" t="s">
        <v>1543</v>
      </c>
      <c r="T2144" s="2" t="s">
        <v>1536</v>
      </c>
      <c r="U2144" s="2" t="s">
        <v>1524</v>
      </c>
      <c r="V2144" s="1">
        <v>41771</v>
      </c>
      <c r="W2144" s="1">
        <v>41776</v>
      </c>
      <c r="X2144" s="2" t="s">
        <v>1598</v>
      </c>
      <c r="Y2144" s="2" t="s">
        <v>1546</v>
      </c>
      <c r="Z2144" s="2" t="s">
        <v>1537</v>
      </c>
      <c r="AA2144" s="2" t="s">
        <v>1538</v>
      </c>
      <c r="AB2144">
        <v>14</v>
      </c>
      <c r="AC2144" s="2" t="s">
        <v>1568</v>
      </c>
      <c r="AD2144" s="2" t="s">
        <v>1530</v>
      </c>
      <c r="AE2144">
        <v>2.19</v>
      </c>
      <c r="AF2144">
        <v>3</v>
      </c>
      <c r="AG2144">
        <v>0</v>
      </c>
      <c r="AH2144" s="1"/>
      <c r="AI2144" s="2" t="s">
        <v>1983</v>
      </c>
    </row>
    <row r="2145" spans="1:35" x14ac:dyDescent="0.3">
      <c r="A2145" s="2" t="s">
        <v>3816</v>
      </c>
      <c r="B2145">
        <v>9011381167</v>
      </c>
      <c r="C2145" s="2" t="s">
        <v>1517</v>
      </c>
      <c r="D2145">
        <v>2</v>
      </c>
      <c r="E2145" s="2" t="s">
        <v>1518</v>
      </c>
      <c r="F2145">
        <v>3</v>
      </c>
      <c r="G2145">
        <v>5</v>
      </c>
      <c r="H2145">
        <v>3</v>
      </c>
      <c r="I2145">
        <v>0</v>
      </c>
      <c r="J2145">
        <v>24.25</v>
      </c>
      <c r="K2145">
        <v>1</v>
      </c>
      <c r="L2145">
        <v>20</v>
      </c>
      <c r="M2145" s="2" t="s">
        <v>1582</v>
      </c>
      <c r="N2145" s="2" t="s">
        <v>1520</v>
      </c>
      <c r="P2145" s="1">
        <v>28819</v>
      </c>
      <c r="Q2145" s="2" t="s">
        <v>1518</v>
      </c>
      <c r="R2145" s="2" t="s">
        <v>1553</v>
      </c>
      <c r="S2145" s="2" t="s">
        <v>1522</v>
      </c>
      <c r="T2145" s="2" t="s">
        <v>1536</v>
      </c>
      <c r="U2145" s="2" t="s">
        <v>1589</v>
      </c>
      <c r="V2145" s="1">
        <v>40420</v>
      </c>
      <c r="W2145" s="1">
        <v>45603</v>
      </c>
      <c r="X2145" s="2" t="s">
        <v>1525</v>
      </c>
      <c r="Y2145" s="2" t="s">
        <v>1613</v>
      </c>
      <c r="Z2145" s="2" t="s">
        <v>1537</v>
      </c>
      <c r="AA2145" s="2" t="s">
        <v>1538</v>
      </c>
      <c r="AB2145">
        <v>14</v>
      </c>
      <c r="AC2145" s="2" t="s">
        <v>1629</v>
      </c>
      <c r="AD2145" s="2" t="s">
        <v>1530</v>
      </c>
      <c r="AE2145">
        <v>2.04</v>
      </c>
      <c r="AF2145">
        <v>3</v>
      </c>
      <c r="AG2145">
        <v>0</v>
      </c>
      <c r="AH2145" s="1"/>
      <c r="AI2145" s="2" t="s">
        <v>1983</v>
      </c>
    </row>
    <row r="2146" spans="1:35" x14ac:dyDescent="0.3">
      <c r="A2146" s="2" t="s">
        <v>3817</v>
      </c>
      <c r="B2146">
        <v>9029161166</v>
      </c>
      <c r="C2146" s="2" t="s">
        <v>1540</v>
      </c>
      <c r="D2146">
        <v>1</v>
      </c>
      <c r="E2146" s="2" t="s">
        <v>1533</v>
      </c>
      <c r="F2146">
        <v>5</v>
      </c>
      <c r="G2146">
        <v>5</v>
      </c>
      <c r="H2146">
        <v>3</v>
      </c>
      <c r="I2146">
        <v>0</v>
      </c>
      <c r="J2146">
        <v>29</v>
      </c>
      <c r="K2146">
        <v>1</v>
      </c>
      <c r="L2146">
        <v>20</v>
      </c>
      <c r="M2146" s="2" t="s">
        <v>1582</v>
      </c>
      <c r="N2146" s="2" t="s">
        <v>1520</v>
      </c>
      <c r="P2146" s="1">
        <v>21496</v>
      </c>
      <c r="Q2146" s="2" t="s">
        <v>1535</v>
      </c>
      <c r="R2146" s="2" t="s">
        <v>1540</v>
      </c>
      <c r="S2146" s="2" t="s">
        <v>1522</v>
      </c>
      <c r="T2146" s="2" t="s">
        <v>1536</v>
      </c>
      <c r="U2146" s="2" t="s">
        <v>1524</v>
      </c>
      <c r="V2146" s="1">
        <v>41281</v>
      </c>
      <c r="W2146" s="1">
        <v>42421</v>
      </c>
      <c r="X2146" s="2" t="s">
        <v>1665</v>
      </c>
      <c r="Y2146" s="2" t="s">
        <v>1546</v>
      </c>
      <c r="Z2146" s="2" t="s">
        <v>1537</v>
      </c>
      <c r="AA2146" s="2" t="s">
        <v>1538</v>
      </c>
      <c r="AB2146">
        <v>14</v>
      </c>
      <c r="AC2146" s="2" t="s">
        <v>1629</v>
      </c>
      <c r="AD2146" s="2" t="s">
        <v>1530</v>
      </c>
      <c r="AE2146">
        <v>2.04</v>
      </c>
      <c r="AF2146">
        <v>3</v>
      </c>
      <c r="AG2146">
        <v>0</v>
      </c>
      <c r="AH2146" s="1"/>
      <c r="AI2146" s="2" t="s">
        <v>1983</v>
      </c>
    </row>
    <row r="2147" spans="1:35" x14ac:dyDescent="0.3">
      <c r="A2147" s="2" t="s">
        <v>3818</v>
      </c>
      <c r="B2147">
        <v>9024911165</v>
      </c>
      <c r="C2147" s="2" t="s">
        <v>1540</v>
      </c>
      <c r="D2147">
        <v>1</v>
      </c>
      <c r="E2147" s="2" t="s">
        <v>1533</v>
      </c>
      <c r="F2147">
        <v>5</v>
      </c>
      <c r="G2147">
        <v>5</v>
      </c>
      <c r="H2147">
        <v>3</v>
      </c>
      <c r="I2147">
        <v>0</v>
      </c>
      <c r="J2147">
        <v>26</v>
      </c>
      <c r="K2147">
        <v>0</v>
      </c>
      <c r="L2147">
        <v>20</v>
      </c>
      <c r="M2147" s="2" t="s">
        <v>1582</v>
      </c>
      <c r="N2147" s="2" t="s">
        <v>1520</v>
      </c>
      <c r="P2147" s="1">
        <v>28924</v>
      </c>
      <c r="Q2147" s="2" t="s">
        <v>1535</v>
      </c>
      <c r="R2147" s="2" t="s">
        <v>1540</v>
      </c>
      <c r="S2147" s="2" t="s">
        <v>1522</v>
      </c>
      <c r="T2147" s="2" t="s">
        <v>1536</v>
      </c>
      <c r="U2147" s="2" t="s">
        <v>1524</v>
      </c>
      <c r="V2147" s="1">
        <v>41001</v>
      </c>
      <c r="W2147" s="1">
        <v>42180</v>
      </c>
      <c r="X2147" s="2" t="s">
        <v>1607</v>
      </c>
      <c r="Y2147" s="2" t="s">
        <v>1546</v>
      </c>
      <c r="Z2147" s="2" t="s">
        <v>1537</v>
      </c>
      <c r="AA2147" s="2" t="s">
        <v>1610</v>
      </c>
      <c r="AB2147">
        <v>12</v>
      </c>
      <c r="AC2147" s="2" t="s">
        <v>1631</v>
      </c>
      <c r="AD2147" s="2" t="s">
        <v>1530</v>
      </c>
      <c r="AE2147">
        <v>2.04</v>
      </c>
      <c r="AF2147">
        <v>3</v>
      </c>
      <c r="AG2147">
        <v>0</v>
      </c>
      <c r="AH2147" s="1"/>
      <c r="AI2147" s="2" t="s">
        <v>1983</v>
      </c>
    </row>
    <row r="2148" spans="1:35" x14ac:dyDescent="0.3">
      <c r="A2148" s="2" t="s">
        <v>3819</v>
      </c>
      <c r="B2148">
        <v>9078601164</v>
      </c>
      <c r="C2148" s="2" t="s">
        <v>1517</v>
      </c>
      <c r="D2148">
        <v>0</v>
      </c>
      <c r="E2148" s="2" t="s">
        <v>1518</v>
      </c>
      <c r="F2148">
        <v>5</v>
      </c>
      <c r="G2148">
        <v>5</v>
      </c>
      <c r="H2148">
        <v>3</v>
      </c>
      <c r="I2148">
        <v>0</v>
      </c>
      <c r="J2148">
        <v>26</v>
      </c>
      <c r="K2148">
        <v>1</v>
      </c>
      <c r="L2148">
        <v>20</v>
      </c>
      <c r="M2148" s="2" t="s">
        <v>1582</v>
      </c>
      <c r="N2148" s="2" t="s">
        <v>1520</v>
      </c>
      <c r="P2148" s="1">
        <v>31227</v>
      </c>
      <c r="Q2148" s="2" t="s">
        <v>1518</v>
      </c>
      <c r="R2148" s="2" t="s">
        <v>1517</v>
      </c>
      <c r="S2148" s="2" t="s">
        <v>1543</v>
      </c>
      <c r="T2148" s="2" t="s">
        <v>1536</v>
      </c>
      <c r="U2148" s="2" t="s">
        <v>1524</v>
      </c>
      <c r="V2148" s="1">
        <v>40770</v>
      </c>
      <c r="W2148" s="1">
        <v>41886</v>
      </c>
      <c r="X2148" s="2" t="s">
        <v>1667</v>
      </c>
      <c r="Y2148" s="2" t="s">
        <v>1546</v>
      </c>
      <c r="Z2148" s="2" t="s">
        <v>1537</v>
      </c>
      <c r="AA2148" s="2" t="s">
        <v>1610</v>
      </c>
      <c r="AB2148">
        <v>12</v>
      </c>
      <c r="AC2148" s="2" t="s">
        <v>1631</v>
      </c>
      <c r="AD2148" s="2" t="s">
        <v>1530</v>
      </c>
      <c r="AE2148">
        <v>1.3</v>
      </c>
      <c r="AF2148">
        <v>3</v>
      </c>
      <c r="AG2148">
        <v>0</v>
      </c>
      <c r="AH2148" s="1"/>
      <c r="AI2148" s="2" t="s">
        <v>1983</v>
      </c>
    </row>
    <row r="2149" spans="1:35" x14ac:dyDescent="0.3">
      <c r="A2149" s="2" t="s">
        <v>3820</v>
      </c>
      <c r="B2149">
        <v>9034121163</v>
      </c>
      <c r="C2149" s="2" t="s">
        <v>1517</v>
      </c>
      <c r="D2149">
        <v>0</v>
      </c>
      <c r="E2149" s="2" t="s">
        <v>1518</v>
      </c>
      <c r="F2149">
        <v>5</v>
      </c>
      <c r="G2149">
        <v>5</v>
      </c>
      <c r="H2149">
        <v>3</v>
      </c>
      <c r="I2149">
        <v>0</v>
      </c>
      <c r="J2149">
        <v>25</v>
      </c>
      <c r="K2149">
        <v>0</v>
      </c>
      <c r="L2149">
        <v>20</v>
      </c>
      <c r="M2149" s="2" t="s">
        <v>1582</v>
      </c>
      <c r="N2149" s="2" t="s">
        <v>1520</v>
      </c>
      <c r="P2149" s="1">
        <v>25454</v>
      </c>
      <c r="Q2149" s="2" t="s">
        <v>1518</v>
      </c>
      <c r="R2149" s="2" t="s">
        <v>1517</v>
      </c>
      <c r="S2149" s="2" t="s">
        <v>1522</v>
      </c>
      <c r="T2149" s="2" t="s">
        <v>1536</v>
      </c>
      <c r="U2149" s="2" t="s">
        <v>1524</v>
      </c>
      <c r="V2149" s="1">
        <v>41827</v>
      </c>
      <c r="W2149" s="1">
        <v>42515</v>
      </c>
      <c r="X2149" s="2" t="s">
        <v>1545</v>
      </c>
      <c r="Y2149" s="2" t="s">
        <v>1546</v>
      </c>
      <c r="Z2149" s="2" t="s">
        <v>1537</v>
      </c>
      <c r="AA2149" s="2" t="s">
        <v>1610</v>
      </c>
      <c r="AB2149">
        <v>12</v>
      </c>
      <c r="AC2149" s="2" t="s">
        <v>1631</v>
      </c>
      <c r="AD2149" s="2" t="s">
        <v>1530</v>
      </c>
      <c r="AE2149">
        <v>5</v>
      </c>
      <c r="AF2149">
        <v>3</v>
      </c>
      <c r="AG2149">
        <v>0</v>
      </c>
      <c r="AH2149" s="1"/>
      <c r="AI2149" s="2" t="s">
        <v>1983</v>
      </c>
    </row>
    <row r="2150" spans="1:35" x14ac:dyDescent="0.3">
      <c r="A2150" s="2" t="s">
        <v>3821</v>
      </c>
      <c r="B2150">
        <v>9097511162</v>
      </c>
      <c r="C2150" s="2" t="s">
        <v>1517</v>
      </c>
      <c r="D2150">
        <v>0</v>
      </c>
      <c r="E2150" s="2" t="s">
        <v>1533</v>
      </c>
      <c r="F2150">
        <v>1</v>
      </c>
      <c r="G2150">
        <v>5</v>
      </c>
      <c r="H2150">
        <v>1</v>
      </c>
      <c r="I2150">
        <v>0</v>
      </c>
      <c r="J2150">
        <v>29</v>
      </c>
      <c r="K2150">
        <v>1</v>
      </c>
      <c r="L2150">
        <v>20</v>
      </c>
      <c r="M2150" s="2" t="s">
        <v>1582</v>
      </c>
      <c r="N2150" s="2" t="s">
        <v>1520</v>
      </c>
      <c r="P2150" s="1">
        <v>23662</v>
      </c>
      <c r="Q2150" s="2" t="s">
        <v>1535</v>
      </c>
      <c r="R2150" s="2" t="s">
        <v>1517</v>
      </c>
      <c r="S2150" s="2" t="s">
        <v>1522</v>
      </c>
      <c r="T2150" s="2" t="s">
        <v>1536</v>
      </c>
      <c r="U2150" s="2" t="s">
        <v>1524</v>
      </c>
      <c r="V2150" s="1">
        <v>40294</v>
      </c>
      <c r="W2150" s="1">
        <v>45603</v>
      </c>
      <c r="X2150" s="2" t="s">
        <v>1525</v>
      </c>
      <c r="Y2150" s="2" t="s">
        <v>1526</v>
      </c>
      <c r="Z2150" s="2" t="s">
        <v>1537</v>
      </c>
      <c r="AA2150" s="2" t="s">
        <v>1610</v>
      </c>
      <c r="AB2150">
        <v>12</v>
      </c>
      <c r="AC2150" s="2" t="s">
        <v>1631</v>
      </c>
      <c r="AD2150" s="2" t="s">
        <v>1574</v>
      </c>
      <c r="AE2150">
        <v>5</v>
      </c>
      <c r="AF2150">
        <v>3</v>
      </c>
      <c r="AG2150">
        <v>0</v>
      </c>
      <c r="AH2150" s="1"/>
      <c r="AI2150" s="2" t="s">
        <v>1983</v>
      </c>
    </row>
    <row r="2151" spans="1:35" x14ac:dyDescent="0.3">
      <c r="A2151" s="2" t="s">
        <v>3822</v>
      </c>
      <c r="B2151">
        <v>9088051161</v>
      </c>
      <c r="C2151" s="2" t="s">
        <v>1540</v>
      </c>
      <c r="D2151">
        <v>1</v>
      </c>
      <c r="E2151" s="2" t="s">
        <v>1533</v>
      </c>
      <c r="F2151">
        <v>5</v>
      </c>
      <c r="G2151">
        <v>5</v>
      </c>
      <c r="H2151">
        <v>4</v>
      </c>
      <c r="I2151">
        <v>0</v>
      </c>
      <c r="J2151">
        <v>29</v>
      </c>
      <c r="K2151">
        <v>1</v>
      </c>
      <c r="L2151">
        <v>20</v>
      </c>
      <c r="M2151" s="2" t="s">
        <v>1582</v>
      </c>
      <c r="N2151" s="2" t="s">
        <v>1520</v>
      </c>
      <c r="P2151" s="1">
        <v>29829</v>
      </c>
      <c r="Q2151" s="2" t="s">
        <v>1535</v>
      </c>
      <c r="R2151" s="2" t="s">
        <v>1540</v>
      </c>
      <c r="S2151" s="2" t="s">
        <v>1522</v>
      </c>
      <c r="T2151" s="2" t="s">
        <v>1536</v>
      </c>
      <c r="U2151" s="2" t="s">
        <v>1524</v>
      </c>
      <c r="V2151" s="1">
        <v>40679</v>
      </c>
      <c r="W2151" s="1">
        <v>41281</v>
      </c>
      <c r="X2151" s="2" t="s">
        <v>1667</v>
      </c>
      <c r="Y2151" s="2" t="s">
        <v>1546</v>
      </c>
      <c r="Z2151" s="2" t="s">
        <v>1537</v>
      </c>
      <c r="AA2151" s="2" t="s">
        <v>1610</v>
      </c>
      <c r="AB2151">
        <v>12</v>
      </c>
      <c r="AC2151" s="2" t="s">
        <v>1568</v>
      </c>
      <c r="AD2151" s="2" t="s">
        <v>1558</v>
      </c>
      <c r="AE2151">
        <v>4.3499999999999996</v>
      </c>
      <c r="AF2151">
        <v>3</v>
      </c>
      <c r="AG2151">
        <v>0</v>
      </c>
      <c r="AH2151" s="1"/>
      <c r="AI2151" s="2" t="s">
        <v>1983</v>
      </c>
    </row>
    <row r="2152" spans="1:35" x14ac:dyDescent="0.3">
      <c r="A2152" s="2" t="s">
        <v>3823</v>
      </c>
      <c r="B2152">
        <v>9077101160</v>
      </c>
      <c r="C2152" s="2" t="s">
        <v>1540</v>
      </c>
      <c r="D2152">
        <v>1</v>
      </c>
      <c r="E2152" s="2" t="s">
        <v>1533</v>
      </c>
      <c r="F2152">
        <v>5</v>
      </c>
      <c r="G2152">
        <v>5</v>
      </c>
      <c r="H2152">
        <v>4</v>
      </c>
      <c r="I2152">
        <v>0</v>
      </c>
      <c r="J2152">
        <v>22</v>
      </c>
      <c r="K2152">
        <v>1</v>
      </c>
      <c r="L2152">
        <v>20</v>
      </c>
      <c r="M2152" s="2" t="s">
        <v>1582</v>
      </c>
      <c r="N2152" s="2" t="s">
        <v>1520</v>
      </c>
      <c r="P2152" s="1">
        <v>31121</v>
      </c>
      <c r="Q2152" s="2" t="s">
        <v>1535</v>
      </c>
      <c r="R2152" s="2" t="s">
        <v>1540</v>
      </c>
      <c r="S2152" s="2" t="s">
        <v>1522</v>
      </c>
      <c r="T2152" s="2" t="s">
        <v>1536</v>
      </c>
      <c r="U2152" s="2" t="s">
        <v>1524</v>
      </c>
      <c r="V2152" s="1">
        <v>40553</v>
      </c>
      <c r="W2152" s="1">
        <v>41092</v>
      </c>
      <c r="X2152" s="2" t="s">
        <v>1667</v>
      </c>
      <c r="Y2152" s="2" t="s">
        <v>1546</v>
      </c>
      <c r="Z2152" s="2" t="s">
        <v>1537</v>
      </c>
      <c r="AA2152" s="2" t="s">
        <v>1610</v>
      </c>
      <c r="AB2152">
        <v>12</v>
      </c>
      <c r="AC2152" s="2" t="s">
        <v>1669</v>
      </c>
      <c r="AD2152" s="2" t="s">
        <v>1558</v>
      </c>
      <c r="AE2152">
        <v>1.3</v>
      </c>
      <c r="AF2152">
        <v>3</v>
      </c>
      <c r="AG2152">
        <v>0</v>
      </c>
      <c r="AH2152" s="1"/>
      <c r="AI2152" s="2" t="s">
        <v>1983</v>
      </c>
    </row>
    <row r="2153" spans="1:35" x14ac:dyDescent="0.3">
      <c r="A2153" s="2" t="s">
        <v>3824</v>
      </c>
      <c r="B2153">
        <v>9004861159</v>
      </c>
      <c r="C2153" s="2" t="s">
        <v>1540</v>
      </c>
      <c r="D2153">
        <v>1</v>
      </c>
      <c r="E2153" s="2" t="s">
        <v>1533</v>
      </c>
      <c r="F2153">
        <v>5</v>
      </c>
      <c r="G2153">
        <v>5</v>
      </c>
      <c r="H2153">
        <v>2</v>
      </c>
      <c r="I2153">
        <v>0</v>
      </c>
      <c r="J2153">
        <v>28</v>
      </c>
      <c r="K2153">
        <v>1</v>
      </c>
      <c r="L2153">
        <v>20</v>
      </c>
      <c r="M2153" s="2" t="s">
        <v>1582</v>
      </c>
      <c r="N2153" s="2" t="s">
        <v>1520</v>
      </c>
      <c r="P2153" s="1">
        <v>32707</v>
      </c>
      <c r="Q2153" s="2" t="s">
        <v>1535</v>
      </c>
      <c r="R2153" s="2" t="s">
        <v>1540</v>
      </c>
      <c r="S2153" s="2" t="s">
        <v>1522</v>
      </c>
      <c r="T2153" s="2" t="s">
        <v>1536</v>
      </c>
      <c r="U2153" s="2" t="s">
        <v>1524</v>
      </c>
      <c r="V2153" s="1">
        <v>40729</v>
      </c>
      <c r="W2153" s="1">
        <v>40801</v>
      </c>
      <c r="X2153" s="2" t="s">
        <v>1667</v>
      </c>
      <c r="Y2153" s="2" t="s">
        <v>1546</v>
      </c>
      <c r="Z2153" s="2" t="s">
        <v>1537</v>
      </c>
      <c r="AA2153" s="2" t="s">
        <v>1573</v>
      </c>
      <c r="AB2153">
        <v>11</v>
      </c>
      <c r="AC2153" s="2" t="s">
        <v>1578</v>
      </c>
      <c r="AD2153" s="2" t="s">
        <v>1587</v>
      </c>
      <c r="AE2153">
        <v>1.3</v>
      </c>
      <c r="AF2153">
        <v>5</v>
      </c>
      <c r="AG2153">
        <v>0</v>
      </c>
      <c r="AH2153" s="1"/>
      <c r="AI2153" s="2" t="s">
        <v>1983</v>
      </c>
    </row>
    <row r="2154" spans="1:35" x14ac:dyDescent="0.3">
      <c r="A2154" s="2" t="s">
        <v>3825</v>
      </c>
      <c r="B2154">
        <v>9093551158</v>
      </c>
      <c r="C2154" s="2" t="s">
        <v>1540</v>
      </c>
      <c r="D2154">
        <v>1</v>
      </c>
      <c r="E2154" s="2" t="s">
        <v>1518</v>
      </c>
      <c r="F2154">
        <v>5</v>
      </c>
      <c r="G2154">
        <v>5</v>
      </c>
      <c r="H2154">
        <v>2</v>
      </c>
      <c r="I2154">
        <v>0</v>
      </c>
      <c r="J2154">
        <v>23</v>
      </c>
      <c r="K2154">
        <v>1</v>
      </c>
      <c r="L2154">
        <v>20</v>
      </c>
      <c r="M2154" s="2" t="s">
        <v>1582</v>
      </c>
      <c r="N2154" s="2" t="s">
        <v>1520</v>
      </c>
      <c r="P2154" s="1">
        <v>31756</v>
      </c>
      <c r="Q2154" s="2" t="s">
        <v>1518</v>
      </c>
      <c r="R2154" s="2" t="s">
        <v>1540</v>
      </c>
      <c r="S2154" s="2" t="s">
        <v>1522</v>
      </c>
      <c r="T2154" s="2" t="s">
        <v>1536</v>
      </c>
      <c r="U2154" s="2" t="s">
        <v>1661</v>
      </c>
      <c r="V2154" s="1">
        <v>40729</v>
      </c>
      <c r="W2154" s="1">
        <v>40774</v>
      </c>
      <c r="X2154" s="2" t="s">
        <v>1545</v>
      </c>
      <c r="Y2154" s="2" t="s">
        <v>1546</v>
      </c>
      <c r="Z2154" s="2" t="s">
        <v>1537</v>
      </c>
      <c r="AA2154" s="2" t="s">
        <v>1573</v>
      </c>
      <c r="AB2154">
        <v>11</v>
      </c>
      <c r="AC2154" s="2" t="s">
        <v>1578</v>
      </c>
      <c r="AD2154" s="2" t="s">
        <v>1587</v>
      </c>
      <c r="AE2154">
        <v>1.03</v>
      </c>
      <c r="AF2154">
        <v>4</v>
      </c>
      <c r="AG2154">
        <v>0</v>
      </c>
      <c r="AH2154" s="1"/>
      <c r="AI2154" s="2" t="s">
        <v>1983</v>
      </c>
    </row>
    <row r="2155" spans="1:35" x14ac:dyDescent="0.3">
      <c r="A2155" s="2" t="s">
        <v>3826</v>
      </c>
      <c r="B2155">
        <v>9067281157</v>
      </c>
      <c r="C2155" s="2" t="s">
        <v>1540</v>
      </c>
      <c r="D2155">
        <v>1</v>
      </c>
      <c r="E2155" s="2" t="s">
        <v>1518</v>
      </c>
      <c r="F2155">
        <v>5</v>
      </c>
      <c r="G2155">
        <v>5</v>
      </c>
      <c r="H2155">
        <v>3</v>
      </c>
      <c r="I2155">
        <v>0</v>
      </c>
      <c r="J2155">
        <v>23</v>
      </c>
      <c r="K2155">
        <v>1</v>
      </c>
      <c r="L2155">
        <v>20</v>
      </c>
      <c r="M2155" s="2" t="s">
        <v>1582</v>
      </c>
      <c r="N2155" s="2" t="s">
        <v>1520</v>
      </c>
      <c r="P2155" s="1">
        <v>28025</v>
      </c>
      <c r="Q2155" s="2" t="s">
        <v>1518</v>
      </c>
      <c r="R2155" s="2" t="s">
        <v>1540</v>
      </c>
      <c r="S2155" s="2" t="s">
        <v>1522</v>
      </c>
      <c r="T2155" s="2" t="s">
        <v>1536</v>
      </c>
      <c r="U2155" s="2" t="s">
        <v>1661</v>
      </c>
      <c r="V2155" s="1">
        <v>40595</v>
      </c>
      <c r="W2155" s="1">
        <v>41365</v>
      </c>
      <c r="X2155" s="2" t="s">
        <v>1667</v>
      </c>
      <c r="Y2155" s="2" t="s">
        <v>1546</v>
      </c>
      <c r="Z2155" s="2" t="s">
        <v>1537</v>
      </c>
      <c r="AA2155" s="2" t="s">
        <v>1573</v>
      </c>
      <c r="AB2155">
        <v>11</v>
      </c>
      <c r="AC2155" s="2" t="s">
        <v>1578</v>
      </c>
      <c r="AD2155" s="2" t="s">
        <v>1530</v>
      </c>
      <c r="AE2155">
        <v>1.03</v>
      </c>
      <c r="AF2155">
        <v>4</v>
      </c>
      <c r="AG2155">
        <v>0</v>
      </c>
      <c r="AH2155" s="1"/>
      <c r="AI2155" s="2" t="s">
        <v>1983</v>
      </c>
    </row>
    <row r="2156" spans="1:35" x14ac:dyDescent="0.3">
      <c r="A2156" s="2" t="s">
        <v>3827</v>
      </c>
      <c r="B2156">
        <v>9063811156</v>
      </c>
      <c r="C2156" s="2" t="s">
        <v>1517</v>
      </c>
      <c r="D2156">
        <v>0</v>
      </c>
      <c r="E2156" s="2" t="s">
        <v>1518</v>
      </c>
      <c r="F2156">
        <v>5</v>
      </c>
      <c r="G2156">
        <v>5</v>
      </c>
      <c r="H2156">
        <v>3</v>
      </c>
      <c r="I2156">
        <v>0</v>
      </c>
      <c r="J2156">
        <v>23</v>
      </c>
      <c r="K2156">
        <v>1</v>
      </c>
      <c r="L2156">
        <v>20</v>
      </c>
      <c r="M2156" s="2" t="s">
        <v>1582</v>
      </c>
      <c r="N2156" s="2" t="s">
        <v>1520</v>
      </c>
      <c r="P2156" s="1">
        <v>29860</v>
      </c>
      <c r="Q2156" s="2" t="s">
        <v>1518</v>
      </c>
      <c r="R2156" s="2" t="s">
        <v>1517</v>
      </c>
      <c r="S2156" s="2" t="s">
        <v>1522</v>
      </c>
      <c r="T2156" s="2" t="s">
        <v>1536</v>
      </c>
      <c r="U2156" s="2" t="s">
        <v>1661</v>
      </c>
      <c r="V2156" s="1">
        <v>40679</v>
      </c>
      <c r="W2156" s="1">
        <v>41449</v>
      </c>
      <c r="X2156" s="2" t="s">
        <v>1598</v>
      </c>
      <c r="Y2156" s="2" t="s">
        <v>1546</v>
      </c>
      <c r="Z2156" s="2" t="s">
        <v>1537</v>
      </c>
      <c r="AA2156" s="2" t="s">
        <v>1573</v>
      </c>
      <c r="AB2156">
        <v>11</v>
      </c>
      <c r="AC2156" s="2" t="s">
        <v>1562</v>
      </c>
      <c r="AD2156" s="2" t="s">
        <v>1530</v>
      </c>
      <c r="AE2156">
        <v>1.03</v>
      </c>
      <c r="AF2156">
        <v>4</v>
      </c>
      <c r="AG2156">
        <v>0</v>
      </c>
      <c r="AH2156" s="1"/>
      <c r="AI2156" s="2" t="s">
        <v>1983</v>
      </c>
    </row>
    <row r="2157" spans="1:35" x14ac:dyDescent="0.3">
      <c r="A2157" s="2" t="s">
        <v>3828</v>
      </c>
      <c r="B2157">
        <v>9098761155</v>
      </c>
      <c r="C2157" s="2" t="s">
        <v>1517</v>
      </c>
      <c r="D2157">
        <v>0</v>
      </c>
      <c r="E2157" s="2" t="s">
        <v>1518</v>
      </c>
      <c r="F2157">
        <v>5</v>
      </c>
      <c r="G2157">
        <v>5</v>
      </c>
      <c r="H2157">
        <v>3</v>
      </c>
      <c r="I2157">
        <v>0</v>
      </c>
      <c r="J2157">
        <v>29</v>
      </c>
      <c r="K2157">
        <v>0</v>
      </c>
      <c r="L2157">
        <v>20</v>
      </c>
      <c r="M2157" s="2" t="s">
        <v>1582</v>
      </c>
      <c r="N2157" s="2" t="s">
        <v>1520</v>
      </c>
      <c r="P2157" s="1">
        <v>29282</v>
      </c>
      <c r="Q2157" s="2" t="s">
        <v>1518</v>
      </c>
      <c r="R2157" s="2" t="s">
        <v>1517</v>
      </c>
      <c r="S2157" s="2" t="s">
        <v>1522</v>
      </c>
      <c r="T2157" s="2" t="s">
        <v>1536</v>
      </c>
      <c r="U2157" s="2" t="s">
        <v>1524</v>
      </c>
      <c r="V2157" s="1">
        <v>40973</v>
      </c>
      <c r="W2157" s="1">
        <v>41006</v>
      </c>
      <c r="X2157" s="2" t="s">
        <v>1545</v>
      </c>
      <c r="Y2157" s="2" t="s">
        <v>1546</v>
      </c>
      <c r="Z2157" s="2" t="s">
        <v>1537</v>
      </c>
      <c r="AA2157" s="2" t="s">
        <v>1573</v>
      </c>
      <c r="AB2157">
        <v>11</v>
      </c>
      <c r="AC2157" s="2" t="s">
        <v>1562</v>
      </c>
      <c r="AD2157" s="2" t="s">
        <v>1530</v>
      </c>
      <c r="AE2157">
        <v>4.76</v>
      </c>
      <c r="AF2157">
        <v>4</v>
      </c>
      <c r="AG2157">
        <v>0</v>
      </c>
      <c r="AH2157" s="1"/>
      <c r="AI2157" s="2" t="s">
        <v>1983</v>
      </c>
    </row>
    <row r="2158" spans="1:35" x14ac:dyDescent="0.3">
      <c r="A2158" s="2" t="s">
        <v>3829</v>
      </c>
      <c r="B2158">
        <v>9078781154</v>
      </c>
      <c r="C2158" s="2" t="s">
        <v>1517</v>
      </c>
      <c r="D2158">
        <v>0</v>
      </c>
      <c r="E2158" s="2" t="s">
        <v>1518</v>
      </c>
      <c r="F2158">
        <v>5</v>
      </c>
      <c r="G2158">
        <v>5</v>
      </c>
      <c r="H2158">
        <v>3</v>
      </c>
      <c r="I2158">
        <v>0</v>
      </c>
      <c r="J2158">
        <v>25</v>
      </c>
      <c r="K2158">
        <v>1</v>
      </c>
      <c r="L2158">
        <v>19</v>
      </c>
      <c r="M2158" s="2" t="s">
        <v>1534</v>
      </c>
      <c r="N2158" s="2" t="s">
        <v>1520</v>
      </c>
      <c r="P2158" s="1">
        <v>31921</v>
      </c>
      <c r="Q2158" s="2" t="s">
        <v>1518</v>
      </c>
      <c r="R2158" s="2" t="s">
        <v>1517</v>
      </c>
      <c r="S2158" s="2" t="s">
        <v>1522</v>
      </c>
      <c r="T2158" s="2" t="s">
        <v>1536</v>
      </c>
      <c r="U2158" s="2" t="s">
        <v>1524</v>
      </c>
      <c r="V2158" s="1">
        <v>40553</v>
      </c>
      <c r="W2158" s="1">
        <v>40678</v>
      </c>
      <c r="X2158" s="2" t="s">
        <v>1598</v>
      </c>
      <c r="Y2158" s="2" t="s">
        <v>1546</v>
      </c>
      <c r="Z2158" s="2" t="s">
        <v>1537</v>
      </c>
      <c r="AA2158" s="2" t="s">
        <v>1573</v>
      </c>
      <c r="AB2158">
        <v>11</v>
      </c>
      <c r="AC2158" s="2" t="s">
        <v>1529</v>
      </c>
      <c r="AD2158" s="2" t="s">
        <v>1530</v>
      </c>
      <c r="AE2158">
        <v>4.51</v>
      </c>
      <c r="AF2158">
        <v>4</v>
      </c>
      <c r="AG2158">
        <v>0</v>
      </c>
      <c r="AH2158" s="1"/>
      <c r="AI2158" s="2" t="s">
        <v>1983</v>
      </c>
    </row>
    <row r="2159" spans="1:35" x14ac:dyDescent="0.3">
      <c r="A2159" s="2" t="s">
        <v>3830</v>
      </c>
      <c r="B2159">
        <v>9061021153</v>
      </c>
      <c r="C2159" s="2" t="s">
        <v>1517</v>
      </c>
      <c r="D2159">
        <v>0</v>
      </c>
      <c r="E2159" s="2" t="s">
        <v>1533</v>
      </c>
      <c r="F2159">
        <v>5</v>
      </c>
      <c r="G2159">
        <v>5</v>
      </c>
      <c r="H2159">
        <v>3</v>
      </c>
      <c r="I2159">
        <v>0</v>
      </c>
      <c r="J2159">
        <v>25</v>
      </c>
      <c r="K2159">
        <v>1</v>
      </c>
      <c r="L2159">
        <v>19</v>
      </c>
      <c r="M2159" s="2" t="s">
        <v>1534</v>
      </c>
      <c r="N2159" s="2" t="s">
        <v>1520</v>
      </c>
      <c r="P2159" s="1">
        <v>27487</v>
      </c>
      <c r="Q2159" s="2" t="s">
        <v>1535</v>
      </c>
      <c r="R2159" s="2" t="s">
        <v>1517</v>
      </c>
      <c r="S2159" s="2" t="s">
        <v>1522</v>
      </c>
      <c r="T2159" s="2" t="s">
        <v>1536</v>
      </c>
      <c r="U2159" s="2" t="s">
        <v>1524</v>
      </c>
      <c r="V2159" s="1">
        <v>39930</v>
      </c>
      <c r="W2159" s="1">
        <v>41365</v>
      </c>
      <c r="X2159" s="2" t="s">
        <v>1545</v>
      </c>
      <c r="Y2159" s="2" t="s">
        <v>1546</v>
      </c>
      <c r="Z2159" s="2" t="s">
        <v>1537</v>
      </c>
      <c r="AA2159" s="2" t="s">
        <v>1561</v>
      </c>
      <c r="AB2159">
        <v>39</v>
      </c>
      <c r="AC2159" s="2" t="s">
        <v>1654</v>
      </c>
      <c r="AD2159" s="2" t="s">
        <v>1530</v>
      </c>
      <c r="AE2159">
        <v>4.51</v>
      </c>
      <c r="AF2159">
        <v>4</v>
      </c>
      <c r="AG2159">
        <v>0</v>
      </c>
      <c r="AH2159" s="1"/>
      <c r="AI2159" s="2" t="s">
        <v>1983</v>
      </c>
    </row>
    <row r="2160" spans="1:35" x14ac:dyDescent="0.3">
      <c r="A2160" s="2" t="s">
        <v>3831</v>
      </c>
      <c r="B2160">
        <v>9049631152</v>
      </c>
      <c r="C2160" s="2" t="s">
        <v>1517</v>
      </c>
      <c r="D2160">
        <v>0</v>
      </c>
      <c r="E2160" s="2" t="s">
        <v>1518</v>
      </c>
      <c r="F2160">
        <v>5</v>
      </c>
      <c r="G2160">
        <v>5</v>
      </c>
      <c r="H2160">
        <v>3</v>
      </c>
      <c r="I2160">
        <v>1</v>
      </c>
      <c r="J2160">
        <v>15</v>
      </c>
      <c r="K2160">
        <v>0</v>
      </c>
      <c r="L2160">
        <v>19</v>
      </c>
      <c r="M2160" s="2" t="s">
        <v>1534</v>
      </c>
      <c r="N2160" s="2" t="s">
        <v>1520</v>
      </c>
      <c r="P2160" s="1">
        <v>27463</v>
      </c>
      <c r="Q2160" s="2" t="s">
        <v>1518</v>
      </c>
      <c r="R2160" s="2" t="s">
        <v>1517</v>
      </c>
      <c r="S2160" s="2" t="s">
        <v>1522</v>
      </c>
      <c r="T2160" s="2" t="s">
        <v>1536</v>
      </c>
      <c r="U2160" s="2" t="s">
        <v>1661</v>
      </c>
      <c r="V2160" s="1">
        <v>41547</v>
      </c>
      <c r="W2160" s="1">
        <v>42353</v>
      </c>
      <c r="X2160" s="2" t="s">
        <v>1598</v>
      </c>
      <c r="Y2160" s="2" t="s">
        <v>1546</v>
      </c>
      <c r="Z2160" s="2" t="s">
        <v>1537</v>
      </c>
      <c r="AA2160" s="2" t="s">
        <v>1561</v>
      </c>
      <c r="AB2160">
        <v>39</v>
      </c>
      <c r="AC2160" s="2" t="s">
        <v>1654</v>
      </c>
      <c r="AD2160" s="2" t="s">
        <v>1530</v>
      </c>
      <c r="AE2160">
        <v>2.52</v>
      </c>
      <c r="AF2160">
        <v>5</v>
      </c>
      <c r="AG2160">
        <v>0</v>
      </c>
      <c r="AH2160" s="1"/>
      <c r="AI2160" s="2" t="s">
        <v>1983</v>
      </c>
    </row>
    <row r="2161" spans="1:35" x14ac:dyDescent="0.3">
      <c r="A2161" s="2" t="s">
        <v>3832</v>
      </c>
      <c r="B2161">
        <v>9096121151</v>
      </c>
      <c r="C2161" s="2" t="s">
        <v>1517</v>
      </c>
      <c r="D2161">
        <v>0</v>
      </c>
      <c r="E2161" s="2" t="s">
        <v>1518</v>
      </c>
      <c r="F2161">
        <v>5</v>
      </c>
      <c r="G2161">
        <v>5</v>
      </c>
      <c r="H2161">
        <v>3</v>
      </c>
      <c r="I2161">
        <v>1</v>
      </c>
      <c r="J2161">
        <v>15</v>
      </c>
      <c r="K2161">
        <v>0</v>
      </c>
      <c r="L2161">
        <v>19</v>
      </c>
      <c r="M2161" s="2" t="s">
        <v>1534</v>
      </c>
      <c r="N2161" s="2" t="s">
        <v>1520</v>
      </c>
      <c r="P2161" s="1">
        <v>26676</v>
      </c>
      <c r="Q2161" s="2" t="s">
        <v>1518</v>
      </c>
      <c r="R2161" s="2" t="s">
        <v>1517</v>
      </c>
      <c r="S2161" s="2" t="s">
        <v>1522</v>
      </c>
      <c r="T2161" s="2" t="s">
        <v>1536</v>
      </c>
      <c r="U2161" s="2" t="s">
        <v>1661</v>
      </c>
      <c r="V2161" s="1">
        <v>40875</v>
      </c>
      <c r="W2161" s="1">
        <v>41365</v>
      </c>
      <c r="X2161" s="2" t="s">
        <v>1667</v>
      </c>
      <c r="Y2161" s="2" t="s">
        <v>1546</v>
      </c>
      <c r="Z2161" s="2" t="s">
        <v>1537</v>
      </c>
      <c r="AA2161" s="2" t="s">
        <v>1561</v>
      </c>
      <c r="AB2161">
        <v>39</v>
      </c>
      <c r="AC2161" s="2" t="s">
        <v>1586</v>
      </c>
      <c r="AD2161" s="2" t="s">
        <v>1530</v>
      </c>
      <c r="AE2161">
        <v>2.52</v>
      </c>
      <c r="AF2161">
        <v>5</v>
      </c>
      <c r="AG2161">
        <v>0</v>
      </c>
      <c r="AH2161" s="1"/>
      <c r="AI2161" s="2" t="s">
        <v>1983</v>
      </c>
    </row>
    <row r="2162" spans="1:35" x14ac:dyDescent="0.3">
      <c r="A2162" s="2" t="s">
        <v>3833</v>
      </c>
      <c r="B2162">
        <v>9077061150</v>
      </c>
      <c r="C2162" s="2" t="s">
        <v>1540</v>
      </c>
      <c r="D2162">
        <v>1</v>
      </c>
      <c r="E2162" s="2" t="s">
        <v>1518</v>
      </c>
      <c r="F2162">
        <v>1</v>
      </c>
      <c r="G2162">
        <v>5</v>
      </c>
      <c r="H2162">
        <v>2</v>
      </c>
      <c r="I2162">
        <v>1</v>
      </c>
      <c r="J2162">
        <v>24</v>
      </c>
      <c r="K2162">
        <v>1</v>
      </c>
      <c r="L2162">
        <v>19</v>
      </c>
      <c r="M2162" s="2" t="s">
        <v>1534</v>
      </c>
      <c r="N2162" s="2" t="s">
        <v>1520</v>
      </c>
      <c r="P2162" s="1">
        <v>32219</v>
      </c>
      <c r="Q2162" s="2" t="s">
        <v>1518</v>
      </c>
      <c r="R2162" s="2" t="s">
        <v>1540</v>
      </c>
      <c r="S2162" s="2" t="s">
        <v>1522</v>
      </c>
      <c r="T2162" s="2" t="s">
        <v>1536</v>
      </c>
      <c r="U2162" s="2" t="s">
        <v>1589</v>
      </c>
      <c r="V2162" s="1">
        <v>40553</v>
      </c>
      <c r="W2162" s="1">
        <v>45603</v>
      </c>
      <c r="X2162" s="2" t="s">
        <v>1525</v>
      </c>
      <c r="Y2162" s="2" t="s">
        <v>1526</v>
      </c>
      <c r="Z2162" s="2" t="s">
        <v>1537</v>
      </c>
      <c r="AA2162" s="2" t="s">
        <v>1988</v>
      </c>
      <c r="AB2162">
        <v>0</v>
      </c>
      <c r="AC2162" s="2" t="s">
        <v>1562</v>
      </c>
      <c r="AD2162" s="2" t="s">
        <v>1587</v>
      </c>
      <c r="AE2162">
        <v>3.54</v>
      </c>
      <c r="AF2162">
        <v>5</v>
      </c>
      <c r="AG2162">
        <v>0</v>
      </c>
      <c r="AH2162" s="1"/>
      <c r="AI2162" s="2" t="s">
        <v>1983</v>
      </c>
    </row>
    <row r="2163" spans="1:35" x14ac:dyDescent="0.3">
      <c r="A2163" s="2" t="s">
        <v>3834</v>
      </c>
      <c r="B2163">
        <v>9069861149</v>
      </c>
      <c r="C2163" s="2" t="s">
        <v>1517</v>
      </c>
      <c r="D2163">
        <v>0</v>
      </c>
      <c r="E2163" s="2" t="s">
        <v>1533</v>
      </c>
      <c r="F2163">
        <v>1</v>
      </c>
      <c r="G2163">
        <v>5</v>
      </c>
      <c r="H2163">
        <v>2</v>
      </c>
      <c r="I2163">
        <v>0</v>
      </c>
      <c r="J2163">
        <v>18</v>
      </c>
      <c r="K2163">
        <v>1</v>
      </c>
      <c r="L2163">
        <v>19</v>
      </c>
      <c r="M2163" s="2" t="s">
        <v>1534</v>
      </c>
      <c r="N2163" s="2" t="s">
        <v>1520</v>
      </c>
      <c r="P2163" s="1">
        <v>32630</v>
      </c>
      <c r="Q2163" s="2" t="s">
        <v>1535</v>
      </c>
      <c r="R2163" s="2" t="s">
        <v>1517</v>
      </c>
      <c r="S2163" s="2" t="s">
        <v>1522</v>
      </c>
      <c r="T2163" s="2" t="s">
        <v>1536</v>
      </c>
      <c r="U2163" s="2" t="s">
        <v>1544</v>
      </c>
      <c r="V2163" s="1">
        <v>40812</v>
      </c>
      <c r="W2163" s="1">
        <v>45603</v>
      </c>
      <c r="X2163" s="2" t="s">
        <v>1525</v>
      </c>
      <c r="Y2163" s="2" t="s">
        <v>1526</v>
      </c>
      <c r="Z2163" s="2" t="s">
        <v>1537</v>
      </c>
      <c r="AA2163" s="2" t="s">
        <v>1561</v>
      </c>
      <c r="AB2163">
        <v>39</v>
      </c>
      <c r="AC2163" s="2" t="s">
        <v>1562</v>
      </c>
      <c r="AD2163" s="2" t="s">
        <v>1587</v>
      </c>
      <c r="AE2163">
        <v>3.54</v>
      </c>
      <c r="AF2163">
        <v>5</v>
      </c>
      <c r="AG2163">
        <v>0</v>
      </c>
      <c r="AH2163" s="1"/>
      <c r="AI2163" s="2" t="s">
        <v>1983</v>
      </c>
    </row>
    <row r="2164" spans="1:35" x14ac:dyDescent="0.3">
      <c r="A2164" s="2" t="s">
        <v>3835</v>
      </c>
      <c r="B2164">
        <v>9025201148</v>
      </c>
      <c r="C2164" s="2" t="s">
        <v>1517</v>
      </c>
      <c r="D2164">
        <v>0</v>
      </c>
      <c r="E2164" s="2" t="s">
        <v>1533</v>
      </c>
      <c r="F2164">
        <v>5</v>
      </c>
      <c r="G2164">
        <v>5</v>
      </c>
      <c r="H2164">
        <v>3</v>
      </c>
      <c r="I2164">
        <v>0</v>
      </c>
      <c r="J2164">
        <v>18</v>
      </c>
      <c r="K2164">
        <v>1</v>
      </c>
      <c r="L2164">
        <v>19</v>
      </c>
      <c r="M2164" s="2" t="s">
        <v>1534</v>
      </c>
      <c r="N2164" s="2" t="s">
        <v>1520</v>
      </c>
      <c r="P2164" s="1">
        <v>26709</v>
      </c>
      <c r="Q2164" s="2" t="s">
        <v>1535</v>
      </c>
      <c r="R2164" s="2" t="s">
        <v>1517</v>
      </c>
      <c r="S2164" s="2" t="s">
        <v>1522</v>
      </c>
      <c r="T2164" s="2" t="s">
        <v>1523</v>
      </c>
      <c r="U2164" s="2" t="s">
        <v>1544</v>
      </c>
      <c r="V2164" s="1">
        <v>40854</v>
      </c>
      <c r="W2164" s="1">
        <v>42322</v>
      </c>
      <c r="X2164" s="2" t="s">
        <v>1545</v>
      </c>
      <c r="Y2164" s="2" t="s">
        <v>1546</v>
      </c>
      <c r="Z2164" s="2" t="s">
        <v>1537</v>
      </c>
      <c r="AA2164" s="2" t="s">
        <v>1561</v>
      </c>
      <c r="AB2164">
        <v>39</v>
      </c>
      <c r="AC2164" s="2" t="s">
        <v>1586</v>
      </c>
      <c r="AD2164" s="2" t="s">
        <v>1530</v>
      </c>
      <c r="AE2164">
        <v>3.54</v>
      </c>
      <c r="AF2164">
        <v>5</v>
      </c>
      <c r="AG2164">
        <v>0</v>
      </c>
      <c r="AH2164" s="1"/>
      <c r="AI2164" s="2" t="s">
        <v>1983</v>
      </c>
    </row>
    <row r="2165" spans="1:35" x14ac:dyDescent="0.3">
      <c r="A2165" s="2" t="s">
        <v>3836</v>
      </c>
      <c r="B2165">
        <v>9054501147</v>
      </c>
      <c r="C2165" s="2" t="s">
        <v>1517</v>
      </c>
      <c r="D2165">
        <v>0</v>
      </c>
      <c r="E2165" s="2" t="s">
        <v>1533</v>
      </c>
      <c r="F2165">
        <v>5</v>
      </c>
      <c r="G2165">
        <v>5</v>
      </c>
      <c r="H2165">
        <v>3</v>
      </c>
      <c r="I2165">
        <v>0</v>
      </c>
      <c r="J2165">
        <v>18</v>
      </c>
      <c r="K2165">
        <v>1</v>
      </c>
      <c r="L2165">
        <v>19</v>
      </c>
      <c r="M2165" s="2" t="s">
        <v>1534</v>
      </c>
      <c r="N2165" s="2" t="s">
        <v>1520</v>
      </c>
      <c r="P2165" s="1">
        <v>27006</v>
      </c>
      <c r="Q2165" s="2" t="s">
        <v>1535</v>
      </c>
      <c r="R2165" s="2" t="s">
        <v>1517</v>
      </c>
      <c r="S2165" s="2" t="s">
        <v>1522</v>
      </c>
      <c r="T2165" s="2" t="s">
        <v>1523</v>
      </c>
      <c r="U2165" s="2" t="s">
        <v>1544</v>
      </c>
      <c r="V2165" s="1">
        <v>40812</v>
      </c>
      <c r="W2165" s="1">
        <v>42159</v>
      </c>
      <c r="X2165" s="2" t="s">
        <v>1607</v>
      </c>
      <c r="Y2165" s="2" t="s">
        <v>1546</v>
      </c>
      <c r="Z2165" s="2" t="s">
        <v>1537</v>
      </c>
      <c r="AA2165" s="2" t="s">
        <v>1561</v>
      </c>
      <c r="AB2165">
        <v>39</v>
      </c>
      <c r="AC2165" s="2" t="s">
        <v>1586</v>
      </c>
      <c r="AD2165" s="2" t="s">
        <v>1530</v>
      </c>
      <c r="AE2165">
        <v>3.54</v>
      </c>
      <c r="AF2165">
        <v>5</v>
      </c>
      <c r="AG2165">
        <v>0</v>
      </c>
      <c r="AH2165" s="1"/>
      <c r="AI2165" s="2" t="s">
        <v>1983</v>
      </c>
    </row>
    <row r="2166" spans="1:35" x14ac:dyDescent="0.3">
      <c r="A2166" s="2" t="s">
        <v>3837</v>
      </c>
      <c r="B2166">
        <v>9035681146</v>
      </c>
      <c r="C2166" s="2" t="s">
        <v>1517</v>
      </c>
      <c r="D2166">
        <v>0</v>
      </c>
      <c r="E2166" s="2" t="s">
        <v>1518</v>
      </c>
      <c r="F2166">
        <v>5</v>
      </c>
      <c r="G2166">
        <v>5</v>
      </c>
      <c r="H2166">
        <v>4</v>
      </c>
      <c r="I2166">
        <v>0</v>
      </c>
      <c r="J2166">
        <v>19.75</v>
      </c>
      <c r="K2166">
        <v>1</v>
      </c>
      <c r="L2166">
        <v>19</v>
      </c>
      <c r="M2166" s="2" t="s">
        <v>1534</v>
      </c>
      <c r="N2166" s="2" t="s">
        <v>1520</v>
      </c>
      <c r="P2166" s="1">
        <v>19224</v>
      </c>
      <c r="Q2166" s="2" t="s">
        <v>1518</v>
      </c>
      <c r="R2166" s="2" t="s">
        <v>1517</v>
      </c>
      <c r="S2166" s="2" t="s">
        <v>1522</v>
      </c>
      <c r="T2166" s="2" t="s">
        <v>1523</v>
      </c>
      <c r="U2166" s="2" t="s">
        <v>1524</v>
      </c>
      <c r="V2166" s="1">
        <v>40917</v>
      </c>
      <c r="W2166" s="1">
        <v>42353</v>
      </c>
      <c r="X2166" s="2" t="s">
        <v>1665</v>
      </c>
      <c r="Y2166" s="2" t="s">
        <v>1546</v>
      </c>
      <c r="Z2166" s="2" t="s">
        <v>1537</v>
      </c>
      <c r="AA2166" s="2" t="s">
        <v>1561</v>
      </c>
      <c r="AB2166">
        <v>39</v>
      </c>
      <c r="AC2166" s="2" t="s">
        <v>1562</v>
      </c>
      <c r="AD2166" s="2" t="s">
        <v>1558</v>
      </c>
      <c r="AE2166">
        <v>5</v>
      </c>
      <c r="AF2166">
        <v>4</v>
      </c>
      <c r="AG2166">
        <v>0</v>
      </c>
      <c r="AH2166" s="1"/>
      <c r="AI2166" s="2" t="s">
        <v>1983</v>
      </c>
    </row>
    <row r="2167" spans="1:35" x14ac:dyDescent="0.3">
      <c r="A2167" s="2" t="s">
        <v>3838</v>
      </c>
      <c r="B2167">
        <v>9069331145</v>
      </c>
      <c r="C2167" s="2" t="s">
        <v>1517</v>
      </c>
      <c r="D2167">
        <v>0</v>
      </c>
      <c r="E2167" s="2" t="s">
        <v>1518</v>
      </c>
      <c r="F2167">
        <v>5</v>
      </c>
      <c r="G2167">
        <v>5</v>
      </c>
      <c r="H2167">
        <v>4</v>
      </c>
      <c r="I2167">
        <v>0</v>
      </c>
      <c r="J2167">
        <v>19.75</v>
      </c>
      <c r="K2167">
        <v>1</v>
      </c>
      <c r="L2167">
        <v>19</v>
      </c>
      <c r="M2167" s="2" t="s">
        <v>1534</v>
      </c>
      <c r="N2167" s="2" t="s">
        <v>1520</v>
      </c>
      <c r="P2167" s="1">
        <v>27250</v>
      </c>
      <c r="Q2167" s="2" t="s">
        <v>1518</v>
      </c>
      <c r="R2167" s="2" t="s">
        <v>1517</v>
      </c>
      <c r="S2167" s="2" t="s">
        <v>1522</v>
      </c>
      <c r="T2167" s="2" t="s">
        <v>1536</v>
      </c>
      <c r="U2167" s="2" t="s">
        <v>1544</v>
      </c>
      <c r="V2167" s="1">
        <v>41001</v>
      </c>
      <c r="W2167" s="1">
        <v>42180</v>
      </c>
      <c r="X2167" s="2" t="s">
        <v>1560</v>
      </c>
      <c r="Y2167" s="2" t="s">
        <v>1546</v>
      </c>
      <c r="Z2167" s="2" t="s">
        <v>1537</v>
      </c>
      <c r="AA2167" s="2" t="s">
        <v>1561</v>
      </c>
      <c r="AB2167">
        <v>39</v>
      </c>
      <c r="AC2167" s="2" t="s">
        <v>1562</v>
      </c>
      <c r="AD2167" s="2" t="s">
        <v>1558</v>
      </c>
      <c r="AE2167">
        <v>4.6399999999999997</v>
      </c>
      <c r="AF2167">
        <v>4</v>
      </c>
      <c r="AG2167">
        <v>0</v>
      </c>
      <c r="AH2167" s="1"/>
      <c r="AI2167" s="2" t="s">
        <v>1983</v>
      </c>
    </row>
    <row r="2168" spans="1:35" x14ac:dyDescent="0.3">
      <c r="A2168" s="2" t="s">
        <v>3839</v>
      </c>
      <c r="B2168">
        <v>9099811144</v>
      </c>
      <c r="C2168" s="2" t="s">
        <v>1540</v>
      </c>
      <c r="D2168">
        <v>1</v>
      </c>
      <c r="E2168" s="2" t="s">
        <v>1518</v>
      </c>
      <c r="F2168">
        <v>5</v>
      </c>
      <c r="G2168">
        <v>5</v>
      </c>
      <c r="H2168">
        <v>3</v>
      </c>
      <c r="I2168">
        <v>1</v>
      </c>
      <c r="J2168">
        <v>20</v>
      </c>
      <c r="K2168">
        <v>1</v>
      </c>
      <c r="L2168">
        <v>19</v>
      </c>
      <c r="M2168" s="2" t="s">
        <v>1534</v>
      </c>
      <c r="N2168" s="2" t="s">
        <v>1520</v>
      </c>
      <c r="P2168" s="1">
        <v>20193</v>
      </c>
      <c r="Q2168" s="2" t="s">
        <v>1518</v>
      </c>
      <c r="R2168" s="2" t="s">
        <v>1540</v>
      </c>
      <c r="S2168" s="2" t="s">
        <v>1522</v>
      </c>
      <c r="T2168" s="2" t="s">
        <v>1536</v>
      </c>
      <c r="U2168" s="2" t="s">
        <v>1544</v>
      </c>
      <c r="V2168" s="1">
        <v>40854</v>
      </c>
      <c r="W2168" s="1">
        <v>41776</v>
      </c>
      <c r="X2168" s="2" t="s">
        <v>1560</v>
      </c>
      <c r="Y2168" s="2" t="s">
        <v>1546</v>
      </c>
      <c r="Z2168" s="2" t="s">
        <v>1537</v>
      </c>
      <c r="AA2168" s="2" t="s">
        <v>1561</v>
      </c>
      <c r="AB2168">
        <v>39</v>
      </c>
      <c r="AC2168" s="2" t="s">
        <v>1562</v>
      </c>
      <c r="AD2168" s="2" t="s">
        <v>1530</v>
      </c>
      <c r="AE2168">
        <v>3.13</v>
      </c>
      <c r="AF2168">
        <v>4</v>
      </c>
      <c r="AG2168">
        <v>0</v>
      </c>
      <c r="AH2168" s="1"/>
      <c r="AI2168" s="2" t="s">
        <v>1983</v>
      </c>
    </row>
    <row r="2169" spans="1:35" x14ac:dyDescent="0.3">
      <c r="A2169" s="2" t="s">
        <v>3840</v>
      </c>
      <c r="B2169">
        <v>9035131143</v>
      </c>
      <c r="C2169" s="2" t="s">
        <v>1540</v>
      </c>
      <c r="D2169">
        <v>1</v>
      </c>
      <c r="E2169" s="2" t="s">
        <v>1518</v>
      </c>
      <c r="F2169">
        <v>5</v>
      </c>
      <c r="G2169">
        <v>5</v>
      </c>
      <c r="H2169">
        <v>3</v>
      </c>
      <c r="I2169">
        <v>1</v>
      </c>
      <c r="J2169">
        <v>20</v>
      </c>
      <c r="K2169">
        <v>1</v>
      </c>
      <c r="L2169">
        <v>19</v>
      </c>
      <c r="M2169" s="2" t="s">
        <v>1534</v>
      </c>
      <c r="N2169" s="2" t="s">
        <v>1520</v>
      </c>
      <c r="P2169" s="1">
        <v>28429</v>
      </c>
      <c r="Q2169" s="2" t="s">
        <v>1518</v>
      </c>
      <c r="R2169" s="2" t="s">
        <v>1540</v>
      </c>
      <c r="S2169" s="2" t="s">
        <v>1522</v>
      </c>
      <c r="T2169" s="2" t="s">
        <v>1536</v>
      </c>
      <c r="U2169" s="2" t="s">
        <v>1524</v>
      </c>
      <c r="V2169" s="1">
        <v>40679</v>
      </c>
      <c r="W2169" s="1">
        <v>42163</v>
      </c>
      <c r="X2169" s="2" t="s">
        <v>1667</v>
      </c>
      <c r="Y2169" s="2" t="s">
        <v>1546</v>
      </c>
      <c r="Z2169" s="2" t="s">
        <v>1537</v>
      </c>
      <c r="AA2169" s="2" t="s">
        <v>1561</v>
      </c>
      <c r="AB2169">
        <v>39</v>
      </c>
      <c r="AC2169" s="2" t="s">
        <v>1562</v>
      </c>
      <c r="AD2169" s="2" t="s">
        <v>1530</v>
      </c>
      <c r="AE2169">
        <v>3.13</v>
      </c>
      <c r="AF2169">
        <v>3</v>
      </c>
      <c r="AG2169">
        <v>0</v>
      </c>
      <c r="AH2169" s="1"/>
      <c r="AI2169" s="2" t="s">
        <v>1983</v>
      </c>
    </row>
    <row r="2170" spans="1:35" x14ac:dyDescent="0.3">
      <c r="A2170" s="2" t="s">
        <v>3841</v>
      </c>
      <c r="B2170">
        <v>9092361142</v>
      </c>
      <c r="C2170" s="2" t="s">
        <v>1540</v>
      </c>
      <c r="D2170">
        <v>1</v>
      </c>
      <c r="E2170" s="2" t="s">
        <v>1533</v>
      </c>
      <c r="F2170">
        <v>5</v>
      </c>
      <c r="G2170">
        <v>5</v>
      </c>
      <c r="H2170">
        <v>3</v>
      </c>
      <c r="I2170">
        <v>0</v>
      </c>
      <c r="J2170">
        <v>23.5</v>
      </c>
      <c r="K2170">
        <v>0</v>
      </c>
      <c r="L2170">
        <v>19</v>
      </c>
      <c r="M2170" s="2" t="s">
        <v>1534</v>
      </c>
      <c r="N2170" s="2" t="s">
        <v>1520</v>
      </c>
      <c r="P2170" s="1">
        <v>30552</v>
      </c>
      <c r="Q2170" s="2" t="s">
        <v>1535</v>
      </c>
      <c r="R2170" s="2" t="s">
        <v>1540</v>
      </c>
      <c r="S2170" s="2" t="s">
        <v>1522</v>
      </c>
      <c r="T2170" s="2" t="s">
        <v>1536</v>
      </c>
      <c r="U2170" s="2" t="s">
        <v>1524</v>
      </c>
      <c r="V2170" s="1">
        <v>41463</v>
      </c>
      <c r="W2170" s="1">
        <v>42312</v>
      </c>
      <c r="X2170" s="2" t="s">
        <v>1609</v>
      </c>
      <c r="Y2170" s="2" t="s">
        <v>1546</v>
      </c>
      <c r="Z2170" s="2" t="s">
        <v>1537</v>
      </c>
      <c r="AA2170" s="2" t="s">
        <v>1561</v>
      </c>
      <c r="AB2170">
        <v>39</v>
      </c>
      <c r="AC2170" s="2" t="s">
        <v>1557</v>
      </c>
      <c r="AD2170" s="2" t="s">
        <v>1530</v>
      </c>
      <c r="AE2170">
        <v>3.13</v>
      </c>
      <c r="AF2170">
        <v>3</v>
      </c>
      <c r="AG2170">
        <v>0</v>
      </c>
      <c r="AH2170" s="1"/>
      <c r="AI2170" s="2" t="s">
        <v>1983</v>
      </c>
    </row>
    <row r="2171" spans="1:35" x14ac:dyDescent="0.3">
      <c r="A2171" s="2" t="s">
        <v>3842</v>
      </c>
      <c r="B2171">
        <v>9023021141</v>
      </c>
      <c r="C2171" s="2" t="s">
        <v>1517</v>
      </c>
      <c r="D2171">
        <v>0</v>
      </c>
      <c r="E2171" s="2" t="s">
        <v>1533</v>
      </c>
      <c r="F2171">
        <v>5</v>
      </c>
      <c r="G2171">
        <v>5</v>
      </c>
      <c r="H2171">
        <v>3</v>
      </c>
      <c r="I2171">
        <v>0</v>
      </c>
      <c r="J2171">
        <v>23.5</v>
      </c>
      <c r="K2171">
        <v>0</v>
      </c>
      <c r="L2171">
        <v>19</v>
      </c>
      <c r="M2171" s="2" t="s">
        <v>1534</v>
      </c>
      <c r="N2171" s="2" t="s">
        <v>1520</v>
      </c>
      <c r="P2171" s="1">
        <v>28951</v>
      </c>
      <c r="Q2171" s="2" t="s">
        <v>1535</v>
      </c>
      <c r="R2171" s="2" t="s">
        <v>1517</v>
      </c>
      <c r="S2171" s="2" t="s">
        <v>1522</v>
      </c>
      <c r="T2171" s="2" t="s">
        <v>1536</v>
      </c>
      <c r="U2171" s="2" t="s">
        <v>1524</v>
      </c>
      <c r="V2171" s="1">
        <v>41463</v>
      </c>
      <c r="W2171" s="1">
        <v>42276</v>
      </c>
      <c r="X2171" s="2" t="s">
        <v>1643</v>
      </c>
      <c r="Y2171" s="2" t="s">
        <v>1546</v>
      </c>
      <c r="Z2171" s="2" t="s">
        <v>1537</v>
      </c>
      <c r="AA2171" s="2" t="s">
        <v>1988</v>
      </c>
      <c r="AB2171">
        <v>0</v>
      </c>
      <c r="AC2171" s="2" t="s">
        <v>1557</v>
      </c>
      <c r="AD2171" s="2" t="s">
        <v>1530</v>
      </c>
      <c r="AE2171">
        <v>3.13</v>
      </c>
      <c r="AF2171">
        <v>4</v>
      </c>
      <c r="AG2171">
        <v>0</v>
      </c>
      <c r="AH2171" s="1"/>
      <c r="AI2171" s="2" t="s">
        <v>1983</v>
      </c>
    </row>
    <row r="2172" spans="1:35" x14ac:dyDescent="0.3">
      <c r="A2172" s="2" t="s">
        <v>3843</v>
      </c>
      <c r="B2172">
        <v>9078741140</v>
      </c>
      <c r="C2172" s="2" t="s">
        <v>1517</v>
      </c>
      <c r="D2172">
        <v>0</v>
      </c>
      <c r="E2172" s="2" t="s">
        <v>1533</v>
      </c>
      <c r="F2172">
        <v>5</v>
      </c>
      <c r="G2172">
        <v>5</v>
      </c>
      <c r="H2172">
        <v>3</v>
      </c>
      <c r="I2172">
        <v>0</v>
      </c>
      <c r="J2172">
        <v>22</v>
      </c>
      <c r="K2172">
        <v>1</v>
      </c>
      <c r="L2172">
        <v>19</v>
      </c>
      <c r="M2172" s="2" t="s">
        <v>1534</v>
      </c>
      <c r="N2172" s="2" t="s">
        <v>1520</v>
      </c>
      <c r="P2172" s="1">
        <v>32759</v>
      </c>
      <c r="Q2172" s="2" t="s">
        <v>1535</v>
      </c>
      <c r="R2172" s="2" t="s">
        <v>1517</v>
      </c>
      <c r="S2172" s="2" t="s">
        <v>1522</v>
      </c>
      <c r="T2172" s="2" t="s">
        <v>1536</v>
      </c>
      <c r="U2172" s="2" t="s">
        <v>1524</v>
      </c>
      <c r="V2172" s="1">
        <v>40735</v>
      </c>
      <c r="W2172" s="1">
        <v>40792</v>
      </c>
      <c r="X2172" s="2" t="s">
        <v>1643</v>
      </c>
      <c r="Y2172" s="2" t="s">
        <v>1546</v>
      </c>
      <c r="Z2172" s="2" t="s">
        <v>1537</v>
      </c>
      <c r="AA2172" s="2" t="s">
        <v>1988</v>
      </c>
      <c r="AB2172">
        <v>0</v>
      </c>
      <c r="AC2172" s="2" t="s">
        <v>1557</v>
      </c>
      <c r="AD2172" s="2" t="s">
        <v>1530</v>
      </c>
      <c r="AE2172">
        <v>3.8</v>
      </c>
      <c r="AF2172">
        <v>4</v>
      </c>
      <c r="AG2172">
        <v>0</v>
      </c>
      <c r="AH2172" s="1"/>
      <c r="AI2172" s="2" t="s">
        <v>1983</v>
      </c>
    </row>
    <row r="2173" spans="1:35" x14ac:dyDescent="0.3">
      <c r="A2173" s="2" t="s">
        <v>3844</v>
      </c>
      <c r="B2173">
        <v>9007941139</v>
      </c>
      <c r="C2173" s="2" t="s">
        <v>1517</v>
      </c>
      <c r="D2173">
        <v>0</v>
      </c>
      <c r="E2173" s="2" t="s">
        <v>1533</v>
      </c>
      <c r="F2173">
        <v>3</v>
      </c>
      <c r="G2173">
        <v>5</v>
      </c>
      <c r="H2173">
        <v>3</v>
      </c>
      <c r="I2173">
        <v>0</v>
      </c>
      <c r="J2173">
        <v>20</v>
      </c>
      <c r="K2173">
        <v>0</v>
      </c>
      <c r="L2173">
        <v>19</v>
      </c>
      <c r="M2173" s="2" t="s">
        <v>1534</v>
      </c>
      <c r="N2173" s="2" t="s">
        <v>1520</v>
      </c>
      <c r="P2173" s="1">
        <v>31143</v>
      </c>
      <c r="Q2173" s="2" t="s">
        <v>1535</v>
      </c>
      <c r="R2173" s="2" t="s">
        <v>1517</v>
      </c>
      <c r="S2173" s="2" t="s">
        <v>1522</v>
      </c>
      <c r="T2173" s="2" t="s">
        <v>1536</v>
      </c>
      <c r="U2173" s="2" t="s">
        <v>1524</v>
      </c>
      <c r="V2173" s="1">
        <v>42190</v>
      </c>
      <c r="W2173" s="1">
        <v>45603</v>
      </c>
      <c r="X2173" s="2" t="s">
        <v>1625</v>
      </c>
      <c r="Y2173" s="2" t="s">
        <v>1613</v>
      </c>
      <c r="Z2173" s="2" t="s">
        <v>1537</v>
      </c>
      <c r="AA2173" s="2" t="s">
        <v>1988</v>
      </c>
      <c r="AB2173">
        <v>0</v>
      </c>
      <c r="AC2173" s="2" t="s">
        <v>1654</v>
      </c>
      <c r="AD2173" s="2" t="s">
        <v>1530</v>
      </c>
      <c r="AE2173">
        <v>3.8</v>
      </c>
      <c r="AF2173">
        <v>3</v>
      </c>
      <c r="AG2173">
        <v>0</v>
      </c>
      <c r="AH2173" s="1"/>
      <c r="AI2173" s="2" t="s">
        <v>1983</v>
      </c>
    </row>
    <row r="2174" spans="1:35" x14ac:dyDescent="0.3">
      <c r="A2174" s="2" t="s">
        <v>3845</v>
      </c>
      <c r="B2174">
        <v>9001941138</v>
      </c>
      <c r="C2174" s="2" t="s">
        <v>1517</v>
      </c>
      <c r="D2174">
        <v>2</v>
      </c>
      <c r="E2174" s="2" t="s">
        <v>1533</v>
      </c>
      <c r="F2174">
        <v>1</v>
      </c>
      <c r="G2174">
        <v>5</v>
      </c>
      <c r="H2174">
        <v>3</v>
      </c>
      <c r="I2174">
        <v>0</v>
      </c>
      <c r="J2174">
        <v>19</v>
      </c>
      <c r="K2174">
        <v>0</v>
      </c>
      <c r="L2174">
        <v>19</v>
      </c>
      <c r="M2174" s="2" t="s">
        <v>1534</v>
      </c>
      <c r="N2174" s="2" t="s">
        <v>1520</v>
      </c>
      <c r="P2174" s="1">
        <v>30231</v>
      </c>
      <c r="Q2174" s="2" t="s">
        <v>1535</v>
      </c>
      <c r="R2174" s="2" t="s">
        <v>1553</v>
      </c>
      <c r="S2174" s="2" t="s">
        <v>1522</v>
      </c>
      <c r="T2174" s="2" t="s">
        <v>1536</v>
      </c>
      <c r="U2174" s="2" t="s">
        <v>1524</v>
      </c>
      <c r="V2174" s="1">
        <v>42009</v>
      </c>
      <c r="W2174" s="1">
        <v>45603</v>
      </c>
      <c r="X2174" s="2" t="s">
        <v>1525</v>
      </c>
      <c r="Y2174" s="2" t="s">
        <v>1526</v>
      </c>
      <c r="Z2174" s="2" t="s">
        <v>1537</v>
      </c>
      <c r="AA2174" s="2" t="s">
        <v>1567</v>
      </c>
      <c r="AB2174">
        <v>22</v>
      </c>
      <c r="AC2174" s="2" t="s">
        <v>1654</v>
      </c>
      <c r="AD2174" s="2" t="s">
        <v>1530</v>
      </c>
      <c r="AE2174">
        <v>3.21</v>
      </c>
      <c r="AF2174">
        <v>3</v>
      </c>
      <c r="AG2174">
        <v>0</v>
      </c>
      <c r="AH2174" s="1"/>
      <c r="AI2174" s="2" t="s">
        <v>1983</v>
      </c>
    </row>
    <row r="2175" spans="1:35" x14ac:dyDescent="0.3">
      <c r="A2175" s="2" t="s">
        <v>3846</v>
      </c>
      <c r="B2175">
        <v>9039911137</v>
      </c>
      <c r="C2175" s="2" t="s">
        <v>1517</v>
      </c>
      <c r="D2175">
        <v>2</v>
      </c>
      <c r="E2175" s="2" t="s">
        <v>1533</v>
      </c>
      <c r="F2175">
        <v>5</v>
      </c>
      <c r="G2175">
        <v>5</v>
      </c>
      <c r="H2175">
        <v>3</v>
      </c>
      <c r="I2175">
        <v>0</v>
      </c>
      <c r="J2175">
        <v>21</v>
      </c>
      <c r="K2175">
        <v>1</v>
      </c>
      <c r="L2175">
        <v>19</v>
      </c>
      <c r="M2175" s="2" t="s">
        <v>1534</v>
      </c>
      <c r="N2175" s="2" t="s">
        <v>1520</v>
      </c>
      <c r="P2175" s="1">
        <v>27384</v>
      </c>
      <c r="Q2175" s="2" t="s">
        <v>1535</v>
      </c>
      <c r="R2175" s="2" t="s">
        <v>1553</v>
      </c>
      <c r="S2175" s="2" t="s">
        <v>1522</v>
      </c>
      <c r="T2175" s="2" t="s">
        <v>1536</v>
      </c>
      <c r="U2175" s="2" t="s">
        <v>1524</v>
      </c>
      <c r="V2175" s="1">
        <v>39818</v>
      </c>
      <c r="W2175" s="1">
        <v>40389</v>
      </c>
      <c r="X2175" s="2" t="s">
        <v>1707</v>
      </c>
      <c r="Y2175" s="2" t="s">
        <v>1546</v>
      </c>
      <c r="Z2175" s="2" t="s">
        <v>1537</v>
      </c>
      <c r="AA2175" s="2" t="s">
        <v>1567</v>
      </c>
      <c r="AB2175">
        <v>22</v>
      </c>
      <c r="AC2175" s="2" t="s">
        <v>1654</v>
      </c>
      <c r="AD2175" s="2" t="s">
        <v>1530</v>
      </c>
      <c r="AE2175">
        <v>3.21</v>
      </c>
      <c r="AF2175">
        <v>3</v>
      </c>
      <c r="AG2175">
        <v>0</v>
      </c>
      <c r="AH2175" s="1"/>
      <c r="AI2175" s="2" t="s">
        <v>1983</v>
      </c>
    </row>
    <row r="2176" spans="1:35" x14ac:dyDescent="0.3">
      <c r="A2176" s="2" t="s">
        <v>3847</v>
      </c>
      <c r="B2176">
        <v>9007601136</v>
      </c>
      <c r="C2176" s="2" t="s">
        <v>1517</v>
      </c>
      <c r="D2176">
        <v>2</v>
      </c>
      <c r="E2176" s="2" t="s">
        <v>1533</v>
      </c>
      <c r="F2176">
        <v>5</v>
      </c>
      <c r="G2176">
        <v>5</v>
      </c>
      <c r="H2176">
        <v>3</v>
      </c>
      <c r="I2176">
        <v>0</v>
      </c>
      <c r="J2176">
        <v>21</v>
      </c>
      <c r="K2176">
        <v>1</v>
      </c>
      <c r="L2176">
        <v>19</v>
      </c>
      <c r="M2176" s="2" t="s">
        <v>1534</v>
      </c>
      <c r="N2176" s="2" t="s">
        <v>1520</v>
      </c>
      <c r="P2176" s="1">
        <v>31047</v>
      </c>
      <c r="Q2176" s="2" t="s">
        <v>1535</v>
      </c>
      <c r="R2176" s="2" t="s">
        <v>1553</v>
      </c>
      <c r="S2176" s="2" t="s">
        <v>1522</v>
      </c>
      <c r="T2176" s="2" t="s">
        <v>1536</v>
      </c>
      <c r="U2176" s="2" t="s">
        <v>1524</v>
      </c>
      <c r="V2176" s="1">
        <v>40812</v>
      </c>
      <c r="W2176" s="1">
        <v>41006</v>
      </c>
      <c r="X2176" s="2" t="s">
        <v>1607</v>
      </c>
      <c r="Y2176" s="2" t="s">
        <v>1546</v>
      </c>
      <c r="Z2176" s="2" t="s">
        <v>1537</v>
      </c>
      <c r="AA2176" s="2" t="s">
        <v>1567</v>
      </c>
      <c r="AB2176">
        <v>22</v>
      </c>
      <c r="AC2176" s="2" t="s">
        <v>1669</v>
      </c>
      <c r="AD2176" s="2" t="s">
        <v>1530</v>
      </c>
      <c r="AE2176">
        <v>3.21</v>
      </c>
      <c r="AF2176">
        <v>3</v>
      </c>
      <c r="AG2176">
        <v>0</v>
      </c>
      <c r="AH2176" s="1"/>
      <c r="AI2176" s="2" t="s">
        <v>1983</v>
      </c>
    </row>
    <row r="2177" spans="1:35" x14ac:dyDescent="0.3">
      <c r="A2177" s="2" t="s">
        <v>3848</v>
      </c>
      <c r="B2177">
        <v>9083881135</v>
      </c>
      <c r="C2177" s="2" t="s">
        <v>1517</v>
      </c>
      <c r="D2177">
        <v>2</v>
      </c>
      <c r="E2177" s="2" t="s">
        <v>1533</v>
      </c>
      <c r="F2177">
        <v>5</v>
      </c>
      <c r="G2177">
        <v>5</v>
      </c>
      <c r="H2177">
        <v>3</v>
      </c>
      <c r="I2177">
        <v>0</v>
      </c>
      <c r="J2177">
        <v>21</v>
      </c>
      <c r="K2177">
        <v>0</v>
      </c>
      <c r="L2177">
        <v>19</v>
      </c>
      <c r="M2177" s="2" t="s">
        <v>1534</v>
      </c>
      <c r="N2177" s="2" t="s">
        <v>1520</v>
      </c>
      <c r="P2177" s="1">
        <v>29183</v>
      </c>
      <c r="Q2177" s="2" t="s">
        <v>1535</v>
      </c>
      <c r="R2177" s="2" t="s">
        <v>1553</v>
      </c>
      <c r="S2177" s="2" t="s">
        <v>1522</v>
      </c>
      <c r="T2177" s="2" t="s">
        <v>1536</v>
      </c>
      <c r="U2177" s="2" t="s">
        <v>1524</v>
      </c>
      <c r="V2177" s="1">
        <v>41687</v>
      </c>
      <c r="W2177" s="1">
        <v>41776</v>
      </c>
      <c r="X2177" s="2" t="s">
        <v>1598</v>
      </c>
      <c r="Y2177" s="2" t="s">
        <v>1546</v>
      </c>
      <c r="Z2177" s="2" t="s">
        <v>1537</v>
      </c>
      <c r="AA2177" s="2" t="s">
        <v>1567</v>
      </c>
      <c r="AB2177">
        <v>22</v>
      </c>
      <c r="AC2177" s="2" t="s">
        <v>1669</v>
      </c>
      <c r="AD2177" s="2" t="s">
        <v>1530</v>
      </c>
      <c r="AE2177">
        <v>3.8</v>
      </c>
      <c r="AF2177">
        <v>5</v>
      </c>
      <c r="AG2177">
        <v>0</v>
      </c>
      <c r="AH2177" s="1"/>
      <c r="AI2177" s="2" t="s">
        <v>1983</v>
      </c>
    </row>
    <row r="2178" spans="1:35" x14ac:dyDescent="0.3">
      <c r="A2178" s="2" t="s">
        <v>3849</v>
      </c>
      <c r="B2178">
        <v>9071801134</v>
      </c>
      <c r="C2178" s="2" t="s">
        <v>1517</v>
      </c>
      <c r="D2178">
        <v>2</v>
      </c>
      <c r="E2178" s="2" t="s">
        <v>1533</v>
      </c>
      <c r="F2178">
        <v>1</v>
      </c>
      <c r="G2178">
        <v>5</v>
      </c>
      <c r="H2178">
        <v>3</v>
      </c>
      <c r="I2178">
        <v>0</v>
      </c>
      <c r="J2178">
        <v>20</v>
      </c>
      <c r="K2178">
        <v>0</v>
      </c>
      <c r="L2178">
        <v>19</v>
      </c>
      <c r="M2178" s="2" t="s">
        <v>1534</v>
      </c>
      <c r="N2178" s="2" t="s">
        <v>1520</v>
      </c>
      <c r="P2178" s="1">
        <v>28025</v>
      </c>
      <c r="Q2178" s="2" t="s">
        <v>1535</v>
      </c>
      <c r="R2178" s="2" t="s">
        <v>1553</v>
      </c>
      <c r="S2178" s="2" t="s">
        <v>1522</v>
      </c>
      <c r="T2178" s="2" t="s">
        <v>1536</v>
      </c>
      <c r="U2178" s="2" t="s">
        <v>1544</v>
      </c>
      <c r="V2178" s="1">
        <v>42093</v>
      </c>
      <c r="W2178" s="1">
        <v>45603</v>
      </c>
      <c r="X2178" s="2" t="s">
        <v>1525</v>
      </c>
      <c r="Y2178" s="2" t="s">
        <v>1526</v>
      </c>
      <c r="Z2178" s="2" t="s">
        <v>1537</v>
      </c>
      <c r="AA2178" s="2" t="s">
        <v>1567</v>
      </c>
      <c r="AB2178">
        <v>22</v>
      </c>
      <c r="AC2178" s="2" t="s">
        <v>1571</v>
      </c>
      <c r="AD2178" s="2" t="s">
        <v>1530</v>
      </c>
      <c r="AE2178">
        <v>3.8</v>
      </c>
      <c r="AF2178">
        <v>3</v>
      </c>
      <c r="AG2178">
        <v>0</v>
      </c>
      <c r="AH2178" s="1"/>
      <c r="AI2178" s="2" t="s">
        <v>1983</v>
      </c>
    </row>
    <row r="2179" spans="1:35" x14ac:dyDescent="0.3">
      <c r="A2179" s="2" t="s">
        <v>3850</v>
      </c>
      <c r="B2179">
        <v>9047571133</v>
      </c>
      <c r="C2179" s="2" t="s">
        <v>1517</v>
      </c>
      <c r="D2179">
        <v>2</v>
      </c>
      <c r="E2179" s="2" t="s">
        <v>1518</v>
      </c>
      <c r="F2179">
        <v>1</v>
      </c>
      <c r="G2179">
        <v>5</v>
      </c>
      <c r="H2179">
        <v>3</v>
      </c>
      <c r="I2179">
        <v>0</v>
      </c>
      <c r="J2179">
        <v>20</v>
      </c>
      <c r="K2179">
        <v>1</v>
      </c>
      <c r="L2179">
        <v>19</v>
      </c>
      <c r="M2179" s="2" t="s">
        <v>1534</v>
      </c>
      <c r="N2179" s="2" t="s">
        <v>1520</v>
      </c>
      <c r="P2179" s="1">
        <v>29671</v>
      </c>
      <c r="Q2179" s="2" t="s">
        <v>1518</v>
      </c>
      <c r="R2179" s="2" t="s">
        <v>1553</v>
      </c>
      <c r="S2179" s="2" t="s">
        <v>1522</v>
      </c>
      <c r="T2179" s="2" t="s">
        <v>1536</v>
      </c>
      <c r="U2179" s="2" t="s">
        <v>1524</v>
      </c>
      <c r="V2179" s="1">
        <v>40729</v>
      </c>
      <c r="W2179" s="1">
        <v>45603</v>
      </c>
      <c r="X2179" s="2" t="s">
        <v>1525</v>
      </c>
      <c r="Y2179" s="2" t="s">
        <v>1526</v>
      </c>
      <c r="Z2179" s="2" t="s">
        <v>1537</v>
      </c>
      <c r="AA2179" s="2" t="s">
        <v>1567</v>
      </c>
      <c r="AB2179">
        <v>22</v>
      </c>
      <c r="AC2179" s="2" t="s">
        <v>1605</v>
      </c>
      <c r="AD2179" s="2" t="s">
        <v>1530</v>
      </c>
      <c r="AE2179">
        <v>3.18</v>
      </c>
      <c r="AF2179">
        <v>4</v>
      </c>
      <c r="AG2179">
        <v>0</v>
      </c>
      <c r="AH2179" s="1"/>
      <c r="AI2179" s="2" t="s">
        <v>1983</v>
      </c>
    </row>
    <row r="2180" spans="1:35" x14ac:dyDescent="0.3">
      <c r="A2180" s="2" t="s">
        <v>3851</v>
      </c>
      <c r="B2180">
        <v>9085411132</v>
      </c>
      <c r="C2180" s="2" t="s">
        <v>1517</v>
      </c>
      <c r="D2180">
        <v>0</v>
      </c>
      <c r="E2180" s="2" t="s">
        <v>1518</v>
      </c>
      <c r="F2180">
        <v>1</v>
      </c>
      <c r="G2180">
        <v>5</v>
      </c>
      <c r="H2180">
        <v>3</v>
      </c>
      <c r="I2180">
        <v>0</v>
      </c>
      <c r="J2180">
        <v>15.25</v>
      </c>
      <c r="K2180">
        <v>0</v>
      </c>
      <c r="L2180">
        <v>19</v>
      </c>
      <c r="M2180" s="2" t="s">
        <v>1534</v>
      </c>
      <c r="N2180" s="2" t="s">
        <v>1520</v>
      </c>
      <c r="P2180" s="1">
        <v>27778</v>
      </c>
      <c r="Q2180" s="2" t="s">
        <v>1518</v>
      </c>
      <c r="R2180" s="2" t="s">
        <v>1517</v>
      </c>
      <c r="S2180" s="2" t="s">
        <v>1522</v>
      </c>
      <c r="T2180" s="2" t="s">
        <v>1536</v>
      </c>
      <c r="U2180" s="2" t="s">
        <v>1524</v>
      </c>
      <c r="V2180" s="1">
        <v>41547</v>
      </c>
      <c r="W2180" s="1">
        <v>45603</v>
      </c>
      <c r="X2180" s="2" t="s">
        <v>1525</v>
      </c>
      <c r="Y2180" s="2" t="s">
        <v>1526</v>
      </c>
      <c r="Z2180" s="2" t="s">
        <v>1537</v>
      </c>
      <c r="AA2180" s="2" t="s">
        <v>1567</v>
      </c>
      <c r="AB2180">
        <v>22</v>
      </c>
      <c r="AC2180" s="2" t="s">
        <v>1684</v>
      </c>
      <c r="AD2180" s="2" t="s">
        <v>1530</v>
      </c>
      <c r="AE2180">
        <v>3.07</v>
      </c>
      <c r="AF2180">
        <v>4</v>
      </c>
      <c r="AG2180">
        <v>0</v>
      </c>
      <c r="AH2180" s="1"/>
      <c r="AI2180" s="2" t="s">
        <v>1983</v>
      </c>
    </row>
    <row r="2181" spans="1:35" x14ac:dyDescent="0.3">
      <c r="A2181" s="2" t="s">
        <v>3852</v>
      </c>
      <c r="B2181">
        <v>9025121131</v>
      </c>
      <c r="C2181" s="2" t="s">
        <v>1540</v>
      </c>
      <c r="D2181">
        <v>1</v>
      </c>
      <c r="E2181" s="2" t="s">
        <v>1533</v>
      </c>
      <c r="F2181">
        <v>1</v>
      </c>
      <c r="G2181">
        <v>5</v>
      </c>
      <c r="H2181">
        <v>3</v>
      </c>
      <c r="I2181">
        <v>0</v>
      </c>
      <c r="J2181">
        <v>17</v>
      </c>
      <c r="K2181">
        <v>1</v>
      </c>
      <c r="L2181">
        <v>19</v>
      </c>
      <c r="M2181" s="2" t="s">
        <v>1534</v>
      </c>
      <c r="N2181" s="2" t="s">
        <v>1520</v>
      </c>
      <c r="P2181" s="1">
        <v>21781</v>
      </c>
      <c r="Q2181" s="2" t="s">
        <v>1535</v>
      </c>
      <c r="R2181" s="2" t="s">
        <v>1540</v>
      </c>
      <c r="S2181" s="2" t="s">
        <v>1522</v>
      </c>
      <c r="T2181" s="2" t="s">
        <v>1536</v>
      </c>
      <c r="U2181" s="2" t="s">
        <v>1524</v>
      </c>
      <c r="V2181" s="1">
        <v>40854</v>
      </c>
      <c r="W2181" s="1">
        <v>45603</v>
      </c>
      <c r="X2181" s="2" t="s">
        <v>1525</v>
      </c>
      <c r="Y2181" s="2" t="s">
        <v>1526</v>
      </c>
      <c r="Z2181" s="2" t="s">
        <v>1537</v>
      </c>
      <c r="AA2181" s="2" t="s">
        <v>1567</v>
      </c>
      <c r="AB2181">
        <v>22</v>
      </c>
      <c r="AC2181" s="2" t="s">
        <v>1684</v>
      </c>
      <c r="AD2181" s="2" t="s">
        <v>1530</v>
      </c>
      <c r="AE2181">
        <v>3.07</v>
      </c>
      <c r="AF2181">
        <v>4</v>
      </c>
      <c r="AG2181">
        <v>0</v>
      </c>
      <c r="AH2181" s="1"/>
      <c r="AI2181" s="2" t="s">
        <v>1983</v>
      </c>
    </row>
    <row r="2182" spans="1:35" x14ac:dyDescent="0.3">
      <c r="A2182" s="2" t="s">
        <v>3853</v>
      </c>
      <c r="B2182">
        <v>9023101130</v>
      </c>
      <c r="C2182" s="2" t="s">
        <v>1540</v>
      </c>
      <c r="D2182">
        <v>1</v>
      </c>
      <c r="E2182" s="2" t="s">
        <v>1533</v>
      </c>
      <c r="F2182">
        <v>1</v>
      </c>
      <c r="G2182">
        <v>5</v>
      </c>
      <c r="H2182">
        <v>3</v>
      </c>
      <c r="I2182">
        <v>0</v>
      </c>
      <c r="J2182">
        <v>17</v>
      </c>
      <c r="K2182">
        <v>0</v>
      </c>
      <c r="L2182">
        <v>19</v>
      </c>
      <c r="M2182" s="2" t="s">
        <v>1534</v>
      </c>
      <c r="N2182" s="2" t="s">
        <v>1520</v>
      </c>
      <c r="P2182" s="1">
        <v>28207</v>
      </c>
      <c r="Q2182" s="2" t="s">
        <v>1535</v>
      </c>
      <c r="R2182" s="2" t="s">
        <v>1540</v>
      </c>
      <c r="S2182" s="2" t="s">
        <v>1522</v>
      </c>
      <c r="T2182" s="2" t="s">
        <v>1536</v>
      </c>
      <c r="U2182" s="2" t="s">
        <v>1524</v>
      </c>
      <c r="V2182" s="1">
        <v>40875</v>
      </c>
      <c r="W2182" s="1">
        <v>45603</v>
      </c>
      <c r="X2182" s="2" t="s">
        <v>1525</v>
      </c>
      <c r="Y2182" s="2" t="s">
        <v>1526</v>
      </c>
      <c r="Z2182" s="2" t="s">
        <v>1537</v>
      </c>
      <c r="AA2182" s="2" t="s">
        <v>1567</v>
      </c>
      <c r="AB2182">
        <v>22</v>
      </c>
      <c r="AC2182" s="2" t="s">
        <v>1684</v>
      </c>
      <c r="AD2182" s="2" t="s">
        <v>1530</v>
      </c>
      <c r="AE2182">
        <v>3.07</v>
      </c>
      <c r="AF2182">
        <v>4</v>
      </c>
      <c r="AG2182">
        <v>0</v>
      </c>
      <c r="AH2182" s="1"/>
      <c r="AI2182" s="2" t="s">
        <v>1983</v>
      </c>
    </row>
    <row r="2183" spans="1:35" x14ac:dyDescent="0.3">
      <c r="A2183" s="2" t="s">
        <v>3854</v>
      </c>
      <c r="B2183">
        <v>9071151129</v>
      </c>
      <c r="C2183" s="2" t="s">
        <v>1540</v>
      </c>
      <c r="D2183">
        <v>1</v>
      </c>
      <c r="E2183" s="2" t="s">
        <v>1533</v>
      </c>
      <c r="F2183">
        <v>1</v>
      </c>
      <c r="G2183">
        <v>5</v>
      </c>
      <c r="H2183">
        <v>3</v>
      </c>
      <c r="I2183">
        <v>0</v>
      </c>
      <c r="J2183">
        <v>19</v>
      </c>
      <c r="K2183">
        <v>0</v>
      </c>
      <c r="L2183">
        <v>19</v>
      </c>
      <c r="M2183" s="2" t="s">
        <v>1534</v>
      </c>
      <c r="N2183" s="2" t="s">
        <v>1520</v>
      </c>
      <c r="P2183" s="1">
        <v>33147</v>
      </c>
      <c r="Q2183" s="2" t="s">
        <v>1535</v>
      </c>
      <c r="R2183" s="2" t="s">
        <v>1540</v>
      </c>
      <c r="S2183" s="2" t="s">
        <v>1522</v>
      </c>
      <c r="T2183" s="2" t="s">
        <v>1536</v>
      </c>
      <c r="U2183" s="2" t="s">
        <v>1524</v>
      </c>
      <c r="V2183" s="1">
        <v>42093</v>
      </c>
      <c r="W2183" s="1">
        <v>45603</v>
      </c>
      <c r="X2183" s="2" t="s">
        <v>1525</v>
      </c>
      <c r="Y2183" s="2" t="s">
        <v>1526</v>
      </c>
      <c r="Z2183" s="2" t="s">
        <v>1537</v>
      </c>
      <c r="AA2183" s="2" t="s">
        <v>1567</v>
      </c>
      <c r="AB2183">
        <v>22</v>
      </c>
      <c r="AC2183" s="2" t="s">
        <v>1669</v>
      </c>
      <c r="AD2183" s="2" t="s">
        <v>1530</v>
      </c>
      <c r="AE2183">
        <v>3.07</v>
      </c>
      <c r="AF2183">
        <v>4</v>
      </c>
      <c r="AG2183">
        <v>0</v>
      </c>
      <c r="AH2183" s="1"/>
      <c r="AI2183" s="2" t="s">
        <v>1983</v>
      </c>
    </row>
    <row r="2184" spans="1:35" x14ac:dyDescent="0.3">
      <c r="A2184" s="2" t="s">
        <v>3855</v>
      </c>
      <c r="B2184">
        <v>9067981128</v>
      </c>
      <c r="C2184" s="2" t="s">
        <v>1540</v>
      </c>
      <c r="D2184">
        <v>1</v>
      </c>
      <c r="E2184" s="2" t="s">
        <v>1533</v>
      </c>
      <c r="F2184">
        <v>1</v>
      </c>
      <c r="G2184">
        <v>5</v>
      </c>
      <c r="H2184">
        <v>3</v>
      </c>
      <c r="I2184">
        <v>0</v>
      </c>
      <c r="J2184">
        <v>19</v>
      </c>
      <c r="K2184">
        <v>1</v>
      </c>
      <c r="L2184">
        <v>19</v>
      </c>
      <c r="M2184" s="2" t="s">
        <v>1534</v>
      </c>
      <c r="N2184" s="2" t="s">
        <v>1520</v>
      </c>
      <c r="P2184" s="1">
        <v>30561</v>
      </c>
      <c r="Q2184" s="2" t="s">
        <v>1535</v>
      </c>
      <c r="R2184" s="2" t="s">
        <v>1540</v>
      </c>
      <c r="S2184" s="2" t="s">
        <v>1522</v>
      </c>
      <c r="T2184" s="2" t="s">
        <v>1536</v>
      </c>
      <c r="U2184" s="2" t="s">
        <v>1524</v>
      </c>
      <c r="V2184" s="1">
        <v>41001</v>
      </c>
      <c r="W2184" s="1">
        <v>45603</v>
      </c>
      <c r="X2184" s="2" t="s">
        <v>1525</v>
      </c>
      <c r="Y2184" s="2" t="s">
        <v>1526</v>
      </c>
      <c r="Z2184" s="2" t="s">
        <v>1537</v>
      </c>
      <c r="AA2184" s="2" t="s">
        <v>1567</v>
      </c>
      <c r="AB2184">
        <v>22</v>
      </c>
      <c r="AC2184" s="2" t="s">
        <v>1669</v>
      </c>
      <c r="AD2184" s="2" t="s">
        <v>1530</v>
      </c>
      <c r="AE2184">
        <v>4.2</v>
      </c>
      <c r="AF2184">
        <v>4</v>
      </c>
      <c r="AG2184">
        <v>0</v>
      </c>
      <c r="AH2184" s="1"/>
      <c r="AI2184" s="2" t="s">
        <v>1983</v>
      </c>
    </row>
    <row r="2185" spans="1:35" x14ac:dyDescent="0.3">
      <c r="A2185" s="2" t="s">
        <v>3856</v>
      </c>
      <c r="B2185">
        <v>9031531127</v>
      </c>
      <c r="C2185" s="2" t="s">
        <v>1540</v>
      </c>
      <c r="D2185">
        <v>1</v>
      </c>
      <c r="E2185" s="2" t="s">
        <v>1533</v>
      </c>
      <c r="F2185">
        <v>1</v>
      </c>
      <c r="G2185">
        <v>5</v>
      </c>
      <c r="H2185">
        <v>3</v>
      </c>
      <c r="I2185">
        <v>0</v>
      </c>
      <c r="J2185">
        <v>17</v>
      </c>
      <c r="K2185">
        <v>0</v>
      </c>
      <c r="L2185">
        <v>19</v>
      </c>
      <c r="M2185" s="2" t="s">
        <v>1534</v>
      </c>
      <c r="N2185" s="2" t="s">
        <v>1520</v>
      </c>
      <c r="P2185" s="1">
        <v>31877</v>
      </c>
      <c r="Q2185" s="2" t="s">
        <v>1535</v>
      </c>
      <c r="R2185" s="2" t="s">
        <v>1540</v>
      </c>
      <c r="S2185" s="2" t="s">
        <v>1522</v>
      </c>
      <c r="T2185" s="2" t="s">
        <v>1536</v>
      </c>
      <c r="U2185" s="2" t="s">
        <v>1524</v>
      </c>
      <c r="V2185" s="1">
        <v>42557</v>
      </c>
      <c r="W2185" s="1">
        <v>45603</v>
      </c>
      <c r="X2185" s="2" t="s">
        <v>1625</v>
      </c>
      <c r="Y2185" s="2" t="s">
        <v>1526</v>
      </c>
      <c r="Z2185" s="2" t="s">
        <v>1537</v>
      </c>
      <c r="AA2185" s="2" t="s">
        <v>1567</v>
      </c>
      <c r="AB2185">
        <v>22</v>
      </c>
      <c r="AC2185" s="2" t="s">
        <v>1669</v>
      </c>
      <c r="AD2185" s="2" t="s">
        <v>1530</v>
      </c>
      <c r="AE2185">
        <v>4.12</v>
      </c>
      <c r="AF2185">
        <v>4</v>
      </c>
      <c r="AG2185">
        <v>0</v>
      </c>
      <c r="AH2185" s="1"/>
      <c r="AI2185" s="2" t="s">
        <v>1983</v>
      </c>
    </row>
    <row r="2186" spans="1:35" x14ac:dyDescent="0.3">
      <c r="A2186" s="2" t="s">
        <v>3857</v>
      </c>
      <c r="B2186">
        <v>9073671126</v>
      </c>
      <c r="C2186" s="2" t="s">
        <v>1517</v>
      </c>
      <c r="D2186">
        <v>0</v>
      </c>
      <c r="E2186" s="2" t="s">
        <v>1518</v>
      </c>
      <c r="F2186">
        <v>2</v>
      </c>
      <c r="G2186">
        <v>5</v>
      </c>
      <c r="H2186">
        <v>3</v>
      </c>
      <c r="I2186">
        <v>0</v>
      </c>
      <c r="J2186">
        <v>19.75</v>
      </c>
      <c r="K2186">
        <v>0</v>
      </c>
      <c r="L2186">
        <v>19</v>
      </c>
      <c r="M2186" s="2" t="s">
        <v>1534</v>
      </c>
      <c r="N2186" s="2" t="s">
        <v>1520</v>
      </c>
      <c r="P2186" s="1">
        <v>18630</v>
      </c>
      <c r="Q2186" s="2" t="s">
        <v>1518</v>
      </c>
      <c r="R2186" s="2" t="s">
        <v>1517</v>
      </c>
      <c r="S2186" s="2" t="s">
        <v>1522</v>
      </c>
      <c r="T2186" s="2" t="s">
        <v>1536</v>
      </c>
      <c r="U2186" s="2" t="s">
        <v>1524</v>
      </c>
      <c r="V2186" s="1">
        <v>41911</v>
      </c>
      <c r="W2186" s="1">
        <v>45603</v>
      </c>
      <c r="X2186" s="2" t="s">
        <v>1525</v>
      </c>
      <c r="Y2186" s="2" t="s">
        <v>1626</v>
      </c>
      <c r="Z2186" s="2" t="s">
        <v>1537</v>
      </c>
      <c r="AA2186" s="2" t="s">
        <v>1567</v>
      </c>
      <c r="AB2186">
        <v>22</v>
      </c>
      <c r="AC2186" s="2" t="s">
        <v>1562</v>
      </c>
      <c r="AD2186" s="2" t="s">
        <v>1530</v>
      </c>
      <c r="AE2186">
        <v>4.12</v>
      </c>
      <c r="AF2186">
        <v>5</v>
      </c>
      <c r="AG2186">
        <v>0</v>
      </c>
      <c r="AH2186" s="1"/>
      <c r="AI2186" s="2" t="s">
        <v>1983</v>
      </c>
    </row>
    <row r="2187" spans="1:35" x14ac:dyDescent="0.3">
      <c r="A2187" s="2" t="s">
        <v>3858</v>
      </c>
      <c r="B2187">
        <v>9042001125</v>
      </c>
      <c r="C2187" s="2" t="s">
        <v>1517</v>
      </c>
      <c r="D2187">
        <v>0</v>
      </c>
      <c r="E2187" s="2" t="s">
        <v>1533</v>
      </c>
      <c r="F2187">
        <v>2</v>
      </c>
      <c r="G2187">
        <v>5</v>
      </c>
      <c r="H2187">
        <v>3</v>
      </c>
      <c r="I2187">
        <v>0</v>
      </c>
      <c r="J2187">
        <v>18</v>
      </c>
      <c r="K2187">
        <v>1</v>
      </c>
      <c r="L2187">
        <v>19</v>
      </c>
      <c r="M2187" s="2" t="s">
        <v>1534</v>
      </c>
      <c r="N2187" s="2" t="s">
        <v>1520</v>
      </c>
      <c r="P2187" s="1">
        <v>28321</v>
      </c>
      <c r="Q2187" s="2" t="s">
        <v>1535</v>
      </c>
      <c r="R2187" s="2" t="s">
        <v>1517</v>
      </c>
      <c r="S2187" s="2" t="s">
        <v>1522</v>
      </c>
      <c r="T2187" s="2" t="s">
        <v>1536</v>
      </c>
      <c r="U2187" s="2" t="s">
        <v>1524</v>
      </c>
      <c r="V2187" s="1">
        <v>41176</v>
      </c>
      <c r="W2187" s="1">
        <v>45603</v>
      </c>
      <c r="X2187" s="2" t="s">
        <v>1525</v>
      </c>
      <c r="Y2187" s="2" t="s">
        <v>1626</v>
      </c>
      <c r="Z2187" s="2" t="s">
        <v>1537</v>
      </c>
      <c r="AA2187" s="2" t="s">
        <v>1567</v>
      </c>
      <c r="AB2187">
        <v>22</v>
      </c>
      <c r="AC2187" s="2" t="s">
        <v>1562</v>
      </c>
      <c r="AD2187" s="2" t="s">
        <v>1530</v>
      </c>
      <c r="AE2187">
        <v>4.12</v>
      </c>
      <c r="AF2187">
        <v>5</v>
      </c>
      <c r="AG2187">
        <v>0</v>
      </c>
      <c r="AH2187" s="1"/>
      <c r="AI2187" s="2" t="s">
        <v>1983</v>
      </c>
    </row>
    <row r="2188" spans="1:35" x14ac:dyDescent="0.3">
      <c r="A2188" s="2" t="s">
        <v>3859</v>
      </c>
      <c r="B2188">
        <v>9052071124</v>
      </c>
      <c r="C2188" s="2" t="s">
        <v>1517</v>
      </c>
      <c r="D2188">
        <v>2</v>
      </c>
      <c r="E2188" s="2" t="s">
        <v>1533</v>
      </c>
      <c r="F2188">
        <v>2</v>
      </c>
      <c r="G2188">
        <v>5</v>
      </c>
      <c r="H2188">
        <v>3</v>
      </c>
      <c r="I2188">
        <v>0</v>
      </c>
      <c r="J2188">
        <v>18</v>
      </c>
      <c r="K2188">
        <v>0</v>
      </c>
      <c r="L2188">
        <v>19</v>
      </c>
      <c r="M2188" s="2" t="s">
        <v>1534</v>
      </c>
      <c r="N2188" s="2" t="s">
        <v>1520</v>
      </c>
      <c r="P2188" s="1">
        <v>30507</v>
      </c>
      <c r="Q2188" s="2" t="s">
        <v>1535</v>
      </c>
      <c r="R2188" s="2" t="s">
        <v>1553</v>
      </c>
      <c r="S2188" s="2" t="s">
        <v>1522</v>
      </c>
      <c r="T2188" s="2" t="s">
        <v>1536</v>
      </c>
      <c r="U2188" s="2" t="s">
        <v>1524</v>
      </c>
      <c r="V2188" s="1">
        <v>40729</v>
      </c>
      <c r="W2188" s="1">
        <v>45603</v>
      </c>
      <c r="X2188" s="2" t="s">
        <v>1525</v>
      </c>
      <c r="Y2188" s="2" t="s">
        <v>1626</v>
      </c>
      <c r="Z2188" s="2" t="s">
        <v>1537</v>
      </c>
      <c r="AA2188" s="2" t="s">
        <v>1567</v>
      </c>
      <c r="AB2188">
        <v>22</v>
      </c>
      <c r="AC2188" s="2" t="s">
        <v>1562</v>
      </c>
      <c r="AD2188" s="2" t="s">
        <v>1530</v>
      </c>
      <c r="AE2188">
        <v>5</v>
      </c>
      <c r="AF2188">
        <v>5</v>
      </c>
      <c r="AG2188">
        <v>0</v>
      </c>
      <c r="AH2188" s="1"/>
      <c r="AI2188" s="2" t="s">
        <v>1983</v>
      </c>
    </row>
    <row r="2189" spans="1:35" x14ac:dyDescent="0.3">
      <c r="A2189" s="2" t="s">
        <v>3860</v>
      </c>
      <c r="B2189">
        <v>9015341123</v>
      </c>
      <c r="C2189" s="2" t="s">
        <v>1517</v>
      </c>
      <c r="D2189">
        <v>0</v>
      </c>
      <c r="E2189" s="2" t="s">
        <v>1533</v>
      </c>
      <c r="F2189">
        <v>1</v>
      </c>
      <c r="G2189">
        <v>5</v>
      </c>
      <c r="H2189">
        <v>3</v>
      </c>
      <c r="I2189">
        <v>0</v>
      </c>
      <c r="J2189">
        <v>18</v>
      </c>
      <c r="K2189">
        <v>1</v>
      </c>
      <c r="L2189">
        <v>19</v>
      </c>
      <c r="M2189" s="2" t="s">
        <v>1534</v>
      </c>
      <c r="N2189" s="2" t="s">
        <v>1520</v>
      </c>
      <c r="P2189" s="1">
        <v>31808</v>
      </c>
      <c r="Q2189" s="2" t="s">
        <v>1535</v>
      </c>
      <c r="R2189" s="2" t="s">
        <v>1517</v>
      </c>
      <c r="S2189" s="2" t="s">
        <v>1522</v>
      </c>
      <c r="T2189" s="2" t="s">
        <v>1536</v>
      </c>
      <c r="U2189" s="2" t="s">
        <v>1524</v>
      </c>
      <c r="V2189" s="1">
        <v>41134</v>
      </c>
      <c r="W2189" s="1">
        <v>45603</v>
      </c>
      <c r="X2189" s="2" t="s">
        <v>1525</v>
      </c>
      <c r="Y2189" s="2" t="s">
        <v>1526</v>
      </c>
      <c r="Z2189" s="2" t="s">
        <v>1537</v>
      </c>
      <c r="AA2189" s="2" t="s">
        <v>1567</v>
      </c>
      <c r="AB2189">
        <v>22</v>
      </c>
      <c r="AC2189" s="2" t="s">
        <v>1562</v>
      </c>
      <c r="AD2189" s="2" t="s">
        <v>1530</v>
      </c>
      <c r="AE2189">
        <v>3.84</v>
      </c>
      <c r="AF2189">
        <v>5</v>
      </c>
      <c r="AG2189">
        <v>0</v>
      </c>
      <c r="AH2189" s="1"/>
      <c r="AI2189" s="2" t="s">
        <v>1983</v>
      </c>
    </row>
    <row r="2190" spans="1:35" x14ac:dyDescent="0.3">
      <c r="A2190" s="2" t="s">
        <v>3861</v>
      </c>
      <c r="B2190">
        <v>9005821122</v>
      </c>
      <c r="C2190" s="2" t="s">
        <v>1517</v>
      </c>
      <c r="D2190">
        <v>0</v>
      </c>
      <c r="E2190" s="2" t="s">
        <v>1533</v>
      </c>
      <c r="F2190">
        <v>1</v>
      </c>
      <c r="G2190">
        <v>5</v>
      </c>
      <c r="H2190">
        <v>4</v>
      </c>
      <c r="I2190">
        <v>0</v>
      </c>
      <c r="J2190">
        <v>18</v>
      </c>
      <c r="K2190">
        <v>0</v>
      </c>
      <c r="L2190">
        <v>19</v>
      </c>
      <c r="M2190" s="2" t="s">
        <v>1534</v>
      </c>
      <c r="N2190" s="2" t="s">
        <v>1520</v>
      </c>
      <c r="P2190" s="1">
        <v>30188</v>
      </c>
      <c r="Q2190" s="2" t="s">
        <v>1535</v>
      </c>
      <c r="R2190" s="2" t="s">
        <v>1517</v>
      </c>
      <c r="S2190" s="2" t="s">
        <v>1522</v>
      </c>
      <c r="T2190" s="2" t="s">
        <v>1536</v>
      </c>
      <c r="U2190" s="2" t="s">
        <v>1524</v>
      </c>
      <c r="V2190" s="1">
        <v>40553</v>
      </c>
      <c r="W2190" s="1">
        <v>45603</v>
      </c>
      <c r="X2190" s="2" t="s">
        <v>1525</v>
      </c>
      <c r="Y2190" s="2" t="s">
        <v>1526</v>
      </c>
      <c r="Z2190" s="2" t="s">
        <v>1537</v>
      </c>
      <c r="AA2190" s="2" t="s">
        <v>1567</v>
      </c>
      <c r="AB2190">
        <v>22</v>
      </c>
      <c r="AC2190" s="2" t="s">
        <v>1562</v>
      </c>
      <c r="AD2190" s="2" t="s">
        <v>1558</v>
      </c>
      <c r="AE2190">
        <v>3.84</v>
      </c>
      <c r="AF2190">
        <v>5</v>
      </c>
      <c r="AG2190">
        <v>0</v>
      </c>
      <c r="AH2190" s="1"/>
      <c r="AI2190" s="2" t="s">
        <v>1983</v>
      </c>
    </row>
    <row r="2191" spans="1:35" x14ac:dyDescent="0.3">
      <c r="A2191" s="2" t="s">
        <v>3862</v>
      </c>
      <c r="B2191">
        <v>9086221121</v>
      </c>
      <c r="C2191" s="2" t="s">
        <v>1517</v>
      </c>
      <c r="D2191">
        <v>2</v>
      </c>
      <c r="E2191" s="2" t="s">
        <v>1533</v>
      </c>
      <c r="F2191">
        <v>5</v>
      </c>
      <c r="G2191">
        <v>5</v>
      </c>
      <c r="H2191">
        <v>4</v>
      </c>
      <c r="I2191">
        <v>0</v>
      </c>
      <c r="J2191">
        <v>14</v>
      </c>
      <c r="K2191">
        <v>1</v>
      </c>
      <c r="L2191">
        <v>19</v>
      </c>
      <c r="M2191" s="2" t="s">
        <v>1534</v>
      </c>
      <c r="N2191" s="2" t="s">
        <v>1520</v>
      </c>
      <c r="P2191" s="1">
        <v>31854</v>
      </c>
      <c r="Q2191" s="2" t="s">
        <v>1535</v>
      </c>
      <c r="R2191" s="2" t="s">
        <v>1553</v>
      </c>
      <c r="S2191" s="2" t="s">
        <v>1522</v>
      </c>
      <c r="T2191" s="2" t="s">
        <v>1536</v>
      </c>
      <c r="U2191" s="2" t="s">
        <v>1524</v>
      </c>
      <c r="V2191" s="1">
        <v>40637</v>
      </c>
      <c r="W2191" s="1">
        <v>41134</v>
      </c>
      <c r="X2191" s="2" t="s">
        <v>1545</v>
      </c>
      <c r="Y2191" s="2" t="s">
        <v>1546</v>
      </c>
      <c r="Z2191" s="2" t="s">
        <v>1537</v>
      </c>
      <c r="AA2191" s="2" t="s">
        <v>1554</v>
      </c>
      <c r="AB2191">
        <v>20</v>
      </c>
      <c r="AC2191" s="2" t="s">
        <v>1658</v>
      </c>
      <c r="AD2191" s="2" t="s">
        <v>1558</v>
      </c>
      <c r="AE2191">
        <v>1.05</v>
      </c>
      <c r="AF2191">
        <v>4</v>
      </c>
      <c r="AG2191">
        <v>0</v>
      </c>
      <c r="AH2191" s="1"/>
      <c r="AI2191" s="2" t="s">
        <v>1983</v>
      </c>
    </row>
    <row r="2192" spans="1:35" x14ac:dyDescent="0.3">
      <c r="A2192" s="2" t="s">
        <v>3863</v>
      </c>
      <c r="B2192">
        <v>9012971120</v>
      </c>
      <c r="C2192" s="2" t="s">
        <v>1517</v>
      </c>
      <c r="D2192">
        <v>2</v>
      </c>
      <c r="E2192" s="2" t="s">
        <v>1518</v>
      </c>
      <c r="F2192">
        <v>5</v>
      </c>
      <c r="G2192">
        <v>5</v>
      </c>
      <c r="H2192">
        <v>3</v>
      </c>
      <c r="I2192">
        <v>0</v>
      </c>
      <c r="J2192">
        <v>16</v>
      </c>
      <c r="K2192">
        <v>1</v>
      </c>
      <c r="L2192">
        <v>19</v>
      </c>
      <c r="M2192" s="2" t="s">
        <v>1534</v>
      </c>
      <c r="N2192" s="2" t="s">
        <v>1520</v>
      </c>
      <c r="P2192" s="1">
        <v>25833</v>
      </c>
      <c r="Q2192" s="2" t="s">
        <v>1518</v>
      </c>
      <c r="R2192" s="2" t="s">
        <v>1553</v>
      </c>
      <c r="S2192" s="2" t="s">
        <v>1522</v>
      </c>
      <c r="T2192" s="2" t="s">
        <v>1536</v>
      </c>
      <c r="U2192" s="2" t="s">
        <v>1524</v>
      </c>
      <c r="V2192" s="1">
        <v>41176</v>
      </c>
      <c r="W2192" s="1">
        <v>41443</v>
      </c>
      <c r="X2192" s="2" t="s">
        <v>1667</v>
      </c>
      <c r="Y2192" s="2" t="s">
        <v>1546</v>
      </c>
      <c r="Z2192" s="2" t="s">
        <v>1537</v>
      </c>
      <c r="AA2192" s="2" t="s">
        <v>1554</v>
      </c>
      <c r="AB2192">
        <v>20</v>
      </c>
      <c r="AC2192" s="2" t="s">
        <v>1658</v>
      </c>
      <c r="AD2192" s="2" t="s">
        <v>1530</v>
      </c>
      <c r="AE2192">
        <v>5</v>
      </c>
      <c r="AF2192">
        <v>4</v>
      </c>
      <c r="AG2192">
        <v>0</v>
      </c>
      <c r="AH2192" s="1"/>
      <c r="AI2192" s="2" t="s">
        <v>1983</v>
      </c>
    </row>
    <row r="2193" spans="1:35" x14ac:dyDescent="0.3">
      <c r="A2193" s="2" t="s">
        <v>3864</v>
      </c>
      <c r="B2193">
        <v>9090391119</v>
      </c>
      <c r="C2193" s="2" t="s">
        <v>1517</v>
      </c>
      <c r="D2193">
        <v>2</v>
      </c>
      <c r="E2193" s="2" t="s">
        <v>1533</v>
      </c>
      <c r="F2193">
        <v>5</v>
      </c>
      <c r="G2193">
        <v>5</v>
      </c>
      <c r="H2193">
        <v>3</v>
      </c>
      <c r="I2193">
        <v>0</v>
      </c>
      <c r="J2193">
        <v>19</v>
      </c>
      <c r="K2193">
        <v>1</v>
      </c>
      <c r="L2193">
        <v>19</v>
      </c>
      <c r="M2193" s="2" t="s">
        <v>1534</v>
      </c>
      <c r="N2193" s="2" t="s">
        <v>1520</v>
      </c>
      <c r="P2193" s="1">
        <v>30970</v>
      </c>
      <c r="Q2193" s="2" t="s">
        <v>1535</v>
      </c>
      <c r="R2193" s="2" t="s">
        <v>1553</v>
      </c>
      <c r="S2193" s="2" t="s">
        <v>1522</v>
      </c>
      <c r="T2193" s="2" t="s">
        <v>1536</v>
      </c>
      <c r="U2193" s="2" t="s">
        <v>1524</v>
      </c>
      <c r="V2193" s="1">
        <v>40679</v>
      </c>
      <c r="W2193" s="1">
        <v>40698</v>
      </c>
      <c r="X2193" s="2" t="s">
        <v>1545</v>
      </c>
      <c r="Y2193" s="2" t="s">
        <v>1546</v>
      </c>
      <c r="Z2193" s="2" t="s">
        <v>1537</v>
      </c>
      <c r="AA2193" s="2" t="s">
        <v>1554</v>
      </c>
      <c r="AB2193">
        <v>20</v>
      </c>
      <c r="AC2193" s="2" t="s">
        <v>1557</v>
      </c>
      <c r="AD2193" s="2" t="s">
        <v>1530</v>
      </c>
      <c r="AE2193">
        <v>5</v>
      </c>
      <c r="AF2193">
        <v>5</v>
      </c>
      <c r="AG2193">
        <v>0</v>
      </c>
      <c r="AH2193" s="1"/>
      <c r="AI2193" s="2" t="s">
        <v>1983</v>
      </c>
    </row>
    <row r="2194" spans="1:35" x14ac:dyDescent="0.3">
      <c r="A2194" s="2" t="s">
        <v>3865</v>
      </c>
      <c r="B2194">
        <v>9097971118</v>
      </c>
      <c r="C2194" s="2" t="s">
        <v>1517</v>
      </c>
      <c r="D2194">
        <v>2</v>
      </c>
      <c r="E2194" s="2" t="s">
        <v>1533</v>
      </c>
      <c r="F2194">
        <v>5</v>
      </c>
      <c r="G2194">
        <v>5</v>
      </c>
      <c r="H2194">
        <v>1</v>
      </c>
      <c r="I2194">
        <v>0</v>
      </c>
      <c r="J2194">
        <v>19</v>
      </c>
      <c r="K2194">
        <v>1</v>
      </c>
      <c r="L2194">
        <v>19</v>
      </c>
      <c r="M2194" s="2" t="s">
        <v>1534</v>
      </c>
      <c r="N2194" s="2" t="s">
        <v>1520</v>
      </c>
      <c r="P2194" s="1">
        <v>29494</v>
      </c>
      <c r="Q2194" s="2" t="s">
        <v>1535</v>
      </c>
      <c r="R2194" s="2" t="s">
        <v>1553</v>
      </c>
      <c r="S2194" s="2" t="s">
        <v>1543</v>
      </c>
      <c r="T2194" s="2" t="s">
        <v>1536</v>
      </c>
      <c r="U2194" s="2" t="s">
        <v>1524</v>
      </c>
      <c r="V2194" s="1">
        <v>41729</v>
      </c>
      <c r="W2194" s="1">
        <v>42491</v>
      </c>
      <c r="X2194" s="2" t="s">
        <v>1775</v>
      </c>
      <c r="Y2194" s="2" t="s">
        <v>1546</v>
      </c>
      <c r="Z2194" s="2" t="s">
        <v>1537</v>
      </c>
      <c r="AA2194" s="2" t="s">
        <v>1554</v>
      </c>
      <c r="AB2194">
        <v>20</v>
      </c>
      <c r="AC2194" s="2" t="s">
        <v>1549</v>
      </c>
      <c r="AD2194" s="2" t="s">
        <v>1574</v>
      </c>
      <c r="AE2194">
        <v>3.17</v>
      </c>
      <c r="AF2194">
        <v>5</v>
      </c>
      <c r="AG2194">
        <v>0</v>
      </c>
      <c r="AH2194" s="1"/>
      <c r="AI2194" s="2" t="s">
        <v>1983</v>
      </c>
    </row>
    <row r="2195" spans="1:35" x14ac:dyDescent="0.3">
      <c r="A2195" s="2" t="s">
        <v>3866</v>
      </c>
      <c r="B2195">
        <v>9064041117</v>
      </c>
      <c r="C2195" s="2" t="s">
        <v>1517</v>
      </c>
      <c r="D2195">
        <v>0</v>
      </c>
      <c r="E2195" s="2" t="s">
        <v>1518</v>
      </c>
      <c r="F2195">
        <v>4</v>
      </c>
      <c r="G2195">
        <v>5</v>
      </c>
      <c r="H2195">
        <v>1</v>
      </c>
      <c r="I2195">
        <v>0</v>
      </c>
      <c r="J2195">
        <v>18.5</v>
      </c>
      <c r="K2195">
        <v>0</v>
      </c>
      <c r="L2195">
        <v>19</v>
      </c>
      <c r="M2195" s="2" t="s">
        <v>1534</v>
      </c>
      <c r="N2195" s="2" t="s">
        <v>1520</v>
      </c>
      <c r="P2195" s="1">
        <v>31784</v>
      </c>
      <c r="Q2195" s="2" t="s">
        <v>1518</v>
      </c>
      <c r="R2195" s="2" t="s">
        <v>1517</v>
      </c>
      <c r="S2195" s="2" t="s">
        <v>1543</v>
      </c>
      <c r="T2195" s="2" t="s">
        <v>1536</v>
      </c>
      <c r="U2195" s="2" t="s">
        <v>1544</v>
      </c>
      <c r="V2195" s="1">
        <v>41281</v>
      </c>
      <c r="W2195" s="1">
        <v>42159</v>
      </c>
      <c r="X2195" s="2" t="s">
        <v>1545</v>
      </c>
      <c r="Y2195" s="2" t="s">
        <v>1599</v>
      </c>
      <c r="Z2195" s="2" t="s">
        <v>1537</v>
      </c>
      <c r="AA2195" s="2" t="s">
        <v>1554</v>
      </c>
      <c r="AB2195">
        <v>20</v>
      </c>
      <c r="AC2195" s="2" t="s">
        <v>1568</v>
      </c>
      <c r="AD2195" s="2" t="s">
        <v>1574</v>
      </c>
      <c r="AE2195">
        <v>3.09</v>
      </c>
      <c r="AF2195">
        <v>4</v>
      </c>
      <c r="AG2195">
        <v>0</v>
      </c>
      <c r="AH2195" s="1"/>
      <c r="AI2195" s="2" t="s">
        <v>1983</v>
      </c>
    </row>
    <row r="2196" spans="1:35" x14ac:dyDescent="0.3">
      <c r="A2196" s="2" t="s">
        <v>3867</v>
      </c>
      <c r="B2196">
        <v>9098551116</v>
      </c>
      <c r="C2196" s="2" t="s">
        <v>1517</v>
      </c>
      <c r="D2196">
        <v>0</v>
      </c>
      <c r="E2196" s="2" t="s">
        <v>1518</v>
      </c>
      <c r="F2196">
        <v>1</v>
      </c>
      <c r="G2196">
        <v>5</v>
      </c>
      <c r="H2196">
        <v>1</v>
      </c>
      <c r="I2196">
        <v>0</v>
      </c>
      <c r="J2196">
        <v>18.5</v>
      </c>
      <c r="K2196">
        <v>1</v>
      </c>
      <c r="L2196">
        <v>19</v>
      </c>
      <c r="M2196" s="2" t="s">
        <v>1534</v>
      </c>
      <c r="N2196" s="2" t="s">
        <v>1520</v>
      </c>
      <c r="P2196" s="1">
        <v>28872</v>
      </c>
      <c r="Q2196" s="2" t="s">
        <v>1518</v>
      </c>
      <c r="R2196" s="2" t="s">
        <v>1517</v>
      </c>
      <c r="S2196" s="2" t="s">
        <v>1522</v>
      </c>
      <c r="T2196" s="2" t="s">
        <v>1536</v>
      </c>
      <c r="U2196" s="2" t="s">
        <v>1544</v>
      </c>
      <c r="V2196" s="1">
        <v>40812</v>
      </c>
      <c r="W2196" s="1">
        <v>45603</v>
      </c>
      <c r="X2196" s="2" t="s">
        <v>1525</v>
      </c>
      <c r="Y2196" s="2" t="s">
        <v>1526</v>
      </c>
      <c r="Z2196" s="2" t="s">
        <v>1537</v>
      </c>
      <c r="AA2196" s="2" t="s">
        <v>1554</v>
      </c>
      <c r="AB2196">
        <v>20</v>
      </c>
      <c r="AC2196" s="2" t="s">
        <v>1605</v>
      </c>
      <c r="AD2196" s="2" t="s">
        <v>1574</v>
      </c>
      <c r="AE2196">
        <v>3.09</v>
      </c>
      <c r="AF2196">
        <v>3</v>
      </c>
      <c r="AG2196">
        <v>0</v>
      </c>
      <c r="AH2196" s="1"/>
      <c r="AI2196" s="2" t="s">
        <v>1983</v>
      </c>
    </row>
    <row r="2197" spans="1:35" x14ac:dyDescent="0.3">
      <c r="A2197" s="2" t="s">
        <v>3868</v>
      </c>
      <c r="B2197">
        <v>9080811115</v>
      </c>
      <c r="C2197" s="2" t="s">
        <v>1517</v>
      </c>
      <c r="D2197">
        <v>2</v>
      </c>
      <c r="E2197" s="2" t="s">
        <v>1518</v>
      </c>
      <c r="F2197">
        <v>1</v>
      </c>
      <c r="G2197">
        <v>5</v>
      </c>
      <c r="H2197">
        <v>3</v>
      </c>
      <c r="I2197">
        <v>0</v>
      </c>
      <c r="J2197">
        <v>18.5</v>
      </c>
      <c r="K2197">
        <v>0</v>
      </c>
      <c r="L2197">
        <v>19</v>
      </c>
      <c r="M2197" s="2" t="s">
        <v>1534</v>
      </c>
      <c r="N2197" s="2" t="s">
        <v>1520</v>
      </c>
      <c r="P2197" s="1">
        <v>24188</v>
      </c>
      <c r="Q2197" s="2" t="s">
        <v>1518</v>
      </c>
      <c r="R2197" s="2" t="s">
        <v>1553</v>
      </c>
      <c r="S2197" s="2" t="s">
        <v>1522</v>
      </c>
      <c r="T2197" s="2" t="s">
        <v>1536</v>
      </c>
      <c r="U2197" s="2" t="s">
        <v>1589</v>
      </c>
      <c r="V2197" s="1">
        <v>41547</v>
      </c>
      <c r="W2197" s="1">
        <v>45603</v>
      </c>
      <c r="X2197" s="2" t="s">
        <v>1525</v>
      </c>
      <c r="Y2197" s="2" t="s">
        <v>1526</v>
      </c>
      <c r="Z2197" s="2" t="s">
        <v>1537</v>
      </c>
      <c r="AA2197" s="2" t="s">
        <v>1554</v>
      </c>
      <c r="AB2197">
        <v>20</v>
      </c>
      <c r="AC2197" s="2" t="s">
        <v>1605</v>
      </c>
      <c r="AD2197" s="2" t="s">
        <v>1530</v>
      </c>
      <c r="AE2197">
        <v>3.09</v>
      </c>
      <c r="AF2197">
        <v>3</v>
      </c>
      <c r="AG2197">
        <v>0</v>
      </c>
      <c r="AH2197" s="1"/>
      <c r="AI2197" s="2" t="s">
        <v>1983</v>
      </c>
    </row>
    <row r="2198" spans="1:35" x14ac:dyDescent="0.3">
      <c r="A2198" s="2" t="s">
        <v>3869</v>
      </c>
      <c r="B2198">
        <v>9079371114</v>
      </c>
      <c r="C2198" s="2" t="s">
        <v>1517</v>
      </c>
      <c r="D2198">
        <v>2</v>
      </c>
      <c r="E2198" s="2" t="s">
        <v>1518</v>
      </c>
      <c r="F2198">
        <v>1</v>
      </c>
      <c r="G2198">
        <v>5</v>
      </c>
      <c r="H2198">
        <v>3</v>
      </c>
      <c r="I2198">
        <v>0</v>
      </c>
      <c r="J2198">
        <v>18.5</v>
      </c>
      <c r="K2198">
        <v>0</v>
      </c>
      <c r="L2198">
        <v>19</v>
      </c>
      <c r="M2198" s="2" t="s">
        <v>1534</v>
      </c>
      <c r="N2198" s="2" t="s">
        <v>1520</v>
      </c>
      <c r="P2198" s="1">
        <v>27311</v>
      </c>
      <c r="Q2198" s="2" t="s">
        <v>1518</v>
      </c>
      <c r="R2198" s="2" t="s">
        <v>1553</v>
      </c>
      <c r="S2198" s="2" t="s">
        <v>1522</v>
      </c>
      <c r="T2198" s="2" t="s">
        <v>1536</v>
      </c>
      <c r="U2198" s="2" t="s">
        <v>1589</v>
      </c>
      <c r="V2198" s="1">
        <v>41505</v>
      </c>
      <c r="W2198" s="1">
        <v>45603</v>
      </c>
      <c r="X2198" s="2" t="s">
        <v>1525</v>
      </c>
      <c r="Y2198" s="2" t="s">
        <v>1526</v>
      </c>
      <c r="Z2198" s="2" t="s">
        <v>1537</v>
      </c>
      <c r="AA2198" s="2" t="s">
        <v>1554</v>
      </c>
      <c r="AB2198">
        <v>20</v>
      </c>
      <c r="AC2198" s="2" t="s">
        <v>1605</v>
      </c>
      <c r="AD2198" s="2" t="s">
        <v>1530</v>
      </c>
      <c r="AE2198">
        <v>1.71</v>
      </c>
      <c r="AF2198">
        <v>3</v>
      </c>
      <c r="AG2198">
        <v>0</v>
      </c>
      <c r="AH2198" s="1"/>
      <c r="AI2198" s="2" t="s">
        <v>1983</v>
      </c>
    </row>
    <row r="2199" spans="1:35" x14ac:dyDescent="0.3">
      <c r="A2199" s="2" t="s">
        <v>3870</v>
      </c>
      <c r="B2199">
        <v>9001851113</v>
      </c>
      <c r="C2199" s="2" t="s">
        <v>1540</v>
      </c>
      <c r="D2199">
        <v>1</v>
      </c>
      <c r="E2199" s="2" t="s">
        <v>1533</v>
      </c>
      <c r="F2199">
        <v>3</v>
      </c>
      <c r="G2199">
        <v>5</v>
      </c>
      <c r="H2199">
        <v>3</v>
      </c>
      <c r="I2199">
        <v>0</v>
      </c>
      <c r="J2199">
        <v>24</v>
      </c>
      <c r="K2199">
        <v>0</v>
      </c>
      <c r="L2199">
        <v>19</v>
      </c>
      <c r="M2199" s="2" t="s">
        <v>1534</v>
      </c>
      <c r="N2199" s="2" t="s">
        <v>1520</v>
      </c>
      <c r="P2199" s="1">
        <v>29329</v>
      </c>
      <c r="Q2199" s="2" t="s">
        <v>1535</v>
      </c>
      <c r="R2199" s="2" t="s">
        <v>1540</v>
      </c>
      <c r="S2199" s="2" t="s">
        <v>1522</v>
      </c>
      <c r="T2199" s="2" t="s">
        <v>1536</v>
      </c>
      <c r="U2199" s="2" t="s">
        <v>1589</v>
      </c>
      <c r="V2199" s="1">
        <v>41463</v>
      </c>
      <c r="W2199" s="1">
        <v>45603</v>
      </c>
      <c r="X2199" s="2" t="s">
        <v>1525</v>
      </c>
      <c r="Y2199" s="2" t="s">
        <v>1613</v>
      </c>
      <c r="Z2199" s="2" t="s">
        <v>1537</v>
      </c>
      <c r="AA2199" s="2" t="s">
        <v>1554</v>
      </c>
      <c r="AB2199">
        <v>20</v>
      </c>
      <c r="AC2199" s="2" t="s">
        <v>1592</v>
      </c>
      <c r="AD2199" s="2" t="s">
        <v>1530</v>
      </c>
      <c r="AE2199">
        <v>1.71</v>
      </c>
      <c r="AF2199">
        <v>3</v>
      </c>
      <c r="AG2199">
        <v>0</v>
      </c>
      <c r="AH2199" s="1"/>
      <c r="AI2199" s="2" t="s">
        <v>1983</v>
      </c>
    </row>
    <row r="2200" spans="1:35" x14ac:dyDescent="0.3">
      <c r="A2200" s="2" t="s">
        <v>3871</v>
      </c>
      <c r="B2200">
        <v>9001761112</v>
      </c>
      <c r="C2200" s="2" t="s">
        <v>1540</v>
      </c>
      <c r="D2200">
        <v>1</v>
      </c>
      <c r="E2200" s="2" t="s">
        <v>1533</v>
      </c>
      <c r="F2200">
        <v>3</v>
      </c>
      <c r="G2200">
        <v>5</v>
      </c>
      <c r="H2200">
        <v>3</v>
      </c>
      <c r="I2200">
        <v>0</v>
      </c>
      <c r="J2200">
        <v>24</v>
      </c>
      <c r="K2200">
        <v>1</v>
      </c>
      <c r="L2200">
        <v>19</v>
      </c>
      <c r="M2200" s="2" t="s">
        <v>1534</v>
      </c>
      <c r="N2200" s="2" t="s">
        <v>1520</v>
      </c>
      <c r="P2200" s="1">
        <v>33486</v>
      </c>
      <c r="Q2200" s="2" t="s">
        <v>1535</v>
      </c>
      <c r="R2200" s="2" t="s">
        <v>1540</v>
      </c>
      <c r="S2200" s="2" t="s">
        <v>1522</v>
      </c>
      <c r="T2200" s="2" t="s">
        <v>1536</v>
      </c>
      <c r="U2200" s="2" t="s">
        <v>1589</v>
      </c>
      <c r="V2200" s="1">
        <v>40637</v>
      </c>
      <c r="W2200" s="1">
        <v>45603</v>
      </c>
      <c r="X2200" s="2" t="s">
        <v>1560</v>
      </c>
      <c r="Y2200" s="2" t="s">
        <v>1613</v>
      </c>
      <c r="Z2200" s="2" t="s">
        <v>1537</v>
      </c>
      <c r="AA2200" s="2" t="s">
        <v>1554</v>
      </c>
      <c r="AB2200">
        <v>20</v>
      </c>
      <c r="AC2200" s="2" t="s">
        <v>1592</v>
      </c>
      <c r="AD2200" s="2" t="s">
        <v>1530</v>
      </c>
      <c r="AE2200">
        <v>1.71</v>
      </c>
      <c r="AF2200">
        <v>4</v>
      </c>
      <c r="AG2200">
        <v>0</v>
      </c>
      <c r="AH2200" s="1"/>
      <c r="AI2200" s="2" t="s">
        <v>1983</v>
      </c>
    </row>
    <row r="2201" spans="1:35" x14ac:dyDescent="0.3">
      <c r="A2201" s="2" t="s">
        <v>3872</v>
      </c>
      <c r="B2201">
        <v>9062711111</v>
      </c>
      <c r="C2201" s="2" t="s">
        <v>1540</v>
      </c>
      <c r="D2201">
        <v>1</v>
      </c>
      <c r="E2201" s="2" t="s">
        <v>1533</v>
      </c>
      <c r="F2201">
        <v>5</v>
      </c>
      <c r="G2201">
        <v>5</v>
      </c>
      <c r="H2201">
        <v>3</v>
      </c>
      <c r="I2201">
        <v>0</v>
      </c>
      <c r="J2201">
        <v>24</v>
      </c>
      <c r="K2201">
        <v>1</v>
      </c>
      <c r="L2201">
        <v>19</v>
      </c>
      <c r="M2201" s="2" t="s">
        <v>1534</v>
      </c>
      <c r="N2201" s="2" t="s">
        <v>1520</v>
      </c>
      <c r="P2201" s="1">
        <v>29079</v>
      </c>
      <c r="Q2201" s="2" t="s">
        <v>1535</v>
      </c>
      <c r="R2201" s="2" t="s">
        <v>1540</v>
      </c>
      <c r="S2201" s="2" t="s">
        <v>1522</v>
      </c>
      <c r="T2201" s="2" t="s">
        <v>1536</v>
      </c>
      <c r="U2201" s="2" t="s">
        <v>1589</v>
      </c>
      <c r="V2201" s="1">
        <v>40735</v>
      </c>
      <c r="W2201" s="1">
        <v>41175</v>
      </c>
      <c r="X2201" s="2" t="s">
        <v>1775</v>
      </c>
      <c r="Y2201" s="2" t="s">
        <v>1546</v>
      </c>
      <c r="Z2201" s="2" t="s">
        <v>1537</v>
      </c>
      <c r="AA2201" s="2" t="s">
        <v>1554</v>
      </c>
      <c r="AB2201">
        <v>20</v>
      </c>
      <c r="AC2201" s="2" t="s">
        <v>1562</v>
      </c>
      <c r="AD2201" s="2" t="s">
        <v>1530</v>
      </c>
      <c r="AE2201">
        <v>1.71</v>
      </c>
      <c r="AF2201">
        <v>3</v>
      </c>
      <c r="AG2201">
        <v>0</v>
      </c>
      <c r="AH2201" s="1"/>
      <c r="AI2201" s="2" t="s">
        <v>1983</v>
      </c>
    </row>
    <row r="2202" spans="1:35" x14ac:dyDescent="0.3">
      <c r="A2202" s="2" t="s">
        <v>3873</v>
      </c>
      <c r="B2202">
        <v>9047501110</v>
      </c>
      <c r="C2202" s="2" t="s">
        <v>1517</v>
      </c>
      <c r="D2202">
        <v>0</v>
      </c>
      <c r="E2202" s="2" t="s">
        <v>1518</v>
      </c>
      <c r="F2202">
        <v>5</v>
      </c>
      <c r="G2202">
        <v>5</v>
      </c>
      <c r="H2202">
        <v>3</v>
      </c>
      <c r="I2202">
        <v>1</v>
      </c>
      <c r="J2202">
        <v>20</v>
      </c>
      <c r="K2202">
        <v>0</v>
      </c>
      <c r="L2202">
        <v>19</v>
      </c>
      <c r="M2202" s="2" t="s">
        <v>1534</v>
      </c>
      <c r="N2202" s="2" t="s">
        <v>1520</v>
      </c>
      <c r="P2202" s="1">
        <v>25506</v>
      </c>
      <c r="Q2202" s="2" t="s">
        <v>1518</v>
      </c>
      <c r="R2202" s="2" t="s">
        <v>1517</v>
      </c>
      <c r="S2202" s="2" t="s">
        <v>1522</v>
      </c>
      <c r="T2202" s="2" t="s">
        <v>1536</v>
      </c>
      <c r="U2202" s="2" t="s">
        <v>1524</v>
      </c>
      <c r="V2202" s="1">
        <v>41589</v>
      </c>
      <c r="W2202" s="1">
        <v>41650</v>
      </c>
      <c r="X2202" s="2" t="s">
        <v>1833</v>
      </c>
      <c r="Y2202" s="2" t="s">
        <v>1546</v>
      </c>
      <c r="Z2202" s="2" t="s">
        <v>1537</v>
      </c>
      <c r="AA2202" s="2" t="s">
        <v>1554</v>
      </c>
      <c r="AB2202">
        <v>20</v>
      </c>
      <c r="AC2202" s="2" t="s">
        <v>1562</v>
      </c>
      <c r="AD2202" s="2" t="s">
        <v>1530</v>
      </c>
      <c r="AE2202">
        <v>1.71</v>
      </c>
      <c r="AF2202">
        <v>3</v>
      </c>
      <c r="AG2202">
        <v>0</v>
      </c>
      <c r="AH2202" s="1"/>
      <c r="AI2202" s="2" t="s">
        <v>1983</v>
      </c>
    </row>
    <row r="2203" spans="1:35" x14ac:dyDescent="0.3">
      <c r="A2203" s="2" t="s">
        <v>3874</v>
      </c>
      <c r="B2203">
        <v>9038461109</v>
      </c>
      <c r="C2203" s="2" t="s">
        <v>1517</v>
      </c>
      <c r="D2203">
        <v>3</v>
      </c>
      <c r="E2203" s="2" t="s">
        <v>1518</v>
      </c>
      <c r="F2203">
        <v>5</v>
      </c>
      <c r="G2203">
        <v>5</v>
      </c>
      <c r="H2203">
        <v>3</v>
      </c>
      <c r="I2203">
        <v>1</v>
      </c>
      <c r="J2203">
        <v>22</v>
      </c>
      <c r="K2203">
        <v>1</v>
      </c>
      <c r="L2203">
        <v>19</v>
      </c>
      <c r="M2203" s="2" t="s">
        <v>1534</v>
      </c>
      <c r="N2203" s="2" t="s">
        <v>1520</v>
      </c>
      <c r="P2203" s="1">
        <v>27081</v>
      </c>
      <c r="Q2203" s="2" t="s">
        <v>1518</v>
      </c>
      <c r="R2203" s="2" t="s">
        <v>1521</v>
      </c>
      <c r="S2203" s="2" t="s">
        <v>1522</v>
      </c>
      <c r="T2203" s="2" t="s">
        <v>1536</v>
      </c>
      <c r="U2203" s="2" t="s">
        <v>1524</v>
      </c>
      <c r="V2203" s="1">
        <v>41001</v>
      </c>
      <c r="W2203" s="1">
        <v>41171</v>
      </c>
      <c r="X2203" s="2" t="s">
        <v>1667</v>
      </c>
      <c r="Y2203" s="2" t="s">
        <v>1546</v>
      </c>
      <c r="Z2203" s="2" t="s">
        <v>1537</v>
      </c>
      <c r="AA2203" s="2" t="s">
        <v>1554</v>
      </c>
      <c r="AB2203">
        <v>20</v>
      </c>
      <c r="AC2203" s="2" t="s">
        <v>1562</v>
      </c>
      <c r="AD2203" s="2" t="s">
        <v>1530</v>
      </c>
      <c r="AE2203">
        <v>5</v>
      </c>
      <c r="AF2203">
        <v>3</v>
      </c>
      <c r="AG2203">
        <v>0</v>
      </c>
      <c r="AH2203" s="1"/>
      <c r="AI2203" s="2" t="s">
        <v>1983</v>
      </c>
    </row>
    <row r="2204" spans="1:35" x14ac:dyDescent="0.3">
      <c r="A2204" s="2" t="s">
        <v>3875</v>
      </c>
      <c r="B2204">
        <v>9062331108</v>
      </c>
      <c r="C2204" s="2" t="s">
        <v>1517</v>
      </c>
      <c r="D2204">
        <v>3</v>
      </c>
      <c r="E2204" s="2" t="s">
        <v>1518</v>
      </c>
      <c r="F2204">
        <v>3</v>
      </c>
      <c r="G2204">
        <v>5</v>
      </c>
      <c r="H2204">
        <v>3</v>
      </c>
      <c r="I2204">
        <v>1</v>
      </c>
      <c r="J2204">
        <v>22</v>
      </c>
      <c r="K2204">
        <v>1</v>
      </c>
      <c r="L2204">
        <v>19</v>
      </c>
      <c r="M2204" s="2" t="s">
        <v>1534</v>
      </c>
      <c r="N2204" s="2" t="s">
        <v>1520</v>
      </c>
      <c r="P2204" s="1">
        <v>25478</v>
      </c>
      <c r="Q2204" s="2" t="s">
        <v>1518</v>
      </c>
      <c r="R2204" s="2" t="s">
        <v>1521</v>
      </c>
      <c r="S2204" s="2" t="s">
        <v>1522</v>
      </c>
      <c r="T2204" s="2" t="s">
        <v>1536</v>
      </c>
      <c r="U2204" s="2" t="s">
        <v>1661</v>
      </c>
      <c r="V2204" s="1">
        <v>40917</v>
      </c>
      <c r="W2204" s="1">
        <v>45603</v>
      </c>
      <c r="X2204" s="2" t="s">
        <v>1707</v>
      </c>
      <c r="Y2204" s="2" t="s">
        <v>1613</v>
      </c>
      <c r="Z2204" s="2" t="s">
        <v>1537</v>
      </c>
      <c r="AA2204" s="2" t="s">
        <v>1554</v>
      </c>
      <c r="AB2204">
        <v>20</v>
      </c>
      <c r="AC2204" s="2" t="s">
        <v>1586</v>
      </c>
      <c r="AD2204" s="2" t="s">
        <v>1530</v>
      </c>
      <c r="AE2204">
        <v>5</v>
      </c>
      <c r="AF2204">
        <v>3</v>
      </c>
      <c r="AG2204">
        <v>0</v>
      </c>
      <c r="AH2204" s="1"/>
      <c r="AI2204" s="2" t="s">
        <v>1983</v>
      </c>
    </row>
    <row r="2205" spans="1:35" x14ac:dyDescent="0.3">
      <c r="A2205" s="2" t="s">
        <v>3876</v>
      </c>
      <c r="B2205">
        <v>9083191107</v>
      </c>
      <c r="C2205" s="2" t="s">
        <v>1517</v>
      </c>
      <c r="D2205">
        <v>0</v>
      </c>
      <c r="E2205" s="2" t="s">
        <v>1533</v>
      </c>
      <c r="F2205">
        <v>5</v>
      </c>
      <c r="G2205">
        <v>5</v>
      </c>
      <c r="H2205">
        <v>3</v>
      </c>
      <c r="I2205">
        <v>1</v>
      </c>
      <c r="J2205">
        <v>22</v>
      </c>
      <c r="K2205">
        <v>1</v>
      </c>
      <c r="L2205">
        <v>19</v>
      </c>
      <c r="M2205" s="2" t="s">
        <v>1534</v>
      </c>
      <c r="N2205" s="2" t="s">
        <v>1520</v>
      </c>
      <c r="P2205" s="1">
        <v>30527</v>
      </c>
      <c r="Q2205" s="2" t="s">
        <v>1535</v>
      </c>
      <c r="R2205" s="2" t="s">
        <v>1517</v>
      </c>
      <c r="S2205" s="2" t="s">
        <v>1522</v>
      </c>
      <c r="T2205" s="2" t="s">
        <v>1536</v>
      </c>
      <c r="U2205" s="2" t="s">
        <v>1661</v>
      </c>
      <c r="V2205" s="1">
        <v>40553</v>
      </c>
      <c r="W2205" s="1">
        <v>40677</v>
      </c>
      <c r="X2205" s="2" t="s">
        <v>1545</v>
      </c>
      <c r="Y2205" s="2" t="s">
        <v>1546</v>
      </c>
      <c r="Z2205" s="2" t="s">
        <v>1537</v>
      </c>
      <c r="AA2205" s="2" t="s">
        <v>1554</v>
      </c>
      <c r="AB2205">
        <v>20</v>
      </c>
      <c r="AC2205" s="2" t="s">
        <v>1586</v>
      </c>
      <c r="AD2205" s="2" t="s">
        <v>1530</v>
      </c>
      <c r="AE2205">
        <v>1.98</v>
      </c>
      <c r="AF2205">
        <v>3</v>
      </c>
      <c r="AG2205">
        <v>0</v>
      </c>
      <c r="AH2205" s="1"/>
      <c r="AI2205" s="2" t="s">
        <v>1983</v>
      </c>
    </row>
    <row r="2206" spans="1:35" x14ac:dyDescent="0.3">
      <c r="A2206" s="2" t="s">
        <v>3877</v>
      </c>
      <c r="B2206">
        <v>9064071106</v>
      </c>
      <c r="C2206" s="2" t="s">
        <v>1517</v>
      </c>
      <c r="D2206">
        <v>0</v>
      </c>
      <c r="E2206" s="2" t="s">
        <v>1533</v>
      </c>
      <c r="F2206">
        <v>5</v>
      </c>
      <c r="G2206">
        <v>5</v>
      </c>
      <c r="H2206">
        <v>3</v>
      </c>
      <c r="I2206">
        <v>1</v>
      </c>
      <c r="J2206">
        <v>24.5</v>
      </c>
      <c r="K2206">
        <v>0</v>
      </c>
      <c r="L2206">
        <v>19</v>
      </c>
      <c r="M2206" s="2" t="s">
        <v>1534</v>
      </c>
      <c r="N2206" s="2" t="s">
        <v>1520</v>
      </c>
      <c r="P2206" s="1">
        <v>23775</v>
      </c>
      <c r="Q2206" s="2" t="s">
        <v>1535</v>
      </c>
      <c r="R2206" s="2" t="s">
        <v>1517</v>
      </c>
      <c r="S2206" s="2" t="s">
        <v>1522</v>
      </c>
      <c r="T2206" s="2" t="s">
        <v>1523</v>
      </c>
      <c r="U2206" s="2" t="s">
        <v>1524</v>
      </c>
      <c r="V2206" s="1">
        <v>41589</v>
      </c>
      <c r="W2206" s="1">
        <v>41733</v>
      </c>
      <c r="X2206" s="2" t="s">
        <v>1665</v>
      </c>
      <c r="Y2206" s="2" t="s">
        <v>1546</v>
      </c>
      <c r="Z2206" s="2" t="s">
        <v>1537</v>
      </c>
      <c r="AA2206" s="2" t="s">
        <v>1580</v>
      </c>
      <c r="AB2206">
        <v>19</v>
      </c>
      <c r="AC2206" s="2" t="s">
        <v>1549</v>
      </c>
      <c r="AD2206" s="2" t="s">
        <v>1530</v>
      </c>
      <c r="AE2206">
        <v>2.81</v>
      </c>
      <c r="AF2206">
        <v>3</v>
      </c>
      <c r="AG2206">
        <v>0</v>
      </c>
      <c r="AH2206" s="1"/>
      <c r="AI2206" s="2" t="s">
        <v>1983</v>
      </c>
    </row>
    <row r="2207" spans="1:35" x14ac:dyDescent="0.3">
      <c r="A2207" s="2" t="s">
        <v>3878</v>
      </c>
      <c r="B2207">
        <v>9000671105</v>
      </c>
      <c r="C2207" s="2" t="s">
        <v>1517</v>
      </c>
      <c r="D2207">
        <v>0</v>
      </c>
      <c r="E2207" s="2" t="s">
        <v>1518</v>
      </c>
      <c r="F2207">
        <v>1</v>
      </c>
      <c r="G2207">
        <v>5</v>
      </c>
      <c r="H2207">
        <v>3</v>
      </c>
      <c r="I2207">
        <v>0</v>
      </c>
      <c r="J2207">
        <v>24.5</v>
      </c>
      <c r="K2207">
        <v>1</v>
      </c>
      <c r="L2207">
        <v>19</v>
      </c>
      <c r="M2207" s="2" t="s">
        <v>1534</v>
      </c>
      <c r="N2207" s="2" t="s">
        <v>1520</v>
      </c>
      <c r="P2207" s="1">
        <v>31054</v>
      </c>
      <c r="Q2207" s="2" t="s">
        <v>1518</v>
      </c>
      <c r="R2207" s="2" t="s">
        <v>1517</v>
      </c>
      <c r="S2207" s="2" t="s">
        <v>1522</v>
      </c>
      <c r="T2207" s="2" t="s">
        <v>1523</v>
      </c>
      <c r="U2207" s="2" t="s">
        <v>1524</v>
      </c>
      <c r="V2207" s="1">
        <v>40553</v>
      </c>
      <c r="W2207" s="1">
        <v>45603</v>
      </c>
      <c r="X2207" s="2" t="s">
        <v>1525</v>
      </c>
      <c r="Y2207" s="2" t="s">
        <v>1526</v>
      </c>
      <c r="Z2207" s="2" t="s">
        <v>1537</v>
      </c>
      <c r="AA2207" s="2" t="s">
        <v>1580</v>
      </c>
      <c r="AB2207">
        <v>19</v>
      </c>
      <c r="AC2207" s="2" t="s">
        <v>1529</v>
      </c>
      <c r="AD2207" s="2" t="s">
        <v>1530</v>
      </c>
      <c r="AE2207">
        <v>2.81</v>
      </c>
      <c r="AF2207">
        <v>4</v>
      </c>
      <c r="AG2207">
        <v>0</v>
      </c>
      <c r="AH2207" s="1"/>
      <c r="AI2207" s="2" t="s">
        <v>1983</v>
      </c>
    </row>
    <row r="2208" spans="1:35" x14ac:dyDescent="0.3">
      <c r="A2208" s="2" t="s">
        <v>3879</v>
      </c>
      <c r="B2208">
        <v>9016031104</v>
      </c>
      <c r="C2208" s="2" t="s">
        <v>1517</v>
      </c>
      <c r="D2208">
        <v>0</v>
      </c>
      <c r="E2208" s="2" t="s">
        <v>1518</v>
      </c>
      <c r="F2208">
        <v>1</v>
      </c>
      <c r="G2208">
        <v>5</v>
      </c>
      <c r="H2208">
        <v>2</v>
      </c>
      <c r="I2208">
        <v>0</v>
      </c>
      <c r="J2208">
        <v>16</v>
      </c>
      <c r="K2208">
        <v>0</v>
      </c>
      <c r="L2208">
        <v>19</v>
      </c>
      <c r="M2208" s="2" t="s">
        <v>1534</v>
      </c>
      <c r="N2208" s="2" t="s">
        <v>1520</v>
      </c>
      <c r="P2208" s="1">
        <v>26930</v>
      </c>
      <c r="Q2208" s="2" t="s">
        <v>1518</v>
      </c>
      <c r="R2208" s="2" t="s">
        <v>1517</v>
      </c>
      <c r="S2208" s="2" t="s">
        <v>1522</v>
      </c>
      <c r="T2208" s="2" t="s">
        <v>1536</v>
      </c>
      <c r="U2208" s="2" t="s">
        <v>1524</v>
      </c>
      <c r="V2208" s="1">
        <v>40294</v>
      </c>
      <c r="W2208" s="1">
        <v>45603</v>
      </c>
      <c r="X2208" s="2" t="s">
        <v>1525</v>
      </c>
      <c r="Y2208" s="2" t="s">
        <v>1526</v>
      </c>
      <c r="Z2208" s="2" t="s">
        <v>1537</v>
      </c>
      <c r="AA2208" s="2" t="s">
        <v>1580</v>
      </c>
      <c r="AB2208">
        <v>19</v>
      </c>
      <c r="AC2208" s="2" t="s">
        <v>1529</v>
      </c>
      <c r="AD2208" s="2" t="s">
        <v>1587</v>
      </c>
      <c r="AE2208">
        <v>3.73</v>
      </c>
      <c r="AF2208">
        <v>3</v>
      </c>
      <c r="AG2208">
        <v>0</v>
      </c>
      <c r="AH2208" s="1"/>
      <c r="AI2208" s="2" t="s">
        <v>1983</v>
      </c>
    </row>
    <row r="2209" spans="1:35" x14ac:dyDescent="0.3">
      <c r="A2209" s="2" t="s">
        <v>3880</v>
      </c>
      <c r="B2209">
        <v>9062621103</v>
      </c>
      <c r="C2209" s="2" t="s">
        <v>1540</v>
      </c>
      <c r="D2209">
        <v>1</v>
      </c>
      <c r="E2209" s="2" t="s">
        <v>1518</v>
      </c>
      <c r="F2209">
        <v>3</v>
      </c>
      <c r="G2209">
        <v>5</v>
      </c>
      <c r="H2209">
        <v>2</v>
      </c>
      <c r="I2209">
        <v>0</v>
      </c>
      <c r="J2209">
        <v>21</v>
      </c>
      <c r="K2209">
        <v>0</v>
      </c>
      <c r="L2209">
        <v>19</v>
      </c>
      <c r="M2209" s="2" t="s">
        <v>1534</v>
      </c>
      <c r="N2209" s="2" t="s">
        <v>1520</v>
      </c>
      <c r="P2209" s="1">
        <v>28223</v>
      </c>
      <c r="Q2209" s="2" t="s">
        <v>1518</v>
      </c>
      <c r="R2209" s="2" t="s">
        <v>1540</v>
      </c>
      <c r="S2209" s="2" t="s">
        <v>1522</v>
      </c>
      <c r="T2209" s="2" t="s">
        <v>1536</v>
      </c>
      <c r="U2209" s="2" t="s">
        <v>1524</v>
      </c>
      <c r="V2209" s="1">
        <v>41771</v>
      </c>
      <c r="W2209" s="1">
        <v>45603</v>
      </c>
      <c r="X2209" s="2" t="s">
        <v>1525</v>
      </c>
      <c r="Y2209" s="2" t="s">
        <v>1613</v>
      </c>
      <c r="Z2209" s="2" t="s">
        <v>1537</v>
      </c>
      <c r="AA2209" s="2" t="s">
        <v>1580</v>
      </c>
      <c r="AB2209">
        <v>19</v>
      </c>
      <c r="AC2209" s="2" t="s">
        <v>1562</v>
      </c>
      <c r="AD2209" s="2" t="s">
        <v>1587</v>
      </c>
      <c r="AE2209">
        <v>2.72</v>
      </c>
      <c r="AF2209">
        <v>3</v>
      </c>
      <c r="AG2209">
        <v>0</v>
      </c>
      <c r="AH2209" s="1"/>
      <c r="AI2209" s="2" t="s">
        <v>1983</v>
      </c>
    </row>
    <row r="2210" spans="1:35" x14ac:dyDescent="0.3">
      <c r="A2210" s="2" t="s">
        <v>3881</v>
      </c>
      <c r="B2210">
        <v>9082991102</v>
      </c>
      <c r="C2210" s="2" t="s">
        <v>1517</v>
      </c>
      <c r="D2210">
        <v>0</v>
      </c>
      <c r="E2210" s="2" t="s">
        <v>1533</v>
      </c>
      <c r="F2210">
        <v>3</v>
      </c>
      <c r="G2210">
        <v>5</v>
      </c>
      <c r="H2210">
        <v>3</v>
      </c>
      <c r="I2210">
        <v>0</v>
      </c>
      <c r="J2210">
        <v>21</v>
      </c>
      <c r="K2210">
        <v>0</v>
      </c>
      <c r="L2210">
        <v>19</v>
      </c>
      <c r="M2210" s="2" t="s">
        <v>1534</v>
      </c>
      <c r="N2210" s="2" t="s">
        <v>1520</v>
      </c>
      <c r="P2210" s="1">
        <v>31600</v>
      </c>
      <c r="Q2210" s="2" t="s">
        <v>1535</v>
      </c>
      <c r="R2210" s="2" t="s">
        <v>1517</v>
      </c>
      <c r="S2210" s="2" t="s">
        <v>1522</v>
      </c>
      <c r="T2210" s="2" t="s">
        <v>1536</v>
      </c>
      <c r="U2210" s="2" t="s">
        <v>1524</v>
      </c>
      <c r="V2210" s="1">
        <v>41645</v>
      </c>
      <c r="W2210" s="1">
        <v>45603</v>
      </c>
      <c r="X2210" s="2" t="s">
        <v>1525</v>
      </c>
      <c r="Y2210" s="2" t="s">
        <v>1613</v>
      </c>
      <c r="Z2210" s="2" t="s">
        <v>1537</v>
      </c>
      <c r="AA2210" s="2" t="s">
        <v>1580</v>
      </c>
      <c r="AB2210">
        <v>19</v>
      </c>
      <c r="AC2210" s="2" t="s">
        <v>1592</v>
      </c>
      <c r="AD2210" s="2" t="s">
        <v>1530</v>
      </c>
      <c r="AE2210">
        <v>2.72</v>
      </c>
      <c r="AF2210">
        <v>3</v>
      </c>
      <c r="AG2210">
        <v>0</v>
      </c>
      <c r="AH2210" s="1"/>
      <c r="AI2210" s="2" t="s">
        <v>1983</v>
      </c>
    </row>
    <row r="2211" spans="1:35" x14ac:dyDescent="0.3">
      <c r="A2211" s="2" t="s">
        <v>3882</v>
      </c>
      <c r="B2211">
        <v>9062211101</v>
      </c>
      <c r="C2211" s="2" t="s">
        <v>1517</v>
      </c>
      <c r="D2211">
        <v>0</v>
      </c>
      <c r="E2211" s="2" t="s">
        <v>1518</v>
      </c>
      <c r="F2211">
        <v>3</v>
      </c>
      <c r="G2211">
        <v>5</v>
      </c>
      <c r="H2211">
        <v>3</v>
      </c>
      <c r="I2211">
        <v>0</v>
      </c>
      <c r="J2211">
        <v>21</v>
      </c>
      <c r="K2211">
        <v>0</v>
      </c>
      <c r="L2211">
        <v>19</v>
      </c>
      <c r="M2211" s="2" t="s">
        <v>1534</v>
      </c>
      <c r="N2211" s="2" t="s">
        <v>1520</v>
      </c>
      <c r="P2211" s="1">
        <v>28439</v>
      </c>
      <c r="Q2211" s="2" t="s">
        <v>1518</v>
      </c>
      <c r="R2211" s="2" t="s">
        <v>1517</v>
      </c>
      <c r="S2211" s="2" t="s">
        <v>1522</v>
      </c>
      <c r="T2211" s="2" t="s">
        <v>1536</v>
      </c>
      <c r="U2211" s="2" t="s">
        <v>1524</v>
      </c>
      <c r="V2211" s="1">
        <v>41687</v>
      </c>
      <c r="W2211" s="1">
        <v>45603</v>
      </c>
      <c r="X2211" s="2" t="s">
        <v>1525</v>
      </c>
      <c r="Y2211" s="2" t="s">
        <v>1613</v>
      </c>
      <c r="Z2211" s="2" t="s">
        <v>1537</v>
      </c>
      <c r="AA2211" s="2" t="s">
        <v>1580</v>
      </c>
      <c r="AB2211">
        <v>19</v>
      </c>
      <c r="AC2211" s="2" t="s">
        <v>1592</v>
      </c>
      <c r="AD2211" s="2" t="s">
        <v>1530</v>
      </c>
      <c r="AE2211">
        <v>2.5499999999999998</v>
      </c>
      <c r="AF2211">
        <v>4</v>
      </c>
      <c r="AG2211">
        <v>0</v>
      </c>
      <c r="AH2211" s="1"/>
      <c r="AI2211" s="2" t="s">
        <v>1983</v>
      </c>
    </row>
    <row r="2212" spans="1:35" x14ac:dyDescent="0.3">
      <c r="A2212" s="2" t="s">
        <v>3883</v>
      </c>
      <c r="B2212">
        <v>9003541100</v>
      </c>
      <c r="C2212" s="2" t="s">
        <v>1517</v>
      </c>
      <c r="D2212">
        <v>0</v>
      </c>
      <c r="E2212" s="2" t="s">
        <v>1533</v>
      </c>
      <c r="F2212">
        <v>3</v>
      </c>
      <c r="G2212">
        <v>5</v>
      </c>
      <c r="H2212">
        <v>3</v>
      </c>
      <c r="I2212">
        <v>0</v>
      </c>
      <c r="J2212">
        <v>14</v>
      </c>
      <c r="K2212">
        <v>0</v>
      </c>
      <c r="L2212">
        <v>19</v>
      </c>
      <c r="M2212" s="2" t="s">
        <v>1534</v>
      </c>
      <c r="N2212" s="2" t="s">
        <v>1520</v>
      </c>
      <c r="P2212" s="1">
        <v>30685</v>
      </c>
      <c r="Q2212" s="2" t="s">
        <v>1535</v>
      </c>
      <c r="R2212" s="2" t="s">
        <v>1517</v>
      </c>
      <c r="S2212" s="2" t="s">
        <v>1522</v>
      </c>
      <c r="T2212" s="2" t="s">
        <v>1536</v>
      </c>
      <c r="U2212" s="2" t="s">
        <v>1524</v>
      </c>
      <c r="V2212" s="1">
        <v>41134</v>
      </c>
      <c r="W2212" s="1">
        <v>45603</v>
      </c>
      <c r="X2212" s="2" t="s">
        <v>1525</v>
      </c>
      <c r="Y2212" s="2" t="s">
        <v>1613</v>
      </c>
      <c r="Z2212" s="2" t="s">
        <v>1537</v>
      </c>
      <c r="AA2212" s="2" t="s">
        <v>1580</v>
      </c>
      <c r="AB2212">
        <v>19</v>
      </c>
      <c r="AC2212" s="2" t="s">
        <v>1592</v>
      </c>
      <c r="AD2212" s="2" t="s">
        <v>1530</v>
      </c>
      <c r="AE2212">
        <v>2.5499999999999998</v>
      </c>
      <c r="AF2212">
        <v>4</v>
      </c>
      <c r="AG2212">
        <v>0</v>
      </c>
      <c r="AH2212" s="1"/>
      <c r="AI2212" s="2" t="s">
        <v>1983</v>
      </c>
    </row>
    <row r="2213" spans="1:35" x14ac:dyDescent="0.3">
      <c r="A2213" s="2" t="s">
        <v>3884</v>
      </c>
      <c r="B2213">
        <v>9073831099</v>
      </c>
      <c r="C2213" s="2" t="s">
        <v>1517</v>
      </c>
      <c r="D2213">
        <v>0</v>
      </c>
      <c r="E2213" s="2" t="s">
        <v>1533</v>
      </c>
      <c r="F2213">
        <v>1</v>
      </c>
      <c r="G2213">
        <v>5</v>
      </c>
      <c r="H2213">
        <v>3</v>
      </c>
      <c r="I2213">
        <v>0</v>
      </c>
      <c r="J2213">
        <v>17</v>
      </c>
      <c r="K2213">
        <v>0</v>
      </c>
      <c r="L2213">
        <v>19</v>
      </c>
      <c r="M2213" s="2" t="s">
        <v>1534</v>
      </c>
      <c r="N2213" s="2" t="s">
        <v>1520</v>
      </c>
      <c r="P2213" s="1">
        <v>33773</v>
      </c>
      <c r="Q2213" s="2" t="s">
        <v>1535</v>
      </c>
      <c r="R2213" s="2" t="s">
        <v>1517</v>
      </c>
      <c r="S2213" s="2" t="s">
        <v>1522</v>
      </c>
      <c r="T2213" s="2" t="s">
        <v>1536</v>
      </c>
      <c r="U2213" s="2" t="s">
        <v>1524</v>
      </c>
      <c r="V2213" s="1">
        <v>41589</v>
      </c>
      <c r="W2213" s="1">
        <v>45603</v>
      </c>
      <c r="X2213" s="2" t="s">
        <v>1525</v>
      </c>
      <c r="Y2213" s="2" t="s">
        <v>1526</v>
      </c>
      <c r="Z2213" s="2" t="s">
        <v>1537</v>
      </c>
      <c r="AA2213" s="2" t="s">
        <v>1580</v>
      </c>
      <c r="AB2213">
        <v>19</v>
      </c>
      <c r="AC2213" s="2" t="s">
        <v>1583</v>
      </c>
      <c r="AD2213" s="2" t="s">
        <v>1530</v>
      </c>
      <c r="AE2213">
        <v>4.17</v>
      </c>
      <c r="AF2213">
        <v>4</v>
      </c>
      <c r="AG2213">
        <v>0</v>
      </c>
      <c r="AH2213" s="1"/>
      <c r="AI2213" s="2" t="s">
        <v>1983</v>
      </c>
    </row>
    <row r="2214" spans="1:35" x14ac:dyDescent="0.3">
      <c r="A2214" s="2" t="s">
        <v>3885</v>
      </c>
      <c r="B2214">
        <v>9054241098</v>
      </c>
      <c r="C2214" s="2" t="s">
        <v>1517</v>
      </c>
      <c r="D2214">
        <v>0</v>
      </c>
      <c r="E2214" s="2" t="s">
        <v>1533</v>
      </c>
      <c r="F2214">
        <v>1</v>
      </c>
      <c r="G2214">
        <v>5</v>
      </c>
      <c r="H2214">
        <v>3</v>
      </c>
      <c r="I2214">
        <v>0</v>
      </c>
      <c r="J2214">
        <v>23</v>
      </c>
      <c r="K2214">
        <v>0</v>
      </c>
      <c r="L2214">
        <v>19</v>
      </c>
      <c r="M2214" s="2" t="s">
        <v>1534</v>
      </c>
      <c r="N2214" s="2" t="s">
        <v>1520</v>
      </c>
      <c r="P2214" s="1">
        <v>31573</v>
      </c>
      <c r="Q2214" s="2" t="s">
        <v>1535</v>
      </c>
      <c r="R2214" s="2" t="s">
        <v>1517</v>
      </c>
      <c r="S2214" s="2" t="s">
        <v>1522</v>
      </c>
      <c r="T2214" s="2" t="s">
        <v>1536</v>
      </c>
      <c r="U2214" s="2" t="s">
        <v>1524</v>
      </c>
      <c r="V2214" s="1">
        <v>40959</v>
      </c>
      <c r="W2214" s="1">
        <v>45603</v>
      </c>
      <c r="X2214" s="2" t="s">
        <v>1525</v>
      </c>
      <c r="Y2214" s="2" t="s">
        <v>1526</v>
      </c>
      <c r="Z2214" s="2" t="s">
        <v>1537</v>
      </c>
      <c r="AA2214" s="2" t="s">
        <v>1580</v>
      </c>
      <c r="AB2214">
        <v>19</v>
      </c>
      <c r="AC2214" s="2" t="s">
        <v>1583</v>
      </c>
      <c r="AD2214" s="2" t="s">
        <v>1530</v>
      </c>
      <c r="AE2214">
        <v>4.17</v>
      </c>
      <c r="AF2214">
        <v>4</v>
      </c>
      <c r="AG2214">
        <v>0</v>
      </c>
      <c r="AH2214" s="1"/>
      <c r="AI2214" s="2" t="s">
        <v>1983</v>
      </c>
    </row>
    <row r="2215" spans="1:35" x14ac:dyDescent="0.3">
      <c r="A2215" s="2" t="s">
        <v>3886</v>
      </c>
      <c r="B2215">
        <v>9031611097</v>
      </c>
      <c r="C2215" s="2" t="s">
        <v>1517</v>
      </c>
      <c r="D2215">
        <v>0</v>
      </c>
      <c r="E2215" s="2" t="s">
        <v>1518</v>
      </c>
      <c r="F2215">
        <v>1</v>
      </c>
      <c r="G2215">
        <v>5</v>
      </c>
      <c r="H2215">
        <v>3</v>
      </c>
      <c r="I2215">
        <v>0</v>
      </c>
      <c r="J2215">
        <v>23</v>
      </c>
      <c r="K2215">
        <v>0</v>
      </c>
      <c r="L2215">
        <v>19</v>
      </c>
      <c r="M2215" s="2" t="s">
        <v>1534</v>
      </c>
      <c r="N2215" s="2" t="s">
        <v>1520</v>
      </c>
      <c r="P2215" s="1">
        <v>30270</v>
      </c>
      <c r="Q2215" s="2" t="s">
        <v>1518</v>
      </c>
      <c r="R2215" s="2" t="s">
        <v>1517</v>
      </c>
      <c r="S2215" s="2" t="s">
        <v>1522</v>
      </c>
      <c r="T2215" s="2" t="s">
        <v>1536</v>
      </c>
      <c r="U2215" s="2" t="s">
        <v>1524</v>
      </c>
      <c r="V2215" s="1">
        <v>41771</v>
      </c>
      <c r="W2215" s="1">
        <v>45603</v>
      </c>
      <c r="X2215" s="2" t="s">
        <v>1525</v>
      </c>
      <c r="Y2215" s="2" t="s">
        <v>1526</v>
      </c>
      <c r="Z2215" s="2" t="s">
        <v>1537</v>
      </c>
      <c r="AA2215" s="2" t="s">
        <v>1580</v>
      </c>
      <c r="AB2215">
        <v>19</v>
      </c>
      <c r="AC2215" s="2" t="s">
        <v>1583</v>
      </c>
      <c r="AD2215" s="2" t="s">
        <v>1530</v>
      </c>
      <c r="AE2215">
        <v>4.17</v>
      </c>
      <c r="AF2215">
        <v>4</v>
      </c>
      <c r="AG2215">
        <v>0</v>
      </c>
      <c r="AH2215" s="1"/>
      <c r="AI2215" s="2" t="s">
        <v>1983</v>
      </c>
    </row>
    <row r="2216" spans="1:35" x14ac:dyDescent="0.3">
      <c r="A2216" s="2" t="s">
        <v>3887</v>
      </c>
      <c r="B2216">
        <v>9031291096</v>
      </c>
      <c r="C2216" s="2" t="s">
        <v>1517</v>
      </c>
      <c r="D2216">
        <v>0</v>
      </c>
      <c r="E2216" s="2" t="s">
        <v>1518</v>
      </c>
      <c r="F2216">
        <v>1</v>
      </c>
      <c r="G2216">
        <v>5</v>
      </c>
      <c r="H2216">
        <v>3</v>
      </c>
      <c r="I2216">
        <v>0</v>
      </c>
      <c r="J2216">
        <v>21</v>
      </c>
      <c r="K2216">
        <v>0</v>
      </c>
      <c r="L2216">
        <v>19</v>
      </c>
      <c r="M2216" s="2" t="s">
        <v>1534</v>
      </c>
      <c r="N2216" s="2" t="s">
        <v>1520</v>
      </c>
      <c r="P2216" s="1">
        <v>32294</v>
      </c>
      <c r="Q2216" s="2" t="s">
        <v>1518</v>
      </c>
      <c r="R2216" s="2" t="s">
        <v>1517</v>
      </c>
      <c r="S2216" s="2" t="s">
        <v>1522</v>
      </c>
      <c r="T2216" s="2" t="s">
        <v>1536</v>
      </c>
      <c r="U2216" s="2" t="s">
        <v>1524</v>
      </c>
      <c r="V2216" s="1">
        <v>40819</v>
      </c>
      <c r="W2216" s="1">
        <v>45603</v>
      </c>
      <c r="X2216" s="2" t="s">
        <v>1525</v>
      </c>
      <c r="Y2216" s="2" t="s">
        <v>1526</v>
      </c>
      <c r="Z2216" s="2" t="s">
        <v>1537</v>
      </c>
      <c r="AA2216" s="2" t="s">
        <v>1580</v>
      </c>
      <c r="AB2216">
        <v>19</v>
      </c>
      <c r="AC2216" s="2" t="s">
        <v>1654</v>
      </c>
      <c r="AD2216" s="2" t="s">
        <v>1530</v>
      </c>
      <c r="AE2216">
        <v>1.1299999999999999</v>
      </c>
      <c r="AF2216">
        <v>4</v>
      </c>
      <c r="AG2216">
        <v>0</v>
      </c>
      <c r="AH2216" s="1"/>
      <c r="AI2216" s="2" t="s">
        <v>1983</v>
      </c>
    </row>
    <row r="2217" spans="1:35" x14ac:dyDescent="0.3">
      <c r="A2217" s="2" t="s">
        <v>3888</v>
      </c>
      <c r="B2217">
        <v>9072031095</v>
      </c>
      <c r="C2217" s="2" t="s">
        <v>1517</v>
      </c>
      <c r="D2217">
        <v>0</v>
      </c>
      <c r="E2217" s="2" t="s">
        <v>1518</v>
      </c>
      <c r="F2217">
        <v>1</v>
      </c>
      <c r="G2217">
        <v>5</v>
      </c>
      <c r="H2217">
        <v>3</v>
      </c>
      <c r="I2217">
        <v>0</v>
      </c>
      <c r="J2217">
        <v>21</v>
      </c>
      <c r="K2217">
        <v>0</v>
      </c>
      <c r="L2217">
        <v>19</v>
      </c>
      <c r="M2217" s="2" t="s">
        <v>1534</v>
      </c>
      <c r="N2217" s="2" t="s">
        <v>1520</v>
      </c>
      <c r="P2217" s="1">
        <v>21546</v>
      </c>
      <c r="Q2217" s="2" t="s">
        <v>1518</v>
      </c>
      <c r="R2217" s="2" t="s">
        <v>1517</v>
      </c>
      <c r="S2217" s="2" t="s">
        <v>1660</v>
      </c>
      <c r="T2217" s="2" t="s">
        <v>1536</v>
      </c>
      <c r="U2217" s="2" t="s">
        <v>1524</v>
      </c>
      <c r="V2217" s="1">
        <v>41505</v>
      </c>
      <c r="W2217" s="1">
        <v>45603</v>
      </c>
      <c r="X2217" s="2" t="s">
        <v>1525</v>
      </c>
      <c r="Y2217" s="2" t="s">
        <v>1526</v>
      </c>
      <c r="Z2217" s="2" t="s">
        <v>1537</v>
      </c>
      <c r="AA2217" s="2" t="s">
        <v>1580</v>
      </c>
      <c r="AB2217">
        <v>19</v>
      </c>
      <c r="AC2217" s="2" t="s">
        <v>1654</v>
      </c>
      <c r="AD2217" s="2" t="s">
        <v>1530</v>
      </c>
      <c r="AE2217">
        <v>1.1299999999999999</v>
      </c>
      <c r="AF2217">
        <v>4</v>
      </c>
      <c r="AG2217">
        <v>0</v>
      </c>
      <c r="AH2217" s="1"/>
      <c r="AI2217" s="2" t="s">
        <v>1983</v>
      </c>
    </row>
    <row r="2218" spans="1:35" x14ac:dyDescent="0.3">
      <c r="A2218" s="2" t="s">
        <v>3889</v>
      </c>
      <c r="B2218">
        <v>9089781094</v>
      </c>
      <c r="C2218" s="2" t="s">
        <v>1517</v>
      </c>
      <c r="D2218">
        <v>0</v>
      </c>
      <c r="E2218" s="2" t="s">
        <v>1518</v>
      </c>
      <c r="F2218">
        <v>1</v>
      </c>
      <c r="G2218">
        <v>5</v>
      </c>
      <c r="H2218">
        <v>3</v>
      </c>
      <c r="I2218">
        <v>0</v>
      </c>
      <c r="J2218">
        <v>22</v>
      </c>
      <c r="K2218">
        <v>0</v>
      </c>
      <c r="L2218">
        <v>19</v>
      </c>
      <c r="M2218" s="2" t="s">
        <v>1534</v>
      </c>
      <c r="N2218" s="2" t="s">
        <v>1520</v>
      </c>
      <c r="P2218" s="1">
        <v>30365</v>
      </c>
      <c r="Q2218" s="2" t="s">
        <v>1518</v>
      </c>
      <c r="R2218" s="2" t="s">
        <v>1517</v>
      </c>
      <c r="S2218" s="2" t="s">
        <v>1660</v>
      </c>
      <c r="T2218" s="2" t="s">
        <v>1536</v>
      </c>
      <c r="U2218" s="2" t="s">
        <v>1589</v>
      </c>
      <c r="V2218" s="1">
        <v>41547</v>
      </c>
      <c r="W2218" s="1">
        <v>45603</v>
      </c>
      <c r="X2218" s="2" t="s">
        <v>1525</v>
      </c>
      <c r="Y2218" s="2" t="s">
        <v>1526</v>
      </c>
      <c r="Z2218" s="2" t="s">
        <v>1537</v>
      </c>
      <c r="AA2218" s="2" t="s">
        <v>1580</v>
      </c>
      <c r="AB2218">
        <v>19</v>
      </c>
      <c r="AC2218" s="2" t="s">
        <v>1557</v>
      </c>
      <c r="AD2218" s="2" t="s">
        <v>1530</v>
      </c>
      <c r="AE2218">
        <v>2.39</v>
      </c>
      <c r="AF2218">
        <v>4</v>
      </c>
      <c r="AG2218">
        <v>0</v>
      </c>
      <c r="AH2218" s="1"/>
      <c r="AI2218" s="2" t="s">
        <v>1983</v>
      </c>
    </row>
    <row r="2219" spans="1:35" x14ac:dyDescent="0.3">
      <c r="A2219" s="2" t="s">
        <v>3890</v>
      </c>
      <c r="B2219">
        <v>9058481093</v>
      </c>
      <c r="C2219" s="2" t="s">
        <v>1517</v>
      </c>
      <c r="D2219">
        <v>2</v>
      </c>
      <c r="E2219" s="2" t="s">
        <v>1518</v>
      </c>
      <c r="F2219">
        <v>1</v>
      </c>
      <c r="G2219">
        <v>5</v>
      </c>
      <c r="H2219">
        <v>3</v>
      </c>
      <c r="I2219">
        <v>0</v>
      </c>
      <c r="J2219">
        <v>22</v>
      </c>
      <c r="K2219">
        <v>1</v>
      </c>
      <c r="L2219">
        <v>19</v>
      </c>
      <c r="M2219" s="2" t="s">
        <v>1534</v>
      </c>
      <c r="N2219" s="2" t="s">
        <v>1520</v>
      </c>
      <c r="P2219" s="1">
        <v>31566</v>
      </c>
      <c r="Q2219" s="2" t="s">
        <v>1518</v>
      </c>
      <c r="R2219" s="2" t="s">
        <v>1553</v>
      </c>
      <c r="S2219" s="2" t="s">
        <v>1660</v>
      </c>
      <c r="T2219" s="2" t="s">
        <v>1536</v>
      </c>
      <c r="U2219" s="2" t="s">
        <v>1589</v>
      </c>
      <c r="V2219" s="1">
        <v>40812</v>
      </c>
      <c r="W2219" s="1">
        <v>45603</v>
      </c>
      <c r="X2219" s="2" t="s">
        <v>1525</v>
      </c>
      <c r="Y2219" s="2" t="s">
        <v>1526</v>
      </c>
      <c r="Z2219" s="2" t="s">
        <v>1537</v>
      </c>
      <c r="AA2219" s="2" t="s">
        <v>1580</v>
      </c>
      <c r="AB2219">
        <v>19</v>
      </c>
      <c r="AC2219" s="2" t="s">
        <v>1557</v>
      </c>
      <c r="AD2219" s="2" t="s">
        <v>1530</v>
      </c>
      <c r="AE2219">
        <v>2.39</v>
      </c>
      <c r="AF2219">
        <v>4</v>
      </c>
      <c r="AG2219">
        <v>0</v>
      </c>
      <c r="AH2219" s="1"/>
      <c r="AI2219" s="2" t="s">
        <v>1983</v>
      </c>
    </row>
    <row r="2220" spans="1:35" x14ac:dyDescent="0.3">
      <c r="A2220" s="2" t="s">
        <v>3891</v>
      </c>
      <c r="B2220">
        <v>9040991092</v>
      </c>
      <c r="C2220" s="2" t="s">
        <v>1517</v>
      </c>
      <c r="D2220">
        <v>2</v>
      </c>
      <c r="E2220" s="2" t="s">
        <v>1533</v>
      </c>
      <c r="F2220">
        <v>4</v>
      </c>
      <c r="G2220">
        <v>5</v>
      </c>
      <c r="H2220">
        <v>3</v>
      </c>
      <c r="I2220">
        <v>0</v>
      </c>
      <c r="J2220">
        <v>21</v>
      </c>
      <c r="K2220">
        <v>0</v>
      </c>
      <c r="L2220">
        <v>19</v>
      </c>
      <c r="M2220" s="2" t="s">
        <v>1534</v>
      </c>
      <c r="N2220" s="2" t="s">
        <v>1520</v>
      </c>
      <c r="P2220" s="1">
        <v>31120</v>
      </c>
      <c r="Q2220" s="2" t="s">
        <v>1535</v>
      </c>
      <c r="R2220" s="2" t="s">
        <v>1553</v>
      </c>
      <c r="S2220" s="2" t="s">
        <v>1522</v>
      </c>
      <c r="T2220" s="2" t="s">
        <v>1536</v>
      </c>
      <c r="U2220" s="2" t="s">
        <v>1524</v>
      </c>
      <c r="V2220" s="1">
        <v>41687</v>
      </c>
      <c r="W2220" s="1">
        <v>42276</v>
      </c>
      <c r="X2220" s="2" t="s">
        <v>1598</v>
      </c>
      <c r="Y2220" s="2" t="s">
        <v>1599</v>
      </c>
      <c r="Z2220" s="2" t="s">
        <v>1537</v>
      </c>
      <c r="AA2220" s="2" t="s">
        <v>1580</v>
      </c>
      <c r="AB2220">
        <v>19</v>
      </c>
      <c r="AC2220" s="2" t="s">
        <v>1529</v>
      </c>
      <c r="AD2220" s="2" t="s">
        <v>1530</v>
      </c>
      <c r="AE2220">
        <v>2.79</v>
      </c>
      <c r="AF2220">
        <v>4</v>
      </c>
      <c r="AG2220">
        <v>0</v>
      </c>
      <c r="AH2220" s="1"/>
      <c r="AI2220" s="2" t="s">
        <v>1983</v>
      </c>
    </row>
    <row r="2221" spans="1:35" x14ac:dyDescent="0.3">
      <c r="A2221" s="2" t="s">
        <v>3892</v>
      </c>
      <c r="B2221">
        <v>9012261091</v>
      </c>
      <c r="C2221" s="2" t="s">
        <v>1540</v>
      </c>
      <c r="D2221">
        <v>1</v>
      </c>
      <c r="E2221" s="2" t="s">
        <v>1533</v>
      </c>
      <c r="F2221">
        <v>4</v>
      </c>
      <c r="G2221">
        <v>5</v>
      </c>
      <c r="H2221">
        <v>3</v>
      </c>
      <c r="I2221">
        <v>0</v>
      </c>
      <c r="J2221">
        <v>20</v>
      </c>
      <c r="K2221">
        <v>0</v>
      </c>
      <c r="L2221">
        <v>19</v>
      </c>
      <c r="M2221" s="2" t="s">
        <v>1534</v>
      </c>
      <c r="N2221" s="2" t="s">
        <v>1520</v>
      </c>
      <c r="P2221" s="1">
        <v>24995</v>
      </c>
      <c r="Q2221" s="2" t="s">
        <v>1535</v>
      </c>
      <c r="R2221" s="2" t="s">
        <v>1540</v>
      </c>
      <c r="S2221" s="2" t="s">
        <v>1522</v>
      </c>
      <c r="T2221" s="2" t="s">
        <v>1536</v>
      </c>
      <c r="U2221" s="2" t="s">
        <v>1524</v>
      </c>
      <c r="V2221" s="1">
        <v>42555</v>
      </c>
      <c r="W2221" s="1">
        <v>43238</v>
      </c>
      <c r="X2221" s="2" t="s">
        <v>1545</v>
      </c>
      <c r="Y2221" s="2" t="s">
        <v>1599</v>
      </c>
      <c r="Z2221" s="2" t="s">
        <v>1537</v>
      </c>
      <c r="AA2221" s="2" t="s">
        <v>1591</v>
      </c>
      <c r="AB2221">
        <v>18</v>
      </c>
      <c r="AC2221" s="2" t="s">
        <v>1529</v>
      </c>
      <c r="AD2221" s="2" t="s">
        <v>1530</v>
      </c>
      <c r="AE2221">
        <v>1.39</v>
      </c>
      <c r="AF2221">
        <v>4</v>
      </c>
      <c r="AG2221">
        <v>0</v>
      </c>
      <c r="AH2221" s="1"/>
      <c r="AI2221" s="2" t="s">
        <v>1983</v>
      </c>
    </row>
    <row r="2222" spans="1:35" x14ac:dyDescent="0.3">
      <c r="A2222" s="2" t="s">
        <v>3893</v>
      </c>
      <c r="B2222">
        <v>9075911090</v>
      </c>
      <c r="C2222" s="2" t="s">
        <v>1540</v>
      </c>
      <c r="D2222">
        <v>1</v>
      </c>
      <c r="E2222" s="2" t="s">
        <v>1533</v>
      </c>
      <c r="F2222">
        <v>1</v>
      </c>
      <c r="G2222">
        <v>5</v>
      </c>
      <c r="H2222">
        <v>3</v>
      </c>
      <c r="I2222">
        <v>0</v>
      </c>
      <c r="J2222">
        <v>20</v>
      </c>
      <c r="K2222">
        <v>0</v>
      </c>
      <c r="L2222">
        <v>19</v>
      </c>
      <c r="M2222" s="2" t="s">
        <v>1534</v>
      </c>
      <c r="N2222" s="2" t="s">
        <v>1520</v>
      </c>
      <c r="P2222" s="1">
        <v>22451</v>
      </c>
      <c r="Q2222" s="2" t="s">
        <v>1535</v>
      </c>
      <c r="R2222" s="2" t="s">
        <v>1540</v>
      </c>
      <c r="S2222" s="2" t="s">
        <v>1522</v>
      </c>
      <c r="T2222" s="2" t="s">
        <v>1536</v>
      </c>
      <c r="U2222" s="2" t="s">
        <v>1524</v>
      </c>
      <c r="V2222" s="1">
        <v>41645</v>
      </c>
      <c r="W2222" s="1">
        <v>45603</v>
      </c>
      <c r="X2222" s="2" t="s">
        <v>1525</v>
      </c>
      <c r="Y2222" s="2" t="s">
        <v>1526</v>
      </c>
      <c r="Z2222" s="2" t="s">
        <v>1537</v>
      </c>
      <c r="AA2222" s="2" t="s">
        <v>1591</v>
      </c>
      <c r="AB2222">
        <v>18</v>
      </c>
      <c r="AC2222" s="2" t="s">
        <v>1586</v>
      </c>
      <c r="AD2222" s="2" t="s">
        <v>1530</v>
      </c>
      <c r="AE2222">
        <v>1.39</v>
      </c>
      <c r="AF2222">
        <v>4</v>
      </c>
      <c r="AG2222">
        <v>0</v>
      </c>
      <c r="AH2222" s="1"/>
      <c r="AI2222" s="2" t="s">
        <v>1983</v>
      </c>
    </row>
    <row r="2223" spans="1:35" x14ac:dyDescent="0.3">
      <c r="A2223" s="2" t="s">
        <v>3894</v>
      </c>
      <c r="B2223">
        <v>9030541089</v>
      </c>
      <c r="C2223" s="2" t="s">
        <v>1540</v>
      </c>
      <c r="D2223">
        <v>1</v>
      </c>
      <c r="E2223" s="2" t="s">
        <v>1533</v>
      </c>
      <c r="F2223">
        <v>1</v>
      </c>
      <c r="G2223">
        <v>5</v>
      </c>
      <c r="H2223">
        <v>3</v>
      </c>
      <c r="I2223">
        <v>0</v>
      </c>
      <c r="J2223">
        <v>20</v>
      </c>
      <c r="K2223">
        <v>0</v>
      </c>
      <c r="L2223">
        <v>19</v>
      </c>
      <c r="M2223" s="2" t="s">
        <v>1534</v>
      </c>
      <c r="N2223" s="2" t="s">
        <v>1520</v>
      </c>
      <c r="P2223" s="1">
        <v>28105</v>
      </c>
      <c r="Q2223" s="2" t="s">
        <v>1535</v>
      </c>
      <c r="R2223" s="2" t="s">
        <v>1540</v>
      </c>
      <c r="S2223" s="2" t="s">
        <v>1522</v>
      </c>
      <c r="T2223" s="2" t="s">
        <v>1536</v>
      </c>
      <c r="U2223" s="2" t="s">
        <v>1524</v>
      </c>
      <c r="V2223" s="1">
        <v>41547</v>
      </c>
      <c r="W2223" s="1">
        <v>45603</v>
      </c>
      <c r="X2223" s="2" t="s">
        <v>1525</v>
      </c>
      <c r="Y2223" s="2" t="s">
        <v>1526</v>
      </c>
      <c r="Z2223" s="2" t="s">
        <v>1537</v>
      </c>
      <c r="AA2223" s="2" t="s">
        <v>1591</v>
      </c>
      <c r="AB2223">
        <v>18</v>
      </c>
      <c r="AC2223" s="2" t="s">
        <v>1586</v>
      </c>
      <c r="AD2223" s="2" t="s">
        <v>1530</v>
      </c>
      <c r="AE2223">
        <v>1.39</v>
      </c>
      <c r="AF2223">
        <v>3</v>
      </c>
      <c r="AG2223">
        <v>0</v>
      </c>
      <c r="AH2223" s="1"/>
      <c r="AI2223" s="2" t="s">
        <v>1983</v>
      </c>
    </row>
    <row r="2224" spans="1:35" x14ac:dyDescent="0.3">
      <c r="A2224" s="2" t="s">
        <v>3895</v>
      </c>
      <c r="B2224">
        <v>9036101088</v>
      </c>
      <c r="C2224" s="2" t="s">
        <v>1540</v>
      </c>
      <c r="D2224">
        <v>1</v>
      </c>
      <c r="E2224" s="2" t="s">
        <v>1533</v>
      </c>
      <c r="F2224">
        <v>1</v>
      </c>
      <c r="G2224">
        <v>5</v>
      </c>
      <c r="H2224">
        <v>3</v>
      </c>
      <c r="I2224">
        <v>0</v>
      </c>
      <c r="J2224">
        <v>16</v>
      </c>
      <c r="K2224">
        <v>1</v>
      </c>
      <c r="L2224">
        <v>19</v>
      </c>
      <c r="M2224" s="2" t="s">
        <v>1534</v>
      </c>
      <c r="N2224" s="2" t="s">
        <v>1520</v>
      </c>
      <c r="P2224" s="1">
        <v>24988</v>
      </c>
      <c r="Q2224" s="2" t="s">
        <v>1535</v>
      </c>
      <c r="R2224" s="2" t="s">
        <v>1540</v>
      </c>
      <c r="S2224" s="2" t="s">
        <v>1522</v>
      </c>
      <c r="T2224" s="2" t="s">
        <v>1536</v>
      </c>
      <c r="U2224" s="2" t="s">
        <v>1524</v>
      </c>
      <c r="V2224" s="1">
        <v>41001</v>
      </c>
      <c r="W2224" s="1">
        <v>45603</v>
      </c>
      <c r="X2224" s="2" t="s">
        <v>1525</v>
      </c>
      <c r="Y2224" s="2" t="s">
        <v>1526</v>
      </c>
      <c r="Z2224" s="2" t="s">
        <v>1537</v>
      </c>
      <c r="AA2224" s="2" t="s">
        <v>1591</v>
      </c>
      <c r="AB2224">
        <v>18</v>
      </c>
      <c r="AC2224" s="2" t="s">
        <v>1586</v>
      </c>
      <c r="AD2224" s="2" t="s">
        <v>1530</v>
      </c>
      <c r="AE2224">
        <v>2.86</v>
      </c>
      <c r="AF2224">
        <v>3</v>
      </c>
      <c r="AG2224">
        <v>0</v>
      </c>
      <c r="AH2224" s="1"/>
      <c r="AI2224" s="2" t="s">
        <v>1983</v>
      </c>
    </row>
    <row r="2225" spans="1:35" x14ac:dyDescent="0.3">
      <c r="A2225" s="2" t="s">
        <v>3896</v>
      </c>
      <c r="B2225">
        <v>9052121087</v>
      </c>
      <c r="C2225" s="2" t="s">
        <v>1540</v>
      </c>
      <c r="D2225">
        <v>1</v>
      </c>
      <c r="E2225" s="2" t="s">
        <v>1533</v>
      </c>
      <c r="F2225">
        <v>4</v>
      </c>
      <c r="G2225">
        <v>5</v>
      </c>
      <c r="H2225">
        <v>3</v>
      </c>
      <c r="I2225">
        <v>1</v>
      </c>
      <c r="J2225">
        <v>16</v>
      </c>
      <c r="K2225">
        <v>1</v>
      </c>
      <c r="L2225">
        <v>19</v>
      </c>
      <c r="M2225" s="2" t="s">
        <v>1534</v>
      </c>
      <c r="N2225" s="2" t="s">
        <v>1520</v>
      </c>
      <c r="P2225" s="1">
        <v>29877</v>
      </c>
      <c r="Q2225" s="2" t="s">
        <v>1535</v>
      </c>
      <c r="R2225" s="2" t="s">
        <v>1540</v>
      </c>
      <c r="S2225" s="2" t="s">
        <v>1522</v>
      </c>
      <c r="T2225" s="2" t="s">
        <v>1536</v>
      </c>
      <c r="U2225" s="2" t="s">
        <v>1524</v>
      </c>
      <c r="V2225" s="1">
        <v>40595</v>
      </c>
      <c r="W2225" s="1">
        <v>40759</v>
      </c>
      <c r="X2225" s="2" t="s">
        <v>1682</v>
      </c>
      <c r="Y2225" s="2" t="s">
        <v>1599</v>
      </c>
      <c r="Z2225" s="2" t="s">
        <v>1537</v>
      </c>
      <c r="AA2225" s="2" t="s">
        <v>1591</v>
      </c>
      <c r="AB2225">
        <v>18</v>
      </c>
      <c r="AC2225" s="2" t="s">
        <v>1592</v>
      </c>
      <c r="AD2225" s="2" t="s">
        <v>1530</v>
      </c>
      <c r="AE2225">
        <v>2.86</v>
      </c>
      <c r="AF2225">
        <v>3</v>
      </c>
      <c r="AG2225">
        <v>0</v>
      </c>
      <c r="AH2225" s="1"/>
      <c r="AI2225" s="2" t="s">
        <v>1983</v>
      </c>
    </row>
    <row r="2226" spans="1:35" x14ac:dyDescent="0.3">
      <c r="A2226" s="2" t="s">
        <v>3897</v>
      </c>
      <c r="B2226">
        <v>9035011086</v>
      </c>
      <c r="C2226" s="2" t="s">
        <v>1517</v>
      </c>
      <c r="D2226">
        <v>0</v>
      </c>
      <c r="E2226" s="2" t="s">
        <v>1533</v>
      </c>
      <c r="F2226">
        <v>4</v>
      </c>
      <c r="G2226">
        <v>5</v>
      </c>
      <c r="H2226">
        <v>3</v>
      </c>
      <c r="I2226">
        <v>1</v>
      </c>
      <c r="J2226">
        <v>15</v>
      </c>
      <c r="K2226">
        <v>0</v>
      </c>
      <c r="L2226">
        <v>19</v>
      </c>
      <c r="M2226" s="2" t="s">
        <v>1534</v>
      </c>
      <c r="N2226" s="2" t="s">
        <v>1520</v>
      </c>
      <c r="P2226" s="1">
        <v>23480</v>
      </c>
      <c r="Q2226" s="2" t="s">
        <v>1535</v>
      </c>
      <c r="R2226" s="2" t="s">
        <v>1517</v>
      </c>
      <c r="S2226" s="2" t="s">
        <v>1522</v>
      </c>
      <c r="T2226" s="2" t="s">
        <v>1536</v>
      </c>
      <c r="U2226" s="2" t="s">
        <v>1544</v>
      </c>
      <c r="V2226" s="1">
        <v>41645</v>
      </c>
      <c r="W2226" s="1">
        <v>41886</v>
      </c>
      <c r="X2226" s="2" t="s">
        <v>1667</v>
      </c>
      <c r="Y2226" s="2" t="s">
        <v>1599</v>
      </c>
      <c r="Z2226" s="2" t="s">
        <v>1537</v>
      </c>
      <c r="AA2226" s="2" t="s">
        <v>1591</v>
      </c>
      <c r="AB2226">
        <v>18</v>
      </c>
      <c r="AC2226" s="2" t="s">
        <v>1592</v>
      </c>
      <c r="AD2226" s="2" t="s">
        <v>1530</v>
      </c>
      <c r="AE2226">
        <v>2.86</v>
      </c>
      <c r="AF2226">
        <v>5</v>
      </c>
      <c r="AG2226">
        <v>0</v>
      </c>
      <c r="AH2226" s="1"/>
      <c r="AI2226" s="2" t="s">
        <v>1983</v>
      </c>
    </row>
    <row r="2227" spans="1:35" x14ac:dyDescent="0.3">
      <c r="A2227" s="2" t="s">
        <v>3898</v>
      </c>
      <c r="B2227">
        <v>9017411085</v>
      </c>
      <c r="C2227" s="2" t="s">
        <v>1517</v>
      </c>
      <c r="D2227">
        <v>2</v>
      </c>
      <c r="E2227" s="2" t="s">
        <v>1533</v>
      </c>
      <c r="F2227">
        <v>1</v>
      </c>
      <c r="G2227">
        <v>5</v>
      </c>
      <c r="H2227">
        <v>3</v>
      </c>
      <c r="I2227">
        <v>0</v>
      </c>
      <c r="J2227">
        <v>14</v>
      </c>
      <c r="K2227">
        <v>1</v>
      </c>
      <c r="L2227">
        <v>19</v>
      </c>
      <c r="M2227" s="2" t="s">
        <v>1534</v>
      </c>
      <c r="N2227" s="2" t="s">
        <v>1520</v>
      </c>
      <c r="P2227" s="1">
        <v>30457</v>
      </c>
      <c r="Q2227" s="2" t="s">
        <v>1535</v>
      </c>
      <c r="R2227" s="2" t="s">
        <v>1553</v>
      </c>
      <c r="S2227" s="2" t="s">
        <v>1522</v>
      </c>
      <c r="T2227" s="2" t="s">
        <v>1536</v>
      </c>
      <c r="U2227" s="2" t="s">
        <v>1544</v>
      </c>
      <c r="V2227" s="1">
        <v>40595</v>
      </c>
      <c r="W2227" s="1">
        <v>45603</v>
      </c>
      <c r="X2227" s="2" t="s">
        <v>1525</v>
      </c>
      <c r="Y2227" s="2" t="s">
        <v>1526</v>
      </c>
      <c r="Z2227" s="2" t="s">
        <v>1537</v>
      </c>
      <c r="AA2227" s="2" t="s">
        <v>1591</v>
      </c>
      <c r="AB2227">
        <v>18</v>
      </c>
      <c r="AC2227" s="2" t="s">
        <v>1592</v>
      </c>
      <c r="AD2227" s="2" t="s">
        <v>1530</v>
      </c>
      <c r="AE2227">
        <v>4.18</v>
      </c>
      <c r="AF2227">
        <v>5</v>
      </c>
      <c r="AG2227">
        <v>0</v>
      </c>
      <c r="AH2227" s="1"/>
      <c r="AI2227" s="2" t="s">
        <v>1983</v>
      </c>
    </row>
    <row r="2228" spans="1:35" x14ac:dyDescent="0.3">
      <c r="A2228" s="2" t="s">
        <v>3899</v>
      </c>
      <c r="B2228">
        <v>9035191084</v>
      </c>
      <c r="C2228" s="2" t="s">
        <v>1517</v>
      </c>
      <c r="D2228">
        <v>2</v>
      </c>
      <c r="E2228" s="2" t="s">
        <v>1518</v>
      </c>
      <c r="F2228">
        <v>1</v>
      </c>
      <c r="G2228">
        <v>5</v>
      </c>
      <c r="H2228">
        <v>3</v>
      </c>
      <c r="I2228">
        <v>0</v>
      </c>
      <c r="J2228">
        <v>14</v>
      </c>
      <c r="K2228">
        <v>0</v>
      </c>
      <c r="L2228">
        <v>19</v>
      </c>
      <c r="M2228" s="2" t="s">
        <v>1534</v>
      </c>
      <c r="N2228" s="2" t="s">
        <v>1520</v>
      </c>
      <c r="P2228" s="1">
        <v>30652</v>
      </c>
      <c r="Q2228" s="2" t="s">
        <v>1518</v>
      </c>
      <c r="R2228" s="2" t="s">
        <v>1553</v>
      </c>
      <c r="S2228" s="2" t="s">
        <v>1522</v>
      </c>
      <c r="T2228" s="2" t="s">
        <v>1536</v>
      </c>
      <c r="U2228" s="2" t="s">
        <v>1524</v>
      </c>
      <c r="V2228" s="1">
        <v>40679</v>
      </c>
      <c r="W2228" s="1">
        <v>45603</v>
      </c>
      <c r="X2228" s="2" t="s">
        <v>1525</v>
      </c>
      <c r="Y2228" s="2" t="s">
        <v>1526</v>
      </c>
      <c r="Z2228" s="2" t="s">
        <v>1537</v>
      </c>
      <c r="AA2228" s="2" t="s">
        <v>1591</v>
      </c>
      <c r="AB2228">
        <v>18</v>
      </c>
      <c r="AC2228" s="2" t="s">
        <v>1592</v>
      </c>
      <c r="AD2228" s="2" t="s">
        <v>1530</v>
      </c>
      <c r="AE2228">
        <v>5</v>
      </c>
      <c r="AF2228">
        <v>5</v>
      </c>
      <c r="AG2228">
        <v>0</v>
      </c>
      <c r="AH2228" s="1"/>
      <c r="AI2228" s="2" t="s">
        <v>1983</v>
      </c>
    </row>
    <row r="2229" spans="1:35" x14ac:dyDescent="0.3">
      <c r="A2229" s="2" t="s">
        <v>3900</v>
      </c>
      <c r="B2229">
        <v>9017391083</v>
      </c>
      <c r="C2229" s="2" t="s">
        <v>1517</v>
      </c>
      <c r="D2229">
        <v>2</v>
      </c>
      <c r="E2229" s="2" t="s">
        <v>1518</v>
      </c>
      <c r="F2229">
        <v>1</v>
      </c>
      <c r="G2229">
        <v>5</v>
      </c>
      <c r="H2229">
        <v>3</v>
      </c>
      <c r="I2229">
        <v>0</v>
      </c>
      <c r="J2229">
        <v>24</v>
      </c>
      <c r="K2229">
        <v>0</v>
      </c>
      <c r="L2229">
        <v>19</v>
      </c>
      <c r="M2229" s="2" t="s">
        <v>1534</v>
      </c>
      <c r="N2229" s="2" t="s">
        <v>1520</v>
      </c>
      <c r="P2229" s="1">
        <v>28727</v>
      </c>
      <c r="Q2229" s="2" t="s">
        <v>1518</v>
      </c>
      <c r="R2229" s="2" t="s">
        <v>1553</v>
      </c>
      <c r="S2229" s="2" t="s">
        <v>1522</v>
      </c>
      <c r="T2229" s="2" t="s">
        <v>1536</v>
      </c>
      <c r="U2229" s="2" t="s">
        <v>1524</v>
      </c>
      <c r="V2229" s="1">
        <v>41729</v>
      </c>
      <c r="W2229" s="1">
        <v>45603</v>
      </c>
      <c r="X2229" s="2" t="s">
        <v>1525</v>
      </c>
      <c r="Y2229" s="2" t="s">
        <v>1526</v>
      </c>
      <c r="Z2229" s="2" t="s">
        <v>1537</v>
      </c>
      <c r="AA2229" s="2" t="s">
        <v>1591</v>
      </c>
      <c r="AB2229">
        <v>18</v>
      </c>
      <c r="AC2229" s="2" t="s">
        <v>1605</v>
      </c>
      <c r="AD2229" s="2" t="s">
        <v>1530</v>
      </c>
      <c r="AE2229">
        <v>1.66</v>
      </c>
      <c r="AF2229">
        <v>5</v>
      </c>
      <c r="AG2229">
        <v>0</v>
      </c>
      <c r="AH2229" s="1"/>
      <c r="AI2229" s="2" t="s">
        <v>1983</v>
      </c>
    </row>
    <row r="2230" spans="1:35" x14ac:dyDescent="0.3">
      <c r="A2230" s="2" t="s">
        <v>3901</v>
      </c>
      <c r="B2230">
        <v>9015981082</v>
      </c>
      <c r="C2230" s="2" t="s">
        <v>1517</v>
      </c>
      <c r="D2230">
        <v>2</v>
      </c>
      <c r="E2230" s="2" t="s">
        <v>1533</v>
      </c>
      <c r="F2230">
        <v>1</v>
      </c>
      <c r="G2230">
        <v>5</v>
      </c>
      <c r="H2230">
        <v>3</v>
      </c>
      <c r="I2230">
        <v>0</v>
      </c>
      <c r="J2230">
        <v>21.25</v>
      </c>
      <c r="K2230">
        <v>0</v>
      </c>
      <c r="L2230">
        <v>19</v>
      </c>
      <c r="M2230" s="2" t="s">
        <v>1534</v>
      </c>
      <c r="N2230" s="2" t="s">
        <v>1520</v>
      </c>
      <c r="P2230" s="1">
        <v>27180</v>
      </c>
      <c r="Q2230" s="2" t="s">
        <v>1535</v>
      </c>
      <c r="R2230" s="2" t="s">
        <v>1553</v>
      </c>
      <c r="S2230" s="2" t="s">
        <v>1522</v>
      </c>
      <c r="T2230" s="2" t="s">
        <v>1536</v>
      </c>
      <c r="U2230" s="2" t="s">
        <v>1544</v>
      </c>
      <c r="V2230" s="1">
        <v>41953</v>
      </c>
      <c r="W2230" s="1">
        <v>45603</v>
      </c>
      <c r="X2230" s="2" t="s">
        <v>1525</v>
      </c>
      <c r="Y2230" s="2" t="s">
        <v>1526</v>
      </c>
      <c r="Z2230" s="2" t="s">
        <v>1537</v>
      </c>
      <c r="AA2230" s="2" t="s">
        <v>1591</v>
      </c>
      <c r="AB2230">
        <v>18</v>
      </c>
      <c r="AC2230" s="2" t="s">
        <v>1529</v>
      </c>
      <c r="AD2230" s="2" t="s">
        <v>1530</v>
      </c>
      <c r="AE2230">
        <v>2.0499999999999998</v>
      </c>
      <c r="AF2230">
        <v>5</v>
      </c>
      <c r="AG2230">
        <v>0</v>
      </c>
      <c r="AH2230" s="1"/>
      <c r="AI2230" s="2" t="s">
        <v>1983</v>
      </c>
    </row>
    <row r="2231" spans="1:35" x14ac:dyDescent="0.3">
      <c r="A2231" s="2" t="s">
        <v>3902</v>
      </c>
      <c r="B2231">
        <v>9057091081</v>
      </c>
      <c r="C2231" s="2" t="s">
        <v>1517</v>
      </c>
      <c r="D2231">
        <v>0</v>
      </c>
      <c r="E2231" s="2" t="s">
        <v>1533</v>
      </c>
      <c r="F2231">
        <v>1</v>
      </c>
      <c r="G2231">
        <v>5</v>
      </c>
      <c r="H2231">
        <v>3</v>
      </c>
      <c r="I2231">
        <v>0</v>
      </c>
      <c r="J2231">
        <v>15.75</v>
      </c>
      <c r="K2231">
        <v>0</v>
      </c>
      <c r="L2231">
        <v>19</v>
      </c>
      <c r="M2231" s="2" t="s">
        <v>1534</v>
      </c>
      <c r="N2231" s="2" t="s">
        <v>1520</v>
      </c>
      <c r="P2231" s="1">
        <v>28215</v>
      </c>
      <c r="Q2231" s="2" t="s">
        <v>1535</v>
      </c>
      <c r="R2231" s="2" t="s">
        <v>1517</v>
      </c>
      <c r="S2231" s="2" t="s">
        <v>1522</v>
      </c>
      <c r="T2231" s="2" t="s">
        <v>1536</v>
      </c>
      <c r="U2231" s="2" t="s">
        <v>1524</v>
      </c>
      <c r="V2231" s="1">
        <v>42009</v>
      </c>
      <c r="W2231" s="1">
        <v>45603</v>
      </c>
      <c r="X2231" s="2" t="s">
        <v>1525</v>
      </c>
      <c r="Y2231" s="2" t="s">
        <v>1526</v>
      </c>
      <c r="Z2231" s="2" t="s">
        <v>1537</v>
      </c>
      <c r="AA2231" s="2" t="s">
        <v>1591</v>
      </c>
      <c r="AB2231">
        <v>18</v>
      </c>
      <c r="AC2231" s="2" t="s">
        <v>1557</v>
      </c>
      <c r="AD2231" s="2" t="s">
        <v>1530</v>
      </c>
      <c r="AE2231">
        <v>2.0499999999999998</v>
      </c>
      <c r="AF2231">
        <v>5</v>
      </c>
      <c r="AG2231">
        <v>0</v>
      </c>
      <c r="AH2231" s="1"/>
      <c r="AI2231" s="2" t="s">
        <v>1983</v>
      </c>
    </row>
    <row r="2232" spans="1:35" x14ac:dyDescent="0.3">
      <c r="A2232" s="2" t="s">
        <v>3903</v>
      </c>
      <c r="B2232">
        <v>9096011080</v>
      </c>
      <c r="C2232" s="2" t="s">
        <v>1540</v>
      </c>
      <c r="D2232">
        <v>1</v>
      </c>
      <c r="E2232" s="2" t="s">
        <v>1518</v>
      </c>
      <c r="F2232">
        <v>1</v>
      </c>
      <c r="G2232">
        <v>5</v>
      </c>
      <c r="H2232">
        <v>3</v>
      </c>
      <c r="I2232">
        <v>0</v>
      </c>
      <c r="J2232">
        <v>20</v>
      </c>
      <c r="K2232">
        <v>0</v>
      </c>
      <c r="L2232">
        <v>19</v>
      </c>
      <c r="M2232" s="2" t="s">
        <v>1534</v>
      </c>
      <c r="N2232" s="2" t="s">
        <v>1520</v>
      </c>
      <c r="P2232" s="1">
        <v>30349</v>
      </c>
      <c r="Q2232" s="2" t="s">
        <v>1518</v>
      </c>
      <c r="R2232" s="2" t="s">
        <v>1540</v>
      </c>
      <c r="S2232" s="2" t="s">
        <v>1522</v>
      </c>
      <c r="T2232" s="2" t="s">
        <v>1523</v>
      </c>
      <c r="U2232" s="2" t="s">
        <v>1524</v>
      </c>
      <c r="V2232" s="1">
        <v>41729</v>
      </c>
      <c r="W2232" s="1">
        <v>45603</v>
      </c>
      <c r="X2232" s="2" t="s">
        <v>1525</v>
      </c>
      <c r="Y2232" s="2" t="s">
        <v>1526</v>
      </c>
      <c r="Z2232" s="2" t="s">
        <v>1537</v>
      </c>
      <c r="AA2232" s="2" t="s">
        <v>1591</v>
      </c>
      <c r="AB2232">
        <v>18</v>
      </c>
      <c r="AC2232" s="2" t="s">
        <v>1557</v>
      </c>
      <c r="AD2232" s="2" t="s">
        <v>1530</v>
      </c>
      <c r="AE2232">
        <v>1.86</v>
      </c>
      <c r="AF2232">
        <v>5</v>
      </c>
      <c r="AG2232">
        <v>0</v>
      </c>
      <c r="AH2232" s="1"/>
      <c r="AI2232" s="2" t="s">
        <v>1983</v>
      </c>
    </row>
    <row r="2233" spans="1:35" x14ac:dyDescent="0.3">
      <c r="A2233" s="2" t="s">
        <v>3904</v>
      </c>
      <c r="B2233">
        <v>9086871079</v>
      </c>
      <c r="C2233" s="2" t="s">
        <v>1540</v>
      </c>
      <c r="D2233">
        <v>1</v>
      </c>
      <c r="E2233" s="2" t="s">
        <v>1518</v>
      </c>
      <c r="F2233">
        <v>1</v>
      </c>
      <c r="G2233">
        <v>5</v>
      </c>
      <c r="H2233">
        <v>3</v>
      </c>
      <c r="I2233">
        <v>0</v>
      </c>
      <c r="J2233">
        <v>20</v>
      </c>
      <c r="K2233">
        <v>0</v>
      </c>
      <c r="L2233">
        <v>19</v>
      </c>
      <c r="M2233" s="2" t="s">
        <v>1534</v>
      </c>
      <c r="N2233" s="2" t="s">
        <v>1520</v>
      </c>
      <c r="P2233" s="1">
        <v>30517</v>
      </c>
      <c r="Q2233" s="2" t="s">
        <v>1518</v>
      </c>
      <c r="R2233" s="2" t="s">
        <v>1540</v>
      </c>
      <c r="S2233" s="2" t="s">
        <v>1522</v>
      </c>
      <c r="T2233" s="2" t="s">
        <v>1536</v>
      </c>
      <c r="U2233" s="2" t="s">
        <v>1524</v>
      </c>
      <c r="V2233" s="1">
        <v>40959</v>
      </c>
      <c r="W2233" s="1">
        <v>45603</v>
      </c>
      <c r="X2233" s="2" t="s">
        <v>1525</v>
      </c>
      <c r="Y2233" s="2" t="s">
        <v>1526</v>
      </c>
      <c r="Z2233" s="2" t="s">
        <v>1537</v>
      </c>
      <c r="AA2233" s="2" t="s">
        <v>1591</v>
      </c>
      <c r="AB2233">
        <v>18</v>
      </c>
      <c r="AC2233" s="2" t="s">
        <v>1557</v>
      </c>
      <c r="AD2233" s="2" t="s">
        <v>1530</v>
      </c>
      <c r="AE2233">
        <v>1.86</v>
      </c>
      <c r="AF2233">
        <v>3</v>
      </c>
      <c r="AG2233">
        <v>0</v>
      </c>
      <c r="AH2233" s="1"/>
      <c r="AI2233" s="2" t="s">
        <v>1983</v>
      </c>
    </row>
    <row r="2234" spans="1:35" x14ac:dyDescent="0.3">
      <c r="A2234" s="2" t="s">
        <v>3905</v>
      </c>
      <c r="B2234">
        <v>9074261078</v>
      </c>
      <c r="C2234" s="2" t="s">
        <v>1517</v>
      </c>
      <c r="D2234">
        <v>0</v>
      </c>
      <c r="E2234" s="2" t="s">
        <v>1533</v>
      </c>
      <c r="F2234">
        <v>1</v>
      </c>
      <c r="G2234">
        <v>5</v>
      </c>
      <c r="H2234">
        <v>3</v>
      </c>
      <c r="I2234">
        <v>0</v>
      </c>
      <c r="J2234">
        <v>20</v>
      </c>
      <c r="K2234">
        <v>1</v>
      </c>
      <c r="L2234">
        <v>19</v>
      </c>
      <c r="M2234" s="2" t="s">
        <v>1534</v>
      </c>
      <c r="N2234" s="2" t="s">
        <v>1520</v>
      </c>
      <c r="P2234" s="1">
        <v>29435</v>
      </c>
      <c r="Q2234" s="2" t="s">
        <v>1535</v>
      </c>
      <c r="R2234" s="2" t="s">
        <v>1517</v>
      </c>
      <c r="S2234" s="2" t="s">
        <v>1522</v>
      </c>
      <c r="T2234" s="2" t="s">
        <v>1536</v>
      </c>
      <c r="U2234" s="2" t="s">
        <v>1661</v>
      </c>
      <c r="V2234" s="1">
        <v>41134</v>
      </c>
      <c r="W2234" s="1">
        <v>45603</v>
      </c>
      <c r="X2234" s="2" t="s">
        <v>1525</v>
      </c>
      <c r="Y2234" s="2" t="s">
        <v>1526</v>
      </c>
      <c r="Z2234" s="2" t="s">
        <v>1537</v>
      </c>
      <c r="AA2234" s="2" t="s">
        <v>1591</v>
      </c>
      <c r="AB2234">
        <v>18</v>
      </c>
      <c r="AC2234" s="2" t="s">
        <v>1631</v>
      </c>
      <c r="AD2234" s="2" t="s">
        <v>1530</v>
      </c>
      <c r="AE2234">
        <v>4.43</v>
      </c>
      <c r="AF2234">
        <v>3</v>
      </c>
      <c r="AG2234">
        <v>0</v>
      </c>
      <c r="AH2234" s="1"/>
      <c r="AI2234" s="2" t="s">
        <v>1983</v>
      </c>
    </row>
    <row r="2235" spans="1:35" x14ac:dyDescent="0.3">
      <c r="A2235" s="2" t="s">
        <v>3906</v>
      </c>
      <c r="B2235">
        <v>9033181077</v>
      </c>
      <c r="C2235" s="2" t="s">
        <v>1517</v>
      </c>
      <c r="D2235">
        <v>0</v>
      </c>
      <c r="E2235" s="2" t="s">
        <v>1518</v>
      </c>
      <c r="F2235">
        <v>5</v>
      </c>
      <c r="G2235">
        <v>5</v>
      </c>
      <c r="H2235">
        <v>3</v>
      </c>
      <c r="I2235">
        <v>0</v>
      </c>
      <c r="J2235">
        <v>16.760000000000002</v>
      </c>
      <c r="K2235">
        <v>0</v>
      </c>
      <c r="L2235">
        <v>19</v>
      </c>
      <c r="M2235" s="2" t="s">
        <v>1534</v>
      </c>
      <c r="N2235" s="2" t="s">
        <v>1520</v>
      </c>
      <c r="P2235" s="1">
        <v>25065</v>
      </c>
      <c r="Q2235" s="2" t="s">
        <v>1518</v>
      </c>
      <c r="R2235" s="2" t="s">
        <v>1517</v>
      </c>
      <c r="S2235" s="2" t="s">
        <v>1522</v>
      </c>
      <c r="T2235" s="2" t="s">
        <v>1536</v>
      </c>
      <c r="U2235" s="2" t="s">
        <v>1524</v>
      </c>
      <c r="V2235" s="1">
        <v>41043</v>
      </c>
      <c r="W2235" s="1">
        <v>42537</v>
      </c>
      <c r="X2235" s="2" t="s">
        <v>1667</v>
      </c>
      <c r="Y2235" s="2" t="s">
        <v>1546</v>
      </c>
      <c r="Z2235" s="2" t="s">
        <v>1537</v>
      </c>
      <c r="AA2235" s="2" t="s">
        <v>1591</v>
      </c>
      <c r="AB2235">
        <v>18</v>
      </c>
      <c r="AC2235" s="2" t="s">
        <v>1605</v>
      </c>
      <c r="AD2235" s="2" t="s">
        <v>1530</v>
      </c>
      <c r="AE2235">
        <v>1.41</v>
      </c>
      <c r="AF2235">
        <v>3</v>
      </c>
      <c r="AG2235">
        <v>0</v>
      </c>
      <c r="AH2235" s="1"/>
      <c r="AI2235" s="2" t="s">
        <v>1983</v>
      </c>
    </row>
    <row r="2236" spans="1:35" x14ac:dyDescent="0.3">
      <c r="A2236" s="2" t="s">
        <v>3907</v>
      </c>
      <c r="B2236">
        <v>9012131076</v>
      </c>
      <c r="C2236" s="2" t="s">
        <v>1517</v>
      </c>
      <c r="D2236">
        <v>0</v>
      </c>
      <c r="E2236" s="2" t="s">
        <v>1518</v>
      </c>
      <c r="F2236">
        <v>1</v>
      </c>
      <c r="G2236">
        <v>5</v>
      </c>
      <c r="H2236">
        <v>3</v>
      </c>
      <c r="I2236">
        <v>0</v>
      </c>
      <c r="J2236">
        <v>15</v>
      </c>
      <c r="K2236">
        <v>0</v>
      </c>
      <c r="L2236">
        <v>19</v>
      </c>
      <c r="M2236" s="2" t="s">
        <v>1534</v>
      </c>
      <c r="N2236" s="2" t="s">
        <v>1520</v>
      </c>
      <c r="P2236" s="1">
        <v>32334</v>
      </c>
      <c r="Q2236" s="2" t="s">
        <v>1518</v>
      </c>
      <c r="R2236" s="2" t="s">
        <v>1517</v>
      </c>
      <c r="S2236" s="2" t="s">
        <v>1522</v>
      </c>
      <c r="T2236" s="2" t="s">
        <v>1536</v>
      </c>
      <c r="U2236" s="2" t="s">
        <v>1524</v>
      </c>
      <c r="V2236" s="1">
        <v>41911</v>
      </c>
      <c r="W2236" s="1">
        <v>45603</v>
      </c>
      <c r="X2236" s="2" t="s">
        <v>1525</v>
      </c>
      <c r="Y2236" s="2" t="s">
        <v>1526</v>
      </c>
      <c r="Z2236" s="2" t="s">
        <v>1537</v>
      </c>
      <c r="AA2236" s="2" t="s">
        <v>1646</v>
      </c>
      <c r="AB2236">
        <v>16</v>
      </c>
      <c r="AC2236" s="2" t="s">
        <v>1583</v>
      </c>
      <c r="AD2236" s="2" t="s">
        <v>1530</v>
      </c>
      <c r="AE2236">
        <v>2.77</v>
      </c>
      <c r="AF2236">
        <v>5</v>
      </c>
      <c r="AG2236">
        <v>0</v>
      </c>
      <c r="AH2236" s="1"/>
      <c r="AI2236" s="2" t="s">
        <v>1983</v>
      </c>
    </row>
    <row r="2237" spans="1:35" x14ac:dyDescent="0.3">
      <c r="A2237" s="2" t="s">
        <v>3908</v>
      </c>
      <c r="B2237">
        <v>9021511075</v>
      </c>
      <c r="C2237" s="2" t="s">
        <v>1517</v>
      </c>
      <c r="D2237">
        <v>0</v>
      </c>
      <c r="E2237" s="2" t="s">
        <v>1518</v>
      </c>
      <c r="F2237">
        <v>1</v>
      </c>
      <c r="G2237">
        <v>5</v>
      </c>
      <c r="H2237">
        <v>3</v>
      </c>
      <c r="I2237">
        <v>0</v>
      </c>
      <c r="J2237">
        <v>15</v>
      </c>
      <c r="K2237">
        <v>1</v>
      </c>
      <c r="L2237">
        <v>19</v>
      </c>
      <c r="M2237" s="2" t="s">
        <v>1534</v>
      </c>
      <c r="N2237" s="2" t="s">
        <v>1520</v>
      </c>
      <c r="P2237" s="1">
        <v>30154</v>
      </c>
      <c r="Q2237" s="2" t="s">
        <v>1518</v>
      </c>
      <c r="R2237" s="2" t="s">
        <v>1517</v>
      </c>
      <c r="S2237" s="2" t="s">
        <v>1522</v>
      </c>
      <c r="T2237" s="2" t="s">
        <v>1536</v>
      </c>
      <c r="U2237" s="2" t="s">
        <v>1544</v>
      </c>
      <c r="V2237" s="1">
        <v>40679</v>
      </c>
      <c r="W2237" s="1">
        <v>45603</v>
      </c>
      <c r="X2237" s="2" t="s">
        <v>1525</v>
      </c>
      <c r="Y2237" s="2" t="s">
        <v>1526</v>
      </c>
      <c r="Z2237" s="2" t="s">
        <v>1537</v>
      </c>
      <c r="AA2237" s="2" t="s">
        <v>1646</v>
      </c>
      <c r="AB2237">
        <v>16</v>
      </c>
      <c r="AC2237" s="2" t="s">
        <v>1583</v>
      </c>
      <c r="AD2237" s="2" t="s">
        <v>1530</v>
      </c>
      <c r="AE2237">
        <v>3.51</v>
      </c>
      <c r="AF2237">
        <v>5</v>
      </c>
      <c r="AG2237">
        <v>0</v>
      </c>
      <c r="AH2237" s="1"/>
      <c r="AI2237" s="2" t="s">
        <v>1983</v>
      </c>
    </row>
    <row r="2238" spans="1:35" x14ac:dyDescent="0.3">
      <c r="A2238" s="2" t="s">
        <v>3909</v>
      </c>
      <c r="B2238">
        <v>9003191074</v>
      </c>
      <c r="C2238" s="2" t="s">
        <v>1540</v>
      </c>
      <c r="D2238">
        <v>1</v>
      </c>
      <c r="E2238" s="2" t="s">
        <v>1518</v>
      </c>
      <c r="F2238">
        <v>5</v>
      </c>
      <c r="G2238">
        <v>5</v>
      </c>
      <c r="H2238">
        <v>3</v>
      </c>
      <c r="I2238">
        <v>0</v>
      </c>
      <c r="J2238">
        <v>20</v>
      </c>
      <c r="K2238">
        <v>1</v>
      </c>
      <c r="L2238">
        <v>19</v>
      </c>
      <c r="M2238" s="2" t="s">
        <v>1534</v>
      </c>
      <c r="N2238" s="2" t="s">
        <v>1520</v>
      </c>
      <c r="P2238" s="1">
        <v>28976</v>
      </c>
      <c r="Q2238" s="2" t="s">
        <v>1518</v>
      </c>
      <c r="R2238" s="2" t="s">
        <v>1540</v>
      </c>
      <c r="S2238" s="2" t="s">
        <v>1522</v>
      </c>
      <c r="T2238" s="2" t="s">
        <v>1536</v>
      </c>
      <c r="U2238" s="2" t="s">
        <v>1544</v>
      </c>
      <c r="V2238" s="1">
        <v>40581</v>
      </c>
      <c r="W2238" s="1">
        <v>41651</v>
      </c>
      <c r="X2238" s="2" t="s">
        <v>1545</v>
      </c>
      <c r="Y2238" s="2" t="s">
        <v>1546</v>
      </c>
      <c r="Z2238" s="2" t="s">
        <v>1537</v>
      </c>
      <c r="AA2238" s="2" t="s">
        <v>1646</v>
      </c>
      <c r="AB2238">
        <v>16</v>
      </c>
      <c r="AC2238" s="2" t="s">
        <v>1568</v>
      </c>
      <c r="AD2238" s="2" t="s">
        <v>1530</v>
      </c>
      <c r="AE2238">
        <v>3.89</v>
      </c>
      <c r="AF2238">
        <v>3</v>
      </c>
      <c r="AG2238">
        <v>0</v>
      </c>
      <c r="AH2238" s="1"/>
      <c r="AI2238" s="2" t="s">
        <v>1983</v>
      </c>
    </row>
    <row r="2239" spans="1:35" x14ac:dyDescent="0.3">
      <c r="A2239" s="2" t="s">
        <v>3910</v>
      </c>
      <c r="B2239">
        <v>9055771073</v>
      </c>
      <c r="C2239" s="2" t="s">
        <v>1540</v>
      </c>
      <c r="D2239">
        <v>1</v>
      </c>
      <c r="E2239" s="2" t="s">
        <v>1518</v>
      </c>
      <c r="F2239">
        <v>5</v>
      </c>
      <c r="G2239">
        <v>5</v>
      </c>
      <c r="H2239">
        <v>3</v>
      </c>
      <c r="I2239">
        <v>0</v>
      </c>
      <c r="J2239">
        <v>18</v>
      </c>
      <c r="K2239">
        <v>0</v>
      </c>
      <c r="L2239">
        <v>19</v>
      </c>
      <c r="M2239" s="2" t="s">
        <v>1534</v>
      </c>
      <c r="N2239" s="2" t="s">
        <v>1520</v>
      </c>
      <c r="P2239" s="1">
        <v>30870</v>
      </c>
      <c r="Q2239" s="2" t="s">
        <v>1518</v>
      </c>
      <c r="R2239" s="2" t="s">
        <v>1540</v>
      </c>
      <c r="S2239" s="2" t="s">
        <v>1522</v>
      </c>
      <c r="T2239" s="2" t="s">
        <v>1536</v>
      </c>
      <c r="U2239" s="2" t="s">
        <v>1524</v>
      </c>
      <c r="V2239" s="1">
        <v>41365</v>
      </c>
      <c r="W2239" s="1">
        <v>41431</v>
      </c>
      <c r="X2239" s="2" t="s">
        <v>1545</v>
      </c>
      <c r="Y2239" s="2" t="s">
        <v>1546</v>
      </c>
      <c r="Z2239" s="2" t="s">
        <v>1537</v>
      </c>
      <c r="AA2239" s="2" t="s">
        <v>1646</v>
      </c>
      <c r="AB2239">
        <v>16</v>
      </c>
      <c r="AC2239" s="2" t="s">
        <v>1568</v>
      </c>
      <c r="AD2239" s="2" t="s">
        <v>1530</v>
      </c>
      <c r="AE2239">
        <v>3.89</v>
      </c>
      <c r="AF2239">
        <v>3</v>
      </c>
      <c r="AG2239">
        <v>0</v>
      </c>
      <c r="AH2239" s="1"/>
      <c r="AI2239" s="2" t="s">
        <v>1983</v>
      </c>
    </row>
    <row r="2240" spans="1:35" x14ac:dyDescent="0.3">
      <c r="A2240" s="2" t="s">
        <v>3911</v>
      </c>
      <c r="B2240">
        <v>9038861072</v>
      </c>
      <c r="C2240" s="2" t="s">
        <v>1540</v>
      </c>
      <c r="D2240">
        <v>1</v>
      </c>
      <c r="E2240" s="2" t="s">
        <v>1518</v>
      </c>
      <c r="F2240">
        <v>1</v>
      </c>
      <c r="G2240">
        <v>5</v>
      </c>
      <c r="H2240">
        <v>3</v>
      </c>
      <c r="I2240">
        <v>0</v>
      </c>
      <c r="J2240">
        <v>18</v>
      </c>
      <c r="K2240">
        <v>0</v>
      </c>
      <c r="L2240">
        <v>19</v>
      </c>
      <c r="M2240" s="2" t="s">
        <v>1534</v>
      </c>
      <c r="N2240" s="2" t="s">
        <v>1520</v>
      </c>
      <c r="P2240" s="1">
        <v>27689</v>
      </c>
      <c r="Q2240" s="2" t="s">
        <v>1518</v>
      </c>
      <c r="R2240" s="2" t="s">
        <v>1540</v>
      </c>
      <c r="S2240" s="2" t="s">
        <v>1522</v>
      </c>
      <c r="T2240" s="2" t="s">
        <v>1536</v>
      </c>
      <c r="U2240" s="2" t="s">
        <v>1544</v>
      </c>
      <c r="V2240" s="1">
        <v>42051</v>
      </c>
      <c r="W2240" s="1">
        <v>45603</v>
      </c>
      <c r="X2240" s="2" t="s">
        <v>1525</v>
      </c>
      <c r="Y2240" s="2" t="s">
        <v>1526</v>
      </c>
      <c r="Z2240" s="2" t="s">
        <v>1537</v>
      </c>
      <c r="AA2240" s="2" t="s">
        <v>1646</v>
      </c>
      <c r="AB2240">
        <v>16</v>
      </c>
      <c r="AC2240" s="2" t="s">
        <v>1549</v>
      </c>
      <c r="AD2240" s="2" t="s">
        <v>1530</v>
      </c>
      <c r="AE2240">
        <v>3.89</v>
      </c>
      <c r="AF2240">
        <v>4</v>
      </c>
      <c r="AG2240">
        <v>0</v>
      </c>
      <c r="AH2240" s="1"/>
      <c r="AI2240" s="2" t="s">
        <v>1983</v>
      </c>
    </row>
    <row r="2241" spans="1:35" x14ac:dyDescent="0.3">
      <c r="A2241" s="2" t="s">
        <v>3912</v>
      </c>
      <c r="B2241">
        <v>9003161071</v>
      </c>
      <c r="C2241" s="2" t="s">
        <v>1540</v>
      </c>
      <c r="D2241">
        <v>1</v>
      </c>
      <c r="E2241" s="2" t="s">
        <v>1518</v>
      </c>
      <c r="F2241">
        <v>1</v>
      </c>
      <c r="G2241">
        <v>5</v>
      </c>
      <c r="H2241">
        <v>3</v>
      </c>
      <c r="I2241">
        <v>0</v>
      </c>
      <c r="J2241">
        <v>20</v>
      </c>
      <c r="K2241">
        <v>1</v>
      </c>
      <c r="L2241">
        <v>19</v>
      </c>
      <c r="M2241" s="2" t="s">
        <v>1534</v>
      </c>
      <c r="N2241" s="2" t="s">
        <v>1520</v>
      </c>
      <c r="P2241" s="1">
        <v>31519</v>
      </c>
      <c r="Q2241" s="2" t="s">
        <v>1518</v>
      </c>
      <c r="R2241" s="2" t="s">
        <v>1540</v>
      </c>
      <c r="S2241" s="2" t="s">
        <v>1522</v>
      </c>
      <c r="T2241" s="2" t="s">
        <v>1536</v>
      </c>
      <c r="U2241" s="2" t="s">
        <v>1544</v>
      </c>
      <c r="V2241" s="1">
        <v>40553</v>
      </c>
      <c r="W2241" s="1">
        <v>45603</v>
      </c>
      <c r="X2241" s="2" t="s">
        <v>1525</v>
      </c>
      <c r="Y2241" s="2" t="s">
        <v>1526</v>
      </c>
      <c r="Z2241" s="2" t="s">
        <v>1537</v>
      </c>
      <c r="AA2241" s="2" t="s">
        <v>1646</v>
      </c>
      <c r="AB2241">
        <v>16</v>
      </c>
      <c r="AC2241" s="2" t="s">
        <v>1595</v>
      </c>
      <c r="AD2241" s="2" t="s">
        <v>1530</v>
      </c>
      <c r="AE2241">
        <v>3.89</v>
      </c>
      <c r="AF2241">
        <v>4</v>
      </c>
      <c r="AG2241">
        <v>0</v>
      </c>
      <c r="AH2241" s="1"/>
      <c r="AI2241" s="2" t="s">
        <v>1983</v>
      </c>
    </row>
    <row r="2242" spans="1:35" x14ac:dyDescent="0.3">
      <c r="A2242" s="2" t="s">
        <v>3913</v>
      </c>
      <c r="B2242">
        <v>9044171070</v>
      </c>
      <c r="C2242" s="2" t="s">
        <v>1540</v>
      </c>
      <c r="D2242">
        <v>1</v>
      </c>
      <c r="E2242" s="2" t="s">
        <v>1518</v>
      </c>
      <c r="F2242">
        <v>1</v>
      </c>
      <c r="G2242">
        <v>5</v>
      </c>
      <c r="H2242">
        <v>3</v>
      </c>
      <c r="I2242">
        <v>0</v>
      </c>
      <c r="J2242">
        <v>20</v>
      </c>
      <c r="K2242">
        <v>0</v>
      </c>
      <c r="L2242">
        <v>19</v>
      </c>
      <c r="M2242" s="2" t="s">
        <v>1534</v>
      </c>
      <c r="N2242" s="2" t="s">
        <v>1520</v>
      </c>
      <c r="P2242" s="1">
        <v>30196</v>
      </c>
      <c r="Q2242" s="2" t="s">
        <v>1518</v>
      </c>
      <c r="R2242" s="2" t="s">
        <v>1540</v>
      </c>
      <c r="S2242" s="2" t="s">
        <v>1522</v>
      </c>
      <c r="T2242" s="2" t="s">
        <v>1536</v>
      </c>
      <c r="U2242" s="2" t="s">
        <v>1544</v>
      </c>
      <c r="V2242" s="1">
        <v>41043</v>
      </c>
      <c r="W2242" s="1">
        <v>45603</v>
      </c>
      <c r="X2242" s="2" t="s">
        <v>1525</v>
      </c>
      <c r="Y2242" s="2" t="s">
        <v>1526</v>
      </c>
      <c r="Z2242" s="2" t="s">
        <v>1537</v>
      </c>
      <c r="AA2242" s="2" t="s">
        <v>1646</v>
      </c>
      <c r="AB2242">
        <v>16</v>
      </c>
      <c r="AC2242" s="2" t="s">
        <v>1595</v>
      </c>
      <c r="AD2242" s="2" t="s">
        <v>1530</v>
      </c>
      <c r="AE2242">
        <v>3.89</v>
      </c>
      <c r="AF2242">
        <v>4</v>
      </c>
      <c r="AG2242">
        <v>0</v>
      </c>
      <c r="AH2242" s="1"/>
      <c r="AI2242" s="2" t="s">
        <v>1983</v>
      </c>
    </row>
    <row r="2243" spans="1:35" x14ac:dyDescent="0.3">
      <c r="A2243" s="2" t="s">
        <v>3914</v>
      </c>
      <c r="B2243">
        <v>9069401069</v>
      </c>
      <c r="C2243" s="2" t="s">
        <v>1540</v>
      </c>
      <c r="D2243">
        <v>1</v>
      </c>
      <c r="E2243" s="2" t="s">
        <v>1533</v>
      </c>
      <c r="F2243">
        <v>1</v>
      </c>
      <c r="G2243">
        <v>5</v>
      </c>
      <c r="H2243">
        <v>3</v>
      </c>
      <c r="I2243">
        <v>0</v>
      </c>
      <c r="J2243">
        <v>22</v>
      </c>
      <c r="K2243">
        <v>1</v>
      </c>
      <c r="L2243">
        <v>19</v>
      </c>
      <c r="M2243" s="2" t="s">
        <v>1534</v>
      </c>
      <c r="N2243" s="2" t="s">
        <v>1520</v>
      </c>
      <c r="P2243" s="1">
        <v>25703</v>
      </c>
      <c r="Q2243" s="2" t="s">
        <v>1535</v>
      </c>
      <c r="R2243" s="2" t="s">
        <v>1540</v>
      </c>
      <c r="S2243" s="2" t="s">
        <v>1522</v>
      </c>
      <c r="T2243" s="2" t="s">
        <v>1536</v>
      </c>
      <c r="U2243" s="2" t="s">
        <v>1524</v>
      </c>
      <c r="V2243" s="1">
        <v>40854</v>
      </c>
      <c r="W2243" s="1">
        <v>45603</v>
      </c>
      <c r="X2243" s="2" t="s">
        <v>1525</v>
      </c>
      <c r="Y2243" s="2" t="s">
        <v>1526</v>
      </c>
      <c r="Z2243" s="2" t="s">
        <v>1537</v>
      </c>
      <c r="AA2243" s="2" t="s">
        <v>1646</v>
      </c>
      <c r="AB2243">
        <v>16</v>
      </c>
      <c r="AC2243" s="2" t="s">
        <v>1586</v>
      </c>
      <c r="AD2243" s="2" t="s">
        <v>1530</v>
      </c>
      <c r="AE2243">
        <v>4</v>
      </c>
      <c r="AF2243">
        <v>3</v>
      </c>
      <c r="AG2243">
        <v>0</v>
      </c>
      <c r="AH2243" s="1"/>
      <c r="AI2243" s="2" t="s">
        <v>1983</v>
      </c>
    </row>
    <row r="2244" spans="1:35" x14ac:dyDescent="0.3">
      <c r="A2244" s="2" t="s">
        <v>3915</v>
      </c>
      <c r="B2244">
        <v>9089041068</v>
      </c>
      <c r="C2244" s="2" t="s">
        <v>1517</v>
      </c>
      <c r="D2244">
        <v>0</v>
      </c>
      <c r="E2244" s="2" t="s">
        <v>1518</v>
      </c>
      <c r="F2244">
        <v>1</v>
      </c>
      <c r="G2244">
        <v>5</v>
      </c>
      <c r="H2244">
        <v>3</v>
      </c>
      <c r="I2244">
        <v>1</v>
      </c>
      <c r="J2244">
        <v>22</v>
      </c>
      <c r="K2244">
        <v>1</v>
      </c>
      <c r="L2244">
        <v>19</v>
      </c>
      <c r="M2244" s="2" t="s">
        <v>1534</v>
      </c>
      <c r="N2244" s="2" t="s">
        <v>1520</v>
      </c>
      <c r="P2244" s="1">
        <v>32634</v>
      </c>
      <c r="Q2244" s="2" t="s">
        <v>1518</v>
      </c>
      <c r="R2244" s="2" t="s">
        <v>1517</v>
      </c>
      <c r="S2244" s="2" t="s">
        <v>1522</v>
      </c>
      <c r="T2244" s="2" t="s">
        <v>1536</v>
      </c>
      <c r="U2244" s="2" t="s">
        <v>1524</v>
      </c>
      <c r="V2244" s="1">
        <v>41687</v>
      </c>
      <c r="W2244" s="1">
        <v>45603</v>
      </c>
      <c r="X2244" s="2" t="s">
        <v>1525</v>
      </c>
      <c r="Y2244" s="2" t="s">
        <v>1526</v>
      </c>
      <c r="Z2244" s="2" t="s">
        <v>1537</v>
      </c>
      <c r="AA2244" s="2" t="s">
        <v>1646</v>
      </c>
      <c r="AB2244">
        <v>16</v>
      </c>
      <c r="AC2244" s="2" t="s">
        <v>1586</v>
      </c>
      <c r="AD2244" s="2" t="s">
        <v>1530</v>
      </c>
      <c r="AE2244">
        <v>4</v>
      </c>
      <c r="AF2244">
        <v>3</v>
      </c>
      <c r="AG2244">
        <v>0</v>
      </c>
      <c r="AH2244" s="1"/>
      <c r="AI2244" s="2" t="s">
        <v>1983</v>
      </c>
    </row>
    <row r="2245" spans="1:35" x14ac:dyDescent="0.3">
      <c r="A2245" s="2" t="s">
        <v>3916</v>
      </c>
      <c r="B2245">
        <v>9076721067</v>
      </c>
      <c r="C2245" s="2" t="s">
        <v>1517</v>
      </c>
      <c r="D2245">
        <v>0</v>
      </c>
      <c r="E2245" s="2" t="s">
        <v>1518</v>
      </c>
      <c r="F2245">
        <v>5</v>
      </c>
      <c r="G2245">
        <v>5</v>
      </c>
      <c r="H2245">
        <v>2</v>
      </c>
      <c r="I2245">
        <v>1</v>
      </c>
      <c r="J2245">
        <v>15</v>
      </c>
      <c r="K2245">
        <v>0</v>
      </c>
      <c r="L2245">
        <v>19</v>
      </c>
      <c r="M2245" s="2" t="s">
        <v>1534</v>
      </c>
      <c r="N2245" s="2" t="s">
        <v>1520</v>
      </c>
      <c r="P2245" s="1">
        <v>28799</v>
      </c>
      <c r="Q2245" s="2" t="s">
        <v>1518</v>
      </c>
      <c r="R2245" s="2" t="s">
        <v>1517</v>
      </c>
      <c r="S2245" s="2" t="s">
        <v>1522</v>
      </c>
      <c r="T2245" s="2" t="s">
        <v>1536</v>
      </c>
      <c r="U2245" s="2" t="s">
        <v>1524</v>
      </c>
      <c r="V2245" s="1">
        <v>41092</v>
      </c>
      <c r="W2245" s="1">
        <v>41505</v>
      </c>
      <c r="X2245" s="2" t="s">
        <v>1833</v>
      </c>
      <c r="Y2245" s="2" t="s">
        <v>1546</v>
      </c>
      <c r="Z2245" s="2" t="s">
        <v>1537</v>
      </c>
      <c r="AA2245" s="2" t="s">
        <v>1646</v>
      </c>
      <c r="AB2245">
        <v>16</v>
      </c>
      <c r="AC2245" s="2" t="s">
        <v>1669</v>
      </c>
      <c r="AD2245" s="2" t="s">
        <v>1587</v>
      </c>
      <c r="AE2245">
        <v>5</v>
      </c>
      <c r="AF2245">
        <v>3</v>
      </c>
      <c r="AG2245">
        <v>0</v>
      </c>
      <c r="AH2245" s="1"/>
      <c r="AI2245" s="2" t="s">
        <v>1983</v>
      </c>
    </row>
    <row r="2246" spans="1:35" x14ac:dyDescent="0.3">
      <c r="A2246" s="2" t="s">
        <v>3917</v>
      </c>
      <c r="B2246">
        <v>9025081066</v>
      </c>
      <c r="C2246" s="2" t="s">
        <v>1517</v>
      </c>
      <c r="D2246">
        <v>0</v>
      </c>
      <c r="E2246" s="2" t="s">
        <v>1518</v>
      </c>
      <c r="F2246">
        <v>1</v>
      </c>
      <c r="G2246">
        <v>5</v>
      </c>
      <c r="H2246">
        <v>2</v>
      </c>
      <c r="I2246">
        <v>0</v>
      </c>
      <c r="J2246">
        <v>15</v>
      </c>
      <c r="K2246">
        <v>0</v>
      </c>
      <c r="L2246">
        <v>19</v>
      </c>
      <c r="M2246" s="2" t="s">
        <v>1534</v>
      </c>
      <c r="N2246" s="2" t="s">
        <v>1520</v>
      </c>
      <c r="P2246" s="1">
        <v>28898</v>
      </c>
      <c r="Q2246" s="2" t="s">
        <v>1518</v>
      </c>
      <c r="R2246" s="2" t="s">
        <v>1517</v>
      </c>
      <c r="S2246" s="2" t="s">
        <v>1522</v>
      </c>
      <c r="T2246" s="2" t="s">
        <v>1536</v>
      </c>
      <c r="U2246" s="2" t="s">
        <v>1524</v>
      </c>
      <c r="V2246" s="1">
        <v>41771</v>
      </c>
      <c r="W2246" s="1">
        <v>45603</v>
      </c>
      <c r="X2246" s="2" t="s">
        <v>1525</v>
      </c>
      <c r="Y2246" s="2" t="s">
        <v>1526</v>
      </c>
      <c r="Z2246" s="2" t="s">
        <v>1537</v>
      </c>
      <c r="AA2246" s="2" t="s">
        <v>1646</v>
      </c>
      <c r="AB2246">
        <v>16</v>
      </c>
      <c r="AC2246" s="2" t="s">
        <v>1669</v>
      </c>
      <c r="AD2246" s="2" t="s">
        <v>1587</v>
      </c>
      <c r="AE2246">
        <v>5</v>
      </c>
      <c r="AF2246">
        <v>3</v>
      </c>
      <c r="AG2246">
        <v>0</v>
      </c>
      <c r="AH2246" s="1"/>
      <c r="AI2246" s="2" t="s">
        <v>1983</v>
      </c>
    </row>
    <row r="2247" spans="1:35" x14ac:dyDescent="0.3">
      <c r="A2247" s="2" t="s">
        <v>3918</v>
      </c>
      <c r="B2247">
        <v>9084931065</v>
      </c>
      <c r="C2247" s="2" t="s">
        <v>1517</v>
      </c>
      <c r="D2247">
        <v>0</v>
      </c>
      <c r="E2247" s="2" t="s">
        <v>1518</v>
      </c>
      <c r="F2247">
        <v>1</v>
      </c>
      <c r="G2247">
        <v>5</v>
      </c>
      <c r="H2247">
        <v>3</v>
      </c>
      <c r="I2247">
        <v>0</v>
      </c>
      <c r="J2247">
        <v>15</v>
      </c>
      <c r="K2247">
        <v>0</v>
      </c>
      <c r="L2247">
        <v>19</v>
      </c>
      <c r="M2247" s="2" t="s">
        <v>1534</v>
      </c>
      <c r="N2247" s="2" t="s">
        <v>1520</v>
      </c>
      <c r="P2247" s="1">
        <v>25868</v>
      </c>
      <c r="Q2247" s="2" t="s">
        <v>1518</v>
      </c>
      <c r="R2247" s="2" t="s">
        <v>1517</v>
      </c>
      <c r="S2247" s="2" t="s">
        <v>1522</v>
      </c>
      <c r="T2247" s="2" t="s">
        <v>1536</v>
      </c>
      <c r="U2247" s="2" t="s">
        <v>1524</v>
      </c>
      <c r="V2247" s="1">
        <v>40637</v>
      </c>
      <c r="W2247" s="1">
        <v>45603</v>
      </c>
      <c r="X2247" s="2" t="s">
        <v>1525</v>
      </c>
      <c r="Y2247" s="2" t="s">
        <v>1526</v>
      </c>
      <c r="Z2247" s="2" t="s">
        <v>1537</v>
      </c>
      <c r="AA2247" s="2" t="s">
        <v>1646</v>
      </c>
      <c r="AB2247">
        <v>16</v>
      </c>
      <c r="AC2247" s="2" t="s">
        <v>1562</v>
      </c>
      <c r="AD2247" s="2" t="s">
        <v>1530</v>
      </c>
      <c r="AE2247">
        <v>2.73</v>
      </c>
      <c r="AF2247">
        <v>4</v>
      </c>
      <c r="AG2247">
        <v>0</v>
      </c>
      <c r="AH2247" s="1"/>
      <c r="AI2247" s="2" t="s">
        <v>1983</v>
      </c>
    </row>
    <row r="2248" spans="1:35" x14ac:dyDescent="0.3">
      <c r="A2248" s="2" t="s">
        <v>3919</v>
      </c>
      <c r="B2248">
        <v>9050611064</v>
      </c>
      <c r="C2248" s="2" t="s">
        <v>1540</v>
      </c>
      <c r="D2248">
        <v>1</v>
      </c>
      <c r="E2248" s="2" t="s">
        <v>1518</v>
      </c>
      <c r="F2248">
        <v>1</v>
      </c>
      <c r="G2248">
        <v>5</v>
      </c>
      <c r="H2248">
        <v>3</v>
      </c>
      <c r="I2248">
        <v>0</v>
      </c>
      <c r="J2248">
        <v>15</v>
      </c>
      <c r="K2248">
        <v>0</v>
      </c>
      <c r="L2248">
        <v>19</v>
      </c>
      <c r="M2248" s="2" t="s">
        <v>1534</v>
      </c>
      <c r="N2248" s="2" t="s">
        <v>1520</v>
      </c>
      <c r="P2248" s="1">
        <v>32413</v>
      </c>
      <c r="Q2248" s="2" t="s">
        <v>1518</v>
      </c>
      <c r="R2248" s="2" t="s">
        <v>1540</v>
      </c>
      <c r="S2248" s="2" t="s">
        <v>1522</v>
      </c>
      <c r="T2248" s="2" t="s">
        <v>1536</v>
      </c>
      <c r="U2248" s="2" t="s">
        <v>1524</v>
      </c>
      <c r="V2248" s="1">
        <v>39454</v>
      </c>
      <c r="W2248" s="1">
        <v>45603</v>
      </c>
      <c r="X2248" s="2" t="s">
        <v>1525</v>
      </c>
      <c r="Y2248" s="2" t="s">
        <v>1526</v>
      </c>
      <c r="Z2248" s="2" t="s">
        <v>1537</v>
      </c>
      <c r="AA2248" s="2" t="s">
        <v>1646</v>
      </c>
      <c r="AB2248">
        <v>16</v>
      </c>
      <c r="AC2248" s="2" t="s">
        <v>1562</v>
      </c>
      <c r="AD2248" s="2" t="s">
        <v>1530</v>
      </c>
      <c r="AE2248">
        <v>2.73</v>
      </c>
      <c r="AF2248">
        <v>5</v>
      </c>
      <c r="AG2248">
        <v>0</v>
      </c>
      <c r="AH2248" s="1"/>
      <c r="AI2248" s="2" t="s">
        <v>1983</v>
      </c>
    </row>
    <row r="2249" spans="1:35" x14ac:dyDescent="0.3">
      <c r="A2249" s="2" t="s">
        <v>3920</v>
      </c>
      <c r="B2249">
        <v>9044911063</v>
      </c>
      <c r="C2249" s="2" t="s">
        <v>1540</v>
      </c>
      <c r="D2249">
        <v>1</v>
      </c>
      <c r="E2249" s="2" t="s">
        <v>1518</v>
      </c>
      <c r="F2249">
        <v>1</v>
      </c>
      <c r="G2249">
        <v>5</v>
      </c>
      <c r="H2249">
        <v>3</v>
      </c>
      <c r="I2249">
        <v>0</v>
      </c>
      <c r="J2249">
        <v>21</v>
      </c>
      <c r="K2249">
        <v>0</v>
      </c>
      <c r="L2249">
        <v>19</v>
      </c>
      <c r="M2249" s="2" t="s">
        <v>1534</v>
      </c>
      <c r="N2249" s="2" t="s">
        <v>1520</v>
      </c>
      <c r="P2249" s="1">
        <v>28719</v>
      </c>
      <c r="Q2249" s="2" t="s">
        <v>1518</v>
      </c>
      <c r="R2249" s="2" t="s">
        <v>1540</v>
      </c>
      <c r="S2249" s="2" t="s">
        <v>1522</v>
      </c>
      <c r="T2249" s="2" t="s">
        <v>1536</v>
      </c>
      <c r="U2249" s="2" t="s">
        <v>1524</v>
      </c>
      <c r="V2249" s="1">
        <v>41911</v>
      </c>
      <c r="W2249" s="1">
        <v>45603</v>
      </c>
      <c r="X2249" s="2" t="s">
        <v>1525</v>
      </c>
      <c r="Y2249" s="2" t="s">
        <v>1526</v>
      </c>
      <c r="Z2249" s="2" t="s">
        <v>1537</v>
      </c>
      <c r="AA2249" s="2" t="s">
        <v>1646</v>
      </c>
      <c r="AB2249">
        <v>16</v>
      </c>
      <c r="AC2249" s="2" t="s">
        <v>1592</v>
      </c>
      <c r="AD2249" s="2" t="s">
        <v>1530</v>
      </c>
      <c r="AE2249">
        <v>4.84</v>
      </c>
      <c r="AF2249">
        <v>5</v>
      </c>
      <c r="AG2249">
        <v>0</v>
      </c>
      <c r="AH2249" s="1"/>
      <c r="AI2249" s="2" t="s">
        <v>1983</v>
      </c>
    </row>
    <row r="2250" spans="1:35" x14ac:dyDescent="0.3">
      <c r="A2250" s="2" t="s">
        <v>3921</v>
      </c>
      <c r="B2250">
        <v>9012871062</v>
      </c>
      <c r="C2250" s="2" t="s">
        <v>1540</v>
      </c>
      <c r="D2250">
        <v>1</v>
      </c>
      <c r="E2250" s="2" t="s">
        <v>1518</v>
      </c>
      <c r="F2250">
        <v>1</v>
      </c>
      <c r="G2250">
        <v>5</v>
      </c>
      <c r="H2250">
        <v>3</v>
      </c>
      <c r="I2250">
        <v>0</v>
      </c>
      <c r="J2250">
        <v>15</v>
      </c>
      <c r="K2250">
        <v>0</v>
      </c>
      <c r="L2250">
        <v>19</v>
      </c>
      <c r="M2250" s="2" t="s">
        <v>1534</v>
      </c>
      <c r="N2250" s="2" t="s">
        <v>1520</v>
      </c>
      <c r="P2250" s="1">
        <v>30452</v>
      </c>
      <c r="Q2250" s="2" t="s">
        <v>1518</v>
      </c>
      <c r="R2250" s="2" t="s">
        <v>1540</v>
      </c>
      <c r="S2250" s="2" t="s">
        <v>1522</v>
      </c>
      <c r="T2250" s="2" t="s">
        <v>1536</v>
      </c>
      <c r="U2250" s="2" t="s">
        <v>1524</v>
      </c>
      <c r="V2250" s="1">
        <v>41687</v>
      </c>
      <c r="W2250" s="1">
        <v>45603</v>
      </c>
      <c r="X2250" s="2" t="s">
        <v>1525</v>
      </c>
      <c r="Y2250" s="2" t="s">
        <v>1526</v>
      </c>
      <c r="Z2250" s="2" t="s">
        <v>1537</v>
      </c>
      <c r="AA2250" s="2" t="s">
        <v>1646</v>
      </c>
      <c r="AB2250">
        <v>16</v>
      </c>
      <c r="AC2250" s="2" t="s">
        <v>1592</v>
      </c>
      <c r="AD2250" s="2" t="s">
        <v>1530</v>
      </c>
      <c r="AE2250">
        <v>4.84</v>
      </c>
      <c r="AF2250">
        <v>5</v>
      </c>
      <c r="AG2250">
        <v>0</v>
      </c>
      <c r="AH2250" s="1"/>
      <c r="AI2250" s="2" t="s">
        <v>1983</v>
      </c>
    </row>
    <row r="2251" spans="1:35" x14ac:dyDescent="0.3">
      <c r="A2251" s="2" t="s">
        <v>3922</v>
      </c>
      <c r="B2251">
        <v>9024601061</v>
      </c>
      <c r="C2251" s="2" t="s">
        <v>1540</v>
      </c>
      <c r="D2251">
        <v>1</v>
      </c>
      <c r="E2251" s="2" t="s">
        <v>1518</v>
      </c>
      <c r="F2251">
        <v>1</v>
      </c>
      <c r="G2251">
        <v>5</v>
      </c>
      <c r="H2251">
        <v>2</v>
      </c>
      <c r="I2251">
        <v>0</v>
      </c>
      <c r="J2251">
        <v>15</v>
      </c>
      <c r="K2251">
        <v>1</v>
      </c>
      <c r="L2251">
        <v>19</v>
      </c>
      <c r="M2251" s="2" t="s">
        <v>1534</v>
      </c>
      <c r="N2251" s="2" t="s">
        <v>1520</v>
      </c>
      <c r="P2251" s="1">
        <v>26749</v>
      </c>
      <c r="Q2251" s="2" t="s">
        <v>1518</v>
      </c>
      <c r="R2251" s="2" t="s">
        <v>1540</v>
      </c>
      <c r="S2251" s="2" t="s">
        <v>1522</v>
      </c>
      <c r="T2251" s="2" t="s">
        <v>1536</v>
      </c>
      <c r="U2251" s="2" t="s">
        <v>1524</v>
      </c>
      <c r="V2251" s="1">
        <v>41407</v>
      </c>
      <c r="W2251" s="1">
        <v>45603</v>
      </c>
      <c r="X2251" s="2" t="s">
        <v>1525</v>
      </c>
      <c r="Y2251" s="2" t="s">
        <v>1526</v>
      </c>
      <c r="Z2251" s="2" t="s">
        <v>1537</v>
      </c>
      <c r="AA2251" s="2" t="s">
        <v>1538</v>
      </c>
      <c r="AB2251">
        <v>14</v>
      </c>
      <c r="AC2251" s="2" t="s">
        <v>1568</v>
      </c>
      <c r="AD2251" s="2" t="s">
        <v>1587</v>
      </c>
      <c r="AE2251">
        <v>4.84</v>
      </c>
      <c r="AF2251">
        <v>5</v>
      </c>
      <c r="AG2251">
        <v>0</v>
      </c>
      <c r="AH2251" s="1"/>
      <c r="AI2251" s="2" t="s">
        <v>1983</v>
      </c>
    </row>
    <row r="2252" spans="1:35" x14ac:dyDescent="0.3">
      <c r="A2252" s="2" t="s">
        <v>3923</v>
      </c>
      <c r="B2252">
        <v>9036381060</v>
      </c>
      <c r="C2252" s="2" t="s">
        <v>1517</v>
      </c>
      <c r="D2252">
        <v>0</v>
      </c>
      <c r="E2252" s="2" t="s">
        <v>1518</v>
      </c>
      <c r="F2252">
        <v>1</v>
      </c>
      <c r="G2252">
        <v>5</v>
      </c>
      <c r="H2252">
        <v>4</v>
      </c>
      <c r="I2252">
        <v>0</v>
      </c>
      <c r="J2252">
        <v>17</v>
      </c>
      <c r="K2252">
        <v>0</v>
      </c>
      <c r="L2252">
        <v>19</v>
      </c>
      <c r="M2252" s="2" t="s">
        <v>1534</v>
      </c>
      <c r="N2252" s="2" t="s">
        <v>1520</v>
      </c>
      <c r="P2252" s="1">
        <v>27368</v>
      </c>
      <c r="Q2252" s="2" t="s">
        <v>1518</v>
      </c>
      <c r="R2252" s="2" t="s">
        <v>1517</v>
      </c>
      <c r="S2252" s="2" t="s">
        <v>1522</v>
      </c>
      <c r="T2252" s="2" t="s">
        <v>1536</v>
      </c>
      <c r="U2252" s="2" t="s">
        <v>1524</v>
      </c>
      <c r="V2252" s="1">
        <v>41645</v>
      </c>
      <c r="W2252" s="1">
        <v>45603</v>
      </c>
      <c r="X2252" s="2" t="s">
        <v>1525</v>
      </c>
      <c r="Y2252" s="2" t="s">
        <v>1526</v>
      </c>
      <c r="Z2252" s="2" t="s">
        <v>1537</v>
      </c>
      <c r="AA2252" s="2" t="s">
        <v>1538</v>
      </c>
      <c r="AB2252">
        <v>14</v>
      </c>
      <c r="AC2252" s="2" t="s">
        <v>1568</v>
      </c>
      <c r="AD2252" s="2" t="s">
        <v>1558</v>
      </c>
      <c r="AE2252">
        <v>2.44</v>
      </c>
      <c r="AF2252">
        <v>4</v>
      </c>
      <c r="AG2252">
        <v>0</v>
      </c>
      <c r="AH2252" s="1"/>
      <c r="AI2252" s="2" t="s">
        <v>1983</v>
      </c>
    </row>
    <row r="2253" spans="1:35" x14ac:dyDescent="0.3">
      <c r="A2253" s="2" t="s">
        <v>3924</v>
      </c>
      <c r="B2253">
        <v>9081811059</v>
      </c>
      <c r="C2253" s="2" t="s">
        <v>1517</v>
      </c>
      <c r="D2253">
        <v>0</v>
      </c>
      <c r="E2253" s="2" t="s">
        <v>1518</v>
      </c>
      <c r="F2253">
        <v>5</v>
      </c>
      <c r="G2253">
        <v>5</v>
      </c>
      <c r="H2253">
        <v>4</v>
      </c>
      <c r="I2253">
        <v>0</v>
      </c>
      <c r="J2253">
        <v>17</v>
      </c>
      <c r="K2253">
        <v>0</v>
      </c>
      <c r="L2253">
        <v>19</v>
      </c>
      <c r="M2253" s="2" t="s">
        <v>1534</v>
      </c>
      <c r="N2253" s="2" t="s">
        <v>1520</v>
      </c>
      <c r="P2253" s="1">
        <v>29913</v>
      </c>
      <c r="Q2253" s="2" t="s">
        <v>1518</v>
      </c>
      <c r="R2253" s="2" t="s">
        <v>1517</v>
      </c>
      <c r="S2253" s="2" t="s">
        <v>1522</v>
      </c>
      <c r="T2253" s="2" t="s">
        <v>1536</v>
      </c>
      <c r="U2253" s="2" t="s">
        <v>1524</v>
      </c>
      <c r="V2253" s="1">
        <v>39391</v>
      </c>
      <c r="W2253" s="1">
        <v>41379</v>
      </c>
      <c r="X2253" s="2" t="s">
        <v>1560</v>
      </c>
      <c r="Y2253" s="2" t="s">
        <v>1546</v>
      </c>
      <c r="Z2253" s="2" t="s">
        <v>1537</v>
      </c>
      <c r="AA2253" s="2" t="s">
        <v>1538</v>
      </c>
      <c r="AB2253">
        <v>14</v>
      </c>
      <c r="AC2253" s="2" t="s">
        <v>1568</v>
      </c>
      <c r="AD2253" s="2" t="s">
        <v>1558</v>
      </c>
      <c r="AE2253">
        <v>3.66</v>
      </c>
      <c r="AF2253">
        <v>3</v>
      </c>
      <c r="AG2253">
        <v>0</v>
      </c>
      <c r="AH2253" s="1"/>
      <c r="AI2253" s="2" t="s">
        <v>1983</v>
      </c>
    </row>
    <row r="2254" spans="1:35" x14ac:dyDescent="0.3">
      <c r="A2254" s="2" t="s">
        <v>3925</v>
      </c>
      <c r="B2254">
        <v>9097931058</v>
      </c>
      <c r="C2254" s="2" t="s">
        <v>1517</v>
      </c>
      <c r="D2254">
        <v>0</v>
      </c>
      <c r="E2254" s="2" t="s">
        <v>1533</v>
      </c>
      <c r="F2254">
        <v>1</v>
      </c>
      <c r="G2254">
        <v>5</v>
      </c>
      <c r="H2254">
        <v>3</v>
      </c>
      <c r="I2254">
        <v>0</v>
      </c>
      <c r="J2254">
        <v>17</v>
      </c>
      <c r="K2254">
        <v>0</v>
      </c>
      <c r="L2254">
        <v>19</v>
      </c>
      <c r="M2254" s="2" t="s">
        <v>1534</v>
      </c>
      <c r="N2254" s="2" t="s">
        <v>1520</v>
      </c>
      <c r="P2254" s="1">
        <v>30870</v>
      </c>
      <c r="Q2254" s="2" t="s">
        <v>1535</v>
      </c>
      <c r="R2254" s="2" t="s">
        <v>1517</v>
      </c>
      <c r="S2254" s="2" t="s">
        <v>1522</v>
      </c>
      <c r="T2254" s="2" t="s">
        <v>1536</v>
      </c>
      <c r="U2254" s="2" t="s">
        <v>1544</v>
      </c>
      <c r="V2254" s="1">
        <v>41463</v>
      </c>
      <c r="W2254" s="1">
        <v>45603</v>
      </c>
      <c r="X2254" s="2" t="s">
        <v>1525</v>
      </c>
      <c r="Y2254" s="2" t="s">
        <v>1526</v>
      </c>
      <c r="Z2254" s="2" t="s">
        <v>1537</v>
      </c>
      <c r="AA2254" s="2" t="s">
        <v>1538</v>
      </c>
      <c r="AB2254">
        <v>14</v>
      </c>
      <c r="AC2254" s="2" t="s">
        <v>1595</v>
      </c>
      <c r="AD2254" s="2" t="s">
        <v>1530</v>
      </c>
      <c r="AE2254">
        <v>2.79</v>
      </c>
      <c r="AF2254">
        <v>3</v>
      </c>
      <c r="AG2254">
        <v>0</v>
      </c>
      <c r="AH2254" s="1"/>
      <c r="AI2254" s="2" t="s">
        <v>1983</v>
      </c>
    </row>
    <row r="2255" spans="1:35" x14ac:dyDescent="0.3">
      <c r="A2255" s="2" t="s">
        <v>3926</v>
      </c>
      <c r="B2255">
        <v>9037411057</v>
      </c>
      <c r="C2255" s="2" t="s">
        <v>1517</v>
      </c>
      <c r="D2255">
        <v>0</v>
      </c>
      <c r="E2255" s="2" t="s">
        <v>1533</v>
      </c>
      <c r="F2255">
        <v>1</v>
      </c>
      <c r="G2255">
        <v>5</v>
      </c>
      <c r="H2255">
        <v>3</v>
      </c>
      <c r="I2255">
        <v>0</v>
      </c>
      <c r="J2255">
        <v>17</v>
      </c>
      <c r="K2255">
        <v>0</v>
      </c>
      <c r="L2255">
        <v>19</v>
      </c>
      <c r="M2255" s="2" t="s">
        <v>1534</v>
      </c>
      <c r="N2255" s="2" t="s">
        <v>1520</v>
      </c>
      <c r="P2255" s="1">
        <v>28451</v>
      </c>
      <c r="Q2255" s="2" t="s">
        <v>1535</v>
      </c>
      <c r="R2255" s="2" t="s">
        <v>1517</v>
      </c>
      <c r="S2255" s="2" t="s">
        <v>1522</v>
      </c>
      <c r="T2255" s="2" t="s">
        <v>1536</v>
      </c>
      <c r="U2255" s="2" t="s">
        <v>1544</v>
      </c>
      <c r="V2255" s="1">
        <v>40694</v>
      </c>
      <c r="W2255" s="1">
        <v>45603</v>
      </c>
      <c r="X2255" s="2" t="s">
        <v>1525</v>
      </c>
      <c r="Y2255" s="2" t="s">
        <v>1526</v>
      </c>
      <c r="Z2255" s="2" t="s">
        <v>1537</v>
      </c>
      <c r="AA2255" s="2" t="s">
        <v>1538</v>
      </c>
      <c r="AB2255">
        <v>14</v>
      </c>
      <c r="AC2255" s="2" t="s">
        <v>1578</v>
      </c>
      <c r="AD2255" s="2" t="s">
        <v>1530</v>
      </c>
      <c r="AE2255">
        <v>5</v>
      </c>
      <c r="AF2255">
        <v>3</v>
      </c>
      <c r="AG2255">
        <v>0</v>
      </c>
      <c r="AH2255" s="1"/>
      <c r="AI2255" s="2" t="s">
        <v>1983</v>
      </c>
    </row>
    <row r="2256" spans="1:35" x14ac:dyDescent="0.3">
      <c r="A2256" s="2" t="s">
        <v>3927</v>
      </c>
      <c r="B2256">
        <v>9063901056</v>
      </c>
      <c r="C2256" s="2" t="s">
        <v>1540</v>
      </c>
      <c r="D2256">
        <v>1</v>
      </c>
      <c r="E2256" s="2" t="s">
        <v>1518</v>
      </c>
      <c r="F2256">
        <v>1</v>
      </c>
      <c r="G2256">
        <v>5</v>
      </c>
      <c r="H2256">
        <v>3</v>
      </c>
      <c r="I2256">
        <v>0</v>
      </c>
      <c r="J2256">
        <v>17</v>
      </c>
      <c r="K2256">
        <v>0</v>
      </c>
      <c r="L2256">
        <v>19</v>
      </c>
      <c r="M2256" s="2" t="s">
        <v>1534</v>
      </c>
      <c r="N2256" s="2" t="s">
        <v>1520</v>
      </c>
      <c r="P2256" s="1">
        <v>31755</v>
      </c>
      <c r="Q2256" s="2" t="s">
        <v>1518</v>
      </c>
      <c r="R2256" s="2" t="s">
        <v>1540</v>
      </c>
      <c r="S2256" s="2" t="s">
        <v>1522</v>
      </c>
      <c r="T2256" s="2" t="s">
        <v>1536</v>
      </c>
      <c r="U2256" s="2" t="s">
        <v>1524</v>
      </c>
      <c r="V2256" s="1">
        <v>41099</v>
      </c>
      <c r="W2256" s="1">
        <v>45603</v>
      </c>
      <c r="X2256" s="2" t="s">
        <v>1525</v>
      </c>
      <c r="Y2256" s="2" t="s">
        <v>1526</v>
      </c>
      <c r="Z2256" s="2" t="s">
        <v>1537</v>
      </c>
      <c r="AA2256" s="2" t="s">
        <v>1538</v>
      </c>
      <c r="AB2256">
        <v>14</v>
      </c>
      <c r="AC2256" s="2" t="s">
        <v>1578</v>
      </c>
      <c r="AD2256" s="2" t="s">
        <v>1530</v>
      </c>
      <c r="AE2256">
        <v>5</v>
      </c>
      <c r="AF2256">
        <v>5</v>
      </c>
      <c r="AG2256">
        <v>0</v>
      </c>
      <c r="AH2256" s="1"/>
      <c r="AI2256" s="2" t="s">
        <v>1983</v>
      </c>
    </row>
    <row r="2257" spans="1:35" x14ac:dyDescent="0.3">
      <c r="A2257" s="2" t="s">
        <v>3928</v>
      </c>
      <c r="B2257">
        <v>9023921055</v>
      </c>
      <c r="C2257" s="2" t="s">
        <v>1540</v>
      </c>
      <c r="D2257">
        <v>1</v>
      </c>
      <c r="E2257" s="2" t="s">
        <v>1518</v>
      </c>
      <c r="F2257">
        <v>1</v>
      </c>
      <c r="G2257">
        <v>5</v>
      </c>
      <c r="H2257">
        <v>3</v>
      </c>
      <c r="I2257">
        <v>0</v>
      </c>
      <c r="J2257">
        <v>20</v>
      </c>
      <c r="K2257">
        <v>0</v>
      </c>
      <c r="L2257">
        <v>19</v>
      </c>
      <c r="M2257" s="2" t="s">
        <v>1534</v>
      </c>
      <c r="N2257" s="2" t="s">
        <v>1520</v>
      </c>
      <c r="P2257" s="1">
        <v>26553</v>
      </c>
      <c r="Q2257" s="2" t="s">
        <v>1518</v>
      </c>
      <c r="R2257" s="2" t="s">
        <v>1540</v>
      </c>
      <c r="S2257" s="2" t="s">
        <v>1522</v>
      </c>
      <c r="T2257" s="2" t="s">
        <v>1536</v>
      </c>
      <c r="U2257" s="2" t="s">
        <v>1524</v>
      </c>
      <c r="V2257" s="1">
        <v>41218</v>
      </c>
      <c r="W2257" s="1">
        <v>45603</v>
      </c>
      <c r="X2257" s="2" t="s">
        <v>1525</v>
      </c>
      <c r="Y2257" s="2" t="s">
        <v>1526</v>
      </c>
      <c r="Z2257" s="2" t="s">
        <v>1537</v>
      </c>
      <c r="AA2257" s="2" t="s">
        <v>1538</v>
      </c>
      <c r="AB2257">
        <v>14</v>
      </c>
      <c r="AC2257" s="2" t="s">
        <v>1654</v>
      </c>
      <c r="AD2257" s="2" t="s">
        <v>1530</v>
      </c>
      <c r="AE2257">
        <v>5</v>
      </c>
      <c r="AF2257">
        <v>5</v>
      </c>
      <c r="AG2257">
        <v>0</v>
      </c>
      <c r="AH2257" s="1"/>
      <c r="AI2257" s="2" t="s">
        <v>1983</v>
      </c>
    </row>
    <row r="2258" spans="1:35" x14ac:dyDescent="0.3">
      <c r="A2258" s="2" t="s">
        <v>3929</v>
      </c>
      <c r="B2258">
        <v>9026781054</v>
      </c>
      <c r="C2258" s="2" t="s">
        <v>1540</v>
      </c>
      <c r="D2258">
        <v>1</v>
      </c>
      <c r="E2258" s="2" t="s">
        <v>1518</v>
      </c>
      <c r="F2258">
        <v>1</v>
      </c>
      <c r="G2258">
        <v>5</v>
      </c>
      <c r="H2258">
        <v>3</v>
      </c>
      <c r="I2258">
        <v>0</v>
      </c>
      <c r="J2258">
        <v>20</v>
      </c>
      <c r="K2258">
        <v>0</v>
      </c>
      <c r="L2258">
        <v>19</v>
      </c>
      <c r="M2258" s="2" t="s">
        <v>1534</v>
      </c>
      <c r="N2258" s="2" t="s">
        <v>1520</v>
      </c>
      <c r="P2258" s="1">
        <v>28996</v>
      </c>
      <c r="Q2258" s="2" t="s">
        <v>1518</v>
      </c>
      <c r="R2258" s="2" t="s">
        <v>1540</v>
      </c>
      <c r="S2258" s="2" t="s">
        <v>1522</v>
      </c>
      <c r="T2258" s="2" t="s">
        <v>1536</v>
      </c>
      <c r="U2258" s="2" t="s">
        <v>1524</v>
      </c>
      <c r="V2258" s="1">
        <v>41092</v>
      </c>
      <c r="W2258" s="1">
        <v>45603</v>
      </c>
      <c r="X2258" s="2" t="s">
        <v>1525</v>
      </c>
      <c r="Y2258" s="2" t="s">
        <v>1526</v>
      </c>
      <c r="Z2258" s="2" t="s">
        <v>1537</v>
      </c>
      <c r="AA2258" s="2" t="s">
        <v>1538</v>
      </c>
      <c r="AB2258">
        <v>14</v>
      </c>
      <c r="AC2258" s="2" t="s">
        <v>1631</v>
      </c>
      <c r="AD2258" s="2" t="s">
        <v>1530</v>
      </c>
      <c r="AE2258">
        <v>2.3199999999999998</v>
      </c>
      <c r="AF2258">
        <v>5</v>
      </c>
      <c r="AG2258">
        <v>0</v>
      </c>
      <c r="AH2258" s="1"/>
      <c r="AI2258" s="2" t="s">
        <v>1983</v>
      </c>
    </row>
    <row r="2259" spans="1:35" x14ac:dyDescent="0.3">
      <c r="A2259" s="2" t="s">
        <v>3930</v>
      </c>
      <c r="B2259">
        <v>9054361053</v>
      </c>
      <c r="C2259" s="2" t="s">
        <v>1540</v>
      </c>
      <c r="D2259">
        <v>1</v>
      </c>
      <c r="E2259" s="2" t="s">
        <v>1533</v>
      </c>
      <c r="F2259">
        <v>1</v>
      </c>
      <c r="G2259">
        <v>5</v>
      </c>
      <c r="H2259">
        <v>3</v>
      </c>
      <c r="I2259">
        <v>0</v>
      </c>
      <c r="J2259">
        <v>19</v>
      </c>
      <c r="K2259">
        <v>0</v>
      </c>
      <c r="L2259">
        <v>19</v>
      </c>
      <c r="M2259" s="2" t="s">
        <v>1534</v>
      </c>
      <c r="N2259" s="2" t="s">
        <v>1520</v>
      </c>
      <c r="P2259" s="1">
        <v>31305</v>
      </c>
      <c r="Q2259" s="2" t="s">
        <v>1535</v>
      </c>
      <c r="R2259" s="2" t="s">
        <v>1540</v>
      </c>
      <c r="S2259" s="2" t="s">
        <v>1522</v>
      </c>
      <c r="T2259" s="2" t="s">
        <v>1536</v>
      </c>
      <c r="U2259" s="2" t="s">
        <v>1524</v>
      </c>
      <c r="V2259" s="1">
        <v>42093</v>
      </c>
      <c r="W2259" s="1">
        <v>45603</v>
      </c>
      <c r="X2259" s="2" t="s">
        <v>1525</v>
      </c>
      <c r="Y2259" s="2" t="s">
        <v>1526</v>
      </c>
      <c r="Z2259" s="2" t="s">
        <v>1537</v>
      </c>
      <c r="AA2259" s="2" t="s">
        <v>1538</v>
      </c>
      <c r="AB2259">
        <v>14</v>
      </c>
      <c r="AC2259" s="2" t="s">
        <v>1631</v>
      </c>
      <c r="AD2259" s="2" t="s">
        <v>1530</v>
      </c>
      <c r="AE2259">
        <v>2.3199999999999998</v>
      </c>
      <c r="AF2259">
        <v>5</v>
      </c>
      <c r="AG2259">
        <v>0</v>
      </c>
      <c r="AH2259" s="1"/>
      <c r="AI2259" s="2" t="s">
        <v>1983</v>
      </c>
    </row>
    <row r="2260" spans="1:35" x14ac:dyDescent="0.3">
      <c r="A2260" s="2" t="s">
        <v>3931</v>
      </c>
      <c r="B2260">
        <v>9082811052</v>
      </c>
      <c r="C2260" s="2" t="s">
        <v>1517</v>
      </c>
      <c r="D2260">
        <v>0</v>
      </c>
      <c r="E2260" s="2" t="s">
        <v>1533</v>
      </c>
      <c r="F2260">
        <v>1</v>
      </c>
      <c r="G2260">
        <v>5</v>
      </c>
      <c r="H2260">
        <v>3</v>
      </c>
      <c r="I2260">
        <v>0</v>
      </c>
      <c r="J2260">
        <v>19</v>
      </c>
      <c r="K2260">
        <v>0</v>
      </c>
      <c r="L2260">
        <v>19</v>
      </c>
      <c r="M2260" s="2" t="s">
        <v>1534</v>
      </c>
      <c r="N2260" s="2" t="s">
        <v>1520</v>
      </c>
      <c r="P2260" s="1">
        <v>31692</v>
      </c>
      <c r="Q2260" s="2" t="s">
        <v>1535</v>
      </c>
      <c r="R2260" s="2" t="s">
        <v>1517</v>
      </c>
      <c r="S2260" s="2" t="s">
        <v>1522</v>
      </c>
      <c r="T2260" s="2" t="s">
        <v>1523</v>
      </c>
      <c r="U2260" s="2" t="s">
        <v>1524</v>
      </c>
      <c r="V2260" s="1">
        <v>41001</v>
      </c>
      <c r="W2260" s="1">
        <v>45603</v>
      </c>
      <c r="X2260" s="2" t="s">
        <v>1525</v>
      </c>
      <c r="Y2260" s="2" t="s">
        <v>1526</v>
      </c>
      <c r="Z2260" s="2" t="s">
        <v>1537</v>
      </c>
      <c r="AA2260" s="2" t="s">
        <v>1538</v>
      </c>
      <c r="AB2260">
        <v>14</v>
      </c>
      <c r="AC2260" s="2" t="s">
        <v>1529</v>
      </c>
      <c r="AD2260" s="2" t="s">
        <v>1530</v>
      </c>
      <c r="AE2260">
        <v>5</v>
      </c>
      <c r="AF2260">
        <v>3</v>
      </c>
      <c r="AG2260">
        <v>0</v>
      </c>
      <c r="AH2260" s="1"/>
      <c r="AI2260" s="2" t="s">
        <v>1983</v>
      </c>
    </row>
    <row r="2261" spans="1:35" x14ac:dyDescent="0.3">
      <c r="A2261" s="2" t="s">
        <v>3932</v>
      </c>
      <c r="B2261">
        <v>9072901051</v>
      </c>
      <c r="C2261" s="2" t="s">
        <v>1517</v>
      </c>
      <c r="D2261">
        <v>0</v>
      </c>
      <c r="E2261" s="2" t="s">
        <v>1533</v>
      </c>
      <c r="F2261">
        <v>1</v>
      </c>
      <c r="G2261">
        <v>5</v>
      </c>
      <c r="H2261">
        <v>3</v>
      </c>
      <c r="I2261">
        <v>0</v>
      </c>
      <c r="J2261">
        <v>16.75</v>
      </c>
      <c r="K2261">
        <v>0</v>
      </c>
      <c r="L2261">
        <v>19</v>
      </c>
      <c r="M2261" s="2" t="s">
        <v>1534</v>
      </c>
      <c r="N2261" s="2" t="s">
        <v>1520</v>
      </c>
      <c r="P2261" s="1">
        <v>28376</v>
      </c>
      <c r="Q2261" s="2" t="s">
        <v>1535</v>
      </c>
      <c r="R2261" s="2" t="s">
        <v>1517</v>
      </c>
      <c r="S2261" s="2" t="s">
        <v>1522</v>
      </c>
      <c r="T2261" s="2" t="s">
        <v>1523</v>
      </c>
      <c r="U2261" s="2" t="s">
        <v>1524</v>
      </c>
      <c r="V2261" s="1">
        <v>41463</v>
      </c>
      <c r="W2261" s="1">
        <v>45603</v>
      </c>
      <c r="X2261" s="2" t="s">
        <v>1525</v>
      </c>
      <c r="Y2261" s="2" t="s">
        <v>1526</v>
      </c>
      <c r="Z2261" s="2" t="s">
        <v>1537</v>
      </c>
      <c r="AA2261" s="2" t="s">
        <v>1538</v>
      </c>
      <c r="AB2261">
        <v>14</v>
      </c>
      <c r="AC2261" s="2" t="s">
        <v>1529</v>
      </c>
      <c r="AD2261" s="2" t="s">
        <v>1530</v>
      </c>
      <c r="AE2261">
        <v>5</v>
      </c>
      <c r="AF2261">
        <v>3</v>
      </c>
      <c r="AG2261">
        <v>0</v>
      </c>
      <c r="AH2261" s="1"/>
      <c r="AI2261" s="2" t="s">
        <v>1983</v>
      </c>
    </row>
    <row r="2262" spans="1:35" x14ac:dyDescent="0.3">
      <c r="A2262" s="2" t="s">
        <v>3933</v>
      </c>
      <c r="B2262">
        <v>9014731050</v>
      </c>
      <c r="C2262" s="2" t="s">
        <v>1517</v>
      </c>
      <c r="D2262">
        <v>0</v>
      </c>
      <c r="E2262" s="2" t="s">
        <v>1518</v>
      </c>
      <c r="F2262">
        <v>1</v>
      </c>
      <c r="G2262">
        <v>5</v>
      </c>
      <c r="H2262">
        <v>3</v>
      </c>
      <c r="I2262">
        <v>0</v>
      </c>
      <c r="J2262">
        <v>20</v>
      </c>
      <c r="K2262">
        <v>1</v>
      </c>
      <c r="L2262">
        <v>19</v>
      </c>
      <c r="M2262" s="2" t="s">
        <v>1534</v>
      </c>
      <c r="N2262" s="2" t="s">
        <v>1520</v>
      </c>
      <c r="P2262" s="1">
        <v>33109</v>
      </c>
      <c r="Q2262" s="2" t="s">
        <v>1518</v>
      </c>
      <c r="R2262" s="2" t="s">
        <v>1517</v>
      </c>
      <c r="S2262" s="2" t="s">
        <v>1522</v>
      </c>
      <c r="T2262" s="2" t="s">
        <v>1523</v>
      </c>
      <c r="U2262" s="2" t="s">
        <v>1524</v>
      </c>
      <c r="V2262" s="1">
        <v>41001</v>
      </c>
      <c r="W2262" s="1">
        <v>45603</v>
      </c>
      <c r="X2262" s="2" t="s">
        <v>1525</v>
      </c>
      <c r="Y2262" s="2" t="s">
        <v>1526</v>
      </c>
      <c r="Z2262" s="2" t="s">
        <v>1537</v>
      </c>
      <c r="AA2262" s="2" t="s">
        <v>1538</v>
      </c>
      <c r="AB2262">
        <v>14</v>
      </c>
      <c r="AC2262" s="2" t="s">
        <v>1529</v>
      </c>
      <c r="AD2262" s="2" t="s">
        <v>1530</v>
      </c>
      <c r="AE2262">
        <v>2.79</v>
      </c>
      <c r="AF2262">
        <v>3</v>
      </c>
      <c r="AG2262">
        <v>0</v>
      </c>
      <c r="AH2262" s="1"/>
      <c r="AI2262" s="2" t="s">
        <v>1983</v>
      </c>
    </row>
    <row r="2263" spans="1:35" x14ac:dyDescent="0.3">
      <c r="A2263" s="2" t="s">
        <v>3934</v>
      </c>
      <c r="B2263">
        <v>9023391049</v>
      </c>
      <c r="C2263" s="2" t="s">
        <v>1540</v>
      </c>
      <c r="D2263">
        <v>1</v>
      </c>
      <c r="E2263" s="2" t="s">
        <v>1518</v>
      </c>
      <c r="F2263">
        <v>5</v>
      </c>
      <c r="G2263">
        <v>5</v>
      </c>
      <c r="H2263">
        <v>3</v>
      </c>
      <c r="I2263">
        <v>0</v>
      </c>
      <c r="J2263">
        <v>17</v>
      </c>
      <c r="K2263">
        <v>1</v>
      </c>
      <c r="L2263">
        <v>19</v>
      </c>
      <c r="M2263" s="2" t="s">
        <v>1534</v>
      </c>
      <c r="N2263" s="2" t="s">
        <v>1520</v>
      </c>
      <c r="P2263" s="1">
        <v>27041</v>
      </c>
      <c r="Q2263" s="2" t="s">
        <v>1518</v>
      </c>
      <c r="R2263" s="2" t="s">
        <v>1540</v>
      </c>
      <c r="S2263" s="2" t="s">
        <v>1522</v>
      </c>
      <c r="T2263" s="2" t="s">
        <v>1536</v>
      </c>
      <c r="U2263" s="2" t="s">
        <v>1524</v>
      </c>
      <c r="V2263" s="1">
        <v>40553</v>
      </c>
      <c r="W2263" s="1">
        <v>40555</v>
      </c>
      <c r="X2263" s="2" t="s">
        <v>1545</v>
      </c>
      <c r="Y2263" s="2" t="s">
        <v>1546</v>
      </c>
      <c r="Z2263" s="2" t="s">
        <v>1537</v>
      </c>
      <c r="AA2263" s="2" t="s">
        <v>1538</v>
      </c>
      <c r="AB2263">
        <v>14</v>
      </c>
      <c r="AC2263" s="2" t="s">
        <v>1529</v>
      </c>
      <c r="AD2263" s="2" t="s">
        <v>1530</v>
      </c>
      <c r="AE2263">
        <v>3.35</v>
      </c>
      <c r="AF2263">
        <v>5</v>
      </c>
      <c r="AG2263">
        <v>0</v>
      </c>
      <c r="AH2263" s="1"/>
      <c r="AI2263" s="2" t="s">
        <v>1983</v>
      </c>
    </row>
    <row r="2264" spans="1:35" x14ac:dyDescent="0.3">
      <c r="A2264" s="2" t="s">
        <v>3935</v>
      </c>
      <c r="B2264">
        <v>9070961048</v>
      </c>
      <c r="C2264" s="2" t="s">
        <v>1540</v>
      </c>
      <c r="D2264">
        <v>1</v>
      </c>
      <c r="E2264" s="2" t="s">
        <v>1518</v>
      </c>
      <c r="F2264">
        <v>5</v>
      </c>
      <c r="G2264">
        <v>5</v>
      </c>
      <c r="H2264">
        <v>3</v>
      </c>
      <c r="I2264">
        <v>1</v>
      </c>
      <c r="J2264">
        <v>22</v>
      </c>
      <c r="K2264">
        <v>1</v>
      </c>
      <c r="L2264">
        <v>19</v>
      </c>
      <c r="M2264" s="2" t="s">
        <v>1534</v>
      </c>
      <c r="N2264" s="2" t="s">
        <v>1520</v>
      </c>
      <c r="P2264" s="1">
        <v>30075</v>
      </c>
      <c r="Q2264" s="2" t="s">
        <v>1518</v>
      </c>
      <c r="R2264" s="2" t="s">
        <v>1540</v>
      </c>
      <c r="S2264" s="2" t="s">
        <v>1522</v>
      </c>
      <c r="T2264" s="2" t="s">
        <v>1536</v>
      </c>
      <c r="U2264" s="2" t="s">
        <v>1524</v>
      </c>
      <c r="V2264" s="1">
        <v>39693</v>
      </c>
      <c r="W2264" s="1">
        <v>42276</v>
      </c>
      <c r="X2264" s="2" t="s">
        <v>1545</v>
      </c>
      <c r="Y2264" s="2" t="s">
        <v>1546</v>
      </c>
      <c r="Z2264" s="2" t="s">
        <v>1537</v>
      </c>
      <c r="AA2264" s="2" t="s">
        <v>1538</v>
      </c>
      <c r="AB2264">
        <v>14</v>
      </c>
      <c r="AC2264" s="2" t="s">
        <v>1529</v>
      </c>
      <c r="AD2264" s="2" t="s">
        <v>1530</v>
      </c>
      <c r="AE2264">
        <v>3.35</v>
      </c>
      <c r="AF2264">
        <v>4</v>
      </c>
      <c r="AG2264">
        <v>0</v>
      </c>
      <c r="AH2264" s="1"/>
      <c r="AI2264" s="2" t="s">
        <v>1983</v>
      </c>
    </row>
    <row r="2265" spans="1:35" x14ac:dyDescent="0.3">
      <c r="A2265" s="2" t="s">
        <v>3936</v>
      </c>
      <c r="B2265">
        <v>9005421047</v>
      </c>
      <c r="C2265" s="2" t="s">
        <v>1540</v>
      </c>
      <c r="D2265">
        <v>1</v>
      </c>
      <c r="E2265" s="2" t="s">
        <v>1518</v>
      </c>
      <c r="F2265">
        <v>1</v>
      </c>
      <c r="G2265">
        <v>5</v>
      </c>
      <c r="H2265">
        <v>3</v>
      </c>
      <c r="I2265">
        <v>0</v>
      </c>
      <c r="J2265">
        <v>22</v>
      </c>
      <c r="K2265">
        <v>0</v>
      </c>
      <c r="L2265">
        <v>19</v>
      </c>
      <c r="M2265" s="2" t="s">
        <v>1534</v>
      </c>
      <c r="N2265" s="2" t="s">
        <v>1520</v>
      </c>
      <c r="P2265" s="1">
        <v>24628</v>
      </c>
      <c r="Q2265" s="2" t="s">
        <v>1518</v>
      </c>
      <c r="R2265" s="2" t="s">
        <v>1540</v>
      </c>
      <c r="S2265" s="2" t="s">
        <v>1522</v>
      </c>
      <c r="T2265" s="2" t="s">
        <v>1536</v>
      </c>
      <c r="U2265" s="2" t="s">
        <v>1589</v>
      </c>
      <c r="V2265" s="1">
        <v>41323</v>
      </c>
      <c r="W2265" s="1">
        <v>45603</v>
      </c>
      <c r="X2265" s="2" t="s">
        <v>1525</v>
      </c>
      <c r="Y2265" s="2" t="s">
        <v>1526</v>
      </c>
      <c r="Z2265" s="2" t="s">
        <v>1537</v>
      </c>
      <c r="AA2265" s="2" t="s">
        <v>1538</v>
      </c>
      <c r="AB2265">
        <v>14</v>
      </c>
      <c r="AC2265" s="2" t="s">
        <v>1562</v>
      </c>
      <c r="AD2265" s="2" t="s">
        <v>1530</v>
      </c>
      <c r="AE2265">
        <v>4.21</v>
      </c>
      <c r="AF2265">
        <v>2</v>
      </c>
      <c r="AG2265">
        <v>0</v>
      </c>
      <c r="AH2265" s="1"/>
      <c r="AI2265" s="2" t="s">
        <v>1983</v>
      </c>
    </row>
    <row r="2266" spans="1:35" x14ac:dyDescent="0.3">
      <c r="A2266" s="2" t="s">
        <v>3937</v>
      </c>
      <c r="B2266">
        <v>9060421046</v>
      </c>
      <c r="C2266" s="2" t="s">
        <v>1540</v>
      </c>
      <c r="D2266">
        <v>1</v>
      </c>
      <c r="E2266" s="2" t="s">
        <v>1518</v>
      </c>
      <c r="F2266">
        <v>1</v>
      </c>
      <c r="G2266">
        <v>5</v>
      </c>
      <c r="H2266">
        <v>3</v>
      </c>
      <c r="I2266">
        <v>0</v>
      </c>
      <c r="J2266">
        <v>16</v>
      </c>
      <c r="K2266">
        <v>0</v>
      </c>
      <c r="L2266">
        <v>19</v>
      </c>
      <c r="M2266" s="2" t="s">
        <v>1534</v>
      </c>
      <c r="N2266" s="2" t="s">
        <v>1520</v>
      </c>
      <c r="P2266" s="1">
        <v>25039</v>
      </c>
      <c r="Q2266" s="2" t="s">
        <v>1518</v>
      </c>
      <c r="R2266" s="2" t="s">
        <v>1540</v>
      </c>
      <c r="S2266" s="2" t="s">
        <v>1522</v>
      </c>
      <c r="T2266" s="2" t="s">
        <v>1536</v>
      </c>
      <c r="U2266" s="2" t="s">
        <v>1589</v>
      </c>
      <c r="V2266" s="1">
        <v>40959</v>
      </c>
      <c r="W2266" s="1">
        <v>45603</v>
      </c>
      <c r="X2266" s="2" t="s">
        <v>1525</v>
      </c>
      <c r="Y2266" s="2" t="s">
        <v>1526</v>
      </c>
      <c r="Z2266" s="2" t="s">
        <v>1537</v>
      </c>
      <c r="AA2266" s="2" t="s">
        <v>1610</v>
      </c>
      <c r="AB2266">
        <v>12</v>
      </c>
      <c r="AC2266" s="2" t="s">
        <v>1557</v>
      </c>
      <c r="AD2266" s="2" t="s">
        <v>1530</v>
      </c>
      <c r="AE2266">
        <v>4.21</v>
      </c>
      <c r="AF2266">
        <v>2</v>
      </c>
      <c r="AG2266">
        <v>0</v>
      </c>
      <c r="AH2266" s="1"/>
      <c r="AI2266" s="2" t="s">
        <v>1983</v>
      </c>
    </row>
    <row r="2267" spans="1:35" x14ac:dyDescent="0.3">
      <c r="A2267" s="2" t="s">
        <v>3938</v>
      </c>
      <c r="B2267">
        <v>9088221045</v>
      </c>
      <c r="C2267" s="2" t="s">
        <v>1540</v>
      </c>
      <c r="D2267">
        <v>1</v>
      </c>
      <c r="E2267" s="2" t="s">
        <v>1518</v>
      </c>
      <c r="F2267">
        <v>1</v>
      </c>
      <c r="G2267">
        <v>5</v>
      </c>
      <c r="H2267">
        <v>4</v>
      </c>
      <c r="I2267">
        <v>0</v>
      </c>
      <c r="J2267">
        <v>17</v>
      </c>
      <c r="K2267">
        <v>0</v>
      </c>
      <c r="L2267">
        <v>19</v>
      </c>
      <c r="M2267" s="2" t="s">
        <v>1534</v>
      </c>
      <c r="N2267" s="2" t="s">
        <v>1520</v>
      </c>
      <c r="P2267" s="1">
        <v>31075</v>
      </c>
      <c r="Q2267" s="2" t="s">
        <v>1518</v>
      </c>
      <c r="R2267" s="2" t="s">
        <v>1540</v>
      </c>
      <c r="S2267" s="2" t="s">
        <v>1522</v>
      </c>
      <c r="T2267" s="2" t="s">
        <v>1536</v>
      </c>
      <c r="U2267" s="2" t="s">
        <v>1544</v>
      </c>
      <c r="V2267" s="1">
        <v>41463</v>
      </c>
      <c r="W2267" s="1">
        <v>45603</v>
      </c>
      <c r="X2267" s="2" t="s">
        <v>1525</v>
      </c>
      <c r="Y2267" s="2" t="s">
        <v>1526</v>
      </c>
      <c r="Z2267" s="2" t="s">
        <v>1537</v>
      </c>
      <c r="AA2267" s="2" t="s">
        <v>1610</v>
      </c>
      <c r="AB2267">
        <v>12</v>
      </c>
      <c r="AC2267" s="2" t="s">
        <v>1557</v>
      </c>
      <c r="AD2267" s="2" t="s">
        <v>1558</v>
      </c>
      <c r="AE2267">
        <v>4.21</v>
      </c>
      <c r="AF2267">
        <v>2</v>
      </c>
      <c r="AG2267">
        <v>0</v>
      </c>
      <c r="AH2267" s="1"/>
      <c r="AI2267" s="2" t="s">
        <v>1983</v>
      </c>
    </row>
    <row r="2268" spans="1:35" x14ac:dyDescent="0.3">
      <c r="A2268" s="2" t="s">
        <v>3939</v>
      </c>
      <c r="B2268">
        <v>9026231044</v>
      </c>
      <c r="C2268" s="2" t="s">
        <v>1540</v>
      </c>
      <c r="D2268">
        <v>1</v>
      </c>
      <c r="E2268" s="2" t="s">
        <v>1533</v>
      </c>
      <c r="F2268">
        <v>1</v>
      </c>
      <c r="G2268">
        <v>5</v>
      </c>
      <c r="H2268">
        <v>4</v>
      </c>
      <c r="I2268">
        <v>0</v>
      </c>
      <c r="J2268">
        <v>18</v>
      </c>
      <c r="K2268">
        <v>1</v>
      </c>
      <c r="L2268">
        <v>19</v>
      </c>
      <c r="M2268" s="2" t="s">
        <v>1534</v>
      </c>
      <c r="N2268" s="2" t="s">
        <v>1520</v>
      </c>
      <c r="P2268" s="1">
        <v>32208</v>
      </c>
      <c r="Q2268" s="2" t="s">
        <v>1535</v>
      </c>
      <c r="R2268" s="2" t="s">
        <v>1540</v>
      </c>
      <c r="S2268" s="2" t="s">
        <v>1522</v>
      </c>
      <c r="T2268" s="2" t="s">
        <v>1536</v>
      </c>
      <c r="U2268" s="2" t="s">
        <v>1524</v>
      </c>
      <c r="V2268" s="1">
        <v>40729</v>
      </c>
      <c r="W2268" s="1">
        <v>45603</v>
      </c>
      <c r="X2268" s="2" t="s">
        <v>1525</v>
      </c>
      <c r="Y2268" s="2" t="s">
        <v>1526</v>
      </c>
      <c r="Z2268" s="2" t="s">
        <v>1537</v>
      </c>
      <c r="AA2268" s="2" t="s">
        <v>1610</v>
      </c>
      <c r="AB2268">
        <v>12</v>
      </c>
      <c r="AC2268" s="2" t="s">
        <v>1529</v>
      </c>
      <c r="AD2268" s="2" t="s">
        <v>1558</v>
      </c>
      <c r="AE2268">
        <v>4.21</v>
      </c>
      <c r="AF2268">
        <v>3</v>
      </c>
      <c r="AG2268">
        <v>0</v>
      </c>
      <c r="AH2268" s="1"/>
      <c r="AI2268" s="2" t="s">
        <v>1983</v>
      </c>
    </row>
    <row r="2269" spans="1:35" x14ac:dyDescent="0.3">
      <c r="A2269" s="2" t="s">
        <v>3940</v>
      </c>
      <c r="B2269">
        <v>9060361043</v>
      </c>
      <c r="C2269" s="2" t="s">
        <v>1517</v>
      </c>
      <c r="D2269">
        <v>4</v>
      </c>
      <c r="E2269" s="2" t="s">
        <v>1533</v>
      </c>
      <c r="F2269">
        <v>1</v>
      </c>
      <c r="G2269">
        <v>5</v>
      </c>
      <c r="H2269">
        <v>4</v>
      </c>
      <c r="I2269">
        <v>0</v>
      </c>
      <c r="J2269">
        <v>18</v>
      </c>
      <c r="K2269">
        <v>0</v>
      </c>
      <c r="L2269">
        <v>19</v>
      </c>
      <c r="M2269" s="2" t="s">
        <v>1534</v>
      </c>
      <c r="N2269" s="2" t="s">
        <v>1520</v>
      </c>
      <c r="P2269" s="1">
        <v>24626</v>
      </c>
      <c r="Q2269" s="2" t="s">
        <v>1535</v>
      </c>
      <c r="R2269" s="2" t="s">
        <v>1736</v>
      </c>
      <c r="S2269" s="2" t="s">
        <v>1522</v>
      </c>
      <c r="T2269" s="2" t="s">
        <v>1536</v>
      </c>
      <c r="U2269" s="2" t="s">
        <v>1524</v>
      </c>
      <c r="V2269" s="1">
        <v>41365</v>
      </c>
      <c r="W2269" s="1">
        <v>45603</v>
      </c>
      <c r="X2269" s="2" t="s">
        <v>1525</v>
      </c>
      <c r="Y2269" s="2" t="s">
        <v>1526</v>
      </c>
      <c r="Z2269" s="2" t="s">
        <v>1537</v>
      </c>
      <c r="AA2269" s="2" t="s">
        <v>1610</v>
      </c>
      <c r="AB2269">
        <v>12</v>
      </c>
      <c r="AC2269" s="2" t="s">
        <v>1529</v>
      </c>
      <c r="AD2269" s="2" t="s">
        <v>1558</v>
      </c>
      <c r="AE2269">
        <v>5</v>
      </c>
      <c r="AF2269">
        <v>3</v>
      </c>
      <c r="AG2269">
        <v>0</v>
      </c>
      <c r="AH2269" s="1"/>
      <c r="AI2269" s="2" t="s">
        <v>1983</v>
      </c>
    </row>
    <row r="2270" spans="1:35" x14ac:dyDescent="0.3">
      <c r="A2270" s="2" t="s">
        <v>3941</v>
      </c>
      <c r="B2270">
        <v>9070111042</v>
      </c>
      <c r="C2270" s="2" t="s">
        <v>1517</v>
      </c>
      <c r="D2270">
        <v>3</v>
      </c>
      <c r="E2270" s="2" t="s">
        <v>1518</v>
      </c>
      <c r="F2270">
        <v>1</v>
      </c>
      <c r="G2270">
        <v>5</v>
      </c>
      <c r="H2270">
        <v>4</v>
      </c>
      <c r="I2270">
        <v>0</v>
      </c>
      <c r="J2270">
        <v>15</v>
      </c>
      <c r="K2270">
        <v>0</v>
      </c>
      <c r="L2270">
        <v>19</v>
      </c>
      <c r="M2270" s="2" t="s">
        <v>1534</v>
      </c>
      <c r="N2270" s="2" t="s">
        <v>1520</v>
      </c>
      <c r="P2270" s="1">
        <v>27340</v>
      </c>
      <c r="Q2270" s="2" t="s">
        <v>1518</v>
      </c>
      <c r="R2270" s="2" t="s">
        <v>1521</v>
      </c>
      <c r="S2270" s="2" t="s">
        <v>1522</v>
      </c>
      <c r="T2270" s="2" t="s">
        <v>1536</v>
      </c>
      <c r="U2270" s="2" t="s">
        <v>1524</v>
      </c>
      <c r="V2270" s="1">
        <v>41589</v>
      </c>
      <c r="W2270" s="1">
        <v>45603</v>
      </c>
      <c r="X2270" s="2" t="s">
        <v>1525</v>
      </c>
      <c r="Y2270" s="2" t="s">
        <v>1526</v>
      </c>
      <c r="Z2270" s="2" t="s">
        <v>1537</v>
      </c>
      <c r="AA2270" s="2" t="s">
        <v>1610</v>
      </c>
      <c r="AB2270">
        <v>12</v>
      </c>
      <c r="AC2270" s="2" t="s">
        <v>1529</v>
      </c>
      <c r="AD2270" s="2" t="s">
        <v>1558</v>
      </c>
      <c r="AE2270">
        <v>1.1200000000000001</v>
      </c>
      <c r="AF2270">
        <v>3</v>
      </c>
      <c r="AG2270">
        <v>0</v>
      </c>
      <c r="AH2270" s="1"/>
      <c r="AI2270" s="2" t="s">
        <v>1983</v>
      </c>
    </row>
    <row r="2271" spans="1:35" x14ac:dyDescent="0.3">
      <c r="A2271" s="2" t="s">
        <v>3942</v>
      </c>
      <c r="B2271">
        <v>9071731041</v>
      </c>
      <c r="C2271" s="2" t="s">
        <v>1540</v>
      </c>
      <c r="D2271">
        <v>1</v>
      </c>
      <c r="E2271" s="2" t="s">
        <v>1518</v>
      </c>
      <c r="F2271">
        <v>1</v>
      </c>
      <c r="G2271">
        <v>5</v>
      </c>
      <c r="H2271">
        <v>4</v>
      </c>
      <c r="I2271">
        <v>0</v>
      </c>
      <c r="J2271">
        <v>21</v>
      </c>
      <c r="K2271">
        <v>0</v>
      </c>
      <c r="L2271">
        <v>19</v>
      </c>
      <c r="M2271" s="2" t="s">
        <v>1534</v>
      </c>
      <c r="N2271" s="2" t="s">
        <v>1520</v>
      </c>
      <c r="P2271" s="1">
        <v>29253</v>
      </c>
      <c r="Q2271" s="2" t="s">
        <v>1518</v>
      </c>
      <c r="R2271" s="2" t="s">
        <v>1540</v>
      </c>
      <c r="S2271" s="2" t="s">
        <v>1522</v>
      </c>
      <c r="T2271" s="2" t="s">
        <v>1536</v>
      </c>
      <c r="U2271" s="2" t="s">
        <v>1524</v>
      </c>
      <c r="V2271" s="1">
        <v>40553</v>
      </c>
      <c r="W2271" s="1">
        <v>45603</v>
      </c>
      <c r="X2271" s="2" t="s">
        <v>1525</v>
      </c>
      <c r="Y2271" s="2" t="s">
        <v>1526</v>
      </c>
      <c r="Z2271" s="2" t="s">
        <v>1537</v>
      </c>
      <c r="AA2271" s="2" t="s">
        <v>1610</v>
      </c>
      <c r="AB2271">
        <v>12</v>
      </c>
      <c r="AC2271" s="2" t="s">
        <v>1562</v>
      </c>
      <c r="AD2271" s="2" t="s">
        <v>1558</v>
      </c>
      <c r="AE2271">
        <v>1.1200000000000001</v>
      </c>
      <c r="AF2271">
        <v>3</v>
      </c>
      <c r="AG2271">
        <v>0</v>
      </c>
      <c r="AH2271" s="1"/>
      <c r="AI2271" s="2" t="s">
        <v>1983</v>
      </c>
    </row>
    <row r="2272" spans="1:35" x14ac:dyDescent="0.3">
      <c r="A2272" s="2" t="s">
        <v>3943</v>
      </c>
      <c r="B2272">
        <v>9039411040</v>
      </c>
      <c r="C2272" s="2" t="s">
        <v>1540</v>
      </c>
      <c r="D2272">
        <v>1</v>
      </c>
      <c r="E2272" s="2" t="s">
        <v>1518</v>
      </c>
      <c r="F2272">
        <v>1</v>
      </c>
      <c r="G2272">
        <v>5</v>
      </c>
      <c r="H2272">
        <v>3</v>
      </c>
      <c r="I2272">
        <v>0</v>
      </c>
      <c r="J2272">
        <v>21</v>
      </c>
      <c r="K2272">
        <v>0</v>
      </c>
      <c r="L2272">
        <v>19</v>
      </c>
      <c r="M2272" s="2" t="s">
        <v>1534</v>
      </c>
      <c r="N2272" s="2" t="s">
        <v>1520</v>
      </c>
      <c r="P2272" s="1">
        <v>33266</v>
      </c>
      <c r="Q2272" s="2" t="s">
        <v>1518</v>
      </c>
      <c r="R2272" s="2" t="s">
        <v>1540</v>
      </c>
      <c r="S2272" s="2" t="s">
        <v>1522</v>
      </c>
      <c r="T2272" s="2" t="s">
        <v>1536</v>
      </c>
      <c r="U2272" s="2" t="s">
        <v>1524</v>
      </c>
      <c r="V2272" s="1">
        <v>41505</v>
      </c>
      <c r="W2272" s="1">
        <v>45603</v>
      </c>
      <c r="X2272" s="2" t="s">
        <v>1525</v>
      </c>
      <c r="Y2272" s="2" t="s">
        <v>1526</v>
      </c>
      <c r="Z2272" s="2" t="s">
        <v>1537</v>
      </c>
      <c r="AA2272" s="2" t="s">
        <v>1610</v>
      </c>
      <c r="AB2272">
        <v>12</v>
      </c>
      <c r="AC2272" s="2" t="s">
        <v>1592</v>
      </c>
      <c r="AD2272" s="2" t="s">
        <v>1530</v>
      </c>
      <c r="AE2272">
        <v>1.1200000000000001</v>
      </c>
      <c r="AF2272">
        <v>3</v>
      </c>
      <c r="AG2272">
        <v>0</v>
      </c>
      <c r="AH2272" s="1"/>
      <c r="AI2272" s="2" t="s">
        <v>1983</v>
      </c>
    </row>
    <row r="2273" spans="1:35" x14ac:dyDescent="0.3">
      <c r="A2273" s="2" t="s">
        <v>3944</v>
      </c>
      <c r="B2273">
        <v>9086631039</v>
      </c>
      <c r="C2273" s="2" t="s">
        <v>1517</v>
      </c>
      <c r="D2273">
        <v>0</v>
      </c>
      <c r="E2273" s="2" t="s">
        <v>1518</v>
      </c>
      <c r="F2273">
        <v>1</v>
      </c>
      <c r="G2273">
        <v>5</v>
      </c>
      <c r="H2273">
        <v>4</v>
      </c>
      <c r="I2273">
        <v>0</v>
      </c>
      <c r="J2273">
        <v>16</v>
      </c>
      <c r="K2273">
        <v>0</v>
      </c>
      <c r="L2273">
        <v>19</v>
      </c>
      <c r="M2273" s="2" t="s">
        <v>1534</v>
      </c>
      <c r="N2273" s="2" t="s">
        <v>1520</v>
      </c>
      <c r="P2273" s="1">
        <v>25475</v>
      </c>
      <c r="Q2273" s="2" t="s">
        <v>1518</v>
      </c>
      <c r="R2273" s="2" t="s">
        <v>1517</v>
      </c>
      <c r="S2273" s="2" t="s">
        <v>1522</v>
      </c>
      <c r="T2273" s="2" t="s">
        <v>1536</v>
      </c>
      <c r="U2273" s="2" t="s">
        <v>1589</v>
      </c>
      <c r="V2273" s="1">
        <v>40735</v>
      </c>
      <c r="W2273" s="1">
        <v>45603</v>
      </c>
      <c r="X2273" s="2" t="s">
        <v>1525</v>
      </c>
      <c r="Y2273" s="2" t="s">
        <v>1526</v>
      </c>
      <c r="Z2273" s="2" t="s">
        <v>1537</v>
      </c>
      <c r="AA2273" s="2" t="s">
        <v>1610</v>
      </c>
      <c r="AB2273">
        <v>12</v>
      </c>
      <c r="AC2273" s="2" t="s">
        <v>1571</v>
      </c>
      <c r="AD2273" s="2" t="s">
        <v>1558</v>
      </c>
      <c r="AE2273">
        <v>3.99</v>
      </c>
      <c r="AF2273">
        <v>3</v>
      </c>
      <c r="AG2273">
        <v>0</v>
      </c>
      <c r="AH2273" s="1"/>
      <c r="AI2273" s="2" t="s">
        <v>1983</v>
      </c>
    </row>
    <row r="2274" spans="1:35" x14ac:dyDescent="0.3">
      <c r="A2274" s="2" t="s">
        <v>3945</v>
      </c>
      <c r="B2274">
        <v>9076861038</v>
      </c>
      <c r="C2274" s="2" t="s">
        <v>1517</v>
      </c>
      <c r="D2274">
        <v>0</v>
      </c>
      <c r="E2274" s="2" t="s">
        <v>1533</v>
      </c>
      <c r="F2274">
        <v>1</v>
      </c>
      <c r="G2274">
        <v>5</v>
      </c>
      <c r="H2274">
        <v>3</v>
      </c>
      <c r="I2274">
        <v>0</v>
      </c>
      <c r="J2274">
        <v>16</v>
      </c>
      <c r="K2274">
        <v>0</v>
      </c>
      <c r="L2274">
        <v>19</v>
      </c>
      <c r="M2274" s="2" t="s">
        <v>1534</v>
      </c>
      <c r="N2274" s="2" t="s">
        <v>1520</v>
      </c>
      <c r="P2274" s="1">
        <v>29661</v>
      </c>
      <c r="Q2274" s="2" t="s">
        <v>1535</v>
      </c>
      <c r="R2274" s="2" t="s">
        <v>1517</v>
      </c>
      <c r="S2274" s="2" t="s">
        <v>1522</v>
      </c>
      <c r="T2274" s="2" t="s">
        <v>1536</v>
      </c>
      <c r="U2274" s="2" t="s">
        <v>1589</v>
      </c>
      <c r="V2274" s="1">
        <v>40917</v>
      </c>
      <c r="W2274" s="1">
        <v>45603</v>
      </c>
      <c r="X2274" s="2" t="s">
        <v>1525</v>
      </c>
      <c r="Y2274" s="2" t="s">
        <v>1526</v>
      </c>
      <c r="Z2274" s="2" t="s">
        <v>1537</v>
      </c>
      <c r="AA2274" s="2" t="s">
        <v>1610</v>
      </c>
      <c r="AB2274">
        <v>12</v>
      </c>
      <c r="AC2274" s="2" t="s">
        <v>1549</v>
      </c>
      <c r="AD2274" s="2" t="s">
        <v>1530</v>
      </c>
      <c r="AE2274">
        <v>3.99</v>
      </c>
      <c r="AF2274">
        <v>3</v>
      </c>
      <c r="AG2274">
        <v>0</v>
      </c>
      <c r="AH2274" s="1"/>
      <c r="AI2274" s="2" t="s">
        <v>1983</v>
      </c>
    </row>
    <row r="2275" spans="1:35" x14ac:dyDescent="0.3">
      <c r="A2275" s="2" t="s">
        <v>3946</v>
      </c>
      <c r="B2275">
        <v>9086471037</v>
      </c>
      <c r="C2275" s="2" t="s">
        <v>1517</v>
      </c>
      <c r="D2275">
        <v>0</v>
      </c>
      <c r="E2275" s="2" t="s">
        <v>1518</v>
      </c>
      <c r="F2275">
        <v>1</v>
      </c>
      <c r="G2275">
        <v>5</v>
      </c>
      <c r="H2275">
        <v>3</v>
      </c>
      <c r="I2275">
        <v>0</v>
      </c>
      <c r="J2275">
        <v>24</v>
      </c>
      <c r="K2275">
        <v>0</v>
      </c>
      <c r="L2275">
        <v>19</v>
      </c>
      <c r="M2275" s="2" t="s">
        <v>1534</v>
      </c>
      <c r="N2275" s="2" t="s">
        <v>1520</v>
      </c>
      <c r="P2275" s="1">
        <v>28826</v>
      </c>
      <c r="Q2275" s="2" t="s">
        <v>1518</v>
      </c>
      <c r="R2275" s="2" t="s">
        <v>1517</v>
      </c>
      <c r="S2275" s="2" t="s">
        <v>1522</v>
      </c>
      <c r="T2275" s="2" t="s">
        <v>1536</v>
      </c>
      <c r="U2275" s="2" t="s">
        <v>1524</v>
      </c>
      <c r="V2275" s="1">
        <v>41281</v>
      </c>
      <c r="W2275" s="1">
        <v>45603</v>
      </c>
      <c r="X2275" s="2" t="s">
        <v>1525</v>
      </c>
      <c r="Y2275" s="2" t="s">
        <v>1526</v>
      </c>
      <c r="Z2275" s="2" t="s">
        <v>1537</v>
      </c>
      <c r="AA2275" s="2" t="s">
        <v>1610</v>
      </c>
      <c r="AB2275">
        <v>12</v>
      </c>
      <c r="AC2275" s="2" t="s">
        <v>1549</v>
      </c>
      <c r="AD2275" s="2" t="s">
        <v>1530</v>
      </c>
      <c r="AE2275">
        <v>3.99</v>
      </c>
      <c r="AF2275">
        <v>4</v>
      </c>
      <c r="AG2275">
        <v>0</v>
      </c>
      <c r="AH2275" s="1"/>
      <c r="AI2275" s="2" t="s">
        <v>1983</v>
      </c>
    </row>
    <row r="2276" spans="1:35" x14ac:dyDescent="0.3">
      <c r="A2276" s="2" t="s">
        <v>3947</v>
      </c>
      <c r="B2276">
        <v>9008731036</v>
      </c>
      <c r="C2276" s="2" t="s">
        <v>1517</v>
      </c>
      <c r="D2276">
        <v>0</v>
      </c>
      <c r="E2276" s="2" t="s">
        <v>1518</v>
      </c>
      <c r="F2276">
        <v>1</v>
      </c>
      <c r="G2276">
        <v>5</v>
      </c>
      <c r="H2276">
        <v>3</v>
      </c>
      <c r="I2276">
        <v>0</v>
      </c>
      <c r="J2276">
        <v>24</v>
      </c>
      <c r="K2276">
        <v>0</v>
      </c>
      <c r="L2276">
        <v>19</v>
      </c>
      <c r="M2276" s="2" t="s">
        <v>1534</v>
      </c>
      <c r="N2276" s="2" t="s">
        <v>1520</v>
      </c>
      <c r="P2276" s="1">
        <v>29459</v>
      </c>
      <c r="Q2276" s="2" t="s">
        <v>1518</v>
      </c>
      <c r="R2276" s="2" t="s">
        <v>1517</v>
      </c>
      <c r="S2276" s="2" t="s">
        <v>1522</v>
      </c>
      <c r="T2276" s="2" t="s">
        <v>1536</v>
      </c>
      <c r="U2276" s="2" t="s">
        <v>1524</v>
      </c>
      <c r="V2276" s="1">
        <v>42557</v>
      </c>
      <c r="W2276" s="1">
        <v>45603</v>
      </c>
      <c r="X2276" s="2" t="s">
        <v>1625</v>
      </c>
      <c r="Y2276" s="2" t="s">
        <v>1526</v>
      </c>
      <c r="Z2276" s="2" t="s">
        <v>1537</v>
      </c>
      <c r="AA2276" s="2" t="s">
        <v>1610</v>
      </c>
      <c r="AB2276">
        <v>12</v>
      </c>
      <c r="AC2276" s="2" t="s">
        <v>1571</v>
      </c>
      <c r="AD2276" s="2" t="s">
        <v>1530</v>
      </c>
      <c r="AE2276">
        <v>3.88</v>
      </c>
      <c r="AF2276">
        <v>4</v>
      </c>
      <c r="AG2276">
        <v>0</v>
      </c>
      <c r="AH2276" s="1"/>
      <c r="AI2276" s="2" t="s">
        <v>1983</v>
      </c>
    </row>
    <row r="2277" spans="1:35" x14ac:dyDescent="0.3">
      <c r="A2277" s="2" t="s">
        <v>3948</v>
      </c>
      <c r="B2277">
        <v>9073151035</v>
      </c>
      <c r="C2277" s="2" t="s">
        <v>1540</v>
      </c>
      <c r="D2277">
        <v>1</v>
      </c>
      <c r="E2277" s="2" t="s">
        <v>1518</v>
      </c>
      <c r="F2277">
        <v>2</v>
      </c>
      <c r="G2277">
        <v>5</v>
      </c>
      <c r="H2277">
        <v>2</v>
      </c>
      <c r="I2277">
        <v>0</v>
      </c>
      <c r="J2277">
        <v>16</v>
      </c>
      <c r="K2277">
        <v>0</v>
      </c>
      <c r="L2277">
        <v>19</v>
      </c>
      <c r="M2277" s="2" t="s">
        <v>1534</v>
      </c>
      <c r="N2277" s="2" t="s">
        <v>1520</v>
      </c>
      <c r="P2277" s="1">
        <v>32752</v>
      </c>
      <c r="Q2277" s="2" t="s">
        <v>1518</v>
      </c>
      <c r="R2277" s="2" t="s">
        <v>1540</v>
      </c>
      <c r="S2277" s="2" t="s">
        <v>1522</v>
      </c>
      <c r="T2277" s="2" t="s">
        <v>1536</v>
      </c>
      <c r="U2277" s="2" t="s">
        <v>1524</v>
      </c>
      <c r="V2277" s="1">
        <v>41827</v>
      </c>
      <c r="W2277" s="1">
        <v>45603</v>
      </c>
      <c r="X2277" s="2" t="s">
        <v>1525</v>
      </c>
      <c r="Y2277" s="2" t="s">
        <v>1626</v>
      </c>
      <c r="Z2277" s="2" t="s">
        <v>1537</v>
      </c>
      <c r="AA2277" s="2" t="s">
        <v>1610</v>
      </c>
      <c r="AB2277">
        <v>12</v>
      </c>
      <c r="AC2277" s="2" t="s">
        <v>1571</v>
      </c>
      <c r="AD2277" s="2" t="s">
        <v>1587</v>
      </c>
      <c r="AE2277">
        <v>1.97</v>
      </c>
      <c r="AF2277">
        <v>4</v>
      </c>
      <c r="AG2277">
        <v>0</v>
      </c>
      <c r="AH2277" s="1"/>
      <c r="AI2277" s="2" t="s">
        <v>1983</v>
      </c>
    </row>
    <row r="2278" spans="1:35" x14ac:dyDescent="0.3">
      <c r="A2278" s="2" t="s">
        <v>3949</v>
      </c>
      <c r="B2278">
        <v>9021471034</v>
      </c>
      <c r="C2278" s="2" t="s">
        <v>1540</v>
      </c>
      <c r="D2278">
        <v>1</v>
      </c>
      <c r="E2278" s="2" t="s">
        <v>1518</v>
      </c>
      <c r="F2278">
        <v>2</v>
      </c>
      <c r="G2278">
        <v>5</v>
      </c>
      <c r="H2278">
        <v>4</v>
      </c>
      <c r="I2278">
        <v>1</v>
      </c>
      <c r="J2278">
        <v>22</v>
      </c>
      <c r="K2278">
        <v>0</v>
      </c>
      <c r="L2278">
        <v>19</v>
      </c>
      <c r="M2278" s="2" t="s">
        <v>1534</v>
      </c>
      <c r="N2278" s="2" t="s">
        <v>1520</v>
      </c>
      <c r="P2278" s="1">
        <v>25610</v>
      </c>
      <c r="Q2278" s="2" t="s">
        <v>1518</v>
      </c>
      <c r="R2278" s="2" t="s">
        <v>1540</v>
      </c>
      <c r="S2278" s="2" t="s">
        <v>1522</v>
      </c>
      <c r="T2278" s="2" t="s">
        <v>1536</v>
      </c>
      <c r="U2278" s="2" t="s">
        <v>1544</v>
      </c>
      <c r="V2278" s="1">
        <v>40000</v>
      </c>
      <c r="W2278" s="1">
        <v>45603</v>
      </c>
      <c r="X2278" s="2" t="s">
        <v>1525</v>
      </c>
      <c r="Y2278" s="2" t="s">
        <v>1626</v>
      </c>
      <c r="Z2278" s="2" t="s">
        <v>1537</v>
      </c>
      <c r="AA2278" s="2" t="s">
        <v>1610</v>
      </c>
      <c r="AB2278">
        <v>12</v>
      </c>
      <c r="AC2278" s="2" t="s">
        <v>1529</v>
      </c>
      <c r="AD2278" s="2" t="s">
        <v>1558</v>
      </c>
      <c r="AE2278">
        <v>4.46</v>
      </c>
      <c r="AF2278">
        <v>3</v>
      </c>
      <c r="AG2278">
        <v>0</v>
      </c>
      <c r="AH2278" s="1"/>
      <c r="AI2278" s="2" t="s">
        <v>1983</v>
      </c>
    </row>
    <row r="2279" spans="1:35" x14ac:dyDescent="0.3">
      <c r="A2279" s="2" t="s">
        <v>3950</v>
      </c>
      <c r="B2279">
        <v>9047971033</v>
      </c>
      <c r="C2279" s="2" t="s">
        <v>1540</v>
      </c>
      <c r="D2279">
        <v>1</v>
      </c>
      <c r="E2279" s="2" t="s">
        <v>1518</v>
      </c>
      <c r="F2279">
        <v>3</v>
      </c>
      <c r="G2279">
        <v>5</v>
      </c>
      <c r="H2279">
        <v>4</v>
      </c>
      <c r="I2279">
        <v>1</v>
      </c>
      <c r="J2279">
        <v>22</v>
      </c>
      <c r="K2279">
        <v>1</v>
      </c>
      <c r="L2279">
        <v>19</v>
      </c>
      <c r="M2279" s="2" t="s">
        <v>1534</v>
      </c>
      <c r="N2279" s="2" t="s">
        <v>1520</v>
      </c>
      <c r="P2279" s="1">
        <v>23994</v>
      </c>
      <c r="Q2279" s="2" t="s">
        <v>1518</v>
      </c>
      <c r="R2279" s="2" t="s">
        <v>1540</v>
      </c>
      <c r="S2279" s="2" t="s">
        <v>1522</v>
      </c>
      <c r="T2279" s="2" t="s">
        <v>1536</v>
      </c>
      <c r="U2279" s="2" t="s">
        <v>1544</v>
      </c>
      <c r="V2279" s="1">
        <v>40679</v>
      </c>
      <c r="W2279" s="1">
        <v>45603</v>
      </c>
      <c r="X2279" s="2" t="s">
        <v>1525</v>
      </c>
      <c r="Y2279" s="2" t="s">
        <v>1613</v>
      </c>
      <c r="Z2279" s="2" t="s">
        <v>1537</v>
      </c>
      <c r="AA2279" s="2" t="s">
        <v>1610</v>
      </c>
      <c r="AB2279">
        <v>12</v>
      </c>
      <c r="AC2279" s="2" t="s">
        <v>1529</v>
      </c>
      <c r="AD2279" s="2" t="s">
        <v>1558</v>
      </c>
      <c r="AE2279">
        <v>4.46</v>
      </c>
      <c r="AF2279">
        <v>3</v>
      </c>
      <c r="AG2279">
        <v>0</v>
      </c>
      <c r="AH2279" s="1"/>
      <c r="AI2279" s="2" t="s">
        <v>1983</v>
      </c>
    </row>
    <row r="2280" spans="1:35" x14ac:dyDescent="0.3">
      <c r="A2280" s="2" t="s">
        <v>3951</v>
      </c>
      <c r="B2280">
        <v>9080331032</v>
      </c>
      <c r="C2280" s="2" t="s">
        <v>1517</v>
      </c>
      <c r="D2280">
        <v>0</v>
      </c>
      <c r="E2280" s="2" t="s">
        <v>1533</v>
      </c>
      <c r="F2280">
        <v>3</v>
      </c>
      <c r="G2280">
        <v>5</v>
      </c>
      <c r="H2280">
        <v>3</v>
      </c>
      <c r="I2280">
        <v>0</v>
      </c>
      <c r="J2280">
        <v>21</v>
      </c>
      <c r="K2280">
        <v>1</v>
      </c>
      <c r="L2280">
        <v>19</v>
      </c>
      <c r="M2280" s="2" t="s">
        <v>1534</v>
      </c>
      <c r="N2280" s="2" t="s">
        <v>1520</v>
      </c>
      <c r="P2280" s="1">
        <v>23871</v>
      </c>
      <c r="Q2280" s="2" t="s">
        <v>1535</v>
      </c>
      <c r="R2280" s="2" t="s">
        <v>1517</v>
      </c>
      <c r="S2280" s="2" t="s">
        <v>1522</v>
      </c>
      <c r="T2280" s="2" t="s">
        <v>1536</v>
      </c>
      <c r="U2280" s="2" t="s">
        <v>1524</v>
      </c>
      <c r="V2280" s="1">
        <v>40729</v>
      </c>
      <c r="W2280" s="1">
        <v>45603</v>
      </c>
      <c r="X2280" s="2" t="s">
        <v>1525</v>
      </c>
      <c r="Y2280" s="2" t="s">
        <v>1613</v>
      </c>
      <c r="Z2280" s="2" t="s">
        <v>1537</v>
      </c>
      <c r="AA2280" s="2" t="s">
        <v>1610</v>
      </c>
      <c r="AB2280">
        <v>12</v>
      </c>
      <c r="AC2280" s="2" t="s">
        <v>1586</v>
      </c>
      <c r="AD2280" s="2" t="s">
        <v>1530</v>
      </c>
      <c r="AE2280">
        <v>4.46</v>
      </c>
      <c r="AF2280">
        <v>3</v>
      </c>
      <c r="AG2280">
        <v>0</v>
      </c>
      <c r="AH2280" s="1"/>
      <c r="AI2280" s="2" t="s">
        <v>1983</v>
      </c>
    </row>
    <row r="2281" spans="1:35" x14ac:dyDescent="0.3">
      <c r="A2281" s="2" t="s">
        <v>3952</v>
      </c>
      <c r="B2281">
        <v>9030461031</v>
      </c>
      <c r="C2281" s="2" t="s">
        <v>1517</v>
      </c>
      <c r="D2281">
        <v>0</v>
      </c>
      <c r="E2281" s="2" t="s">
        <v>1518</v>
      </c>
      <c r="F2281">
        <v>5</v>
      </c>
      <c r="G2281">
        <v>5</v>
      </c>
      <c r="H2281">
        <v>3</v>
      </c>
      <c r="I2281">
        <v>0</v>
      </c>
      <c r="J2281">
        <v>20</v>
      </c>
      <c r="K2281">
        <v>0</v>
      </c>
      <c r="L2281">
        <v>19</v>
      </c>
      <c r="M2281" s="2" t="s">
        <v>1534</v>
      </c>
      <c r="N2281" s="2" t="s">
        <v>1520</v>
      </c>
      <c r="P2281" s="1">
        <v>31283</v>
      </c>
      <c r="Q2281" s="2" t="s">
        <v>1518</v>
      </c>
      <c r="R2281" s="2" t="s">
        <v>1517</v>
      </c>
      <c r="S2281" s="2" t="s">
        <v>1522</v>
      </c>
      <c r="T2281" s="2" t="s">
        <v>1536</v>
      </c>
      <c r="U2281" s="2" t="s">
        <v>1524</v>
      </c>
      <c r="V2281" s="1">
        <v>41505</v>
      </c>
      <c r="W2281" s="1">
        <v>42057</v>
      </c>
      <c r="X2281" s="2" t="s">
        <v>1598</v>
      </c>
      <c r="Y2281" s="2" t="s">
        <v>1546</v>
      </c>
      <c r="Z2281" s="2" t="s">
        <v>1537</v>
      </c>
      <c r="AA2281" s="2" t="s">
        <v>1573</v>
      </c>
      <c r="AB2281">
        <v>11</v>
      </c>
      <c r="AC2281" s="2" t="s">
        <v>1586</v>
      </c>
      <c r="AD2281" s="2" t="s">
        <v>1530</v>
      </c>
      <c r="AE2281">
        <v>3.98</v>
      </c>
      <c r="AF2281">
        <v>3</v>
      </c>
      <c r="AG2281">
        <v>0</v>
      </c>
      <c r="AH2281" s="1"/>
      <c r="AI2281" s="2" t="s">
        <v>1983</v>
      </c>
    </row>
    <row r="2282" spans="1:35" x14ac:dyDescent="0.3">
      <c r="A2282" s="2" t="s">
        <v>3953</v>
      </c>
      <c r="B2282">
        <v>9075081030</v>
      </c>
      <c r="C2282" s="2" t="s">
        <v>1517</v>
      </c>
      <c r="D2282">
        <v>0</v>
      </c>
      <c r="E2282" s="2" t="s">
        <v>1518</v>
      </c>
      <c r="F2282">
        <v>5</v>
      </c>
      <c r="G2282">
        <v>5</v>
      </c>
      <c r="H2282">
        <v>3</v>
      </c>
      <c r="I2282">
        <v>0</v>
      </c>
      <c r="J2282">
        <v>20</v>
      </c>
      <c r="K2282">
        <v>1</v>
      </c>
      <c r="L2282">
        <v>19</v>
      </c>
      <c r="M2282" s="2" t="s">
        <v>1534</v>
      </c>
      <c r="N2282" s="2" t="s">
        <v>1520</v>
      </c>
      <c r="P2282" s="1">
        <v>27036</v>
      </c>
      <c r="Q2282" s="2" t="s">
        <v>1518</v>
      </c>
      <c r="R2282" s="2" t="s">
        <v>1517</v>
      </c>
      <c r="S2282" s="2" t="s">
        <v>1522</v>
      </c>
      <c r="T2282" s="2" t="s">
        <v>1536</v>
      </c>
      <c r="U2282" s="2" t="s">
        <v>1524</v>
      </c>
      <c r="V2282" s="1">
        <v>40553</v>
      </c>
      <c r="W2282" s="1">
        <v>42395</v>
      </c>
      <c r="X2282" s="2" t="s">
        <v>1682</v>
      </c>
      <c r="Y2282" s="2" t="s">
        <v>1546</v>
      </c>
      <c r="Z2282" s="2" t="s">
        <v>1537</v>
      </c>
      <c r="AA2282" s="2" t="s">
        <v>1573</v>
      </c>
      <c r="AB2282">
        <v>11</v>
      </c>
      <c r="AC2282" s="2" t="s">
        <v>1586</v>
      </c>
      <c r="AD2282" s="2" t="s">
        <v>1530</v>
      </c>
      <c r="AE2282">
        <v>3.98</v>
      </c>
      <c r="AF2282">
        <v>3</v>
      </c>
      <c r="AG2282">
        <v>0</v>
      </c>
      <c r="AH2282" s="1"/>
      <c r="AI2282" s="2" t="s">
        <v>1983</v>
      </c>
    </row>
    <row r="2283" spans="1:35" x14ac:dyDescent="0.3">
      <c r="A2283" s="2" t="s">
        <v>3954</v>
      </c>
      <c r="B2283">
        <v>9055181029</v>
      </c>
      <c r="C2283" s="2" t="s">
        <v>1517</v>
      </c>
      <c r="D2283">
        <v>0</v>
      </c>
      <c r="E2283" s="2" t="s">
        <v>1518</v>
      </c>
      <c r="F2283">
        <v>5</v>
      </c>
      <c r="G2283">
        <v>5</v>
      </c>
      <c r="H2283">
        <v>3</v>
      </c>
      <c r="I2283">
        <v>0</v>
      </c>
      <c r="J2283">
        <v>20</v>
      </c>
      <c r="K2283">
        <v>1</v>
      </c>
      <c r="L2283">
        <v>19</v>
      </c>
      <c r="M2283" s="2" t="s">
        <v>1534</v>
      </c>
      <c r="N2283" s="2" t="s">
        <v>1520</v>
      </c>
      <c r="P2283" s="1">
        <v>31613</v>
      </c>
      <c r="Q2283" s="2" t="s">
        <v>1518</v>
      </c>
      <c r="R2283" s="2" t="s">
        <v>1517</v>
      </c>
      <c r="S2283" s="2" t="s">
        <v>1522</v>
      </c>
      <c r="T2283" s="2" t="s">
        <v>1536</v>
      </c>
      <c r="U2283" s="2" t="s">
        <v>1544</v>
      </c>
      <c r="V2283" s="1">
        <v>40679</v>
      </c>
      <c r="W2283" s="1">
        <v>42302</v>
      </c>
      <c r="X2283" s="2" t="s">
        <v>1833</v>
      </c>
      <c r="Y2283" s="2" t="s">
        <v>1546</v>
      </c>
      <c r="Z2283" s="2" t="s">
        <v>1537</v>
      </c>
      <c r="AA2283" s="2" t="s">
        <v>1573</v>
      </c>
      <c r="AB2283">
        <v>11</v>
      </c>
      <c r="AC2283" s="2" t="s">
        <v>1557</v>
      </c>
      <c r="AD2283" s="2" t="s">
        <v>1530</v>
      </c>
      <c r="AE2283">
        <v>5</v>
      </c>
      <c r="AF2283">
        <v>4</v>
      </c>
      <c r="AG2283">
        <v>0</v>
      </c>
      <c r="AH2283" s="1"/>
      <c r="AI2283" s="2" t="s">
        <v>1983</v>
      </c>
    </row>
    <row r="2284" spans="1:35" x14ac:dyDescent="0.3">
      <c r="A2284" s="2" t="s">
        <v>3955</v>
      </c>
      <c r="B2284">
        <v>9010761028</v>
      </c>
      <c r="C2284" s="2" t="s">
        <v>1517</v>
      </c>
      <c r="D2284">
        <v>0</v>
      </c>
      <c r="E2284" s="2" t="s">
        <v>1518</v>
      </c>
      <c r="F2284">
        <v>5</v>
      </c>
      <c r="G2284">
        <v>5</v>
      </c>
      <c r="H2284">
        <v>3</v>
      </c>
      <c r="I2284">
        <v>0</v>
      </c>
      <c r="J2284">
        <v>20</v>
      </c>
      <c r="K2284">
        <v>1</v>
      </c>
      <c r="L2284">
        <v>19</v>
      </c>
      <c r="M2284" s="2" t="s">
        <v>1534</v>
      </c>
      <c r="N2284" s="2" t="s">
        <v>1520</v>
      </c>
      <c r="P2284" s="1">
        <v>30403</v>
      </c>
      <c r="Q2284" s="2" t="s">
        <v>1518</v>
      </c>
      <c r="R2284" s="2" t="s">
        <v>1517</v>
      </c>
      <c r="S2284" s="2" t="s">
        <v>1522</v>
      </c>
      <c r="T2284" s="2" t="s">
        <v>1536</v>
      </c>
      <c r="U2284" s="2" t="s">
        <v>1524</v>
      </c>
      <c r="V2284" s="1">
        <v>41365</v>
      </c>
      <c r="W2284" s="1">
        <v>42515</v>
      </c>
      <c r="X2284" s="2" t="s">
        <v>1607</v>
      </c>
      <c r="Y2284" s="2" t="s">
        <v>1546</v>
      </c>
      <c r="Z2284" s="2" t="s">
        <v>1537</v>
      </c>
      <c r="AA2284" s="2" t="s">
        <v>1573</v>
      </c>
      <c r="AB2284">
        <v>11</v>
      </c>
      <c r="AC2284" s="2" t="s">
        <v>1557</v>
      </c>
      <c r="AD2284" s="2" t="s">
        <v>1530</v>
      </c>
      <c r="AE2284">
        <v>5</v>
      </c>
      <c r="AF2284">
        <v>4</v>
      </c>
      <c r="AG2284">
        <v>0</v>
      </c>
      <c r="AH2284" s="1"/>
      <c r="AI2284" s="2" t="s">
        <v>1983</v>
      </c>
    </row>
    <row r="2285" spans="1:35" x14ac:dyDescent="0.3">
      <c r="A2285" s="2" t="s">
        <v>3956</v>
      </c>
      <c r="B2285">
        <v>9060101027</v>
      </c>
      <c r="C2285" s="2" t="s">
        <v>1517</v>
      </c>
      <c r="D2285">
        <v>0</v>
      </c>
      <c r="E2285" s="2" t="s">
        <v>1518</v>
      </c>
      <c r="F2285">
        <v>5</v>
      </c>
      <c r="G2285">
        <v>5</v>
      </c>
      <c r="H2285">
        <v>3</v>
      </c>
      <c r="I2285">
        <v>0</v>
      </c>
      <c r="J2285">
        <v>22</v>
      </c>
      <c r="K2285">
        <v>1</v>
      </c>
      <c r="L2285">
        <v>19</v>
      </c>
      <c r="M2285" s="2" t="s">
        <v>1534</v>
      </c>
      <c r="N2285" s="2" t="s">
        <v>1520</v>
      </c>
      <c r="P2285" s="1">
        <v>26612</v>
      </c>
      <c r="Q2285" s="2" t="s">
        <v>1518</v>
      </c>
      <c r="R2285" s="2" t="s">
        <v>1517</v>
      </c>
      <c r="S2285" s="2" t="s">
        <v>1522</v>
      </c>
      <c r="T2285" s="2" t="s">
        <v>1536</v>
      </c>
      <c r="U2285" s="2" t="s">
        <v>1524</v>
      </c>
      <c r="V2285" s="1">
        <v>41176</v>
      </c>
      <c r="W2285" s="1">
        <v>41178</v>
      </c>
      <c r="X2285" s="2" t="s">
        <v>1598</v>
      </c>
      <c r="Y2285" s="2" t="s">
        <v>1546</v>
      </c>
      <c r="Z2285" s="2" t="s">
        <v>1537</v>
      </c>
      <c r="AA2285" s="2" t="s">
        <v>1573</v>
      </c>
      <c r="AB2285">
        <v>11</v>
      </c>
      <c r="AC2285" s="2" t="s">
        <v>1631</v>
      </c>
      <c r="AD2285" s="2" t="s">
        <v>1530</v>
      </c>
      <c r="AE2285">
        <v>3.08</v>
      </c>
      <c r="AF2285">
        <v>4</v>
      </c>
      <c r="AG2285">
        <v>0</v>
      </c>
      <c r="AH2285" s="1"/>
      <c r="AI2285" s="2" t="s">
        <v>1983</v>
      </c>
    </row>
    <row r="2286" spans="1:35" x14ac:dyDescent="0.3">
      <c r="A2286" s="2" t="s">
        <v>3957</v>
      </c>
      <c r="B2286">
        <v>9072461026</v>
      </c>
      <c r="C2286" s="2" t="s">
        <v>1517</v>
      </c>
      <c r="D2286">
        <v>0</v>
      </c>
      <c r="E2286" s="2" t="s">
        <v>1533</v>
      </c>
      <c r="F2286">
        <v>5</v>
      </c>
      <c r="G2286">
        <v>5</v>
      </c>
      <c r="H2286">
        <v>3</v>
      </c>
      <c r="I2286">
        <v>0</v>
      </c>
      <c r="J2286">
        <v>15</v>
      </c>
      <c r="K2286">
        <v>1</v>
      </c>
      <c r="L2286">
        <v>19</v>
      </c>
      <c r="M2286" s="2" t="s">
        <v>1534</v>
      </c>
      <c r="N2286" s="2" t="s">
        <v>1520</v>
      </c>
      <c r="P2286" s="1">
        <v>25849</v>
      </c>
      <c r="Q2286" s="2" t="s">
        <v>1535</v>
      </c>
      <c r="R2286" s="2" t="s">
        <v>1517</v>
      </c>
      <c r="S2286" s="2" t="s">
        <v>1522</v>
      </c>
      <c r="T2286" s="2" t="s">
        <v>1536</v>
      </c>
      <c r="U2286" s="2" t="s">
        <v>1524</v>
      </c>
      <c r="V2286" s="1">
        <v>40812</v>
      </c>
      <c r="W2286" s="1">
        <v>40917</v>
      </c>
      <c r="X2286" s="2" t="s">
        <v>1607</v>
      </c>
      <c r="Y2286" s="2" t="s">
        <v>1546</v>
      </c>
      <c r="Z2286" s="2" t="s">
        <v>1537</v>
      </c>
      <c r="AA2286" s="2" t="s">
        <v>1573</v>
      </c>
      <c r="AB2286">
        <v>11</v>
      </c>
      <c r="AC2286" s="2" t="s">
        <v>1806</v>
      </c>
      <c r="AD2286" s="2" t="s">
        <v>1530</v>
      </c>
      <c r="AE2286">
        <v>3.08</v>
      </c>
      <c r="AF2286">
        <v>4</v>
      </c>
      <c r="AG2286">
        <v>0</v>
      </c>
      <c r="AH2286" s="1"/>
      <c r="AI2286" s="2" t="s">
        <v>1983</v>
      </c>
    </row>
    <row r="2287" spans="1:35" x14ac:dyDescent="0.3">
      <c r="A2287" s="2" t="s">
        <v>3958</v>
      </c>
      <c r="B2287">
        <v>9078441025</v>
      </c>
      <c r="C2287" s="2" t="s">
        <v>1540</v>
      </c>
      <c r="D2287">
        <v>1</v>
      </c>
      <c r="E2287" s="2" t="s">
        <v>1533</v>
      </c>
      <c r="F2287">
        <v>5</v>
      </c>
      <c r="G2287">
        <v>5</v>
      </c>
      <c r="H2287">
        <v>3</v>
      </c>
      <c r="I2287">
        <v>0</v>
      </c>
      <c r="J2287">
        <v>20</v>
      </c>
      <c r="K2287">
        <v>0</v>
      </c>
      <c r="L2287">
        <v>19</v>
      </c>
      <c r="M2287" s="2" t="s">
        <v>1534</v>
      </c>
      <c r="N2287" s="2" t="s">
        <v>1520</v>
      </c>
      <c r="P2287" s="1">
        <v>27151</v>
      </c>
      <c r="Q2287" s="2" t="s">
        <v>1535</v>
      </c>
      <c r="R2287" s="2" t="s">
        <v>1540</v>
      </c>
      <c r="S2287" s="2" t="s">
        <v>1522</v>
      </c>
      <c r="T2287" s="2" t="s">
        <v>1536</v>
      </c>
      <c r="U2287" s="2" t="s">
        <v>1524</v>
      </c>
      <c r="V2287" s="1">
        <v>41771</v>
      </c>
      <c r="W2287" s="1">
        <v>42461</v>
      </c>
      <c r="X2287" s="2" t="s">
        <v>1643</v>
      </c>
      <c r="Y2287" s="2" t="s">
        <v>1546</v>
      </c>
      <c r="Z2287" s="2" t="s">
        <v>1537</v>
      </c>
      <c r="AA2287" s="2" t="s">
        <v>1573</v>
      </c>
      <c r="AB2287">
        <v>11</v>
      </c>
      <c r="AC2287" s="2" t="s">
        <v>1806</v>
      </c>
      <c r="AD2287" s="2" t="s">
        <v>1530</v>
      </c>
      <c r="AE2287">
        <v>3.49</v>
      </c>
      <c r="AF2287">
        <v>4</v>
      </c>
      <c r="AG2287">
        <v>0</v>
      </c>
      <c r="AH2287" s="1"/>
      <c r="AI2287" s="2" t="s">
        <v>1983</v>
      </c>
    </row>
    <row r="2288" spans="1:35" x14ac:dyDescent="0.3">
      <c r="A2288" s="2" t="s">
        <v>3959</v>
      </c>
      <c r="B2288">
        <v>9004231024</v>
      </c>
      <c r="C2288" s="2" t="s">
        <v>1540</v>
      </c>
      <c r="D2288">
        <v>1</v>
      </c>
      <c r="E2288" s="2" t="s">
        <v>1533</v>
      </c>
      <c r="F2288">
        <v>5</v>
      </c>
      <c r="G2288">
        <v>5</v>
      </c>
      <c r="H2288">
        <v>4</v>
      </c>
      <c r="I2288">
        <v>0</v>
      </c>
      <c r="J2288">
        <v>16</v>
      </c>
      <c r="K2288">
        <v>0</v>
      </c>
      <c r="L2288">
        <v>19</v>
      </c>
      <c r="M2288" s="2" t="s">
        <v>1534</v>
      </c>
      <c r="N2288" s="2" t="s">
        <v>1520</v>
      </c>
      <c r="P2288" s="1">
        <v>29349</v>
      </c>
      <c r="Q2288" s="2" t="s">
        <v>1535</v>
      </c>
      <c r="R2288" s="2" t="s">
        <v>1540</v>
      </c>
      <c r="S2288" s="2" t="s">
        <v>1522</v>
      </c>
      <c r="T2288" s="2" t="s">
        <v>1536</v>
      </c>
      <c r="U2288" s="2" t="s">
        <v>1661</v>
      </c>
      <c r="V2288" s="1">
        <v>41911</v>
      </c>
      <c r="W2288" s="1">
        <v>42302</v>
      </c>
      <c r="X2288" s="2" t="s">
        <v>1667</v>
      </c>
      <c r="Y2288" s="2" t="s">
        <v>1546</v>
      </c>
      <c r="Z2288" s="2" t="s">
        <v>1537</v>
      </c>
      <c r="AA2288" s="2" t="s">
        <v>1573</v>
      </c>
      <c r="AB2288">
        <v>11</v>
      </c>
      <c r="AC2288" s="2" t="s">
        <v>1806</v>
      </c>
      <c r="AD2288" s="2" t="s">
        <v>1558</v>
      </c>
      <c r="AE2288">
        <v>3.49</v>
      </c>
      <c r="AF2288">
        <v>4</v>
      </c>
      <c r="AG2288">
        <v>0</v>
      </c>
      <c r="AH2288" s="1"/>
      <c r="AI2288" s="2" t="s">
        <v>1983</v>
      </c>
    </row>
    <row r="2289" spans="1:35" x14ac:dyDescent="0.3">
      <c r="A2289" s="2" t="s">
        <v>3960</v>
      </c>
      <c r="B2289">
        <v>9096941023</v>
      </c>
      <c r="C2289" s="2" t="s">
        <v>1540</v>
      </c>
      <c r="D2289">
        <v>1</v>
      </c>
      <c r="E2289" s="2" t="s">
        <v>1518</v>
      </c>
      <c r="F2289">
        <v>1</v>
      </c>
      <c r="G2289">
        <v>5</v>
      </c>
      <c r="H2289">
        <v>4</v>
      </c>
      <c r="I2289">
        <v>0</v>
      </c>
      <c r="J2289">
        <v>16</v>
      </c>
      <c r="K2289">
        <v>0</v>
      </c>
      <c r="L2289">
        <v>19</v>
      </c>
      <c r="M2289" s="2" t="s">
        <v>1534</v>
      </c>
      <c r="N2289" s="2" t="s">
        <v>1520</v>
      </c>
      <c r="P2289" s="1">
        <v>32799</v>
      </c>
      <c r="Q2289" s="2" t="s">
        <v>1518</v>
      </c>
      <c r="R2289" s="2" t="s">
        <v>1540</v>
      </c>
      <c r="S2289" s="2" t="s">
        <v>1522</v>
      </c>
      <c r="T2289" s="2" t="s">
        <v>1536</v>
      </c>
      <c r="U2289" s="2" t="s">
        <v>1524</v>
      </c>
      <c r="V2289" s="1">
        <v>42135</v>
      </c>
      <c r="W2289" s="1">
        <v>45603</v>
      </c>
      <c r="X2289" s="2" t="s">
        <v>1525</v>
      </c>
      <c r="Y2289" s="2" t="s">
        <v>1526</v>
      </c>
      <c r="Z2289" s="2" t="s">
        <v>1537</v>
      </c>
      <c r="AA2289" s="2" t="s">
        <v>1573</v>
      </c>
      <c r="AB2289">
        <v>11</v>
      </c>
      <c r="AC2289" s="2" t="s">
        <v>1806</v>
      </c>
      <c r="AD2289" s="2" t="s">
        <v>1558</v>
      </c>
      <c r="AE2289">
        <v>3.39</v>
      </c>
      <c r="AF2289">
        <v>5</v>
      </c>
      <c r="AG2289">
        <v>0</v>
      </c>
      <c r="AH2289" s="1"/>
      <c r="AI2289" s="2" t="s">
        <v>1983</v>
      </c>
    </row>
    <row r="2290" spans="1:35" x14ac:dyDescent="0.3">
      <c r="A2290" s="2" t="s">
        <v>3961</v>
      </c>
      <c r="B2290">
        <v>9007131022</v>
      </c>
      <c r="C2290" s="2" t="s">
        <v>1540</v>
      </c>
      <c r="D2290">
        <v>1</v>
      </c>
      <c r="E2290" s="2" t="s">
        <v>1518</v>
      </c>
      <c r="F2290">
        <v>1</v>
      </c>
      <c r="G2290">
        <v>5</v>
      </c>
      <c r="H2290">
        <v>4</v>
      </c>
      <c r="I2290">
        <v>0</v>
      </c>
      <c r="J2290">
        <v>20</v>
      </c>
      <c r="K2290">
        <v>0</v>
      </c>
      <c r="L2290">
        <v>19</v>
      </c>
      <c r="M2290" s="2" t="s">
        <v>1534</v>
      </c>
      <c r="N2290" s="2" t="s">
        <v>1520</v>
      </c>
      <c r="P2290" s="1">
        <v>24581</v>
      </c>
      <c r="Q2290" s="2" t="s">
        <v>1518</v>
      </c>
      <c r="R2290" s="2" t="s">
        <v>1540</v>
      </c>
      <c r="S2290" s="2" t="s">
        <v>1522</v>
      </c>
      <c r="T2290" s="2" t="s">
        <v>1536</v>
      </c>
      <c r="U2290" s="2" t="s">
        <v>1524</v>
      </c>
      <c r="V2290" s="1">
        <v>41827</v>
      </c>
      <c r="W2290" s="1">
        <v>45603</v>
      </c>
      <c r="X2290" s="2" t="s">
        <v>1525</v>
      </c>
      <c r="Y2290" s="2" t="s">
        <v>1526</v>
      </c>
      <c r="Z2290" s="2" t="s">
        <v>1537</v>
      </c>
      <c r="AA2290" s="2" t="s">
        <v>1573</v>
      </c>
      <c r="AB2290">
        <v>11</v>
      </c>
      <c r="AC2290" s="2" t="s">
        <v>1568</v>
      </c>
      <c r="AD2290" s="2" t="s">
        <v>1558</v>
      </c>
      <c r="AE2290">
        <v>1.1200000000000001</v>
      </c>
      <c r="AF2290">
        <v>5</v>
      </c>
      <c r="AG2290">
        <v>0</v>
      </c>
      <c r="AH2290" s="1"/>
      <c r="AI2290" s="2" t="s">
        <v>1983</v>
      </c>
    </row>
    <row r="2291" spans="1:35" x14ac:dyDescent="0.3">
      <c r="A2291" s="2" t="s">
        <v>3962</v>
      </c>
      <c r="B2291">
        <v>9078041021</v>
      </c>
      <c r="C2291" s="2" t="s">
        <v>1540</v>
      </c>
      <c r="D2291">
        <v>1</v>
      </c>
      <c r="E2291" s="2" t="s">
        <v>1518</v>
      </c>
      <c r="F2291">
        <v>1</v>
      </c>
      <c r="G2291">
        <v>5</v>
      </c>
      <c r="H2291">
        <v>4</v>
      </c>
      <c r="I2291">
        <v>0</v>
      </c>
      <c r="J2291">
        <v>20</v>
      </c>
      <c r="K2291">
        <v>1</v>
      </c>
      <c r="L2291">
        <v>19</v>
      </c>
      <c r="M2291" s="2" t="s">
        <v>1534</v>
      </c>
      <c r="N2291" s="2" t="s">
        <v>1520</v>
      </c>
      <c r="P2291" s="1">
        <v>30555</v>
      </c>
      <c r="Q2291" s="2" t="s">
        <v>1518</v>
      </c>
      <c r="R2291" s="2" t="s">
        <v>1540</v>
      </c>
      <c r="S2291" s="2" t="s">
        <v>1522</v>
      </c>
      <c r="T2291" s="2" t="s">
        <v>1536</v>
      </c>
      <c r="U2291" s="2" t="s">
        <v>1524</v>
      </c>
      <c r="V2291" s="1">
        <v>40721</v>
      </c>
      <c r="W2291" s="1">
        <v>45603</v>
      </c>
      <c r="X2291" s="2" t="s">
        <v>1525</v>
      </c>
      <c r="Y2291" s="2" t="s">
        <v>1526</v>
      </c>
      <c r="Z2291" s="2" t="s">
        <v>1537</v>
      </c>
      <c r="AA2291" s="2" t="s">
        <v>1573</v>
      </c>
      <c r="AB2291">
        <v>11</v>
      </c>
      <c r="AC2291" s="2" t="s">
        <v>1568</v>
      </c>
      <c r="AD2291" s="2" t="s">
        <v>1558</v>
      </c>
      <c r="AE2291">
        <v>1.1200000000000001</v>
      </c>
      <c r="AF2291">
        <v>5</v>
      </c>
      <c r="AG2291">
        <v>0</v>
      </c>
      <c r="AH2291" s="1"/>
      <c r="AI2291" s="2" t="s">
        <v>1983</v>
      </c>
    </row>
    <row r="2292" spans="1:35" x14ac:dyDescent="0.3">
      <c r="A2292" s="2" t="s">
        <v>3963</v>
      </c>
      <c r="B2292">
        <v>9030411020</v>
      </c>
      <c r="C2292" s="2" t="s">
        <v>1517</v>
      </c>
      <c r="D2292">
        <v>0</v>
      </c>
      <c r="E2292" s="2" t="s">
        <v>1518</v>
      </c>
      <c r="F2292">
        <v>1</v>
      </c>
      <c r="G2292">
        <v>5</v>
      </c>
      <c r="H2292">
        <v>3</v>
      </c>
      <c r="I2292">
        <v>0</v>
      </c>
      <c r="J2292">
        <v>16</v>
      </c>
      <c r="K2292">
        <v>0</v>
      </c>
      <c r="L2292">
        <v>19</v>
      </c>
      <c r="M2292" s="2" t="s">
        <v>1534</v>
      </c>
      <c r="N2292" s="2" t="s">
        <v>1520</v>
      </c>
      <c r="P2292" s="1">
        <v>25924</v>
      </c>
      <c r="Q2292" s="2" t="s">
        <v>1518</v>
      </c>
      <c r="R2292" s="2" t="s">
        <v>1517</v>
      </c>
      <c r="S2292" s="2" t="s">
        <v>1522</v>
      </c>
      <c r="T2292" s="2" t="s">
        <v>1536</v>
      </c>
      <c r="U2292" s="2" t="s">
        <v>1524</v>
      </c>
      <c r="V2292" s="1">
        <v>41001</v>
      </c>
      <c r="W2292" s="1">
        <v>45603</v>
      </c>
      <c r="X2292" s="2" t="s">
        <v>1525</v>
      </c>
      <c r="Y2292" s="2" t="s">
        <v>1526</v>
      </c>
      <c r="Z2292" s="2" t="s">
        <v>1537</v>
      </c>
      <c r="AA2292" s="2" t="s">
        <v>1573</v>
      </c>
      <c r="AB2292">
        <v>11</v>
      </c>
      <c r="AC2292" s="2" t="s">
        <v>1568</v>
      </c>
      <c r="AD2292" s="2" t="s">
        <v>1530</v>
      </c>
      <c r="AE2292">
        <v>1.1200000000000001</v>
      </c>
      <c r="AF2292">
        <v>5</v>
      </c>
      <c r="AG2292">
        <v>0</v>
      </c>
      <c r="AH2292" s="1"/>
      <c r="AI2292" s="2" t="s">
        <v>1983</v>
      </c>
    </row>
    <row r="2293" spans="1:35" x14ac:dyDescent="0.3">
      <c r="A2293" s="2" t="s">
        <v>3964</v>
      </c>
      <c r="B2293">
        <v>9070511019</v>
      </c>
      <c r="C2293" s="2" t="s">
        <v>1517</v>
      </c>
      <c r="D2293">
        <v>0</v>
      </c>
      <c r="E2293" s="2" t="s">
        <v>1518</v>
      </c>
      <c r="F2293">
        <v>1</v>
      </c>
      <c r="G2293">
        <v>5</v>
      </c>
      <c r="H2293">
        <v>4</v>
      </c>
      <c r="I2293">
        <v>0</v>
      </c>
      <c r="J2293">
        <v>16</v>
      </c>
      <c r="K2293">
        <v>0</v>
      </c>
      <c r="L2293">
        <v>19</v>
      </c>
      <c r="M2293" s="2" t="s">
        <v>1534</v>
      </c>
      <c r="N2293" s="2" t="s">
        <v>1520</v>
      </c>
      <c r="P2293" s="1">
        <v>28267</v>
      </c>
      <c r="Q2293" s="2" t="s">
        <v>1518</v>
      </c>
      <c r="R2293" s="2" t="s">
        <v>1517</v>
      </c>
      <c r="S2293" s="2" t="s">
        <v>1522</v>
      </c>
      <c r="T2293" s="2" t="s">
        <v>1523</v>
      </c>
      <c r="U2293" s="2" t="s">
        <v>1524</v>
      </c>
      <c r="V2293" s="1">
        <v>40917</v>
      </c>
      <c r="W2293" s="1">
        <v>45603</v>
      </c>
      <c r="X2293" s="2" t="s">
        <v>1525</v>
      </c>
      <c r="Y2293" s="2" t="s">
        <v>1526</v>
      </c>
      <c r="Z2293" s="2" t="s">
        <v>1537</v>
      </c>
      <c r="AA2293" s="2" t="s">
        <v>1573</v>
      </c>
      <c r="AB2293">
        <v>11</v>
      </c>
      <c r="AC2293" s="2" t="s">
        <v>1568</v>
      </c>
      <c r="AD2293" s="2" t="s">
        <v>1558</v>
      </c>
      <c r="AE2293">
        <v>5</v>
      </c>
      <c r="AF2293">
        <v>4</v>
      </c>
      <c r="AG2293">
        <v>0</v>
      </c>
      <c r="AH2293" s="1"/>
      <c r="AI2293" s="2" t="s">
        <v>1983</v>
      </c>
    </row>
    <row r="2294" spans="1:35" x14ac:dyDescent="0.3">
      <c r="A2294" s="2" t="s">
        <v>3965</v>
      </c>
      <c r="B2294">
        <v>9065501018</v>
      </c>
      <c r="C2294" s="2" t="s">
        <v>1517</v>
      </c>
      <c r="D2294">
        <v>0</v>
      </c>
      <c r="E2294" s="2" t="s">
        <v>1518</v>
      </c>
      <c r="F2294">
        <v>1</v>
      </c>
      <c r="G2294">
        <v>5</v>
      </c>
      <c r="H2294">
        <v>4</v>
      </c>
      <c r="I2294">
        <v>0</v>
      </c>
      <c r="J2294">
        <v>33.5</v>
      </c>
      <c r="K2294">
        <v>1</v>
      </c>
      <c r="L2294">
        <v>18</v>
      </c>
      <c r="M2294" s="2" t="s">
        <v>1564</v>
      </c>
      <c r="N2294" s="2" t="s">
        <v>1520</v>
      </c>
      <c r="P2294" s="1">
        <v>20407</v>
      </c>
      <c r="Q2294" s="2" t="s">
        <v>1518</v>
      </c>
      <c r="R2294" s="2" t="s">
        <v>1517</v>
      </c>
      <c r="S2294" s="2" t="s">
        <v>1522</v>
      </c>
      <c r="T2294" s="2" t="s">
        <v>1523</v>
      </c>
      <c r="U2294" s="2" t="s">
        <v>1524</v>
      </c>
      <c r="V2294" s="1">
        <v>40812</v>
      </c>
      <c r="W2294" s="1">
        <v>45603</v>
      </c>
      <c r="X2294" s="2" t="s">
        <v>1525</v>
      </c>
      <c r="Y2294" s="2" t="s">
        <v>1526</v>
      </c>
      <c r="Z2294" s="2" t="s">
        <v>1537</v>
      </c>
      <c r="AA2294" s="2" t="s">
        <v>1573</v>
      </c>
      <c r="AB2294">
        <v>11</v>
      </c>
      <c r="AC2294" s="2" t="s">
        <v>1669</v>
      </c>
      <c r="AD2294" s="2" t="s">
        <v>1558</v>
      </c>
      <c r="AE2294">
        <v>5</v>
      </c>
      <c r="AF2294">
        <v>3</v>
      </c>
      <c r="AG2294">
        <v>0</v>
      </c>
      <c r="AH2294" s="1"/>
      <c r="AI2294" s="2" t="s">
        <v>1983</v>
      </c>
    </row>
    <row r="2295" spans="1:35" x14ac:dyDescent="0.3">
      <c r="A2295" s="2" t="s">
        <v>3966</v>
      </c>
      <c r="B2295">
        <v>9057151017</v>
      </c>
      <c r="C2295" s="2" t="s">
        <v>1540</v>
      </c>
      <c r="D2295">
        <v>1</v>
      </c>
      <c r="E2295" s="2" t="s">
        <v>1518</v>
      </c>
      <c r="F2295">
        <v>1</v>
      </c>
      <c r="G2295">
        <v>5</v>
      </c>
      <c r="H2295">
        <v>3</v>
      </c>
      <c r="I2295">
        <v>1</v>
      </c>
      <c r="J2295">
        <v>33.5</v>
      </c>
      <c r="K2295">
        <v>0</v>
      </c>
      <c r="L2295">
        <v>18</v>
      </c>
      <c r="M2295" s="2" t="s">
        <v>1564</v>
      </c>
      <c r="N2295" s="2" t="s">
        <v>1520</v>
      </c>
      <c r="P2295" s="1">
        <v>28577</v>
      </c>
      <c r="Q2295" s="2" t="s">
        <v>1518</v>
      </c>
      <c r="R2295" s="2" t="s">
        <v>1540</v>
      </c>
      <c r="S2295" s="2" t="s">
        <v>1522</v>
      </c>
      <c r="T2295" s="2" t="s">
        <v>1523</v>
      </c>
      <c r="U2295" s="2" t="s">
        <v>1544</v>
      </c>
      <c r="V2295" s="1">
        <v>39821</v>
      </c>
      <c r="W2295" s="1">
        <v>45603</v>
      </c>
      <c r="X2295" s="2" t="s">
        <v>1525</v>
      </c>
      <c r="Y2295" s="2" t="s">
        <v>1526</v>
      </c>
      <c r="Z2295" s="2" t="s">
        <v>1537</v>
      </c>
      <c r="AA2295" s="2" t="s">
        <v>1573</v>
      </c>
      <c r="AB2295">
        <v>11</v>
      </c>
      <c r="AC2295" s="2" t="s">
        <v>1669</v>
      </c>
      <c r="AD2295" s="2" t="s">
        <v>1530</v>
      </c>
      <c r="AE2295">
        <v>5</v>
      </c>
      <c r="AF2295">
        <v>3</v>
      </c>
      <c r="AG2295">
        <v>0</v>
      </c>
      <c r="AH2295" s="1"/>
      <c r="AI2295" s="2" t="s">
        <v>1983</v>
      </c>
    </row>
    <row r="2296" spans="1:35" x14ac:dyDescent="0.3">
      <c r="A2296" s="2" t="s">
        <v>3967</v>
      </c>
      <c r="B2296">
        <v>9050821016</v>
      </c>
      <c r="C2296" s="2" t="s">
        <v>1517</v>
      </c>
      <c r="D2296">
        <v>2</v>
      </c>
      <c r="E2296" s="2" t="s">
        <v>1518</v>
      </c>
      <c r="F2296">
        <v>1</v>
      </c>
      <c r="G2296">
        <v>5</v>
      </c>
      <c r="H2296">
        <v>3</v>
      </c>
      <c r="I2296">
        <v>0</v>
      </c>
      <c r="J2296">
        <v>53</v>
      </c>
      <c r="K2296">
        <v>0</v>
      </c>
      <c r="L2296">
        <v>18</v>
      </c>
      <c r="M2296" s="2" t="s">
        <v>1564</v>
      </c>
      <c r="N2296" s="2" t="s">
        <v>1520</v>
      </c>
      <c r="P2296" s="1">
        <v>27745</v>
      </c>
      <c r="Q2296" s="2" t="s">
        <v>1518</v>
      </c>
      <c r="R2296" s="2" t="s">
        <v>1553</v>
      </c>
      <c r="S2296" s="2" t="s">
        <v>1522</v>
      </c>
      <c r="T2296" s="2" t="s">
        <v>1536</v>
      </c>
      <c r="U2296" s="2" t="s">
        <v>1524</v>
      </c>
      <c r="V2296" s="1">
        <v>40379</v>
      </c>
      <c r="W2296" s="1">
        <v>45603</v>
      </c>
      <c r="X2296" s="2" t="s">
        <v>1525</v>
      </c>
      <c r="Y2296" s="2" t="s">
        <v>1526</v>
      </c>
      <c r="Z2296" s="2" t="s">
        <v>1537</v>
      </c>
      <c r="AA2296" s="2" t="s">
        <v>1565</v>
      </c>
      <c r="AB2296">
        <v>2</v>
      </c>
      <c r="AC2296" s="2" t="s">
        <v>1557</v>
      </c>
      <c r="AD2296" s="2" t="s">
        <v>1530</v>
      </c>
      <c r="AE2296">
        <v>1.18</v>
      </c>
      <c r="AF2296">
        <v>4</v>
      </c>
      <c r="AG2296">
        <v>0</v>
      </c>
      <c r="AH2296" s="1"/>
      <c r="AI2296" s="2" t="s">
        <v>1983</v>
      </c>
    </row>
    <row r="2297" spans="1:35" x14ac:dyDescent="0.3">
      <c r="A2297" s="2" t="s">
        <v>3968</v>
      </c>
      <c r="B2297">
        <v>9069651015</v>
      </c>
      <c r="C2297" s="2" t="s">
        <v>1540</v>
      </c>
      <c r="D2297">
        <v>1</v>
      </c>
      <c r="E2297" s="2" t="s">
        <v>1533</v>
      </c>
      <c r="F2297">
        <v>1</v>
      </c>
      <c r="G2297">
        <v>5</v>
      </c>
      <c r="H2297">
        <v>3</v>
      </c>
      <c r="I2297">
        <v>0</v>
      </c>
      <c r="J2297">
        <v>53</v>
      </c>
      <c r="K2297">
        <v>0</v>
      </c>
      <c r="L2297">
        <v>18</v>
      </c>
      <c r="M2297" s="2" t="s">
        <v>1564</v>
      </c>
      <c r="N2297" s="2" t="s">
        <v>1520</v>
      </c>
      <c r="P2297" s="1">
        <v>27667</v>
      </c>
      <c r="Q2297" s="2" t="s">
        <v>1535</v>
      </c>
      <c r="R2297" s="2" t="s">
        <v>1540</v>
      </c>
      <c r="S2297" s="2" t="s">
        <v>1522</v>
      </c>
      <c r="T2297" s="2" t="s">
        <v>1536</v>
      </c>
      <c r="U2297" s="2" t="s">
        <v>1524</v>
      </c>
      <c r="V2297" s="1">
        <v>41184</v>
      </c>
      <c r="W2297" s="1">
        <v>45603</v>
      </c>
      <c r="X2297" s="2" t="s">
        <v>1525</v>
      </c>
      <c r="Y2297" s="2" t="s">
        <v>1526</v>
      </c>
      <c r="Z2297" s="2" t="s">
        <v>1537</v>
      </c>
      <c r="AA2297" s="2" t="s">
        <v>1565</v>
      </c>
      <c r="AB2297">
        <v>2</v>
      </c>
      <c r="AC2297" s="2" t="s">
        <v>1557</v>
      </c>
      <c r="AD2297" s="2" t="s">
        <v>1530</v>
      </c>
      <c r="AE2297">
        <v>4.13</v>
      </c>
      <c r="AF2297">
        <v>4</v>
      </c>
      <c r="AG2297">
        <v>0</v>
      </c>
      <c r="AH2297" s="1"/>
      <c r="AI2297" s="2" t="s">
        <v>1983</v>
      </c>
    </row>
    <row r="2298" spans="1:35" x14ac:dyDescent="0.3">
      <c r="A2298" s="2" t="s">
        <v>3969</v>
      </c>
      <c r="B2298">
        <v>9065761014</v>
      </c>
      <c r="C2298" s="2" t="s">
        <v>1540</v>
      </c>
      <c r="D2298">
        <v>1</v>
      </c>
      <c r="E2298" s="2" t="s">
        <v>1518</v>
      </c>
      <c r="F2298">
        <v>1</v>
      </c>
      <c r="G2298">
        <v>5</v>
      </c>
      <c r="H2298">
        <v>3</v>
      </c>
      <c r="I2298">
        <v>0</v>
      </c>
      <c r="J2298">
        <v>53</v>
      </c>
      <c r="K2298">
        <v>1</v>
      </c>
      <c r="L2298">
        <v>18</v>
      </c>
      <c r="M2298" s="2" t="s">
        <v>1564</v>
      </c>
      <c r="N2298" s="2" t="s">
        <v>1520</v>
      </c>
      <c r="P2298" s="1">
        <v>28254</v>
      </c>
      <c r="Q2298" s="2" t="s">
        <v>1518</v>
      </c>
      <c r="R2298" s="2" t="s">
        <v>1540</v>
      </c>
      <c r="S2298" s="2" t="s">
        <v>1522</v>
      </c>
      <c r="T2298" s="2" t="s">
        <v>1536</v>
      </c>
      <c r="U2298" s="2" t="s">
        <v>1524</v>
      </c>
      <c r="V2298" s="1">
        <v>40476</v>
      </c>
      <c r="W2298" s="1">
        <v>45603</v>
      </c>
      <c r="X2298" s="2" t="s">
        <v>1525</v>
      </c>
      <c r="Y2298" s="2" t="s">
        <v>1526</v>
      </c>
      <c r="Z2298" s="2" t="s">
        <v>1537</v>
      </c>
      <c r="AA2298" s="2" t="s">
        <v>1565</v>
      </c>
      <c r="AB2298">
        <v>2</v>
      </c>
      <c r="AC2298" s="2" t="s">
        <v>1557</v>
      </c>
      <c r="AD2298" s="2" t="s">
        <v>1530</v>
      </c>
      <c r="AE2298">
        <v>4.83</v>
      </c>
      <c r="AF2298">
        <v>5</v>
      </c>
      <c r="AG2298">
        <v>0</v>
      </c>
      <c r="AH2298" s="1"/>
      <c r="AI2298" s="2" t="s">
        <v>1983</v>
      </c>
    </row>
    <row r="2299" spans="1:35" x14ac:dyDescent="0.3">
      <c r="A2299" s="2" t="s">
        <v>3970</v>
      </c>
      <c r="B2299">
        <v>9041451013</v>
      </c>
      <c r="C2299" s="2" t="s">
        <v>1540</v>
      </c>
      <c r="D2299">
        <v>1</v>
      </c>
      <c r="E2299" s="2" t="s">
        <v>1518</v>
      </c>
      <c r="F2299">
        <v>5</v>
      </c>
      <c r="G2299">
        <v>5</v>
      </c>
      <c r="H2299">
        <v>3</v>
      </c>
      <c r="I2299">
        <v>0</v>
      </c>
      <c r="J2299">
        <v>53</v>
      </c>
      <c r="K2299">
        <v>0</v>
      </c>
      <c r="L2299">
        <v>18</v>
      </c>
      <c r="M2299" s="2" t="s">
        <v>1564</v>
      </c>
      <c r="N2299" s="2" t="s">
        <v>1520</v>
      </c>
      <c r="P2299" s="1">
        <v>29808</v>
      </c>
      <c r="Q2299" s="2" t="s">
        <v>1518</v>
      </c>
      <c r="R2299" s="2" t="s">
        <v>1540</v>
      </c>
      <c r="S2299" s="2" t="s">
        <v>1522</v>
      </c>
      <c r="T2299" s="2" t="s">
        <v>1536</v>
      </c>
      <c r="U2299" s="2" t="s">
        <v>1524</v>
      </c>
      <c r="V2299" s="1">
        <v>41137</v>
      </c>
      <c r="W2299" s="1">
        <v>41650</v>
      </c>
      <c r="X2299" s="2" t="s">
        <v>1667</v>
      </c>
      <c r="Y2299" s="2" t="s">
        <v>1546</v>
      </c>
      <c r="Z2299" s="2" t="s">
        <v>1537</v>
      </c>
      <c r="AA2299" s="2" t="s">
        <v>1565</v>
      </c>
      <c r="AB2299">
        <v>2</v>
      </c>
      <c r="AC2299" s="2" t="s">
        <v>1684</v>
      </c>
      <c r="AD2299" s="2" t="s">
        <v>1530</v>
      </c>
      <c r="AE2299">
        <v>4.16</v>
      </c>
      <c r="AF2299">
        <v>5</v>
      </c>
      <c r="AG2299">
        <v>0</v>
      </c>
      <c r="AH2299" s="1"/>
      <c r="AI2299" s="2" t="s">
        <v>1983</v>
      </c>
    </row>
    <row r="2300" spans="1:35" x14ac:dyDescent="0.3">
      <c r="A2300" s="2" t="s">
        <v>3971</v>
      </c>
      <c r="B2300">
        <v>9068751012</v>
      </c>
      <c r="C2300" s="2" t="s">
        <v>1540</v>
      </c>
      <c r="D2300">
        <v>1</v>
      </c>
      <c r="E2300" s="2" t="s">
        <v>1518</v>
      </c>
      <c r="F2300">
        <v>1</v>
      </c>
      <c r="G2300">
        <v>5</v>
      </c>
      <c r="H2300">
        <v>3</v>
      </c>
      <c r="I2300">
        <v>0</v>
      </c>
      <c r="J2300">
        <v>55</v>
      </c>
      <c r="K2300">
        <v>0</v>
      </c>
      <c r="L2300">
        <v>18</v>
      </c>
      <c r="M2300" s="2" t="s">
        <v>1564</v>
      </c>
      <c r="N2300" s="2" t="s">
        <v>1520</v>
      </c>
      <c r="P2300" s="1">
        <v>29885</v>
      </c>
      <c r="Q2300" s="2" t="s">
        <v>1518</v>
      </c>
      <c r="R2300" s="2" t="s">
        <v>1540</v>
      </c>
      <c r="S2300" s="2" t="s">
        <v>1522</v>
      </c>
      <c r="T2300" s="2" t="s">
        <v>1536</v>
      </c>
      <c r="U2300" s="2" t="s">
        <v>1639</v>
      </c>
      <c r="V2300" s="1">
        <v>41547</v>
      </c>
      <c r="W2300" s="1">
        <v>45603</v>
      </c>
      <c r="X2300" s="2" t="s">
        <v>1525</v>
      </c>
      <c r="Y2300" s="2" t="s">
        <v>1526</v>
      </c>
      <c r="Z2300" s="2" t="s">
        <v>1537</v>
      </c>
      <c r="AA2300" s="2" t="s">
        <v>1565</v>
      </c>
      <c r="AB2300">
        <v>2</v>
      </c>
      <c r="AC2300" s="2" t="s">
        <v>1684</v>
      </c>
      <c r="AD2300" s="2" t="s">
        <v>1530</v>
      </c>
      <c r="AE2300">
        <v>4.16</v>
      </c>
      <c r="AF2300">
        <v>5</v>
      </c>
      <c r="AG2300">
        <v>0</v>
      </c>
      <c r="AH2300" s="1"/>
      <c r="AI2300" s="2" t="s">
        <v>1983</v>
      </c>
    </row>
    <row r="2301" spans="1:35" x14ac:dyDescent="0.3">
      <c r="A2301" s="2" t="s">
        <v>3972</v>
      </c>
      <c r="B2301">
        <v>9009251011</v>
      </c>
      <c r="C2301" s="2" t="s">
        <v>1540</v>
      </c>
      <c r="D2301">
        <v>1</v>
      </c>
      <c r="E2301" s="2" t="s">
        <v>1533</v>
      </c>
      <c r="F2301">
        <v>1</v>
      </c>
      <c r="G2301">
        <v>5</v>
      </c>
      <c r="H2301">
        <v>3</v>
      </c>
      <c r="I2301">
        <v>0</v>
      </c>
      <c r="J2301">
        <v>42</v>
      </c>
      <c r="K2301">
        <v>1</v>
      </c>
      <c r="L2301">
        <v>18</v>
      </c>
      <c r="M2301" s="2" t="s">
        <v>1564</v>
      </c>
      <c r="N2301" s="2" t="s">
        <v>1520</v>
      </c>
      <c r="P2301" s="1">
        <v>28079</v>
      </c>
      <c r="Q2301" s="2" t="s">
        <v>1535</v>
      </c>
      <c r="R2301" s="2" t="s">
        <v>1540</v>
      </c>
      <c r="S2301" s="2" t="s">
        <v>1522</v>
      </c>
      <c r="T2301" s="2" t="s">
        <v>1845</v>
      </c>
      <c r="U2301" s="2" t="s">
        <v>1639</v>
      </c>
      <c r="V2301" s="1">
        <v>40595</v>
      </c>
      <c r="W2301" s="1">
        <v>45603</v>
      </c>
      <c r="X2301" s="2" t="s">
        <v>1525</v>
      </c>
      <c r="Y2301" s="2" t="s">
        <v>1526</v>
      </c>
      <c r="Z2301" s="2" t="s">
        <v>1537</v>
      </c>
      <c r="AA2301" s="2" t="s">
        <v>1565</v>
      </c>
      <c r="AB2301">
        <v>2</v>
      </c>
      <c r="AC2301" s="2" t="s">
        <v>1684</v>
      </c>
      <c r="AD2301" s="2" t="s">
        <v>1530</v>
      </c>
      <c r="AE2301">
        <v>4.37</v>
      </c>
      <c r="AF2301">
        <v>3</v>
      </c>
      <c r="AG2301">
        <v>0</v>
      </c>
      <c r="AH2301" s="1"/>
      <c r="AI2301" s="2" t="s">
        <v>1983</v>
      </c>
    </row>
    <row r="2302" spans="1:35" x14ac:dyDescent="0.3">
      <c r="A2302" s="2" t="s">
        <v>3973</v>
      </c>
      <c r="B2302">
        <v>9043841010</v>
      </c>
      <c r="C2302" s="2" t="s">
        <v>1540</v>
      </c>
      <c r="D2302">
        <v>1</v>
      </c>
      <c r="E2302" s="2" t="s">
        <v>1533</v>
      </c>
      <c r="F2302">
        <v>1</v>
      </c>
      <c r="G2302">
        <v>5</v>
      </c>
      <c r="H2302">
        <v>3</v>
      </c>
      <c r="I2302">
        <v>0</v>
      </c>
      <c r="J2302">
        <v>48.5</v>
      </c>
      <c r="K2302">
        <v>1</v>
      </c>
      <c r="L2302">
        <v>18</v>
      </c>
      <c r="M2302" s="2" t="s">
        <v>1564</v>
      </c>
      <c r="N2302" s="2" t="s">
        <v>1520</v>
      </c>
      <c r="P2302" s="1">
        <v>26481</v>
      </c>
      <c r="Q2302" s="2" t="s">
        <v>1535</v>
      </c>
      <c r="R2302" s="2" t="s">
        <v>1540</v>
      </c>
      <c r="S2302" s="2" t="s">
        <v>1522</v>
      </c>
      <c r="T2302" s="2" t="s">
        <v>1536</v>
      </c>
      <c r="U2302" s="2" t="s">
        <v>1524</v>
      </c>
      <c r="V2302" s="1">
        <v>40553</v>
      </c>
      <c r="W2302" s="1">
        <v>45603</v>
      </c>
      <c r="X2302" s="2" t="s">
        <v>1525</v>
      </c>
      <c r="Y2302" s="2" t="s">
        <v>1526</v>
      </c>
      <c r="Z2302" s="2" t="s">
        <v>1537</v>
      </c>
      <c r="AA2302" s="2" t="s">
        <v>1565</v>
      </c>
      <c r="AB2302">
        <v>2</v>
      </c>
      <c r="AC2302" s="2" t="s">
        <v>1629</v>
      </c>
      <c r="AD2302" s="2" t="s">
        <v>1530</v>
      </c>
      <c r="AE2302">
        <v>3.66</v>
      </c>
      <c r="AF2302">
        <v>3</v>
      </c>
      <c r="AG2302">
        <v>0</v>
      </c>
      <c r="AH2302" s="1"/>
      <c r="AI2302" s="2" t="s">
        <v>1983</v>
      </c>
    </row>
    <row r="2303" spans="1:35" x14ac:dyDescent="0.3">
      <c r="A2303" s="2" t="s">
        <v>3974</v>
      </c>
      <c r="B2303">
        <v>9058711009</v>
      </c>
      <c r="C2303" s="2" t="s">
        <v>1540</v>
      </c>
      <c r="D2303">
        <v>1</v>
      </c>
      <c r="E2303" s="2" t="s">
        <v>1533</v>
      </c>
      <c r="F2303">
        <v>4</v>
      </c>
      <c r="G2303">
        <v>5</v>
      </c>
      <c r="H2303">
        <v>2</v>
      </c>
      <c r="I2303">
        <v>0</v>
      </c>
      <c r="J2303">
        <v>54</v>
      </c>
      <c r="K2303">
        <v>0</v>
      </c>
      <c r="L2303">
        <v>18</v>
      </c>
      <c r="M2303" s="2" t="s">
        <v>1564</v>
      </c>
      <c r="N2303" s="2" t="s">
        <v>1520</v>
      </c>
      <c r="P2303" s="1">
        <v>29778</v>
      </c>
      <c r="Q2303" s="2" t="s">
        <v>1535</v>
      </c>
      <c r="R2303" s="2" t="s">
        <v>1540</v>
      </c>
      <c r="S2303" s="2" t="s">
        <v>1522</v>
      </c>
      <c r="T2303" s="2" t="s">
        <v>1536</v>
      </c>
      <c r="U2303" s="2" t="s">
        <v>1524</v>
      </c>
      <c r="V2303" s="1">
        <v>42157</v>
      </c>
      <c r="W2303" s="1">
        <v>42350</v>
      </c>
      <c r="X2303" s="2" t="s">
        <v>1665</v>
      </c>
      <c r="Y2303" s="2" t="s">
        <v>1599</v>
      </c>
      <c r="Z2303" s="2" t="s">
        <v>1537</v>
      </c>
      <c r="AA2303" s="2" t="s">
        <v>1565</v>
      </c>
      <c r="AB2303">
        <v>2</v>
      </c>
      <c r="AC2303" s="2" t="s">
        <v>1529</v>
      </c>
      <c r="AD2303" s="2" t="s">
        <v>1587</v>
      </c>
      <c r="AE2303">
        <v>4.78</v>
      </c>
      <c r="AF2303">
        <v>4</v>
      </c>
      <c r="AG2303">
        <v>0</v>
      </c>
      <c r="AH2303" s="1"/>
      <c r="AI2303" s="2" t="s">
        <v>1983</v>
      </c>
    </row>
    <row r="2304" spans="1:35" x14ac:dyDescent="0.3">
      <c r="A2304" s="2" t="s">
        <v>3975</v>
      </c>
      <c r="B2304">
        <v>9001171008</v>
      </c>
      <c r="C2304" s="2" t="s">
        <v>1517</v>
      </c>
      <c r="D2304">
        <v>2</v>
      </c>
      <c r="E2304" s="2" t="s">
        <v>1518</v>
      </c>
      <c r="F2304">
        <v>4</v>
      </c>
      <c r="G2304">
        <v>5</v>
      </c>
      <c r="H2304">
        <v>2</v>
      </c>
      <c r="I2304">
        <v>0</v>
      </c>
      <c r="J2304">
        <v>51</v>
      </c>
      <c r="K2304">
        <v>0</v>
      </c>
      <c r="L2304">
        <v>18</v>
      </c>
      <c r="M2304" s="2" t="s">
        <v>1564</v>
      </c>
      <c r="N2304" s="2" t="s">
        <v>1520</v>
      </c>
      <c r="P2304" s="1">
        <v>26996</v>
      </c>
      <c r="Q2304" s="2" t="s">
        <v>1518</v>
      </c>
      <c r="R2304" s="2" t="s">
        <v>1553</v>
      </c>
      <c r="S2304" s="2" t="s">
        <v>1522</v>
      </c>
      <c r="T2304" s="2" t="s">
        <v>1536</v>
      </c>
      <c r="U2304" s="2" t="s">
        <v>1524</v>
      </c>
      <c r="V2304" s="1">
        <v>41900</v>
      </c>
      <c r="W2304" s="1">
        <v>42159</v>
      </c>
      <c r="X2304" s="2" t="s">
        <v>1545</v>
      </c>
      <c r="Y2304" s="2" t="s">
        <v>1599</v>
      </c>
      <c r="Z2304" s="2" t="s">
        <v>1537</v>
      </c>
      <c r="AA2304" s="2" t="s">
        <v>1565</v>
      </c>
      <c r="AB2304">
        <v>2</v>
      </c>
      <c r="AC2304" s="2" t="s">
        <v>1562</v>
      </c>
      <c r="AD2304" s="2" t="s">
        <v>1587</v>
      </c>
      <c r="AE2304">
        <v>4.78</v>
      </c>
      <c r="AF2304">
        <v>4</v>
      </c>
      <c r="AG2304">
        <v>0</v>
      </c>
      <c r="AH2304" s="1"/>
      <c r="AI2304" s="2" t="s">
        <v>1983</v>
      </c>
    </row>
    <row r="2305" spans="1:35" x14ac:dyDescent="0.3">
      <c r="A2305" s="2" t="s">
        <v>3976</v>
      </c>
      <c r="B2305">
        <v>9097221007</v>
      </c>
      <c r="C2305" s="2" t="s">
        <v>1517</v>
      </c>
      <c r="D2305">
        <v>2</v>
      </c>
      <c r="E2305" s="2" t="s">
        <v>1518</v>
      </c>
      <c r="F2305">
        <v>4</v>
      </c>
      <c r="G2305">
        <v>5</v>
      </c>
      <c r="H2305">
        <v>4</v>
      </c>
      <c r="I2305">
        <v>0</v>
      </c>
      <c r="J2305">
        <v>55</v>
      </c>
      <c r="K2305">
        <v>0</v>
      </c>
      <c r="L2305">
        <v>18</v>
      </c>
      <c r="M2305" s="2" t="s">
        <v>1564</v>
      </c>
      <c r="N2305" s="2" t="s">
        <v>1520</v>
      </c>
      <c r="P2305" s="1">
        <v>30537</v>
      </c>
      <c r="Q2305" s="2" t="s">
        <v>1518</v>
      </c>
      <c r="R2305" s="2" t="s">
        <v>1553</v>
      </c>
      <c r="S2305" s="2" t="s">
        <v>1522</v>
      </c>
      <c r="T2305" s="2" t="s">
        <v>1536</v>
      </c>
      <c r="U2305" s="2" t="s">
        <v>1524</v>
      </c>
      <c r="V2305" s="1">
        <v>42397</v>
      </c>
      <c r="W2305" s="1">
        <v>42421</v>
      </c>
      <c r="X2305" s="2" t="s">
        <v>1609</v>
      </c>
      <c r="Y2305" s="2" t="s">
        <v>1599</v>
      </c>
      <c r="Z2305" s="2" t="s">
        <v>1537</v>
      </c>
      <c r="AA2305" s="2" t="s">
        <v>1565</v>
      </c>
      <c r="AB2305">
        <v>2</v>
      </c>
      <c r="AC2305" s="2" t="s">
        <v>1562</v>
      </c>
      <c r="AD2305" s="2" t="s">
        <v>1558</v>
      </c>
      <c r="AE2305">
        <v>4.5199999999999996</v>
      </c>
      <c r="AF2305">
        <v>4</v>
      </c>
      <c r="AG2305">
        <v>0</v>
      </c>
      <c r="AH2305" s="1"/>
      <c r="AI2305" s="2" t="s">
        <v>1983</v>
      </c>
    </row>
    <row r="2306" spans="1:35" x14ac:dyDescent="0.3">
      <c r="A2306" s="2" t="s">
        <v>3977</v>
      </c>
      <c r="B2306">
        <v>9073601006</v>
      </c>
      <c r="C2306" s="2" t="s">
        <v>1517</v>
      </c>
      <c r="D2306">
        <v>2</v>
      </c>
      <c r="E2306" s="2" t="s">
        <v>1518</v>
      </c>
      <c r="F2306">
        <v>1</v>
      </c>
      <c r="G2306">
        <v>5</v>
      </c>
      <c r="H2306">
        <v>4</v>
      </c>
      <c r="I2306">
        <v>0</v>
      </c>
      <c r="J2306">
        <v>55</v>
      </c>
      <c r="K2306">
        <v>1</v>
      </c>
      <c r="L2306">
        <v>18</v>
      </c>
      <c r="M2306" s="2" t="s">
        <v>1564</v>
      </c>
      <c r="N2306" s="2" t="s">
        <v>1520</v>
      </c>
      <c r="P2306" s="1">
        <v>25637</v>
      </c>
      <c r="Q2306" s="2" t="s">
        <v>1518</v>
      </c>
      <c r="R2306" s="2" t="s">
        <v>1553</v>
      </c>
      <c r="S2306" s="2" t="s">
        <v>1522</v>
      </c>
      <c r="T2306" s="2" t="s">
        <v>1536</v>
      </c>
      <c r="U2306" s="2" t="s">
        <v>1524</v>
      </c>
      <c r="V2306" s="1">
        <v>41547</v>
      </c>
      <c r="W2306" s="1">
        <v>45603</v>
      </c>
      <c r="X2306" s="2" t="s">
        <v>1525</v>
      </c>
      <c r="Y2306" s="2" t="s">
        <v>1526</v>
      </c>
      <c r="Z2306" s="2" t="s">
        <v>1537</v>
      </c>
      <c r="AA2306" s="2" t="s">
        <v>1565</v>
      </c>
      <c r="AB2306">
        <v>2</v>
      </c>
      <c r="AC2306" s="2" t="s">
        <v>1562</v>
      </c>
      <c r="AD2306" s="2" t="s">
        <v>1558</v>
      </c>
      <c r="AE2306">
        <v>5</v>
      </c>
      <c r="AF2306">
        <v>3</v>
      </c>
      <c r="AG2306">
        <v>0</v>
      </c>
      <c r="AH2306" s="1"/>
      <c r="AI2306" s="2" t="s">
        <v>1983</v>
      </c>
    </row>
    <row r="2307" spans="1:35" x14ac:dyDescent="0.3">
      <c r="A2307" s="2" t="s">
        <v>3978</v>
      </c>
      <c r="B2307">
        <v>9091341005</v>
      </c>
      <c r="C2307" s="2" t="s">
        <v>1517</v>
      </c>
      <c r="D2307">
        <v>2</v>
      </c>
      <c r="E2307" s="2" t="s">
        <v>1533</v>
      </c>
      <c r="F2307">
        <v>5</v>
      </c>
      <c r="G2307">
        <v>5</v>
      </c>
      <c r="H2307">
        <v>4</v>
      </c>
      <c r="I2307">
        <v>0</v>
      </c>
      <c r="J2307">
        <v>55</v>
      </c>
      <c r="K2307">
        <v>0</v>
      </c>
      <c r="L2307">
        <v>17</v>
      </c>
      <c r="M2307" s="2" t="s">
        <v>1564</v>
      </c>
      <c r="N2307" s="2" t="s">
        <v>1520</v>
      </c>
      <c r="P2307" s="1">
        <v>25121</v>
      </c>
      <c r="Q2307" s="2" t="s">
        <v>1535</v>
      </c>
      <c r="R2307" s="2" t="s">
        <v>1553</v>
      </c>
      <c r="S2307" s="2" t="s">
        <v>1522</v>
      </c>
      <c r="T2307" s="2" t="s">
        <v>1536</v>
      </c>
      <c r="U2307" s="2" t="s">
        <v>1524</v>
      </c>
      <c r="V2307" s="1">
        <v>40756</v>
      </c>
      <c r="W2307" s="1">
        <v>41431</v>
      </c>
      <c r="X2307" s="2" t="s">
        <v>1833</v>
      </c>
      <c r="Y2307" s="2" t="s">
        <v>1546</v>
      </c>
      <c r="Z2307" s="2" t="s">
        <v>1537</v>
      </c>
      <c r="AA2307" s="2" t="s">
        <v>1565</v>
      </c>
      <c r="AB2307">
        <v>2</v>
      </c>
      <c r="AC2307" s="2" t="s">
        <v>1562</v>
      </c>
      <c r="AD2307" s="2" t="s">
        <v>1558</v>
      </c>
      <c r="AE2307">
        <v>5</v>
      </c>
      <c r="AF2307">
        <v>3</v>
      </c>
      <c r="AG2307">
        <v>0</v>
      </c>
      <c r="AH2307" s="1"/>
      <c r="AI2307" s="2" t="s">
        <v>1983</v>
      </c>
    </row>
    <row r="2308" spans="1:35" x14ac:dyDescent="0.3">
      <c r="A2308" s="2" t="s">
        <v>3979</v>
      </c>
      <c r="B2308">
        <v>9074031004</v>
      </c>
      <c r="C2308" s="2" t="s">
        <v>1517</v>
      </c>
      <c r="D2308">
        <v>2</v>
      </c>
      <c r="E2308" s="2" t="s">
        <v>1533</v>
      </c>
      <c r="F2308">
        <v>1</v>
      </c>
      <c r="G2308">
        <v>5</v>
      </c>
      <c r="H2308">
        <v>3</v>
      </c>
      <c r="I2308">
        <v>0</v>
      </c>
      <c r="J2308">
        <v>80</v>
      </c>
      <c r="K2308">
        <v>0</v>
      </c>
      <c r="L2308">
        <v>16</v>
      </c>
      <c r="M2308" s="2" t="s">
        <v>1953</v>
      </c>
      <c r="N2308" s="2" t="s">
        <v>1520</v>
      </c>
      <c r="P2308" s="1">
        <v>19988</v>
      </c>
      <c r="Q2308" s="2" t="s">
        <v>1535</v>
      </c>
      <c r="R2308" s="2" t="s">
        <v>1553</v>
      </c>
      <c r="S2308" s="2" t="s">
        <v>1522</v>
      </c>
      <c r="T2308" s="2" t="s">
        <v>1536</v>
      </c>
      <c r="U2308" s="2" t="s">
        <v>1589</v>
      </c>
      <c r="V2308" s="1">
        <v>41092</v>
      </c>
      <c r="W2308" s="1">
        <v>45603</v>
      </c>
      <c r="X2308" s="2" t="s">
        <v>1525</v>
      </c>
      <c r="Y2308" s="2" t="s">
        <v>1526</v>
      </c>
      <c r="Z2308" s="2" t="s">
        <v>1537</v>
      </c>
      <c r="AA2308" s="2" t="s">
        <v>1565</v>
      </c>
      <c r="AB2308">
        <v>2</v>
      </c>
      <c r="AC2308" s="2" t="s">
        <v>1571</v>
      </c>
      <c r="AD2308" s="2" t="s">
        <v>1530</v>
      </c>
      <c r="AE2308">
        <v>5</v>
      </c>
      <c r="AF2308">
        <v>3</v>
      </c>
      <c r="AG2308">
        <v>0</v>
      </c>
      <c r="AH2308" s="1"/>
      <c r="AI2308" s="2" t="s">
        <v>1983</v>
      </c>
    </row>
    <row r="2309" spans="1:35" x14ac:dyDescent="0.3">
      <c r="A2309" s="2" t="s">
        <v>3980</v>
      </c>
      <c r="B2309">
        <v>9060681003</v>
      </c>
      <c r="C2309" s="2" t="s">
        <v>1517</v>
      </c>
      <c r="D2309">
        <v>2</v>
      </c>
      <c r="E2309" s="2" t="s">
        <v>1533</v>
      </c>
      <c r="F2309">
        <v>1</v>
      </c>
      <c r="G2309">
        <v>2</v>
      </c>
      <c r="H2309">
        <v>3</v>
      </c>
      <c r="I2309">
        <v>0</v>
      </c>
      <c r="J2309">
        <v>80</v>
      </c>
      <c r="K2309">
        <v>0</v>
      </c>
      <c r="L2309">
        <v>15</v>
      </c>
      <c r="M2309" s="2" t="s">
        <v>1602</v>
      </c>
      <c r="N2309" s="2" t="s">
        <v>1520</v>
      </c>
      <c r="P2309" s="1">
        <v>25293</v>
      </c>
      <c r="Q2309" s="2" t="s">
        <v>1535</v>
      </c>
      <c r="R2309" s="2" t="s">
        <v>1553</v>
      </c>
      <c r="S2309" s="2" t="s">
        <v>1522</v>
      </c>
      <c r="T2309" s="2" t="s">
        <v>1523</v>
      </c>
      <c r="U2309" s="2" t="s">
        <v>1524</v>
      </c>
      <c r="V2309" s="1">
        <v>42093</v>
      </c>
      <c r="W2309" s="1">
        <v>45603</v>
      </c>
      <c r="X2309" s="2" t="s">
        <v>1525</v>
      </c>
      <c r="Y2309" s="2" t="s">
        <v>1526</v>
      </c>
      <c r="Z2309" s="2" t="s">
        <v>1954</v>
      </c>
      <c r="AA2309" s="2" t="s">
        <v>1565</v>
      </c>
      <c r="AB2309">
        <v>2</v>
      </c>
      <c r="AC2309" s="2" t="s">
        <v>1571</v>
      </c>
      <c r="AD2309" s="2" t="s">
        <v>1530</v>
      </c>
      <c r="AE2309">
        <v>5</v>
      </c>
      <c r="AF2309">
        <v>3</v>
      </c>
      <c r="AG2309">
        <v>0</v>
      </c>
      <c r="AH2309" s="1"/>
      <c r="AI2309" s="2" t="s">
        <v>1983</v>
      </c>
    </row>
    <row r="2310" spans="1:35" x14ac:dyDescent="0.3">
      <c r="A2310" s="2" t="s">
        <v>3981</v>
      </c>
      <c r="B2310">
        <v>9021781002</v>
      </c>
      <c r="C2310" s="2" t="s">
        <v>1517</v>
      </c>
      <c r="D2310">
        <v>2</v>
      </c>
      <c r="E2310" s="2" t="s">
        <v>1533</v>
      </c>
      <c r="F2310">
        <v>1</v>
      </c>
      <c r="G2310">
        <v>2</v>
      </c>
      <c r="H2310">
        <v>3</v>
      </c>
      <c r="I2310">
        <v>0</v>
      </c>
      <c r="J2310">
        <v>49.1</v>
      </c>
      <c r="K2310">
        <v>1</v>
      </c>
      <c r="L2310">
        <v>15</v>
      </c>
      <c r="M2310" s="2" t="s">
        <v>1602</v>
      </c>
      <c r="N2310" s="2" t="s">
        <v>1520</v>
      </c>
      <c r="P2310" s="1">
        <v>32268</v>
      </c>
      <c r="Q2310" s="2" t="s">
        <v>1535</v>
      </c>
      <c r="R2310" s="2" t="s">
        <v>1553</v>
      </c>
      <c r="S2310" s="2" t="s">
        <v>1543</v>
      </c>
      <c r="T2310" s="2" t="s">
        <v>1523</v>
      </c>
      <c r="U2310" s="2" t="s">
        <v>1524</v>
      </c>
      <c r="V2310" s="1">
        <v>42009</v>
      </c>
      <c r="W2310" s="1">
        <v>45603</v>
      </c>
      <c r="X2310" s="2" t="s">
        <v>1525</v>
      </c>
      <c r="Y2310" s="2" t="s">
        <v>1526</v>
      </c>
      <c r="Z2310" s="2" t="s">
        <v>1954</v>
      </c>
      <c r="AA2310" s="2" t="s">
        <v>1528</v>
      </c>
      <c r="AB2310">
        <v>7</v>
      </c>
      <c r="AC2310" s="2" t="s">
        <v>1571</v>
      </c>
      <c r="AD2310" s="2" t="s">
        <v>1530</v>
      </c>
      <c r="AE2310">
        <v>5</v>
      </c>
      <c r="AF2310">
        <v>3</v>
      </c>
      <c r="AG2310">
        <v>5</v>
      </c>
      <c r="AH2310" s="1"/>
      <c r="AI2310" s="2" t="s">
        <v>1983</v>
      </c>
    </row>
    <row r="2311" spans="1:35" x14ac:dyDescent="0.3">
      <c r="A2311" s="2" t="s">
        <v>3982</v>
      </c>
      <c r="B2311">
        <v>9025391001</v>
      </c>
      <c r="C2311" s="2" t="s">
        <v>1540</v>
      </c>
      <c r="D2311">
        <v>1</v>
      </c>
      <c r="E2311" s="2" t="s">
        <v>1533</v>
      </c>
      <c r="F2311">
        <v>1</v>
      </c>
      <c r="G2311">
        <v>3</v>
      </c>
      <c r="H2311">
        <v>3</v>
      </c>
      <c r="I2311">
        <v>0</v>
      </c>
      <c r="J2311">
        <v>47</v>
      </c>
      <c r="K2311">
        <v>0</v>
      </c>
      <c r="L2311">
        <v>15</v>
      </c>
      <c r="M2311" s="2" t="s">
        <v>1602</v>
      </c>
      <c r="N2311" s="2" t="s">
        <v>1520</v>
      </c>
      <c r="P2311" s="1">
        <v>29690</v>
      </c>
      <c r="Q2311" s="2" t="s">
        <v>1535</v>
      </c>
      <c r="R2311" s="2" t="s">
        <v>1540</v>
      </c>
      <c r="S2311" s="2" t="s">
        <v>1522</v>
      </c>
      <c r="T2311" s="2" t="s">
        <v>1536</v>
      </c>
      <c r="U2311" s="2" t="s">
        <v>1524</v>
      </c>
      <c r="V2311" s="1">
        <v>41912</v>
      </c>
      <c r="W2311" s="1">
        <v>45603</v>
      </c>
      <c r="X2311" s="2" t="s">
        <v>1525</v>
      </c>
      <c r="Y2311" s="2" t="s">
        <v>1526</v>
      </c>
      <c r="Z2311" s="2" t="s">
        <v>1527</v>
      </c>
      <c r="AA2311" s="2" t="s">
        <v>1528</v>
      </c>
      <c r="AB2311">
        <v>7</v>
      </c>
      <c r="AC2311" s="2" t="s">
        <v>1529</v>
      </c>
      <c r="AD2311" s="2" t="s">
        <v>1530</v>
      </c>
      <c r="AE2311">
        <v>5</v>
      </c>
      <c r="AF2311">
        <v>3</v>
      </c>
      <c r="AG2311">
        <v>5</v>
      </c>
      <c r="AH2311" s="1"/>
      <c r="AI2311" s="2" t="s">
        <v>1983</v>
      </c>
    </row>
    <row r="2312" spans="1:35" x14ac:dyDescent="0.3">
      <c r="A2312" s="2" t="s">
        <v>3983</v>
      </c>
      <c r="B2312">
        <v>9084841000</v>
      </c>
      <c r="C2312" s="2" t="s">
        <v>1540</v>
      </c>
      <c r="D2312">
        <v>1</v>
      </c>
      <c r="E2312" s="2" t="s">
        <v>1533</v>
      </c>
      <c r="F2312">
        <v>1</v>
      </c>
      <c r="G2312">
        <v>3</v>
      </c>
      <c r="H2312">
        <v>3</v>
      </c>
      <c r="I2312">
        <v>0</v>
      </c>
      <c r="J2312">
        <v>27</v>
      </c>
      <c r="K2312">
        <v>0</v>
      </c>
      <c r="L2312">
        <v>15</v>
      </c>
      <c r="M2312" s="2" t="s">
        <v>1602</v>
      </c>
      <c r="N2312" s="2" t="s">
        <v>1520</v>
      </c>
      <c r="P2312" s="1">
        <v>28949</v>
      </c>
      <c r="Q2312" s="2" t="s">
        <v>1535</v>
      </c>
      <c r="R2312" s="2" t="s">
        <v>1540</v>
      </c>
      <c r="S2312" s="2" t="s">
        <v>1522</v>
      </c>
      <c r="T2312" s="2" t="s">
        <v>1536</v>
      </c>
      <c r="U2312" s="2" t="s">
        <v>1524</v>
      </c>
      <c r="V2312" s="1">
        <v>42051</v>
      </c>
      <c r="W2312" s="1">
        <v>45603</v>
      </c>
      <c r="X2312" s="2" t="s">
        <v>1525</v>
      </c>
      <c r="Y2312" s="2" t="s">
        <v>1526</v>
      </c>
      <c r="Z2312" s="2" t="s">
        <v>1527</v>
      </c>
      <c r="AA2312" s="2" t="s">
        <v>1528</v>
      </c>
      <c r="AB2312">
        <v>7</v>
      </c>
      <c r="AC2312" s="2" t="s">
        <v>1529</v>
      </c>
      <c r="AD2312" s="2" t="s">
        <v>1530</v>
      </c>
      <c r="AE2312">
        <v>5</v>
      </c>
      <c r="AF2312">
        <v>3</v>
      </c>
      <c r="AG2312">
        <v>5</v>
      </c>
      <c r="AH2312" s="1"/>
      <c r="AI2312" s="2" t="s">
        <v>1983</v>
      </c>
    </row>
    <row r="2313" spans="1:35" x14ac:dyDescent="0.3">
      <c r="A2313" s="2" t="s">
        <v>3984</v>
      </c>
      <c r="B2313">
        <v>9005340999</v>
      </c>
      <c r="C2313" s="2" t="s">
        <v>1540</v>
      </c>
      <c r="D2313">
        <v>1</v>
      </c>
      <c r="E2313" s="2" t="s">
        <v>1533</v>
      </c>
      <c r="F2313">
        <v>1</v>
      </c>
      <c r="G2313">
        <v>3</v>
      </c>
      <c r="H2313">
        <v>3</v>
      </c>
      <c r="I2313">
        <v>0</v>
      </c>
      <c r="J2313">
        <v>27</v>
      </c>
      <c r="K2313">
        <v>0</v>
      </c>
      <c r="L2313">
        <v>15</v>
      </c>
      <c r="M2313" s="2" t="s">
        <v>1602</v>
      </c>
      <c r="N2313" s="2" t="s">
        <v>1520</v>
      </c>
      <c r="P2313" s="1">
        <v>31946</v>
      </c>
      <c r="Q2313" s="2" t="s">
        <v>1535</v>
      </c>
      <c r="R2313" s="2" t="s">
        <v>1540</v>
      </c>
      <c r="S2313" s="2" t="s">
        <v>1522</v>
      </c>
      <c r="T2313" s="2" t="s">
        <v>1536</v>
      </c>
      <c r="U2313" s="2" t="s">
        <v>1524</v>
      </c>
      <c r="V2313" s="1">
        <v>42093</v>
      </c>
      <c r="W2313" s="1">
        <v>45603</v>
      </c>
      <c r="X2313" s="2" t="s">
        <v>1525</v>
      </c>
      <c r="Y2313" s="2" t="s">
        <v>1526</v>
      </c>
      <c r="Z2313" s="2" t="s">
        <v>1527</v>
      </c>
      <c r="AA2313" s="2" t="s">
        <v>1528</v>
      </c>
      <c r="AB2313">
        <v>7</v>
      </c>
      <c r="AC2313" s="2" t="s">
        <v>1529</v>
      </c>
      <c r="AD2313" s="2" t="s">
        <v>1530</v>
      </c>
      <c r="AE2313">
        <v>1.2</v>
      </c>
      <c r="AF2313">
        <v>3</v>
      </c>
      <c r="AG2313">
        <v>6</v>
      </c>
      <c r="AH2313" s="1"/>
      <c r="AI2313" s="2" t="s">
        <v>1983</v>
      </c>
    </row>
    <row r="2314" spans="1:35" x14ac:dyDescent="0.3">
      <c r="A2314" s="2" t="s">
        <v>3985</v>
      </c>
      <c r="B2314">
        <v>9089180998</v>
      </c>
      <c r="C2314" s="2" t="s">
        <v>1540</v>
      </c>
      <c r="D2314">
        <v>1</v>
      </c>
      <c r="E2314" s="2" t="s">
        <v>1518</v>
      </c>
      <c r="F2314">
        <v>1</v>
      </c>
      <c r="G2314">
        <v>3</v>
      </c>
      <c r="H2314">
        <v>3</v>
      </c>
      <c r="I2314">
        <v>0</v>
      </c>
      <c r="J2314">
        <v>39</v>
      </c>
      <c r="K2314">
        <v>0</v>
      </c>
      <c r="L2314">
        <v>14</v>
      </c>
      <c r="M2314" s="2" t="s">
        <v>1519</v>
      </c>
      <c r="N2314" s="2" t="s">
        <v>1520</v>
      </c>
      <c r="P2314" s="1">
        <v>29692</v>
      </c>
      <c r="Q2314" s="2" t="s">
        <v>1518</v>
      </c>
      <c r="R2314" s="2" t="s">
        <v>1540</v>
      </c>
      <c r="S2314" s="2" t="s">
        <v>1522</v>
      </c>
      <c r="T2314" s="2" t="s">
        <v>1536</v>
      </c>
      <c r="U2314" s="2" t="s">
        <v>1524</v>
      </c>
      <c r="V2314" s="1">
        <v>42009</v>
      </c>
      <c r="W2314" s="1">
        <v>45603</v>
      </c>
      <c r="X2314" s="2" t="s">
        <v>1525</v>
      </c>
      <c r="Y2314" s="2" t="s">
        <v>1526</v>
      </c>
      <c r="Z2314" s="2" t="s">
        <v>1527</v>
      </c>
      <c r="AA2314" s="2" t="s">
        <v>1528</v>
      </c>
      <c r="AB2314">
        <v>7</v>
      </c>
      <c r="AC2314" s="2" t="s">
        <v>1578</v>
      </c>
      <c r="AD2314" s="2" t="s">
        <v>1530</v>
      </c>
      <c r="AE2314">
        <v>1.2</v>
      </c>
      <c r="AF2314">
        <v>3</v>
      </c>
      <c r="AG2314">
        <v>6</v>
      </c>
      <c r="AH2314" s="1"/>
      <c r="AI2314" s="2" t="s">
        <v>1983</v>
      </c>
    </row>
    <row r="2315" spans="1:35" x14ac:dyDescent="0.3">
      <c r="A2315" s="2" t="s">
        <v>3986</v>
      </c>
      <c r="B2315">
        <v>9077910997</v>
      </c>
      <c r="C2315" s="2" t="s">
        <v>1540</v>
      </c>
      <c r="D2315">
        <v>1</v>
      </c>
      <c r="E2315" s="2" t="s">
        <v>1518</v>
      </c>
      <c r="F2315">
        <v>1</v>
      </c>
      <c r="G2315">
        <v>3</v>
      </c>
      <c r="H2315">
        <v>3</v>
      </c>
      <c r="I2315">
        <v>0</v>
      </c>
      <c r="J2315">
        <v>37</v>
      </c>
      <c r="K2315">
        <v>0</v>
      </c>
      <c r="L2315">
        <v>14</v>
      </c>
      <c r="M2315" s="2" t="s">
        <v>1519</v>
      </c>
      <c r="N2315" s="2" t="s">
        <v>1520</v>
      </c>
      <c r="P2315" s="1">
        <v>32342</v>
      </c>
      <c r="Q2315" s="2" t="s">
        <v>1518</v>
      </c>
      <c r="R2315" s="2" t="s">
        <v>1540</v>
      </c>
      <c r="S2315" s="2" t="s">
        <v>1522</v>
      </c>
      <c r="T2315" s="2" t="s">
        <v>1536</v>
      </c>
      <c r="U2315" s="2" t="s">
        <v>1524</v>
      </c>
      <c r="V2315" s="1">
        <v>42009</v>
      </c>
      <c r="W2315" s="1">
        <v>45603</v>
      </c>
      <c r="X2315" s="2" t="s">
        <v>1525</v>
      </c>
      <c r="Y2315" s="2" t="s">
        <v>1526</v>
      </c>
      <c r="Z2315" s="2" t="s">
        <v>1527</v>
      </c>
      <c r="AA2315" s="2" t="s">
        <v>1528</v>
      </c>
      <c r="AB2315">
        <v>7</v>
      </c>
      <c r="AC2315" s="2" t="s">
        <v>1578</v>
      </c>
      <c r="AD2315" s="2" t="s">
        <v>1530</v>
      </c>
      <c r="AE2315">
        <v>1.2</v>
      </c>
      <c r="AF2315">
        <v>3</v>
      </c>
      <c r="AG2315">
        <v>5</v>
      </c>
      <c r="AH2315" s="1"/>
      <c r="AI2315" s="2" t="s">
        <v>1983</v>
      </c>
    </row>
    <row r="2316" spans="1:35" x14ac:dyDescent="0.3">
      <c r="A2316" s="2" t="s">
        <v>3987</v>
      </c>
      <c r="B2316">
        <v>9012380996</v>
      </c>
      <c r="C2316" s="2" t="s">
        <v>1540</v>
      </c>
      <c r="D2316">
        <v>1</v>
      </c>
      <c r="E2316" s="2" t="s">
        <v>1518</v>
      </c>
      <c r="F2316">
        <v>1</v>
      </c>
      <c r="G2316">
        <v>3</v>
      </c>
      <c r="H2316">
        <v>3</v>
      </c>
      <c r="I2316">
        <v>0</v>
      </c>
      <c r="J2316">
        <v>42</v>
      </c>
      <c r="K2316">
        <v>0</v>
      </c>
      <c r="L2316">
        <v>14</v>
      </c>
      <c r="M2316" s="2" t="s">
        <v>1519</v>
      </c>
      <c r="N2316" s="2" t="s">
        <v>1520</v>
      </c>
      <c r="P2316" s="1">
        <v>32836</v>
      </c>
      <c r="Q2316" s="2" t="s">
        <v>1518</v>
      </c>
      <c r="R2316" s="2" t="s">
        <v>1540</v>
      </c>
      <c r="S2316" s="2" t="s">
        <v>1522</v>
      </c>
      <c r="T2316" s="2" t="s">
        <v>1523</v>
      </c>
      <c r="U2316" s="2" t="s">
        <v>1524</v>
      </c>
      <c r="V2316" s="1">
        <v>42093</v>
      </c>
      <c r="W2316" s="1">
        <v>45603</v>
      </c>
      <c r="X2316" s="2" t="s">
        <v>1525</v>
      </c>
      <c r="Y2316" s="2" t="s">
        <v>1526</v>
      </c>
      <c r="Z2316" s="2" t="s">
        <v>1527</v>
      </c>
      <c r="AA2316" s="2" t="s">
        <v>1528</v>
      </c>
      <c r="AB2316">
        <v>7</v>
      </c>
      <c r="AC2316" s="2" t="s">
        <v>1529</v>
      </c>
      <c r="AD2316" s="2" t="s">
        <v>1530</v>
      </c>
      <c r="AE2316">
        <v>4.6100000000000003</v>
      </c>
      <c r="AF2316">
        <v>4</v>
      </c>
      <c r="AG2316">
        <v>5</v>
      </c>
      <c r="AH2316" s="1"/>
      <c r="AI2316" s="2" t="s">
        <v>1983</v>
      </c>
    </row>
    <row r="2317" spans="1:35" x14ac:dyDescent="0.3">
      <c r="A2317" s="2" t="s">
        <v>3988</v>
      </c>
      <c r="B2317">
        <v>9062830995</v>
      </c>
      <c r="C2317" s="2" t="s">
        <v>1540</v>
      </c>
      <c r="D2317">
        <v>1</v>
      </c>
      <c r="E2317" s="2" t="s">
        <v>1518</v>
      </c>
      <c r="F2317">
        <v>1</v>
      </c>
      <c r="G2317">
        <v>3</v>
      </c>
      <c r="H2317">
        <v>3</v>
      </c>
      <c r="I2317">
        <v>0</v>
      </c>
      <c r="J2317">
        <v>45</v>
      </c>
      <c r="K2317">
        <v>0</v>
      </c>
      <c r="L2317">
        <v>14</v>
      </c>
      <c r="M2317" s="2" t="s">
        <v>1519</v>
      </c>
      <c r="N2317" s="2" t="s">
        <v>1520</v>
      </c>
      <c r="P2317" s="1">
        <v>32149</v>
      </c>
      <c r="Q2317" s="2" t="s">
        <v>1518</v>
      </c>
      <c r="R2317" s="2" t="s">
        <v>1540</v>
      </c>
      <c r="S2317" s="2" t="s">
        <v>1522</v>
      </c>
      <c r="T2317" s="2" t="s">
        <v>1523</v>
      </c>
      <c r="U2317" s="2" t="s">
        <v>1524</v>
      </c>
      <c r="V2317" s="1">
        <v>42009</v>
      </c>
      <c r="W2317" s="1">
        <v>45603</v>
      </c>
      <c r="X2317" s="2" t="s">
        <v>1525</v>
      </c>
      <c r="Y2317" s="2" t="s">
        <v>1526</v>
      </c>
      <c r="Z2317" s="2" t="s">
        <v>1527</v>
      </c>
      <c r="AA2317" s="2" t="s">
        <v>1528</v>
      </c>
      <c r="AB2317">
        <v>7</v>
      </c>
      <c r="AC2317" s="2" t="s">
        <v>1658</v>
      </c>
      <c r="AD2317" s="2" t="s">
        <v>1530</v>
      </c>
      <c r="AE2317">
        <v>2.21</v>
      </c>
      <c r="AF2317">
        <v>5</v>
      </c>
      <c r="AG2317">
        <v>7</v>
      </c>
      <c r="AH2317" s="1"/>
      <c r="AI2317" s="2" t="s">
        <v>1983</v>
      </c>
    </row>
    <row r="2318" spans="1:35" x14ac:dyDescent="0.3">
      <c r="A2318" s="2" t="s">
        <v>3989</v>
      </c>
      <c r="B2318">
        <v>9045500994</v>
      </c>
      <c r="C2318" s="2" t="s">
        <v>1540</v>
      </c>
      <c r="D2318">
        <v>1</v>
      </c>
      <c r="E2318" s="2" t="s">
        <v>1518</v>
      </c>
      <c r="F2318">
        <v>1</v>
      </c>
      <c r="G2318">
        <v>3</v>
      </c>
      <c r="H2318">
        <v>3</v>
      </c>
      <c r="I2318">
        <v>0</v>
      </c>
      <c r="J2318">
        <v>45</v>
      </c>
      <c r="K2318">
        <v>0</v>
      </c>
      <c r="L2318">
        <v>14</v>
      </c>
      <c r="M2318" s="2" t="s">
        <v>1519</v>
      </c>
      <c r="N2318" s="2" t="s">
        <v>1520</v>
      </c>
      <c r="P2318" s="1">
        <v>26735</v>
      </c>
      <c r="Q2318" s="2" t="s">
        <v>1518</v>
      </c>
      <c r="R2318" s="2" t="s">
        <v>1540</v>
      </c>
      <c r="S2318" s="2" t="s">
        <v>1522</v>
      </c>
      <c r="T2318" s="2" t="s">
        <v>1536</v>
      </c>
      <c r="U2318" s="2" t="s">
        <v>1524</v>
      </c>
      <c r="V2318" s="1">
        <v>40704</v>
      </c>
      <c r="W2318" s="1">
        <v>45603</v>
      </c>
      <c r="X2318" s="2" t="s">
        <v>1525</v>
      </c>
      <c r="Y2318" s="2" t="s">
        <v>1526</v>
      </c>
      <c r="Z2318" s="2" t="s">
        <v>1527</v>
      </c>
      <c r="AA2318" s="2" t="s">
        <v>1577</v>
      </c>
      <c r="AB2318">
        <v>6</v>
      </c>
      <c r="AC2318" s="2" t="s">
        <v>1583</v>
      </c>
      <c r="AD2318" s="2" t="s">
        <v>1530</v>
      </c>
      <c r="AE2318">
        <v>1.84</v>
      </c>
      <c r="AF2318">
        <v>5</v>
      </c>
      <c r="AG2318">
        <v>7</v>
      </c>
      <c r="AH2318" s="1"/>
      <c r="AI2318" s="2" t="s">
        <v>1983</v>
      </c>
    </row>
    <row r="2319" spans="1:35" x14ac:dyDescent="0.3">
      <c r="A2319" s="2" t="s">
        <v>3990</v>
      </c>
      <c r="B2319">
        <v>9064100993</v>
      </c>
      <c r="C2319" s="2" t="s">
        <v>1540</v>
      </c>
      <c r="D2319">
        <v>1</v>
      </c>
      <c r="E2319" s="2" t="s">
        <v>1518</v>
      </c>
      <c r="F2319">
        <v>1</v>
      </c>
      <c r="G2319">
        <v>3</v>
      </c>
      <c r="H2319">
        <v>3</v>
      </c>
      <c r="I2319">
        <v>0</v>
      </c>
      <c r="J2319">
        <v>26</v>
      </c>
      <c r="K2319">
        <v>0</v>
      </c>
      <c r="L2319">
        <v>14</v>
      </c>
      <c r="M2319" s="2" t="s">
        <v>1519</v>
      </c>
      <c r="N2319" s="2" t="s">
        <v>1520</v>
      </c>
      <c r="P2319" s="1">
        <v>32421</v>
      </c>
      <c r="Q2319" s="2" t="s">
        <v>1518</v>
      </c>
      <c r="R2319" s="2" t="s">
        <v>1540</v>
      </c>
      <c r="S2319" s="2" t="s">
        <v>1522</v>
      </c>
      <c r="T2319" s="2" t="s">
        <v>1536</v>
      </c>
      <c r="U2319" s="2" t="s">
        <v>1524</v>
      </c>
      <c r="V2319" s="1">
        <v>40564</v>
      </c>
      <c r="W2319" s="1">
        <v>45603</v>
      </c>
      <c r="X2319" s="2" t="s">
        <v>1525</v>
      </c>
      <c r="Y2319" s="2" t="s">
        <v>1526</v>
      </c>
      <c r="Z2319" s="2" t="s">
        <v>1527</v>
      </c>
      <c r="AA2319" s="2" t="s">
        <v>1577</v>
      </c>
      <c r="AB2319">
        <v>6</v>
      </c>
      <c r="AC2319" s="2" t="s">
        <v>1583</v>
      </c>
      <c r="AD2319" s="2" t="s">
        <v>1530</v>
      </c>
      <c r="AE2319">
        <v>4.3</v>
      </c>
      <c r="AF2319">
        <v>5</v>
      </c>
      <c r="AG2319">
        <v>5</v>
      </c>
      <c r="AH2319" s="1"/>
      <c r="AI2319" s="2" t="s">
        <v>1983</v>
      </c>
    </row>
    <row r="2320" spans="1:35" x14ac:dyDescent="0.3">
      <c r="A2320" s="2" t="s">
        <v>3991</v>
      </c>
      <c r="B2320">
        <v>9014780992</v>
      </c>
      <c r="C2320" s="2" t="s">
        <v>1517</v>
      </c>
      <c r="D2320">
        <v>0</v>
      </c>
      <c r="E2320" s="2" t="s">
        <v>1518</v>
      </c>
      <c r="F2320">
        <v>1</v>
      </c>
      <c r="G2320">
        <v>3</v>
      </c>
      <c r="H2320">
        <v>3</v>
      </c>
      <c r="I2320">
        <v>0</v>
      </c>
      <c r="J2320">
        <v>31.4</v>
      </c>
      <c r="K2320">
        <v>0</v>
      </c>
      <c r="L2320">
        <v>14</v>
      </c>
      <c r="M2320" s="2" t="s">
        <v>1519</v>
      </c>
      <c r="N2320" s="2" t="s">
        <v>1520</v>
      </c>
      <c r="P2320" s="1">
        <v>25025</v>
      </c>
      <c r="Q2320" s="2" t="s">
        <v>1518</v>
      </c>
      <c r="R2320" s="2" t="s">
        <v>1517</v>
      </c>
      <c r="S2320" s="2" t="s">
        <v>1522</v>
      </c>
      <c r="T2320" s="2" t="s">
        <v>1523</v>
      </c>
      <c r="U2320" s="2" t="s">
        <v>1661</v>
      </c>
      <c r="V2320" s="1">
        <v>40299</v>
      </c>
      <c r="W2320" s="1">
        <v>45603</v>
      </c>
      <c r="X2320" s="2" t="s">
        <v>1525</v>
      </c>
      <c r="Y2320" s="2" t="s">
        <v>1526</v>
      </c>
      <c r="Z2320" s="2" t="s">
        <v>1527</v>
      </c>
      <c r="AA2320" s="2" t="s">
        <v>1577</v>
      </c>
      <c r="AB2320">
        <v>6</v>
      </c>
      <c r="AC2320" s="2" t="s">
        <v>1583</v>
      </c>
      <c r="AD2320" s="2" t="s">
        <v>1530</v>
      </c>
      <c r="AE2320">
        <v>4.3</v>
      </c>
      <c r="AF2320">
        <v>4</v>
      </c>
      <c r="AG2320">
        <v>5</v>
      </c>
      <c r="AH2320" s="1"/>
      <c r="AI2320" s="2" t="s">
        <v>1983</v>
      </c>
    </row>
    <row r="2321" spans="1:35" x14ac:dyDescent="0.3">
      <c r="A2321" s="2" t="s">
        <v>3992</v>
      </c>
      <c r="B2321">
        <v>9056720991</v>
      </c>
      <c r="C2321" s="2" t="s">
        <v>1517</v>
      </c>
      <c r="D2321">
        <v>0</v>
      </c>
      <c r="E2321" s="2" t="s">
        <v>1518</v>
      </c>
      <c r="F2321">
        <v>1</v>
      </c>
      <c r="G2321">
        <v>3</v>
      </c>
      <c r="H2321">
        <v>3</v>
      </c>
      <c r="I2321">
        <v>0</v>
      </c>
      <c r="J2321">
        <v>31.4</v>
      </c>
      <c r="K2321">
        <v>0</v>
      </c>
      <c r="L2321">
        <v>14</v>
      </c>
      <c r="M2321" s="2" t="s">
        <v>1519</v>
      </c>
      <c r="N2321" s="2" t="s">
        <v>1576</v>
      </c>
      <c r="P2321" s="1">
        <v>31295</v>
      </c>
      <c r="Q2321" s="2" t="s">
        <v>1518</v>
      </c>
      <c r="R2321" s="2" t="s">
        <v>1517</v>
      </c>
      <c r="S2321" s="2" t="s">
        <v>1522</v>
      </c>
      <c r="T2321" s="2" t="s">
        <v>1523</v>
      </c>
      <c r="U2321" s="2" t="s">
        <v>1524</v>
      </c>
      <c r="V2321" s="1">
        <v>41157</v>
      </c>
      <c r="W2321" s="1">
        <v>45603</v>
      </c>
      <c r="X2321" s="2" t="s">
        <v>1525</v>
      </c>
      <c r="Y2321" s="2" t="s">
        <v>1526</v>
      </c>
      <c r="Z2321" s="2" t="s">
        <v>1527</v>
      </c>
      <c r="AA2321" s="2" t="s">
        <v>1577</v>
      </c>
      <c r="AB2321">
        <v>6</v>
      </c>
      <c r="AC2321" s="2" t="s">
        <v>1583</v>
      </c>
      <c r="AD2321" s="2" t="s">
        <v>1530</v>
      </c>
      <c r="AE2321">
        <v>2.5499999999999998</v>
      </c>
      <c r="AF2321">
        <v>4</v>
      </c>
      <c r="AG2321">
        <v>5</v>
      </c>
      <c r="AH2321" s="1"/>
      <c r="AI2321" s="2" t="s">
        <v>1983</v>
      </c>
    </row>
    <row r="2322" spans="1:35" x14ac:dyDescent="0.3">
      <c r="A2322" s="2" t="s">
        <v>3993</v>
      </c>
      <c r="B2322">
        <v>9097630990</v>
      </c>
      <c r="C2322" s="2" t="s">
        <v>1517</v>
      </c>
      <c r="D2322">
        <v>0</v>
      </c>
      <c r="E2322" s="2" t="s">
        <v>1533</v>
      </c>
      <c r="F2322">
        <v>1</v>
      </c>
      <c r="G2322">
        <v>3</v>
      </c>
      <c r="H2322">
        <v>3</v>
      </c>
      <c r="I2322">
        <v>0</v>
      </c>
      <c r="J2322">
        <v>64</v>
      </c>
      <c r="K2322">
        <v>0</v>
      </c>
      <c r="L2322">
        <v>13</v>
      </c>
      <c r="M2322" s="2" t="s">
        <v>1885</v>
      </c>
      <c r="N2322" s="2" t="s">
        <v>1520</v>
      </c>
      <c r="P2322" s="1">
        <v>25758</v>
      </c>
      <c r="Q2322" s="2" t="s">
        <v>1535</v>
      </c>
      <c r="R2322" s="2" t="s">
        <v>1517</v>
      </c>
      <c r="S2322" s="2" t="s">
        <v>1522</v>
      </c>
      <c r="T2322" s="2" t="s">
        <v>1536</v>
      </c>
      <c r="U2322" s="2" t="s">
        <v>1524</v>
      </c>
      <c r="V2322" s="1">
        <v>41644</v>
      </c>
      <c r="W2322" s="1">
        <v>45603</v>
      </c>
      <c r="X2322" s="2" t="s">
        <v>1525</v>
      </c>
      <c r="Y2322" s="2" t="s">
        <v>1526</v>
      </c>
      <c r="Z2322" s="2" t="s">
        <v>1527</v>
      </c>
      <c r="AA2322" s="2" t="s">
        <v>1577</v>
      </c>
      <c r="AB2322">
        <v>6</v>
      </c>
      <c r="AC2322" s="2" t="s">
        <v>1583</v>
      </c>
      <c r="AD2322" s="2" t="s">
        <v>1530</v>
      </c>
      <c r="AE2322">
        <v>2.5499999999999998</v>
      </c>
      <c r="AF2322">
        <v>3</v>
      </c>
      <c r="AG2322">
        <v>5</v>
      </c>
      <c r="AH2322" s="1"/>
      <c r="AI2322" s="2" t="s">
        <v>1983</v>
      </c>
    </row>
    <row r="2323" spans="1:35" x14ac:dyDescent="0.3">
      <c r="A2323" s="2" t="s">
        <v>3994</v>
      </c>
      <c r="B2323">
        <v>9024100989</v>
      </c>
      <c r="C2323" s="2" t="s">
        <v>1517</v>
      </c>
      <c r="D2323">
        <v>0</v>
      </c>
      <c r="E2323" s="2" t="s">
        <v>1533</v>
      </c>
      <c r="F2323">
        <v>1</v>
      </c>
      <c r="G2323">
        <v>3</v>
      </c>
      <c r="H2323">
        <v>2</v>
      </c>
      <c r="I2323">
        <v>1</v>
      </c>
      <c r="J2323">
        <v>63</v>
      </c>
      <c r="K2323">
        <v>0</v>
      </c>
      <c r="L2323">
        <v>13</v>
      </c>
      <c r="M2323" s="2" t="s">
        <v>1907</v>
      </c>
      <c r="N2323" s="2" t="s">
        <v>1520</v>
      </c>
      <c r="P2323" s="1">
        <v>31690</v>
      </c>
      <c r="Q2323" s="2" t="s">
        <v>1535</v>
      </c>
      <c r="R2323" s="2" t="s">
        <v>1517</v>
      </c>
      <c r="S2323" s="2" t="s">
        <v>1522</v>
      </c>
      <c r="T2323" s="2" t="s">
        <v>1536</v>
      </c>
      <c r="U2323" s="2" t="s">
        <v>1524</v>
      </c>
      <c r="V2323" s="1">
        <v>40954</v>
      </c>
      <c r="W2323" s="1">
        <v>45603</v>
      </c>
      <c r="X2323" s="2" t="s">
        <v>1525</v>
      </c>
      <c r="Y2323" s="2" t="s">
        <v>1526</v>
      </c>
      <c r="Z2323" s="2" t="s">
        <v>1527</v>
      </c>
      <c r="AA2323" s="2" t="s">
        <v>1577</v>
      </c>
      <c r="AB2323">
        <v>6</v>
      </c>
      <c r="AC2323" s="2" t="s">
        <v>1568</v>
      </c>
      <c r="AD2323" s="2" t="s">
        <v>1587</v>
      </c>
      <c r="AE2323">
        <v>2.39</v>
      </c>
      <c r="AF2323">
        <v>3</v>
      </c>
      <c r="AG2323">
        <v>5</v>
      </c>
      <c r="AH2323" s="1"/>
      <c r="AI2323" s="2" t="s">
        <v>1983</v>
      </c>
    </row>
    <row r="2324" spans="1:35" x14ac:dyDescent="0.3">
      <c r="A2324" s="2" t="s">
        <v>3995</v>
      </c>
      <c r="B2324">
        <v>9069480988</v>
      </c>
      <c r="C2324" s="2" t="s">
        <v>1517</v>
      </c>
      <c r="D2324">
        <v>0</v>
      </c>
      <c r="E2324" s="2" t="s">
        <v>1533</v>
      </c>
      <c r="F2324">
        <v>1</v>
      </c>
      <c r="G2324">
        <v>3</v>
      </c>
      <c r="H2324">
        <v>2</v>
      </c>
      <c r="I2324">
        <v>1</v>
      </c>
      <c r="J2324">
        <v>63</v>
      </c>
      <c r="K2324">
        <v>1</v>
      </c>
      <c r="L2324">
        <v>13</v>
      </c>
      <c r="M2324" s="2" t="s">
        <v>1847</v>
      </c>
      <c r="N2324" s="2" t="s">
        <v>1520</v>
      </c>
      <c r="P2324" s="1">
        <v>23380</v>
      </c>
      <c r="Q2324" s="2" t="s">
        <v>1535</v>
      </c>
      <c r="R2324" s="2" t="s">
        <v>1517</v>
      </c>
      <c r="S2324" s="2" t="s">
        <v>1522</v>
      </c>
      <c r="T2324" s="2" t="s">
        <v>1523</v>
      </c>
      <c r="U2324" s="2" t="s">
        <v>1524</v>
      </c>
      <c r="V2324" s="1">
        <v>40917</v>
      </c>
      <c r="W2324" s="1">
        <v>45603</v>
      </c>
      <c r="X2324" s="2" t="s">
        <v>1525</v>
      </c>
      <c r="Y2324" s="2" t="s">
        <v>1526</v>
      </c>
      <c r="Z2324" s="2" t="s">
        <v>1527</v>
      </c>
      <c r="AA2324" s="2" t="s">
        <v>1809</v>
      </c>
      <c r="AB2324">
        <v>5</v>
      </c>
      <c r="AC2324" s="2" t="s">
        <v>1568</v>
      </c>
      <c r="AD2324" s="2" t="s">
        <v>1587</v>
      </c>
      <c r="AE2324">
        <v>2.39</v>
      </c>
      <c r="AF2324">
        <v>3</v>
      </c>
      <c r="AG2324">
        <v>5</v>
      </c>
      <c r="AH2324" s="1"/>
      <c r="AI2324" s="2" t="s">
        <v>1983</v>
      </c>
    </row>
    <row r="2325" spans="1:35" x14ac:dyDescent="0.3">
      <c r="A2325" s="2" t="s">
        <v>3996</v>
      </c>
      <c r="B2325">
        <v>9035690987</v>
      </c>
      <c r="C2325" s="2" t="s">
        <v>1540</v>
      </c>
      <c r="D2325">
        <v>1</v>
      </c>
      <c r="E2325" s="2" t="s">
        <v>1533</v>
      </c>
      <c r="F2325">
        <v>1</v>
      </c>
      <c r="G2325">
        <v>3</v>
      </c>
      <c r="H2325">
        <v>3</v>
      </c>
      <c r="I2325">
        <v>1</v>
      </c>
      <c r="J2325">
        <v>21</v>
      </c>
      <c r="K2325">
        <v>0</v>
      </c>
      <c r="L2325">
        <v>13</v>
      </c>
      <c r="M2325" s="2" t="s">
        <v>1847</v>
      </c>
      <c r="N2325" s="2" t="s">
        <v>1520</v>
      </c>
      <c r="P2325" s="1">
        <v>26759</v>
      </c>
      <c r="Q2325" s="2" t="s">
        <v>1535</v>
      </c>
      <c r="R2325" s="2" t="s">
        <v>1540</v>
      </c>
      <c r="S2325" s="2" t="s">
        <v>1522</v>
      </c>
      <c r="T2325" s="2" t="s">
        <v>1523</v>
      </c>
      <c r="U2325" s="2" t="s">
        <v>1639</v>
      </c>
      <c r="V2325" s="1">
        <v>41294</v>
      </c>
      <c r="W2325" s="1">
        <v>45603</v>
      </c>
      <c r="X2325" s="2" t="s">
        <v>1525</v>
      </c>
      <c r="Y2325" s="2" t="s">
        <v>1526</v>
      </c>
      <c r="Z2325" s="2" t="s">
        <v>1527</v>
      </c>
      <c r="AA2325" s="2" t="s">
        <v>1809</v>
      </c>
      <c r="AB2325">
        <v>5</v>
      </c>
      <c r="AC2325" s="2" t="s">
        <v>1568</v>
      </c>
      <c r="AD2325" s="2" t="s">
        <v>1530</v>
      </c>
      <c r="AE2325">
        <v>2.39</v>
      </c>
      <c r="AF2325">
        <v>4</v>
      </c>
      <c r="AG2325">
        <v>5</v>
      </c>
      <c r="AH2325" s="1"/>
      <c r="AI2325" s="2" t="s">
        <v>1983</v>
      </c>
    </row>
    <row r="2326" spans="1:35" x14ac:dyDescent="0.3">
      <c r="A2326" s="2" t="s">
        <v>3997</v>
      </c>
      <c r="B2326">
        <v>9083750986</v>
      </c>
      <c r="C2326" s="2" t="s">
        <v>1517</v>
      </c>
      <c r="D2326">
        <v>0</v>
      </c>
      <c r="E2326" s="2" t="s">
        <v>1533</v>
      </c>
      <c r="F2326">
        <v>1</v>
      </c>
      <c r="G2326">
        <v>3</v>
      </c>
      <c r="H2326">
        <v>3</v>
      </c>
      <c r="I2326">
        <v>0</v>
      </c>
      <c r="J2326">
        <v>65</v>
      </c>
      <c r="K2326">
        <v>0</v>
      </c>
      <c r="L2326">
        <v>12</v>
      </c>
      <c r="M2326" s="2" t="s">
        <v>1808</v>
      </c>
      <c r="N2326" s="2" t="s">
        <v>1520</v>
      </c>
      <c r="P2326" s="1">
        <v>29407</v>
      </c>
      <c r="Q2326" s="2" t="s">
        <v>1535</v>
      </c>
      <c r="R2326" s="2" t="s">
        <v>1517</v>
      </c>
      <c r="S2326" s="2" t="s">
        <v>1543</v>
      </c>
      <c r="T2326" s="2" t="s">
        <v>1536</v>
      </c>
      <c r="U2326" s="2" t="s">
        <v>1639</v>
      </c>
      <c r="V2326" s="1">
        <v>40648</v>
      </c>
      <c r="W2326" s="1">
        <v>45603</v>
      </c>
      <c r="X2326" s="2" t="s">
        <v>1525</v>
      </c>
      <c r="Y2326" s="2" t="s">
        <v>1526</v>
      </c>
      <c r="Z2326" s="2" t="s">
        <v>1527</v>
      </c>
      <c r="AA2326" s="2" t="s">
        <v>1809</v>
      </c>
      <c r="AB2326">
        <v>5</v>
      </c>
      <c r="AC2326" s="2" t="s">
        <v>1586</v>
      </c>
      <c r="AD2326" s="2" t="s">
        <v>1530</v>
      </c>
      <c r="AE2326">
        <v>3.76</v>
      </c>
      <c r="AF2326">
        <v>4</v>
      </c>
      <c r="AG2326">
        <v>5</v>
      </c>
      <c r="AH2326" s="1"/>
      <c r="AI2326" s="2" t="s">
        <v>1983</v>
      </c>
    </row>
    <row r="2327" spans="1:35" x14ac:dyDescent="0.3">
      <c r="A2327" s="2" t="s">
        <v>3998</v>
      </c>
      <c r="B2327">
        <v>9074990985</v>
      </c>
      <c r="C2327" s="2" t="s">
        <v>1540</v>
      </c>
      <c r="D2327">
        <v>1</v>
      </c>
      <c r="E2327" s="2" t="s">
        <v>1533</v>
      </c>
      <c r="F2327">
        <v>1</v>
      </c>
      <c r="G2327">
        <v>6</v>
      </c>
      <c r="H2327">
        <v>3</v>
      </c>
      <c r="I2327">
        <v>0</v>
      </c>
      <c r="J2327">
        <v>65</v>
      </c>
      <c r="K2327">
        <v>0</v>
      </c>
      <c r="L2327">
        <v>11</v>
      </c>
      <c r="M2327" s="2" t="s">
        <v>1931</v>
      </c>
      <c r="N2327" s="2" t="s">
        <v>1520</v>
      </c>
      <c r="P2327" s="1">
        <v>24183</v>
      </c>
      <c r="Q2327" s="2" t="s">
        <v>1535</v>
      </c>
      <c r="R2327" s="2" t="s">
        <v>1540</v>
      </c>
      <c r="S2327" s="2" t="s">
        <v>1522</v>
      </c>
      <c r="T2327" s="2" t="s">
        <v>1536</v>
      </c>
      <c r="U2327" s="2" t="s">
        <v>1544</v>
      </c>
      <c r="V2327" s="1">
        <v>41764</v>
      </c>
      <c r="W2327" s="1">
        <v>45603</v>
      </c>
      <c r="X2327" s="2" t="s">
        <v>1525</v>
      </c>
      <c r="Y2327" s="2" t="s">
        <v>1526</v>
      </c>
      <c r="Z2327" s="2" t="s">
        <v>1547</v>
      </c>
      <c r="AA2327" s="2" t="s">
        <v>1809</v>
      </c>
      <c r="AB2327">
        <v>5</v>
      </c>
      <c r="AC2327" s="2" t="s">
        <v>1631</v>
      </c>
      <c r="AD2327" s="2" t="s">
        <v>1530</v>
      </c>
      <c r="AE2327">
        <v>1.22</v>
      </c>
      <c r="AF2327">
        <v>4</v>
      </c>
      <c r="AG2327">
        <v>5</v>
      </c>
      <c r="AH2327" s="1"/>
      <c r="AI2327" s="2" t="s">
        <v>1983</v>
      </c>
    </row>
    <row r="2328" spans="1:35" x14ac:dyDescent="0.3">
      <c r="A2328" s="2" t="s">
        <v>3999</v>
      </c>
      <c r="B2328">
        <v>9079140984</v>
      </c>
      <c r="C2328" s="2" t="s">
        <v>1540</v>
      </c>
      <c r="D2328">
        <v>1</v>
      </c>
      <c r="E2328" s="2" t="s">
        <v>1533</v>
      </c>
      <c r="F2328">
        <v>1</v>
      </c>
      <c r="G2328">
        <v>5</v>
      </c>
      <c r="H2328">
        <v>3</v>
      </c>
      <c r="I2328">
        <v>0</v>
      </c>
      <c r="J2328">
        <v>60</v>
      </c>
      <c r="K2328">
        <v>0</v>
      </c>
      <c r="L2328">
        <v>10</v>
      </c>
      <c r="M2328" s="2" t="s">
        <v>1938</v>
      </c>
      <c r="N2328" s="2" t="s">
        <v>1520</v>
      </c>
      <c r="P2328" s="1">
        <v>30394</v>
      </c>
      <c r="Q2328" s="2" t="s">
        <v>1535</v>
      </c>
      <c r="R2328" s="2" t="s">
        <v>1540</v>
      </c>
      <c r="S2328" s="2" t="s">
        <v>1522</v>
      </c>
      <c r="T2328" s="2" t="s">
        <v>1536</v>
      </c>
      <c r="U2328" s="2" t="s">
        <v>1544</v>
      </c>
      <c r="V2328" s="1">
        <v>39818</v>
      </c>
      <c r="W2328" s="1">
        <v>45603</v>
      </c>
      <c r="X2328" s="2" t="s">
        <v>1525</v>
      </c>
      <c r="Y2328" s="2" t="s">
        <v>1526</v>
      </c>
      <c r="Z2328" s="2" t="s">
        <v>1537</v>
      </c>
      <c r="AA2328" s="2" t="s">
        <v>1565</v>
      </c>
      <c r="AB2328">
        <v>2</v>
      </c>
      <c r="AC2328" s="2" t="s">
        <v>1631</v>
      </c>
      <c r="AD2328" s="2" t="s">
        <v>1530</v>
      </c>
      <c r="AE2328">
        <v>1.22</v>
      </c>
      <c r="AF2328">
        <v>4</v>
      </c>
      <c r="AG2328">
        <v>5</v>
      </c>
      <c r="AH2328" s="1"/>
      <c r="AI2328" s="2" t="s">
        <v>1983</v>
      </c>
    </row>
    <row r="2329" spans="1:35" x14ac:dyDescent="0.3">
      <c r="A2329" s="2" t="s">
        <v>4000</v>
      </c>
      <c r="B2329">
        <v>9081880983</v>
      </c>
      <c r="C2329" s="2" t="s">
        <v>1540</v>
      </c>
      <c r="D2329">
        <v>1</v>
      </c>
      <c r="E2329" s="2" t="s">
        <v>1518</v>
      </c>
      <c r="F2329">
        <v>1</v>
      </c>
      <c r="G2329">
        <v>5</v>
      </c>
      <c r="H2329">
        <v>3</v>
      </c>
      <c r="I2329">
        <v>0</v>
      </c>
      <c r="J2329">
        <v>31.4</v>
      </c>
      <c r="K2329">
        <v>0</v>
      </c>
      <c r="L2329">
        <v>9</v>
      </c>
      <c r="M2329" s="2" t="s">
        <v>1648</v>
      </c>
      <c r="N2329" s="2" t="s">
        <v>1520</v>
      </c>
      <c r="P2329" s="1">
        <v>28910</v>
      </c>
      <c r="Q2329" s="2" t="s">
        <v>1518</v>
      </c>
      <c r="R2329" s="2" t="s">
        <v>1540</v>
      </c>
      <c r="S2329" s="2" t="s">
        <v>1522</v>
      </c>
      <c r="T2329" s="2" t="s">
        <v>1536</v>
      </c>
      <c r="U2329" s="2" t="s">
        <v>1544</v>
      </c>
      <c r="V2329" s="1">
        <v>42093</v>
      </c>
      <c r="W2329" s="1">
        <v>45603</v>
      </c>
      <c r="X2329" s="2" t="s">
        <v>1525</v>
      </c>
      <c r="Y2329" s="2" t="s">
        <v>1526</v>
      </c>
      <c r="Z2329" s="2" t="s">
        <v>1537</v>
      </c>
      <c r="AA2329" s="2" t="s">
        <v>1565</v>
      </c>
      <c r="AB2329">
        <v>2</v>
      </c>
      <c r="AC2329" s="2" t="s">
        <v>1631</v>
      </c>
      <c r="AD2329" s="2" t="s">
        <v>1530</v>
      </c>
      <c r="AE2329">
        <v>1.22</v>
      </c>
      <c r="AF2329">
        <v>4</v>
      </c>
      <c r="AG2329">
        <v>5</v>
      </c>
      <c r="AH2329" s="1"/>
      <c r="AI2329" s="2" t="s">
        <v>1983</v>
      </c>
    </row>
    <row r="2330" spans="1:35" x14ac:dyDescent="0.3">
      <c r="A2330" s="2" t="s">
        <v>4001</v>
      </c>
      <c r="B2330">
        <v>9014760982</v>
      </c>
      <c r="C2330" s="2" t="s">
        <v>1517</v>
      </c>
      <c r="D2330">
        <v>0</v>
      </c>
      <c r="E2330" s="2" t="s">
        <v>1518</v>
      </c>
      <c r="F2330">
        <v>1</v>
      </c>
      <c r="G2330">
        <v>3</v>
      </c>
      <c r="H2330">
        <v>3</v>
      </c>
      <c r="I2330">
        <v>0</v>
      </c>
      <c r="J2330">
        <v>30.2</v>
      </c>
      <c r="K2330">
        <v>0</v>
      </c>
      <c r="L2330">
        <v>9</v>
      </c>
      <c r="M2330" s="2" t="s">
        <v>1648</v>
      </c>
      <c r="N2330" s="2" t="s">
        <v>1520</v>
      </c>
      <c r="P2330" s="1">
        <v>25607</v>
      </c>
      <c r="Q2330" s="2" t="s">
        <v>1518</v>
      </c>
      <c r="R2330" s="2" t="s">
        <v>1517</v>
      </c>
      <c r="S2330" s="2" t="s">
        <v>1522</v>
      </c>
      <c r="T2330" s="2" t="s">
        <v>1536</v>
      </c>
      <c r="U2330" s="2" t="s">
        <v>1524</v>
      </c>
      <c r="V2330" s="1">
        <v>42009</v>
      </c>
      <c r="W2330" s="1">
        <v>45603</v>
      </c>
      <c r="X2330" s="2" t="s">
        <v>1525</v>
      </c>
      <c r="Y2330" s="2" t="s">
        <v>1526</v>
      </c>
      <c r="Z2330" s="2" t="s">
        <v>1527</v>
      </c>
      <c r="AA2330" s="2" t="s">
        <v>1565</v>
      </c>
      <c r="AB2330">
        <v>2</v>
      </c>
      <c r="AC2330" s="2" t="s">
        <v>1529</v>
      </c>
      <c r="AD2330" s="2" t="s">
        <v>1530</v>
      </c>
      <c r="AE2330">
        <v>5</v>
      </c>
      <c r="AF2330">
        <v>3</v>
      </c>
      <c r="AG2330">
        <v>5</v>
      </c>
      <c r="AH2330" s="1"/>
      <c r="AI2330" s="2" t="s">
        <v>1983</v>
      </c>
    </row>
    <row r="2331" spans="1:35" x14ac:dyDescent="0.3">
      <c r="A2331" s="2" t="s">
        <v>4002</v>
      </c>
      <c r="B2331">
        <v>9003540981</v>
      </c>
      <c r="C2331" s="2" t="s">
        <v>1540</v>
      </c>
      <c r="D2331">
        <v>1</v>
      </c>
      <c r="E2331" s="2" t="s">
        <v>1518</v>
      </c>
      <c r="F2331">
        <v>1</v>
      </c>
      <c r="G2331">
        <v>3</v>
      </c>
      <c r="H2331">
        <v>3</v>
      </c>
      <c r="I2331">
        <v>0</v>
      </c>
      <c r="J2331">
        <v>30.2</v>
      </c>
      <c r="K2331">
        <v>1</v>
      </c>
      <c r="L2331">
        <v>9</v>
      </c>
      <c r="M2331" s="2" t="s">
        <v>1648</v>
      </c>
      <c r="N2331" s="2" t="s">
        <v>1520</v>
      </c>
      <c r="P2331" s="1">
        <v>32128</v>
      </c>
      <c r="Q2331" s="2" t="s">
        <v>1518</v>
      </c>
      <c r="R2331" s="2" t="s">
        <v>1540</v>
      </c>
      <c r="S2331" s="2" t="s">
        <v>1522</v>
      </c>
      <c r="T2331" s="2" t="s">
        <v>1536</v>
      </c>
      <c r="U2331" s="2" t="s">
        <v>1524</v>
      </c>
      <c r="V2331" s="1">
        <v>42009</v>
      </c>
      <c r="W2331" s="1">
        <v>45603</v>
      </c>
      <c r="X2331" s="2" t="s">
        <v>1525</v>
      </c>
      <c r="Y2331" s="2" t="s">
        <v>1526</v>
      </c>
      <c r="Z2331" s="2" t="s">
        <v>1527</v>
      </c>
      <c r="AA2331" s="2" t="s">
        <v>1565</v>
      </c>
      <c r="AB2331">
        <v>2</v>
      </c>
      <c r="AC2331" s="2" t="s">
        <v>1529</v>
      </c>
      <c r="AD2331" s="2" t="s">
        <v>1530</v>
      </c>
      <c r="AE2331">
        <v>5</v>
      </c>
      <c r="AF2331">
        <v>3</v>
      </c>
      <c r="AG2331">
        <v>5</v>
      </c>
      <c r="AH2331" s="1"/>
      <c r="AI2331" s="2" t="s">
        <v>1983</v>
      </c>
    </row>
    <row r="2332" spans="1:35" x14ac:dyDescent="0.3">
      <c r="A2332" s="2" t="s">
        <v>4003</v>
      </c>
      <c r="B2332">
        <v>9063790980</v>
      </c>
      <c r="C2332" s="2" t="s">
        <v>1540</v>
      </c>
      <c r="D2332">
        <v>1</v>
      </c>
      <c r="E2332" s="2" t="s">
        <v>1533</v>
      </c>
      <c r="F2332">
        <v>5</v>
      </c>
      <c r="G2332">
        <v>3</v>
      </c>
      <c r="H2332">
        <v>3</v>
      </c>
      <c r="I2332">
        <v>0</v>
      </c>
      <c r="J2332">
        <v>45</v>
      </c>
      <c r="K2332">
        <v>0</v>
      </c>
      <c r="L2332">
        <v>9</v>
      </c>
      <c r="M2332" s="2" t="s">
        <v>1648</v>
      </c>
      <c r="N2332" s="2" t="s">
        <v>1520</v>
      </c>
      <c r="P2332" s="1">
        <v>31650</v>
      </c>
      <c r="Q2332" s="2" t="s">
        <v>1535</v>
      </c>
      <c r="R2332" s="2" t="s">
        <v>1540</v>
      </c>
      <c r="S2332" s="2" t="s">
        <v>1522</v>
      </c>
      <c r="T2332" s="2" t="s">
        <v>1536</v>
      </c>
      <c r="U2332" s="2" t="s">
        <v>1524</v>
      </c>
      <c r="V2332" s="1">
        <v>42093</v>
      </c>
      <c r="W2332" s="1">
        <v>42515</v>
      </c>
      <c r="X2332" s="2" t="s">
        <v>1598</v>
      </c>
      <c r="Y2332" s="2" t="s">
        <v>1546</v>
      </c>
      <c r="Z2332" s="2" t="s">
        <v>1527</v>
      </c>
      <c r="AA2332" s="2" t="s">
        <v>1600</v>
      </c>
      <c r="AB2332">
        <v>4</v>
      </c>
      <c r="AC2332" s="2" t="s">
        <v>1578</v>
      </c>
      <c r="AD2332" s="2" t="s">
        <v>1530</v>
      </c>
      <c r="AE2332">
        <v>2.19</v>
      </c>
      <c r="AF2332">
        <v>3</v>
      </c>
      <c r="AG2332">
        <v>5</v>
      </c>
      <c r="AH2332" s="1"/>
      <c r="AI2332" s="2" t="s">
        <v>1983</v>
      </c>
    </row>
    <row r="2333" spans="1:35" x14ac:dyDescent="0.3">
      <c r="A2333" s="2" t="s">
        <v>4004</v>
      </c>
      <c r="B2333">
        <v>9031330979</v>
      </c>
      <c r="C2333" s="2" t="s">
        <v>1540</v>
      </c>
      <c r="D2333">
        <v>1</v>
      </c>
      <c r="E2333" s="2" t="s">
        <v>1533</v>
      </c>
      <c r="F2333">
        <v>5</v>
      </c>
      <c r="G2333">
        <v>3</v>
      </c>
      <c r="H2333">
        <v>3</v>
      </c>
      <c r="I2333">
        <v>0</v>
      </c>
      <c r="J2333">
        <v>39.549999999999997</v>
      </c>
      <c r="K2333">
        <v>0</v>
      </c>
      <c r="L2333">
        <v>9</v>
      </c>
      <c r="M2333" s="2" t="s">
        <v>1648</v>
      </c>
      <c r="N2333" s="2" t="s">
        <v>1520</v>
      </c>
      <c r="P2333" s="1">
        <v>29870</v>
      </c>
      <c r="Q2333" s="2" t="s">
        <v>1535</v>
      </c>
      <c r="R2333" s="2" t="s">
        <v>1540</v>
      </c>
      <c r="S2333" s="2" t="s">
        <v>1522</v>
      </c>
      <c r="T2333" s="2" t="s">
        <v>1536</v>
      </c>
      <c r="U2333" s="2" t="s">
        <v>1524</v>
      </c>
      <c r="V2333" s="1">
        <v>42051</v>
      </c>
      <c r="W2333" s="1">
        <v>42259</v>
      </c>
      <c r="X2333" s="2" t="s">
        <v>1667</v>
      </c>
      <c r="Y2333" s="2" t="s">
        <v>1546</v>
      </c>
      <c r="Z2333" s="2" t="s">
        <v>1527</v>
      </c>
      <c r="AA2333" s="2" t="s">
        <v>1600</v>
      </c>
      <c r="AB2333">
        <v>4</v>
      </c>
      <c r="AC2333" s="2" t="s">
        <v>1529</v>
      </c>
      <c r="AD2333" s="2" t="s">
        <v>1530</v>
      </c>
      <c r="AE2333">
        <v>3.69</v>
      </c>
      <c r="AF2333">
        <v>3</v>
      </c>
      <c r="AG2333">
        <v>6</v>
      </c>
      <c r="AH2333" s="1"/>
      <c r="AI2333" s="2" t="s">
        <v>1983</v>
      </c>
    </row>
    <row r="2334" spans="1:35" x14ac:dyDescent="0.3">
      <c r="A2334" s="2" t="s">
        <v>4005</v>
      </c>
      <c r="B2334">
        <v>9073930978</v>
      </c>
      <c r="C2334" s="2" t="s">
        <v>1540</v>
      </c>
      <c r="D2334">
        <v>1</v>
      </c>
      <c r="E2334" s="2" t="s">
        <v>1518</v>
      </c>
      <c r="F2334">
        <v>1</v>
      </c>
      <c r="G2334">
        <v>3</v>
      </c>
      <c r="H2334">
        <v>3</v>
      </c>
      <c r="I2334">
        <v>0</v>
      </c>
      <c r="J2334">
        <v>39.549999999999997</v>
      </c>
      <c r="K2334">
        <v>0</v>
      </c>
      <c r="L2334">
        <v>9</v>
      </c>
      <c r="M2334" s="2" t="s">
        <v>1648</v>
      </c>
      <c r="N2334" s="2" t="s">
        <v>1520</v>
      </c>
      <c r="P2334" s="1">
        <v>30941</v>
      </c>
      <c r="Q2334" s="2" t="s">
        <v>1518</v>
      </c>
      <c r="R2334" s="2" t="s">
        <v>1540</v>
      </c>
      <c r="S2334" s="2" t="s">
        <v>1522</v>
      </c>
      <c r="T2334" s="2" t="s">
        <v>1536</v>
      </c>
      <c r="U2334" s="2" t="s">
        <v>1524</v>
      </c>
      <c r="V2334" s="1">
        <v>41953</v>
      </c>
      <c r="W2334" s="1">
        <v>45603</v>
      </c>
      <c r="X2334" s="2" t="s">
        <v>1525</v>
      </c>
      <c r="Y2334" s="2" t="s">
        <v>1526</v>
      </c>
      <c r="Z2334" s="2" t="s">
        <v>1527</v>
      </c>
      <c r="AA2334" s="2" t="s">
        <v>1600</v>
      </c>
      <c r="AB2334">
        <v>4</v>
      </c>
      <c r="AC2334" s="2" t="s">
        <v>1529</v>
      </c>
      <c r="AD2334" s="2" t="s">
        <v>1530</v>
      </c>
      <c r="AE2334">
        <v>3.69</v>
      </c>
      <c r="AF2334">
        <v>5</v>
      </c>
      <c r="AG2334">
        <v>6</v>
      </c>
      <c r="AH2334" s="1"/>
      <c r="AI2334" s="2" t="s">
        <v>1983</v>
      </c>
    </row>
    <row r="2335" spans="1:35" x14ac:dyDescent="0.3">
      <c r="A2335" s="2" t="s">
        <v>4006</v>
      </c>
      <c r="B2335">
        <v>9043640977</v>
      </c>
      <c r="C2335" s="2" t="s">
        <v>1540</v>
      </c>
      <c r="D2335">
        <v>1</v>
      </c>
      <c r="E2335" s="2" t="s">
        <v>1518</v>
      </c>
      <c r="F2335">
        <v>1</v>
      </c>
      <c r="G2335">
        <v>3</v>
      </c>
      <c r="H2335">
        <v>3</v>
      </c>
      <c r="I2335">
        <v>0</v>
      </c>
      <c r="J2335">
        <v>42.75</v>
      </c>
      <c r="K2335">
        <v>1</v>
      </c>
      <c r="L2335">
        <v>9</v>
      </c>
      <c r="M2335" s="2" t="s">
        <v>1648</v>
      </c>
      <c r="N2335" s="2" t="s">
        <v>1520</v>
      </c>
      <c r="P2335" s="1">
        <v>30930</v>
      </c>
      <c r="Q2335" s="2" t="s">
        <v>1518</v>
      </c>
      <c r="R2335" s="2" t="s">
        <v>1540</v>
      </c>
      <c r="S2335" s="2" t="s">
        <v>1522</v>
      </c>
      <c r="T2335" s="2" t="s">
        <v>1536</v>
      </c>
      <c r="U2335" s="2" t="s">
        <v>1524</v>
      </c>
      <c r="V2335" s="1">
        <v>41974</v>
      </c>
      <c r="W2335" s="1">
        <v>45603</v>
      </c>
      <c r="X2335" s="2" t="s">
        <v>1525</v>
      </c>
      <c r="Y2335" s="2" t="s">
        <v>1526</v>
      </c>
      <c r="Z2335" s="2" t="s">
        <v>1527</v>
      </c>
      <c r="AA2335" s="2" t="s">
        <v>1600</v>
      </c>
      <c r="AB2335">
        <v>4</v>
      </c>
      <c r="AC2335" s="2" t="s">
        <v>1529</v>
      </c>
      <c r="AD2335" s="2" t="s">
        <v>1530</v>
      </c>
      <c r="AE2335">
        <v>3.71</v>
      </c>
      <c r="AF2335">
        <v>5</v>
      </c>
      <c r="AG2335">
        <v>6</v>
      </c>
      <c r="AH2335" s="1"/>
      <c r="AI2335" s="2" t="s">
        <v>1983</v>
      </c>
    </row>
    <row r="2336" spans="1:35" x14ac:dyDescent="0.3">
      <c r="A2336" s="2" t="s">
        <v>4007</v>
      </c>
      <c r="B2336">
        <v>9064990976</v>
      </c>
      <c r="C2336" s="2" t="s">
        <v>1540</v>
      </c>
      <c r="D2336">
        <v>1</v>
      </c>
      <c r="E2336" s="2" t="s">
        <v>1518</v>
      </c>
      <c r="F2336">
        <v>1</v>
      </c>
      <c r="G2336">
        <v>3</v>
      </c>
      <c r="H2336">
        <v>4</v>
      </c>
      <c r="I2336">
        <v>0</v>
      </c>
      <c r="J2336">
        <v>35.5</v>
      </c>
      <c r="K2336">
        <v>0</v>
      </c>
      <c r="L2336">
        <v>9</v>
      </c>
      <c r="M2336" s="2" t="s">
        <v>1648</v>
      </c>
      <c r="N2336" s="2" t="s">
        <v>1520</v>
      </c>
      <c r="P2336" s="1">
        <v>32328</v>
      </c>
      <c r="Q2336" s="2" t="s">
        <v>1518</v>
      </c>
      <c r="R2336" s="2" t="s">
        <v>1540</v>
      </c>
      <c r="S2336" s="2" t="s">
        <v>1522</v>
      </c>
      <c r="T2336" s="2" t="s">
        <v>1536</v>
      </c>
      <c r="U2336" s="2" t="s">
        <v>1524</v>
      </c>
      <c r="V2336" s="1">
        <v>41953</v>
      </c>
      <c r="W2336" s="1">
        <v>45603</v>
      </c>
      <c r="X2336" s="2" t="s">
        <v>1525</v>
      </c>
      <c r="Y2336" s="2" t="s">
        <v>1526</v>
      </c>
      <c r="Z2336" s="2" t="s">
        <v>1527</v>
      </c>
      <c r="AA2336" s="2" t="s">
        <v>1600</v>
      </c>
      <c r="AB2336">
        <v>4</v>
      </c>
      <c r="AC2336" s="2" t="s">
        <v>1529</v>
      </c>
      <c r="AD2336" s="2" t="s">
        <v>1558</v>
      </c>
      <c r="AE2336">
        <v>4.28</v>
      </c>
      <c r="AF2336">
        <v>4</v>
      </c>
      <c r="AG2336">
        <v>7</v>
      </c>
      <c r="AH2336" s="1"/>
      <c r="AI2336" s="2" t="s">
        <v>1983</v>
      </c>
    </row>
    <row r="2337" spans="1:35" x14ac:dyDescent="0.3">
      <c r="A2337" s="2" t="s">
        <v>4008</v>
      </c>
      <c r="B2337">
        <v>9034660975</v>
      </c>
      <c r="C2337" s="2" t="s">
        <v>1540</v>
      </c>
      <c r="D2337">
        <v>1</v>
      </c>
      <c r="E2337" s="2" t="s">
        <v>1533</v>
      </c>
      <c r="F2337">
        <v>1</v>
      </c>
      <c r="G2337">
        <v>3</v>
      </c>
      <c r="H2337">
        <v>4</v>
      </c>
      <c r="I2337">
        <v>0</v>
      </c>
      <c r="J2337">
        <v>35.5</v>
      </c>
      <c r="K2337">
        <v>0</v>
      </c>
      <c r="L2337">
        <v>8</v>
      </c>
      <c r="M2337" s="2" t="s">
        <v>1620</v>
      </c>
      <c r="N2337" s="2" t="s">
        <v>1520</v>
      </c>
      <c r="P2337" s="1">
        <v>31723</v>
      </c>
      <c r="Q2337" s="2" t="s">
        <v>1535</v>
      </c>
      <c r="R2337" s="2" t="s">
        <v>1540</v>
      </c>
      <c r="S2337" s="2" t="s">
        <v>1522</v>
      </c>
      <c r="T2337" s="2" t="s">
        <v>1536</v>
      </c>
      <c r="U2337" s="2" t="s">
        <v>1524</v>
      </c>
      <c r="V2337" s="1">
        <v>42009</v>
      </c>
      <c r="W2337" s="1">
        <v>45603</v>
      </c>
      <c r="X2337" s="2" t="s">
        <v>1525</v>
      </c>
      <c r="Y2337" s="2" t="s">
        <v>1526</v>
      </c>
      <c r="Z2337" s="2" t="s">
        <v>1527</v>
      </c>
      <c r="AA2337" s="2" t="s">
        <v>1600</v>
      </c>
      <c r="AB2337">
        <v>4</v>
      </c>
      <c r="AC2337" s="2" t="s">
        <v>1586</v>
      </c>
      <c r="AD2337" s="2" t="s">
        <v>1558</v>
      </c>
      <c r="AE2337">
        <v>3.75</v>
      </c>
      <c r="AF2337">
        <v>4</v>
      </c>
      <c r="AG2337">
        <v>7</v>
      </c>
      <c r="AH2337" s="1"/>
      <c r="AI2337" s="2" t="s">
        <v>1983</v>
      </c>
    </row>
    <row r="2338" spans="1:35" x14ac:dyDescent="0.3">
      <c r="A2338" s="2" t="s">
        <v>4009</v>
      </c>
      <c r="B2338">
        <v>9021370974</v>
      </c>
      <c r="C2338" s="2" t="s">
        <v>1517</v>
      </c>
      <c r="D2338">
        <v>2</v>
      </c>
      <c r="E2338" s="2" t="s">
        <v>1518</v>
      </c>
      <c r="F2338">
        <v>1</v>
      </c>
      <c r="G2338">
        <v>3</v>
      </c>
      <c r="H2338">
        <v>4</v>
      </c>
      <c r="I2338">
        <v>0</v>
      </c>
      <c r="J2338">
        <v>34</v>
      </c>
      <c r="K2338">
        <v>0</v>
      </c>
      <c r="L2338">
        <v>8</v>
      </c>
      <c r="M2338" s="2" t="s">
        <v>1620</v>
      </c>
      <c r="N2338" s="2" t="s">
        <v>1520</v>
      </c>
      <c r="P2338" s="1">
        <v>30733</v>
      </c>
      <c r="Q2338" s="2" t="s">
        <v>1518</v>
      </c>
      <c r="R2338" s="2" t="s">
        <v>1553</v>
      </c>
      <c r="S2338" s="2" t="s">
        <v>1522</v>
      </c>
      <c r="T2338" s="2" t="s">
        <v>1536</v>
      </c>
      <c r="U2338" s="2" t="s">
        <v>1524</v>
      </c>
      <c r="V2338" s="1">
        <v>42093</v>
      </c>
      <c r="W2338" s="1">
        <v>45603</v>
      </c>
      <c r="X2338" s="2" t="s">
        <v>1525</v>
      </c>
      <c r="Y2338" s="2" t="s">
        <v>1526</v>
      </c>
      <c r="Z2338" s="2" t="s">
        <v>1527</v>
      </c>
      <c r="AA2338" s="2" t="s">
        <v>1600</v>
      </c>
      <c r="AB2338">
        <v>4</v>
      </c>
      <c r="AC2338" s="2" t="s">
        <v>1583</v>
      </c>
      <c r="AD2338" s="2" t="s">
        <v>1558</v>
      </c>
      <c r="AE2338">
        <v>3.75</v>
      </c>
      <c r="AF2338">
        <v>3</v>
      </c>
      <c r="AG2338">
        <v>5</v>
      </c>
      <c r="AH2338" s="1"/>
      <c r="AI2338" s="2" t="s">
        <v>1983</v>
      </c>
    </row>
    <row r="2339" spans="1:35" x14ac:dyDescent="0.3">
      <c r="A2339" s="2" t="s">
        <v>4010</v>
      </c>
      <c r="B2339">
        <v>9011030973</v>
      </c>
      <c r="C2339" s="2" t="s">
        <v>1517</v>
      </c>
      <c r="D2339">
        <v>2</v>
      </c>
      <c r="E2339" s="2" t="s">
        <v>1518</v>
      </c>
      <c r="F2339">
        <v>4</v>
      </c>
      <c r="G2339">
        <v>3</v>
      </c>
      <c r="H2339">
        <v>3</v>
      </c>
      <c r="I2339">
        <v>0</v>
      </c>
      <c r="J2339">
        <v>34</v>
      </c>
      <c r="K2339">
        <v>1</v>
      </c>
      <c r="L2339">
        <v>8</v>
      </c>
      <c r="M2339" s="2" t="s">
        <v>1620</v>
      </c>
      <c r="N2339" s="2" t="s">
        <v>1649</v>
      </c>
      <c r="P2339" s="1">
        <v>31631</v>
      </c>
      <c r="Q2339" s="2" t="s">
        <v>1518</v>
      </c>
      <c r="R2339" s="2" t="s">
        <v>1553</v>
      </c>
      <c r="S2339" s="2" t="s">
        <v>1522</v>
      </c>
      <c r="T2339" s="2" t="s">
        <v>1536</v>
      </c>
      <c r="U2339" s="2" t="s">
        <v>1524</v>
      </c>
      <c r="V2339" s="1">
        <v>42051</v>
      </c>
      <c r="W2339" s="1">
        <v>42057</v>
      </c>
      <c r="X2339" s="2" t="s">
        <v>1621</v>
      </c>
      <c r="Y2339" s="2" t="s">
        <v>1599</v>
      </c>
      <c r="Z2339" s="2" t="s">
        <v>1527</v>
      </c>
      <c r="AA2339" s="2" t="s">
        <v>1600</v>
      </c>
      <c r="AB2339">
        <v>4</v>
      </c>
      <c r="AC2339" s="2" t="s">
        <v>1583</v>
      </c>
      <c r="AD2339" s="2" t="s">
        <v>1530</v>
      </c>
      <c r="AE2339">
        <v>4.4800000000000004</v>
      </c>
      <c r="AF2339">
        <v>3</v>
      </c>
      <c r="AG2339">
        <v>6</v>
      </c>
      <c r="AH2339" s="1"/>
      <c r="AI2339" s="2" t="s">
        <v>1983</v>
      </c>
    </row>
    <row r="2340" spans="1:35" x14ac:dyDescent="0.3">
      <c r="A2340" s="2" t="s">
        <v>4011</v>
      </c>
      <c r="B2340">
        <v>9011420972</v>
      </c>
      <c r="C2340" s="2" t="s">
        <v>1517</v>
      </c>
      <c r="D2340">
        <v>0</v>
      </c>
      <c r="E2340" s="2" t="s">
        <v>1518</v>
      </c>
      <c r="F2340">
        <v>4</v>
      </c>
      <c r="G2340">
        <v>3</v>
      </c>
      <c r="H2340">
        <v>3</v>
      </c>
      <c r="I2340">
        <v>0</v>
      </c>
      <c r="J2340">
        <v>40.1</v>
      </c>
      <c r="K2340">
        <v>1</v>
      </c>
      <c r="L2340">
        <v>8</v>
      </c>
      <c r="M2340" s="2" t="s">
        <v>1620</v>
      </c>
      <c r="N2340" s="2" t="s">
        <v>1649</v>
      </c>
      <c r="P2340" s="1">
        <v>26229</v>
      </c>
      <c r="Q2340" s="2" t="s">
        <v>1518</v>
      </c>
      <c r="R2340" s="2" t="s">
        <v>1517</v>
      </c>
      <c r="S2340" s="2" t="s">
        <v>1522</v>
      </c>
      <c r="T2340" s="2" t="s">
        <v>1536</v>
      </c>
      <c r="U2340" s="2" t="s">
        <v>1524</v>
      </c>
      <c r="V2340" s="1">
        <v>42051</v>
      </c>
      <c r="W2340" s="1">
        <v>42078</v>
      </c>
      <c r="X2340" s="2" t="s">
        <v>1621</v>
      </c>
      <c r="Y2340" s="2" t="s">
        <v>1599</v>
      </c>
      <c r="Z2340" s="2" t="s">
        <v>1527</v>
      </c>
      <c r="AA2340" s="2" t="s">
        <v>1600</v>
      </c>
      <c r="AB2340">
        <v>4</v>
      </c>
      <c r="AC2340" s="2" t="s">
        <v>1529</v>
      </c>
      <c r="AD2340" s="2" t="s">
        <v>1530</v>
      </c>
      <c r="AE2340">
        <v>1.87</v>
      </c>
      <c r="AF2340">
        <v>3</v>
      </c>
      <c r="AG2340">
        <v>4</v>
      </c>
      <c r="AH2340" s="1"/>
      <c r="AI2340" s="2" t="s">
        <v>1983</v>
      </c>
    </row>
    <row r="2341" spans="1:35" x14ac:dyDescent="0.3">
      <c r="A2341" s="2" t="s">
        <v>4012</v>
      </c>
      <c r="B2341">
        <v>9022460971</v>
      </c>
      <c r="C2341" s="2" t="s">
        <v>1517</v>
      </c>
      <c r="D2341">
        <v>0</v>
      </c>
      <c r="E2341" s="2" t="s">
        <v>1533</v>
      </c>
      <c r="F2341">
        <v>4</v>
      </c>
      <c r="G2341">
        <v>3</v>
      </c>
      <c r="H2341">
        <v>3</v>
      </c>
      <c r="I2341">
        <v>0</v>
      </c>
      <c r="J2341">
        <v>43</v>
      </c>
      <c r="K2341">
        <v>1</v>
      </c>
      <c r="L2341">
        <v>8</v>
      </c>
      <c r="M2341" s="2" t="s">
        <v>1620</v>
      </c>
      <c r="N2341" s="2" t="s">
        <v>1520</v>
      </c>
      <c r="P2341" s="1">
        <v>31506</v>
      </c>
      <c r="Q2341" s="2" t="s">
        <v>1535</v>
      </c>
      <c r="R2341" s="2" t="s">
        <v>1517</v>
      </c>
      <c r="S2341" s="2" t="s">
        <v>1522</v>
      </c>
      <c r="T2341" s="2" t="s">
        <v>1536</v>
      </c>
      <c r="U2341" s="2" t="s">
        <v>1524</v>
      </c>
      <c r="V2341" s="1">
        <v>41827</v>
      </c>
      <c r="W2341" s="1">
        <v>42259</v>
      </c>
      <c r="X2341" s="2" t="s">
        <v>1775</v>
      </c>
      <c r="Y2341" s="2" t="s">
        <v>1599</v>
      </c>
      <c r="Z2341" s="2" t="s">
        <v>1527</v>
      </c>
      <c r="AA2341" s="2" t="s">
        <v>1600</v>
      </c>
      <c r="AB2341">
        <v>4</v>
      </c>
      <c r="AC2341" s="2" t="s">
        <v>1529</v>
      </c>
      <c r="AD2341" s="2" t="s">
        <v>1530</v>
      </c>
      <c r="AE2341">
        <v>1.87</v>
      </c>
      <c r="AF2341">
        <v>4</v>
      </c>
      <c r="AG2341">
        <v>4</v>
      </c>
      <c r="AH2341" s="1"/>
      <c r="AI2341" s="2" t="s">
        <v>1983</v>
      </c>
    </row>
    <row r="2342" spans="1:35" x14ac:dyDescent="0.3">
      <c r="A2342" s="2" t="s">
        <v>4013</v>
      </c>
      <c r="B2342">
        <v>9047170970</v>
      </c>
      <c r="C2342" s="2" t="s">
        <v>1517</v>
      </c>
      <c r="D2342">
        <v>0</v>
      </c>
      <c r="E2342" s="2" t="s">
        <v>1533</v>
      </c>
      <c r="F2342">
        <v>4</v>
      </c>
      <c r="G2342">
        <v>3</v>
      </c>
      <c r="H2342">
        <v>3</v>
      </c>
      <c r="I2342">
        <v>0</v>
      </c>
      <c r="J2342">
        <v>43</v>
      </c>
      <c r="K2342">
        <v>0</v>
      </c>
      <c r="L2342">
        <v>7</v>
      </c>
      <c r="M2342" s="2" t="s">
        <v>1925</v>
      </c>
      <c r="N2342" s="2" t="s">
        <v>1520</v>
      </c>
      <c r="P2342" s="1">
        <v>26624</v>
      </c>
      <c r="Q2342" s="2" t="s">
        <v>1535</v>
      </c>
      <c r="R2342" s="2" t="s">
        <v>1517</v>
      </c>
      <c r="S2342" s="2" t="s">
        <v>1522</v>
      </c>
      <c r="T2342" s="2" t="s">
        <v>1523</v>
      </c>
      <c r="U2342" s="2" t="s">
        <v>1524</v>
      </c>
      <c r="V2342" s="1">
        <v>42742</v>
      </c>
      <c r="W2342" s="1">
        <v>43221</v>
      </c>
      <c r="X2342" s="2" t="s">
        <v>1545</v>
      </c>
      <c r="Y2342" s="2" t="s">
        <v>1599</v>
      </c>
      <c r="Z2342" s="2" t="s">
        <v>1527</v>
      </c>
      <c r="AA2342" s="2" t="s">
        <v>1600</v>
      </c>
      <c r="AB2342">
        <v>4</v>
      </c>
      <c r="AC2342" s="2" t="s">
        <v>1562</v>
      </c>
      <c r="AD2342" s="2" t="s">
        <v>1530</v>
      </c>
      <c r="AE2342">
        <v>1.87</v>
      </c>
      <c r="AF2342">
        <v>4</v>
      </c>
      <c r="AG2342">
        <v>5</v>
      </c>
      <c r="AH2342" s="1"/>
      <c r="AI2342" s="2" t="s">
        <v>1983</v>
      </c>
    </row>
    <row r="2343" spans="1:35" x14ac:dyDescent="0.3">
      <c r="A2343" s="2" t="s">
        <v>4014</v>
      </c>
      <c r="B2343">
        <v>9069130969</v>
      </c>
      <c r="C2343" s="2" t="s">
        <v>1517</v>
      </c>
      <c r="D2343">
        <v>0</v>
      </c>
      <c r="E2343" s="2" t="s">
        <v>1533</v>
      </c>
      <c r="F2343">
        <v>4</v>
      </c>
      <c r="G2343">
        <v>3</v>
      </c>
      <c r="H2343">
        <v>3</v>
      </c>
      <c r="I2343">
        <v>0</v>
      </c>
      <c r="J2343">
        <v>43</v>
      </c>
      <c r="K2343">
        <v>0</v>
      </c>
      <c r="L2343">
        <v>6</v>
      </c>
      <c r="M2343" s="2" t="s">
        <v>1812</v>
      </c>
      <c r="N2343" s="2" t="s">
        <v>1520</v>
      </c>
      <c r="P2343" s="1">
        <v>29097</v>
      </c>
      <c r="Q2343" s="2" t="s">
        <v>1535</v>
      </c>
      <c r="R2343" s="2" t="s">
        <v>1517</v>
      </c>
      <c r="S2343" s="2" t="s">
        <v>1522</v>
      </c>
      <c r="T2343" s="2" t="s">
        <v>1523</v>
      </c>
      <c r="U2343" s="2" t="s">
        <v>1524</v>
      </c>
      <c r="V2343" s="1">
        <v>40278</v>
      </c>
      <c r="W2343" s="1">
        <v>41532</v>
      </c>
      <c r="X2343" s="2" t="s">
        <v>1775</v>
      </c>
      <c r="Y2343" s="2" t="s">
        <v>1599</v>
      </c>
      <c r="Z2343" s="2" t="s">
        <v>1527</v>
      </c>
      <c r="AA2343" s="2" t="s">
        <v>1917</v>
      </c>
      <c r="AB2343">
        <v>13</v>
      </c>
      <c r="AC2343" s="2" t="s">
        <v>1562</v>
      </c>
      <c r="AD2343" s="2" t="s">
        <v>1530</v>
      </c>
      <c r="AE2343">
        <v>4.9400000000000004</v>
      </c>
      <c r="AF2343">
        <v>3</v>
      </c>
      <c r="AG2343">
        <v>5</v>
      </c>
      <c r="AH2343" s="1"/>
      <c r="AI2343" s="2" t="s">
        <v>1983</v>
      </c>
    </row>
    <row r="2344" spans="1:35" x14ac:dyDescent="0.3">
      <c r="A2344" s="2" t="s">
        <v>4015</v>
      </c>
      <c r="B2344">
        <v>9022630968</v>
      </c>
      <c r="C2344" s="2" t="s">
        <v>1517</v>
      </c>
      <c r="D2344">
        <v>0</v>
      </c>
      <c r="E2344" s="2" t="s">
        <v>1518</v>
      </c>
      <c r="F2344">
        <v>4</v>
      </c>
      <c r="G2344">
        <v>3</v>
      </c>
      <c r="H2344">
        <v>4</v>
      </c>
      <c r="I2344">
        <v>0</v>
      </c>
      <c r="J2344">
        <v>65</v>
      </c>
      <c r="K2344">
        <v>0</v>
      </c>
      <c r="L2344">
        <v>5</v>
      </c>
      <c r="M2344" s="2" t="s">
        <v>1929</v>
      </c>
      <c r="N2344" s="2" t="s">
        <v>1520</v>
      </c>
      <c r="P2344" s="1">
        <v>26338</v>
      </c>
      <c r="Q2344" s="2" t="s">
        <v>1518</v>
      </c>
      <c r="R2344" s="2" t="s">
        <v>1517</v>
      </c>
      <c r="S2344" s="2" t="s">
        <v>1522</v>
      </c>
      <c r="T2344" s="2" t="s">
        <v>1523</v>
      </c>
      <c r="U2344" s="2" t="s">
        <v>1524</v>
      </c>
      <c r="V2344" s="1">
        <v>42619</v>
      </c>
      <c r="W2344" s="1">
        <v>43238</v>
      </c>
      <c r="X2344" s="2" t="s">
        <v>1609</v>
      </c>
      <c r="Y2344" s="2" t="s">
        <v>1599</v>
      </c>
      <c r="Z2344" s="2" t="s">
        <v>1527</v>
      </c>
      <c r="AA2344" s="2" t="s">
        <v>1917</v>
      </c>
      <c r="AB2344">
        <v>13</v>
      </c>
      <c r="AC2344" s="2" t="s">
        <v>1562</v>
      </c>
      <c r="AD2344" s="2" t="s">
        <v>1558</v>
      </c>
      <c r="AE2344">
        <v>4.9400000000000004</v>
      </c>
      <c r="AF2344">
        <v>3</v>
      </c>
      <c r="AG2344">
        <v>7</v>
      </c>
      <c r="AH2344" s="1"/>
      <c r="AI2344" s="2" t="s">
        <v>1983</v>
      </c>
    </row>
    <row r="2345" spans="1:35" x14ac:dyDescent="0.3">
      <c r="A2345" s="2" t="s">
        <v>4016</v>
      </c>
      <c r="B2345">
        <v>9013220967</v>
      </c>
      <c r="C2345" s="2" t="s">
        <v>1517</v>
      </c>
      <c r="D2345">
        <v>0</v>
      </c>
      <c r="E2345" s="2" t="s">
        <v>1518</v>
      </c>
      <c r="F2345">
        <v>1</v>
      </c>
      <c r="G2345">
        <v>3</v>
      </c>
      <c r="H2345">
        <v>3</v>
      </c>
      <c r="I2345">
        <v>0</v>
      </c>
      <c r="J2345">
        <v>65</v>
      </c>
      <c r="K2345">
        <v>0</v>
      </c>
      <c r="L2345">
        <v>4</v>
      </c>
      <c r="M2345" s="2" t="s">
        <v>1916</v>
      </c>
      <c r="N2345" s="2" t="s">
        <v>1520</v>
      </c>
      <c r="P2345" s="1">
        <v>32689</v>
      </c>
      <c r="Q2345" s="2" t="s">
        <v>1518</v>
      </c>
      <c r="R2345" s="2" t="s">
        <v>1517</v>
      </c>
      <c r="S2345" s="2" t="s">
        <v>1522</v>
      </c>
      <c r="T2345" s="2" t="s">
        <v>1536</v>
      </c>
      <c r="U2345" s="2" t="s">
        <v>1544</v>
      </c>
      <c r="V2345" s="1">
        <v>42845</v>
      </c>
      <c r="W2345" s="1">
        <v>45603</v>
      </c>
      <c r="X2345" s="2" t="s">
        <v>1525</v>
      </c>
      <c r="Y2345" s="2" t="s">
        <v>1526</v>
      </c>
      <c r="Z2345" s="2" t="s">
        <v>1527</v>
      </c>
      <c r="AA2345" s="2" t="s">
        <v>1809</v>
      </c>
      <c r="AB2345">
        <v>5</v>
      </c>
      <c r="AC2345" s="2" t="s">
        <v>1529</v>
      </c>
      <c r="AD2345" s="2" t="s">
        <v>1530</v>
      </c>
      <c r="AE2345">
        <v>4.5</v>
      </c>
      <c r="AF2345">
        <v>5</v>
      </c>
      <c r="AG2345">
        <v>7</v>
      </c>
      <c r="AH2345" s="1"/>
      <c r="AI2345" s="2" t="s">
        <v>1983</v>
      </c>
    </row>
    <row r="2346" spans="1:35" x14ac:dyDescent="0.3">
      <c r="A2346" s="2" t="s">
        <v>4017</v>
      </c>
      <c r="B2346">
        <v>9077200966</v>
      </c>
      <c r="C2346" s="2" t="s">
        <v>1540</v>
      </c>
      <c r="D2346">
        <v>1</v>
      </c>
      <c r="E2346" s="2" t="s">
        <v>1518</v>
      </c>
      <c r="F2346">
        <v>1</v>
      </c>
      <c r="G2346">
        <v>3</v>
      </c>
      <c r="H2346">
        <v>3</v>
      </c>
      <c r="I2346">
        <v>0</v>
      </c>
      <c r="J2346">
        <v>63.5</v>
      </c>
      <c r="K2346">
        <v>0</v>
      </c>
      <c r="L2346">
        <v>4</v>
      </c>
      <c r="M2346" s="2" t="s">
        <v>1916</v>
      </c>
      <c r="N2346" s="2" t="s">
        <v>1520</v>
      </c>
      <c r="P2346" s="1">
        <v>32074</v>
      </c>
      <c r="Q2346" s="2" t="s">
        <v>1518</v>
      </c>
      <c r="R2346" s="2" t="s">
        <v>1540</v>
      </c>
      <c r="S2346" s="2" t="s">
        <v>1522</v>
      </c>
      <c r="T2346" s="2" t="s">
        <v>1536</v>
      </c>
      <c r="U2346" s="2" t="s">
        <v>1524</v>
      </c>
      <c r="V2346" s="1">
        <v>42845</v>
      </c>
      <c r="W2346" s="1">
        <v>45603</v>
      </c>
      <c r="X2346" s="2" t="s">
        <v>1525</v>
      </c>
      <c r="Y2346" s="2" t="s">
        <v>1526</v>
      </c>
      <c r="Z2346" s="2" t="s">
        <v>1527</v>
      </c>
      <c r="AA2346" s="2" t="s">
        <v>1809</v>
      </c>
      <c r="AB2346">
        <v>5</v>
      </c>
      <c r="AC2346" s="2" t="s">
        <v>1568</v>
      </c>
      <c r="AD2346" s="2" t="s">
        <v>1530</v>
      </c>
      <c r="AE2346">
        <v>4.5</v>
      </c>
      <c r="AF2346">
        <v>5</v>
      </c>
      <c r="AG2346">
        <v>7</v>
      </c>
      <c r="AH2346" s="1"/>
      <c r="AI2346" s="2" t="s">
        <v>1983</v>
      </c>
    </row>
    <row r="2347" spans="1:35" x14ac:dyDescent="0.3">
      <c r="A2347" s="2" t="s">
        <v>4018</v>
      </c>
      <c r="B2347">
        <v>9043510965</v>
      </c>
      <c r="C2347" s="2" t="s">
        <v>1540</v>
      </c>
      <c r="D2347">
        <v>1</v>
      </c>
      <c r="E2347" s="2" t="s">
        <v>1533</v>
      </c>
      <c r="F2347">
        <v>1</v>
      </c>
      <c r="G2347">
        <v>3</v>
      </c>
      <c r="H2347">
        <v>3</v>
      </c>
      <c r="I2347">
        <v>0</v>
      </c>
      <c r="J2347">
        <v>46</v>
      </c>
      <c r="K2347">
        <v>0</v>
      </c>
      <c r="L2347">
        <v>4</v>
      </c>
      <c r="M2347" s="2" t="s">
        <v>1916</v>
      </c>
      <c r="N2347" s="2" t="s">
        <v>1520</v>
      </c>
      <c r="P2347" s="1">
        <v>30563</v>
      </c>
      <c r="Q2347" s="2" t="s">
        <v>1535</v>
      </c>
      <c r="R2347" s="2" t="s">
        <v>1540</v>
      </c>
      <c r="S2347" s="2" t="s">
        <v>1522</v>
      </c>
      <c r="T2347" s="2" t="s">
        <v>1536</v>
      </c>
      <c r="U2347" s="2" t="s">
        <v>1524</v>
      </c>
      <c r="V2347" s="1">
        <v>42781</v>
      </c>
      <c r="W2347" s="1">
        <v>45603</v>
      </c>
      <c r="X2347" s="2" t="s">
        <v>1525</v>
      </c>
      <c r="Y2347" s="2" t="s">
        <v>1526</v>
      </c>
      <c r="Z2347" s="2" t="s">
        <v>1527</v>
      </c>
      <c r="AA2347" s="2" t="s">
        <v>1917</v>
      </c>
      <c r="AB2347">
        <v>13</v>
      </c>
      <c r="AC2347" s="2" t="s">
        <v>1568</v>
      </c>
      <c r="AD2347" s="2" t="s">
        <v>1530</v>
      </c>
      <c r="AE2347">
        <v>2.06</v>
      </c>
      <c r="AF2347">
        <v>3</v>
      </c>
      <c r="AG2347">
        <v>5</v>
      </c>
      <c r="AH2347" s="1"/>
      <c r="AI2347" s="2" t="s">
        <v>1983</v>
      </c>
    </row>
    <row r="2348" spans="1:35" x14ac:dyDescent="0.3">
      <c r="A2348" s="2" t="s">
        <v>4019</v>
      </c>
      <c r="B2348">
        <v>9040590964</v>
      </c>
      <c r="C2348" s="2" t="s">
        <v>1540</v>
      </c>
      <c r="D2348">
        <v>1</v>
      </c>
      <c r="E2348" s="2" t="s">
        <v>1533</v>
      </c>
      <c r="F2348">
        <v>1</v>
      </c>
      <c r="G2348">
        <v>3</v>
      </c>
      <c r="H2348">
        <v>3</v>
      </c>
      <c r="I2348">
        <v>0</v>
      </c>
      <c r="J2348">
        <v>46</v>
      </c>
      <c r="K2348">
        <v>0</v>
      </c>
      <c r="L2348">
        <v>4</v>
      </c>
      <c r="M2348" s="2" t="s">
        <v>1916</v>
      </c>
      <c r="N2348" s="2" t="s">
        <v>1520</v>
      </c>
      <c r="P2348" s="1">
        <v>29353</v>
      </c>
      <c r="Q2348" s="2" t="s">
        <v>1535</v>
      </c>
      <c r="R2348" s="2" t="s">
        <v>1540</v>
      </c>
      <c r="S2348" s="2" t="s">
        <v>1522</v>
      </c>
      <c r="T2348" s="2" t="s">
        <v>1536</v>
      </c>
      <c r="U2348" s="2" t="s">
        <v>1524</v>
      </c>
      <c r="V2348" s="1">
        <v>42645</v>
      </c>
      <c r="W2348" s="1">
        <v>45603</v>
      </c>
      <c r="X2348" s="2" t="s">
        <v>1525</v>
      </c>
      <c r="Y2348" s="2" t="s">
        <v>1526</v>
      </c>
      <c r="Z2348" s="2" t="s">
        <v>1527</v>
      </c>
      <c r="AA2348" s="2" t="s">
        <v>1917</v>
      </c>
      <c r="AB2348">
        <v>13</v>
      </c>
      <c r="AC2348" s="2" t="s">
        <v>1918</v>
      </c>
      <c r="AD2348" s="2" t="s">
        <v>1530</v>
      </c>
      <c r="AE2348">
        <v>3.01</v>
      </c>
      <c r="AF2348">
        <v>3</v>
      </c>
      <c r="AG2348">
        <v>5</v>
      </c>
      <c r="AH2348" s="1"/>
      <c r="AI2348" s="2" t="s">
        <v>1983</v>
      </c>
    </row>
    <row r="2349" spans="1:35" x14ac:dyDescent="0.3">
      <c r="A2349" s="2" t="s">
        <v>4020</v>
      </c>
      <c r="B2349">
        <v>9065070963</v>
      </c>
      <c r="C2349" s="2" t="s">
        <v>1540</v>
      </c>
      <c r="D2349">
        <v>1</v>
      </c>
      <c r="E2349" s="2" t="s">
        <v>1533</v>
      </c>
      <c r="F2349">
        <v>1</v>
      </c>
      <c r="G2349">
        <v>3</v>
      </c>
      <c r="H2349">
        <v>3</v>
      </c>
      <c r="I2349">
        <v>0</v>
      </c>
      <c r="J2349">
        <v>55</v>
      </c>
      <c r="K2349">
        <v>0</v>
      </c>
      <c r="L2349">
        <v>3</v>
      </c>
      <c r="M2349" s="2" t="s">
        <v>1541</v>
      </c>
      <c r="N2349" s="2" t="s">
        <v>1520</v>
      </c>
      <c r="P2349" s="1">
        <v>23869</v>
      </c>
      <c r="Q2349" s="2" t="s">
        <v>1535</v>
      </c>
      <c r="R2349" s="2" t="s">
        <v>1540</v>
      </c>
      <c r="S2349" s="2" t="s">
        <v>1522</v>
      </c>
      <c r="T2349" s="2" t="s">
        <v>1536</v>
      </c>
      <c r="U2349" s="2" t="s">
        <v>1524</v>
      </c>
      <c r="V2349" s="1">
        <v>41911</v>
      </c>
      <c r="W2349" s="1">
        <v>45603</v>
      </c>
      <c r="X2349" s="2" t="s">
        <v>1525</v>
      </c>
      <c r="Y2349" s="2" t="s">
        <v>1526</v>
      </c>
      <c r="Z2349" s="2" t="s">
        <v>1527</v>
      </c>
      <c r="AA2349" s="2" t="s">
        <v>1917</v>
      </c>
      <c r="AB2349">
        <v>13</v>
      </c>
      <c r="AC2349" s="2" t="s">
        <v>1918</v>
      </c>
      <c r="AD2349" s="2" t="s">
        <v>1530</v>
      </c>
      <c r="AE2349">
        <v>3.01</v>
      </c>
      <c r="AF2349">
        <v>5</v>
      </c>
      <c r="AG2349">
        <v>7</v>
      </c>
      <c r="AH2349" s="1"/>
      <c r="AI2349" s="2" t="s">
        <v>1983</v>
      </c>
    </row>
    <row r="2350" spans="1:35" x14ac:dyDescent="0.3">
      <c r="A2350" s="2" t="s">
        <v>4021</v>
      </c>
      <c r="B2350">
        <v>9083640962</v>
      </c>
      <c r="C2350" s="2" t="s">
        <v>1540</v>
      </c>
      <c r="D2350">
        <v>1</v>
      </c>
      <c r="E2350" s="2" t="s">
        <v>1533</v>
      </c>
      <c r="F2350">
        <v>1</v>
      </c>
      <c r="G2350">
        <v>6</v>
      </c>
      <c r="H2350">
        <v>3</v>
      </c>
      <c r="I2350">
        <v>0</v>
      </c>
      <c r="J2350">
        <v>55</v>
      </c>
      <c r="K2350">
        <v>0</v>
      </c>
      <c r="L2350">
        <v>3</v>
      </c>
      <c r="M2350" s="2" t="s">
        <v>1541</v>
      </c>
      <c r="N2350" s="2" t="s">
        <v>1693</v>
      </c>
      <c r="P2350" s="1">
        <v>24852</v>
      </c>
      <c r="Q2350" s="2" t="s">
        <v>1535</v>
      </c>
      <c r="R2350" s="2" t="s">
        <v>1540</v>
      </c>
      <c r="S2350" s="2" t="s">
        <v>1522</v>
      </c>
      <c r="T2350" s="2" t="s">
        <v>1536</v>
      </c>
      <c r="U2350" s="2" t="s">
        <v>1544</v>
      </c>
      <c r="V2350" s="1">
        <v>38726</v>
      </c>
      <c r="W2350" s="1">
        <v>45603</v>
      </c>
      <c r="X2350" s="2" t="s">
        <v>1525</v>
      </c>
      <c r="Y2350" s="2" t="s">
        <v>1526</v>
      </c>
      <c r="Z2350" s="2" t="s">
        <v>1547</v>
      </c>
      <c r="AA2350" s="2" t="s">
        <v>1551</v>
      </c>
      <c r="AB2350">
        <v>21</v>
      </c>
      <c r="AC2350" s="2" t="s">
        <v>1918</v>
      </c>
      <c r="AD2350" s="2" t="s">
        <v>1530</v>
      </c>
      <c r="AE2350">
        <v>3.01</v>
      </c>
      <c r="AF2350">
        <v>4</v>
      </c>
      <c r="AG2350">
        <v>0</v>
      </c>
      <c r="AH2350" s="1"/>
      <c r="AI2350" s="2" t="s">
        <v>1983</v>
      </c>
    </row>
    <row r="2351" spans="1:35" x14ac:dyDescent="0.3">
      <c r="A2351" s="2" t="s">
        <v>4022</v>
      </c>
      <c r="B2351">
        <v>9080190961</v>
      </c>
      <c r="C2351" s="2" t="s">
        <v>1540</v>
      </c>
      <c r="D2351">
        <v>1</v>
      </c>
      <c r="E2351" s="2" t="s">
        <v>1518</v>
      </c>
      <c r="F2351">
        <v>1</v>
      </c>
      <c r="G2351">
        <v>6</v>
      </c>
      <c r="H2351">
        <v>3</v>
      </c>
      <c r="I2351">
        <v>0</v>
      </c>
      <c r="J2351">
        <v>55</v>
      </c>
      <c r="K2351">
        <v>0</v>
      </c>
      <c r="L2351">
        <v>3</v>
      </c>
      <c r="M2351" s="2" t="s">
        <v>1541</v>
      </c>
      <c r="N2351" s="2" t="s">
        <v>1879</v>
      </c>
      <c r="P2351" s="1">
        <v>32384</v>
      </c>
      <c r="Q2351" s="2" t="s">
        <v>1518</v>
      </c>
      <c r="R2351" s="2" t="s">
        <v>1540</v>
      </c>
      <c r="S2351" s="2" t="s">
        <v>1522</v>
      </c>
      <c r="T2351" s="2" t="s">
        <v>1536</v>
      </c>
      <c r="U2351" s="2" t="s">
        <v>1544</v>
      </c>
      <c r="V2351" s="1">
        <v>40917</v>
      </c>
      <c r="W2351" s="1">
        <v>45603</v>
      </c>
      <c r="X2351" s="2" t="s">
        <v>1525</v>
      </c>
      <c r="Y2351" s="2" t="s">
        <v>1526</v>
      </c>
      <c r="Z2351" s="2" t="s">
        <v>1547</v>
      </c>
      <c r="AA2351" s="2" t="s">
        <v>1551</v>
      </c>
      <c r="AB2351">
        <v>21</v>
      </c>
      <c r="AC2351" s="2" t="s">
        <v>1557</v>
      </c>
      <c r="AD2351" s="2" t="s">
        <v>1530</v>
      </c>
      <c r="AE2351">
        <v>3.69</v>
      </c>
      <c r="AF2351">
        <v>3</v>
      </c>
      <c r="AG2351">
        <v>0</v>
      </c>
      <c r="AH2351" s="1"/>
      <c r="AI2351" s="2" t="s">
        <v>1983</v>
      </c>
    </row>
    <row r="2352" spans="1:35" x14ac:dyDescent="0.3">
      <c r="A2352" s="2" t="s">
        <v>4023</v>
      </c>
      <c r="B2352">
        <v>9052220960</v>
      </c>
      <c r="C2352" s="2" t="s">
        <v>1517</v>
      </c>
      <c r="D2352">
        <v>3</v>
      </c>
      <c r="E2352" s="2" t="s">
        <v>1518</v>
      </c>
      <c r="F2352">
        <v>1</v>
      </c>
      <c r="G2352">
        <v>6</v>
      </c>
      <c r="H2352">
        <v>4</v>
      </c>
      <c r="I2352">
        <v>0</v>
      </c>
      <c r="J2352">
        <v>55</v>
      </c>
      <c r="K2352">
        <v>0</v>
      </c>
      <c r="L2352">
        <v>3</v>
      </c>
      <c r="M2352" s="2" t="s">
        <v>1541</v>
      </c>
      <c r="N2352" s="2" t="s">
        <v>1879</v>
      </c>
      <c r="P2352" s="1">
        <v>33004</v>
      </c>
      <c r="Q2352" s="2" t="s">
        <v>1518</v>
      </c>
      <c r="R2352" s="2" t="s">
        <v>1521</v>
      </c>
      <c r="S2352" s="2" t="s">
        <v>1522</v>
      </c>
      <c r="T2352" s="2" t="s">
        <v>1523</v>
      </c>
      <c r="U2352" s="2" t="s">
        <v>1544</v>
      </c>
      <c r="V2352" s="1">
        <v>41547</v>
      </c>
      <c r="W2352" s="1">
        <v>45603</v>
      </c>
      <c r="X2352" s="2" t="s">
        <v>1525</v>
      </c>
      <c r="Y2352" s="2" t="s">
        <v>1526</v>
      </c>
      <c r="Z2352" s="2" t="s">
        <v>1547</v>
      </c>
      <c r="AA2352" s="2" t="s">
        <v>1551</v>
      </c>
      <c r="AB2352">
        <v>21</v>
      </c>
      <c r="AC2352" s="2" t="s">
        <v>1571</v>
      </c>
      <c r="AD2352" s="2" t="s">
        <v>1558</v>
      </c>
      <c r="AE2352">
        <v>4.2</v>
      </c>
      <c r="AF2352">
        <v>3</v>
      </c>
      <c r="AG2352">
        <v>0</v>
      </c>
      <c r="AH2352" s="1"/>
      <c r="AI2352" s="2" t="s">
        <v>1983</v>
      </c>
    </row>
    <row r="2353" spans="1:35" x14ac:dyDescent="0.3">
      <c r="A2353" s="2" t="s">
        <v>4024</v>
      </c>
      <c r="B2353">
        <v>9028360959</v>
      </c>
      <c r="C2353" s="2" t="s">
        <v>1517</v>
      </c>
      <c r="D2353">
        <v>3</v>
      </c>
      <c r="E2353" s="2" t="s">
        <v>1518</v>
      </c>
      <c r="F2353">
        <v>1</v>
      </c>
      <c r="G2353">
        <v>6</v>
      </c>
      <c r="H2353">
        <v>3</v>
      </c>
      <c r="I2353">
        <v>0</v>
      </c>
      <c r="J2353">
        <v>55</v>
      </c>
      <c r="K2353">
        <v>0</v>
      </c>
      <c r="L2353">
        <v>3</v>
      </c>
      <c r="M2353" s="2" t="s">
        <v>1541</v>
      </c>
      <c r="N2353" s="2" t="s">
        <v>1879</v>
      </c>
      <c r="P2353" s="1">
        <v>32598</v>
      </c>
      <c r="Q2353" s="2" t="s">
        <v>1518</v>
      </c>
      <c r="R2353" s="2" t="s">
        <v>1521</v>
      </c>
      <c r="S2353" s="2" t="s">
        <v>1522</v>
      </c>
      <c r="T2353" s="2" t="s">
        <v>1536</v>
      </c>
      <c r="U2353" s="2" t="s">
        <v>1544</v>
      </c>
      <c r="V2353" s="1">
        <v>41463</v>
      </c>
      <c r="W2353" s="1">
        <v>45603</v>
      </c>
      <c r="X2353" s="2" t="s">
        <v>1525</v>
      </c>
      <c r="Y2353" s="2" t="s">
        <v>1526</v>
      </c>
      <c r="Z2353" s="2" t="s">
        <v>1547</v>
      </c>
      <c r="AA2353" s="2" t="s">
        <v>1551</v>
      </c>
      <c r="AB2353">
        <v>21</v>
      </c>
      <c r="AC2353" s="2" t="s">
        <v>1571</v>
      </c>
      <c r="AD2353" s="2" t="s">
        <v>1530</v>
      </c>
      <c r="AE2353">
        <v>4.2</v>
      </c>
      <c r="AF2353">
        <v>3</v>
      </c>
      <c r="AG2353">
        <v>0</v>
      </c>
      <c r="AH2353" s="1"/>
      <c r="AI2353" s="2" t="s">
        <v>1983</v>
      </c>
    </row>
    <row r="2354" spans="1:35" x14ac:dyDescent="0.3">
      <c r="A2354" s="2" t="s">
        <v>4025</v>
      </c>
      <c r="B2354">
        <v>9070270958</v>
      </c>
      <c r="C2354" s="2" t="s">
        <v>1517</v>
      </c>
      <c r="D2354">
        <v>0</v>
      </c>
      <c r="E2354" s="2" t="s">
        <v>1518</v>
      </c>
      <c r="F2354">
        <v>2</v>
      </c>
      <c r="G2354">
        <v>6</v>
      </c>
      <c r="H2354">
        <v>3</v>
      </c>
      <c r="I2354">
        <v>0</v>
      </c>
      <c r="J2354">
        <v>55</v>
      </c>
      <c r="K2354">
        <v>0</v>
      </c>
      <c r="L2354">
        <v>3</v>
      </c>
      <c r="M2354" s="2" t="s">
        <v>1541</v>
      </c>
      <c r="N2354" s="2" t="s">
        <v>1649</v>
      </c>
      <c r="P2354" s="1">
        <v>30864</v>
      </c>
      <c r="Q2354" s="2" t="s">
        <v>1518</v>
      </c>
      <c r="R2354" s="2" t="s">
        <v>1517</v>
      </c>
      <c r="S2354" s="2" t="s">
        <v>1522</v>
      </c>
      <c r="T2354" s="2" t="s">
        <v>1536</v>
      </c>
      <c r="U2354" s="2" t="s">
        <v>1661</v>
      </c>
      <c r="V2354" s="1">
        <v>42557</v>
      </c>
      <c r="W2354" s="1">
        <v>45603</v>
      </c>
      <c r="X2354" s="2" t="s">
        <v>1625</v>
      </c>
      <c r="Y2354" s="2" t="s">
        <v>1626</v>
      </c>
      <c r="Z2354" s="2" t="s">
        <v>1547</v>
      </c>
      <c r="AA2354" s="2" t="s">
        <v>1551</v>
      </c>
      <c r="AB2354">
        <v>21</v>
      </c>
      <c r="AC2354" s="2" t="s">
        <v>1571</v>
      </c>
      <c r="AD2354" s="2" t="s">
        <v>1530</v>
      </c>
      <c r="AE2354">
        <v>4.2</v>
      </c>
      <c r="AF2354">
        <v>4</v>
      </c>
      <c r="AG2354">
        <v>0</v>
      </c>
      <c r="AH2354" s="1"/>
      <c r="AI2354" s="2" t="s">
        <v>1983</v>
      </c>
    </row>
    <row r="2355" spans="1:35" x14ac:dyDescent="0.3">
      <c r="A2355" s="2" t="s">
        <v>4026</v>
      </c>
      <c r="B2355">
        <v>9043240957</v>
      </c>
      <c r="C2355" s="2" t="s">
        <v>1517</v>
      </c>
      <c r="D2355">
        <v>0</v>
      </c>
      <c r="E2355" s="2" t="s">
        <v>1533</v>
      </c>
      <c r="F2355">
        <v>2</v>
      </c>
      <c r="G2355">
        <v>6</v>
      </c>
      <c r="H2355">
        <v>3</v>
      </c>
      <c r="I2355">
        <v>0</v>
      </c>
      <c r="J2355">
        <v>55</v>
      </c>
      <c r="K2355">
        <v>0</v>
      </c>
      <c r="L2355">
        <v>3</v>
      </c>
      <c r="M2355" s="2" t="s">
        <v>1541</v>
      </c>
      <c r="N2355" s="2" t="s">
        <v>1649</v>
      </c>
      <c r="P2355" s="1">
        <v>25730</v>
      </c>
      <c r="Q2355" s="2" t="s">
        <v>1535</v>
      </c>
      <c r="R2355" s="2" t="s">
        <v>1517</v>
      </c>
      <c r="S2355" s="2" t="s">
        <v>1522</v>
      </c>
      <c r="T2355" s="2" t="s">
        <v>1536</v>
      </c>
      <c r="U2355" s="2" t="s">
        <v>1661</v>
      </c>
      <c r="V2355" s="1">
        <v>41043</v>
      </c>
      <c r="W2355" s="1">
        <v>45603</v>
      </c>
      <c r="X2355" s="2" t="s">
        <v>1525</v>
      </c>
      <c r="Y2355" s="2" t="s">
        <v>1626</v>
      </c>
      <c r="Z2355" s="2" t="s">
        <v>1547</v>
      </c>
      <c r="AA2355" s="2" t="s">
        <v>1551</v>
      </c>
      <c r="AB2355">
        <v>21</v>
      </c>
      <c r="AC2355" s="2" t="s">
        <v>1571</v>
      </c>
      <c r="AD2355" s="2" t="s">
        <v>1530</v>
      </c>
      <c r="AE2355">
        <v>4.28</v>
      </c>
      <c r="AF2355">
        <v>4</v>
      </c>
      <c r="AG2355">
        <v>0</v>
      </c>
      <c r="AH2355" s="1"/>
      <c r="AI2355" s="2" t="s">
        <v>1983</v>
      </c>
    </row>
    <row r="2356" spans="1:35" x14ac:dyDescent="0.3">
      <c r="A2356" s="2" t="s">
        <v>4027</v>
      </c>
      <c r="B2356">
        <v>9090260956</v>
      </c>
      <c r="C2356" s="2" t="s">
        <v>1517</v>
      </c>
      <c r="D2356">
        <v>0</v>
      </c>
      <c r="E2356" s="2" t="s">
        <v>1533</v>
      </c>
      <c r="F2356">
        <v>2</v>
      </c>
      <c r="G2356">
        <v>6</v>
      </c>
      <c r="H2356">
        <v>3</v>
      </c>
      <c r="I2356">
        <v>0</v>
      </c>
      <c r="J2356">
        <v>55</v>
      </c>
      <c r="K2356">
        <v>0</v>
      </c>
      <c r="L2356">
        <v>3</v>
      </c>
      <c r="M2356" s="2" t="s">
        <v>1541</v>
      </c>
      <c r="N2356" s="2" t="s">
        <v>1649</v>
      </c>
      <c r="P2356" s="1">
        <v>29186</v>
      </c>
      <c r="Q2356" s="2" t="s">
        <v>1535</v>
      </c>
      <c r="R2356" s="2" t="s">
        <v>1517</v>
      </c>
      <c r="S2356" s="2" t="s">
        <v>1522</v>
      </c>
      <c r="T2356" s="2" t="s">
        <v>1536</v>
      </c>
      <c r="U2356" s="2" t="s">
        <v>1661</v>
      </c>
      <c r="V2356" s="1">
        <v>41505</v>
      </c>
      <c r="W2356" s="1">
        <v>45603</v>
      </c>
      <c r="X2356" s="2" t="s">
        <v>1525</v>
      </c>
      <c r="Y2356" s="2" t="s">
        <v>1626</v>
      </c>
      <c r="Z2356" s="2" t="s">
        <v>1547</v>
      </c>
      <c r="AA2356" s="2" t="s">
        <v>1551</v>
      </c>
      <c r="AB2356">
        <v>21</v>
      </c>
      <c r="AC2356" s="2" t="s">
        <v>1595</v>
      </c>
      <c r="AD2356" s="2" t="s">
        <v>1530</v>
      </c>
      <c r="AE2356">
        <v>2.19</v>
      </c>
      <c r="AF2356">
        <v>5</v>
      </c>
      <c r="AG2356">
        <v>0</v>
      </c>
      <c r="AH2356" s="1"/>
      <c r="AI2356" s="2" t="s">
        <v>1983</v>
      </c>
    </row>
    <row r="2357" spans="1:35" x14ac:dyDescent="0.3">
      <c r="A2357" s="2" t="s">
        <v>4028</v>
      </c>
      <c r="B2357">
        <v>9089800955</v>
      </c>
      <c r="C2357" s="2" t="s">
        <v>1517</v>
      </c>
      <c r="D2357">
        <v>0</v>
      </c>
      <c r="E2357" s="2" t="s">
        <v>1533</v>
      </c>
      <c r="F2357">
        <v>2</v>
      </c>
      <c r="G2357">
        <v>6</v>
      </c>
      <c r="H2357">
        <v>3</v>
      </c>
      <c r="I2357">
        <v>0</v>
      </c>
      <c r="J2357">
        <v>55</v>
      </c>
      <c r="K2357">
        <v>0</v>
      </c>
      <c r="L2357">
        <v>3</v>
      </c>
      <c r="M2357" s="2" t="s">
        <v>1541</v>
      </c>
      <c r="N2357" s="2" t="s">
        <v>1865</v>
      </c>
      <c r="P2357" s="1">
        <v>27158</v>
      </c>
      <c r="Q2357" s="2" t="s">
        <v>1535</v>
      </c>
      <c r="R2357" s="2" t="s">
        <v>1517</v>
      </c>
      <c r="S2357" s="2" t="s">
        <v>1543</v>
      </c>
      <c r="T2357" s="2" t="s">
        <v>1536</v>
      </c>
      <c r="U2357" s="2" t="s">
        <v>1661</v>
      </c>
      <c r="V2357" s="1">
        <v>41771</v>
      </c>
      <c r="W2357" s="1">
        <v>45603</v>
      </c>
      <c r="X2357" s="2" t="s">
        <v>1525</v>
      </c>
      <c r="Y2357" s="2" t="s">
        <v>1626</v>
      </c>
      <c r="Z2357" s="2" t="s">
        <v>1547</v>
      </c>
      <c r="AA2357" s="2" t="s">
        <v>1551</v>
      </c>
      <c r="AB2357">
        <v>21</v>
      </c>
      <c r="AC2357" s="2" t="s">
        <v>1571</v>
      </c>
      <c r="AD2357" s="2" t="s">
        <v>1530</v>
      </c>
      <c r="AE2357">
        <v>2.19</v>
      </c>
      <c r="AF2357">
        <v>5</v>
      </c>
      <c r="AG2357">
        <v>0</v>
      </c>
      <c r="AH2357" s="1"/>
      <c r="AI2357" s="2" t="s">
        <v>1983</v>
      </c>
    </row>
    <row r="2358" spans="1:35" x14ac:dyDescent="0.3">
      <c r="A2358" s="2" t="s">
        <v>4029</v>
      </c>
      <c r="B2358">
        <v>9088590954</v>
      </c>
      <c r="C2358" s="2" t="s">
        <v>1517</v>
      </c>
      <c r="D2358">
        <v>0</v>
      </c>
      <c r="E2358" s="2" t="s">
        <v>1533</v>
      </c>
      <c r="F2358">
        <v>1</v>
      </c>
      <c r="G2358">
        <v>6</v>
      </c>
      <c r="H2358">
        <v>3</v>
      </c>
      <c r="I2358">
        <v>0</v>
      </c>
      <c r="J2358">
        <v>55</v>
      </c>
      <c r="K2358">
        <v>0</v>
      </c>
      <c r="L2358">
        <v>3</v>
      </c>
      <c r="M2358" s="2" t="s">
        <v>1541</v>
      </c>
      <c r="N2358" s="2" t="s">
        <v>1865</v>
      </c>
      <c r="P2358" s="1">
        <v>32773</v>
      </c>
      <c r="Q2358" s="2" t="s">
        <v>1535</v>
      </c>
      <c r="R2358" s="2" t="s">
        <v>1517</v>
      </c>
      <c r="S2358" s="2" t="s">
        <v>1522</v>
      </c>
      <c r="T2358" s="2" t="s">
        <v>1536</v>
      </c>
      <c r="U2358" s="2" t="s">
        <v>1524</v>
      </c>
      <c r="V2358" s="1">
        <v>42051</v>
      </c>
      <c r="W2358" s="1">
        <v>45603</v>
      </c>
      <c r="X2358" s="2" t="s">
        <v>1525</v>
      </c>
      <c r="Y2358" s="2" t="s">
        <v>1526</v>
      </c>
      <c r="Z2358" s="2" t="s">
        <v>1547</v>
      </c>
      <c r="AA2358" s="2" t="s">
        <v>1551</v>
      </c>
      <c r="AB2358">
        <v>21</v>
      </c>
      <c r="AC2358" s="2" t="s">
        <v>1571</v>
      </c>
      <c r="AD2358" s="2" t="s">
        <v>1530</v>
      </c>
      <c r="AE2358">
        <v>2.19</v>
      </c>
      <c r="AF2358">
        <v>5</v>
      </c>
      <c r="AG2358">
        <v>0</v>
      </c>
      <c r="AH2358" s="1"/>
      <c r="AI2358" s="2" t="s">
        <v>1983</v>
      </c>
    </row>
    <row r="2359" spans="1:35" x14ac:dyDescent="0.3">
      <c r="A2359" s="2" t="s">
        <v>4030</v>
      </c>
      <c r="B2359">
        <v>9096410953</v>
      </c>
      <c r="C2359" s="2" t="s">
        <v>1517</v>
      </c>
      <c r="D2359">
        <v>0</v>
      </c>
      <c r="E2359" s="2" t="s">
        <v>1533</v>
      </c>
      <c r="F2359">
        <v>1</v>
      </c>
      <c r="G2359">
        <v>6</v>
      </c>
      <c r="H2359">
        <v>3</v>
      </c>
      <c r="I2359">
        <v>0</v>
      </c>
      <c r="J2359">
        <v>55</v>
      </c>
      <c r="K2359">
        <v>0</v>
      </c>
      <c r="L2359">
        <v>3</v>
      </c>
      <c r="M2359" s="2" t="s">
        <v>1541</v>
      </c>
      <c r="N2359" s="2" t="s">
        <v>1795</v>
      </c>
      <c r="P2359" s="1">
        <v>23251</v>
      </c>
      <c r="Q2359" s="2" t="s">
        <v>1535</v>
      </c>
      <c r="R2359" s="2" t="s">
        <v>1517</v>
      </c>
      <c r="S2359" s="2" t="s">
        <v>1522</v>
      </c>
      <c r="T2359" s="2" t="s">
        <v>1536</v>
      </c>
      <c r="U2359" s="2" t="s">
        <v>1524</v>
      </c>
      <c r="V2359" s="1">
        <v>40792</v>
      </c>
      <c r="W2359" s="1">
        <v>45603</v>
      </c>
      <c r="X2359" s="2" t="s">
        <v>1525</v>
      </c>
      <c r="Y2359" s="2" t="s">
        <v>1526</v>
      </c>
      <c r="Z2359" s="2" t="s">
        <v>1547</v>
      </c>
      <c r="AA2359" s="2" t="s">
        <v>1551</v>
      </c>
      <c r="AB2359">
        <v>21</v>
      </c>
      <c r="AC2359" s="2" t="s">
        <v>1605</v>
      </c>
      <c r="AD2359" s="2" t="s">
        <v>1530</v>
      </c>
      <c r="AE2359">
        <v>1.72</v>
      </c>
      <c r="AF2359">
        <v>2</v>
      </c>
      <c r="AG2359">
        <v>0</v>
      </c>
      <c r="AH2359" s="1"/>
      <c r="AI2359" s="2" t="s">
        <v>1983</v>
      </c>
    </row>
    <row r="2360" spans="1:35" x14ac:dyDescent="0.3">
      <c r="A2360" s="2" t="s">
        <v>4031</v>
      </c>
      <c r="B2360">
        <v>9019730952</v>
      </c>
      <c r="C2360" s="2" t="s">
        <v>1517</v>
      </c>
      <c r="D2360">
        <v>0</v>
      </c>
      <c r="E2360" s="2" t="s">
        <v>1518</v>
      </c>
      <c r="F2360">
        <v>1</v>
      </c>
      <c r="G2360">
        <v>6</v>
      </c>
      <c r="H2360">
        <v>4</v>
      </c>
      <c r="I2360">
        <v>0</v>
      </c>
      <c r="J2360">
        <v>55</v>
      </c>
      <c r="K2360">
        <v>0</v>
      </c>
      <c r="L2360">
        <v>3</v>
      </c>
      <c r="M2360" s="2" t="s">
        <v>1541</v>
      </c>
      <c r="N2360" s="2" t="s">
        <v>1628</v>
      </c>
      <c r="P2360" s="1">
        <v>32455</v>
      </c>
      <c r="Q2360" s="2" t="s">
        <v>1518</v>
      </c>
      <c r="R2360" s="2" t="s">
        <v>1517</v>
      </c>
      <c r="S2360" s="2" t="s">
        <v>1522</v>
      </c>
      <c r="T2360" s="2" t="s">
        <v>1536</v>
      </c>
      <c r="U2360" s="2" t="s">
        <v>1524</v>
      </c>
      <c r="V2360" s="1">
        <v>40553</v>
      </c>
      <c r="W2360" s="1">
        <v>45603</v>
      </c>
      <c r="X2360" s="2" t="s">
        <v>1525</v>
      </c>
      <c r="Y2360" s="2" t="s">
        <v>1526</v>
      </c>
      <c r="Z2360" s="2" t="s">
        <v>1547</v>
      </c>
      <c r="AA2360" s="2" t="s">
        <v>1551</v>
      </c>
      <c r="AB2360">
        <v>21</v>
      </c>
      <c r="AC2360" s="2" t="s">
        <v>1605</v>
      </c>
      <c r="AD2360" s="2" t="s">
        <v>1558</v>
      </c>
      <c r="AE2360">
        <v>1.72</v>
      </c>
      <c r="AF2360">
        <v>3</v>
      </c>
      <c r="AG2360">
        <v>0</v>
      </c>
      <c r="AH2360" s="1"/>
      <c r="AI2360" s="2" t="s">
        <v>1983</v>
      </c>
    </row>
    <row r="2361" spans="1:35" x14ac:dyDescent="0.3">
      <c r="A2361" s="2" t="s">
        <v>4032</v>
      </c>
      <c r="B2361">
        <v>9084660951</v>
      </c>
      <c r="C2361" s="2" t="s">
        <v>1517</v>
      </c>
      <c r="D2361">
        <v>0</v>
      </c>
      <c r="E2361" s="2" t="s">
        <v>1533</v>
      </c>
      <c r="F2361">
        <v>1</v>
      </c>
      <c r="G2361">
        <v>6</v>
      </c>
      <c r="H2361">
        <v>4</v>
      </c>
      <c r="I2361">
        <v>0</v>
      </c>
      <c r="J2361">
        <v>55</v>
      </c>
      <c r="K2361">
        <v>0</v>
      </c>
      <c r="L2361">
        <v>3</v>
      </c>
      <c r="M2361" s="2" t="s">
        <v>1541</v>
      </c>
      <c r="N2361" s="2" t="s">
        <v>1628</v>
      </c>
      <c r="P2361" s="1">
        <v>27582</v>
      </c>
      <c r="Q2361" s="2" t="s">
        <v>1535</v>
      </c>
      <c r="R2361" s="2" t="s">
        <v>1517</v>
      </c>
      <c r="S2361" s="2" t="s">
        <v>1522</v>
      </c>
      <c r="T2361" s="2" t="s">
        <v>1536</v>
      </c>
      <c r="U2361" s="2" t="s">
        <v>1524</v>
      </c>
      <c r="V2361" s="1">
        <v>41911</v>
      </c>
      <c r="W2361" s="1">
        <v>45603</v>
      </c>
      <c r="X2361" s="2" t="s">
        <v>1525</v>
      </c>
      <c r="Y2361" s="2" t="s">
        <v>1526</v>
      </c>
      <c r="Z2361" s="2" t="s">
        <v>1547</v>
      </c>
      <c r="AA2361" s="2" t="s">
        <v>1551</v>
      </c>
      <c r="AB2361">
        <v>21</v>
      </c>
      <c r="AC2361" s="2" t="s">
        <v>1629</v>
      </c>
      <c r="AD2361" s="2" t="s">
        <v>1558</v>
      </c>
      <c r="AE2361">
        <v>4.7699999999999996</v>
      </c>
      <c r="AF2361">
        <v>5</v>
      </c>
      <c r="AG2361">
        <v>0</v>
      </c>
      <c r="AH2361" s="1"/>
      <c r="AI2361" s="2" t="s">
        <v>1983</v>
      </c>
    </row>
    <row r="2362" spans="1:35" x14ac:dyDescent="0.3">
      <c r="A2362" s="2" t="s">
        <v>4033</v>
      </c>
      <c r="B2362">
        <v>9000310950</v>
      </c>
      <c r="C2362" s="2" t="s">
        <v>1517</v>
      </c>
      <c r="D2362">
        <v>0</v>
      </c>
      <c r="E2362" s="2" t="s">
        <v>1533</v>
      </c>
      <c r="F2362">
        <v>1</v>
      </c>
      <c r="G2362">
        <v>6</v>
      </c>
      <c r="H2362">
        <v>4</v>
      </c>
      <c r="I2362">
        <v>0</v>
      </c>
      <c r="J2362">
        <v>55</v>
      </c>
      <c r="K2362">
        <v>0</v>
      </c>
      <c r="L2362">
        <v>3</v>
      </c>
      <c r="M2362" s="2" t="s">
        <v>1541</v>
      </c>
      <c r="N2362" s="2" t="s">
        <v>1520</v>
      </c>
      <c r="P2362" s="1">
        <v>32700</v>
      </c>
      <c r="Q2362" s="2" t="s">
        <v>1535</v>
      </c>
      <c r="R2362" s="2" t="s">
        <v>1517</v>
      </c>
      <c r="S2362" s="2" t="s">
        <v>1522</v>
      </c>
      <c r="T2362" s="2" t="s">
        <v>1536</v>
      </c>
      <c r="U2362" s="2" t="s">
        <v>1524</v>
      </c>
      <c r="V2362" s="1">
        <v>40973</v>
      </c>
      <c r="W2362" s="1">
        <v>45603</v>
      </c>
      <c r="X2362" s="2" t="s">
        <v>1525</v>
      </c>
      <c r="Y2362" s="2" t="s">
        <v>1526</v>
      </c>
      <c r="Z2362" s="2" t="s">
        <v>1547</v>
      </c>
      <c r="AA2362" s="2" t="s">
        <v>1548</v>
      </c>
      <c r="AB2362">
        <v>17</v>
      </c>
      <c r="AC2362" s="2" t="s">
        <v>1629</v>
      </c>
      <c r="AD2362" s="2" t="s">
        <v>1558</v>
      </c>
      <c r="AE2362">
        <v>4.7699999999999996</v>
      </c>
      <c r="AF2362">
        <v>5</v>
      </c>
      <c r="AG2362">
        <v>0</v>
      </c>
      <c r="AH2362" s="1"/>
      <c r="AI2362" s="2" t="s">
        <v>1983</v>
      </c>
    </row>
    <row r="2363" spans="1:35" x14ac:dyDescent="0.3">
      <c r="A2363" s="2" t="s">
        <v>4034</v>
      </c>
      <c r="B2363">
        <v>9071710949</v>
      </c>
      <c r="C2363" s="2" t="s">
        <v>1540</v>
      </c>
      <c r="D2363">
        <v>1</v>
      </c>
      <c r="E2363" s="2" t="s">
        <v>1533</v>
      </c>
      <c r="F2363">
        <v>1</v>
      </c>
      <c r="G2363">
        <v>6</v>
      </c>
      <c r="H2363">
        <v>3</v>
      </c>
      <c r="I2363">
        <v>0</v>
      </c>
      <c r="J2363">
        <v>55</v>
      </c>
      <c r="K2363">
        <v>0</v>
      </c>
      <c r="L2363">
        <v>3</v>
      </c>
      <c r="M2363" s="2" t="s">
        <v>1541</v>
      </c>
      <c r="N2363" s="2" t="s">
        <v>1697</v>
      </c>
      <c r="P2363" s="1">
        <v>33381</v>
      </c>
      <c r="Q2363" s="2" t="s">
        <v>1535</v>
      </c>
      <c r="R2363" s="2" t="s">
        <v>1540</v>
      </c>
      <c r="S2363" s="2" t="s">
        <v>1522</v>
      </c>
      <c r="T2363" s="2" t="s">
        <v>1536</v>
      </c>
      <c r="U2363" s="2" t="s">
        <v>1661</v>
      </c>
      <c r="V2363" s="1">
        <v>40729</v>
      </c>
      <c r="W2363" s="1">
        <v>45603</v>
      </c>
      <c r="X2363" s="2" t="s">
        <v>1525</v>
      </c>
      <c r="Y2363" s="2" t="s">
        <v>1526</v>
      </c>
      <c r="Z2363" s="2" t="s">
        <v>1547</v>
      </c>
      <c r="AA2363" s="2" t="s">
        <v>1548</v>
      </c>
      <c r="AB2363">
        <v>17</v>
      </c>
      <c r="AC2363" s="2" t="s">
        <v>1529</v>
      </c>
      <c r="AD2363" s="2" t="s">
        <v>1530</v>
      </c>
      <c r="AE2363">
        <v>1.77</v>
      </c>
      <c r="AF2363">
        <v>5</v>
      </c>
      <c r="AG2363">
        <v>0</v>
      </c>
      <c r="AH2363" s="1"/>
      <c r="AI2363" s="2" t="s">
        <v>1983</v>
      </c>
    </row>
    <row r="2364" spans="1:35" x14ac:dyDescent="0.3">
      <c r="A2364" s="2" t="s">
        <v>4035</v>
      </c>
      <c r="B2364">
        <v>9035620948</v>
      </c>
      <c r="C2364" s="2" t="s">
        <v>1540</v>
      </c>
      <c r="D2364">
        <v>1</v>
      </c>
      <c r="E2364" s="2" t="s">
        <v>1533</v>
      </c>
      <c r="F2364">
        <v>1</v>
      </c>
      <c r="G2364">
        <v>6</v>
      </c>
      <c r="H2364">
        <v>3</v>
      </c>
      <c r="I2364">
        <v>0</v>
      </c>
      <c r="J2364">
        <v>56</v>
      </c>
      <c r="K2364">
        <v>0</v>
      </c>
      <c r="L2364">
        <v>3</v>
      </c>
      <c r="M2364" s="2" t="s">
        <v>1541</v>
      </c>
      <c r="N2364" s="2" t="s">
        <v>1697</v>
      </c>
      <c r="P2364" s="1">
        <v>32640</v>
      </c>
      <c r="Q2364" s="2" t="s">
        <v>1535</v>
      </c>
      <c r="R2364" s="2" t="s">
        <v>1540</v>
      </c>
      <c r="S2364" s="2" t="s">
        <v>1522</v>
      </c>
      <c r="T2364" s="2" t="s">
        <v>1536</v>
      </c>
      <c r="U2364" s="2" t="s">
        <v>1661</v>
      </c>
      <c r="V2364" s="1">
        <v>40448</v>
      </c>
      <c r="W2364" s="1">
        <v>45603</v>
      </c>
      <c r="X2364" s="2" t="s">
        <v>1525</v>
      </c>
      <c r="Y2364" s="2" t="s">
        <v>1526</v>
      </c>
      <c r="Z2364" s="2" t="s">
        <v>1547</v>
      </c>
      <c r="AA2364" s="2" t="s">
        <v>1548</v>
      </c>
      <c r="AB2364">
        <v>17</v>
      </c>
      <c r="AC2364" s="2" t="s">
        <v>1629</v>
      </c>
      <c r="AD2364" s="2" t="s">
        <v>1530</v>
      </c>
      <c r="AE2364">
        <v>2</v>
      </c>
      <c r="AF2364">
        <v>5</v>
      </c>
      <c r="AG2364">
        <v>0</v>
      </c>
      <c r="AH2364" s="1"/>
      <c r="AI2364" s="2" t="s">
        <v>1983</v>
      </c>
    </row>
    <row r="2365" spans="1:35" x14ac:dyDescent="0.3">
      <c r="A2365" s="2" t="s">
        <v>4036</v>
      </c>
      <c r="B2365">
        <v>9043230947</v>
      </c>
      <c r="C2365" s="2" t="s">
        <v>1540</v>
      </c>
      <c r="D2365">
        <v>1</v>
      </c>
      <c r="E2365" s="2" t="s">
        <v>1533</v>
      </c>
      <c r="F2365">
        <v>1</v>
      </c>
      <c r="G2365">
        <v>6</v>
      </c>
      <c r="H2365">
        <v>3</v>
      </c>
      <c r="I2365">
        <v>0</v>
      </c>
      <c r="J2365">
        <v>55</v>
      </c>
      <c r="K2365">
        <v>0</v>
      </c>
      <c r="L2365">
        <v>3</v>
      </c>
      <c r="M2365" s="2" t="s">
        <v>1541</v>
      </c>
      <c r="N2365" s="2" t="s">
        <v>1697</v>
      </c>
      <c r="P2365" s="1">
        <v>30090</v>
      </c>
      <c r="Q2365" s="2" t="s">
        <v>1535</v>
      </c>
      <c r="R2365" s="2" t="s">
        <v>1540</v>
      </c>
      <c r="S2365" s="2" t="s">
        <v>1522</v>
      </c>
      <c r="T2365" s="2" t="s">
        <v>1536</v>
      </c>
      <c r="U2365" s="2" t="s">
        <v>1524</v>
      </c>
      <c r="V2365" s="1">
        <v>42009</v>
      </c>
      <c r="W2365" s="1">
        <v>45603</v>
      </c>
      <c r="X2365" s="2" t="s">
        <v>1525</v>
      </c>
      <c r="Y2365" s="2" t="s">
        <v>1526</v>
      </c>
      <c r="Z2365" s="2" t="s">
        <v>1547</v>
      </c>
      <c r="AA2365" s="2" t="s">
        <v>1548</v>
      </c>
      <c r="AB2365">
        <v>17</v>
      </c>
      <c r="AC2365" s="2" t="s">
        <v>1629</v>
      </c>
      <c r="AD2365" s="2" t="s">
        <v>1530</v>
      </c>
      <c r="AE2365">
        <v>5</v>
      </c>
      <c r="AF2365">
        <v>4</v>
      </c>
      <c r="AG2365">
        <v>0</v>
      </c>
      <c r="AH2365" s="1"/>
      <c r="AI2365" s="2" t="s">
        <v>1983</v>
      </c>
    </row>
    <row r="2366" spans="1:35" x14ac:dyDescent="0.3">
      <c r="A2366" s="2" t="s">
        <v>4037</v>
      </c>
      <c r="B2366">
        <v>9047420946</v>
      </c>
      <c r="C2366" s="2" t="s">
        <v>1540</v>
      </c>
      <c r="D2366">
        <v>1</v>
      </c>
      <c r="E2366" s="2" t="s">
        <v>1533</v>
      </c>
      <c r="F2366">
        <v>1</v>
      </c>
      <c r="G2366">
        <v>6</v>
      </c>
      <c r="H2366">
        <v>3</v>
      </c>
      <c r="I2366">
        <v>0</v>
      </c>
      <c r="J2366">
        <v>55</v>
      </c>
      <c r="K2366">
        <v>0</v>
      </c>
      <c r="L2366">
        <v>3</v>
      </c>
      <c r="M2366" s="2" t="s">
        <v>1541</v>
      </c>
      <c r="N2366" s="2" t="s">
        <v>1697</v>
      </c>
      <c r="P2366" s="1">
        <v>27700</v>
      </c>
      <c r="Q2366" s="2" t="s">
        <v>1535</v>
      </c>
      <c r="R2366" s="2" t="s">
        <v>1540</v>
      </c>
      <c r="S2366" s="2" t="s">
        <v>1522</v>
      </c>
      <c r="T2366" s="2" t="s">
        <v>1536</v>
      </c>
      <c r="U2366" s="2" t="s">
        <v>1524</v>
      </c>
      <c r="V2366" s="1">
        <v>41911</v>
      </c>
      <c r="W2366" s="1">
        <v>45603</v>
      </c>
      <c r="X2366" s="2" t="s">
        <v>1525</v>
      </c>
      <c r="Y2366" s="2" t="s">
        <v>1526</v>
      </c>
      <c r="Z2366" s="2" t="s">
        <v>1547</v>
      </c>
      <c r="AA2366" s="2" t="s">
        <v>1548</v>
      </c>
      <c r="AB2366">
        <v>17</v>
      </c>
      <c r="AC2366" s="2" t="s">
        <v>1568</v>
      </c>
      <c r="AD2366" s="2" t="s">
        <v>1530</v>
      </c>
      <c r="AE2366">
        <v>5</v>
      </c>
      <c r="AF2366">
        <v>4</v>
      </c>
      <c r="AG2366">
        <v>0</v>
      </c>
      <c r="AH2366" s="1"/>
      <c r="AI2366" s="2" t="s">
        <v>1983</v>
      </c>
    </row>
    <row r="2367" spans="1:35" x14ac:dyDescent="0.3">
      <c r="A2367" s="2" t="s">
        <v>4038</v>
      </c>
      <c r="B2367">
        <v>9050310945</v>
      </c>
      <c r="C2367" s="2" t="s">
        <v>1517</v>
      </c>
      <c r="D2367">
        <v>3</v>
      </c>
      <c r="E2367" s="2" t="s">
        <v>1533</v>
      </c>
      <c r="F2367">
        <v>1</v>
      </c>
      <c r="G2367">
        <v>6</v>
      </c>
      <c r="H2367">
        <v>3</v>
      </c>
      <c r="I2367">
        <v>0</v>
      </c>
      <c r="J2367">
        <v>55</v>
      </c>
      <c r="K2367">
        <v>0</v>
      </c>
      <c r="L2367">
        <v>3</v>
      </c>
      <c r="M2367" s="2" t="s">
        <v>1541</v>
      </c>
      <c r="N2367" s="2" t="s">
        <v>1731</v>
      </c>
      <c r="P2367" s="1">
        <v>32504</v>
      </c>
      <c r="Q2367" s="2" t="s">
        <v>1535</v>
      </c>
      <c r="R2367" s="2" t="s">
        <v>1521</v>
      </c>
      <c r="S2367" s="2" t="s">
        <v>1522</v>
      </c>
      <c r="T2367" s="2" t="s">
        <v>1536</v>
      </c>
      <c r="U2367" s="2" t="s">
        <v>1524</v>
      </c>
      <c r="V2367" s="1">
        <v>41029</v>
      </c>
      <c r="W2367" s="1">
        <v>45603</v>
      </c>
      <c r="X2367" s="2" t="s">
        <v>1525</v>
      </c>
      <c r="Y2367" s="2" t="s">
        <v>1526</v>
      </c>
      <c r="Z2367" s="2" t="s">
        <v>1547</v>
      </c>
      <c r="AA2367" s="2" t="s">
        <v>1548</v>
      </c>
      <c r="AB2367">
        <v>17</v>
      </c>
      <c r="AC2367" s="2" t="s">
        <v>1595</v>
      </c>
      <c r="AD2367" s="2" t="s">
        <v>1530</v>
      </c>
      <c r="AE2367">
        <v>1.93</v>
      </c>
      <c r="AF2367">
        <v>4</v>
      </c>
      <c r="AG2367">
        <v>0</v>
      </c>
      <c r="AH2367" s="1"/>
      <c r="AI2367" s="2" t="s">
        <v>1983</v>
      </c>
    </row>
    <row r="2368" spans="1:35" x14ac:dyDescent="0.3">
      <c r="A2368" s="2" t="s">
        <v>4039</v>
      </c>
      <c r="B2368">
        <v>9028130944</v>
      </c>
      <c r="C2368" s="2" t="s">
        <v>1517</v>
      </c>
      <c r="D2368">
        <v>3</v>
      </c>
      <c r="E2368" s="2" t="s">
        <v>1533</v>
      </c>
      <c r="F2368">
        <v>1</v>
      </c>
      <c r="G2368">
        <v>6</v>
      </c>
      <c r="H2368">
        <v>3</v>
      </c>
      <c r="I2368">
        <v>0</v>
      </c>
      <c r="J2368">
        <v>55</v>
      </c>
      <c r="K2368">
        <v>1</v>
      </c>
      <c r="L2368">
        <v>3</v>
      </c>
      <c r="M2368" s="2" t="s">
        <v>1541</v>
      </c>
      <c r="N2368" s="2" t="s">
        <v>1960</v>
      </c>
      <c r="P2368" s="1">
        <v>25243</v>
      </c>
      <c r="Q2368" s="2" t="s">
        <v>1535</v>
      </c>
      <c r="R2368" s="2" t="s">
        <v>1521</v>
      </c>
      <c r="S2368" s="2" t="s">
        <v>1522</v>
      </c>
      <c r="T2368" s="2" t="s">
        <v>1536</v>
      </c>
      <c r="U2368" s="2" t="s">
        <v>1661</v>
      </c>
      <c r="V2368" s="1">
        <v>40609</v>
      </c>
      <c r="W2368" s="1">
        <v>45603</v>
      </c>
      <c r="X2368" s="2" t="s">
        <v>1525</v>
      </c>
      <c r="Y2368" s="2" t="s">
        <v>1526</v>
      </c>
      <c r="Z2368" s="2" t="s">
        <v>1547</v>
      </c>
      <c r="AA2368" s="2" t="s">
        <v>1548</v>
      </c>
      <c r="AB2368">
        <v>17</v>
      </c>
      <c r="AC2368" s="2" t="s">
        <v>1654</v>
      </c>
      <c r="AD2368" s="2" t="s">
        <v>1530</v>
      </c>
      <c r="AE2368">
        <v>4.5</v>
      </c>
      <c r="AF2368">
        <v>3</v>
      </c>
      <c r="AG2368">
        <v>0</v>
      </c>
      <c r="AH2368" s="1"/>
      <c r="AI2368" s="2" t="s">
        <v>1983</v>
      </c>
    </row>
    <row r="2369" spans="1:35" x14ac:dyDescent="0.3">
      <c r="A2369" s="2" t="s">
        <v>4040</v>
      </c>
      <c r="B2369">
        <v>9014220943</v>
      </c>
      <c r="C2369" s="2" t="s">
        <v>1540</v>
      </c>
      <c r="D2369">
        <v>1</v>
      </c>
      <c r="E2369" s="2" t="s">
        <v>1533</v>
      </c>
      <c r="F2369">
        <v>1</v>
      </c>
      <c r="G2369">
        <v>6</v>
      </c>
      <c r="H2369">
        <v>3</v>
      </c>
      <c r="I2369">
        <v>0</v>
      </c>
      <c r="J2369">
        <v>55</v>
      </c>
      <c r="K2369">
        <v>0</v>
      </c>
      <c r="L2369">
        <v>3</v>
      </c>
      <c r="M2369" s="2" t="s">
        <v>1541</v>
      </c>
      <c r="N2369" s="2" t="s">
        <v>1960</v>
      </c>
      <c r="P2369" s="1">
        <v>20009</v>
      </c>
      <c r="Q2369" s="2" t="s">
        <v>1535</v>
      </c>
      <c r="R2369" s="2" t="s">
        <v>1540</v>
      </c>
      <c r="S2369" s="2" t="s">
        <v>1522</v>
      </c>
      <c r="T2369" s="2" t="s">
        <v>1536</v>
      </c>
      <c r="U2369" s="2" t="s">
        <v>1661</v>
      </c>
      <c r="V2369" s="1">
        <v>41771</v>
      </c>
      <c r="W2369" s="1">
        <v>45603</v>
      </c>
      <c r="X2369" s="2" t="s">
        <v>1525</v>
      </c>
      <c r="Y2369" s="2" t="s">
        <v>1526</v>
      </c>
      <c r="Z2369" s="2" t="s">
        <v>1547</v>
      </c>
      <c r="AA2369" s="2" t="s">
        <v>1548</v>
      </c>
      <c r="AB2369">
        <v>17</v>
      </c>
      <c r="AC2369" s="2" t="s">
        <v>1654</v>
      </c>
      <c r="AD2369" s="2" t="s">
        <v>1530</v>
      </c>
      <c r="AE2369">
        <v>4.5</v>
      </c>
      <c r="AF2369">
        <v>3</v>
      </c>
      <c r="AG2369">
        <v>0</v>
      </c>
      <c r="AH2369" s="1"/>
      <c r="AI2369" s="2" t="s">
        <v>1983</v>
      </c>
    </row>
    <row r="2370" spans="1:35" x14ac:dyDescent="0.3">
      <c r="A2370" s="2" t="s">
        <v>4041</v>
      </c>
      <c r="B2370">
        <v>9055060942</v>
      </c>
      <c r="C2370" s="2" t="s">
        <v>1540</v>
      </c>
      <c r="D2370">
        <v>1</v>
      </c>
      <c r="E2370" s="2" t="s">
        <v>1533</v>
      </c>
      <c r="F2370">
        <v>1</v>
      </c>
      <c r="G2370">
        <v>6</v>
      </c>
      <c r="H2370">
        <v>3</v>
      </c>
      <c r="I2370">
        <v>0</v>
      </c>
      <c r="J2370">
        <v>55</v>
      </c>
      <c r="K2370">
        <v>1</v>
      </c>
      <c r="L2370">
        <v>3</v>
      </c>
      <c r="M2370" s="2" t="s">
        <v>1541</v>
      </c>
      <c r="N2370" s="2" t="s">
        <v>1604</v>
      </c>
      <c r="P2370" s="1">
        <v>26124</v>
      </c>
      <c r="Q2370" s="2" t="s">
        <v>1535</v>
      </c>
      <c r="R2370" s="2" t="s">
        <v>1540</v>
      </c>
      <c r="S2370" s="2" t="s">
        <v>1522</v>
      </c>
      <c r="T2370" s="2" t="s">
        <v>1536</v>
      </c>
      <c r="U2370" s="2" t="s">
        <v>1524</v>
      </c>
      <c r="V2370" s="1">
        <v>41827</v>
      </c>
      <c r="W2370" s="1">
        <v>45603</v>
      </c>
      <c r="X2370" s="2" t="s">
        <v>1525</v>
      </c>
      <c r="Y2370" s="2" t="s">
        <v>1526</v>
      </c>
      <c r="Z2370" s="2" t="s">
        <v>1547</v>
      </c>
      <c r="AA2370" s="2" t="s">
        <v>1548</v>
      </c>
      <c r="AB2370">
        <v>17</v>
      </c>
      <c r="AC2370" s="2" t="s">
        <v>1654</v>
      </c>
      <c r="AD2370" s="2" t="s">
        <v>1530</v>
      </c>
      <c r="AE2370">
        <v>3.98</v>
      </c>
      <c r="AF2370">
        <v>3</v>
      </c>
      <c r="AG2370">
        <v>0</v>
      </c>
      <c r="AH2370" s="1"/>
      <c r="AI2370" s="2" t="s">
        <v>1983</v>
      </c>
    </row>
    <row r="2371" spans="1:35" x14ac:dyDescent="0.3">
      <c r="A2371" s="2" t="s">
        <v>4042</v>
      </c>
      <c r="B2371">
        <v>9040810941</v>
      </c>
      <c r="C2371" s="2" t="s">
        <v>1540</v>
      </c>
      <c r="D2371">
        <v>1</v>
      </c>
      <c r="E2371" s="2" t="s">
        <v>1533</v>
      </c>
      <c r="F2371">
        <v>1</v>
      </c>
      <c r="G2371">
        <v>6</v>
      </c>
      <c r="H2371">
        <v>3</v>
      </c>
      <c r="I2371">
        <v>0</v>
      </c>
      <c r="J2371">
        <v>55</v>
      </c>
      <c r="K2371">
        <v>0</v>
      </c>
      <c r="L2371">
        <v>3</v>
      </c>
      <c r="M2371" s="2" t="s">
        <v>1541</v>
      </c>
      <c r="N2371" s="2" t="s">
        <v>1604</v>
      </c>
      <c r="P2371" s="1">
        <v>25258</v>
      </c>
      <c r="Q2371" s="2" t="s">
        <v>1535</v>
      </c>
      <c r="R2371" s="2" t="s">
        <v>1540</v>
      </c>
      <c r="S2371" s="2" t="s">
        <v>1522</v>
      </c>
      <c r="T2371" s="2" t="s">
        <v>1523</v>
      </c>
      <c r="U2371" s="2" t="s">
        <v>1524</v>
      </c>
      <c r="V2371" s="1">
        <v>40609</v>
      </c>
      <c r="W2371" s="1">
        <v>45603</v>
      </c>
      <c r="X2371" s="2" t="s">
        <v>1525</v>
      </c>
      <c r="Y2371" s="2" t="s">
        <v>1526</v>
      </c>
      <c r="Z2371" s="2" t="s">
        <v>1547</v>
      </c>
      <c r="AA2371" s="2" t="s">
        <v>1548</v>
      </c>
      <c r="AB2371">
        <v>17</v>
      </c>
      <c r="AC2371" s="2" t="s">
        <v>1586</v>
      </c>
      <c r="AD2371" s="2" t="s">
        <v>1530</v>
      </c>
      <c r="AE2371">
        <v>3.65</v>
      </c>
      <c r="AF2371">
        <v>5</v>
      </c>
      <c r="AG2371">
        <v>0</v>
      </c>
      <c r="AH2371" s="1"/>
      <c r="AI2371" s="2" t="s">
        <v>1983</v>
      </c>
    </row>
    <row r="2372" spans="1:35" x14ac:dyDescent="0.3">
      <c r="A2372" s="2" t="s">
        <v>4043</v>
      </c>
      <c r="B2372">
        <v>9037900940</v>
      </c>
      <c r="C2372" s="2" t="s">
        <v>1517</v>
      </c>
      <c r="D2372">
        <v>0</v>
      </c>
      <c r="E2372" s="2" t="s">
        <v>1533</v>
      </c>
      <c r="F2372">
        <v>1</v>
      </c>
      <c r="G2372">
        <v>6</v>
      </c>
      <c r="H2372">
        <v>3</v>
      </c>
      <c r="I2372">
        <v>0</v>
      </c>
      <c r="J2372">
        <v>55</v>
      </c>
      <c r="K2372">
        <v>0</v>
      </c>
      <c r="L2372">
        <v>3</v>
      </c>
      <c r="M2372" s="2" t="s">
        <v>1541</v>
      </c>
      <c r="N2372" s="2" t="s">
        <v>1604</v>
      </c>
      <c r="P2372" s="1">
        <v>32400</v>
      </c>
      <c r="Q2372" s="2" t="s">
        <v>1535</v>
      </c>
      <c r="R2372" s="2" t="s">
        <v>1517</v>
      </c>
      <c r="S2372" s="2" t="s">
        <v>1522</v>
      </c>
      <c r="T2372" s="2" t="s">
        <v>1523</v>
      </c>
      <c r="U2372" s="2" t="s">
        <v>1524</v>
      </c>
      <c r="V2372" s="1">
        <v>41869</v>
      </c>
      <c r="W2372" s="1">
        <v>45603</v>
      </c>
      <c r="X2372" s="2" t="s">
        <v>1525</v>
      </c>
      <c r="Y2372" s="2" t="s">
        <v>1526</v>
      </c>
      <c r="Z2372" s="2" t="s">
        <v>1547</v>
      </c>
      <c r="AA2372" s="2" t="s">
        <v>1548</v>
      </c>
      <c r="AB2372">
        <v>17</v>
      </c>
      <c r="AC2372" s="2" t="s">
        <v>1586</v>
      </c>
      <c r="AD2372" s="2" t="s">
        <v>1530</v>
      </c>
      <c r="AE2372">
        <v>3.65</v>
      </c>
      <c r="AF2372">
        <v>4</v>
      </c>
      <c r="AG2372">
        <v>0</v>
      </c>
      <c r="AH2372" s="1"/>
      <c r="AI2372" s="2" t="s">
        <v>1983</v>
      </c>
    </row>
    <row r="2373" spans="1:35" x14ac:dyDescent="0.3">
      <c r="A2373" s="2" t="s">
        <v>4044</v>
      </c>
      <c r="B2373">
        <v>9043130939</v>
      </c>
      <c r="C2373" s="2" t="s">
        <v>1517</v>
      </c>
      <c r="D2373">
        <v>0</v>
      </c>
      <c r="E2373" s="2" t="s">
        <v>1533</v>
      </c>
      <c r="F2373">
        <v>1</v>
      </c>
      <c r="G2373">
        <v>6</v>
      </c>
      <c r="H2373">
        <v>1</v>
      </c>
      <c r="I2373">
        <v>0</v>
      </c>
      <c r="J2373">
        <v>55</v>
      </c>
      <c r="K2373">
        <v>0</v>
      </c>
      <c r="L2373">
        <v>3</v>
      </c>
      <c r="M2373" s="2" t="s">
        <v>1541</v>
      </c>
      <c r="N2373" s="2" t="s">
        <v>1787</v>
      </c>
      <c r="P2373" s="1">
        <v>31911</v>
      </c>
      <c r="Q2373" s="2" t="s">
        <v>1535</v>
      </c>
      <c r="R2373" s="2" t="s">
        <v>1517</v>
      </c>
      <c r="S2373" s="2" t="s">
        <v>1522</v>
      </c>
      <c r="T2373" s="2" t="s">
        <v>1523</v>
      </c>
      <c r="U2373" s="2" t="s">
        <v>1524</v>
      </c>
      <c r="V2373" s="1">
        <v>40959</v>
      </c>
      <c r="W2373" s="1">
        <v>45603</v>
      </c>
      <c r="X2373" s="2" t="s">
        <v>1525</v>
      </c>
      <c r="Y2373" s="2" t="s">
        <v>1526</v>
      </c>
      <c r="Z2373" s="2" t="s">
        <v>1547</v>
      </c>
      <c r="AA2373" s="2" t="s">
        <v>1548</v>
      </c>
      <c r="AB2373">
        <v>17</v>
      </c>
      <c r="AC2373" s="2" t="s">
        <v>1586</v>
      </c>
      <c r="AD2373" s="2" t="s">
        <v>1574</v>
      </c>
      <c r="AE2373">
        <v>3.6</v>
      </c>
      <c r="AF2373">
        <v>5</v>
      </c>
      <c r="AG2373">
        <v>0</v>
      </c>
      <c r="AH2373" s="1"/>
      <c r="AI2373" s="2" t="s">
        <v>1983</v>
      </c>
    </row>
    <row r="2374" spans="1:35" x14ac:dyDescent="0.3">
      <c r="A2374" s="2" t="s">
        <v>4045</v>
      </c>
      <c r="B2374">
        <v>9028720938</v>
      </c>
      <c r="C2374" s="2" t="s">
        <v>1517</v>
      </c>
      <c r="D2374">
        <v>0</v>
      </c>
      <c r="E2374" s="2" t="s">
        <v>1533</v>
      </c>
      <c r="F2374">
        <v>1</v>
      </c>
      <c r="G2374">
        <v>6</v>
      </c>
      <c r="H2374">
        <v>1</v>
      </c>
      <c r="I2374">
        <v>0</v>
      </c>
      <c r="J2374">
        <v>55</v>
      </c>
      <c r="K2374">
        <v>0</v>
      </c>
      <c r="L2374">
        <v>3</v>
      </c>
      <c r="M2374" s="2" t="s">
        <v>1541</v>
      </c>
      <c r="N2374" s="2" t="s">
        <v>1787</v>
      </c>
      <c r="P2374" s="1">
        <v>23146</v>
      </c>
      <c r="Q2374" s="2" t="s">
        <v>1535</v>
      </c>
      <c r="R2374" s="2" t="s">
        <v>1517</v>
      </c>
      <c r="S2374" s="2" t="s">
        <v>1522</v>
      </c>
      <c r="T2374" s="2" t="s">
        <v>1523</v>
      </c>
      <c r="U2374" s="2" t="s">
        <v>1524</v>
      </c>
      <c r="V2374" s="1">
        <v>41869</v>
      </c>
      <c r="W2374" s="1">
        <v>45603</v>
      </c>
      <c r="X2374" s="2" t="s">
        <v>1525</v>
      </c>
      <c r="Y2374" s="2" t="s">
        <v>1526</v>
      </c>
      <c r="Z2374" s="2" t="s">
        <v>1547</v>
      </c>
      <c r="AA2374" s="2" t="s">
        <v>1548</v>
      </c>
      <c r="AB2374">
        <v>17</v>
      </c>
      <c r="AC2374" s="2" t="s">
        <v>1595</v>
      </c>
      <c r="AD2374" s="2" t="s">
        <v>1574</v>
      </c>
      <c r="AE2374">
        <v>3.6</v>
      </c>
      <c r="AF2374">
        <v>5</v>
      </c>
      <c r="AG2374">
        <v>0</v>
      </c>
      <c r="AH2374" s="1"/>
      <c r="AI2374" s="2" t="s">
        <v>1983</v>
      </c>
    </row>
    <row r="2375" spans="1:35" x14ac:dyDescent="0.3">
      <c r="A2375" s="2" t="s">
        <v>4046</v>
      </c>
      <c r="B2375">
        <v>9039150937</v>
      </c>
      <c r="C2375" s="2" t="s">
        <v>1517</v>
      </c>
      <c r="D2375">
        <v>0</v>
      </c>
      <c r="E2375" s="2" t="s">
        <v>1518</v>
      </c>
      <c r="F2375">
        <v>1</v>
      </c>
      <c r="G2375">
        <v>6</v>
      </c>
      <c r="H2375">
        <v>1</v>
      </c>
      <c r="I2375">
        <v>0</v>
      </c>
      <c r="J2375">
        <v>55</v>
      </c>
      <c r="K2375">
        <v>1</v>
      </c>
      <c r="L2375">
        <v>3</v>
      </c>
      <c r="M2375" s="2" t="s">
        <v>1541</v>
      </c>
      <c r="N2375" s="2" t="s">
        <v>1641</v>
      </c>
      <c r="P2375" s="1">
        <v>23529</v>
      </c>
      <c r="Q2375" s="2" t="s">
        <v>1518</v>
      </c>
      <c r="R2375" s="2" t="s">
        <v>1517</v>
      </c>
      <c r="S2375" s="2" t="s">
        <v>1522</v>
      </c>
      <c r="T2375" s="2" t="s">
        <v>1536</v>
      </c>
      <c r="U2375" s="2" t="s">
        <v>1524</v>
      </c>
      <c r="V2375" s="1">
        <v>40770</v>
      </c>
      <c r="W2375" s="1">
        <v>45603</v>
      </c>
      <c r="X2375" s="2" t="s">
        <v>1525</v>
      </c>
      <c r="Y2375" s="2" t="s">
        <v>1526</v>
      </c>
      <c r="Z2375" s="2" t="s">
        <v>1547</v>
      </c>
      <c r="AA2375" s="2" t="s">
        <v>1548</v>
      </c>
      <c r="AB2375">
        <v>17</v>
      </c>
      <c r="AC2375" s="2" t="s">
        <v>1595</v>
      </c>
      <c r="AD2375" s="2" t="s">
        <v>1574</v>
      </c>
      <c r="AE2375">
        <v>5</v>
      </c>
      <c r="AF2375">
        <v>5</v>
      </c>
      <c r="AG2375">
        <v>0</v>
      </c>
      <c r="AH2375" s="1"/>
      <c r="AI2375" s="2" t="s">
        <v>1983</v>
      </c>
    </row>
    <row r="2376" spans="1:35" x14ac:dyDescent="0.3">
      <c r="A2376" s="2" t="s">
        <v>4047</v>
      </c>
      <c r="B2376">
        <v>9079130936</v>
      </c>
      <c r="C2376" s="2" t="s">
        <v>1517</v>
      </c>
      <c r="D2376">
        <v>0</v>
      </c>
      <c r="E2376" s="2" t="s">
        <v>1518</v>
      </c>
      <c r="F2376">
        <v>1</v>
      </c>
      <c r="G2376">
        <v>6</v>
      </c>
      <c r="H2376">
        <v>1</v>
      </c>
      <c r="I2376">
        <v>0</v>
      </c>
      <c r="J2376">
        <v>55</v>
      </c>
      <c r="K2376">
        <v>1</v>
      </c>
      <c r="L2376">
        <v>2</v>
      </c>
      <c r="M2376" s="2" t="s">
        <v>1725</v>
      </c>
      <c r="N2376" s="2" t="s">
        <v>1520</v>
      </c>
      <c r="P2376" s="1">
        <v>31942</v>
      </c>
      <c r="Q2376" s="2" t="s">
        <v>1518</v>
      </c>
      <c r="R2376" s="2" t="s">
        <v>1517</v>
      </c>
      <c r="S2376" s="2" t="s">
        <v>1522</v>
      </c>
      <c r="T2376" s="2" t="s">
        <v>1536</v>
      </c>
      <c r="U2376" s="2" t="s">
        <v>1544</v>
      </c>
      <c r="V2376" s="1">
        <v>40812</v>
      </c>
      <c r="W2376" s="1">
        <v>45603</v>
      </c>
      <c r="X2376" s="2" t="s">
        <v>1525</v>
      </c>
      <c r="Y2376" s="2" t="s">
        <v>1526</v>
      </c>
      <c r="Z2376" s="2" t="s">
        <v>1547</v>
      </c>
      <c r="AA2376" s="2" t="s">
        <v>1548</v>
      </c>
      <c r="AB2376">
        <v>17</v>
      </c>
      <c r="AC2376" s="2" t="s">
        <v>1549</v>
      </c>
      <c r="AD2376" s="2" t="s">
        <v>1574</v>
      </c>
      <c r="AE2376">
        <v>5</v>
      </c>
      <c r="AF2376">
        <v>4</v>
      </c>
      <c r="AG2376">
        <v>0</v>
      </c>
      <c r="AH2376" s="1"/>
      <c r="AI2376" s="2" t="s">
        <v>1983</v>
      </c>
    </row>
    <row r="2377" spans="1:35" x14ac:dyDescent="0.3">
      <c r="A2377" s="2" t="s">
        <v>4048</v>
      </c>
      <c r="B2377">
        <v>9035550935</v>
      </c>
      <c r="C2377" s="2" t="s">
        <v>1540</v>
      </c>
      <c r="D2377">
        <v>1</v>
      </c>
      <c r="E2377" s="2" t="s">
        <v>1518</v>
      </c>
      <c r="F2377">
        <v>1</v>
      </c>
      <c r="G2377">
        <v>6</v>
      </c>
      <c r="H2377">
        <v>3</v>
      </c>
      <c r="I2377">
        <v>0</v>
      </c>
      <c r="J2377">
        <v>55</v>
      </c>
      <c r="K2377">
        <v>0</v>
      </c>
      <c r="L2377">
        <v>2</v>
      </c>
      <c r="M2377" s="2" t="s">
        <v>1725</v>
      </c>
      <c r="N2377" s="2" t="s">
        <v>1520</v>
      </c>
      <c r="P2377" s="1">
        <v>32282</v>
      </c>
      <c r="Q2377" s="2" t="s">
        <v>1518</v>
      </c>
      <c r="R2377" s="2" t="s">
        <v>1540</v>
      </c>
      <c r="S2377" s="2" t="s">
        <v>1522</v>
      </c>
      <c r="T2377" s="2" t="s">
        <v>1536</v>
      </c>
      <c r="U2377" s="2" t="s">
        <v>1589</v>
      </c>
      <c r="V2377" s="1">
        <v>42125</v>
      </c>
      <c r="W2377" s="1">
        <v>45603</v>
      </c>
      <c r="X2377" s="2" t="s">
        <v>1525</v>
      </c>
      <c r="Y2377" s="2" t="s">
        <v>1526</v>
      </c>
      <c r="Z2377" s="2" t="s">
        <v>1547</v>
      </c>
      <c r="AA2377" s="2" t="s">
        <v>1548</v>
      </c>
      <c r="AB2377">
        <v>17</v>
      </c>
      <c r="AC2377" s="2" t="s">
        <v>1586</v>
      </c>
      <c r="AD2377" s="2" t="s">
        <v>1530</v>
      </c>
      <c r="AE2377">
        <v>5</v>
      </c>
      <c r="AF2377">
        <v>4</v>
      </c>
      <c r="AG2377">
        <v>0</v>
      </c>
      <c r="AH2377" s="1"/>
      <c r="AI2377" s="2" t="s">
        <v>1983</v>
      </c>
    </row>
    <row r="2378" spans="1:35" x14ac:dyDescent="0.3">
      <c r="A2378" s="2" t="s">
        <v>4049</v>
      </c>
      <c r="B2378">
        <v>9042960934</v>
      </c>
      <c r="C2378" s="2" t="s">
        <v>1540</v>
      </c>
      <c r="D2378">
        <v>1</v>
      </c>
      <c r="E2378" s="2" t="s">
        <v>1518</v>
      </c>
      <c r="F2378">
        <v>1</v>
      </c>
      <c r="G2378">
        <v>1</v>
      </c>
      <c r="H2378">
        <v>3</v>
      </c>
      <c r="I2378">
        <v>0</v>
      </c>
      <c r="J2378">
        <v>55</v>
      </c>
      <c r="K2378">
        <v>1</v>
      </c>
      <c r="L2378">
        <v>2</v>
      </c>
      <c r="M2378" s="2" t="s">
        <v>1725</v>
      </c>
      <c r="N2378" s="2" t="s">
        <v>1520</v>
      </c>
      <c r="P2378" s="1">
        <v>31306</v>
      </c>
      <c r="Q2378" s="2" t="s">
        <v>1518</v>
      </c>
      <c r="R2378" s="2" t="s">
        <v>1540</v>
      </c>
      <c r="S2378" s="2" t="s">
        <v>1522</v>
      </c>
      <c r="T2378" s="2" t="s">
        <v>1536</v>
      </c>
      <c r="U2378" s="2" t="s">
        <v>1589</v>
      </c>
      <c r="V2378" s="1">
        <v>42051</v>
      </c>
      <c r="W2378" s="1">
        <v>45603</v>
      </c>
      <c r="X2378" s="2" t="s">
        <v>1765</v>
      </c>
      <c r="Y2378" s="2" t="s">
        <v>1526</v>
      </c>
      <c r="Z2378" s="2" t="s">
        <v>1717</v>
      </c>
      <c r="AA2378" s="2" t="s">
        <v>1718</v>
      </c>
      <c r="AB2378">
        <v>1</v>
      </c>
      <c r="AC2378" s="2" t="s">
        <v>1571</v>
      </c>
      <c r="AD2378" s="2" t="s">
        <v>1530</v>
      </c>
      <c r="AE2378">
        <v>5</v>
      </c>
      <c r="AF2378">
        <v>4</v>
      </c>
      <c r="AG2378">
        <v>0</v>
      </c>
      <c r="AH2378" s="1"/>
      <c r="AI2378" s="2" t="s">
        <v>1983</v>
      </c>
    </row>
    <row r="2379" spans="1:35" x14ac:dyDescent="0.3">
      <c r="A2379" s="2" t="s">
        <v>4050</v>
      </c>
      <c r="B2379">
        <v>9098570933</v>
      </c>
      <c r="C2379" s="2" t="s">
        <v>1517</v>
      </c>
      <c r="D2379">
        <v>0</v>
      </c>
      <c r="E2379" s="2" t="s">
        <v>1518</v>
      </c>
      <c r="F2379">
        <v>1</v>
      </c>
      <c r="G2379">
        <v>1</v>
      </c>
      <c r="H2379">
        <v>3</v>
      </c>
      <c r="I2379">
        <v>0</v>
      </c>
      <c r="J2379">
        <v>21.5</v>
      </c>
      <c r="K2379">
        <v>0</v>
      </c>
      <c r="L2379">
        <v>1</v>
      </c>
      <c r="M2379" s="2" t="s">
        <v>1747</v>
      </c>
      <c r="N2379" s="2" t="s">
        <v>1520</v>
      </c>
      <c r="P2379" s="1">
        <v>31656</v>
      </c>
      <c r="Q2379" s="2" t="s">
        <v>1518</v>
      </c>
      <c r="R2379" s="2" t="s">
        <v>1517</v>
      </c>
      <c r="S2379" s="2" t="s">
        <v>1522</v>
      </c>
      <c r="T2379" s="2" t="s">
        <v>1536</v>
      </c>
      <c r="U2379" s="2" t="s">
        <v>1524</v>
      </c>
      <c r="V2379" s="1">
        <v>41911</v>
      </c>
      <c r="W2379" s="1">
        <v>45603</v>
      </c>
      <c r="X2379" s="2" t="s">
        <v>1525</v>
      </c>
      <c r="Y2379" s="2" t="s">
        <v>1526</v>
      </c>
      <c r="Z2379" s="2" t="s">
        <v>1717</v>
      </c>
      <c r="AA2379" s="2" t="s">
        <v>1718</v>
      </c>
      <c r="AB2379">
        <v>1</v>
      </c>
      <c r="AC2379" s="2" t="s">
        <v>1571</v>
      </c>
      <c r="AD2379" s="2" t="s">
        <v>1530</v>
      </c>
      <c r="AE2379">
        <v>3.9</v>
      </c>
      <c r="AF2379">
        <v>4</v>
      </c>
      <c r="AG2379">
        <v>5</v>
      </c>
      <c r="AH2379" s="1"/>
      <c r="AI2379" s="2" t="s">
        <v>1983</v>
      </c>
    </row>
    <row r="2380" spans="1:35" x14ac:dyDescent="0.3">
      <c r="A2380" s="2" t="s">
        <v>4051</v>
      </c>
      <c r="B2380">
        <v>9019600932</v>
      </c>
      <c r="C2380" s="2" t="s">
        <v>1540</v>
      </c>
      <c r="D2380">
        <v>1</v>
      </c>
      <c r="E2380" s="2" t="s">
        <v>1533</v>
      </c>
      <c r="F2380">
        <v>1</v>
      </c>
      <c r="G2380">
        <v>1</v>
      </c>
      <c r="H2380">
        <v>3</v>
      </c>
      <c r="I2380">
        <v>0</v>
      </c>
      <c r="J2380">
        <v>21.5</v>
      </c>
      <c r="K2380">
        <v>0</v>
      </c>
      <c r="L2380">
        <v>1</v>
      </c>
      <c r="M2380" s="2" t="s">
        <v>1747</v>
      </c>
      <c r="N2380" s="2" t="s">
        <v>1520</v>
      </c>
      <c r="P2380" s="1">
        <v>30798</v>
      </c>
      <c r="Q2380" s="2" t="s">
        <v>1535</v>
      </c>
      <c r="R2380" s="2" t="s">
        <v>1540</v>
      </c>
      <c r="S2380" s="2" t="s">
        <v>1522</v>
      </c>
      <c r="T2380" s="2" t="s">
        <v>1536</v>
      </c>
      <c r="U2380" s="2" t="s">
        <v>1524</v>
      </c>
      <c r="V2380" s="1">
        <v>41645</v>
      </c>
      <c r="W2380" s="1">
        <v>45603</v>
      </c>
      <c r="X2380" s="2" t="s">
        <v>1525</v>
      </c>
      <c r="Y2380" s="2" t="s">
        <v>1526</v>
      </c>
      <c r="Z2380" s="2" t="s">
        <v>1717</v>
      </c>
      <c r="AA2380" s="2" t="s">
        <v>1718</v>
      </c>
      <c r="AB2380">
        <v>1</v>
      </c>
      <c r="AC2380" s="2" t="s">
        <v>1571</v>
      </c>
      <c r="AD2380" s="2" t="s">
        <v>1530</v>
      </c>
      <c r="AE2380">
        <v>5</v>
      </c>
      <c r="AF2380">
        <v>5</v>
      </c>
      <c r="AG2380">
        <v>5</v>
      </c>
      <c r="AH2380" s="1"/>
      <c r="AI2380" s="2" t="s">
        <v>1983</v>
      </c>
    </row>
    <row r="2381" spans="1:35" x14ac:dyDescent="0.3">
      <c r="A2381" s="2" t="s">
        <v>4052</v>
      </c>
      <c r="B2381">
        <v>9054370931</v>
      </c>
      <c r="C2381" s="2" t="s">
        <v>1540</v>
      </c>
      <c r="D2381">
        <v>1</v>
      </c>
      <c r="E2381" s="2" t="s">
        <v>1533</v>
      </c>
      <c r="F2381">
        <v>1</v>
      </c>
      <c r="G2381">
        <v>1</v>
      </c>
      <c r="H2381">
        <v>3</v>
      </c>
      <c r="I2381">
        <v>0</v>
      </c>
      <c r="J2381">
        <v>29</v>
      </c>
      <c r="K2381">
        <v>0</v>
      </c>
      <c r="L2381">
        <v>1</v>
      </c>
      <c r="M2381" s="2" t="s">
        <v>1747</v>
      </c>
      <c r="N2381" s="2" t="s">
        <v>1520</v>
      </c>
      <c r="P2381" s="1">
        <v>32105</v>
      </c>
      <c r="Q2381" s="2" t="s">
        <v>1535</v>
      </c>
      <c r="R2381" s="2" t="s">
        <v>1540</v>
      </c>
      <c r="S2381" s="2" t="s">
        <v>1522</v>
      </c>
      <c r="T2381" s="2" t="s">
        <v>1536</v>
      </c>
      <c r="U2381" s="2" t="s">
        <v>1544</v>
      </c>
      <c r="V2381" s="1">
        <v>39748</v>
      </c>
      <c r="W2381" s="1">
        <v>45603</v>
      </c>
      <c r="X2381" s="2" t="s">
        <v>1525</v>
      </c>
      <c r="Y2381" s="2" t="s">
        <v>1526</v>
      </c>
      <c r="Z2381" s="2" t="s">
        <v>1717</v>
      </c>
      <c r="AA2381" s="2" t="s">
        <v>1718</v>
      </c>
      <c r="AB2381">
        <v>1</v>
      </c>
      <c r="AC2381" s="2" t="s">
        <v>1586</v>
      </c>
      <c r="AD2381" s="2" t="s">
        <v>1530</v>
      </c>
      <c r="AE2381">
        <v>5</v>
      </c>
      <c r="AF2381">
        <v>5</v>
      </c>
      <c r="AG2381">
        <v>5</v>
      </c>
      <c r="AH2381" s="1"/>
      <c r="AI2381" s="2" t="s">
        <v>1983</v>
      </c>
    </row>
    <row r="2382" spans="1:35" x14ac:dyDescent="0.3">
      <c r="A2382" s="2" t="s">
        <v>4053</v>
      </c>
      <c r="B2382">
        <v>9047030930</v>
      </c>
      <c r="C2382" s="2" t="s">
        <v>1517</v>
      </c>
      <c r="D2382">
        <v>2</v>
      </c>
      <c r="E2382" s="2" t="s">
        <v>1533</v>
      </c>
      <c r="F2382">
        <v>1</v>
      </c>
      <c r="G2382">
        <v>3</v>
      </c>
      <c r="H2382">
        <v>3</v>
      </c>
      <c r="I2382">
        <v>1</v>
      </c>
      <c r="J2382">
        <v>29</v>
      </c>
      <c r="K2382">
        <v>0</v>
      </c>
      <c r="L2382">
        <v>28</v>
      </c>
      <c r="M2382" s="2" t="s">
        <v>1612</v>
      </c>
      <c r="N2382" s="2" t="s">
        <v>1520</v>
      </c>
      <c r="P2382" s="1">
        <v>28612</v>
      </c>
      <c r="Q2382" s="2" t="s">
        <v>1535</v>
      </c>
      <c r="R2382" s="2" t="s">
        <v>1553</v>
      </c>
      <c r="S2382" s="2" t="s">
        <v>1522</v>
      </c>
      <c r="T2382" s="2" t="s">
        <v>1536</v>
      </c>
      <c r="U2382" s="2" t="s">
        <v>1544</v>
      </c>
      <c r="V2382" s="1">
        <v>42093</v>
      </c>
      <c r="W2382" s="1">
        <v>45603</v>
      </c>
      <c r="X2382" s="2" t="s">
        <v>1525</v>
      </c>
      <c r="Y2382" s="2" t="s">
        <v>1526</v>
      </c>
      <c r="Z2382" s="2" t="s">
        <v>1527</v>
      </c>
      <c r="AA2382" s="2" t="s">
        <v>1718</v>
      </c>
      <c r="AB2382">
        <v>1</v>
      </c>
      <c r="AC2382" s="2" t="s">
        <v>1586</v>
      </c>
      <c r="AD2382" s="2" t="s">
        <v>1530</v>
      </c>
      <c r="AE2382">
        <v>5</v>
      </c>
      <c r="AF2382">
        <v>5</v>
      </c>
      <c r="AG2382">
        <v>4</v>
      </c>
      <c r="AH2382" s="1"/>
      <c r="AI2382" s="2" t="s">
        <v>1983</v>
      </c>
    </row>
    <row r="2383" spans="1:35" x14ac:dyDescent="0.3">
      <c r="A2383" s="2" t="s">
        <v>4054</v>
      </c>
      <c r="B2383">
        <v>9027070929</v>
      </c>
      <c r="C2383" s="2" t="s">
        <v>1517</v>
      </c>
      <c r="D2383">
        <v>4</v>
      </c>
      <c r="E2383" s="2" t="s">
        <v>1518</v>
      </c>
      <c r="F2383">
        <v>1</v>
      </c>
      <c r="G2383">
        <v>3</v>
      </c>
      <c r="H2383">
        <v>3</v>
      </c>
      <c r="I2383">
        <v>0</v>
      </c>
      <c r="J2383">
        <v>55.2</v>
      </c>
      <c r="K2383">
        <v>0</v>
      </c>
      <c r="L2383">
        <v>28</v>
      </c>
      <c r="M2383" s="2" t="s">
        <v>1612</v>
      </c>
      <c r="N2383" s="2" t="s">
        <v>1520</v>
      </c>
      <c r="P2383" s="1">
        <v>23994</v>
      </c>
      <c r="Q2383" s="2" t="s">
        <v>1518</v>
      </c>
      <c r="R2383" s="2" t="s">
        <v>1736</v>
      </c>
      <c r="S2383" s="2" t="s">
        <v>1522</v>
      </c>
      <c r="T2383" s="2" t="s">
        <v>1536</v>
      </c>
      <c r="U2383" s="2" t="s">
        <v>1524</v>
      </c>
      <c r="V2383" s="1">
        <v>41953</v>
      </c>
      <c r="W2383" s="1">
        <v>45603</v>
      </c>
      <c r="X2383" s="2" t="s">
        <v>1525</v>
      </c>
      <c r="Y2383" s="2" t="s">
        <v>1526</v>
      </c>
      <c r="Z2383" s="2" t="s">
        <v>1527</v>
      </c>
      <c r="AA2383" s="2" t="s">
        <v>1718</v>
      </c>
      <c r="AB2383">
        <v>1</v>
      </c>
      <c r="AC2383" s="2" t="s">
        <v>1529</v>
      </c>
      <c r="AD2383" s="2" t="s">
        <v>1530</v>
      </c>
      <c r="AE2383">
        <v>1.06</v>
      </c>
      <c r="AF2383">
        <v>4</v>
      </c>
      <c r="AG2383">
        <v>8</v>
      </c>
      <c r="AH2383" s="1"/>
      <c r="AI2383" s="2" t="s">
        <v>1983</v>
      </c>
    </row>
    <row r="2384" spans="1:35" x14ac:dyDescent="0.3">
      <c r="A2384" s="2" t="s">
        <v>4055</v>
      </c>
      <c r="B2384">
        <v>9065170928</v>
      </c>
      <c r="C2384" s="2" t="s">
        <v>1517</v>
      </c>
      <c r="D2384">
        <v>4</v>
      </c>
      <c r="E2384" s="2" t="s">
        <v>1518</v>
      </c>
      <c r="F2384">
        <v>1</v>
      </c>
      <c r="G2384">
        <v>3</v>
      </c>
      <c r="H2384">
        <v>3</v>
      </c>
      <c r="I2384">
        <v>0</v>
      </c>
      <c r="J2384">
        <v>55.2</v>
      </c>
      <c r="K2384">
        <v>0</v>
      </c>
      <c r="L2384">
        <v>28</v>
      </c>
      <c r="M2384" s="2" t="s">
        <v>1612</v>
      </c>
      <c r="N2384" s="2" t="s">
        <v>1576</v>
      </c>
      <c r="P2384" s="1">
        <v>30356</v>
      </c>
      <c r="Q2384" s="2" t="s">
        <v>1518</v>
      </c>
      <c r="R2384" s="2" t="s">
        <v>1736</v>
      </c>
      <c r="S2384" s="2" t="s">
        <v>1522</v>
      </c>
      <c r="T2384" s="2" t="s">
        <v>1536</v>
      </c>
      <c r="U2384" s="2" t="s">
        <v>1524</v>
      </c>
      <c r="V2384" s="1">
        <v>42551</v>
      </c>
      <c r="W2384" s="1">
        <v>45603</v>
      </c>
      <c r="X2384" s="2" t="s">
        <v>1625</v>
      </c>
      <c r="Y2384" s="2" t="s">
        <v>1526</v>
      </c>
      <c r="Z2384" s="2" t="s">
        <v>1527</v>
      </c>
      <c r="AA2384" s="2" t="s">
        <v>1528</v>
      </c>
      <c r="AB2384">
        <v>7</v>
      </c>
      <c r="AC2384" s="2" t="s">
        <v>1529</v>
      </c>
      <c r="AD2384" s="2" t="s">
        <v>1530</v>
      </c>
      <c r="AE2384">
        <v>1.06</v>
      </c>
      <c r="AF2384">
        <v>4</v>
      </c>
      <c r="AG2384">
        <v>8</v>
      </c>
      <c r="AH2384" s="1"/>
      <c r="AI2384" s="2" t="s">
        <v>1983</v>
      </c>
    </row>
    <row r="2385" spans="1:35" x14ac:dyDescent="0.3">
      <c r="A2385" s="2" t="s">
        <v>4056</v>
      </c>
      <c r="B2385">
        <v>9068900927</v>
      </c>
      <c r="C2385" s="2" t="s">
        <v>1540</v>
      </c>
      <c r="D2385">
        <v>1</v>
      </c>
      <c r="E2385" s="2" t="s">
        <v>1533</v>
      </c>
      <c r="F2385">
        <v>3</v>
      </c>
      <c r="G2385">
        <v>3</v>
      </c>
      <c r="H2385">
        <v>3</v>
      </c>
      <c r="I2385">
        <v>0</v>
      </c>
      <c r="J2385">
        <v>55.2</v>
      </c>
      <c r="K2385">
        <v>0</v>
      </c>
      <c r="L2385">
        <v>28</v>
      </c>
      <c r="M2385" s="2" t="s">
        <v>1612</v>
      </c>
      <c r="N2385" s="2" t="s">
        <v>1576</v>
      </c>
      <c r="P2385" s="1">
        <v>31525</v>
      </c>
      <c r="Q2385" s="2" t="s">
        <v>1535</v>
      </c>
      <c r="R2385" s="2" t="s">
        <v>1540</v>
      </c>
      <c r="S2385" s="2" t="s">
        <v>1522</v>
      </c>
      <c r="T2385" s="2" t="s">
        <v>1536</v>
      </c>
      <c r="U2385" s="2" t="s">
        <v>1589</v>
      </c>
      <c r="V2385" s="1">
        <v>41953</v>
      </c>
      <c r="W2385" s="1">
        <v>45603</v>
      </c>
      <c r="X2385" s="2" t="s">
        <v>1525</v>
      </c>
      <c r="Y2385" s="2" t="s">
        <v>1613</v>
      </c>
      <c r="Z2385" s="2" t="s">
        <v>1527</v>
      </c>
      <c r="AA2385" s="2" t="s">
        <v>1528</v>
      </c>
      <c r="AB2385">
        <v>7</v>
      </c>
      <c r="AC2385" s="2" t="s">
        <v>1592</v>
      </c>
      <c r="AD2385" s="2" t="s">
        <v>1530</v>
      </c>
      <c r="AE2385">
        <v>5</v>
      </c>
      <c r="AF2385">
        <v>4</v>
      </c>
      <c r="AG2385">
        <v>5</v>
      </c>
      <c r="AH2385" s="1"/>
      <c r="AI2385" s="2" t="s">
        <v>1983</v>
      </c>
    </row>
    <row r="2386" spans="1:35" x14ac:dyDescent="0.3">
      <c r="A2386" s="2" t="s">
        <v>4057</v>
      </c>
      <c r="B2386">
        <v>9094330926</v>
      </c>
      <c r="C2386" s="2" t="s">
        <v>1540</v>
      </c>
      <c r="D2386">
        <v>1</v>
      </c>
      <c r="E2386" s="2" t="s">
        <v>1518</v>
      </c>
      <c r="F2386">
        <v>3</v>
      </c>
      <c r="G2386">
        <v>3</v>
      </c>
      <c r="H2386">
        <v>3</v>
      </c>
      <c r="I2386">
        <v>0</v>
      </c>
      <c r="J2386">
        <v>54.1</v>
      </c>
      <c r="K2386">
        <v>0</v>
      </c>
      <c r="L2386">
        <v>28</v>
      </c>
      <c r="M2386" s="2" t="s">
        <v>1612</v>
      </c>
      <c r="N2386" s="2" t="s">
        <v>1576</v>
      </c>
      <c r="P2386" s="1">
        <v>19011</v>
      </c>
      <c r="Q2386" s="2" t="s">
        <v>1518</v>
      </c>
      <c r="R2386" s="2" t="s">
        <v>1540</v>
      </c>
      <c r="S2386" s="2" t="s">
        <v>1522</v>
      </c>
      <c r="T2386" s="2" t="s">
        <v>1536</v>
      </c>
      <c r="U2386" s="2" t="s">
        <v>1524</v>
      </c>
      <c r="V2386" s="1">
        <v>41953</v>
      </c>
      <c r="W2386" s="1">
        <v>45603</v>
      </c>
      <c r="X2386" s="2" t="s">
        <v>1525</v>
      </c>
      <c r="Y2386" s="2" t="s">
        <v>1613</v>
      </c>
      <c r="Z2386" s="2" t="s">
        <v>1527</v>
      </c>
      <c r="AA2386" s="2" t="s">
        <v>1528</v>
      </c>
      <c r="AB2386">
        <v>7</v>
      </c>
      <c r="AC2386" s="2" t="s">
        <v>1592</v>
      </c>
      <c r="AD2386" s="2" t="s">
        <v>1530</v>
      </c>
      <c r="AE2386">
        <v>4.46</v>
      </c>
      <c r="AF2386">
        <v>4</v>
      </c>
      <c r="AG2386">
        <v>5</v>
      </c>
      <c r="AH2386" s="1"/>
      <c r="AI2386" s="2" t="s">
        <v>1983</v>
      </c>
    </row>
    <row r="2387" spans="1:35" x14ac:dyDescent="0.3">
      <c r="A2387" s="2" t="s">
        <v>4058</v>
      </c>
      <c r="B2387">
        <v>9044730925</v>
      </c>
      <c r="C2387" s="2" t="s">
        <v>1540</v>
      </c>
      <c r="D2387">
        <v>1</v>
      </c>
      <c r="E2387" s="2" t="s">
        <v>1518</v>
      </c>
      <c r="F2387">
        <v>3</v>
      </c>
      <c r="G2387">
        <v>3</v>
      </c>
      <c r="H2387">
        <v>3</v>
      </c>
      <c r="I2387">
        <v>0</v>
      </c>
      <c r="J2387">
        <v>54.1</v>
      </c>
      <c r="K2387">
        <v>1</v>
      </c>
      <c r="L2387">
        <v>29</v>
      </c>
      <c r="M2387" s="2" t="s">
        <v>1818</v>
      </c>
      <c r="N2387" s="2" t="s">
        <v>1520</v>
      </c>
      <c r="P2387" s="1">
        <v>26811</v>
      </c>
      <c r="Q2387" s="2" t="s">
        <v>1518</v>
      </c>
      <c r="R2387" s="2" t="s">
        <v>1540</v>
      </c>
      <c r="S2387" s="2" t="s">
        <v>1522</v>
      </c>
      <c r="T2387" s="2" t="s">
        <v>1536</v>
      </c>
      <c r="U2387" s="2" t="s">
        <v>1524</v>
      </c>
      <c r="V2387" s="1">
        <v>42009</v>
      </c>
      <c r="W2387" s="1">
        <v>45603</v>
      </c>
      <c r="X2387" s="2" t="s">
        <v>1525</v>
      </c>
      <c r="Y2387" s="2" t="s">
        <v>1613</v>
      </c>
      <c r="Z2387" s="2" t="s">
        <v>1527</v>
      </c>
      <c r="AA2387" s="2" t="s">
        <v>1528</v>
      </c>
      <c r="AB2387">
        <v>7</v>
      </c>
      <c r="AC2387" s="2" t="s">
        <v>1578</v>
      </c>
      <c r="AD2387" s="2" t="s">
        <v>1530</v>
      </c>
      <c r="AE2387">
        <v>3.88</v>
      </c>
      <c r="AF2387">
        <v>5</v>
      </c>
      <c r="AG2387">
        <v>5</v>
      </c>
      <c r="AH2387" s="1"/>
      <c r="AI2387" s="2" t="s">
        <v>1983</v>
      </c>
    </row>
    <row r="2388" spans="1:35" x14ac:dyDescent="0.3">
      <c r="A2388" s="2" t="s">
        <v>4059</v>
      </c>
      <c r="B2388">
        <v>9047890924</v>
      </c>
      <c r="C2388" s="2" t="s">
        <v>1517</v>
      </c>
      <c r="D2388">
        <v>0</v>
      </c>
      <c r="E2388" s="2" t="s">
        <v>1518</v>
      </c>
      <c r="F2388">
        <v>3</v>
      </c>
      <c r="G2388">
        <v>3</v>
      </c>
      <c r="H2388">
        <v>3</v>
      </c>
      <c r="I2388">
        <v>0</v>
      </c>
      <c r="J2388">
        <v>58.2</v>
      </c>
      <c r="K2388">
        <v>1</v>
      </c>
      <c r="L2388">
        <v>30</v>
      </c>
      <c r="M2388" s="2" t="s">
        <v>1597</v>
      </c>
      <c r="N2388" s="2" t="s">
        <v>1520</v>
      </c>
      <c r="P2388" s="1">
        <v>23588</v>
      </c>
      <c r="Q2388" s="2" t="s">
        <v>1518</v>
      </c>
      <c r="R2388" s="2" t="s">
        <v>1517</v>
      </c>
      <c r="S2388" s="2" t="s">
        <v>1522</v>
      </c>
      <c r="T2388" s="2" t="s">
        <v>1523</v>
      </c>
      <c r="U2388" s="2" t="s">
        <v>1544</v>
      </c>
      <c r="V2388" s="1">
        <v>41687</v>
      </c>
      <c r="W2388" s="1">
        <v>45603</v>
      </c>
      <c r="X2388" s="2" t="s">
        <v>1598</v>
      </c>
      <c r="Y2388" s="2" t="s">
        <v>1613</v>
      </c>
      <c r="Z2388" s="2" t="s">
        <v>1527</v>
      </c>
      <c r="AA2388" s="2" t="s">
        <v>1600</v>
      </c>
      <c r="AB2388">
        <v>4</v>
      </c>
      <c r="AC2388" s="2" t="s">
        <v>1578</v>
      </c>
      <c r="AD2388" s="2" t="s">
        <v>1530</v>
      </c>
      <c r="AE2388">
        <v>3.88</v>
      </c>
      <c r="AF2388">
        <v>3</v>
      </c>
      <c r="AG2388">
        <v>7</v>
      </c>
      <c r="AH2388" s="1"/>
      <c r="AI2388" s="2" t="s">
        <v>1983</v>
      </c>
    </row>
    <row r="2389" spans="1:35" x14ac:dyDescent="0.3">
      <c r="A2389" s="2" t="s">
        <v>4060</v>
      </c>
      <c r="B2389">
        <v>9081240923</v>
      </c>
      <c r="C2389" s="2" t="s">
        <v>1517</v>
      </c>
      <c r="D2389">
        <v>0</v>
      </c>
      <c r="E2389" s="2" t="s">
        <v>1518</v>
      </c>
      <c r="F2389">
        <v>2</v>
      </c>
      <c r="G2389">
        <v>3</v>
      </c>
      <c r="H2389">
        <v>3</v>
      </c>
      <c r="I2389">
        <v>0</v>
      </c>
      <c r="J2389">
        <v>61.3</v>
      </c>
      <c r="K2389">
        <v>0</v>
      </c>
      <c r="L2389">
        <v>27</v>
      </c>
      <c r="M2389" s="2" t="s">
        <v>1713</v>
      </c>
      <c r="N2389" s="2" t="s">
        <v>1520</v>
      </c>
      <c r="P2389" s="1">
        <v>31569</v>
      </c>
      <c r="Q2389" s="2" t="s">
        <v>1518</v>
      </c>
      <c r="R2389" s="2" t="s">
        <v>1517</v>
      </c>
      <c r="S2389" s="2" t="s">
        <v>1522</v>
      </c>
      <c r="T2389" s="2" t="s">
        <v>1523</v>
      </c>
      <c r="U2389" s="2" t="s">
        <v>1544</v>
      </c>
      <c r="V2389" s="1">
        <v>42551</v>
      </c>
      <c r="W2389" s="1">
        <v>45603</v>
      </c>
      <c r="X2389" s="2" t="s">
        <v>1625</v>
      </c>
      <c r="Y2389" s="2" t="s">
        <v>1626</v>
      </c>
      <c r="Z2389" s="2" t="s">
        <v>1527</v>
      </c>
      <c r="AA2389" s="2" t="s">
        <v>1600</v>
      </c>
      <c r="AB2389">
        <v>4</v>
      </c>
      <c r="AC2389" s="2" t="s">
        <v>1578</v>
      </c>
      <c r="AD2389" s="2" t="s">
        <v>1530</v>
      </c>
      <c r="AE2389">
        <v>3.88</v>
      </c>
      <c r="AF2389">
        <v>5</v>
      </c>
      <c r="AG2389">
        <v>7</v>
      </c>
      <c r="AH2389" s="1"/>
      <c r="AI2389" s="2" t="s">
        <v>1983</v>
      </c>
    </row>
    <row r="2390" spans="1:35" x14ac:dyDescent="0.3">
      <c r="A2390" s="2" t="s">
        <v>4061</v>
      </c>
      <c r="B2390">
        <v>9072880922</v>
      </c>
      <c r="C2390" s="2" t="s">
        <v>1517</v>
      </c>
      <c r="D2390">
        <v>0</v>
      </c>
      <c r="E2390" s="2" t="s">
        <v>1533</v>
      </c>
      <c r="F2390">
        <v>2</v>
      </c>
      <c r="G2390">
        <v>3</v>
      </c>
      <c r="H2390">
        <v>3</v>
      </c>
      <c r="I2390">
        <v>0</v>
      </c>
      <c r="J2390">
        <v>61.3</v>
      </c>
      <c r="K2390">
        <v>1</v>
      </c>
      <c r="L2390">
        <v>27</v>
      </c>
      <c r="M2390" s="2" t="s">
        <v>1713</v>
      </c>
      <c r="N2390" s="2" t="s">
        <v>1520</v>
      </c>
      <c r="P2390" s="1">
        <v>27519</v>
      </c>
      <c r="Q2390" s="2" t="s">
        <v>1535</v>
      </c>
      <c r="R2390" s="2" t="s">
        <v>1517</v>
      </c>
      <c r="S2390" s="2" t="s">
        <v>1522</v>
      </c>
      <c r="T2390" s="2" t="s">
        <v>1536</v>
      </c>
      <c r="U2390" s="2" t="s">
        <v>1544</v>
      </c>
      <c r="V2390" s="1">
        <v>42093</v>
      </c>
      <c r="W2390" s="1">
        <v>45603</v>
      </c>
      <c r="X2390" s="2" t="s">
        <v>1525</v>
      </c>
      <c r="Y2390" s="2" t="s">
        <v>1626</v>
      </c>
      <c r="Z2390" s="2" t="s">
        <v>1527</v>
      </c>
      <c r="AA2390" s="2" t="s">
        <v>1600</v>
      </c>
      <c r="AB2390">
        <v>4</v>
      </c>
      <c r="AC2390" s="2" t="s">
        <v>1578</v>
      </c>
      <c r="AD2390" s="2" t="s">
        <v>1530</v>
      </c>
      <c r="AE2390">
        <v>2.94</v>
      </c>
      <c r="AF2390">
        <v>3</v>
      </c>
      <c r="AG2390">
        <v>6</v>
      </c>
      <c r="AH2390" s="1"/>
      <c r="AI2390" s="2" t="s">
        <v>1983</v>
      </c>
    </row>
    <row r="2391" spans="1:35" x14ac:dyDescent="0.3">
      <c r="A2391" s="2" t="s">
        <v>4062</v>
      </c>
      <c r="B2391">
        <v>9053310921</v>
      </c>
      <c r="C2391" s="2" t="s">
        <v>1517</v>
      </c>
      <c r="D2391">
        <v>0</v>
      </c>
      <c r="E2391" s="2" t="s">
        <v>1533</v>
      </c>
      <c r="F2391">
        <v>2</v>
      </c>
      <c r="G2391">
        <v>3</v>
      </c>
      <c r="H2391">
        <v>3</v>
      </c>
      <c r="I2391">
        <v>0</v>
      </c>
      <c r="J2391">
        <v>61.3</v>
      </c>
      <c r="K2391">
        <v>0</v>
      </c>
      <c r="L2391">
        <v>26</v>
      </c>
      <c r="M2391" s="2" t="s">
        <v>1716</v>
      </c>
      <c r="N2391" s="2" t="s">
        <v>1520</v>
      </c>
      <c r="P2391" s="1">
        <v>31871</v>
      </c>
      <c r="Q2391" s="2" t="s">
        <v>1535</v>
      </c>
      <c r="R2391" s="2" t="s">
        <v>1517</v>
      </c>
      <c r="S2391" s="2" t="s">
        <v>1522</v>
      </c>
      <c r="T2391" s="2" t="s">
        <v>1536</v>
      </c>
      <c r="U2391" s="2" t="s">
        <v>1524</v>
      </c>
      <c r="V2391" s="1">
        <v>42051</v>
      </c>
      <c r="W2391" s="1">
        <v>45603</v>
      </c>
      <c r="X2391" s="2" t="s">
        <v>1525</v>
      </c>
      <c r="Y2391" s="2" t="s">
        <v>1626</v>
      </c>
      <c r="Z2391" s="2" t="s">
        <v>1527</v>
      </c>
      <c r="AA2391" s="2" t="s">
        <v>1600</v>
      </c>
      <c r="AB2391">
        <v>4</v>
      </c>
      <c r="AC2391" s="2" t="s">
        <v>1586</v>
      </c>
      <c r="AD2391" s="2" t="s">
        <v>1530</v>
      </c>
      <c r="AE2391">
        <v>5</v>
      </c>
      <c r="AF2391">
        <v>4</v>
      </c>
      <c r="AG2391">
        <v>3</v>
      </c>
      <c r="AH2391" s="1"/>
      <c r="AI2391" s="2" t="s">
        <v>1983</v>
      </c>
    </row>
    <row r="2392" spans="1:35" x14ac:dyDescent="0.3">
      <c r="A2392" s="2" t="s">
        <v>4063</v>
      </c>
      <c r="B2392">
        <v>9021670920</v>
      </c>
      <c r="C2392" s="2" t="s">
        <v>1540</v>
      </c>
      <c r="D2392">
        <v>1</v>
      </c>
      <c r="E2392" s="2" t="s">
        <v>1518</v>
      </c>
      <c r="F2392">
        <v>1</v>
      </c>
      <c r="G2392">
        <v>1</v>
      </c>
      <c r="H2392">
        <v>3</v>
      </c>
      <c r="I2392">
        <v>0</v>
      </c>
      <c r="J2392">
        <v>62</v>
      </c>
      <c r="K2392">
        <v>0</v>
      </c>
      <c r="L2392">
        <v>26</v>
      </c>
      <c r="M2392" s="2" t="s">
        <v>1716</v>
      </c>
      <c r="N2392" s="2" t="s">
        <v>1520</v>
      </c>
      <c r="P2392" s="1">
        <v>28961</v>
      </c>
      <c r="Q2392" s="2" t="s">
        <v>1518</v>
      </c>
      <c r="R2392" s="2" t="s">
        <v>1540</v>
      </c>
      <c r="S2392" s="2" t="s">
        <v>1522</v>
      </c>
      <c r="T2392" s="2" t="s">
        <v>1536</v>
      </c>
      <c r="U2392" s="2" t="s">
        <v>1589</v>
      </c>
      <c r="V2392" s="1">
        <v>39818</v>
      </c>
      <c r="W2392" s="1">
        <v>45603</v>
      </c>
      <c r="X2392" s="2" t="s">
        <v>1525</v>
      </c>
      <c r="Y2392" s="2" t="s">
        <v>1526</v>
      </c>
      <c r="Z2392" s="2" t="s">
        <v>1717</v>
      </c>
      <c r="AA2392" s="2" t="s">
        <v>1718</v>
      </c>
      <c r="AB2392">
        <v>3</v>
      </c>
      <c r="AC2392" s="2" t="s">
        <v>1629</v>
      </c>
      <c r="AD2392" s="2" t="s">
        <v>1530</v>
      </c>
      <c r="AE2392">
        <v>5</v>
      </c>
      <c r="AF2392">
        <v>3</v>
      </c>
      <c r="AG2392">
        <v>3</v>
      </c>
      <c r="AH2392" s="1"/>
      <c r="AI2392" s="2" t="s">
        <v>1983</v>
      </c>
    </row>
    <row r="2393" spans="1:35" x14ac:dyDescent="0.3">
      <c r="A2393" s="2" t="s">
        <v>4064</v>
      </c>
      <c r="B2393">
        <v>9058410919</v>
      </c>
      <c r="C2393" s="2" t="s">
        <v>1540</v>
      </c>
      <c r="D2393">
        <v>1</v>
      </c>
      <c r="E2393" s="2" t="s">
        <v>1518</v>
      </c>
      <c r="F2393">
        <v>1</v>
      </c>
      <c r="G2393">
        <v>4</v>
      </c>
      <c r="H2393">
        <v>3</v>
      </c>
      <c r="I2393">
        <v>0</v>
      </c>
      <c r="J2393">
        <v>62</v>
      </c>
      <c r="K2393">
        <v>0</v>
      </c>
      <c r="L2393">
        <v>25</v>
      </c>
      <c r="M2393" s="2" t="s">
        <v>1949</v>
      </c>
      <c r="N2393" s="2" t="s">
        <v>1520</v>
      </c>
      <c r="P2393" s="1">
        <v>24433</v>
      </c>
      <c r="Q2393" s="2" t="s">
        <v>1518</v>
      </c>
      <c r="R2393" s="2" t="s">
        <v>1540</v>
      </c>
      <c r="S2393" s="2" t="s">
        <v>1522</v>
      </c>
      <c r="T2393" s="2" t="s">
        <v>1802</v>
      </c>
      <c r="U2393" s="2" t="s">
        <v>1524</v>
      </c>
      <c r="V2393" s="1">
        <v>40770</v>
      </c>
      <c r="W2393" s="1">
        <v>45603</v>
      </c>
      <c r="X2393" s="2" t="s">
        <v>1525</v>
      </c>
      <c r="Y2393" s="2" t="s">
        <v>1526</v>
      </c>
      <c r="Z2393" s="2" t="s">
        <v>1690</v>
      </c>
      <c r="AA2393" s="2" t="s">
        <v>1809</v>
      </c>
      <c r="AB2393">
        <v>5</v>
      </c>
      <c r="AC2393" s="2" t="s">
        <v>1562</v>
      </c>
      <c r="AD2393" s="2" t="s">
        <v>1530</v>
      </c>
      <c r="AE2393">
        <v>5</v>
      </c>
      <c r="AF2393">
        <v>3</v>
      </c>
      <c r="AG2393">
        <v>5</v>
      </c>
      <c r="AH2393" s="1"/>
      <c r="AI2393" s="2" t="s">
        <v>1983</v>
      </c>
    </row>
    <row r="2394" spans="1:35" x14ac:dyDescent="0.3">
      <c r="A2394" s="2" t="s">
        <v>4065</v>
      </c>
      <c r="B2394">
        <v>9039990918</v>
      </c>
      <c r="C2394" s="2" t="s">
        <v>1540</v>
      </c>
      <c r="D2394">
        <v>1</v>
      </c>
      <c r="E2394" s="2" t="s">
        <v>1518</v>
      </c>
      <c r="F2394">
        <v>1</v>
      </c>
      <c r="G2394">
        <v>4</v>
      </c>
      <c r="H2394">
        <v>3</v>
      </c>
      <c r="I2394">
        <v>0</v>
      </c>
      <c r="J2394">
        <v>45.42</v>
      </c>
      <c r="K2394">
        <v>1</v>
      </c>
      <c r="L2394">
        <v>24</v>
      </c>
      <c r="M2394" s="2" t="s">
        <v>1689</v>
      </c>
      <c r="N2394" s="2" t="s">
        <v>1520</v>
      </c>
      <c r="P2394" s="1">
        <v>30481</v>
      </c>
      <c r="Q2394" s="2" t="s">
        <v>1518</v>
      </c>
      <c r="R2394" s="2" t="s">
        <v>1540</v>
      </c>
      <c r="S2394" s="2" t="s">
        <v>1660</v>
      </c>
      <c r="T2394" s="2" t="s">
        <v>1536</v>
      </c>
      <c r="U2394" s="2" t="s">
        <v>1524</v>
      </c>
      <c r="V2394" s="1">
        <v>41323</v>
      </c>
      <c r="W2394" s="1">
        <v>45603</v>
      </c>
      <c r="X2394" s="2" t="s">
        <v>1525</v>
      </c>
      <c r="Y2394" s="2" t="s">
        <v>1526</v>
      </c>
      <c r="Z2394" s="2" t="s">
        <v>1690</v>
      </c>
      <c r="AA2394" s="2" t="s">
        <v>1809</v>
      </c>
      <c r="AB2394">
        <v>5</v>
      </c>
      <c r="AC2394" s="2" t="s">
        <v>1562</v>
      </c>
      <c r="AD2394" s="2" t="s">
        <v>1530</v>
      </c>
      <c r="AE2394">
        <v>3.84</v>
      </c>
      <c r="AF2394">
        <v>3</v>
      </c>
      <c r="AG2394">
        <v>4</v>
      </c>
      <c r="AH2394" s="1"/>
      <c r="AI2394" s="2" t="s">
        <v>1983</v>
      </c>
    </row>
    <row r="2395" spans="1:35" x14ac:dyDescent="0.3">
      <c r="A2395" s="2" t="s">
        <v>4066</v>
      </c>
      <c r="B2395">
        <v>9012300917</v>
      </c>
      <c r="C2395" s="2" t="s">
        <v>1517</v>
      </c>
      <c r="D2395">
        <v>0</v>
      </c>
      <c r="E2395" s="2" t="s">
        <v>1533</v>
      </c>
      <c r="F2395">
        <v>5</v>
      </c>
      <c r="G2395">
        <v>4</v>
      </c>
      <c r="H2395">
        <v>3</v>
      </c>
      <c r="I2395">
        <v>1</v>
      </c>
      <c r="J2395">
        <v>45.42</v>
      </c>
      <c r="K2395">
        <v>0</v>
      </c>
      <c r="L2395">
        <v>24</v>
      </c>
      <c r="M2395" s="2" t="s">
        <v>1689</v>
      </c>
      <c r="N2395" s="2" t="s">
        <v>1520</v>
      </c>
      <c r="P2395" s="1">
        <v>30442</v>
      </c>
      <c r="Q2395" s="2" t="s">
        <v>1535</v>
      </c>
      <c r="R2395" s="2" t="s">
        <v>1517</v>
      </c>
      <c r="S2395" s="2" t="s">
        <v>1522</v>
      </c>
      <c r="T2395" s="2" t="s">
        <v>1536</v>
      </c>
      <c r="U2395" s="2" t="s">
        <v>1524</v>
      </c>
      <c r="V2395" s="1">
        <v>41827</v>
      </c>
      <c r="W2395" s="1">
        <v>42508</v>
      </c>
      <c r="X2395" s="2" t="s">
        <v>1560</v>
      </c>
      <c r="Y2395" s="2" t="s">
        <v>1546</v>
      </c>
      <c r="Z2395" s="2" t="s">
        <v>1690</v>
      </c>
      <c r="AA2395" s="2" t="s">
        <v>1809</v>
      </c>
      <c r="AB2395">
        <v>5</v>
      </c>
      <c r="AC2395" s="2" t="s">
        <v>1586</v>
      </c>
      <c r="AD2395" s="2" t="s">
        <v>1530</v>
      </c>
      <c r="AE2395">
        <v>1.1100000000000001</v>
      </c>
      <c r="AF2395">
        <v>3</v>
      </c>
      <c r="AG2395">
        <v>4</v>
      </c>
      <c r="AH2395" s="1"/>
      <c r="AI2395" s="2" t="s">
        <v>1983</v>
      </c>
    </row>
    <row r="2396" spans="1:35" x14ac:dyDescent="0.3">
      <c r="A2396" s="2" t="s">
        <v>4067</v>
      </c>
      <c r="B2396">
        <v>9081580916</v>
      </c>
      <c r="C2396" s="2" t="s">
        <v>1517</v>
      </c>
      <c r="D2396">
        <v>0</v>
      </c>
      <c r="E2396" s="2" t="s">
        <v>1533</v>
      </c>
      <c r="F2396">
        <v>5</v>
      </c>
      <c r="G2396">
        <v>4</v>
      </c>
      <c r="H2396">
        <v>4</v>
      </c>
      <c r="I2396">
        <v>0</v>
      </c>
      <c r="J2396">
        <v>49.25</v>
      </c>
      <c r="K2396">
        <v>0</v>
      </c>
      <c r="L2396">
        <v>24</v>
      </c>
      <c r="M2396" s="2" t="s">
        <v>1689</v>
      </c>
      <c r="N2396" s="2" t="s">
        <v>1520</v>
      </c>
      <c r="P2396" s="1">
        <v>31617</v>
      </c>
      <c r="Q2396" s="2" t="s">
        <v>1535</v>
      </c>
      <c r="R2396" s="2" t="s">
        <v>1517</v>
      </c>
      <c r="S2396" s="2" t="s">
        <v>1522</v>
      </c>
      <c r="T2396" s="2" t="s">
        <v>1536</v>
      </c>
      <c r="U2396" s="2" t="s">
        <v>1544</v>
      </c>
      <c r="V2396" s="1">
        <v>41218</v>
      </c>
      <c r="W2396" s="1">
        <v>42078</v>
      </c>
      <c r="X2396" s="2" t="s">
        <v>1667</v>
      </c>
      <c r="Y2396" s="2" t="s">
        <v>1546</v>
      </c>
      <c r="Z2396" s="2" t="s">
        <v>1690</v>
      </c>
      <c r="AA2396" s="2" t="s">
        <v>1691</v>
      </c>
      <c r="AB2396">
        <v>10</v>
      </c>
      <c r="AC2396" s="2" t="s">
        <v>1586</v>
      </c>
      <c r="AD2396" s="2" t="s">
        <v>1558</v>
      </c>
      <c r="AE2396">
        <v>1.1100000000000001</v>
      </c>
      <c r="AF2396">
        <v>5</v>
      </c>
      <c r="AG2396">
        <v>5</v>
      </c>
      <c r="AH2396" s="1"/>
      <c r="AI2396" s="2" t="s">
        <v>1983</v>
      </c>
    </row>
    <row r="2397" spans="1:35" x14ac:dyDescent="0.3">
      <c r="A2397" s="2" t="s">
        <v>4068</v>
      </c>
      <c r="B2397">
        <v>9067190915</v>
      </c>
      <c r="C2397" s="2" t="s">
        <v>1517</v>
      </c>
      <c r="D2397">
        <v>0</v>
      </c>
      <c r="E2397" s="2" t="s">
        <v>1518</v>
      </c>
      <c r="F2397">
        <v>5</v>
      </c>
      <c r="G2397">
        <v>4</v>
      </c>
      <c r="H2397">
        <v>4</v>
      </c>
      <c r="I2397">
        <v>0</v>
      </c>
      <c r="J2397">
        <v>52.25</v>
      </c>
      <c r="K2397">
        <v>1</v>
      </c>
      <c r="L2397">
        <v>24</v>
      </c>
      <c r="M2397" s="2" t="s">
        <v>1689</v>
      </c>
      <c r="N2397" s="2" t="s">
        <v>1520</v>
      </c>
      <c r="P2397" s="1">
        <v>28906</v>
      </c>
      <c r="Q2397" s="2" t="s">
        <v>1518</v>
      </c>
      <c r="R2397" s="2" t="s">
        <v>1517</v>
      </c>
      <c r="S2397" s="2" t="s">
        <v>1522</v>
      </c>
      <c r="T2397" s="2" t="s">
        <v>1536</v>
      </c>
      <c r="U2397" s="2" t="s">
        <v>1544</v>
      </c>
      <c r="V2397" s="1">
        <v>40854</v>
      </c>
      <c r="W2397" s="1">
        <v>42254</v>
      </c>
      <c r="X2397" s="2" t="s">
        <v>1545</v>
      </c>
      <c r="Y2397" s="2" t="s">
        <v>1546</v>
      </c>
      <c r="Z2397" s="2" t="s">
        <v>1690</v>
      </c>
      <c r="AA2397" s="2" t="s">
        <v>1691</v>
      </c>
      <c r="AB2397">
        <v>10</v>
      </c>
      <c r="AC2397" s="2" t="s">
        <v>1586</v>
      </c>
      <c r="AD2397" s="2" t="s">
        <v>1558</v>
      </c>
      <c r="AE2397">
        <v>1.74</v>
      </c>
      <c r="AF2397">
        <v>3</v>
      </c>
      <c r="AG2397">
        <v>5</v>
      </c>
      <c r="AH2397" s="1"/>
      <c r="AI2397" s="2" t="s">
        <v>1983</v>
      </c>
    </row>
    <row r="2398" spans="1:35" x14ac:dyDescent="0.3">
      <c r="A2398" s="2" t="s">
        <v>4069</v>
      </c>
      <c r="B2398">
        <v>9037770914</v>
      </c>
      <c r="C2398" s="2" t="s">
        <v>1540</v>
      </c>
      <c r="D2398">
        <v>1</v>
      </c>
      <c r="E2398" s="2" t="s">
        <v>1533</v>
      </c>
      <c r="F2398">
        <v>5</v>
      </c>
      <c r="G2398">
        <v>4</v>
      </c>
      <c r="H2398">
        <v>4</v>
      </c>
      <c r="I2398">
        <v>1</v>
      </c>
      <c r="J2398">
        <v>55.51</v>
      </c>
      <c r="K2398">
        <v>0</v>
      </c>
      <c r="L2398">
        <v>24</v>
      </c>
      <c r="M2398" s="2" t="s">
        <v>1689</v>
      </c>
      <c r="N2398" s="2" t="s">
        <v>1520</v>
      </c>
      <c r="P2398" s="1">
        <v>32088</v>
      </c>
      <c r="Q2398" s="2" t="s">
        <v>1535</v>
      </c>
      <c r="R2398" s="2" t="s">
        <v>1540</v>
      </c>
      <c r="S2398" s="2" t="s">
        <v>1522</v>
      </c>
      <c r="T2398" s="2" t="s">
        <v>1536</v>
      </c>
      <c r="U2398" s="2" t="s">
        <v>1524</v>
      </c>
      <c r="V2398" s="1">
        <v>41589</v>
      </c>
      <c r="W2398" s="1">
        <v>42159</v>
      </c>
      <c r="X2398" s="2" t="s">
        <v>1607</v>
      </c>
      <c r="Y2398" s="2" t="s">
        <v>1546</v>
      </c>
      <c r="Z2398" s="2" t="s">
        <v>1690</v>
      </c>
      <c r="AA2398" s="2" t="s">
        <v>1691</v>
      </c>
      <c r="AB2398">
        <v>10</v>
      </c>
      <c r="AC2398" s="2" t="s">
        <v>1586</v>
      </c>
      <c r="AD2398" s="2" t="s">
        <v>1558</v>
      </c>
      <c r="AE2398">
        <v>1.53</v>
      </c>
      <c r="AF2398">
        <v>3</v>
      </c>
      <c r="AG2398">
        <v>6</v>
      </c>
      <c r="AH2398" s="1"/>
      <c r="AI2398" s="2" t="s">
        <v>1983</v>
      </c>
    </row>
    <row r="2399" spans="1:35" x14ac:dyDescent="0.3">
      <c r="A2399" s="2" t="s">
        <v>4070</v>
      </c>
      <c r="B2399">
        <v>9022780913</v>
      </c>
      <c r="C2399" s="2" t="s">
        <v>1517</v>
      </c>
      <c r="D2399">
        <v>0</v>
      </c>
      <c r="E2399" s="2" t="s">
        <v>1533</v>
      </c>
      <c r="F2399">
        <v>1</v>
      </c>
      <c r="G2399">
        <v>4</v>
      </c>
      <c r="H2399">
        <v>3</v>
      </c>
      <c r="I2399">
        <v>1</v>
      </c>
      <c r="J2399">
        <v>48.5</v>
      </c>
      <c r="K2399">
        <v>1</v>
      </c>
      <c r="L2399">
        <v>24</v>
      </c>
      <c r="M2399" s="2" t="s">
        <v>1689</v>
      </c>
      <c r="N2399" s="2" t="s">
        <v>1520</v>
      </c>
      <c r="P2399" s="1">
        <v>31912</v>
      </c>
      <c r="Q2399" s="2" t="s">
        <v>1535</v>
      </c>
      <c r="R2399" s="2" t="s">
        <v>1517</v>
      </c>
      <c r="S2399" s="2" t="s">
        <v>1522</v>
      </c>
      <c r="T2399" s="2" t="s">
        <v>1536</v>
      </c>
      <c r="U2399" s="2" t="s">
        <v>1589</v>
      </c>
      <c r="V2399" s="1">
        <v>40665</v>
      </c>
      <c r="W2399" s="1">
        <v>45603</v>
      </c>
      <c r="X2399" s="2" t="s">
        <v>1525</v>
      </c>
      <c r="Y2399" s="2" t="s">
        <v>1526</v>
      </c>
      <c r="Z2399" s="2" t="s">
        <v>1690</v>
      </c>
      <c r="AA2399" s="2" t="s">
        <v>1691</v>
      </c>
      <c r="AB2399">
        <v>10</v>
      </c>
      <c r="AC2399" s="2" t="s">
        <v>1586</v>
      </c>
      <c r="AD2399" s="2" t="s">
        <v>1530</v>
      </c>
      <c r="AE2399">
        <v>2.5499999999999998</v>
      </c>
      <c r="AF2399">
        <v>3</v>
      </c>
      <c r="AG2399">
        <v>4</v>
      </c>
      <c r="AH2399" s="1"/>
      <c r="AI2399" s="2" t="s">
        <v>1983</v>
      </c>
    </row>
    <row r="2400" spans="1:35" x14ac:dyDescent="0.3">
      <c r="A2400" s="2" t="s">
        <v>4071</v>
      </c>
      <c r="B2400">
        <v>9072680912</v>
      </c>
      <c r="C2400" s="2" t="s">
        <v>1517</v>
      </c>
      <c r="D2400">
        <v>0</v>
      </c>
      <c r="E2400" s="2" t="s">
        <v>1533</v>
      </c>
      <c r="F2400">
        <v>1</v>
      </c>
      <c r="G2400">
        <v>4</v>
      </c>
      <c r="H2400">
        <v>3</v>
      </c>
      <c r="I2400">
        <v>0</v>
      </c>
      <c r="J2400">
        <v>57.12</v>
      </c>
      <c r="K2400">
        <v>0</v>
      </c>
      <c r="L2400">
        <v>24</v>
      </c>
      <c r="M2400" s="2" t="s">
        <v>1689</v>
      </c>
      <c r="N2400" s="2" t="s">
        <v>1520</v>
      </c>
      <c r="P2400" s="1">
        <v>29041</v>
      </c>
      <c r="Q2400" s="2" t="s">
        <v>1535</v>
      </c>
      <c r="R2400" s="2" t="s">
        <v>1517</v>
      </c>
      <c r="S2400" s="2" t="s">
        <v>1522</v>
      </c>
      <c r="T2400" s="2" t="s">
        <v>1536</v>
      </c>
      <c r="U2400" s="2" t="s">
        <v>1589</v>
      </c>
      <c r="V2400" s="1">
        <v>40917</v>
      </c>
      <c r="W2400" s="1">
        <v>45603</v>
      </c>
      <c r="X2400" s="2" t="s">
        <v>1525</v>
      </c>
      <c r="Y2400" s="2" t="s">
        <v>1526</v>
      </c>
      <c r="Z2400" s="2" t="s">
        <v>1690</v>
      </c>
      <c r="AA2400" s="2" t="s">
        <v>1691</v>
      </c>
      <c r="AB2400">
        <v>10</v>
      </c>
      <c r="AC2400" s="2" t="s">
        <v>1557</v>
      </c>
      <c r="AD2400" s="2" t="s">
        <v>1530</v>
      </c>
      <c r="AE2400">
        <v>3.79</v>
      </c>
      <c r="AF2400">
        <v>5</v>
      </c>
      <c r="AG2400">
        <v>4</v>
      </c>
      <c r="AH2400" s="1"/>
      <c r="AI2400" s="2" t="s">
        <v>1983</v>
      </c>
    </row>
    <row r="2401" spans="1:35" x14ac:dyDescent="0.3">
      <c r="A2401" s="2" t="s">
        <v>4072</v>
      </c>
      <c r="B2401">
        <v>9088720911</v>
      </c>
      <c r="C2401" s="2" t="s">
        <v>1517</v>
      </c>
      <c r="D2401">
        <v>0</v>
      </c>
      <c r="E2401" s="2" t="s">
        <v>1518</v>
      </c>
      <c r="F2401">
        <v>1</v>
      </c>
      <c r="G2401">
        <v>4</v>
      </c>
      <c r="H2401">
        <v>3</v>
      </c>
      <c r="I2401">
        <v>0</v>
      </c>
      <c r="J2401">
        <v>57.12</v>
      </c>
      <c r="K2401">
        <v>0</v>
      </c>
      <c r="L2401">
        <v>24</v>
      </c>
      <c r="M2401" s="2" t="s">
        <v>1689</v>
      </c>
      <c r="N2401" s="2" t="s">
        <v>1520</v>
      </c>
      <c r="P2401" s="1">
        <v>31872</v>
      </c>
      <c r="Q2401" s="2" t="s">
        <v>1518</v>
      </c>
      <c r="R2401" s="2" t="s">
        <v>1517</v>
      </c>
      <c r="S2401" s="2" t="s">
        <v>1522</v>
      </c>
      <c r="T2401" s="2" t="s">
        <v>1536</v>
      </c>
      <c r="U2401" s="2" t="s">
        <v>1589</v>
      </c>
      <c r="V2401" s="1">
        <v>41589</v>
      </c>
      <c r="W2401" s="1">
        <v>45603</v>
      </c>
      <c r="X2401" s="2" t="s">
        <v>1525</v>
      </c>
      <c r="Y2401" s="2" t="s">
        <v>1526</v>
      </c>
      <c r="Z2401" s="2" t="s">
        <v>1690</v>
      </c>
      <c r="AA2401" s="2" t="s">
        <v>1691</v>
      </c>
      <c r="AB2401">
        <v>10</v>
      </c>
      <c r="AC2401" s="2" t="s">
        <v>1557</v>
      </c>
      <c r="AD2401" s="2" t="s">
        <v>1530</v>
      </c>
      <c r="AE2401">
        <v>3.79</v>
      </c>
      <c r="AF2401">
        <v>5</v>
      </c>
      <c r="AG2401">
        <v>4</v>
      </c>
      <c r="AH2401" s="1"/>
      <c r="AI2401" s="2" t="s">
        <v>1983</v>
      </c>
    </row>
    <row r="2402" spans="1:35" x14ac:dyDescent="0.3">
      <c r="A2402" s="2" t="s">
        <v>4073</v>
      </c>
      <c r="B2402">
        <v>9022980910</v>
      </c>
      <c r="C2402" s="2" t="s">
        <v>1517</v>
      </c>
      <c r="D2402">
        <v>0</v>
      </c>
      <c r="E2402" s="2" t="s">
        <v>1518</v>
      </c>
      <c r="F2402">
        <v>1</v>
      </c>
      <c r="G2402">
        <v>4</v>
      </c>
      <c r="H2402">
        <v>3</v>
      </c>
      <c r="I2402">
        <v>0</v>
      </c>
      <c r="J2402">
        <v>47.6</v>
      </c>
      <c r="K2402">
        <v>0</v>
      </c>
      <c r="L2402">
        <v>24</v>
      </c>
      <c r="M2402" s="2" t="s">
        <v>1689</v>
      </c>
      <c r="N2402" s="2" t="s">
        <v>1520</v>
      </c>
      <c r="P2402" s="1">
        <v>28999</v>
      </c>
      <c r="Q2402" s="2" t="s">
        <v>1518</v>
      </c>
      <c r="R2402" s="2" t="s">
        <v>1517</v>
      </c>
      <c r="S2402" s="2" t="s">
        <v>1522</v>
      </c>
      <c r="T2402" s="2" t="s">
        <v>1536</v>
      </c>
      <c r="U2402" s="2" t="s">
        <v>1524</v>
      </c>
      <c r="V2402" s="1">
        <v>41953</v>
      </c>
      <c r="W2402" s="1">
        <v>45603</v>
      </c>
      <c r="X2402" s="2" t="s">
        <v>1525</v>
      </c>
      <c r="Y2402" s="2" t="s">
        <v>1526</v>
      </c>
      <c r="Z2402" s="2" t="s">
        <v>1690</v>
      </c>
      <c r="AA2402" s="2" t="s">
        <v>1691</v>
      </c>
      <c r="AB2402">
        <v>10</v>
      </c>
      <c r="AC2402" s="2" t="s">
        <v>1571</v>
      </c>
      <c r="AD2402" s="2" t="s">
        <v>1530</v>
      </c>
      <c r="AE2402">
        <v>4.96</v>
      </c>
      <c r="AF2402">
        <v>3</v>
      </c>
      <c r="AG2402">
        <v>4</v>
      </c>
      <c r="AH2402" s="1"/>
      <c r="AI2402" s="2" t="s">
        <v>1983</v>
      </c>
    </row>
    <row r="2403" spans="1:35" x14ac:dyDescent="0.3">
      <c r="A2403" s="2" t="s">
        <v>4074</v>
      </c>
      <c r="B2403">
        <v>9082590909</v>
      </c>
      <c r="C2403" s="2" t="s">
        <v>1517</v>
      </c>
      <c r="D2403">
        <v>0</v>
      </c>
      <c r="E2403" s="2" t="s">
        <v>1518</v>
      </c>
      <c r="F2403">
        <v>1</v>
      </c>
      <c r="G2403">
        <v>4</v>
      </c>
      <c r="H2403">
        <v>3</v>
      </c>
      <c r="I2403">
        <v>1</v>
      </c>
      <c r="J2403">
        <v>55</v>
      </c>
      <c r="K2403">
        <v>1</v>
      </c>
      <c r="L2403">
        <v>23</v>
      </c>
      <c r="M2403" s="2" t="s">
        <v>1777</v>
      </c>
      <c r="N2403" s="2" t="s">
        <v>1520</v>
      </c>
      <c r="P2403" s="1">
        <v>30992</v>
      </c>
      <c r="Q2403" s="2" t="s">
        <v>1518</v>
      </c>
      <c r="R2403" s="2" t="s">
        <v>1517</v>
      </c>
      <c r="S2403" s="2" t="s">
        <v>1522</v>
      </c>
      <c r="T2403" s="2" t="s">
        <v>1536</v>
      </c>
      <c r="U2403" s="2" t="s">
        <v>1524</v>
      </c>
      <c r="V2403" s="1">
        <v>40595</v>
      </c>
      <c r="W2403" s="1">
        <v>45603</v>
      </c>
      <c r="X2403" s="2" t="s">
        <v>1525</v>
      </c>
      <c r="Y2403" s="2" t="s">
        <v>1526</v>
      </c>
      <c r="Z2403" s="2" t="s">
        <v>1690</v>
      </c>
      <c r="AA2403" s="2" t="s">
        <v>1691</v>
      </c>
      <c r="AB2403">
        <v>10</v>
      </c>
      <c r="AC2403" s="2" t="s">
        <v>1571</v>
      </c>
      <c r="AD2403" s="2" t="s">
        <v>1530</v>
      </c>
      <c r="AE2403">
        <v>4.1500000000000004</v>
      </c>
      <c r="AF2403">
        <v>3</v>
      </c>
      <c r="AG2403">
        <v>4</v>
      </c>
      <c r="AH2403" s="1"/>
      <c r="AI2403" s="2" t="s">
        <v>1983</v>
      </c>
    </row>
    <row r="2404" spans="1:35" x14ac:dyDescent="0.3">
      <c r="A2404" s="2" t="s">
        <v>4075</v>
      </c>
      <c r="B2404">
        <v>9085600908</v>
      </c>
      <c r="C2404" s="2" t="s">
        <v>1540</v>
      </c>
      <c r="D2404">
        <v>1</v>
      </c>
      <c r="E2404" s="2" t="s">
        <v>1533</v>
      </c>
      <c r="F2404">
        <v>1</v>
      </c>
      <c r="G2404">
        <v>4</v>
      </c>
      <c r="H2404">
        <v>3</v>
      </c>
      <c r="I2404">
        <v>0</v>
      </c>
      <c r="J2404">
        <v>55</v>
      </c>
      <c r="K2404">
        <v>0</v>
      </c>
      <c r="L2404">
        <v>23</v>
      </c>
      <c r="M2404" s="2" t="s">
        <v>1777</v>
      </c>
      <c r="N2404" s="2" t="s">
        <v>1520</v>
      </c>
      <c r="P2404" s="1">
        <v>30843</v>
      </c>
      <c r="Q2404" s="2" t="s">
        <v>1535</v>
      </c>
      <c r="R2404" s="2" t="s">
        <v>1540</v>
      </c>
      <c r="S2404" s="2" t="s">
        <v>1522</v>
      </c>
      <c r="T2404" s="2" t="s">
        <v>1536</v>
      </c>
      <c r="U2404" s="2" t="s">
        <v>1524</v>
      </c>
      <c r="V2404" s="1">
        <v>42374</v>
      </c>
      <c r="W2404" s="1">
        <v>45603</v>
      </c>
      <c r="X2404" s="2" t="s">
        <v>1525</v>
      </c>
      <c r="Y2404" s="2" t="s">
        <v>1526</v>
      </c>
      <c r="Z2404" s="2" t="s">
        <v>1690</v>
      </c>
      <c r="AA2404" s="2" t="s">
        <v>1691</v>
      </c>
      <c r="AB2404">
        <v>10</v>
      </c>
      <c r="AC2404" s="2" t="s">
        <v>1586</v>
      </c>
      <c r="AD2404" s="2" t="s">
        <v>1530</v>
      </c>
      <c r="AE2404">
        <v>4.1500000000000004</v>
      </c>
      <c r="AF2404">
        <v>4</v>
      </c>
      <c r="AG2404">
        <v>0</v>
      </c>
      <c r="AH2404" s="1"/>
      <c r="AI2404" s="2" t="s">
        <v>1983</v>
      </c>
    </row>
    <row r="2405" spans="1:35" x14ac:dyDescent="0.3">
      <c r="A2405" s="2" t="s">
        <v>4076</v>
      </c>
      <c r="B2405">
        <v>9087360907</v>
      </c>
      <c r="C2405" s="2" t="s">
        <v>1540</v>
      </c>
      <c r="D2405">
        <v>1</v>
      </c>
      <c r="E2405" s="2" t="s">
        <v>1533</v>
      </c>
      <c r="F2405">
        <v>1</v>
      </c>
      <c r="G2405">
        <v>1</v>
      </c>
      <c r="H2405">
        <v>3</v>
      </c>
      <c r="I2405">
        <v>0</v>
      </c>
      <c r="J2405">
        <v>55</v>
      </c>
      <c r="K2405">
        <v>0</v>
      </c>
      <c r="L2405">
        <v>22</v>
      </c>
      <c r="M2405" s="2" t="s">
        <v>1922</v>
      </c>
      <c r="N2405" s="2" t="s">
        <v>1520</v>
      </c>
      <c r="P2405" s="1">
        <v>29775</v>
      </c>
      <c r="Q2405" s="2" t="s">
        <v>1535</v>
      </c>
      <c r="R2405" s="2" t="s">
        <v>1540</v>
      </c>
      <c r="S2405" s="2" t="s">
        <v>1522</v>
      </c>
      <c r="T2405" s="2" t="s">
        <v>1536</v>
      </c>
      <c r="U2405" s="2" t="s">
        <v>1589</v>
      </c>
      <c r="V2405" s="1">
        <v>42781</v>
      </c>
      <c r="W2405" s="1">
        <v>45603</v>
      </c>
      <c r="X2405" s="2" t="s">
        <v>1525</v>
      </c>
      <c r="Y2405" s="2" t="s">
        <v>1526</v>
      </c>
      <c r="Z2405" s="2" t="s">
        <v>1717</v>
      </c>
      <c r="AA2405" s="2" t="s">
        <v>1917</v>
      </c>
      <c r="AB2405">
        <v>13</v>
      </c>
      <c r="AC2405" s="2" t="s">
        <v>1586</v>
      </c>
      <c r="AD2405" s="2" t="s">
        <v>1530</v>
      </c>
      <c r="AE2405">
        <v>4.1500000000000004</v>
      </c>
      <c r="AF2405">
        <v>4</v>
      </c>
      <c r="AG2405">
        <v>7</v>
      </c>
      <c r="AH2405" s="1"/>
      <c r="AI2405" s="2" t="s">
        <v>1983</v>
      </c>
    </row>
    <row r="2406" spans="1:35" x14ac:dyDescent="0.3">
      <c r="A2406" s="2" t="s">
        <v>4077</v>
      </c>
      <c r="B2406">
        <v>9017950906</v>
      </c>
      <c r="C2406" s="2" t="s">
        <v>1517</v>
      </c>
      <c r="D2406">
        <v>0</v>
      </c>
      <c r="E2406" s="2" t="s">
        <v>1533</v>
      </c>
      <c r="F2406">
        <v>1</v>
      </c>
      <c r="G2406">
        <v>3</v>
      </c>
      <c r="H2406">
        <v>3</v>
      </c>
      <c r="I2406">
        <v>0</v>
      </c>
      <c r="J2406">
        <v>52.25</v>
      </c>
      <c r="K2406">
        <v>0</v>
      </c>
      <c r="L2406">
        <v>22</v>
      </c>
      <c r="M2406" s="2" t="s">
        <v>1922</v>
      </c>
      <c r="N2406" s="2" t="s">
        <v>1520</v>
      </c>
      <c r="P2406" s="1">
        <v>25683</v>
      </c>
      <c r="Q2406" s="2" t="s">
        <v>1535</v>
      </c>
      <c r="R2406" s="2" t="s">
        <v>1517</v>
      </c>
      <c r="S2406" s="2" t="s">
        <v>1522</v>
      </c>
      <c r="T2406" s="2" t="s">
        <v>1536</v>
      </c>
      <c r="U2406" s="2" t="s">
        <v>1589</v>
      </c>
      <c r="V2406" s="1">
        <v>42776</v>
      </c>
      <c r="W2406" s="1">
        <v>45603</v>
      </c>
      <c r="X2406" s="2" t="s">
        <v>1525</v>
      </c>
      <c r="Y2406" s="2" t="s">
        <v>1526</v>
      </c>
      <c r="Z2406" s="2" t="s">
        <v>1527</v>
      </c>
      <c r="AA2406" s="2" t="s">
        <v>1917</v>
      </c>
      <c r="AB2406">
        <v>13</v>
      </c>
      <c r="AC2406" s="2" t="s">
        <v>1605</v>
      </c>
      <c r="AD2406" s="2" t="s">
        <v>1530</v>
      </c>
      <c r="AE2406">
        <v>5</v>
      </c>
      <c r="AF2406">
        <v>4</v>
      </c>
      <c r="AG2406">
        <v>6</v>
      </c>
      <c r="AH2406" s="1"/>
      <c r="AI2406" s="2" t="s">
        <v>1983</v>
      </c>
    </row>
    <row r="2407" spans="1:35" x14ac:dyDescent="0.3">
      <c r="A2407" s="2" t="s">
        <v>4078</v>
      </c>
      <c r="B2407">
        <v>9070770905</v>
      </c>
      <c r="C2407" s="2" t="s">
        <v>1517</v>
      </c>
      <c r="D2407">
        <v>0</v>
      </c>
      <c r="E2407" s="2" t="s">
        <v>1533</v>
      </c>
      <c r="F2407">
        <v>1</v>
      </c>
      <c r="G2407">
        <v>3</v>
      </c>
      <c r="H2407">
        <v>3</v>
      </c>
      <c r="I2407">
        <v>0</v>
      </c>
      <c r="J2407">
        <v>50.25</v>
      </c>
      <c r="K2407">
        <v>0</v>
      </c>
      <c r="L2407">
        <v>22</v>
      </c>
      <c r="M2407" s="2" t="s">
        <v>1922</v>
      </c>
      <c r="N2407" s="2" t="s">
        <v>1520</v>
      </c>
      <c r="P2407" s="1">
        <v>31942</v>
      </c>
      <c r="Q2407" s="2" t="s">
        <v>1535</v>
      </c>
      <c r="R2407" s="2" t="s">
        <v>1517</v>
      </c>
      <c r="S2407" s="2" t="s">
        <v>1522</v>
      </c>
      <c r="T2407" s="2" t="s">
        <v>1536</v>
      </c>
      <c r="U2407" s="2" t="s">
        <v>1589</v>
      </c>
      <c r="V2407" s="1">
        <v>42645</v>
      </c>
      <c r="W2407" s="1">
        <v>45603</v>
      </c>
      <c r="X2407" s="2" t="s">
        <v>1525</v>
      </c>
      <c r="Y2407" s="2" t="s">
        <v>1526</v>
      </c>
      <c r="Z2407" s="2" t="s">
        <v>1527</v>
      </c>
      <c r="AA2407" s="2" t="s">
        <v>1917</v>
      </c>
      <c r="AB2407">
        <v>13</v>
      </c>
      <c r="AC2407" s="2" t="s">
        <v>1918</v>
      </c>
      <c r="AD2407" s="2" t="s">
        <v>1530</v>
      </c>
      <c r="AE2407">
        <v>2.09</v>
      </c>
      <c r="AF2407">
        <v>4</v>
      </c>
      <c r="AG2407">
        <v>6</v>
      </c>
      <c r="AH2407" s="1"/>
      <c r="AI2407" s="2" t="s">
        <v>1983</v>
      </c>
    </row>
    <row r="2408" spans="1:35" x14ac:dyDescent="0.3">
      <c r="A2408" s="2" t="s">
        <v>4079</v>
      </c>
      <c r="B2408">
        <v>9014380904</v>
      </c>
      <c r="C2408" s="2" t="s">
        <v>1517</v>
      </c>
      <c r="D2408">
        <v>0</v>
      </c>
      <c r="E2408" s="2" t="s">
        <v>1518</v>
      </c>
      <c r="F2408">
        <v>1</v>
      </c>
      <c r="G2408">
        <v>3</v>
      </c>
      <c r="H2408">
        <v>3</v>
      </c>
      <c r="I2408">
        <v>1</v>
      </c>
      <c r="J2408">
        <v>50.25</v>
      </c>
      <c r="K2408">
        <v>0</v>
      </c>
      <c r="L2408">
        <v>21</v>
      </c>
      <c r="M2408" s="2" t="s">
        <v>1584</v>
      </c>
      <c r="N2408" s="2" t="s">
        <v>1520</v>
      </c>
      <c r="P2408" s="1">
        <v>30910</v>
      </c>
      <c r="Q2408" s="2" t="s">
        <v>1518</v>
      </c>
      <c r="R2408" s="2" t="s">
        <v>1517</v>
      </c>
      <c r="S2408" s="2" t="s">
        <v>1522</v>
      </c>
      <c r="T2408" s="2" t="s">
        <v>1536</v>
      </c>
      <c r="U2408" s="2" t="s">
        <v>1589</v>
      </c>
      <c r="V2408" s="1">
        <v>41777</v>
      </c>
      <c r="W2408" s="1">
        <v>45603</v>
      </c>
      <c r="X2408" s="2" t="s">
        <v>1525</v>
      </c>
      <c r="Y2408" s="2" t="s">
        <v>1526</v>
      </c>
      <c r="Z2408" s="2" t="s">
        <v>1527</v>
      </c>
      <c r="AA2408" s="2" t="s">
        <v>1917</v>
      </c>
      <c r="AB2408">
        <v>13</v>
      </c>
      <c r="AC2408" s="2" t="s">
        <v>1918</v>
      </c>
      <c r="AD2408" s="2" t="s">
        <v>1530</v>
      </c>
      <c r="AE2408">
        <v>1.62</v>
      </c>
      <c r="AF2408">
        <v>4</v>
      </c>
      <c r="AG2408">
        <v>0</v>
      </c>
      <c r="AH2408" s="1"/>
      <c r="AI2408" s="2" t="s">
        <v>1983</v>
      </c>
    </row>
    <row r="2409" spans="1:35" x14ac:dyDescent="0.3">
      <c r="A2409" s="2" t="s">
        <v>4080</v>
      </c>
      <c r="B2409">
        <v>9086210903</v>
      </c>
      <c r="C2409" s="2" t="s">
        <v>1517</v>
      </c>
      <c r="D2409">
        <v>0</v>
      </c>
      <c r="E2409" s="2" t="s">
        <v>1518</v>
      </c>
      <c r="F2409">
        <v>1</v>
      </c>
      <c r="G2409">
        <v>6</v>
      </c>
      <c r="H2409">
        <v>2</v>
      </c>
      <c r="I2409">
        <v>1</v>
      </c>
      <c r="J2409">
        <v>50.25</v>
      </c>
      <c r="K2409">
        <v>1</v>
      </c>
      <c r="L2409">
        <v>21</v>
      </c>
      <c r="M2409" s="2" t="s">
        <v>1584</v>
      </c>
      <c r="N2409" s="2" t="s">
        <v>1520</v>
      </c>
      <c r="P2409" s="1">
        <v>32823</v>
      </c>
      <c r="Q2409" s="2" t="s">
        <v>1518</v>
      </c>
      <c r="R2409" s="2" t="s">
        <v>1517</v>
      </c>
      <c r="S2409" s="2" t="s">
        <v>1522</v>
      </c>
      <c r="T2409" s="2" t="s">
        <v>1536</v>
      </c>
      <c r="U2409" s="2" t="s">
        <v>1544</v>
      </c>
      <c r="V2409" s="1">
        <v>40854</v>
      </c>
      <c r="W2409" s="1">
        <v>45603</v>
      </c>
      <c r="X2409" s="2" t="s">
        <v>1525</v>
      </c>
      <c r="Y2409" s="2" t="s">
        <v>1526</v>
      </c>
      <c r="Z2409" s="2" t="s">
        <v>1547</v>
      </c>
      <c r="AA2409" s="2" t="s">
        <v>1917</v>
      </c>
      <c r="AB2409">
        <v>13</v>
      </c>
      <c r="AC2409" s="2" t="s">
        <v>1586</v>
      </c>
      <c r="AD2409" s="2" t="s">
        <v>1587</v>
      </c>
      <c r="AE2409">
        <v>1.62</v>
      </c>
      <c r="AF2409">
        <v>4</v>
      </c>
      <c r="AG2409">
        <v>0</v>
      </c>
      <c r="AH2409" s="1"/>
      <c r="AI2409" s="2" t="s">
        <v>1983</v>
      </c>
    </row>
    <row r="2410" spans="1:35" x14ac:dyDescent="0.3">
      <c r="A2410" s="2" t="s">
        <v>4081</v>
      </c>
      <c r="B2410">
        <v>9030750902</v>
      </c>
      <c r="C2410" s="2" t="s">
        <v>1517</v>
      </c>
      <c r="D2410">
        <v>0</v>
      </c>
      <c r="E2410" s="2" t="s">
        <v>1518</v>
      </c>
      <c r="F2410">
        <v>5</v>
      </c>
      <c r="G2410">
        <v>6</v>
      </c>
      <c r="H2410">
        <v>3</v>
      </c>
      <c r="I2410">
        <v>0</v>
      </c>
      <c r="J2410">
        <v>54</v>
      </c>
      <c r="K2410">
        <v>0</v>
      </c>
      <c r="L2410">
        <v>21</v>
      </c>
      <c r="M2410" s="2" t="s">
        <v>1584</v>
      </c>
      <c r="N2410" s="2" t="s">
        <v>1830</v>
      </c>
      <c r="P2410" s="1">
        <v>32982</v>
      </c>
      <c r="Q2410" s="2" t="s">
        <v>1518</v>
      </c>
      <c r="R2410" s="2" t="s">
        <v>1517</v>
      </c>
      <c r="S2410" s="2" t="s">
        <v>1522</v>
      </c>
      <c r="T2410" s="2" t="s">
        <v>1536</v>
      </c>
      <c r="U2410" s="2" t="s">
        <v>1544</v>
      </c>
      <c r="V2410" s="1">
        <v>41764</v>
      </c>
      <c r="W2410" s="1">
        <v>42276</v>
      </c>
      <c r="X2410" s="2" t="s">
        <v>1707</v>
      </c>
      <c r="Y2410" s="2" t="s">
        <v>1546</v>
      </c>
      <c r="Z2410" s="2" t="s">
        <v>1547</v>
      </c>
      <c r="AA2410" s="2" t="s">
        <v>1585</v>
      </c>
      <c r="AB2410">
        <v>15</v>
      </c>
      <c r="AC2410" s="2" t="s">
        <v>1586</v>
      </c>
      <c r="AD2410" s="2" t="s">
        <v>1530</v>
      </c>
      <c r="AE2410">
        <v>4.62</v>
      </c>
      <c r="AF2410">
        <v>4</v>
      </c>
      <c r="AG2410">
        <v>0</v>
      </c>
      <c r="AH2410" s="1"/>
      <c r="AI2410" s="2" t="s">
        <v>1983</v>
      </c>
    </row>
    <row r="2411" spans="1:35" x14ac:dyDescent="0.3">
      <c r="A2411" s="2" t="s">
        <v>4082</v>
      </c>
      <c r="B2411">
        <v>9095460901</v>
      </c>
      <c r="C2411" s="2" t="s">
        <v>1517</v>
      </c>
      <c r="D2411">
        <v>0</v>
      </c>
      <c r="E2411" s="2" t="s">
        <v>1518</v>
      </c>
      <c r="F2411">
        <v>5</v>
      </c>
      <c r="G2411">
        <v>6</v>
      </c>
      <c r="H2411">
        <v>3</v>
      </c>
      <c r="I2411">
        <v>0</v>
      </c>
      <c r="J2411">
        <v>54</v>
      </c>
      <c r="K2411">
        <v>1</v>
      </c>
      <c r="L2411">
        <v>20</v>
      </c>
      <c r="M2411" s="2" t="s">
        <v>1582</v>
      </c>
      <c r="N2411" s="2" t="s">
        <v>1830</v>
      </c>
      <c r="P2411" s="1">
        <v>27653</v>
      </c>
      <c r="Q2411" s="2" t="s">
        <v>1518</v>
      </c>
      <c r="R2411" s="2" t="s">
        <v>1517</v>
      </c>
      <c r="S2411" s="2" t="s">
        <v>1522</v>
      </c>
      <c r="T2411" s="2" t="s">
        <v>1536</v>
      </c>
      <c r="U2411" s="2" t="s">
        <v>1524</v>
      </c>
      <c r="V2411" s="1">
        <v>39258</v>
      </c>
      <c r="W2411" s="1">
        <v>40420</v>
      </c>
      <c r="X2411" s="2" t="s">
        <v>1560</v>
      </c>
      <c r="Y2411" s="2" t="s">
        <v>1546</v>
      </c>
      <c r="Z2411" s="2" t="s">
        <v>1547</v>
      </c>
      <c r="AA2411" s="2" t="s">
        <v>1585</v>
      </c>
      <c r="AB2411">
        <v>15</v>
      </c>
      <c r="AC2411" s="2" t="s">
        <v>1549</v>
      </c>
      <c r="AD2411" s="2" t="s">
        <v>1530</v>
      </c>
      <c r="AE2411">
        <v>4.62</v>
      </c>
      <c r="AF2411">
        <v>4</v>
      </c>
      <c r="AG2411">
        <v>0</v>
      </c>
      <c r="AH2411" s="1"/>
      <c r="AI2411" s="2" t="s">
        <v>1983</v>
      </c>
    </row>
    <row r="2412" spans="1:35" x14ac:dyDescent="0.3">
      <c r="A2412" s="2" t="s">
        <v>4083</v>
      </c>
      <c r="B2412">
        <v>9079370900</v>
      </c>
      <c r="C2412" s="2" t="s">
        <v>1517</v>
      </c>
      <c r="D2412">
        <v>0</v>
      </c>
      <c r="E2412" s="2" t="s">
        <v>1518</v>
      </c>
      <c r="F2412">
        <v>5</v>
      </c>
      <c r="G2412">
        <v>5</v>
      </c>
      <c r="H2412">
        <v>3</v>
      </c>
      <c r="I2412">
        <v>0</v>
      </c>
      <c r="J2412">
        <v>25</v>
      </c>
      <c r="K2412">
        <v>1</v>
      </c>
      <c r="L2412">
        <v>20</v>
      </c>
      <c r="M2412" s="2" t="s">
        <v>1582</v>
      </c>
      <c r="N2412" s="2" t="s">
        <v>1520</v>
      </c>
      <c r="P2412" s="1">
        <v>19035</v>
      </c>
      <c r="Q2412" s="2" t="s">
        <v>1518</v>
      </c>
      <c r="R2412" s="2" t="s">
        <v>1517</v>
      </c>
      <c r="S2412" s="2" t="s">
        <v>1522</v>
      </c>
      <c r="T2412" s="2" t="s">
        <v>1536</v>
      </c>
      <c r="U2412" s="2" t="s">
        <v>1524</v>
      </c>
      <c r="V2412" s="1">
        <v>41043</v>
      </c>
      <c r="W2412" s="1">
        <v>41505</v>
      </c>
      <c r="X2412" s="2" t="s">
        <v>1667</v>
      </c>
      <c r="Y2412" s="2" t="s">
        <v>1546</v>
      </c>
      <c r="Z2412" s="2" t="s">
        <v>1537</v>
      </c>
      <c r="AA2412" s="2" t="s">
        <v>1561</v>
      </c>
      <c r="AB2412">
        <v>39</v>
      </c>
      <c r="AC2412" s="2" t="s">
        <v>1571</v>
      </c>
      <c r="AD2412" s="2" t="s">
        <v>1530</v>
      </c>
      <c r="AE2412">
        <v>1.37</v>
      </c>
      <c r="AF2412">
        <v>4</v>
      </c>
      <c r="AG2412">
        <v>0</v>
      </c>
      <c r="AH2412" s="1"/>
      <c r="AI2412" s="2" t="s">
        <v>1983</v>
      </c>
    </row>
    <row r="2413" spans="1:35" x14ac:dyDescent="0.3">
      <c r="A2413" s="2" t="s">
        <v>4084</v>
      </c>
      <c r="B2413">
        <v>9064240899</v>
      </c>
      <c r="C2413" s="2" t="s">
        <v>1540</v>
      </c>
      <c r="D2413">
        <v>1</v>
      </c>
      <c r="E2413" s="2" t="s">
        <v>1518</v>
      </c>
      <c r="F2413">
        <v>5</v>
      </c>
      <c r="G2413">
        <v>5</v>
      </c>
      <c r="H2413">
        <v>3</v>
      </c>
      <c r="I2413">
        <v>0</v>
      </c>
      <c r="J2413">
        <v>23</v>
      </c>
      <c r="K2413">
        <v>0</v>
      </c>
      <c r="L2413">
        <v>20</v>
      </c>
      <c r="M2413" s="2" t="s">
        <v>1582</v>
      </c>
      <c r="N2413" s="2" t="s">
        <v>1520</v>
      </c>
      <c r="P2413" s="1">
        <v>27997</v>
      </c>
      <c r="Q2413" s="2" t="s">
        <v>1518</v>
      </c>
      <c r="R2413" s="2" t="s">
        <v>1540</v>
      </c>
      <c r="S2413" s="2" t="s">
        <v>1522</v>
      </c>
      <c r="T2413" s="2" t="s">
        <v>1536</v>
      </c>
      <c r="U2413" s="2" t="s">
        <v>1524</v>
      </c>
      <c r="V2413" s="1">
        <v>42501</v>
      </c>
      <c r="W2413" s="1">
        <v>42515</v>
      </c>
      <c r="X2413" s="2" t="s">
        <v>1682</v>
      </c>
      <c r="Y2413" s="2" t="s">
        <v>1546</v>
      </c>
      <c r="Z2413" s="2" t="s">
        <v>1537</v>
      </c>
      <c r="AA2413" s="2" t="s">
        <v>1988</v>
      </c>
      <c r="AB2413">
        <v>0</v>
      </c>
      <c r="AC2413" s="2" t="s">
        <v>1654</v>
      </c>
      <c r="AD2413" s="2" t="s">
        <v>1530</v>
      </c>
      <c r="AE2413">
        <v>5</v>
      </c>
      <c r="AF2413">
        <v>4</v>
      </c>
      <c r="AG2413">
        <v>0</v>
      </c>
      <c r="AH2413" s="1"/>
      <c r="AI2413" s="2" t="s">
        <v>1983</v>
      </c>
    </row>
    <row r="2414" spans="1:35" x14ac:dyDescent="0.3">
      <c r="A2414" s="2" t="s">
        <v>4085</v>
      </c>
      <c r="B2414">
        <v>9066460898</v>
      </c>
      <c r="C2414" s="2" t="s">
        <v>1517</v>
      </c>
      <c r="D2414">
        <v>3</v>
      </c>
      <c r="E2414" s="2" t="s">
        <v>1518</v>
      </c>
      <c r="F2414">
        <v>2</v>
      </c>
      <c r="G2414">
        <v>5</v>
      </c>
      <c r="H2414">
        <v>3</v>
      </c>
      <c r="I2414">
        <v>0</v>
      </c>
      <c r="J2414">
        <v>28</v>
      </c>
      <c r="K2414">
        <v>0</v>
      </c>
      <c r="L2414">
        <v>20</v>
      </c>
      <c r="M2414" s="2" t="s">
        <v>1582</v>
      </c>
      <c r="N2414" s="2" t="s">
        <v>1520</v>
      </c>
      <c r="P2414" s="1">
        <v>33731</v>
      </c>
      <c r="Q2414" s="2" t="s">
        <v>1518</v>
      </c>
      <c r="R2414" s="2" t="s">
        <v>1521</v>
      </c>
      <c r="S2414" s="2" t="s">
        <v>1522</v>
      </c>
      <c r="T2414" s="2" t="s">
        <v>1536</v>
      </c>
      <c r="U2414" s="2" t="s">
        <v>1589</v>
      </c>
      <c r="V2414" s="1">
        <v>42160</v>
      </c>
      <c r="W2414" s="1">
        <v>45603</v>
      </c>
      <c r="X2414" s="2" t="s">
        <v>1625</v>
      </c>
      <c r="Y2414" s="2" t="s">
        <v>1626</v>
      </c>
      <c r="Z2414" s="2" t="s">
        <v>1537</v>
      </c>
      <c r="AA2414" s="2" t="s">
        <v>1988</v>
      </c>
      <c r="AB2414">
        <v>0</v>
      </c>
      <c r="AC2414" s="2" t="s">
        <v>1654</v>
      </c>
      <c r="AD2414" s="2" t="s">
        <v>1530</v>
      </c>
      <c r="AE2414">
        <v>5</v>
      </c>
      <c r="AF2414">
        <v>3</v>
      </c>
      <c r="AG2414">
        <v>0</v>
      </c>
      <c r="AH2414" s="1"/>
      <c r="AI2414" s="2" t="s">
        <v>1983</v>
      </c>
    </row>
    <row r="2415" spans="1:35" x14ac:dyDescent="0.3">
      <c r="A2415" s="2" t="s">
        <v>4086</v>
      </c>
      <c r="B2415">
        <v>9015720897</v>
      </c>
      <c r="C2415" s="2" t="s">
        <v>1517</v>
      </c>
      <c r="D2415">
        <v>3</v>
      </c>
      <c r="E2415" s="2" t="s">
        <v>1518</v>
      </c>
      <c r="F2415">
        <v>2</v>
      </c>
      <c r="G2415">
        <v>5</v>
      </c>
      <c r="H2415">
        <v>3</v>
      </c>
      <c r="I2415">
        <v>0</v>
      </c>
      <c r="J2415">
        <v>28</v>
      </c>
      <c r="K2415">
        <v>0</v>
      </c>
      <c r="L2415">
        <v>20</v>
      </c>
      <c r="M2415" s="2" t="s">
        <v>1582</v>
      </c>
      <c r="N2415" s="2" t="s">
        <v>1520</v>
      </c>
      <c r="P2415" s="1">
        <v>32047</v>
      </c>
      <c r="Q2415" s="2" t="s">
        <v>1518</v>
      </c>
      <c r="R2415" s="2" t="s">
        <v>1521</v>
      </c>
      <c r="S2415" s="2" t="s">
        <v>1522</v>
      </c>
      <c r="T2415" s="2" t="s">
        <v>1536</v>
      </c>
      <c r="U2415" s="2" t="s">
        <v>1544</v>
      </c>
      <c r="V2415" s="1">
        <v>41687</v>
      </c>
      <c r="W2415" s="1">
        <v>45603</v>
      </c>
      <c r="X2415" s="2" t="s">
        <v>1525</v>
      </c>
      <c r="Y2415" s="2" t="s">
        <v>1626</v>
      </c>
      <c r="Z2415" s="2" t="s">
        <v>1537</v>
      </c>
      <c r="AA2415" s="2" t="s">
        <v>1988</v>
      </c>
      <c r="AB2415">
        <v>0</v>
      </c>
      <c r="AC2415" s="2" t="s">
        <v>1578</v>
      </c>
      <c r="AD2415" s="2" t="s">
        <v>1530</v>
      </c>
      <c r="AE2415">
        <v>2.63</v>
      </c>
      <c r="AF2415">
        <v>3</v>
      </c>
      <c r="AG2415">
        <v>0</v>
      </c>
      <c r="AH2415" s="1"/>
      <c r="AI2415" s="2" t="s">
        <v>1983</v>
      </c>
    </row>
    <row r="2416" spans="1:35" x14ac:dyDescent="0.3">
      <c r="A2416" s="2" t="s">
        <v>4087</v>
      </c>
      <c r="B2416">
        <v>9073470896</v>
      </c>
      <c r="C2416" s="2" t="s">
        <v>1517</v>
      </c>
      <c r="D2416">
        <v>3</v>
      </c>
      <c r="E2416" s="2" t="s">
        <v>1518</v>
      </c>
      <c r="F2416">
        <v>2</v>
      </c>
      <c r="G2416">
        <v>5</v>
      </c>
      <c r="H2416">
        <v>3</v>
      </c>
      <c r="I2416">
        <v>0</v>
      </c>
      <c r="J2416">
        <v>24</v>
      </c>
      <c r="K2416">
        <v>0</v>
      </c>
      <c r="L2416">
        <v>20</v>
      </c>
      <c r="M2416" s="2" t="s">
        <v>1582</v>
      </c>
      <c r="N2416" s="2" t="s">
        <v>1520</v>
      </c>
      <c r="P2416" s="1">
        <v>30525</v>
      </c>
      <c r="Q2416" s="2" t="s">
        <v>1518</v>
      </c>
      <c r="R2416" s="2" t="s">
        <v>1521</v>
      </c>
      <c r="S2416" s="2" t="s">
        <v>1522</v>
      </c>
      <c r="T2416" s="2" t="s">
        <v>1536</v>
      </c>
      <c r="U2416" s="2" t="s">
        <v>1524</v>
      </c>
      <c r="V2416" s="1">
        <v>41911</v>
      </c>
      <c r="W2416" s="1">
        <v>45603</v>
      </c>
      <c r="X2416" s="2" t="s">
        <v>1525</v>
      </c>
      <c r="Y2416" s="2" t="s">
        <v>1626</v>
      </c>
      <c r="Z2416" s="2" t="s">
        <v>1537</v>
      </c>
      <c r="AA2416" s="2" t="s">
        <v>1988</v>
      </c>
      <c r="AB2416">
        <v>0</v>
      </c>
      <c r="AC2416" s="2" t="s">
        <v>1578</v>
      </c>
      <c r="AD2416" s="2" t="s">
        <v>1530</v>
      </c>
      <c r="AE2416">
        <v>2.63</v>
      </c>
      <c r="AF2416">
        <v>4</v>
      </c>
      <c r="AG2416">
        <v>0</v>
      </c>
      <c r="AH2416" s="1"/>
      <c r="AI2416" s="2" t="s">
        <v>1983</v>
      </c>
    </row>
    <row r="2417" spans="1:35" x14ac:dyDescent="0.3">
      <c r="A2417" s="2" t="s">
        <v>4088</v>
      </c>
      <c r="B2417">
        <v>9008800895</v>
      </c>
      <c r="C2417" s="2" t="s">
        <v>1517</v>
      </c>
      <c r="D2417">
        <v>3</v>
      </c>
      <c r="E2417" s="2" t="s">
        <v>1518</v>
      </c>
      <c r="F2417">
        <v>1</v>
      </c>
      <c r="G2417">
        <v>5</v>
      </c>
      <c r="H2417">
        <v>3</v>
      </c>
      <c r="I2417">
        <v>0</v>
      </c>
      <c r="J2417">
        <v>23</v>
      </c>
      <c r="K2417">
        <v>1</v>
      </c>
      <c r="L2417">
        <v>20</v>
      </c>
      <c r="M2417" s="2" t="s">
        <v>1582</v>
      </c>
      <c r="N2417" s="2" t="s">
        <v>1520</v>
      </c>
      <c r="P2417" s="1">
        <v>32106</v>
      </c>
      <c r="Q2417" s="2" t="s">
        <v>1518</v>
      </c>
      <c r="R2417" s="2" t="s">
        <v>1521</v>
      </c>
      <c r="S2417" s="2" t="s">
        <v>1522</v>
      </c>
      <c r="T2417" s="2" t="s">
        <v>1536</v>
      </c>
      <c r="U2417" s="2" t="s">
        <v>1524</v>
      </c>
      <c r="V2417" s="1">
        <v>40112</v>
      </c>
      <c r="W2417" s="1">
        <v>45603</v>
      </c>
      <c r="X2417" s="2" t="s">
        <v>1525</v>
      </c>
      <c r="Y2417" s="2" t="s">
        <v>1526</v>
      </c>
      <c r="Z2417" s="2" t="s">
        <v>1537</v>
      </c>
      <c r="AA2417" s="2" t="s">
        <v>1988</v>
      </c>
      <c r="AB2417">
        <v>0</v>
      </c>
      <c r="AC2417" s="2" t="s">
        <v>1654</v>
      </c>
      <c r="AD2417" s="2" t="s">
        <v>1530</v>
      </c>
      <c r="AE2417">
        <v>3.19</v>
      </c>
      <c r="AF2417">
        <v>4</v>
      </c>
      <c r="AG2417">
        <v>0</v>
      </c>
      <c r="AH2417" s="1"/>
      <c r="AI2417" s="2" t="s">
        <v>1983</v>
      </c>
    </row>
    <row r="2418" spans="1:35" x14ac:dyDescent="0.3">
      <c r="A2418" s="2" t="s">
        <v>4089</v>
      </c>
      <c r="B2418">
        <v>9040630894</v>
      </c>
      <c r="C2418" s="2" t="s">
        <v>1517</v>
      </c>
      <c r="D2418">
        <v>3</v>
      </c>
      <c r="E2418" s="2" t="s">
        <v>1518</v>
      </c>
      <c r="F2418">
        <v>5</v>
      </c>
      <c r="G2418">
        <v>5</v>
      </c>
      <c r="H2418">
        <v>3</v>
      </c>
      <c r="I2418">
        <v>0</v>
      </c>
      <c r="J2418">
        <v>23</v>
      </c>
      <c r="K2418">
        <v>0</v>
      </c>
      <c r="L2418">
        <v>20</v>
      </c>
      <c r="M2418" s="2" t="s">
        <v>1582</v>
      </c>
      <c r="N2418" s="2" t="s">
        <v>1520</v>
      </c>
      <c r="P2418" s="1">
        <v>27364</v>
      </c>
      <c r="Q2418" s="2" t="s">
        <v>1518</v>
      </c>
      <c r="R2418" s="2" t="s">
        <v>1521</v>
      </c>
      <c r="S2418" s="2" t="s">
        <v>1522</v>
      </c>
      <c r="T2418" s="2" t="s">
        <v>1536</v>
      </c>
      <c r="U2418" s="2" t="s">
        <v>1524</v>
      </c>
      <c r="V2418" s="1">
        <v>41407</v>
      </c>
      <c r="W2418" s="1">
        <v>41449</v>
      </c>
      <c r="X2418" s="2" t="s">
        <v>1607</v>
      </c>
      <c r="Y2418" s="2" t="s">
        <v>1546</v>
      </c>
      <c r="Z2418" s="2" t="s">
        <v>1537</v>
      </c>
      <c r="AA2418" s="2" t="s">
        <v>1567</v>
      </c>
      <c r="AB2418">
        <v>22</v>
      </c>
      <c r="AC2418" s="2" t="s">
        <v>1605</v>
      </c>
      <c r="AD2418" s="2" t="s">
        <v>1530</v>
      </c>
      <c r="AE2418">
        <v>3.19</v>
      </c>
      <c r="AF2418">
        <v>4</v>
      </c>
      <c r="AG2418">
        <v>0</v>
      </c>
      <c r="AH2418" s="1"/>
      <c r="AI2418" s="2" t="s">
        <v>1983</v>
      </c>
    </row>
    <row r="2419" spans="1:35" x14ac:dyDescent="0.3">
      <c r="A2419" s="2" t="s">
        <v>4090</v>
      </c>
      <c r="B2419">
        <v>9034310893</v>
      </c>
      <c r="C2419" s="2" t="s">
        <v>1517</v>
      </c>
      <c r="D2419">
        <v>3</v>
      </c>
      <c r="E2419" s="2" t="s">
        <v>1518</v>
      </c>
      <c r="F2419">
        <v>5</v>
      </c>
      <c r="G2419">
        <v>5</v>
      </c>
      <c r="H2419">
        <v>3</v>
      </c>
      <c r="I2419">
        <v>0</v>
      </c>
      <c r="J2419">
        <v>24</v>
      </c>
      <c r="K2419">
        <v>1</v>
      </c>
      <c r="L2419">
        <v>20</v>
      </c>
      <c r="M2419" s="2" t="s">
        <v>1582</v>
      </c>
      <c r="N2419" s="2" t="s">
        <v>1520</v>
      </c>
      <c r="P2419" s="1">
        <v>28120</v>
      </c>
      <c r="Q2419" s="2" t="s">
        <v>1518</v>
      </c>
      <c r="R2419" s="2" t="s">
        <v>1521</v>
      </c>
      <c r="S2419" s="2" t="s">
        <v>1522</v>
      </c>
      <c r="T2419" s="2" t="s">
        <v>1536</v>
      </c>
      <c r="U2419" s="2" t="s">
        <v>1524</v>
      </c>
      <c r="V2419" s="1">
        <v>41463</v>
      </c>
      <c r="W2419" s="1">
        <v>41532</v>
      </c>
      <c r="X2419" s="2" t="s">
        <v>1607</v>
      </c>
      <c r="Y2419" s="2" t="s">
        <v>1546</v>
      </c>
      <c r="Z2419" s="2" t="s">
        <v>1537</v>
      </c>
      <c r="AA2419" s="2" t="s">
        <v>1567</v>
      </c>
      <c r="AB2419">
        <v>22</v>
      </c>
      <c r="AC2419" s="2" t="s">
        <v>1605</v>
      </c>
      <c r="AD2419" s="2" t="s">
        <v>1530</v>
      </c>
      <c r="AE2419">
        <v>4.29</v>
      </c>
      <c r="AF2419">
        <v>4</v>
      </c>
      <c r="AG2419">
        <v>0</v>
      </c>
      <c r="AH2419" s="1"/>
      <c r="AI2419" s="2" t="s">
        <v>1983</v>
      </c>
    </row>
    <row r="2420" spans="1:35" x14ac:dyDescent="0.3">
      <c r="A2420" s="2" t="s">
        <v>4091</v>
      </c>
      <c r="B2420">
        <v>9078320892</v>
      </c>
      <c r="C2420" s="2" t="s">
        <v>1517</v>
      </c>
      <c r="D2420">
        <v>3</v>
      </c>
      <c r="E2420" s="2" t="s">
        <v>1518</v>
      </c>
      <c r="F2420">
        <v>5</v>
      </c>
      <c r="G2420">
        <v>5</v>
      </c>
      <c r="H2420">
        <v>3</v>
      </c>
      <c r="I2420">
        <v>0</v>
      </c>
      <c r="J2420">
        <v>24</v>
      </c>
      <c r="K2420">
        <v>1</v>
      </c>
      <c r="L2420">
        <v>20</v>
      </c>
      <c r="M2420" s="2" t="s">
        <v>1582</v>
      </c>
      <c r="N2420" s="2" t="s">
        <v>1520</v>
      </c>
      <c r="P2420" s="1">
        <v>30728</v>
      </c>
      <c r="Q2420" s="2" t="s">
        <v>1518</v>
      </c>
      <c r="R2420" s="2" t="s">
        <v>1521</v>
      </c>
      <c r="S2420" s="2" t="s">
        <v>1522</v>
      </c>
      <c r="T2420" s="2" t="s">
        <v>1536</v>
      </c>
      <c r="U2420" s="2" t="s">
        <v>1544</v>
      </c>
      <c r="V2420" s="1">
        <v>40770</v>
      </c>
      <c r="W2420" s="1">
        <v>41006</v>
      </c>
      <c r="X2420" s="2" t="s">
        <v>1707</v>
      </c>
      <c r="Y2420" s="2" t="s">
        <v>1546</v>
      </c>
      <c r="Z2420" s="2" t="s">
        <v>1537</v>
      </c>
      <c r="AA2420" s="2" t="s">
        <v>1567</v>
      </c>
      <c r="AB2420">
        <v>22</v>
      </c>
      <c r="AC2420" s="2" t="s">
        <v>1592</v>
      </c>
      <c r="AD2420" s="2" t="s">
        <v>1530</v>
      </c>
      <c r="AE2420">
        <v>4.6500000000000004</v>
      </c>
      <c r="AF2420">
        <v>4</v>
      </c>
      <c r="AG2420">
        <v>0</v>
      </c>
      <c r="AH2420" s="1"/>
      <c r="AI2420" s="2" t="s">
        <v>1983</v>
      </c>
    </row>
    <row r="2421" spans="1:35" x14ac:dyDescent="0.3">
      <c r="A2421" s="2" t="s">
        <v>4092</v>
      </c>
      <c r="B2421">
        <v>9080030891</v>
      </c>
      <c r="C2421" s="2" t="s">
        <v>1517</v>
      </c>
      <c r="D2421">
        <v>4</v>
      </c>
      <c r="E2421" s="2" t="s">
        <v>1518</v>
      </c>
      <c r="F2421">
        <v>5</v>
      </c>
      <c r="G2421">
        <v>5</v>
      </c>
      <c r="H2421">
        <v>3</v>
      </c>
      <c r="I2421">
        <v>0</v>
      </c>
      <c r="J2421">
        <v>28</v>
      </c>
      <c r="K2421">
        <v>0</v>
      </c>
      <c r="L2421">
        <v>20</v>
      </c>
      <c r="M2421" s="2" t="s">
        <v>1582</v>
      </c>
      <c r="N2421" s="2" t="s">
        <v>1520</v>
      </c>
      <c r="P2421" s="1">
        <v>32745</v>
      </c>
      <c r="Q2421" s="2" t="s">
        <v>1518</v>
      </c>
      <c r="R2421" s="2" t="s">
        <v>1736</v>
      </c>
      <c r="S2421" s="2" t="s">
        <v>1522</v>
      </c>
      <c r="T2421" s="2" t="s">
        <v>1536</v>
      </c>
      <c r="U2421" s="2" t="s">
        <v>1544</v>
      </c>
      <c r="V2421" s="1">
        <v>41827</v>
      </c>
      <c r="W2421" s="1">
        <v>42078</v>
      </c>
      <c r="X2421" s="2" t="s">
        <v>1598</v>
      </c>
      <c r="Y2421" s="2" t="s">
        <v>1546</v>
      </c>
      <c r="Z2421" s="2" t="s">
        <v>1537</v>
      </c>
      <c r="AA2421" s="2" t="s">
        <v>1567</v>
      </c>
      <c r="AB2421">
        <v>22</v>
      </c>
      <c r="AC2421" s="2" t="s">
        <v>1592</v>
      </c>
      <c r="AD2421" s="2" t="s">
        <v>1530</v>
      </c>
      <c r="AE2421">
        <v>3.03</v>
      </c>
      <c r="AF2421">
        <v>5</v>
      </c>
      <c r="AG2421">
        <v>0</v>
      </c>
      <c r="AH2421" s="1"/>
      <c r="AI2421" s="2" t="s">
        <v>1983</v>
      </c>
    </row>
    <row r="2422" spans="1:35" x14ac:dyDescent="0.3">
      <c r="A2422" s="2" t="s">
        <v>4093</v>
      </c>
      <c r="B2422">
        <v>9081250890</v>
      </c>
      <c r="C2422" s="2" t="s">
        <v>1517</v>
      </c>
      <c r="D2422">
        <v>3</v>
      </c>
      <c r="E2422" s="2" t="s">
        <v>1518</v>
      </c>
      <c r="F2422">
        <v>1</v>
      </c>
      <c r="G2422">
        <v>5</v>
      </c>
      <c r="H2422">
        <v>2</v>
      </c>
      <c r="I2422">
        <v>0</v>
      </c>
      <c r="J2422">
        <v>27</v>
      </c>
      <c r="K2422">
        <v>0</v>
      </c>
      <c r="L2422">
        <v>20</v>
      </c>
      <c r="M2422" s="2" t="s">
        <v>1582</v>
      </c>
      <c r="N2422" s="2" t="s">
        <v>1520</v>
      </c>
      <c r="P2422" s="1">
        <v>33137</v>
      </c>
      <c r="Q2422" s="2" t="s">
        <v>1518</v>
      </c>
      <c r="R2422" s="2" t="s">
        <v>1521</v>
      </c>
      <c r="S2422" s="2" t="s">
        <v>1660</v>
      </c>
      <c r="T2422" s="2" t="s">
        <v>1536</v>
      </c>
      <c r="U2422" s="2" t="s">
        <v>1524</v>
      </c>
      <c r="V2422" s="1">
        <v>40637</v>
      </c>
      <c r="W2422" s="1">
        <v>45603</v>
      </c>
      <c r="X2422" s="2" t="s">
        <v>1525</v>
      </c>
      <c r="Y2422" s="2" t="s">
        <v>1526</v>
      </c>
      <c r="Z2422" s="2" t="s">
        <v>1537</v>
      </c>
      <c r="AA2422" s="2" t="s">
        <v>1567</v>
      </c>
      <c r="AB2422">
        <v>22</v>
      </c>
      <c r="AC2422" s="2" t="s">
        <v>1605</v>
      </c>
      <c r="AD2422" s="2" t="s">
        <v>1587</v>
      </c>
      <c r="AE2422">
        <v>1.1599999999999999</v>
      </c>
      <c r="AF2422">
        <v>5</v>
      </c>
      <c r="AG2422">
        <v>0</v>
      </c>
      <c r="AH2422" s="1"/>
      <c r="AI2422" s="2" t="s">
        <v>1983</v>
      </c>
    </row>
    <row r="2423" spans="1:35" x14ac:dyDescent="0.3">
      <c r="A2423" s="2" t="s">
        <v>4094</v>
      </c>
      <c r="B2423">
        <v>9082440889</v>
      </c>
      <c r="C2423" s="2" t="s">
        <v>1517</v>
      </c>
      <c r="D2423">
        <v>3</v>
      </c>
      <c r="E2423" s="2" t="s">
        <v>1518</v>
      </c>
      <c r="F2423">
        <v>1</v>
      </c>
      <c r="G2423">
        <v>5</v>
      </c>
      <c r="H2423">
        <v>3</v>
      </c>
      <c r="I2423">
        <v>0</v>
      </c>
      <c r="J2423">
        <v>27</v>
      </c>
      <c r="K2423">
        <v>0</v>
      </c>
      <c r="L2423">
        <v>20</v>
      </c>
      <c r="M2423" s="2" t="s">
        <v>1582</v>
      </c>
      <c r="N2423" s="2" t="s">
        <v>1520</v>
      </c>
      <c r="P2423" s="1">
        <v>31178</v>
      </c>
      <c r="Q2423" s="2" t="s">
        <v>1518</v>
      </c>
      <c r="R2423" s="2" t="s">
        <v>1521</v>
      </c>
      <c r="S2423" s="2" t="s">
        <v>1522</v>
      </c>
      <c r="T2423" s="2" t="s">
        <v>1536</v>
      </c>
      <c r="U2423" s="2" t="s">
        <v>1524</v>
      </c>
      <c r="V2423" s="1">
        <v>41827</v>
      </c>
      <c r="W2423" s="1">
        <v>45603</v>
      </c>
      <c r="X2423" s="2" t="s">
        <v>1525</v>
      </c>
      <c r="Y2423" s="2" t="s">
        <v>1526</v>
      </c>
      <c r="Z2423" s="2" t="s">
        <v>1537</v>
      </c>
      <c r="AA2423" s="2" t="s">
        <v>1554</v>
      </c>
      <c r="AB2423">
        <v>20</v>
      </c>
      <c r="AC2423" s="2" t="s">
        <v>1605</v>
      </c>
      <c r="AD2423" s="2" t="s">
        <v>1530</v>
      </c>
      <c r="AE2423">
        <v>1.1599999999999999</v>
      </c>
      <c r="AF2423">
        <v>3</v>
      </c>
      <c r="AG2423">
        <v>0</v>
      </c>
      <c r="AH2423" s="1"/>
      <c r="AI2423" s="2" t="s">
        <v>1983</v>
      </c>
    </row>
    <row r="2424" spans="1:35" x14ac:dyDescent="0.3">
      <c r="A2424" s="2" t="s">
        <v>4095</v>
      </c>
      <c r="B2424">
        <v>9066910888</v>
      </c>
      <c r="C2424" s="2" t="s">
        <v>1540</v>
      </c>
      <c r="D2424">
        <v>1</v>
      </c>
      <c r="E2424" s="2" t="s">
        <v>1533</v>
      </c>
      <c r="F2424">
        <v>1</v>
      </c>
      <c r="G2424">
        <v>5</v>
      </c>
      <c r="H2424">
        <v>3</v>
      </c>
      <c r="I2424">
        <v>0</v>
      </c>
      <c r="J2424">
        <v>22</v>
      </c>
      <c r="K2424">
        <v>1</v>
      </c>
      <c r="L2424">
        <v>20</v>
      </c>
      <c r="M2424" s="2" t="s">
        <v>1582</v>
      </c>
      <c r="N2424" s="2" t="s">
        <v>1520</v>
      </c>
      <c r="P2424" s="1">
        <v>26483</v>
      </c>
      <c r="Q2424" s="2" t="s">
        <v>1535</v>
      </c>
      <c r="R2424" s="2" t="s">
        <v>1540</v>
      </c>
      <c r="S2424" s="2" t="s">
        <v>1522</v>
      </c>
      <c r="T2424" s="2" t="s">
        <v>1536</v>
      </c>
      <c r="U2424" s="2" t="s">
        <v>1524</v>
      </c>
      <c r="V2424" s="1">
        <v>40729</v>
      </c>
      <c r="W2424" s="1">
        <v>45603</v>
      </c>
      <c r="X2424" s="2" t="s">
        <v>1525</v>
      </c>
      <c r="Y2424" s="2" t="s">
        <v>1526</v>
      </c>
      <c r="Z2424" s="2" t="s">
        <v>1537</v>
      </c>
      <c r="AA2424" s="2" t="s">
        <v>1554</v>
      </c>
      <c r="AB2424">
        <v>20</v>
      </c>
      <c r="AC2424" s="2" t="s">
        <v>1578</v>
      </c>
      <c r="AD2424" s="2" t="s">
        <v>1530</v>
      </c>
      <c r="AE2424">
        <v>2.48</v>
      </c>
      <c r="AF2424">
        <v>4</v>
      </c>
      <c r="AG2424">
        <v>0</v>
      </c>
      <c r="AH2424" s="1"/>
      <c r="AI2424" s="2" t="s">
        <v>1983</v>
      </c>
    </row>
    <row r="2425" spans="1:35" x14ac:dyDescent="0.3">
      <c r="A2425" s="2" t="s">
        <v>4096</v>
      </c>
      <c r="B2425">
        <v>9092170887</v>
      </c>
      <c r="C2425" s="2" t="s">
        <v>1540</v>
      </c>
      <c r="D2425">
        <v>1</v>
      </c>
      <c r="E2425" s="2" t="s">
        <v>1533</v>
      </c>
      <c r="F2425">
        <v>5</v>
      </c>
      <c r="G2425">
        <v>5</v>
      </c>
      <c r="H2425">
        <v>4</v>
      </c>
      <c r="I2425">
        <v>0</v>
      </c>
      <c r="J2425">
        <v>25</v>
      </c>
      <c r="K2425">
        <v>0</v>
      </c>
      <c r="L2425">
        <v>20</v>
      </c>
      <c r="M2425" s="2" t="s">
        <v>1582</v>
      </c>
      <c r="N2425" s="2" t="s">
        <v>1520</v>
      </c>
      <c r="P2425" s="1">
        <v>25682</v>
      </c>
      <c r="Q2425" s="2" t="s">
        <v>1535</v>
      </c>
      <c r="R2425" s="2" t="s">
        <v>1540</v>
      </c>
      <c r="S2425" s="2" t="s">
        <v>1522</v>
      </c>
      <c r="T2425" s="2" t="s">
        <v>1536</v>
      </c>
      <c r="U2425" s="2" t="s">
        <v>1524</v>
      </c>
      <c r="V2425" s="1">
        <v>41407</v>
      </c>
      <c r="W2425" s="1">
        <v>42231</v>
      </c>
      <c r="X2425" s="2" t="s">
        <v>1545</v>
      </c>
      <c r="Y2425" s="2" t="s">
        <v>1546</v>
      </c>
      <c r="Z2425" s="2" t="s">
        <v>1537</v>
      </c>
      <c r="AA2425" s="2" t="s">
        <v>1554</v>
      </c>
      <c r="AB2425">
        <v>20</v>
      </c>
      <c r="AC2425" s="2" t="s">
        <v>1578</v>
      </c>
      <c r="AD2425" s="2" t="s">
        <v>1558</v>
      </c>
      <c r="AE2425">
        <v>2.48</v>
      </c>
      <c r="AF2425">
        <v>4</v>
      </c>
      <c r="AG2425">
        <v>0</v>
      </c>
      <c r="AH2425" s="1"/>
      <c r="AI2425" s="2" t="s">
        <v>1983</v>
      </c>
    </row>
    <row r="2426" spans="1:35" x14ac:dyDescent="0.3">
      <c r="A2426" s="2" t="s">
        <v>4097</v>
      </c>
      <c r="B2426">
        <v>9040060886</v>
      </c>
      <c r="C2426" s="2" t="s">
        <v>1540</v>
      </c>
      <c r="D2426">
        <v>1</v>
      </c>
      <c r="E2426" s="2" t="s">
        <v>1533</v>
      </c>
      <c r="F2426">
        <v>5</v>
      </c>
      <c r="G2426">
        <v>5</v>
      </c>
      <c r="H2426">
        <v>4</v>
      </c>
      <c r="I2426">
        <v>0</v>
      </c>
      <c r="J2426">
        <v>25</v>
      </c>
      <c r="K2426">
        <v>1</v>
      </c>
      <c r="L2426">
        <v>20</v>
      </c>
      <c r="M2426" s="2" t="s">
        <v>1582</v>
      </c>
      <c r="N2426" s="2" t="s">
        <v>1520</v>
      </c>
      <c r="P2426" s="1">
        <v>30811</v>
      </c>
      <c r="Q2426" s="2" t="s">
        <v>1535</v>
      </c>
      <c r="R2426" s="2" t="s">
        <v>1540</v>
      </c>
      <c r="S2426" s="2" t="s">
        <v>1522</v>
      </c>
      <c r="T2426" s="2" t="s">
        <v>1536</v>
      </c>
      <c r="U2426" s="2" t="s">
        <v>1544</v>
      </c>
      <c r="V2426" s="1">
        <v>41001</v>
      </c>
      <c r="W2426" s="1">
        <v>41379</v>
      </c>
      <c r="X2426" s="2" t="s">
        <v>1607</v>
      </c>
      <c r="Y2426" s="2" t="s">
        <v>1546</v>
      </c>
      <c r="Z2426" s="2" t="s">
        <v>1537</v>
      </c>
      <c r="AA2426" s="2" t="s">
        <v>1554</v>
      </c>
      <c r="AB2426">
        <v>20</v>
      </c>
      <c r="AC2426" s="2" t="s">
        <v>1557</v>
      </c>
      <c r="AD2426" s="2" t="s">
        <v>1558</v>
      </c>
      <c r="AE2426">
        <v>2.48</v>
      </c>
      <c r="AF2426">
        <v>5</v>
      </c>
      <c r="AG2426">
        <v>0</v>
      </c>
      <c r="AH2426" s="1"/>
      <c r="AI2426" s="2" t="s">
        <v>1983</v>
      </c>
    </row>
    <row r="2427" spans="1:35" x14ac:dyDescent="0.3">
      <c r="A2427" s="2" t="s">
        <v>4098</v>
      </c>
      <c r="B2427">
        <v>9009680885</v>
      </c>
      <c r="C2427" s="2" t="s">
        <v>1540</v>
      </c>
      <c r="D2427">
        <v>1</v>
      </c>
      <c r="E2427" s="2" t="s">
        <v>1533</v>
      </c>
      <c r="F2427">
        <v>3</v>
      </c>
      <c r="G2427">
        <v>5</v>
      </c>
      <c r="H2427">
        <v>4</v>
      </c>
      <c r="I2427">
        <v>0</v>
      </c>
      <c r="J2427">
        <v>28</v>
      </c>
      <c r="K2427">
        <v>0</v>
      </c>
      <c r="L2427">
        <v>20</v>
      </c>
      <c r="M2427" s="2" t="s">
        <v>1582</v>
      </c>
      <c r="N2427" s="2" t="s">
        <v>1520</v>
      </c>
      <c r="P2427" s="1">
        <v>30658</v>
      </c>
      <c r="Q2427" s="2" t="s">
        <v>1535</v>
      </c>
      <c r="R2427" s="2" t="s">
        <v>1540</v>
      </c>
      <c r="S2427" s="2" t="s">
        <v>1522</v>
      </c>
      <c r="T2427" s="2" t="s">
        <v>1536</v>
      </c>
      <c r="U2427" s="2" t="s">
        <v>1524</v>
      </c>
      <c r="V2427" s="1">
        <v>41547</v>
      </c>
      <c r="W2427" s="1">
        <v>45603</v>
      </c>
      <c r="X2427" s="2" t="s">
        <v>1525</v>
      </c>
      <c r="Y2427" s="2" t="s">
        <v>1613</v>
      </c>
      <c r="Z2427" s="2" t="s">
        <v>1537</v>
      </c>
      <c r="AA2427" s="2" t="s">
        <v>1554</v>
      </c>
      <c r="AB2427">
        <v>20</v>
      </c>
      <c r="AC2427" s="2" t="s">
        <v>1557</v>
      </c>
      <c r="AD2427" s="2" t="s">
        <v>1558</v>
      </c>
      <c r="AE2427">
        <v>1.84</v>
      </c>
      <c r="AF2427">
        <v>3</v>
      </c>
      <c r="AG2427">
        <v>0</v>
      </c>
      <c r="AH2427" s="1"/>
      <c r="AI2427" s="2" t="s">
        <v>1983</v>
      </c>
    </row>
    <row r="2428" spans="1:35" x14ac:dyDescent="0.3">
      <c r="A2428" s="2" t="s">
        <v>4099</v>
      </c>
      <c r="B2428">
        <v>9017690884</v>
      </c>
      <c r="C2428" s="2" t="s">
        <v>1517</v>
      </c>
      <c r="D2428">
        <v>0</v>
      </c>
      <c r="E2428" s="2" t="s">
        <v>1518</v>
      </c>
      <c r="F2428">
        <v>3</v>
      </c>
      <c r="G2428">
        <v>5</v>
      </c>
      <c r="H2428">
        <v>3</v>
      </c>
      <c r="I2428">
        <v>0</v>
      </c>
      <c r="J2428">
        <v>25</v>
      </c>
      <c r="K2428">
        <v>0</v>
      </c>
      <c r="L2428">
        <v>20</v>
      </c>
      <c r="M2428" s="2" t="s">
        <v>1582</v>
      </c>
      <c r="N2428" s="2" t="s">
        <v>1520</v>
      </c>
      <c r="P2428" s="1">
        <v>29112</v>
      </c>
      <c r="Q2428" s="2" t="s">
        <v>1518</v>
      </c>
      <c r="R2428" s="2" t="s">
        <v>1517</v>
      </c>
      <c r="S2428" s="2" t="s">
        <v>1522</v>
      </c>
      <c r="T2428" s="2" t="s">
        <v>1536</v>
      </c>
      <c r="U2428" s="2" t="s">
        <v>1661</v>
      </c>
      <c r="V2428" s="1">
        <v>40854</v>
      </c>
      <c r="W2428" s="1">
        <v>45603</v>
      </c>
      <c r="X2428" s="2" t="s">
        <v>1525</v>
      </c>
      <c r="Y2428" s="2" t="s">
        <v>1613</v>
      </c>
      <c r="Z2428" s="2" t="s">
        <v>1537</v>
      </c>
      <c r="AA2428" s="2" t="s">
        <v>1554</v>
      </c>
      <c r="AB2428">
        <v>20</v>
      </c>
      <c r="AC2428" s="2" t="s">
        <v>1654</v>
      </c>
      <c r="AD2428" s="2" t="s">
        <v>1530</v>
      </c>
      <c r="AE2428">
        <v>2.57</v>
      </c>
      <c r="AF2428">
        <v>3</v>
      </c>
      <c r="AG2428">
        <v>0</v>
      </c>
      <c r="AH2428" s="1"/>
      <c r="AI2428" s="2" t="s">
        <v>1983</v>
      </c>
    </row>
    <row r="2429" spans="1:35" x14ac:dyDescent="0.3">
      <c r="A2429" s="2" t="s">
        <v>4100</v>
      </c>
      <c r="B2429">
        <v>9093800883</v>
      </c>
      <c r="C2429" s="2" t="s">
        <v>1517</v>
      </c>
      <c r="D2429">
        <v>0</v>
      </c>
      <c r="E2429" s="2" t="s">
        <v>1518</v>
      </c>
      <c r="F2429">
        <v>3</v>
      </c>
      <c r="G2429">
        <v>5</v>
      </c>
      <c r="H2429">
        <v>3</v>
      </c>
      <c r="I2429">
        <v>0</v>
      </c>
      <c r="J2429">
        <v>25</v>
      </c>
      <c r="K2429">
        <v>1</v>
      </c>
      <c r="L2429">
        <v>20</v>
      </c>
      <c r="M2429" s="2" t="s">
        <v>1582</v>
      </c>
      <c r="N2429" s="2" t="s">
        <v>1520</v>
      </c>
      <c r="P2429" s="1">
        <v>32405</v>
      </c>
      <c r="Q2429" s="2" t="s">
        <v>1518</v>
      </c>
      <c r="R2429" s="2" t="s">
        <v>1517</v>
      </c>
      <c r="S2429" s="2" t="s">
        <v>1522</v>
      </c>
      <c r="T2429" s="2" t="s">
        <v>1536</v>
      </c>
      <c r="U2429" s="2" t="s">
        <v>1661</v>
      </c>
      <c r="V2429" s="1">
        <v>40729</v>
      </c>
      <c r="W2429" s="1">
        <v>45603</v>
      </c>
      <c r="X2429" s="2" t="s">
        <v>1598</v>
      </c>
      <c r="Y2429" s="2" t="s">
        <v>1613</v>
      </c>
      <c r="Z2429" s="2" t="s">
        <v>1537</v>
      </c>
      <c r="AA2429" s="2" t="s">
        <v>1554</v>
      </c>
      <c r="AB2429">
        <v>20</v>
      </c>
      <c r="AC2429" s="2" t="s">
        <v>1654</v>
      </c>
      <c r="AD2429" s="2" t="s">
        <v>1530</v>
      </c>
      <c r="AE2429">
        <v>2.57</v>
      </c>
      <c r="AF2429">
        <v>3</v>
      </c>
      <c r="AG2429">
        <v>0</v>
      </c>
      <c r="AH2429" s="1"/>
      <c r="AI2429" s="2" t="s">
        <v>1983</v>
      </c>
    </row>
    <row r="2430" spans="1:35" x14ac:dyDescent="0.3">
      <c r="A2430" s="2" t="s">
        <v>4101</v>
      </c>
      <c r="B2430">
        <v>9057560882</v>
      </c>
      <c r="C2430" s="2" t="s">
        <v>1540</v>
      </c>
      <c r="D2430">
        <v>1</v>
      </c>
      <c r="E2430" s="2" t="s">
        <v>1518</v>
      </c>
      <c r="F2430">
        <v>5</v>
      </c>
      <c r="G2430">
        <v>5</v>
      </c>
      <c r="H2430">
        <v>3</v>
      </c>
      <c r="I2430">
        <v>0</v>
      </c>
      <c r="J2430">
        <v>22</v>
      </c>
      <c r="K2430">
        <v>0</v>
      </c>
      <c r="L2430">
        <v>20</v>
      </c>
      <c r="M2430" s="2" t="s">
        <v>1582</v>
      </c>
      <c r="N2430" s="2" t="s">
        <v>1520</v>
      </c>
      <c r="P2430" s="1">
        <v>27800</v>
      </c>
      <c r="Q2430" s="2" t="s">
        <v>1518</v>
      </c>
      <c r="R2430" s="2" t="s">
        <v>1540</v>
      </c>
      <c r="S2430" s="2" t="s">
        <v>1522</v>
      </c>
      <c r="T2430" s="2" t="s">
        <v>1536</v>
      </c>
      <c r="U2430" s="2" t="s">
        <v>1661</v>
      </c>
      <c r="V2430" s="1">
        <v>41869</v>
      </c>
      <c r="W2430" s="1">
        <v>42078</v>
      </c>
      <c r="X2430" s="2" t="s">
        <v>1793</v>
      </c>
      <c r="Y2430" s="2" t="s">
        <v>1546</v>
      </c>
      <c r="Z2430" s="2" t="s">
        <v>1537</v>
      </c>
      <c r="AA2430" s="2" t="s">
        <v>1554</v>
      </c>
      <c r="AB2430">
        <v>20</v>
      </c>
      <c r="AC2430" s="2" t="s">
        <v>1654</v>
      </c>
      <c r="AD2430" s="2" t="s">
        <v>1530</v>
      </c>
      <c r="AE2430">
        <v>3.11</v>
      </c>
      <c r="AF2430">
        <v>4</v>
      </c>
      <c r="AG2430">
        <v>0</v>
      </c>
      <c r="AH2430" s="1"/>
      <c r="AI2430" s="2" t="s">
        <v>1983</v>
      </c>
    </row>
    <row r="2431" spans="1:35" x14ac:dyDescent="0.3">
      <c r="A2431" s="2" t="s">
        <v>4102</v>
      </c>
      <c r="B2431">
        <v>9076630881</v>
      </c>
      <c r="C2431" s="2" t="s">
        <v>1540</v>
      </c>
      <c r="D2431">
        <v>1</v>
      </c>
      <c r="E2431" s="2" t="s">
        <v>1518</v>
      </c>
      <c r="F2431">
        <v>1</v>
      </c>
      <c r="G2431">
        <v>5</v>
      </c>
      <c r="H2431">
        <v>3</v>
      </c>
      <c r="I2431">
        <v>0</v>
      </c>
      <c r="J2431">
        <v>22</v>
      </c>
      <c r="K2431">
        <v>1</v>
      </c>
      <c r="L2431">
        <v>20</v>
      </c>
      <c r="M2431" s="2" t="s">
        <v>1582</v>
      </c>
      <c r="N2431" s="2" t="s">
        <v>1520</v>
      </c>
      <c r="P2431" s="1">
        <v>31641</v>
      </c>
      <c r="Q2431" s="2" t="s">
        <v>1518</v>
      </c>
      <c r="R2431" s="2" t="s">
        <v>1540</v>
      </c>
      <c r="S2431" s="2" t="s">
        <v>1522</v>
      </c>
      <c r="T2431" s="2" t="s">
        <v>1536</v>
      </c>
      <c r="U2431" s="2" t="s">
        <v>1524</v>
      </c>
      <c r="V2431" s="1">
        <v>40679</v>
      </c>
      <c r="W2431" s="1">
        <v>45603</v>
      </c>
      <c r="X2431" s="2" t="s">
        <v>1525</v>
      </c>
      <c r="Y2431" s="2" t="s">
        <v>1526</v>
      </c>
      <c r="Z2431" s="2" t="s">
        <v>1537</v>
      </c>
      <c r="AA2431" s="2" t="s">
        <v>1580</v>
      </c>
      <c r="AB2431">
        <v>19</v>
      </c>
      <c r="AC2431" s="2" t="s">
        <v>1571</v>
      </c>
      <c r="AD2431" s="2" t="s">
        <v>1530</v>
      </c>
      <c r="AE2431">
        <v>3.11</v>
      </c>
      <c r="AF2431">
        <v>5</v>
      </c>
      <c r="AG2431">
        <v>0</v>
      </c>
      <c r="AH2431" s="1"/>
      <c r="AI2431" s="2" t="s">
        <v>1983</v>
      </c>
    </row>
    <row r="2432" spans="1:35" x14ac:dyDescent="0.3">
      <c r="A2432" s="2" t="s">
        <v>4103</v>
      </c>
      <c r="B2432">
        <v>9077710880</v>
      </c>
      <c r="C2432" s="2" t="s">
        <v>1517</v>
      </c>
      <c r="D2432">
        <v>0</v>
      </c>
      <c r="E2432" s="2" t="s">
        <v>1518</v>
      </c>
      <c r="F2432">
        <v>1</v>
      </c>
      <c r="G2432">
        <v>5</v>
      </c>
      <c r="H2432">
        <v>3</v>
      </c>
      <c r="I2432">
        <v>0</v>
      </c>
      <c r="J2432">
        <v>26</v>
      </c>
      <c r="K2432">
        <v>0</v>
      </c>
      <c r="L2432">
        <v>20</v>
      </c>
      <c r="M2432" s="2" t="s">
        <v>1582</v>
      </c>
      <c r="N2432" s="2" t="s">
        <v>1520</v>
      </c>
      <c r="P2432" s="1">
        <v>31918</v>
      </c>
      <c r="Q2432" s="2" t="s">
        <v>1518</v>
      </c>
      <c r="R2432" s="2" t="s">
        <v>1517</v>
      </c>
      <c r="S2432" s="2" t="s">
        <v>1522</v>
      </c>
      <c r="T2432" s="2" t="s">
        <v>1536</v>
      </c>
      <c r="U2432" s="2" t="s">
        <v>1524</v>
      </c>
      <c r="V2432" s="1">
        <v>42093</v>
      </c>
      <c r="W2432" s="1">
        <v>45603</v>
      </c>
      <c r="X2432" s="2" t="s">
        <v>1525</v>
      </c>
      <c r="Y2432" s="2" t="s">
        <v>1526</v>
      </c>
      <c r="Z2432" s="2" t="s">
        <v>1537</v>
      </c>
      <c r="AA2432" s="2" t="s">
        <v>1580</v>
      </c>
      <c r="AB2432">
        <v>19</v>
      </c>
      <c r="AC2432" s="2" t="s">
        <v>1571</v>
      </c>
      <c r="AD2432" s="2" t="s">
        <v>1530</v>
      </c>
      <c r="AE2432">
        <v>1.79</v>
      </c>
      <c r="AF2432">
        <v>5</v>
      </c>
      <c r="AG2432">
        <v>0</v>
      </c>
      <c r="AH2432" s="1"/>
      <c r="AI2432" s="2" t="s">
        <v>1983</v>
      </c>
    </row>
    <row r="2433" spans="1:35" x14ac:dyDescent="0.3">
      <c r="A2433" s="2" t="s">
        <v>4104</v>
      </c>
      <c r="B2433">
        <v>9072890879</v>
      </c>
      <c r="C2433" s="2" t="s">
        <v>1517</v>
      </c>
      <c r="D2433">
        <v>0</v>
      </c>
      <c r="E2433" s="2" t="s">
        <v>1518</v>
      </c>
      <c r="F2433">
        <v>1</v>
      </c>
      <c r="G2433">
        <v>5</v>
      </c>
      <c r="H2433">
        <v>4</v>
      </c>
      <c r="I2433">
        <v>0</v>
      </c>
      <c r="J2433">
        <v>26</v>
      </c>
      <c r="K2433">
        <v>0</v>
      </c>
      <c r="L2433">
        <v>20</v>
      </c>
      <c r="M2433" s="2" t="s">
        <v>1582</v>
      </c>
      <c r="N2433" s="2" t="s">
        <v>1520</v>
      </c>
      <c r="P2433" s="1">
        <v>31722</v>
      </c>
      <c r="Q2433" s="2" t="s">
        <v>1518</v>
      </c>
      <c r="R2433" s="2" t="s">
        <v>1517</v>
      </c>
      <c r="S2433" s="2" t="s">
        <v>1522</v>
      </c>
      <c r="T2433" s="2" t="s">
        <v>1536</v>
      </c>
      <c r="U2433" s="2" t="s">
        <v>1618</v>
      </c>
      <c r="V2433" s="1">
        <v>40729</v>
      </c>
      <c r="W2433" s="1">
        <v>45603</v>
      </c>
      <c r="X2433" s="2" t="s">
        <v>1525</v>
      </c>
      <c r="Y2433" s="2" t="s">
        <v>1526</v>
      </c>
      <c r="Z2433" s="2" t="s">
        <v>1537</v>
      </c>
      <c r="AA2433" s="2" t="s">
        <v>1580</v>
      </c>
      <c r="AB2433">
        <v>19</v>
      </c>
      <c r="AC2433" s="2" t="s">
        <v>1571</v>
      </c>
      <c r="AD2433" s="2" t="s">
        <v>1558</v>
      </c>
      <c r="AE2433">
        <v>5</v>
      </c>
      <c r="AF2433">
        <v>4</v>
      </c>
      <c r="AG2433">
        <v>0</v>
      </c>
      <c r="AH2433" s="1"/>
      <c r="AI2433" s="2" t="s">
        <v>1983</v>
      </c>
    </row>
    <row r="2434" spans="1:35" x14ac:dyDescent="0.3">
      <c r="A2434" s="2" t="s">
        <v>4105</v>
      </c>
      <c r="B2434">
        <v>9073270878</v>
      </c>
      <c r="C2434" s="2" t="s">
        <v>1517</v>
      </c>
      <c r="D2434">
        <v>0</v>
      </c>
      <c r="E2434" s="2" t="s">
        <v>1518</v>
      </c>
      <c r="F2434">
        <v>5</v>
      </c>
      <c r="G2434">
        <v>5</v>
      </c>
      <c r="H2434">
        <v>3</v>
      </c>
      <c r="I2434">
        <v>0</v>
      </c>
      <c r="J2434">
        <v>24</v>
      </c>
      <c r="K2434">
        <v>1</v>
      </c>
      <c r="L2434">
        <v>20</v>
      </c>
      <c r="M2434" s="2" t="s">
        <v>1582</v>
      </c>
      <c r="N2434" s="2" t="s">
        <v>1520</v>
      </c>
      <c r="P2434" s="1">
        <v>30628</v>
      </c>
      <c r="Q2434" s="2" t="s">
        <v>1518</v>
      </c>
      <c r="R2434" s="2" t="s">
        <v>1517</v>
      </c>
      <c r="S2434" s="2" t="s">
        <v>1522</v>
      </c>
      <c r="T2434" s="2" t="s">
        <v>1536</v>
      </c>
      <c r="U2434" s="2" t="s">
        <v>1618</v>
      </c>
      <c r="V2434" s="1">
        <v>40637</v>
      </c>
      <c r="W2434" s="1">
        <v>40917</v>
      </c>
      <c r="X2434" s="2" t="s">
        <v>1609</v>
      </c>
      <c r="Y2434" s="2" t="s">
        <v>1546</v>
      </c>
      <c r="Z2434" s="2" t="s">
        <v>1537</v>
      </c>
      <c r="AA2434" s="2" t="s">
        <v>1580</v>
      </c>
      <c r="AB2434">
        <v>19</v>
      </c>
      <c r="AC2434" s="2" t="s">
        <v>1669</v>
      </c>
      <c r="AD2434" s="2" t="s">
        <v>1530</v>
      </c>
      <c r="AE2434">
        <v>4.5999999999999996</v>
      </c>
      <c r="AF2434">
        <v>4</v>
      </c>
      <c r="AG2434">
        <v>0</v>
      </c>
      <c r="AH2434" s="1"/>
      <c r="AI2434" s="2" t="s">
        <v>1983</v>
      </c>
    </row>
    <row r="2435" spans="1:35" x14ac:dyDescent="0.3">
      <c r="A2435" s="2" t="s">
        <v>4106</v>
      </c>
      <c r="B2435">
        <v>9015610877</v>
      </c>
      <c r="C2435" s="2" t="s">
        <v>1540</v>
      </c>
      <c r="D2435">
        <v>1</v>
      </c>
      <c r="E2435" s="2" t="s">
        <v>1518</v>
      </c>
      <c r="F2435">
        <v>5</v>
      </c>
      <c r="G2435">
        <v>5</v>
      </c>
      <c r="H2435">
        <v>3</v>
      </c>
      <c r="I2435">
        <v>0</v>
      </c>
      <c r="J2435">
        <v>24</v>
      </c>
      <c r="K2435">
        <v>0</v>
      </c>
      <c r="L2435">
        <v>20</v>
      </c>
      <c r="M2435" s="2" t="s">
        <v>1582</v>
      </c>
      <c r="N2435" s="2" t="s">
        <v>1520</v>
      </c>
      <c r="P2435" s="1">
        <v>28356</v>
      </c>
      <c r="Q2435" s="2" t="s">
        <v>1518</v>
      </c>
      <c r="R2435" s="2" t="s">
        <v>1540</v>
      </c>
      <c r="S2435" s="2" t="s">
        <v>1522</v>
      </c>
      <c r="T2435" s="2" t="s">
        <v>1536</v>
      </c>
      <c r="U2435" s="2" t="s">
        <v>1618</v>
      </c>
      <c r="V2435" s="1">
        <v>40637</v>
      </c>
      <c r="W2435" s="1">
        <v>41365</v>
      </c>
      <c r="X2435" s="2" t="s">
        <v>1598</v>
      </c>
      <c r="Y2435" s="2" t="s">
        <v>1546</v>
      </c>
      <c r="Z2435" s="2" t="s">
        <v>1537</v>
      </c>
      <c r="AA2435" s="2" t="s">
        <v>1580</v>
      </c>
      <c r="AB2435">
        <v>19</v>
      </c>
      <c r="AC2435" s="2" t="s">
        <v>1669</v>
      </c>
      <c r="AD2435" s="2" t="s">
        <v>1530</v>
      </c>
      <c r="AE2435">
        <v>4.5999999999999996</v>
      </c>
      <c r="AF2435">
        <v>3</v>
      </c>
      <c r="AG2435">
        <v>0</v>
      </c>
      <c r="AH2435" s="1"/>
      <c r="AI2435" s="2" t="s">
        <v>1983</v>
      </c>
    </row>
    <row r="2436" spans="1:35" x14ac:dyDescent="0.3">
      <c r="A2436" s="2" t="s">
        <v>4107</v>
      </c>
      <c r="B2436">
        <v>9080750876</v>
      </c>
      <c r="C2436" s="2" t="s">
        <v>1540</v>
      </c>
      <c r="D2436">
        <v>1</v>
      </c>
      <c r="E2436" s="2" t="s">
        <v>1518</v>
      </c>
      <c r="F2436">
        <v>5</v>
      </c>
      <c r="G2436">
        <v>5</v>
      </c>
      <c r="H2436">
        <v>3</v>
      </c>
      <c r="I2436">
        <v>0</v>
      </c>
      <c r="J2436">
        <v>29</v>
      </c>
      <c r="K2436">
        <v>0</v>
      </c>
      <c r="L2436">
        <v>20</v>
      </c>
      <c r="M2436" s="2" t="s">
        <v>1582</v>
      </c>
      <c r="N2436" s="2" t="s">
        <v>1520</v>
      </c>
      <c r="P2436" s="1">
        <v>31528</v>
      </c>
      <c r="Q2436" s="2" t="s">
        <v>1518</v>
      </c>
      <c r="R2436" s="2" t="s">
        <v>1540</v>
      </c>
      <c r="S2436" s="2" t="s">
        <v>1522</v>
      </c>
      <c r="T2436" s="2" t="s">
        <v>1536</v>
      </c>
      <c r="U2436" s="2" t="s">
        <v>1524</v>
      </c>
      <c r="V2436" s="1">
        <v>40420</v>
      </c>
      <c r="W2436" s="1">
        <v>41178</v>
      </c>
      <c r="X2436" s="2" t="s">
        <v>1545</v>
      </c>
      <c r="Y2436" s="2" t="s">
        <v>1546</v>
      </c>
      <c r="Z2436" s="2" t="s">
        <v>1537</v>
      </c>
      <c r="AA2436" s="2" t="s">
        <v>1580</v>
      </c>
      <c r="AB2436">
        <v>19</v>
      </c>
      <c r="AC2436" s="2" t="s">
        <v>1605</v>
      </c>
      <c r="AD2436" s="2" t="s">
        <v>1530</v>
      </c>
      <c r="AE2436">
        <v>4.5999999999999996</v>
      </c>
      <c r="AF2436">
        <v>3</v>
      </c>
      <c r="AG2436">
        <v>0</v>
      </c>
      <c r="AH2436" s="1"/>
      <c r="AI2436" s="2" t="s">
        <v>1983</v>
      </c>
    </row>
    <row r="2437" spans="1:35" x14ac:dyDescent="0.3">
      <c r="A2437" s="2" t="s">
        <v>4108</v>
      </c>
      <c r="B2437">
        <v>9067280875</v>
      </c>
      <c r="C2437" s="2" t="s">
        <v>1517</v>
      </c>
      <c r="D2437">
        <v>0</v>
      </c>
      <c r="E2437" s="2" t="s">
        <v>1533</v>
      </c>
      <c r="F2437">
        <v>1</v>
      </c>
      <c r="G2437">
        <v>5</v>
      </c>
      <c r="H2437">
        <v>3</v>
      </c>
      <c r="I2437">
        <v>1</v>
      </c>
      <c r="J2437">
        <v>26</v>
      </c>
      <c r="K2437">
        <v>0</v>
      </c>
      <c r="L2437">
        <v>20</v>
      </c>
      <c r="M2437" s="2" t="s">
        <v>1582</v>
      </c>
      <c r="N2437" s="2" t="s">
        <v>1520</v>
      </c>
      <c r="P2437" s="1">
        <v>28097</v>
      </c>
      <c r="Q2437" s="2" t="s">
        <v>1535</v>
      </c>
      <c r="R2437" s="2" t="s">
        <v>1517</v>
      </c>
      <c r="S2437" s="2" t="s">
        <v>1522</v>
      </c>
      <c r="T2437" s="2" t="s">
        <v>1536</v>
      </c>
      <c r="U2437" s="2" t="s">
        <v>1524</v>
      </c>
      <c r="V2437" s="1">
        <v>40917</v>
      </c>
      <c r="W2437" s="1">
        <v>45603</v>
      </c>
      <c r="X2437" s="2" t="s">
        <v>1525</v>
      </c>
      <c r="Y2437" s="2" t="s">
        <v>1526</v>
      </c>
      <c r="Z2437" s="2" t="s">
        <v>1537</v>
      </c>
      <c r="AA2437" s="2" t="s">
        <v>1591</v>
      </c>
      <c r="AB2437">
        <v>18</v>
      </c>
      <c r="AC2437" s="2" t="s">
        <v>1605</v>
      </c>
      <c r="AD2437" s="2" t="s">
        <v>1530</v>
      </c>
      <c r="AE2437">
        <v>2.5</v>
      </c>
      <c r="AF2437">
        <v>3</v>
      </c>
      <c r="AG2437">
        <v>0</v>
      </c>
      <c r="AH2437" s="1"/>
      <c r="AI2437" s="2" t="s">
        <v>1983</v>
      </c>
    </row>
    <row r="2438" spans="1:35" x14ac:dyDescent="0.3">
      <c r="A2438" s="2" t="s">
        <v>4109</v>
      </c>
      <c r="B2438">
        <v>9024880874</v>
      </c>
      <c r="C2438" s="2" t="s">
        <v>1517</v>
      </c>
      <c r="D2438">
        <v>0</v>
      </c>
      <c r="E2438" s="2" t="s">
        <v>1533</v>
      </c>
      <c r="F2438">
        <v>3</v>
      </c>
      <c r="G2438">
        <v>5</v>
      </c>
      <c r="H2438">
        <v>3</v>
      </c>
      <c r="I2438">
        <v>0</v>
      </c>
      <c r="J2438">
        <v>22</v>
      </c>
      <c r="K2438">
        <v>0</v>
      </c>
      <c r="L2438">
        <v>20</v>
      </c>
      <c r="M2438" s="2" t="s">
        <v>1582</v>
      </c>
      <c r="N2438" s="2" t="s">
        <v>1520</v>
      </c>
      <c r="P2438" s="1">
        <v>28933</v>
      </c>
      <c r="Q2438" s="2" t="s">
        <v>1535</v>
      </c>
      <c r="R2438" s="2" t="s">
        <v>1517</v>
      </c>
      <c r="S2438" s="2" t="s">
        <v>1522</v>
      </c>
      <c r="T2438" s="2" t="s">
        <v>1536</v>
      </c>
      <c r="U2438" s="2" t="s">
        <v>1524</v>
      </c>
      <c r="V2438" s="1">
        <v>41463</v>
      </c>
      <c r="W2438" s="1">
        <v>45603</v>
      </c>
      <c r="X2438" s="2" t="s">
        <v>1525</v>
      </c>
      <c r="Y2438" s="2" t="s">
        <v>1613</v>
      </c>
      <c r="Z2438" s="2" t="s">
        <v>1537</v>
      </c>
      <c r="AA2438" s="2" t="s">
        <v>1591</v>
      </c>
      <c r="AB2438">
        <v>18</v>
      </c>
      <c r="AC2438" s="2" t="s">
        <v>1605</v>
      </c>
      <c r="AD2438" s="2" t="s">
        <v>1530</v>
      </c>
      <c r="AE2438">
        <v>2.5</v>
      </c>
      <c r="AF2438">
        <v>3</v>
      </c>
      <c r="AG2438">
        <v>0</v>
      </c>
      <c r="AH2438" s="1"/>
      <c r="AI2438" s="2" t="s">
        <v>1983</v>
      </c>
    </row>
    <row r="2439" spans="1:35" x14ac:dyDescent="0.3">
      <c r="A2439" s="2" t="s">
        <v>4110</v>
      </c>
      <c r="B2439">
        <v>9091440873</v>
      </c>
      <c r="C2439" s="2" t="s">
        <v>1517</v>
      </c>
      <c r="D2439">
        <v>0</v>
      </c>
      <c r="E2439" s="2" t="s">
        <v>1533</v>
      </c>
      <c r="F2439">
        <v>3</v>
      </c>
      <c r="G2439">
        <v>5</v>
      </c>
      <c r="H2439">
        <v>3</v>
      </c>
      <c r="I2439">
        <v>0</v>
      </c>
      <c r="J2439">
        <v>22</v>
      </c>
      <c r="K2439">
        <v>1</v>
      </c>
      <c r="L2439">
        <v>20</v>
      </c>
      <c r="M2439" s="2" t="s">
        <v>1582</v>
      </c>
      <c r="N2439" s="2" t="s">
        <v>1520</v>
      </c>
      <c r="P2439" s="1">
        <v>26538</v>
      </c>
      <c r="Q2439" s="2" t="s">
        <v>1535</v>
      </c>
      <c r="R2439" s="2" t="s">
        <v>1517</v>
      </c>
      <c r="S2439" s="2" t="s">
        <v>1522</v>
      </c>
      <c r="T2439" s="2" t="s">
        <v>1536</v>
      </c>
      <c r="U2439" s="2" t="s">
        <v>1639</v>
      </c>
      <c r="V2439" s="1">
        <v>40553</v>
      </c>
      <c r="W2439" s="1">
        <v>45603</v>
      </c>
      <c r="X2439" s="2" t="s">
        <v>1598</v>
      </c>
      <c r="Y2439" s="2" t="s">
        <v>1613</v>
      </c>
      <c r="Z2439" s="2" t="s">
        <v>1537</v>
      </c>
      <c r="AA2439" s="2" t="s">
        <v>1591</v>
      </c>
      <c r="AB2439">
        <v>18</v>
      </c>
      <c r="AC2439" s="2" t="s">
        <v>1605</v>
      </c>
      <c r="AD2439" s="2" t="s">
        <v>1530</v>
      </c>
      <c r="AE2439">
        <v>5</v>
      </c>
      <c r="AF2439">
        <v>3</v>
      </c>
      <c r="AG2439">
        <v>0</v>
      </c>
      <c r="AH2439" s="1"/>
      <c r="AI2439" s="2" t="s">
        <v>1983</v>
      </c>
    </row>
    <row r="2440" spans="1:35" x14ac:dyDescent="0.3">
      <c r="A2440" s="2" t="s">
        <v>4111</v>
      </c>
      <c r="B2440">
        <v>9034480872</v>
      </c>
      <c r="C2440" s="2" t="s">
        <v>1517</v>
      </c>
      <c r="D2440">
        <v>0</v>
      </c>
      <c r="E2440" s="2" t="s">
        <v>1533</v>
      </c>
      <c r="F2440">
        <v>5</v>
      </c>
      <c r="G2440">
        <v>5</v>
      </c>
      <c r="H2440">
        <v>3</v>
      </c>
      <c r="I2440">
        <v>0</v>
      </c>
      <c r="J2440">
        <v>24</v>
      </c>
      <c r="K2440">
        <v>0</v>
      </c>
      <c r="L2440">
        <v>20</v>
      </c>
      <c r="M2440" s="2" t="s">
        <v>1582</v>
      </c>
      <c r="N2440" s="2" t="s">
        <v>1520</v>
      </c>
      <c r="P2440" s="1">
        <v>32365</v>
      </c>
      <c r="Q2440" s="2" t="s">
        <v>1535</v>
      </c>
      <c r="R2440" s="2" t="s">
        <v>1517</v>
      </c>
      <c r="S2440" s="2" t="s">
        <v>1522</v>
      </c>
      <c r="T2440" s="2" t="s">
        <v>1536</v>
      </c>
      <c r="U2440" s="2" t="s">
        <v>1639</v>
      </c>
      <c r="V2440" s="1">
        <v>41589</v>
      </c>
      <c r="W2440" s="1">
        <v>42159</v>
      </c>
      <c r="X2440" s="2" t="s">
        <v>1667</v>
      </c>
      <c r="Y2440" s="2" t="s">
        <v>1546</v>
      </c>
      <c r="Z2440" s="2" t="s">
        <v>1537</v>
      </c>
      <c r="AA2440" s="2" t="s">
        <v>1591</v>
      </c>
      <c r="AB2440">
        <v>18</v>
      </c>
      <c r="AC2440" s="2" t="s">
        <v>1654</v>
      </c>
      <c r="AD2440" s="2" t="s">
        <v>1530</v>
      </c>
      <c r="AE2440">
        <v>5</v>
      </c>
      <c r="AF2440">
        <v>3</v>
      </c>
      <c r="AG2440">
        <v>0</v>
      </c>
      <c r="AH2440" s="1"/>
      <c r="AI2440" s="2" t="s">
        <v>1983</v>
      </c>
    </row>
    <row r="2441" spans="1:35" x14ac:dyDescent="0.3">
      <c r="A2441" s="2" t="s">
        <v>4112</v>
      </c>
      <c r="B2441">
        <v>9063280871</v>
      </c>
      <c r="C2441" s="2" t="s">
        <v>1517</v>
      </c>
      <c r="D2441">
        <v>0</v>
      </c>
      <c r="E2441" s="2" t="s">
        <v>1518</v>
      </c>
      <c r="F2441">
        <v>5</v>
      </c>
      <c r="G2441">
        <v>5</v>
      </c>
      <c r="H2441">
        <v>3</v>
      </c>
      <c r="I2441">
        <v>0</v>
      </c>
      <c r="J2441">
        <v>29</v>
      </c>
      <c r="K2441">
        <v>1</v>
      </c>
      <c r="L2441">
        <v>20</v>
      </c>
      <c r="M2441" s="2" t="s">
        <v>1582</v>
      </c>
      <c r="N2441" s="2" t="s">
        <v>1520</v>
      </c>
      <c r="P2441" s="1">
        <v>18684</v>
      </c>
      <c r="Q2441" s="2" t="s">
        <v>1518</v>
      </c>
      <c r="R2441" s="2" t="s">
        <v>1517</v>
      </c>
      <c r="S2441" s="2" t="s">
        <v>1522</v>
      </c>
      <c r="T2441" s="2" t="s">
        <v>1536</v>
      </c>
      <c r="U2441" s="2" t="s">
        <v>1524</v>
      </c>
      <c r="V2441" s="1">
        <v>40637</v>
      </c>
      <c r="W2441" s="1">
        <v>42312</v>
      </c>
      <c r="X2441" s="2" t="s">
        <v>1607</v>
      </c>
      <c r="Y2441" s="2" t="s">
        <v>1546</v>
      </c>
      <c r="Z2441" s="2" t="s">
        <v>1537</v>
      </c>
      <c r="AA2441" s="2" t="s">
        <v>1591</v>
      </c>
      <c r="AB2441">
        <v>18</v>
      </c>
      <c r="AC2441" s="2" t="s">
        <v>1654</v>
      </c>
      <c r="AD2441" s="2" t="s">
        <v>1530</v>
      </c>
      <c r="AE2441">
        <v>5</v>
      </c>
      <c r="AF2441">
        <v>3</v>
      </c>
      <c r="AG2441">
        <v>0</v>
      </c>
      <c r="AH2441" s="1"/>
      <c r="AI2441" s="2" t="s">
        <v>1983</v>
      </c>
    </row>
    <row r="2442" spans="1:35" x14ac:dyDescent="0.3">
      <c r="A2442" s="2" t="s">
        <v>4113</v>
      </c>
      <c r="B2442">
        <v>9033430870</v>
      </c>
      <c r="C2442" s="2" t="s">
        <v>1517</v>
      </c>
      <c r="D2442">
        <v>0</v>
      </c>
      <c r="E2442" s="2" t="s">
        <v>1518</v>
      </c>
      <c r="F2442">
        <v>2</v>
      </c>
      <c r="G2442">
        <v>5</v>
      </c>
      <c r="H2442">
        <v>3</v>
      </c>
      <c r="I2442">
        <v>0</v>
      </c>
      <c r="J2442">
        <v>29</v>
      </c>
      <c r="K2442">
        <v>0</v>
      </c>
      <c r="L2442">
        <v>20</v>
      </c>
      <c r="M2442" s="2" t="s">
        <v>1582</v>
      </c>
      <c r="N2442" s="2" t="s">
        <v>1520</v>
      </c>
      <c r="P2442" s="1">
        <v>24214</v>
      </c>
      <c r="Q2442" s="2" t="s">
        <v>1518</v>
      </c>
      <c r="R2442" s="2" t="s">
        <v>1517</v>
      </c>
      <c r="S2442" s="2" t="s">
        <v>1522</v>
      </c>
      <c r="T2442" s="2" t="s">
        <v>1536</v>
      </c>
      <c r="U2442" s="2" t="s">
        <v>1524</v>
      </c>
      <c r="V2442" s="1">
        <v>42572</v>
      </c>
      <c r="W2442" s="1">
        <v>45603</v>
      </c>
      <c r="X2442" s="2" t="s">
        <v>1625</v>
      </c>
      <c r="Y2442" s="2" t="s">
        <v>1626</v>
      </c>
      <c r="Z2442" s="2" t="s">
        <v>1537</v>
      </c>
      <c r="AA2442" s="2" t="s">
        <v>1591</v>
      </c>
      <c r="AB2442">
        <v>18</v>
      </c>
      <c r="AC2442" s="2" t="s">
        <v>1562</v>
      </c>
      <c r="AD2442" s="2" t="s">
        <v>1530</v>
      </c>
      <c r="AE2442">
        <v>5</v>
      </c>
      <c r="AF2442">
        <v>3</v>
      </c>
      <c r="AG2442">
        <v>0</v>
      </c>
      <c r="AH2442" s="1"/>
      <c r="AI2442" s="2" t="s">
        <v>1983</v>
      </c>
    </row>
    <row r="2443" spans="1:35" x14ac:dyDescent="0.3">
      <c r="A2443" s="2" t="s">
        <v>4114</v>
      </c>
      <c r="B2443">
        <v>9010840869</v>
      </c>
      <c r="C2443" s="2" t="s">
        <v>1517</v>
      </c>
      <c r="D2443">
        <v>0</v>
      </c>
      <c r="E2443" s="2" t="s">
        <v>1518</v>
      </c>
      <c r="F2443">
        <v>2</v>
      </c>
      <c r="G2443">
        <v>5</v>
      </c>
      <c r="H2443">
        <v>3</v>
      </c>
      <c r="I2443">
        <v>0</v>
      </c>
      <c r="J2443">
        <v>27</v>
      </c>
      <c r="K2443">
        <v>1</v>
      </c>
      <c r="L2443">
        <v>20</v>
      </c>
      <c r="M2443" s="2" t="s">
        <v>1582</v>
      </c>
      <c r="N2443" s="2" t="s">
        <v>1520</v>
      </c>
      <c r="P2443" s="1">
        <v>19503</v>
      </c>
      <c r="Q2443" s="2" t="s">
        <v>1518</v>
      </c>
      <c r="R2443" s="2" t="s">
        <v>1517</v>
      </c>
      <c r="S2443" s="2" t="s">
        <v>1522</v>
      </c>
      <c r="T2443" s="2" t="s">
        <v>1536</v>
      </c>
      <c r="U2443" s="2" t="s">
        <v>1524</v>
      </c>
      <c r="V2443" s="1">
        <v>40679</v>
      </c>
      <c r="W2443" s="1">
        <v>45603</v>
      </c>
      <c r="X2443" s="2" t="s">
        <v>1525</v>
      </c>
      <c r="Y2443" s="2" t="s">
        <v>1626</v>
      </c>
      <c r="Z2443" s="2" t="s">
        <v>1537</v>
      </c>
      <c r="AA2443" s="2" t="s">
        <v>1646</v>
      </c>
      <c r="AB2443">
        <v>16</v>
      </c>
      <c r="AC2443" s="2" t="s">
        <v>1562</v>
      </c>
      <c r="AD2443" s="2" t="s">
        <v>1530</v>
      </c>
      <c r="AE2443">
        <v>2.7</v>
      </c>
      <c r="AF2443">
        <v>5</v>
      </c>
      <c r="AG2443">
        <v>0</v>
      </c>
      <c r="AH2443" s="1"/>
      <c r="AI2443" s="2" t="s">
        <v>1983</v>
      </c>
    </row>
    <row r="2444" spans="1:35" x14ac:dyDescent="0.3">
      <c r="A2444" s="2" t="s">
        <v>4115</v>
      </c>
      <c r="B2444">
        <v>9056830868</v>
      </c>
      <c r="C2444" s="2" t="s">
        <v>1540</v>
      </c>
      <c r="D2444">
        <v>1</v>
      </c>
      <c r="E2444" s="2" t="s">
        <v>1518</v>
      </c>
      <c r="F2444">
        <v>1</v>
      </c>
      <c r="G2444">
        <v>5</v>
      </c>
      <c r="H2444">
        <v>4</v>
      </c>
      <c r="I2444">
        <v>0</v>
      </c>
      <c r="J2444">
        <v>22</v>
      </c>
      <c r="K2444">
        <v>0</v>
      </c>
      <c r="L2444">
        <v>20</v>
      </c>
      <c r="M2444" s="2" t="s">
        <v>1582</v>
      </c>
      <c r="N2444" s="2" t="s">
        <v>1520</v>
      </c>
      <c r="P2444" s="1">
        <v>23314</v>
      </c>
      <c r="Q2444" s="2" t="s">
        <v>1518</v>
      </c>
      <c r="R2444" s="2" t="s">
        <v>1540</v>
      </c>
      <c r="S2444" s="2" t="s">
        <v>1522</v>
      </c>
      <c r="T2444" s="2" t="s">
        <v>1536</v>
      </c>
      <c r="U2444" s="2" t="s">
        <v>1524</v>
      </c>
      <c r="V2444" s="1">
        <v>41911</v>
      </c>
      <c r="W2444" s="1">
        <v>45603</v>
      </c>
      <c r="X2444" s="2" t="s">
        <v>1525</v>
      </c>
      <c r="Y2444" s="2" t="s">
        <v>1526</v>
      </c>
      <c r="Z2444" s="2" t="s">
        <v>1537</v>
      </c>
      <c r="AA2444" s="2" t="s">
        <v>1646</v>
      </c>
      <c r="AB2444">
        <v>16</v>
      </c>
      <c r="AC2444" s="2" t="s">
        <v>1529</v>
      </c>
      <c r="AD2444" s="2" t="s">
        <v>1558</v>
      </c>
      <c r="AE2444">
        <v>2.7</v>
      </c>
      <c r="AF2444">
        <v>3</v>
      </c>
      <c r="AG2444">
        <v>0</v>
      </c>
      <c r="AH2444" s="1"/>
      <c r="AI2444" s="2" t="s">
        <v>1983</v>
      </c>
    </row>
    <row r="2445" spans="1:35" x14ac:dyDescent="0.3">
      <c r="A2445" s="2" t="s">
        <v>4116</v>
      </c>
      <c r="B2445">
        <v>9058880867</v>
      </c>
      <c r="C2445" s="2" t="s">
        <v>1517</v>
      </c>
      <c r="D2445">
        <v>0</v>
      </c>
      <c r="E2445" s="2" t="s">
        <v>1518</v>
      </c>
      <c r="F2445">
        <v>1</v>
      </c>
      <c r="G2445">
        <v>5</v>
      </c>
      <c r="H2445">
        <v>3</v>
      </c>
      <c r="I2445">
        <v>0</v>
      </c>
      <c r="J2445">
        <v>26.39</v>
      </c>
      <c r="K2445">
        <v>0</v>
      </c>
      <c r="L2445">
        <v>20</v>
      </c>
      <c r="M2445" s="2" t="s">
        <v>1582</v>
      </c>
      <c r="N2445" s="2" t="s">
        <v>1520</v>
      </c>
      <c r="P2445" s="1">
        <v>31374</v>
      </c>
      <c r="Q2445" s="2" t="s">
        <v>1518</v>
      </c>
      <c r="R2445" s="2" t="s">
        <v>1517</v>
      </c>
      <c r="S2445" s="2" t="s">
        <v>1522</v>
      </c>
      <c r="T2445" s="2" t="s">
        <v>1536</v>
      </c>
      <c r="U2445" s="2" t="s">
        <v>1524</v>
      </c>
      <c r="V2445" s="1">
        <v>41953</v>
      </c>
      <c r="W2445" s="1">
        <v>45603</v>
      </c>
      <c r="X2445" s="2" t="s">
        <v>1525</v>
      </c>
      <c r="Y2445" s="2" t="s">
        <v>1526</v>
      </c>
      <c r="Z2445" s="2" t="s">
        <v>1537</v>
      </c>
      <c r="AA2445" s="2" t="s">
        <v>1646</v>
      </c>
      <c r="AB2445">
        <v>16</v>
      </c>
      <c r="AC2445" s="2" t="s">
        <v>1571</v>
      </c>
      <c r="AD2445" s="2" t="s">
        <v>1530</v>
      </c>
      <c r="AE2445">
        <v>4.53</v>
      </c>
      <c r="AF2445">
        <v>3</v>
      </c>
      <c r="AG2445">
        <v>0</v>
      </c>
      <c r="AH2445" s="1"/>
      <c r="AI2445" s="2" t="s">
        <v>1983</v>
      </c>
    </row>
    <row r="2446" spans="1:35" x14ac:dyDescent="0.3">
      <c r="A2446" s="2" t="s">
        <v>4117</v>
      </c>
      <c r="B2446">
        <v>9068790866</v>
      </c>
      <c r="C2446" s="2" t="s">
        <v>1517</v>
      </c>
      <c r="D2446">
        <v>0</v>
      </c>
      <c r="E2446" s="2" t="s">
        <v>1518</v>
      </c>
      <c r="F2446">
        <v>1</v>
      </c>
      <c r="G2446">
        <v>5</v>
      </c>
      <c r="H2446">
        <v>3</v>
      </c>
      <c r="I2446">
        <v>0</v>
      </c>
      <c r="J2446">
        <v>26.39</v>
      </c>
      <c r="K2446">
        <v>0</v>
      </c>
      <c r="L2446">
        <v>20</v>
      </c>
      <c r="M2446" s="2" t="s">
        <v>1582</v>
      </c>
      <c r="N2446" s="2" t="s">
        <v>1520</v>
      </c>
      <c r="P2446" s="1">
        <v>30038</v>
      </c>
      <c r="Q2446" s="2" t="s">
        <v>1518</v>
      </c>
      <c r="R2446" s="2" t="s">
        <v>1517</v>
      </c>
      <c r="S2446" s="2" t="s">
        <v>1522</v>
      </c>
      <c r="T2446" s="2" t="s">
        <v>1536</v>
      </c>
      <c r="U2446" s="2" t="s">
        <v>1524</v>
      </c>
      <c r="V2446" s="1">
        <v>41505</v>
      </c>
      <c r="W2446" s="1">
        <v>45603</v>
      </c>
      <c r="X2446" s="2" t="s">
        <v>1525</v>
      </c>
      <c r="Y2446" s="2" t="s">
        <v>1526</v>
      </c>
      <c r="Z2446" s="2" t="s">
        <v>1537</v>
      </c>
      <c r="AA2446" s="2" t="s">
        <v>1646</v>
      </c>
      <c r="AB2446">
        <v>16</v>
      </c>
      <c r="AC2446" s="2" t="s">
        <v>1571</v>
      </c>
      <c r="AD2446" s="2" t="s">
        <v>1530</v>
      </c>
      <c r="AE2446">
        <v>4.53</v>
      </c>
      <c r="AF2446">
        <v>3</v>
      </c>
      <c r="AG2446">
        <v>0</v>
      </c>
      <c r="AH2446" s="1"/>
      <c r="AI2446" s="2" t="s">
        <v>1983</v>
      </c>
    </row>
    <row r="2447" spans="1:35" x14ac:dyDescent="0.3">
      <c r="A2447" s="2" t="s">
        <v>4118</v>
      </c>
      <c r="B2447">
        <v>9099910865</v>
      </c>
      <c r="C2447" s="2" t="s">
        <v>1517</v>
      </c>
      <c r="D2447">
        <v>0</v>
      </c>
      <c r="E2447" s="2" t="s">
        <v>1518</v>
      </c>
      <c r="F2447">
        <v>1</v>
      </c>
      <c r="G2447">
        <v>5</v>
      </c>
      <c r="H2447">
        <v>3</v>
      </c>
      <c r="I2447">
        <v>0</v>
      </c>
      <c r="J2447">
        <v>25</v>
      </c>
      <c r="K2447">
        <v>0</v>
      </c>
      <c r="L2447">
        <v>20</v>
      </c>
      <c r="M2447" s="2" t="s">
        <v>1582</v>
      </c>
      <c r="N2447" s="2" t="s">
        <v>1520</v>
      </c>
      <c r="P2447" s="1">
        <v>30752</v>
      </c>
      <c r="Q2447" s="2" t="s">
        <v>1518</v>
      </c>
      <c r="R2447" s="2" t="s">
        <v>1517</v>
      </c>
      <c r="S2447" s="2" t="s">
        <v>1522</v>
      </c>
      <c r="T2447" s="2" t="s">
        <v>1536</v>
      </c>
      <c r="U2447" s="2" t="s">
        <v>1524</v>
      </c>
      <c r="V2447" s="1">
        <v>42527</v>
      </c>
      <c r="W2447" s="1">
        <v>45603</v>
      </c>
      <c r="X2447" s="2" t="s">
        <v>1625</v>
      </c>
      <c r="Y2447" s="2" t="s">
        <v>1526</v>
      </c>
      <c r="Z2447" s="2" t="s">
        <v>1537</v>
      </c>
      <c r="AA2447" s="2" t="s">
        <v>1646</v>
      </c>
      <c r="AB2447">
        <v>16</v>
      </c>
      <c r="AC2447" s="2" t="s">
        <v>1578</v>
      </c>
      <c r="AD2447" s="2" t="s">
        <v>1530</v>
      </c>
      <c r="AE2447">
        <v>1.64</v>
      </c>
      <c r="AF2447">
        <v>3</v>
      </c>
      <c r="AG2447">
        <v>0</v>
      </c>
      <c r="AH2447" s="1"/>
      <c r="AI2447" s="2" t="s">
        <v>1983</v>
      </c>
    </row>
    <row r="2448" spans="1:35" x14ac:dyDescent="0.3">
      <c r="A2448" s="2" t="s">
        <v>4119</v>
      </c>
      <c r="B2448">
        <v>9088220864</v>
      </c>
      <c r="C2448" s="2" t="s">
        <v>1517</v>
      </c>
      <c r="D2448">
        <v>0</v>
      </c>
      <c r="E2448" s="2" t="s">
        <v>1518</v>
      </c>
      <c r="F2448">
        <v>1</v>
      </c>
      <c r="G2448">
        <v>5</v>
      </c>
      <c r="H2448">
        <v>3</v>
      </c>
      <c r="I2448">
        <v>0</v>
      </c>
      <c r="J2448">
        <v>25</v>
      </c>
      <c r="K2448">
        <v>0</v>
      </c>
      <c r="L2448">
        <v>20</v>
      </c>
      <c r="M2448" s="2" t="s">
        <v>1582</v>
      </c>
      <c r="N2448" s="2" t="s">
        <v>1520</v>
      </c>
      <c r="P2448" s="1">
        <v>28755</v>
      </c>
      <c r="Q2448" s="2" t="s">
        <v>1518</v>
      </c>
      <c r="R2448" s="2" t="s">
        <v>1517</v>
      </c>
      <c r="S2448" s="2" t="s">
        <v>1522</v>
      </c>
      <c r="T2448" s="2" t="s">
        <v>1536</v>
      </c>
      <c r="U2448" s="2" t="s">
        <v>1524</v>
      </c>
      <c r="V2448" s="1">
        <v>41827</v>
      </c>
      <c r="W2448" s="1">
        <v>45603</v>
      </c>
      <c r="X2448" s="2" t="s">
        <v>1525</v>
      </c>
      <c r="Y2448" s="2" t="s">
        <v>1526</v>
      </c>
      <c r="Z2448" s="2" t="s">
        <v>1537</v>
      </c>
      <c r="AA2448" s="2" t="s">
        <v>1646</v>
      </c>
      <c r="AB2448">
        <v>16</v>
      </c>
      <c r="AC2448" s="2" t="s">
        <v>1578</v>
      </c>
      <c r="AD2448" s="2" t="s">
        <v>1530</v>
      </c>
      <c r="AE2448">
        <v>1.49</v>
      </c>
      <c r="AF2448">
        <v>5</v>
      </c>
      <c r="AG2448">
        <v>0</v>
      </c>
      <c r="AH2448" s="1"/>
      <c r="AI2448" s="2" t="s">
        <v>1983</v>
      </c>
    </row>
    <row r="2449" spans="1:35" x14ac:dyDescent="0.3">
      <c r="A2449" s="2" t="s">
        <v>4120</v>
      </c>
      <c r="B2449">
        <v>9082100863</v>
      </c>
      <c r="C2449" s="2" t="s">
        <v>1540</v>
      </c>
      <c r="D2449">
        <v>1</v>
      </c>
      <c r="E2449" s="2" t="s">
        <v>1518</v>
      </c>
      <c r="F2449">
        <v>2</v>
      </c>
      <c r="G2449">
        <v>5</v>
      </c>
      <c r="H2449">
        <v>3</v>
      </c>
      <c r="I2449">
        <v>0</v>
      </c>
      <c r="J2449">
        <v>27</v>
      </c>
      <c r="K2449">
        <v>1</v>
      </c>
      <c r="L2449">
        <v>20</v>
      </c>
      <c r="M2449" s="2" t="s">
        <v>1582</v>
      </c>
      <c r="N2449" s="2" t="s">
        <v>1520</v>
      </c>
      <c r="P2449" s="1">
        <v>24488</v>
      </c>
      <c r="Q2449" s="2" t="s">
        <v>1518</v>
      </c>
      <c r="R2449" s="2" t="s">
        <v>1540</v>
      </c>
      <c r="S2449" s="2" t="s">
        <v>1522</v>
      </c>
      <c r="T2449" s="2" t="s">
        <v>1536</v>
      </c>
      <c r="U2449" s="2" t="s">
        <v>1524</v>
      </c>
      <c r="V2449" s="1">
        <v>40553</v>
      </c>
      <c r="W2449" s="1">
        <v>45603</v>
      </c>
      <c r="X2449" s="2" t="s">
        <v>1525</v>
      </c>
      <c r="Y2449" s="2" t="s">
        <v>1626</v>
      </c>
      <c r="Z2449" s="2" t="s">
        <v>1537</v>
      </c>
      <c r="AA2449" s="2" t="s">
        <v>1646</v>
      </c>
      <c r="AB2449">
        <v>16</v>
      </c>
      <c r="AC2449" s="2" t="s">
        <v>1578</v>
      </c>
      <c r="AD2449" s="2" t="s">
        <v>1530</v>
      </c>
      <c r="AE2449">
        <v>1.49</v>
      </c>
      <c r="AF2449">
        <v>5</v>
      </c>
      <c r="AG2449">
        <v>0</v>
      </c>
      <c r="AH2449" s="1"/>
      <c r="AI2449" s="2" t="s">
        <v>1983</v>
      </c>
    </row>
    <row r="2450" spans="1:35" x14ac:dyDescent="0.3">
      <c r="A2450" s="2" t="s">
        <v>4121</v>
      </c>
      <c r="B2450">
        <v>9029750862</v>
      </c>
      <c r="C2450" s="2" t="s">
        <v>1540</v>
      </c>
      <c r="D2450">
        <v>1</v>
      </c>
      <c r="E2450" s="2" t="s">
        <v>1518</v>
      </c>
      <c r="F2450">
        <v>1</v>
      </c>
      <c r="G2450">
        <v>5</v>
      </c>
      <c r="H2450">
        <v>3</v>
      </c>
      <c r="I2450">
        <v>0</v>
      </c>
      <c r="J2450">
        <v>26</v>
      </c>
      <c r="K2450">
        <v>0</v>
      </c>
      <c r="L2450">
        <v>20</v>
      </c>
      <c r="M2450" s="2" t="s">
        <v>1582</v>
      </c>
      <c r="N2450" s="2" t="s">
        <v>1520</v>
      </c>
      <c r="P2450" s="1">
        <v>31157</v>
      </c>
      <c r="Q2450" s="2" t="s">
        <v>1518</v>
      </c>
      <c r="R2450" s="2" t="s">
        <v>1540</v>
      </c>
      <c r="S2450" s="2" t="s">
        <v>1522</v>
      </c>
      <c r="T2450" s="2" t="s">
        <v>1536</v>
      </c>
      <c r="U2450" s="2" t="s">
        <v>1544</v>
      </c>
      <c r="V2450" s="1">
        <v>41911</v>
      </c>
      <c r="W2450" s="1">
        <v>45603</v>
      </c>
      <c r="X2450" s="2" t="s">
        <v>1525</v>
      </c>
      <c r="Y2450" s="2" t="s">
        <v>1526</v>
      </c>
      <c r="Z2450" s="2" t="s">
        <v>1537</v>
      </c>
      <c r="AA2450" s="2" t="s">
        <v>1646</v>
      </c>
      <c r="AB2450">
        <v>16</v>
      </c>
      <c r="AC2450" s="2" t="s">
        <v>1568</v>
      </c>
      <c r="AD2450" s="2" t="s">
        <v>1530</v>
      </c>
      <c r="AE2450">
        <v>1.49</v>
      </c>
      <c r="AF2450">
        <v>5</v>
      </c>
      <c r="AG2450">
        <v>0</v>
      </c>
      <c r="AH2450" s="1"/>
      <c r="AI2450" s="2" t="s">
        <v>1983</v>
      </c>
    </row>
    <row r="2451" spans="1:35" x14ac:dyDescent="0.3">
      <c r="A2451" s="2" t="s">
        <v>4122</v>
      </c>
      <c r="B2451">
        <v>9029580861</v>
      </c>
      <c r="C2451" s="2" t="s">
        <v>1517</v>
      </c>
      <c r="D2451">
        <v>0</v>
      </c>
      <c r="E2451" s="2" t="s">
        <v>1518</v>
      </c>
      <c r="F2451">
        <v>1</v>
      </c>
      <c r="G2451">
        <v>5</v>
      </c>
      <c r="H2451">
        <v>3</v>
      </c>
      <c r="I2451">
        <v>0</v>
      </c>
      <c r="J2451">
        <v>26</v>
      </c>
      <c r="K2451">
        <v>1</v>
      </c>
      <c r="L2451">
        <v>20</v>
      </c>
      <c r="M2451" s="2" t="s">
        <v>1582</v>
      </c>
      <c r="N2451" s="2" t="s">
        <v>1520</v>
      </c>
      <c r="P2451" s="1">
        <v>29834</v>
      </c>
      <c r="Q2451" s="2" t="s">
        <v>1518</v>
      </c>
      <c r="R2451" s="2" t="s">
        <v>1517</v>
      </c>
      <c r="S2451" s="2" t="s">
        <v>1543</v>
      </c>
      <c r="T2451" s="2" t="s">
        <v>1536</v>
      </c>
      <c r="U2451" s="2" t="s">
        <v>1524</v>
      </c>
      <c r="V2451" s="1">
        <v>40812</v>
      </c>
      <c r="W2451" s="1">
        <v>45603</v>
      </c>
      <c r="X2451" s="2" t="s">
        <v>1525</v>
      </c>
      <c r="Y2451" s="2" t="s">
        <v>1526</v>
      </c>
      <c r="Z2451" s="2" t="s">
        <v>1537</v>
      </c>
      <c r="AA2451" s="2" t="s">
        <v>1646</v>
      </c>
      <c r="AB2451">
        <v>16</v>
      </c>
      <c r="AC2451" s="2" t="s">
        <v>1562</v>
      </c>
      <c r="AD2451" s="2" t="s">
        <v>1530</v>
      </c>
      <c r="AE2451">
        <v>3.4</v>
      </c>
      <c r="AF2451">
        <v>5</v>
      </c>
      <c r="AG2451">
        <v>0</v>
      </c>
      <c r="AH2451" s="1"/>
      <c r="AI2451" s="2" t="s">
        <v>1983</v>
      </c>
    </row>
    <row r="2452" spans="1:35" x14ac:dyDescent="0.3">
      <c r="A2452" s="2" t="s">
        <v>4123</v>
      </c>
      <c r="B2452">
        <v>9096890860</v>
      </c>
      <c r="C2452" s="2" t="s">
        <v>1517</v>
      </c>
      <c r="D2452">
        <v>2</v>
      </c>
      <c r="E2452" s="2" t="s">
        <v>1518</v>
      </c>
      <c r="F2452">
        <v>1</v>
      </c>
      <c r="G2452">
        <v>5</v>
      </c>
      <c r="H2452">
        <v>3</v>
      </c>
      <c r="I2452">
        <v>0</v>
      </c>
      <c r="J2452">
        <v>27</v>
      </c>
      <c r="K2452">
        <v>0</v>
      </c>
      <c r="L2452">
        <v>20</v>
      </c>
      <c r="M2452" s="2" t="s">
        <v>1582</v>
      </c>
      <c r="N2452" s="2" t="s">
        <v>1520</v>
      </c>
      <c r="P2452" s="1">
        <v>33833</v>
      </c>
      <c r="Q2452" s="2" t="s">
        <v>1518</v>
      </c>
      <c r="R2452" s="2" t="s">
        <v>1553</v>
      </c>
      <c r="S2452" s="2" t="s">
        <v>1543</v>
      </c>
      <c r="T2452" s="2" t="s">
        <v>1536</v>
      </c>
      <c r="U2452" s="2" t="s">
        <v>1524</v>
      </c>
      <c r="V2452" s="1">
        <v>40854</v>
      </c>
      <c r="W2452" s="1">
        <v>45603</v>
      </c>
      <c r="X2452" s="2" t="s">
        <v>1525</v>
      </c>
      <c r="Y2452" s="2" t="s">
        <v>1526</v>
      </c>
      <c r="Z2452" s="2" t="s">
        <v>1537</v>
      </c>
      <c r="AA2452" s="2" t="s">
        <v>1538</v>
      </c>
      <c r="AB2452">
        <v>14</v>
      </c>
      <c r="AC2452" s="2" t="s">
        <v>1562</v>
      </c>
      <c r="AD2452" s="2" t="s">
        <v>1530</v>
      </c>
      <c r="AE2452">
        <v>2.19</v>
      </c>
      <c r="AF2452">
        <v>4</v>
      </c>
      <c r="AG2452">
        <v>0</v>
      </c>
      <c r="AH2452" s="1"/>
      <c r="AI2452" s="2" t="s">
        <v>1983</v>
      </c>
    </row>
    <row r="2453" spans="1:35" x14ac:dyDescent="0.3">
      <c r="A2453" s="2" t="s">
        <v>4124</v>
      </c>
      <c r="B2453">
        <v>9020830859</v>
      </c>
      <c r="C2453" s="2" t="s">
        <v>1517</v>
      </c>
      <c r="D2453">
        <v>2</v>
      </c>
      <c r="E2453" s="2" t="s">
        <v>1533</v>
      </c>
      <c r="F2453">
        <v>5</v>
      </c>
      <c r="G2453">
        <v>5</v>
      </c>
      <c r="H2453">
        <v>3</v>
      </c>
      <c r="I2453">
        <v>0</v>
      </c>
      <c r="J2453">
        <v>27</v>
      </c>
      <c r="K2453">
        <v>1</v>
      </c>
      <c r="L2453">
        <v>20</v>
      </c>
      <c r="M2453" s="2" t="s">
        <v>1582</v>
      </c>
      <c r="N2453" s="2" t="s">
        <v>1520</v>
      </c>
      <c r="P2453" s="1">
        <v>29061</v>
      </c>
      <c r="Q2453" s="2" t="s">
        <v>1535</v>
      </c>
      <c r="R2453" s="2" t="s">
        <v>1553</v>
      </c>
      <c r="S2453" s="2" t="s">
        <v>1543</v>
      </c>
      <c r="T2453" s="2" t="s">
        <v>1536</v>
      </c>
      <c r="U2453" s="2" t="s">
        <v>1524</v>
      </c>
      <c r="V2453" s="1">
        <v>41281</v>
      </c>
      <c r="W2453" s="1">
        <v>41729</v>
      </c>
      <c r="X2453" s="2" t="s">
        <v>1545</v>
      </c>
      <c r="Y2453" s="2" t="s">
        <v>1546</v>
      </c>
      <c r="Z2453" s="2" t="s">
        <v>1537</v>
      </c>
      <c r="AA2453" s="2" t="s">
        <v>1538</v>
      </c>
      <c r="AB2453">
        <v>14</v>
      </c>
      <c r="AC2453" s="2" t="s">
        <v>1583</v>
      </c>
      <c r="AD2453" s="2" t="s">
        <v>1530</v>
      </c>
      <c r="AE2453">
        <v>2.19</v>
      </c>
      <c r="AF2453">
        <v>3</v>
      </c>
      <c r="AG2453">
        <v>0</v>
      </c>
      <c r="AH2453" s="1"/>
      <c r="AI2453" s="2" t="s">
        <v>1983</v>
      </c>
    </row>
    <row r="2454" spans="1:35" x14ac:dyDescent="0.3">
      <c r="A2454" s="2" t="s">
        <v>4125</v>
      </c>
      <c r="B2454">
        <v>9033390858</v>
      </c>
      <c r="C2454" s="2" t="s">
        <v>1517</v>
      </c>
      <c r="D2454">
        <v>2</v>
      </c>
      <c r="E2454" s="2" t="s">
        <v>1533</v>
      </c>
      <c r="F2454">
        <v>5</v>
      </c>
      <c r="G2454">
        <v>5</v>
      </c>
      <c r="H2454">
        <v>3</v>
      </c>
      <c r="I2454">
        <v>0</v>
      </c>
      <c r="J2454">
        <v>24.25</v>
      </c>
      <c r="K2454">
        <v>0</v>
      </c>
      <c r="L2454">
        <v>20</v>
      </c>
      <c r="M2454" s="2" t="s">
        <v>1582</v>
      </c>
      <c r="N2454" s="2" t="s">
        <v>1520</v>
      </c>
      <c r="P2454" s="1">
        <v>31557</v>
      </c>
      <c r="Q2454" s="2" t="s">
        <v>1535</v>
      </c>
      <c r="R2454" s="2" t="s">
        <v>1553</v>
      </c>
      <c r="S2454" s="2" t="s">
        <v>1522</v>
      </c>
      <c r="T2454" s="2" t="s">
        <v>1536</v>
      </c>
      <c r="U2454" s="2" t="s">
        <v>1589</v>
      </c>
      <c r="V2454" s="1">
        <v>41771</v>
      </c>
      <c r="W2454" s="1">
        <v>42312</v>
      </c>
      <c r="X2454" s="2" t="s">
        <v>1643</v>
      </c>
      <c r="Y2454" s="2" t="s">
        <v>1546</v>
      </c>
      <c r="Z2454" s="2" t="s">
        <v>1537</v>
      </c>
      <c r="AA2454" s="2" t="s">
        <v>1538</v>
      </c>
      <c r="AB2454">
        <v>14</v>
      </c>
      <c r="AC2454" s="2" t="s">
        <v>1568</v>
      </c>
      <c r="AD2454" s="2" t="s">
        <v>1530</v>
      </c>
      <c r="AE2454">
        <v>2.04</v>
      </c>
      <c r="AF2454">
        <v>3</v>
      </c>
      <c r="AG2454">
        <v>0</v>
      </c>
      <c r="AH2454" s="1"/>
      <c r="AI2454" s="2" t="s">
        <v>1983</v>
      </c>
    </row>
    <row r="2455" spans="1:35" x14ac:dyDescent="0.3">
      <c r="A2455" s="2" t="s">
        <v>4126</v>
      </c>
      <c r="B2455">
        <v>9028680857</v>
      </c>
      <c r="C2455" s="2" t="s">
        <v>1517</v>
      </c>
      <c r="D2455">
        <v>2</v>
      </c>
      <c r="E2455" s="2" t="s">
        <v>1518</v>
      </c>
      <c r="F2455">
        <v>3</v>
      </c>
      <c r="G2455">
        <v>5</v>
      </c>
      <c r="H2455">
        <v>3</v>
      </c>
      <c r="I2455">
        <v>0</v>
      </c>
      <c r="J2455">
        <v>24.25</v>
      </c>
      <c r="K2455">
        <v>1</v>
      </c>
      <c r="L2455">
        <v>20</v>
      </c>
      <c r="M2455" s="2" t="s">
        <v>1582</v>
      </c>
      <c r="N2455" s="2" t="s">
        <v>1520</v>
      </c>
      <c r="P2455" s="1">
        <v>28819</v>
      </c>
      <c r="Q2455" s="2" t="s">
        <v>1518</v>
      </c>
      <c r="R2455" s="2" t="s">
        <v>1553</v>
      </c>
      <c r="S2455" s="2" t="s">
        <v>1522</v>
      </c>
      <c r="T2455" s="2" t="s">
        <v>1536</v>
      </c>
      <c r="U2455" s="2" t="s">
        <v>1589</v>
      </c>
      <c r="V2455" s="1">
        <v>40420</v>
      </c>
      <c r="W2455" s="1">
        <v>45603</v>
      </c>
      <c r="X2455" s="2" t="s">
        <v>1525</v>
      </c>
      <c r="Y2455" s="2" t="s">
        <v>1613</v>
      </c>
      <c r="Z2455" s="2" t="s">
        <v>1537</v>
      </c>
      <c r="AA2455" s="2" t="s">
        <v>1538</v>
      </c>
      <c r="AB2455">
        <v>14</v>
      </c>
      <c r="AC2455" s="2" t="s">
        <v>1629</v>
      </c>
      <c r="AD2455" s="2" t="s">
        <v>1530</v>
      </c>
      <c r="AE2455">
        <v>2.04</v>
      </c>
      <c r="AF2455">
        <v>3</v>
      </c>
      <c r="AG2455">
        <v>0</v>
      </c>
      <c r="AH2455" s="1"/>
      <c r="AI2455" s="2" t="s">
        <v>1983</v>
      </c>
    </row>
    <row r="2456" spans="1:35" x14ac:dyDescent="0.3">
      <c r="A2456" s="2" t="s">
        <v>4127</v>
      </c>
      <c r="B2456">
        <v>9001950856</v>
      </c>
      <c r="C2456" s="2" t="s">
        <v>1540</v>
      </c>
      <c r="D2456">
        <v>1</v>
      </c>
      <c r="E2456" s="2" t="s">
        <v>1533</v>
      </c>
      <c r="F2456">
        <v>5</v>
      </c>
      <c r="G2456">
        <v>5</v>
      </c>
      <c r="H2456">
        <v>3</v>
      </c>
      <c r="I2456">
        <v>0</v>
      </c>
      <c r="J2456">
        <v>29</v>
      </c>
      <c r="K2456">
        <v>1</v>
      </c>
      <c r="L2456">
        <v>20</v>
      </c>
      <c r="M2456" s="2" t="s">
        <v>1582</v>
      </c>
      <c r="N2456" s="2" t="s">
        <v>1520</v>
      </c>
      <c r="P2456" s="1">
        <v>21496</v>
      </c>
      <c r="Q2456" s="2" t="s">
        <v>1535</v>
      </c>
      <c r="R2456" s="2" t="s">
        <v>1540</v>
      </c>
      <c r="S2456" s="2" t="s">
        <v>1522</v>
      </c>
      <c r="T2456" s="2" t="s">
        <v>1536</v>
      </c>
      <c r="U2456" s="2" t="s">
        <v>1524</v>
      </c>
      <c r="V2456" s="1">
        <v>41281</v>
      </c>
      <c r="W2456" s="1">
        <v>42421</v>
      </c>
      <c r="X2456" s="2" t="s">
        <v>1665</v>
      </c>
      <c r="Y2456" s="2" t="s">
        <v>1546</v>
      </c>
      <c r="Z2456" s="2" t="s">
        <v>1537</v>
      </c>
      <c r="AA2456" s="2" t="s">
        <v>1538</v>
      </c>
      <c r="AB2456">
        <v>14</v>
      </c>
      <c r="AC2456" s="2" t="s">
        <v>1629</v>
      </c>
      <c r="AD2456" s="2" t="s">
        <v>1530</v>
      </c>
      <c r="AE2456">
        <v>2.04</v>
      </c>
      <c r="AF2456">
        <v>4</v>
      </c>
      <c r="AG2456">
        <v>0</v>
      </c>
      <c r="AH2456" s="1"/>
      <c r="AI2456" s="2" t="s">
        <v>1983</v>
      </c>
    </row>
    <row r="2457" spans="1:35" x14ac:dyDescent="0.3">
      <c r="A2457" s="2" t="s">
        <v>4128</v>
      </c>
      <c r="B2457">
        <v>9025720855</v>
      </c>
      <c r="C2457" s="2" t="s">
        <v>1540</v>
      </c>
      <c r="D2457">
        <v>1</v>
      </c>
      <c r="E2457" s="2" t="s">
        <v>1518</v>
      </c>
      <c r="F2457">
        <v>5</v>
      </c>
      <c r="G2457">
        <v>5</v>
      </c>
      <c r="H2457">
        <v>4</v>
      </c>
      <c r="I2457">
        <v>0</v>
      </c>
      <c r="J2457">
        <v>26</v>
      </c>
      <c r="K2457">
        <v>0</v>
      </c>
      <c r="L2457">
        <v>20</v>
      </c>
      <c r="M2457" s="2" t="s">
        <v>1582</v>
      </c>
      <c r="N2457" s="2" t="s">
        <v>1520</v>
      </c>
      <c r="P2457" s="1">
        <v>28924</v>
      </c>
      <c r="Q2457" s="2" t="s">
        <v>1518</v>
      </c>
      <c r="R2457" s="2" t="s">
        <v>1540</v>
      </c>
      <c r="S2457" s="2" t="s">
        <v>1543</v>
      </c>
      <c r="T2457" s="2" t="s">
        <v>1536</v>
      </c>
      <c r="U2457" s="2" t="s">
        <v>1524</v>
      </c>
      <c r="V2457" s="1">
        <v>41001</v>
      </c>
      <c r="W2457" s="1">
        <v>42302</v>
      </c>
      <c r="X2457" s="2" t="s">
        <v>1560</v>
      </c>
      <c r="Y2457" s="2" t="s">
        <v>1546</v>
      </c>
      <c r="Z2457" s="2" t="s">
        <v>1537</v>
      </c>
      <c r="AA2457" s="2" t="s">
        <v>1610</v>
      </c>
      <c r="AB2457">
        <v>12</v>
      </c>
      <c r="AC2457" s="2" t="s">
        <v>1631</v>
      </c>
      <c r="AD2457" s="2" t="s">
        <v>1558</v>
      </c>
      <c r="AE2457">
        <v>1.3</v>
      </c>
      <c r="AF2457">
        <v>3</v>
      </c>
      <c r="AG2457">
        <v>0</v>
      </c>
      <c r="AH2457" s="1"/>
      <c r="AI2457" s="2" t="s">
        <v>1983</v>
      </c>
    </row>
    <row r="2458" spans="1:35" x14ac:dyDescent="0.3">
      <c r="A2458" s="2" t="s">
        <v>4129</v>
      </c>
      <c r="B2458">
        <v>9045250854</v>
      </c>
      <c r="C2458" s="2" t="s">
        <v>1517</v>
      </c>
      <c r="D2458">
        <v>0</v>
      </c>
      <c r="E2458" s="2" t="s">
        <v>1518</v>
      </c>
      <c r="F2458">
        <v>5</v>
      </c>
      <c r="G2458">
        <v>5</v>
      </c>
      <c r="H2458">
        <v>3</v>
      </c>
      <c r="I2458">
        <v>0</v>
      </c>
      <c r="J2458">
        <v>26</v>
      </c>
      <c r="K2458">
        <v>1</v>
      </c>
      <c r="L2458">
        <v>20</v>
      </c>
      <c r="M2458" s="2" t="s">
        <v>1582</v>
      </c>
      <c r="N2458" s="2" t="s">
        <v>1520</v>
      </c>
      <c r="P2458" s="1">
        <v>31227</v>
      </c>
      <c r="Q2458" s="2" t="s">
        <v>1518</v>
      </c>
      <c r="R2458" s="2" t="s">
        <v>1517</v>
      </c>
      <c r="S2458" s="2" t="s">
        <v>1543</v>
      </c>
      <c r="T2458" s="2" t="s">
        <v>1536</v>
      </c>
      <c r="U2458" s="2" t="s">
        <v>1524</v>
      </c>
      <c r="V2458" s="1">
        <v>40770</v>
      </c>
      <c r="W2458" s="1">
        <v>41886</v>
      </c>
      <c r="X2458" s="2" t="s">
        <v>1667</v>
      </c>
      <c r="Y2458" s="2" t="s">
        <v>1546</v>
      </c>
      <c r="Z2458" s="2" t="s">
        <v>1537</v>
      </c>
      <c r="AA2458" s="2" t="s">
        <v>1610</v>
      </c>
      <c r="AB2458">
        <v>12</v>
      </c>
      <c r="AC2458" s="2" t="s">
        <v>1631</v>
      </c>
      <c r="AD2458" s="2" t="s">
        <v>1530</v>
      </c>
      <c r="AE2458">
        <v>5</v>
      </c>
      <c r="AF2458">
        <v>3</v>
      </c>
      <c r="AG2458">
        <v>0</v>
      </c>
      <c r="AH2458" s="1"/>
      <c r="AI2458" s="2" t="s">
        <v>1983</v>
      </c>
    </row>
    <row r="2459" spans="1:35" x14ac:dyDescent="0.3">
      <c r="A2459" s="2" t="s">
        <v>4130</v>
      </c>
      <c r="B2459">
        <v>9073330853</v>
      </c>
      <c r="C2459" s="2" t="s">
        <v>1517</v>
      </c>
      <c r="D2459">
        <v>0</v>
      </c>
      <c r="E2459" s="2" t="s">
        <v>1533</v>
      </c>
      <c r="F2459">
        <v>5</v>
      </c>
      <c r="G2459">
        <v>5</v>
      </c>
      <c r="H2459">
        <v>3</v>
      </c>
      <c r="I2459">
        <v>0</v>
      </c>
      <c r="J2459">
        <v>25</v>
      </c>
      <c r="K2459">
        <v>0</v>
      </c>
      <c r="L2459">
        <v>20</v>
      </c>
      <c r="M2459" s="2" t="s">
        <v>1582</v>
      </c>
      <c r="N2459" s="2" t="s">
        <v>1520</v>
      </c>
      <c r="P2459" s="1">
        <v>25454</v>
      </c>
      <c r="Q2459" s="2" t="s">
        <v>1535</v>
      </c>
      <c r="R2459" s="2" t="s">
        <v>1517</v>
      </c>
      <c r="S2459" s="2" t="s">
        <v>1522</v>
      </c>
      <c r="T2459" s="2" t="s">
        <v>1536</v>
      </c>
      <c r="U2459" s="2" t="s">
        <v>1524</v>
      </c>
      <c r="V2459" s="1">
        <v>41827</v>
      </c>
      <c r="W2459" s="1">
        <v>42259</v>
      </c>
      <c r="X2459" s="2" t="s">
        <v>1545</v>
      </c>
      <c r="Y2459" s="2" t="s">
        <v>1546</v>
      </c>
      <c r="Z2459" s="2" t="s">
        <v>1537</v>
      </c>
      <c r="AA2459" s="2" t="s">
        <v>1610</v>
      </c>
      <c r="AB2459">
        <v>12</v>
      </c>
      <c r="AC2459" s="2" t="s">
        <v>1631</v>
      </c>
      <c r="AD2459" s="2" t="s">
        <v>1530</v>
      </c>
      <c r="AE2459">
        <v>5</v>
      </c>
      <c r="AF2459">
        <v>3</v>
      </c>
      <c r="AG2459">
        <v>0</v>
      </c>
      <c r="AH2459" s="1"/>
      <c r="AI2459" s="2" t="s">
        <v>1983</v>
      </c>
    </row>
    <row r="2460" spans="1:35" x14ac:dyDescent="0.3">
      <c r="A2460" s="2" t="s">
        <v>4131</v>
      </c>
      <c r="B2460">
        <v>9094190852</v>
      </c>
      <c r="C2460" s="2" t="s">
        <v>1517</v>
      </c>
      <c r="D2460">
        <v>0</v>
      </c>
      <c r="E2460" s="2" t="s">
        <v>1533</v>
      </c>
      <c r="F2460">
        <v>1</v>
      </c>
      <c r="G2460">
        <v>5</v>
      </c>
      <c r="H2460">
        <v>1</v>
      </c>
      <c r="I2460">
        <v>0</v>
      </c>
      <c r="J2460">
        <v>29</v>
      </c>
      <c r="K2460">
        <v>1</v>
      </c>
      <c r="L2460">
        <v>20</v>
      </c>
      <c r="M2460" s="2" t="s">
        <v>1582</v>
      </c>
      <c r="N2460" s="2" t="s">
        <v>1520</v>
      </c>
      <c r="P2460" s="1">
        <v>23662</v>
      </c>
      <c r="Q2460" s="2" t="s">
        <v>1535</v>
      </c>
      <c r="R2460" s="2" t="s">
        <v>1517</v>
      </c>
      <c r="S2460" s="2" t="s">
        <v>1522</v>
      </c>
      <c r="T2460" s="2" t="s">
        <v>1536</v>
      </c>
      <c r="U2460" s="2" t="s">
        <v>1524</v>
      </c>
      <c r="V2460" s="1">
        <v>40294</v>
      </c>
      <c r="W2460" s="1">
        <v>45603</v>
      </c>
      <c r="X2460" s="2" t="s">
        <v>1525</v>
      </c>
      <c r="Y2460" s="2" t="s">
        <v>1526</v>
      </c>
      <c r="Z2460" s="2" t="s">
        <v>1537</v>
      </c>
      <c r="AA2460" s="2" t="s">
        <v>1610</v>
      </c>
      <c r="AB2460">
        <v>12</v>
      </c>
      <c r="AC2460" s="2" t="s">
        <v>1568</v>
      </c>
      <c r="AD2460" s="2" t="s">
        <v>1574</v>
      </c>
      <c r="AE2460">
        <v>5</v>
      </c>
      <c r="AF2460">
        <v>3</v>
      </c>
      <c r="AG2460">
        <v>0</v>
      </c>
      <c r="AH2460" s="1"/>
      <c r="AI2460" s="2" t="s">
        <v>1983</v>
      </c>
    </row>
    <row r="2461" spans="1:35" x14ac:dyDescent="0.3">
      <c r="A2461" s="2" t="s">
        <v>4132</v>
      </c>
      <c r="B2461">
        <v>9030770851</v>
      </c>
      <c r="C2461" s="2" t="s">
        <v>1540</v>
      </c>
      <c r="D2461">
        <v>1</v>
      </c>
      <c r="E2461" s="2" t="s">
        <v>1533</v>
      </c>
      <c r="F2461">
        <v>5</v>
      </c>
      <c r="G2461">
        <v>5</v>
      </c>
      <c r="H2461">
        <v>4</v>
      </c>
      <c r="I2461">
        <v>0</v>
      </c>
      <c r="J2461">
        <v>29</v>
      </c>
      <c r="K2461">
        <v>1</v>
      </c>
      <c r="L2461">
        <v>20</v>
      </c>
      <c r="M2461" s="2" t="s">
        <v>1582</v>
      </c>
      <c r="N2461" s="2" t="s">
        <v>1520</v>
      </c>
      <c r="P2461" s="1">
        <v>29829</v>
      </c>
      <c r="Q2461" s="2" t="s">
        <v>1535</v>
      </c>
      <c r="R2461" s="2" t="s">
        <v>1540</v>
      </c>
      <c r="S2461" s="2" t="s">
        <v>1522</v>
      </c>
      <c r="T2461" s="2" t="s">
        <v>1536</v>
      </c>
      <c r="U2461" s="2" t="s">
        <v>1544</v>
      </c>
      <c r="V2461" s="1">
        <v>40679</v>
      </c>
      <c r="W2461" s="1">
        <v>41281</v>
      </c>
      <c r="X2461" s="2" t="s">
        <v>1667</v>
      </c>
      <c r="Y2461" s="2" t="s">
        <v>1546</v>
      </c>
      <c r="Z2461" s="2" t="s">
        <v>1537</v>
      </c>
      <c r="AA2461" s="2" t="s">
        <v>1610</v>
      </c>
      <c r="AB2461">
        <v>12</v>
      </c>
      <c r="AC2461" s="2" t="s">
        <v>1669</v>
      </c>
      <c r="AD2461" s="2" t="s">
        <v>1558</v>
      </c>
      <c r="AE2461">
        <v>4.3499999999999996</v>
      </c>
      <c r="AF2461">
        <v>3</v>
      </c>
      <c r="AG2461">
        <v>0</v>
      </c>
      <c r="AH2461" s="1"/>
      <c r="AI2461" s="2" t="s">
        <v>1983</v>
      </c>
    </row>
    <row r="2462" spans="1:35" x14ac:dyDescent="0.3">
      <c r="A2462" s="2" t="s">
        <v>4133</v>
      </c>
      <c r="B2462">
        <v>9095260850</v>
      </c>
      <c r="C2462" s="2" t="s">
        <v>1540</v>
      </c>
      <c r="D2462">
        <v>1</v>
      </c>
      <c r="E2462" s="2" t="s">
        <v>1533</v>
      </c>
      <c r="F2462">
        <v>5</v>
      </c>
      <c r="G2462">
        <v>5</v>
      </c>
      <c r="H2462">
        <v>4</v>
      </c>
      <c r="I2462">
        <v>0</v>
      </c>
      <c r="J2462">
        <v>22</v>
      </c>
      <c r="K2462">
        <v>1</v>
      </c>
      <c r="L2462">
        <v>20</v>
      </c>
      <c r="M2462" s="2" t="s">
        <v>1582</v>
      </c>
      <c r="N2462" s="2" t="s">
        <v>1520</v>
      </c>
      <c r="P2462" s="1">
        <v>31121</v>
      </c>
      <c r="Q2462" s="2" t="s">
        <v>1535</v>
      </c>
      <c r="R2462" s="2" t="s">
        <v>1540</v>
      </c>
      <c r="S2462" s="2" t="s">
        <v>1522</v>
      </c>
      <c r="T2462" s="2" t="s">
        <v>1536</v>
      </c>
      <c r="U2462" s="2" t="s">
        <v>1524</v>
      </c>
      <c r="V2462" s="1">
        <v>40553</v>
      </c>
      <c r="W2462" s="1">
        <v>41092</v>
      </c>
      <c r="X2462" s="2" t="s">
        <v>1667</v>
      </c>
      <c r="Y2462" s="2" t="s">
        <v>1546</v>
      </c>
      <c r="Z2462" s="2" t="s">
        <v>1537</v>
      </c>
      <c r="AA2462" s="2" t="s">
        <v>1610</v>
      </c>
      <c r="AB2462">
        <v>12</v>
      </c>
      <c r="AC2462" s="2" t="s">
        <v>1578</v>
      </c>
      <c r="AD2462" s="2" t="s">
        <v>1558</v>
      </c>
      <c r="AE2462">
        <v>1.3</v>
      </c>
      <c r="AF2462">
        <v>5</v>
      </c>
      <c r="AG2462">
        <v>0</v>
      </c>
      <c r="AH2462" s="1"/>
      <c r="AI2462" s="2" t="s">
        <v>1983</v>
      </c>
    </row>
    <row r="2463" spans="1:35" x14ac:dyDescent="0.3">
      <c r="A2463" s="2" t="s">
        <v>4134</v>
      </c>
      <c r="B2463">
        <v>9061950849</v>
      </c>
      <c r="C2463" s="2" t="s">
        <v>1540</v>
      </c>
      <c r="D2463">
        <v>1</v>
      </c>
      <c r="E2463" s="2" t="s">
        <v>1518</v>
      </c>
      <c r="F2463">
        <v>5</v>
      </c>
      <c r="G2463">
        <v>5</v>
      </c>
      <c r="H2463">
        <v>2</v>
      </c>
      <c r="I2463">
        <v>0</v>
      </c>
      <c r="J2463">
        <v>28</v>
      </c>
      <c r="K2463">
        <v>1</v>
      </c>
      <c r="L2463">
        <v>20</v>
      </c>
      <c r="M2463" s="2" t="s">
        <v>1582</v>
      </c>
      <c r="N2463" s="2" t="s">
        <v>1520</v>
      </c>
      <c r="P2463" s="1">
        <v>32707</v>
      </c>
      <c r="Q2463" s="2" t="s">
        <v>1518</v>
      </c>
      <c r="R2463" s="2" t="s">
        <v>1540</v>
      </c>
      <c r="S2463" s="2" t="s">
        <v>1522</v>
      </c>
      <c r="T2463" s="2" t="s">
        <v>1536</v>
      </c>
      <c r="U2463" s="2" t="s">
        <v>1524</v>
      </c>
      <c r="V2463" s="1">
        <v>40729</v>
      </c>
      <c r="W2463" s="1">
        <v>40801</v>
      </c>
      <c r="X2463" s="2" t="s">
        <v>1667</v>
      </c>
      <c r="Y2463" s="2" t="s">
        <v>1546</v>
      </c>
      <c r="Z2463" s="2" t="s">
        <v>1537</v>
      </c>
      <c r="AA2463" s="2" t="s">
        <v>1573</v>
      </c>
      <c r="AB2463">
        <v>11</v>
      </c>
      <c r="AC2463" s="2" t="s">
        <v>1578</v>
      </c>
      <c r="AD2463" s="2" t="s">
        <v>1587</v>
      </c>
      <c r="AE2463">
        <v>1.03</v>
      </c>
      <c r="AF2463">
        <v>5</v>
      </c>
      <c r="AG2463">
        <v>0</v>
      </c>
      <c r="AH2463" s="1"/>
      <c r="AI2463" s="2" t="s">
        <v>1983</v>
      </c>
    </row>
    <row r="2464" spans="1:35" x14ac:dyDescent="0.3">
      <c r="A2464" s="2" t="s">
        <v>4135</v>
      </c>
      <c r="B2464">
        <v>9000590848</v>
      </c>
      <c r="C2464" s="2" t="s">
        <v>1540</v>
      </c>
      <c r="D2464">
        <v>1</v>
      </c>
      <c r="E2464" s="2" t="s">
        <v>1518</v>
      </c>
      <c r="F2464">
        <v>5</v>
      </c>
      <c r="G2464">
        <v>5</v>
      </c>
      <c r="H2464">
        <v>2</v>
      </c>
      <c r="I2464">
        <v>0</v>
      </c>
      <c r="J2464">
        <v>23</v>
      </c>
      <c r="K2464">
        <v>1</v>
      </c>
      <c r="L2464">
        <v>20</v>
      </c>
      <c r="M2464" s="2" t="s">
        <v>1582</v>
      </c>
      <c r="N2464" s="2" t="s">
        <v>1520</v>
      </c>
      <c r="P2464" s="1">
        <v>31756</v>
      </c>
      <c r="Q2464" s="2" t="s">
        <v>1518</v>
      </c>
      <c r="R2464" s="2" t="s">
        <v>1540</v>
      </c>
      <c r="S2464" s="2" t="s">
        <v>1522</v>
      </c>
      <c r="T2464" s="2" t="s">
        <v>1536</v>
      </c>
      <c r="U2464" s="2" t="s">
        <v>1661</v>
      </c>
      <c r="V2464" s="1">
        <v>40729</v>
      </c>
      <c r="W2464" s="1">
        <v>40774</v>
      </c>
      <c r="X2464" s="2" t="s">
        <v>1545</v>
      </c>
      <c r="Y2464" s="2" t="s">
        <v>1546</v>
      </c>
      <c r="Z2464" s="2" t="s">
        <v>1537</v>
      </c>
      <c r="AA2464" s="2" t="s">
        <v>1573</v>
      </c>
      <c r="AB2464">
        <v>11</v>
      </c>
      <c r="AC2464" s="2" t="s">
        <v>1578</v>
      </c>
      <c r="AD2464" s="2" t="s">
        <v>1587</v>
      </c>
      <c r="AE2464">
        <v>1.03</v>
      </c>
      <c r="AF2464">
        <v>4</v>
      </c>
      <c r="AG2464">
        <v>0</v>
      </c>
      <c r="AH2464" s="1"/>
      <c r="AI2464" s="2" t="s">
        <v>1983</v>
      </c>
    </row>
    <row r="2465" spans="1:35" x14ac:dyDescent="0.3">
      <c r="A2465" s="2" t="s">
        <v>4136</v>
      </c>
      <c r="B2465">
        <v>9092960847</v>
      </c>
      <c r="C2465" s="2" t="s">
        <v>1540</v>
      </c>
      <c r="D2465">
        <v>1</v>
      </c>
      <c r="E2465" s="2" t="s">
        <v>1518</v>
      </c>
      <c r="F2465">
        <v>5</v>
      </c>
      <c r="G2465">
        <v>5</v>
      </c>
      <c r="H2465">
        <v>3</v>
      </c>
      <c r="I2465">
        <v>0</v>
      </c>
      <c r="J2465">
        <v>23</v>
      </c>
      <c r="K2465">
        <v>1</v>
      </c>
      <c r="L2465">
        <v>20</v>
      </c>
      <c r="M2465" s="2" t="s">
        <v>1582</v>
      </c>
      <c r="N2465" s="2" t="s">
        <v>1520</v>
      </c>
      <c r="P2465" s="1">
        <v>28025</v>
      </c>
      <c r="Q2465" s="2" t="s">
        <v>1518</v>
      </c>
      <c r="R2465" s="2" t="s">
        <v>1540</v>
      </c>
      <c r="S2465" s="2" t="s">
        <v>1522</v>
      </c>
      <c r="T2465" s="2" t="s">
        <v>1536</v>
      </c>
      <c r="U2465" s="2" t="s">
        <v>1661</v>
      </c>
      <c r="V2465" s="1">
        <v>40595</v>
      </c>
      <c r="W2465" s="1">
        <v>41365</v>
      </c>
      <c r="X2465" s="2" t="s">
        <v>1667</v>
      </c>
      <c r="Y2465" s="2" t="s">
        <v>1546</v>
      </c>
      <c r="Z2465" s="2" t="s">
        <v>1537</v>
      </c>
      <c r="AA2465" s="2" t="s">
        <v>1573</v>
      </c>
      <c r="AB2465">
        <v>11</v>
      </c>
      <c r="AC2465" s="2" t="s">
        <v>1578</v>
      </c>
      <c r="AD2465" s="2" t="s">
        <v>1530</v>
      </c>
      <c r="AE2465">
        <v>1.03</v>
      </c>
      <c r="AF2465">
        <v>4</v>
      </c>
      <c r="AG2465">
        <v>0</v>
      </c>
      <c r="AH2465" s="1"/>
      <c r="AI2465" s="2" t="s">
        <v>1983</v>
      </c>
    </row>
    <row r="2466" spans="1:35" x14ac:dyDescent="0.3">
      <c r="A2466" s="2" t="s">
        <v>4137</v>
      </c>
      <c r="B2466">
        <v>9031890846</v>
      </c>
      <c r="C2466" s="2" t="s">
        <v>1517</v>
      </c>
      <c r="D2466">
        <v>0</v>
      </c>
      <c r="E2466" s="2" t="s">
        <v>1518</v>
      </c>
      <c r="F2466">
        <v>5</v>
      </c>
      <c r="G2466">
        <v>5</v>
      </c>
      <c r="H2466">
        <v>3</v>
      </c>
      <c r="I2466">
        <v>0</v>
      </c>
      <c r="J2466">
        <v>23</v>
      </c>
      <c r="K2466">
        <v>1</v>
      </c>
      <c r="L2466">
        <v>20</v>
      </c>
      <c r="M2466" s="2" t="s">
        <v>1582</v>
      </c>
      <c r="N2466" s="2" t="s">
        <v>1520</v>
      </c>
      <c r="P2466" s="1">
        <v>29860</v>
      </c>
      <c r="Q2466" s="2" t="s">
        <v>1518</v>
      </c>
      <c r="R2466" s="2" t="s">
        <v>1517</v>
      </c>
      <c r="S2466" s="2" t="s">
        <v>1522</v>
      </c>
      <c r="T2466" s="2" t="s">
        <v>1536</v>
      </c>
      <c r="U2466" s="2" t="s">
        <v>1661</v>
      </c>
      <c r="V2466" s="1">
        <v>40679</v>
      </c>
      <c r="W2466" s="1">
        <v>41449</v>
      </c>
      <c r="X2466" s="2" t="s">
        <v>1598</v>
      </c>
      <c r="Y2466" s="2" t="s">
        <v>1546</v>
      </c>
      <c r="Z2466" s="2" t="s">
        <v>1537</v>
      </c>
      <c r="AA2466" s="2" t="s">
        <v>1573</v>
      </c>
      <c r="AB2466">
        <v>11</v>
      </c>
      <c r="AC2466" s="2" t="s">
        <v>1562</v>
      </c>
      <c r="AD2466" s="2" t="s">
        <v>1530</v>
      </c>
      <c r="AE2466">
        <v>4.76</v>
      </c>
      <c r="AF2466">
        <v>3</v>
      </c>
      <c r="AG2466">
        <v>0</v>
      </c>
      <c r="AH2466" s="1"/>
      <c r="AI2466" s="2" t="s">
        <v>1983</v>
      </c>
    </row>
    <row r="2467" spans="1:35" x14ac:dyDescent="0.3">
      <c r="A2467" s="2" t="s">
        <v>4138</v>
      </c>
      <c r="B2467">
        <v>9074410845</v>
      </c>
      <c r="C2467" s="2" t="s">
        <v>1517</v>
      </c>
      <c r="D2467">
        <v>0</v>
      </c>
      <c r="E2467" s="2" t="s">
        <v>1518</v>
      </c>
      <c r="F2467">
        <v>5</v>
      </c>
      <c r="G2467">
        <v>5</v>
      </c>
      <c r="H2467">
        <v>3</v>
      </c>
      <c r="I2467">
        <v>0</v>
      </c>
      <c r="J2467">
        <v>29</v>
      </c>
      <c r="K2467">
        <v>0</v>
      </c>
      <c r="L2467">
        <v>20</v>
      </c>
      <c r="M2467" s="2" t="s">
        <v>1582</v>
      </c>
      <c r="N2467" s="2" t="s">
        <v>1520</v>
      </c>
      <c r="P2467" s="1">
        <v>29282</v>
      </c>
      <c r="Q2467" s="2" t="s">
        <v>1518</v>
      </c>
      <c r="R2467" s="2" t="s">
        <v>1517</v>
      </c>
      <c r="S2467" s="2" t="s">
        <v>1522</v>
      </c>
      <c r="T2467" s="2" t="s">
        <v>1536</v>
      </c>
      <c r="U2467" s="2" t="s">
        <v>1524</v>
      </c>
      <c r="V2467" s="1">
        <v>40973</v>
      </c>
      <c r="W2467" s="1">
        <v>41733</v>
      </c>
      <c r="X2467" s="2" t="s">
        <v>1607</v>
      </c>
      <c r="Y2467" s="2" t="s">
        <v>1546</v>
      </c>
      <c r="Z2467" s="2" t="s">
        <v>1537</v>
      </c>
      <c r="AA2467" s="2" t="s">
        <v>1573</v>
      </c>
      <c r="AB2467">
        <v>11</v>
      </c>
      <c r="AC2467" s="2" t="s">
        <v>1562</v>
      </c>
      <c r="AD2467" s="2" t="s">
        <v>1530</v>
      </c>
      <c r="AE2467">
        <v>4.51</v>
      </c>
      <c r="AF2467">
        <v>4</v>
      </c>
      <c r="AG2467">
        <v>0</v>
      </c>
      <c r="AH2467" s="1"/>
      <c r="AI2467" s="2" t="s">
        <v>1983</v>
      </c>
    </row>
    <row r="2468" spans="1:35" x14ac:dyDescent="0.3">
      <c r="A2468" s="2" t="s">
        <v>4139</v>
      </c>
      <c r="B2468">
        <v>9021920844</v>
      </c>
      <c r="C2468" s="2" t="s">
        <v>1517</v>
      </c>
      <c r="D2468">
        <v>0</v>
      </c>
      <c r="E2468" s="2" t="s">
        <v>1533</v>
      </c>
      <c r="F2468">
        <v>5</v>
      </c>
      <c r="G2468">
        <v>5</v>
      </c>
      <c r="H2468">
        <v>3</v>
      </c>
      <c r="I2468">
        <v>0</v>
      </c>
      <c r="J2468">
        <v>25</v>
      </c>
      <c r="K2468">
        <v>1</v>
      </c>
      <c r="L2468">
        <v>19</v>
      </c>
      <c r="M2468" s="2" t="s">
        <v>1534</v>
      </c>
      <c r="N2468" s="2" t="s">
        <v>1520</v>
      </c>
      <c r="P2468" s="1">
        <v>31921</v>
      </c>
      <c r="Q2468" s="2" t="s">
        <v>1535</v>
      </c>
      <c r="R2468" s="2" t="s">
        <v>1517</v>
      </c>
      <c r="S2468" s="2" t="s">
        <v>1522</v>
      </c>
      <c r="T2468" s="2" t="s">
        <v>1536</v>
      </c>
      <c r="U2468" s="2" t="s">
        <v>1524</v>
      </c>
      <c r="V2468" s="1">
        <v>40553</v>
      </c>
      <c r="W2468" s="1">
        <v>40678</v>
      </c>
      <c r="X2468" s="2" t="s">
        <v>1598</v>
      </c>
      <c r="Y2468" s="2" t="s">
        <v>1546</v>
      </c>
      <c r="Z2468" s="2" t="s">
        <v>1537</v>
      </c>
      <c r="AA2468" s="2" t="s">
        <v>1573</v>
      </c>
      <c r="AB2468">
        <v>11</v>
      </c>
      <c r="AC2468" s="2" t="s">
        <v>1529</v>
      </c>
      <c r="AD2468" s="2" t="s">
        <v>1530</v>
      </c>
      <c r="AE2468">
        <v>4.51</v>
      </c>
      <c r="AF2468">
        <v>4</v>
      </c>
      <c r="AG2468">
        <v>0</v>
      </c>
      <c r="AH2468" s="1"/>
      <c r="AI2468" s="2" t="s">
        <v>1983</v>
      </c>
    </row>
    <row r="2469" spans="1:35" x14ac:dyDescent="0.3">
      <c r="A2469" s="2" t="s">
        <v>4140</v>
      </c>
      <c r="B2469">
        <v>9004780843</v>
      </c>
      <c r="C2469" s="2" t="s">
        <v>1517</v>
      </c>
      <c r="D2469">
        <v>0</v>
      </c>
      <c r="E2469" s="2" t="s">
        <v>1518</v>
      </c>
      <c r="F2469">
        <v>5</v>
      </c>
      <c r="G2469">
        <v>5</v>
      </c>
      <c r="H2469">
        <v>3</v>
      </c>
      <c r="I2469">
        <v>0</v>
      </c>
      <c r="J2469">
        <v>25</v>
      </c>
      <c r="K2469">
        <v>1</v>
      </c>
      <c r="L2469">
        <v>19</v>
      </c>
      <c r="M2469" s="2" t="s">
        <v>1534</v>
      </c>
      <c r="N2469" s="2" t="s">
        <v>1520</v>
      </c>
      <c r="P2469" s="1">
        <v>27487</v>
      </c>
      <c r="Q2469" s="2" t="s">
        <v>1518</v>
      </c>
      <c r="R2469" s="2" t="s">
        <v>1517</v>
      </c>
      <c r="S2469" s="2" t="s">
        <v>1522</v>
      </c>
      <c r="T2469" s="2" t="s">
        <v>1536</v>
      </c>
      <c r="U2469" s="2" t="s">
        <v>1661</v>
      </c>
      <c r="V2469" s="1">
        <v>39930</v>
      </c>
      <c r="W2469" s="1">
        <v>41365</v>
      </c>
      <c r="X2469" s="2" t="s">
        <v>1545</v>
      </c>
      <c r="Y2469" s="2" t="s">
        <v>1546</v>
      </c>
      <c r="Z2469" s="2" t="s">
        <v>1537</v>
      </c>
      <c r="AA2469" s="2" t="s">
        <v>1561</v>
      </c>
      <c r="AB2469">
        <v>39</v>
      </c>
      <c r="AC2469" s="2" t="s">
        <v>1654</v>
      </c>
      <c r="AD2469" s="2" t="s">
        <v>1530</v>
      </c>
      <c r="AE2469">
        <v>4.51</v>
      </c>
      <c r="AF2469">
        <v>4</v>
      </c>
      <c r="AG2469">
        <v>0</v>
      </c>
      <c r="AH2469" s="1"/>
      <c r="AI2469" s="2" t="s">
        <v>1983</v>
      </c>
    </row>
    <row r="2470" spans="1:35" x14ac:dyDescent="0.3">
      <c r="A2470" s="2" t="s">
        <v>4141</v>
      </c>
      <c r="B2470">
        <v>9015950842</v>
      </c>
      <c r="C2470" s="2" t="s">
        <v>1517</v>
      </c>
      <c r="D2470">
        <v>0</v>
      </c>
      <c r="E2470" s="2" t="s">
        <v>1518</v>
      </c>
      <c r="F2470">
        <v>5</v>
      </c>
      <c r="G2470">
        <v>5</v>
      </c>
      <c r="H2470">
        <v>3</v>
      </c>
      <c r="I2470">
        <v>1</v>
      </c>
      <c r="J2470">
        <v>15</v>
      </c>
      <c r="K2470">
        <v>0</v>
      </c>
      <c r="L2470">
        <v>19</v>
      </c>
      <c r="M2470" s="2" t="s">
        <v>1534</v>
      </c>
      <c r="N2470" s="2" t="s">
        <v>1520</v>
      </c>
      <c r="P2470" s="1">
        <v>27463</v>
      </c>
      <c r="Q2470" s="2" t="s">
        <v>1518</v>
      </c>
      <c r="R2470" s="2" t="s">
        <v>1517</v>
      </c>
      <c r="S2470" s="2" t="s">
        <v>1522</v>
      </c>
      <c r="T2470" s="2" t="s">
        <v>1536</v>
      </c>
      <c r="U2470" s="2" t="s">
        <v>1661</v>
      </c>
      <c r="V2470" s="1">
        <v>41547</v>
      </c>
      <c r="W2470" s="1">
        <v>42078</v>
      </c>
      <c r="X2470" s="2" t="s">
        <v>1643</v>
      </c>
      <c r="Y2470" s="2" t="s">
        <v>1546</v>
      </c>
      <c r="Z2470" s="2" t="s">
        <v>1537</v>
      </c>
      <c r="AA2470" s="2" t="s">
        <v>1561</v>
      </c>
      <c r="AB2470">
        <v>39</v>
      </c>
      <c r="AC2470" s="2" t="s">
        <v>1586</v>
      </c>
      <c r="AD2470" s="2" t="s">
        <v>1530</v>
      </c>
      <c r="AE2470">
        <v>2.52</v>
      </c>
      <c r="AF2470">
        <v>5</v>
      </c>
      <c r="AG2470">
        <v>0</v>
      </c>
      <c r="AH2470" s="1"/>
      <c r="AI2470" s="2" t="s">
        <v>1983</v>
      </c>
    </row>
    <row r="2471" spans="1:35" x14ac:dyDescent="0.3">
      <c r="A2471" s="2" t="s">
        <v>4142</v>
      </c>
      <c r="B2471">
        <v>9073140841</v>
      </c>
      <c r="C2471" s="2" t="s">
        <v>1540</v>
      </c>
      <c r="D2471">
        <v>1</v>
      </c>
      <c r="E2471" s="2" t="s">
        <v>1518</v>
      </c>
      <c r="F2471">
        <v>1</v>
      </c>
      <c r="G2471">
        <v>5</v>
      </c>
      <c r="H2471">
        <v>3</v>
      </c>
      <c r="I2471">
        <v>1</v>
      </c>
      <c r="J2471">
        <v>15.2</v>
      </c>
      <c r="K2471">
        <v>0</v>
      </c>
      <c r="L2471">
        <v>19</v>
      </c>
      <c r="M2471" s="2" t="s">
        <v>1534</v>
      </c>
      <c r="N2471" s="2" t="s">
        <v>1520</v>
      </c>
      <c r="P2471" s="1">
        <v>26676</v>
      </c>
      <c r="Q2471" s="2" t="s">
        <v>1518</v>
      </c>
      <c r="R2471" s="2" t="s">
        <v>1540</v>
      </c>
      <c r="S2471" s="2" t="s">
        <v>1522</v>
      </c>
      <c r="T2471" s="2" t="s">
        <v>1536</v>
      </c>
      <c r="U2471" s="2" t="s">
        <v>1661</v>
      </c>
      <c r="V2471" s="1">
        <v>40875</v>
      </c>
      <c r="W2471" s="1">
        <v>45603</v>
      </c>
      <c r="X2471" s="2" t="s">
        <v>1525</v>
      </c>
      <c r="Y2471" s="2" t="s">
        <v>1526</v>
      </c>
      <c r="Z2471" s="2" t="s">
        <v>1537</v>
      </c>
      <c r="AA2471" s="2" t="s">
        <v>1988</v>
      </c>
      <c r="AB2471">
        <v>0</v>
      </c>
      <c r="AC2471" s="2" t="s">
        <v>1562</v>
      </c>
      <c r="AD2471" s="2" t="s">
        <v>1530</v>
      </c>
      <c r="AE2471">
        <v>2.52</v>
      </c>
      <c r="AF2471">
        <v>5</v>
      </c>
      <c r="AG2471">
        <v>0</v>
      </c>
      <c r="AH2471" s="1"/>
      <c r="AI2471" s="2" t="s">
        <v>1983</v>
      </c>
    </row>
    <row r="2472" spans="1:35" x14ac:dyDescent="0.3">
      <c r="A2472" s="2" t="s">
        <v>4143</v>
      </c>
      <c r="B2472">
        <v>9001310840</v>
      </c>
      <c r="C2472" s="2" t="s">
        <v>1517</v>
      </c>
      <c r="D2472">
        <v>0</v>
      </c>
      <c r="E2472" s="2" t="s">
        <v>1518</v>
      </c>
      <c r="F2472">
        <v>1</v>
      </c>
      <c r="G2472">
        <v>5</v>
      </c>
      <c r="H2472">
        <v>2</v>
      </c>
      <c r="I2472">
        <v>1</v>
      </c>
      <c r="J2472">
        <v>24</v>
      </c>
      <c r="K2472">
        <v>1</v>
      </c>
      <c r="L2472">
        <v>19</v>
      </c>
      <c r="M2472" s="2" t="s">
        <v>1534</v>
      </c>
      <c r="N2472" s="2" t="s">
        <v>1520</v>
      </c>
      <c r="P2472" s="1">
        <v>32219</v>
      </c>
      <c r="Q2472" s="2" t="s">
        <v>1518</v>
      </c>
      <c r="R2472" s="2" t="s">
        <v>1517</v>
      </c>
      <c r="S2472" s="2" t="s">
        <v>1522</v>
      </c>
      <c r="T2472" s="2" t="s">
        <v>1536</v>
      </c>
      <c r="U2472" s="2" t="s">
        <v>1589</v>
      </c>
      <c r="V2472" s="1">
        <v>40553</v>
      </c>
      <c r="W2472" s="1">
        <v>45603</v>
      </c>
      <c r="X2472" s="2" t="s">
        <v>1525</v>
      </c>
      <c r="Y2472" s="2" t="s">
        <v>1526</v>
      </c>
      <c r="Z2472" s="2" t="s">
        <v>1537</v>
      </c>
      <c r="AA2472" s="2" t="s">
        <v>1988</v>
      </c>
      <c r="AB2472">
        <v>0</v>
      </c>
      <c r="AC2472" s="2" t="s">
        <v>1562</v>
      </c>
      <c r="AD2472" s="2" t="s">
        <v>1587</v>
      </c>
      <c r="AE2472">
        <v>3.54</v>
      </c>
      <c r="AF2472">
        <v>5</v>
      </c>
      <c r="AG2472">
        <v>0</v>
      </c>
      <c r="AH2472" s="1"/>
      <c r="AI2472" s="2" t="s">
        <v>1983</v>
      </c>
    </row>
    <row r="2473" spans="1:35" x14ac:dyDescent="0.3">
      <c r="A2473" s="2" t="s">
        <v>4144</v>
      </c>
      <c r="B2473">
        <v>9035290839</v>
      </c>
      <c r="C2473" s="2" t="s">
        <v>1517</v>
      </c>
      <c r="D2473">
        <v>0</v>
      </c>
      <c r="E2473" s="2" t="s">
        <v>1533</v>
      </c>
      <c r="F2473">
        <v>1</v>
      </c>
      <c r="G2473">
        <v>5</v>
      </c>
      <c r="H2473">
        <v>2</v>
      </c>
      <c r="I2473">
        <v>0</v>
      </c>
      <c r="J2473">
        <v>18</v>
      </c>
      <c r="K2473">
        <v>1</v>
      </c>
      <c r="L2473">
        <v>19</v>
      </c>
      <c r="M2473" s="2" t="s">
        <v>1534</v>
      </c>
      <c r="N2473" s="2" t="s">
        <v>1520</v>
      </c>
      <c r="P2473" s="1">
        <v>32630</v>
      </c>
      <c r="Q2473" s="2" t="s">
        <v>1535</v>
      </c>
      <c r="R2473" s="2" t="s">
        <v>1517</v>
      </c>
      <c r="S2473" s="2" t="s">
        <v>1522</v>
      </c>
      <c r="T2473" s="2" t="s">
        <v>1536</v>
      </c>
      <c r="U2473" s="2" t="s">
        <v>1544</v>
      </c>
      <c r="V2473" s="1">
        <v>40812</v>
      </c>
      <c r="W2473" s="1">
        <v>45603</v>
      </c>
      <c r="X2473" s="2" t="s">
        <v>1525</v>
      </c>
      <c r="Y2473" s="2" t="s">
        <v>1526</v>
      </c>
      <c r="Z2473" s="2" t="s">
        <v>1537</v>
      </c>
      <c r="AA2473" s="2" t="s">
        <v>1561</v>
      </c>
      <c r="AB2473">
        <v>39</v>
      </c>
      <c r="AC2473" s="2" t="s">
        <v>1562</v>
      </c>
      <c r="AD2473" s="2" t="s">
        <v>1587</v>
      </c>
      <c r="AE2473">
        <v>3.54</v>
      </c>
      <c r="AF2473">
        <v>5</v>
      </c>
      <c r="AG2473">
        <v>0</v>
      </c>
      <c r="AH2473" s="1"/>
      <c r="AI2473" s="2" t="s">
        <v>1983</v>
      </c>
    </row>
    <row r="2474" spans="1:35" x14ac:dyDescent="0.3">
      <c r="A2474" s="2" t="s">
        <v>4145</v>
      </c>
      <c r="B2474">
        <v>9005530838</v>
      </c>
      <c r="C2474" s="2" t="s">
        <v>1517</v>
      </c>
      <c r="D2474">
        <v>0</v>
      </c>
      <c r="E2474" s="2" t="s">
        <v>1533</v>
      </c>
      <c r="F2474">
        <v>5</v>
      </c>
      <c r="G2474">
        <v>5</v>
      </c>
      <c r="H2474">
        <v>3</v>
      </c>
      <c r="I2474">
        <v>0</v>
      </c>
      <c r="J2474">
        <v>18</v>
      </c>
      <c r="K2474">
        <v>1</v>
      </c>
      <c r="L2474">
        <v>19</v>
      </c>
      <c r="M2474" s="2" t="s">
        <v>1534</v>
      </c>
      <c r="N2474" s="2" t="s">
        <v>1520</v>
      </c>
      <c r="P2474" s="1">
        <v>26709</v>
      </c>
      <c r="Q2474" s="2" t="s">
        <v>1535</v>
      </c>
      <c r="R2474" s="2" t="s">
        <v>1517</v>
      </c>
      <c r="S2474" s="2" t="s">
        <v>1522</v>
      </c>
      <c r="T2474" s="2" t="s">
        <v>1523</v>
      </c>
      <c r="U2474" s="2" t="s">
        <v>1544</v>
      </c>
      <c r="V2474" s="1">
        <v>40854</v>
      </c>
      <c r="W2474" s="1">
        <v>42322</v>
      </c>
      <c r="X2474" s="2" t="s">
        <v>1545</v>
      </c>
      <c r="Y2474" s="2" t="s">
        <v>1546</v>
      </c>
      <c r="Z2474" s="2" t="s">
        <v>1537</v>
      </c>
      <c r="AA2474" s="2" t="s">
        <v>1561</v>
      </c>
      <c r="AB2474">
        <v>39</v>
      </c>
      <c r="AC2474" s="2" t="s">
        <v>1586</v>
      </c>
      <c r="AD2474" s="2" t="s">
        <v>1530</v>
      </c>
      <c r="AE2474">
        <v>3.54</v>
      </c>
      <c r="AF2474">
        <v>5</v>
      </c>
      <c r="AG2474">
        <v>0</v>
      </c>
      <c r="AH2474" s="1"/>
      <c r="AI2474" s="2" t="s">
        <v>1983</v>
      </c>
    </row>
    <row r="2475" spans="1:35" x14ac:dyDescent="0.3">
      <c r="A2475" s="2" t="s">
        <v>4146</v>
      </c>
      <c r="B2475">
        <v>9064680837</v>
      </c>
      <c r="C2475" s="2" t="s">
        <v>1517</v>
      </c>
      <c r="D2475">
        <v>0</v>
      </c>
      <c r="E2475" s="2" t="s">
        <v>1533</v>
      </c>
      <c r="F2475">
        <v>5</v>
      </c>
      <c r="G2475">
        <v>5</v>
      </c>
      <c r="H2475">
        <v>4</v>
      </c>
      <c r="I2475">
        <v>1</v>
      </c>
      <c r="J2475">
        <v>19</v>
      </c>
      <c r="K2475">
        <v>1</v>
      </c>
      <c r="L2475">
        <v>19</v>
      </c>
      <c r="M2475" s="2" t="s">
        <v>1534</v>
      </c>
      <c r="N2475" s="2" t="s">
        <v>1520</v>
      </c>
      <c r="P2475" s="1">
        <v>27006</v>
      </c>
      <c r="Q2475" s="2" t="s">
        <v>1535</v>
      </c>
      <c r="R2475" s="2" t="s">
        <v>1517</v>
      </c>
      <c r="S2475" s="2" t="s">
        <v>1522</v>
      </c>
      <c r="T2475" s="2" t="s">
        <v>1523</v>
      </c>
      <c r="U2475" s="2" t="s">
        <v>1544</v>
      </c>
      <c r="V2475" s="1">
        <v>40812</v>
      </c>
      <c r="W2475" s="1">
        <v>42159</v>
      </c>
      <c r="X2475" s="2" t="s">
        <v>1607</v>
      </c>
      <c r="Y2475" s="2" t="s">
        <v>1546</v>
      </c>
      <c r="Z2475" s="2" t="s">
        <v>1537</v>
      </c>
      <c r="AA2475" s="2" t="s">
        <v>1561</v>
      </c>
      <c r="AB2475">
        <v>39</v>
      </c>
      <c r="AC2475" s="2" t="s">
        <v>1586</v>
      </c>
      <c r="AD2475" s="2" t="s">
        <v>1558</v>
      </c>
      <c r="AE2475">
        <v>5</v>
      </c>
      <c r="AF2475">
        <v>5</v>
      </c>
      <c r="AG2475">
        <v>0</v>
      </c>
      <c r="AH2475" s="1"/>
      <c r="AI2475" s="2" t="s">
        <v>1983</v>
      </c>
    </row>
    <row r="2476" spans="1:35" x14ac:dyDescent="0.3">
      <c r="A2476" s="2" t="s">
        <v>4147</v>
      </c>
      <c r="B2476">
        <v>9084520836</v>
      </c>
      <c r="C2476" s="2" t="s">
        <v>1517</v>
      </c>
      <c r="D2476">
        <v>0</v>
      </c>
      <c r="E2476" s="2" t="s">
        <v>1518</v>
      </c>
      <c r="F2476">
        <v>5</v>
      </c>
      <c r="G2476">
        <v>5</v>
      </c>
      <c r="H2476">
        <v>4</v>
      </c>
      <c r="I2476">
        <v>0</v>
      </c>
      <c r="J2476">
        <v>19.75</v>
      </c>
      <c r="K2476">
        <v>1</v>
      </c>
      <c r="L2476">
        <v>19</v>
      </c>
      <c r="M2476" s="2" t="s">
        <v>1534</v>
      </c>
      <c r="N2476" s="2" t="s">
        <v>1520</v>
      </c>
      <c r="P2476" s="1">
        <v>19224</v>
      </c>
      <c r="Q2476" s="2" t="s">
        <v>1518</v>
      </c>
      <c r="R2476" s="2" t="s">
        <v>1517</v>
      </c>
      <c r="S2476" s="2" t="s">
        <v>1522</v>
      </c>
      <c r="T2476" s="2" t="s">
        <v>1536</v>
      </c>
      <c r="U2476" s="2" t="s">
        <v>1524</v>
      </c>
      <c r="V2476" s="1">
        <v>40917</v>
      </c>
      <c r="W2476" s="1">
        <v>42353</v>
      </c>
      <c r="X2476" s="2" t="s">
        <v>1665</v>
      </c>
      <c r="Y2476" s="2" t="s">
        <v>1546</v>
      </c>
      <c r="Z2476" s="2" t="s">
        <v>1537</v>
      </c>
      <c r="AA2476" s="2" t="s">
        <v>1561</v>
      </c>
      <c r="AB2476">
        <v>39</v>
      </c>
      <c r="AC2476" s="2" t="s">
        <v>1562</v>
      </c>
      <c r="AD2476" s="2" t="s">
        <v>1558</v>
      </c>
      <c r="AE2476">
        <v>4.6399999999999997</v>
      </c>
      <c r="AF2476">
        <v>4</v>
      </c>
      <c r="AG2476">
        <v>0</v>
      </c>
      <c r="AH2476" s="1"/>
      <c r="AI2476" s="2" t="s">
        <v>1983</v>
      </c>
    </row>
    <row r="2477" spans="1:35" x14ac:dyDescent="0.3">
      <c r="A2477" s="2" t="s">
        <v>4148</v>
      </c>
      <c r="B2477">
        <v>9097950835</v>
      </c>
      <c r="C2477" s="2" t="s">
        <v>1540</v>
      </c>
      <c r="D2477">
        <v>1</v>
      </c>
      <c r="E2477" s="2" t="s">
        <v>1518</v>
      </c>
      <c r="F2477">
        <v>5</v>
      </c>
      <c r="G2477">
        <v>5</v>
      </c>
      <c r="H2477">
        <v>3</v>
      </c>
      <c r="I2477">
        <v>0</v>
      </c>
      <c r="J2477">
        <v>19.75</v>
      </c>
      <c r="K2477">
        <v>1</v>
      </c>
      <c r="L2477">
        <v>19</v>
      </c>
      <c r="M2477" s="2" t="s">
        <v>1534</v>
      </c>
      <c r="N2477" s="2" t="s">
        <v>1520</v>
      </c>
      <c r="P2477" s="1">
        <v>27250</v>
      </c>
      <c r="Q2477" s="2" t="s">
        <v>1518</v>
      </c>
      <c r="R2477" s="2" t="s">
        <v>1540</v>
      </c>
      <c r="S2477" s="2" t="s">
        <v>1522</v>
      </c>
      <c r="T2477" s="2" t="s">
        <v>1536</v>
      </c>
      <c r="U2477" s="2" t="s">
        <v>1544</v>
      </c>
      <c r="V2477" s="1">
        <v>41001</v>
      </c>
      <c r="W2477" s="1">
        <v>42180</v>
      </c>
      <c r="X2477" s="2" t="s">
        <v>1560</v>
      </c>
      <c r="Y2477" s="2" t="s">
        <v>1546</v>
      </c>
      <c r="Z2477" s="2" t="s">
        <v>1537</v>
      </c>
      <c r="AA2477" s="2" t="s">
        <v>1561</v>
      </c>
      <c r="AB2477">
        <v>39</v>
      </c>
      <c r="AC2477" s="2" t="s">
        <v>1562</v>
      </c>
      <c r="AD2477" s="2" t="s">
        <v>1530</v>
      </c>
      <c r="AE2477">
        <v>4.6399999999999997</v>
      </c>
      <c r="AF2477">
        <v>4</v>
      </c>
      <c r="AG2477">
        <v>0</v>
      </c>
      <c r="AH2477" s="1"/>
      <c r="AI2477" s="2" t="s">
        <v>1983</v>
      </c>
    </row>
    <row r="2478" spans="1:35" x14ac:dyDescent="0.3">
      <c r="A2478" s="2" t="s">
        <v>4149</v>
      </c>
      <c r="B2478">
        <v>9062300834</v>
      </c>
      <c r="C2478" s="2" t="s">
        <v>1540</v>
      </c>
      <c r="D2478">
        <v>1</v>
      </c>
      <c r="E2478" s="2" t="s">
        <v>1518</v>
      </c>
      <c r="F2478">
        <v>5</v>
      </c>
      <c r="G2478">
        <v>5</v>
      </c>
      <c r="H2478">
        <v>3</v>
      </c>
      <c r="I2478">
        <v>1</v>
      </c>
      <c r="J2478">
        <v>20</v>
      </c>
      <c r="K2478">
        <v>1</v>
      </c>
      <c r="L2478">
        <v>19</v>
      </c>
      <c r="M2478" s="2" t="s">
        <v>1534</v>
      </c>
      <c r="N2478" s="2" t="s">
        <v>1520</v>
      </c>
      <c r="P2478" s="1">
        <v>20193</v>
      </c>
      <c r="Q2478" s="2" t="s">
        <v>1518</v>
      </c>
      <c r="R2478" s="2" t="s">
        <v>1540</v>
      </c>
      <c r="S2478" s="2" t="s">
        <v>1522</v>
      </c>
      <c r="T2478" s="2" t="s">
        <v>1536</v>
      </c>
      <c r="U2478" s="2" t="s">
        <v>1544</v>
      </c>
      <c r="V2478" s="1">
        <v>40854</v>
      </c>
      <c r="W2478" s="1">
        <v>41776</v>
      </c>
      <c r="X2478" s="2" t="s">
        <v>1560</v>
      </c>
      <c r="Y2478" s="2" t="s">
        <v>1546</v>
      </c>
      <c r="Z2478" s="2" t="s">
        <v>1537</v>
      </c>
      <c r="AA2478" s="2" t="s">
        <v>1561</v>
      </c>
      <c r="AB2478">
        <v>39</v>
      </c>
      <c r="AC2478" s="2" t="s">
        <v>1562</v>
      </c>
      <c r="AD2478" s="2" t="s">
        <v>1530</v>
      </c>
      <c r="AE2478">
        <v>3.13</v>
      </c>
      <c r="AF2478">
        <v>4</v>
      </c>
      <c r="AG2478">
        <v>0</v>
      </c>
      <c r="AH2478" s="1"/>
      <c r="AI2478" s="2" t="s">
        <v>1983</v>
      </c>
    </row>
    <row r="2479" spans="1:35" x14ac:dyDescent="0.3">
      <c r="A2479" s="2" t="s">
        <v>4150</v>
      </c>
      <c r="B2479">
        <v>9061400833</v>
      </c>
      <c r="C2479" s="2" t="s">
        <v>1540</v>
      </c>
      <c r="D2479">
        <v>1</v>
      </c>
      <c r="E2479" s="2" t="s">
        <v>1518</v>
      </c>
      <c r="F2479">
        <v>5</v>
      </c>
      <c r="G2479">
        <v>5</v>
      </c>
      <c r="H2479">
        <v>2</v>
      </c>
      <c r="I2479">
        <v>0</v>
      </c>
      <c r="J2479">
        <v>20</v>
      </c>
      <c r="K2479">
        <v>1</v>
      </c>
      <c r="L2479">
        <v>19</v>
      </c>
      <c r="M2479" s="2" t="s">
        <v>1534</v>
      </c>
      <c r="N2479" s="2" t="s">
        <v>1520</v>
      </c>
      <c r="P2479" s="1">
        <v>28429</v>
      </c>
      <c r="Q2479" s="2" t="s">
        <v>1518</v>
      </c>
      <c r="R2479" s="2" t="s">
        <v>1540</v>
      </c>
      <c r="S2479" s="2" t="s">
        <v>1522</v>
      </c>
      <c r="T2479" s="2" t="s">
        <v>1536</v>
      </c>
      <c r="U2479" s="2" t="s">
        <v>1524</v>
      </c>
      <c r="V2479" s="1">
        <v>40679</v>
      </c>
      <c r="W2479" s="1">
        <v>42163</v>
      </c>
      <c r="X2479" s="2" t="s">
        <v>1667</v>
      </c>
      <c r="Y2479" s="2" t="s">
        <v>1546</v>
      </c>
      <c r="Z2479" s="2" t="s">
        <v>1537</v>
      </c>
      <c r="AA2479" s="2" t="s">
        <v>1561</v>
      </c>
      <c r="AB2479">
        <v>39</v>
      </c>
      <c r="AC2479" s="2" t="s">
        <v>1557</v>
      </c>
      <c r="AD2479" s="2" t="s">
        <v>1587</v>
      </c>
      <c r="AE2479">
        <v>3.13</v>
      </c>
      <c r="AF2479">
        <v>3</v>
      </c>
      <c r="AG2479">
        <v>0</v>
      </c>
      <c r="AH2479" s="1"/>
      <c r="AI2479" s="2" t="s">
        <v>1983</v>
      </c>
    </row>
    <row r="2480" spans="1:35" x14ac:dyDescent="0.3">
      <c r="A2480" s="2" t="s">
        <v>4151</v>
      </c>
      <c r="B2480">
        <v>9083350832</v>
      </c>
      <c r="C2480" s="2" t="s">
        <v>1540</v>
      </c>
      <c r="D2480">
        <v>1</v>
      </c>
      <c r="E2480" s="2" t="s">
        <v>1533</v>
      </c>
      <c r="F2480">
        <v>5</v>
      </c>
      <c r="G2480">
        <v>5</v>
      </c>
      <c r="H2480">
        <v>3</v>
      </c>
      <c r="I2480">
        <v>0</v>
      </c>
      <c r="J2480">
        <v>23.5</v>
      </c>
      <c r="K2480">
        <v>0</v>
      </c>
      <c r="L2480">
        <v>19</v>
      </c>
      <c r="M2480" s="2" t="s">
        <v>1534</v>
      </c>
      <c r="N2480" s="2" t="s">
        <v>1520</v>
      </c>
      <c r="P2480" s="1">
        <v>30552</v>
      </c>
      <c r="Q2480" s="2" t="s">
        <v>1535</v>
      </c>
      <c r="R2480" s="2" t="s">
        <v>1540</v>
      </c>
      <c r="S2480" s="2" t="s">
        <v>1522</v>
      </c>
      <c r="T2480" s="2" t="s">
        <v>1536</v>
      </c>
      <c r="U2480" s="2" t="s">
        <v>1524</v>
      </c>
      <c r="V2480" s="1">
        <v>41463</v>
      </c>
      <c r="W2480" s="1">
        <v>42259</v>
      </c>
      <c r="X2480" s="2" t="s">
        <v>1545</v>
      </c>
      <c r="Y2480" s="2" t="s">
        <v>1546</v>
      </c>
      <c r="Z2480" s="2" t="s">
        <v>1537</v>
      </c>
      <c r="AA2480" s="2" t="s">
        <v>1561</v>
      </c>
      <c r="AB2480">
        <v>39</v>
      </c>
      <c r="AC2480" s="2" t="s">
        <v>1557</v>
      </c>
      <c r="AD2480" s="2" t="s">
        <v>1530</v>
      </c>
      <c r="AE2480">
        <v>3.13</v>
      </c>
      <c r="AF2480">
        <v>3</v>
      </c>
      <c r="AG2480">
        <v>0</v>
      </c>
      <c r="AH2480" s="1"/>
      <c r="AI2480" s="2" t="s">
        <v>1983</v>
      </c>
    </row>
    <row r="2481" spans="1:35" x14ac:dyDescent="0.3">
      <c r="A2481" s="2" t="s">
        <v>4152</v>
      </c>
      <c r="B2481">
        <v>9094640831</v>
      </c>
      <c r="C2481" s="2" t="s">
        <v>1517</v>
      </c>
      <c r="D2481">
        <v>0</v>
      </c>
      <c r="E2481" s="2" t="s">
        <v>1533</v>
      </c>
      <c r="F2481">
        <v>5</v>
      </c>
      <c r="G2481">
        <v>5</v>
      </c>
      <c r="H2481">
        <v>3</v>
      </c>
      <c r="I2481">
        <v>0</v>
      </c>
      <c r="J2481">
        <v>22</v>
      </c>
      <c r="K2481">
        <v>0</v>
      </c>
      <c r="L2481">
        <v>19</v>
      </c>
      <c r="M2481" s="2" t="s">
        <v>1534</v>
      </c>
      <c r="N2481" s="2" t="s">
        <v>1520</v>
      </c>
      <c r="P2481" s="1">
        <v>28951</v>
      </c>
      <c r="Q2481" s="2" t="s">
        <v>1535</v>
      </c>
      <c r="R2481" s="2" t="s">
        <v>1517</v>
      </c>
      <c r="S2481" s="2" t="s">
        <v>1522</v>
      </c>
      <c r="T2481" s="2" t="s">
        <v>1536</v>
      </c>
      <c r="U2481" s="2" t="s">
        <v>1524</v>
      </c>
      <c r="V2481" s="1">
        <v>41463</v>
      </c>
      <c r="W2481" s="1">
        <v>41650</v>
      </c>
      <c r="X2481" s="2" t="s">
        <v>1793</v>
      </c>
      <c r="Y2481" s="2" t="s">
        <v>1546</v>
      </c>
      <c r="Z2481" s="2" t="s">
        <v>1537</v>
      </c>
      <c r="AA2481" s="2" t="s">
        <v>1988</v>
      </c>
      <c r="AB2481">
        <v>0</v>
      </c>
      <c r="AC2481" s="2" t="s">
        <v>1557</v>
      </c>
      <c r="AD2481" s="2" t="s">
        <v>1530</v>
      </c>
      <c r="AE2481">
        <v>3.8</v>
      </c>
      <c r="AF2481">
        <v>4</v>
      </c>
      <c r="AG2481">
        <v>0</v>
      </c>
      <c r="AH2481" s="1"/>
      <c r="AI2481" s="2" t="s">
        <v>1983</v>
      </c>
    </row>
    <row r="2482" spans="1:35" x14ac:dyDescent="0.3">
      <c r="A2482" s="2" t="s">
        <v>4153</v>
      </c>
      <c r="B2482">
        <v>9012200830</v>
      </c>
      <c r="C2482" s="2" t="s">
        <v>1517</v>
      </c>
      <c r="D2482">
        <v>0</v>
      </c>
      <c r="E2482" s="2" t="s">
        <v>1533</v>
      </c>
      <c r="F2482">
        <v>5</v>
      </c>
      <c r="G2482">
        <v>5</v>
      </c>
      <c r="H2482">
        <v>3</v>
      </c>
      <c r="I2482">
        <v>0</v>
      </c>
      <c r="J2482">
        <v>22</v>
      </c>
      <c r="K2482">
        <v>1</v>
      </c>
      <c r="L2482">
        <v>19</v>
      </c>
      <c r="M2482" s="2" t="s">
        <v>1534</v>
      </c>
      <c r="N2482" s="2" t="s">
        <v>1520</v>
      </c>
      <c r="P2482" s="1">
        <v>32759</v>
      </c>
      <c r="Q2482" s="2" t="s">
        <v>1535</v>
      </c>
      <c r="R2482" s="2" t="s">
        <v>1517</v>
      </c>
      <c r="S2482" s="2" t="s">
        <v>1522</v>
      </c>
      <c r="T2482" s="2" t="s">
        <v>1536</v>
      </c>
      <c r="U2482" s="2" t="s">
        <v>1524</v>
      </c>
      <c r="V2482" s="1">
        <v>40735</v>
      </c>
      <c r="W2482" s="1">
        <v>40792</v>
      </c>
      <c r="X2482" s="2" t="s">
        <v>1643</v>
      </c>
      <c r="Y2482" s="2" t="s">
        <v>1546</v>
      </c>
      <c r="Z2482" s="2" t="s">
        <v>1537</v>
      </c>
      <c r="AA2482" s="2" t="s">
        <v>1988</v>
      </c>
      <c r="AB2482">
        <v>0</v>
      </c>
      <c r="AC2482" s="2" t="s">
        <v>1557</v>
      </c>
      <c r="AD2482" s="2" t="s">
        <v>1530</v>
      </c>
      <c r="AE2482">
        <v>3.8</v>
      </c>
      <c r="AF2482">
        <v>4</v>
      </c>
      <c r="AG2482">
        <v>0</v>
      </c>
      <c r="AH2482" s="1"/>
      <c r="AI2482" s="2" t="s">
        <v>1983</v>
      </c>
    </row>
    <row r="2483" spans="1:35" x14ac:dyDescent="0.3">
      <c r="A2483" s="2" t="s">
        <v>4154</v>
      </c>
      <c r="B2483">
        <v>9022500829</v>
      </c>
      <c r="C2483" s="2" t="s">
        <v>1517</v>
      </c>
      <c r="D2483">
        <v>2</v>
      </c>
      <c r="E2483" s="2" t="s">
        <v>1533</v>
      </c>
      <c r="F2483">
        <v>3</v>
      </c>
      <c r="G2483">
        <v>5</v>
      </c>
      <c r="H2483">
        <v>3</v>
      </c>
      <c r="I2483">
        <v>0</v>
      </c>
      <c r="J2483">
        <v>20</v>
      </c>
      <c r="K2483">
        <v>0</v>
      </c>
      <c r="L2483">
        <v>19</v>
      </c>
      <c r="M2483" s="2" t="s">
        <v>1534</v>
      </c>
      <c r="N2483" s="2" t="s">
        <v>1520</v>
      </c>
      <c r="P2483" s="1">
        <v>31143</v>
      </c>
      <c r="Q2483" s="2" t="s">
        <v>1535</v>
      </c>
      <c r="R2483" s="2" t="s">
        <v>1553</v>
      </c>
      <c r="S2483" s="2" t="s">
        <v>1522</v>
      </c>
      <c r="T2483" s="2" t="s">
        <v>1536</v>
      </c>
      <c r="U2483" s="2" t="s">
        <v>1524</v>
      </c>
      <c r="V2483" s="1">
        <v>42190</v>
      </c>
      <c r="W2483" s="1">
        <v>45603</v>
      </c>
      <c r="X2483" s="2" t="s">
        <v>1625</v>
      </c>
      <c r="Y2483" s="2" t="s">
        <v>1613</v>
      </c>
      <c r="Z2483" s="2" t="s">
        <v>1537</v>
      </c>
      <c r="AA2483" s="2" t="s">
        <v>1567</v>
      </c>
      <c r="AB2483">
        <v>22</v>
      </c>
      <c r="AC2483" s="2" t="s">
        <v>1654</v>
      </c>
      <c r="AD2483" s="2" t="s">
        <v>1530</v>
      </c>
      <c r="AE2483">
        <v>3.21</v>
      </c>
      <c r="AF2483">
        <v>3</v>
      </c>
      <c r="AG2483">
        <v>0</v>
      </c>
      <c r="AH2483" s="1"/>
      <c r="AI2483" s="2" t="s">
        <v>1983</v>
      </c>
    </row>
    <row r="2484" spans="1:35" x14ac:dyDescent="0.3">
      <c r="A2484" s="2" t="s">
        <v>4155</v>
      </c>
      <c r="B2484">
        <v>9099960828</v>
      </c>
      <c r="C2484" s="2" t="s">
        <v>1517</v>
      </c>
      <c r="D2484">
        <v>2</v>
      </c>
      <c r="E2484" s="2" t="s">
        <v>1518</v>
      </c>
      <c r="F2484">
        <v>1</v>
      </c>
      <c r="G2484">
        <v>5</v>
      </c>
      <c r="H2484">
        <v>3</v>
      </c>
      <c r="I2484">
        <v>0</v>
      </c>
      <c r="J2484">
        <v>19</v>
      </c>
      <c r="K2484">
        <v>0</v>
      </c>
      <c r="L2484">
        <v>19</v>
      </c>
      <c r="M2484" s="2" t="s">
        <v>1534</v>
      </c>
      <c r="N2484" s="2" t="s">
        <v>1520</v>
      </c>
      <c r="P2484" s="1">
        <v>30231</v>
      </c>
      <c r="Q2484" s="2" t="s">
        <v>1518</v>
      </c>
      <c r="R2484" s="2" t="s">
        <v>1553</v>
      </c>
      <c r="S2484" s="2" t="s">
        <v>1522</v>
      </c>
      <c r="T2484" s="2" t="s">
        <v>1536</v>
      </c>
      <c r="U2484" s="2" t="s">
        <v>1524</v>
      </c>
      <c r="V2484" s="1">
        <v>42009</v>
      </c>
      <c r="W2484" s="1">
        <v>45603</v>
      </c>
      <c r="X2484" s="2" t="s">
        <v>1525</v>
      </c>
      <c r="Y2484" s="2" t="s">
        <v>1526</v>
      </c>
      <c r="Z2484" s="2" t="s">
        <v>1537</v>
      </c>
      <c r="AA2484" s="2" t="s">
        <v>1567</v>
      </c>
      <c r="AB2484">
        <v>22</v>
      </c>
      <c r="AC2484" s="2" t="s">
        <v>1654</v>
      </c>
      <c r="AD2484" s="2" t="s">
        <v>1530</v>
      </c>
      <c r="AE2484">
        <v>3.21</v>
      </c>
      <c r="AF2484">
        <v>3</v>
      </c>
      <c r="AG2484">
        <v>0</v>
      </c>
      <c r="AH2484" s="1"/>
      <c r="AI2484" s="2" t="s">
        <v>1983</v>
      </c>
    </row>
    <row r="2485" spans="1:35" x14ac:dyDescent="0.3">
      <c r="A2485" s="2" t="s">
        <v>4156</v>
      </c>
      <c r="B2485">
        <v>9010470827</v>
      </c>
      <c r="C2485" s="2" t="s">
        <v>1540</v>
      </c>
      <c r="D2485">
        <v>1</v>
      </c>
      <c r="E2485" s="2" t="s">
        <v>1533</v>
      </c>
      <c r="F2485">
        <v>5</v>
      </c>
      <c r="G2485">
        <v>5</v>
      </c>
      <c r="H2485">
        <v>3</v>
      </c>
      <c r="I2485">
        <v>0</v>
      </c>
      <c r="J2485">
        <v>21</v>
      </c>
      <c r="K2485">
        <v>1</v>
      </c>
      <c r="L2485">
        <v>19</v>
      </c>
      <c r="M2485" s="2" t="s">
        <v>1534</v>
      </c>
      <c r="N2485" s="2" t="s">
        <v>1520</v>
      </c>
      <c r="P2485" s="1">
        <v>27384</v>
      </c>
      <c r="Q2485" s="2" t="s">
        <v>1535</v>
      </c>
      <c r="R2485" s="2" t="s">
        <v>1540</v>
      </c>
      <c r="S2485" s="2" t="s">
        <v>1522</v>
      </c>
      <c r="T2485" s="2" t="s">
        <v>1536</v>
      </c>
      <c r="U2485" s="2" t="s">
        <v>1524</v>
      </c>
      <c r="V2485" s="1">
        <v>39818</v>
      </c>
      <c r="W2485" s="1">
        <v>40389</v>
      </c>
      <c r="X2485" s="2" t="s">
        <v>1707</v>
      </c>
      <c r="Y2485" s="2" t="s">
        <v>1546</v>
      </c>
      <c r="Z2485" s="2" t="s">
        <v>1537</v>
      </c>
      <c r="AA2485" s="2" t="s">
        <v>1567</v>
      </c>
      <c r="AB2485">
        <v>22</v>
      </c>
      <c r="AC2485" s="2" t="s">
        <v>1669</v>
      </c>
      <c r="AD2485" s="2" t="s">
        <v>1530</v>
      </c>
      <c r="AE2485">
        <v>3.21</v>
      </c>
      <c r="AF2485">
        <v>3</v>
      </c>
      <c r="AG2485">
        <v>0</v>
      </c>
      <c r="AH2485" s="1"/>
      <c r="AI2485" s="2" t="s">
        <v>1983</v>
      </c>
    </row>
    <row r="2486" spans="1:35" x14ac:dyDescent="0.3">
      <c r="A2486" s="2" t="s">
        <v>4157</v>
      </c>
      <c r="B2486">
        <v>9092130826</v>
      </c>
      <c r="C2486" s="2" t="s">
        <v>1517</v>
      </c>
      <c r="D2486">
        <v>2</v>
      </c>
      <c r="E2486" s="2" t="s">
        <v>1533</v>
      </c>
      <c r="F2486">
        <v>5</v>
      </c>
      <c r="G2486">
        <v>5</v>
      </c>
      <c r="H2486">
        <v>3</v>
      </c>
      <c r="I2486">
        <v>0</v>
      </c>
      <c r="J2486">
        <v>21</v>
      </c>
      <c r="K2486">
        <v>1</v>
      </c>
      <c r="L2486">
        <v>19</v>
      </c>
      <c r="M2486" s="2" t="s">
        <v>1534</v>
      </c>
      <c r="N2486" s="2" t="s">
        <v>1520</v>
      </c>
      <c r="P2486" s="1">
        <v>31047</v>
      </c>
      <c r="Q2486" s="2" t="s">
        <v>1535</v>
      </c>
      <c r="R2486" s="2" t="s">
        <v>1553</v>
      </c>
      <c r="S2486" s="2" t="s">
        <v>1522</v>
      </c>
      <c r="T2486" s="2" t="s">
        <v>1536</v>
      </c>
      <c r="U2486" s="2" t="s">
        <v>1524</v>
      </c>
      <c r="V2486" s="1">
        <v>40812</v>
      </c>
      <c r="W2486" s="1">
        <v>41006</v>
      </c>
      <c r="X2486" s="2" t="s">
        <v>1607</v>
      </c>
      <c r="Y2486" s="2" t="s">
        <v>1546</v>
      </c>
      <c r="Z2486" s="2" t="s">
        <v>1537</v>
      </c>
      <c r="AA2486" s="2" t="s">
        <v>1567</v>
      </c>
      <c r="AB2486">
        <v>22</v>
      </c>
      <c r="AC2486" s="2" t="s">
        <v>1669</v>
      </c>
      <c r="AD2486" s="2" t="s">
        <v>1530</v>
      </c>
      <c r="AE2486">
        <v>3.8</v>
      </c>
      <c r="AF2486">
        <v>3</v>
      </c>
      <c r="AG2486">
        <v>0</v>
      </c>
      <c r="AH2486" s="1"/>
      <c r="AI2486" s="2" t="s">
        <v>1983</v>
      </c>
    </row>
    <row r="2487" spans="1:35" x14ac:dyDescent="0.3">
      <c r="A2487" s="2" t="s">
        <v>4158</v>
      </c>
      <c r="B2487">
        <v>9007810825</v>
      </c>
      <c r="C2487" s="2" t="s">
        <v>1517</v>
      </c>
      <c r="D2487">
        <v>2</v>
      </c>
      <c r="E2487" s="2" t="s">
        <v>1533</v>
      </c>
      <c r="F2487">
        <v>5</v>
      </c>
      <c r="G2487">
        <v>5</v>
      </c>
      <c r="H2487">
        <v>2</v>
      </c>
      <c r="I2487">
        <v>0</v>
      </c>
      <c r="J2487">
        <v>21</v>
      </c>
      <c r="K2487">
        <v>0</v>
      </c>
      <c r="L2487">
        <v>19</v>
      </c>
      <c r="M2487" s="2" t="s">
        <v>1534</v>
      </c>
      <c r="N2487" s="2" t="s">
        <v>1520</v>
      </c>
      <c r="P2487" s="1">
        <v>29183</v>
      </c>
      <c r="Q2487" s="2" t="s">
        <v>1535</v>
      </c>
      <c r="R2487" s="2" t="s">
        <v>1553</v>
      </c>
      <c r="S2487" s="2" t="s">
        <v>1522</v>
      </c>
      <c r="T2487" s="2" t="s">
        <v>1536</v>
      </c>
      <c r="U2487" s="2" t="s">
        <v>1544</v>
      </c>
      <c r="V2487" s="1">
        <v>41687</v>
      </c>
      <c r="W2487" s="1">
        <v>42515</v>
      </c>
      <c r="X2487" s="2" t="s">
        <v>1545</v>
      </c>
      <c r="Y2487" s="2" t="s">
        <v>1546</v>
      </c>
      <c r="Z2487" s="2" t="s">
        <v>1537</v>
      </c>
      <c r="AA2487" s="2" t="s">
        <v>1567</v>
      </c>
      <c r="AB2487">
        <v>22</v>
      </c>
      <c r="AC2487" s="2" t="s">
        <v>1669</v>
      </c>
      <c r="AD2487" s="2" t="s">
        <v>1587</v>
      </c>
      <c r="AE2487">
        <v>3.8</v>
      </c>
      <c r="AF2487">
        <v>5</v>
      </c>
      <c r="AG2487">
        <v>0</v>
      </c>
      <c r="AH2487" s="1"/>
      <c r="AI2487" s="2" t="s">
        <v>1983</v>
      </c>
    </row>
    <row r="2488" spans="1:35" x14ac:dyDescent="0.3">
      <c r="A2488" s="2" t="s">
        <v>4159</v>
      </c>
      <c r="B2488">
        <v>9017660824</v>
      </c>
      <c r="C2488" s="2" t="s">
        <v>1517</v>
      </c>
      <c r="D2488">
        <v>2</v>
      </c>
      <c r="E2488" s="2" t="s">
        <v>1533</v>
      </c>
      <c r="F2488">
        <v>1</v>
      </c>
      <c r="G2488">
        <v>5</v>
      </c>
      <c r="H2488">
        <v>3</v>
      </c>
      <c r="I2488">
        <v>0</v>
      </c>
      <c r="J2488">
        <v>20</v>
      </c>
      <c r="K2488">
        <v>0</v>
      </c>
      <c r="L2488">
        <v>19</v>
      </c>
      <c r="M2488" s="2" t="s">
        <v>1534</v>
      </c>
      <c r="N2488" s="2" t="s">
        <v>1520</v>
      </c>
      <c r="P2488" s="1">
        <v>28025</v>
      </c>
      <c r="Q2488" s="2" t="s">
        <v>1535</v>
      </c>
      <c r="R2488" s="2" t="s">
        <v>1553</v>
      </c>
      <c r="S2488" s="2" t="s">
        <v>1522</v>
      </c>
      <c r="T2488" s="2" t="s">
        <v>1536</v>
      </c>
      <c r="U2488" s="2" t="s">
        <v>1524</v>
      </c>
      <c r="V2488" s="1">
        <v>42093</v>
      </c>
      <c r="W2488" s="1">
        <v>45603</v>
      </c>
      <c r="X2488" s="2" t="s">
        <v>1525</v>
      </c>
      <c r="Y2488" s="2" t="s">
        <v>1526</v>
      </c>
      <c r="Z2488" s="2" t="s">
        <v>1537</v>
      </c>
      <c r="AA2488" s="2" t="s">
        <v>1567</v>
      </c>
      <c r="AB2488">
        <v>22</v>
      </c>
      <c r="AC2488" s="2" t="s">
        <v>1571</v>
      </c>
      <c r="AD2488" s="2" t="s">
        <v>1530</v>
      </c>
      <c r="AE2488">
        <v>5</v>
      </c>
      <c r="AF2488">
        <v>3</v>
      </c>
      <c r="AG2488">
        <v>0</v>
      </c>
      <c r="AH2488" s="1"/>
      <c r="AI2488" s="2" t="s">
        <v>1983</v>
      </c>
    </row>
    <row r="2489" spans="1:35" x14ac:dyDescent="0.3">
      <c r="A2489" s="2" t="s">
        <v>4160</v>
      </c>
      <c r="B2489">
        <v>9016690823</v>
      </c>
      <c r="C2489" s="2" t="s">
        <v>1517</v>
      </c>
      <c r="D2489">
        <v>0</v>
      </c>
      <c r="E2489" s="2" t="s">
        <v>1518</v>
      </c>
      <c r="F2489">
        <v>5</v>
      </c>
      <c r="G2489">
        <v>5</v>
      </c>
      <c r="H2489">
        <v>3</v>
      </c>
      <c r="I2489">
        <v>0</v>
      </c>
      <c r="J2489">
        <v>20</v>
      </c>
      <c r="K2489">
        <v>1</v>
      </c>
      <c r="L2489">
        <v>19</v>
      </c>
      <c r="M2489" s="2" t="s">
        <v>1534</v>
      </c>
      <c r="N2489" s="2" t="s">
        <v>1520</v>
      </c>
      <c r="P2489" s="1">
        <v>29671</v>
      </c>
      <c r="Q2489" s="2" t="s">
        <v>1518</v>
      </c>
      <c r="R2489" s="2" t="s">
        <v>1517</v>
      </c>
      <c r="S2489" s="2" t="s">
        <v>1522</v>
      </c>
      <c r="T2489" s="2" t="s">
        <v>1536</v>
      </c>
      <c r="U2489" s="2" t="s">
        <v>1524</v>
      </c>
      <c r="V2489" s="1">
        <v>40729</v>
      </c>
      <c r="W2489" s="1">
        <v>40812</v>
      </c>
      <c r="X2489" s="2" t="s">
        <v>1667</v>
      </c>
      <c r="Y2489" s="2" t="s">
        <v>1546</v>
      </c>
      <c r="Z2489" s="2" t="s">
        <v>1537</v>
      </c>
      <c r="AA2489" s="2" t="s">
        <v>1567</v>
      </c>
      <c r="AB2489">
        <v>22</v>
      </c>
      <c r="AC2489" s="2" t="s">
        <v>1605</v>
      </c>
      <c r="AD2489" s="2" t="s">
        <v>1530</v>
      </c>
      <c r="AE2489">
        <v>3.18</v>
      </c>
      <c r="AF2489">
        <v>4</v>
      </c>
      <c r="AG2489">
        <v>0</v>
      </c>
      <c r="AH2489" s="1"/>
      <c r="AI2489" s="2" t="s">
        <v>1983</v>
      </c>
    </row>
    <row r="2490" spans="1:35" x14ac:dyDescent="0.3">
      <c r="A2490" s="2" t="s">
        <v>4161</v>
      </c>
      <c r="B2490">
        <v>9097510822</v>
      </c>
      <c r="C2490" s="2" t="s">
        <v>1517</v>
      </c>
      <c r="D2490">
        <v>0</v>
      </c>
      <c r="E2490" s="2" t="s">
        <v>1533</v>
      </c>
      <c r="F2490">
        <v>1</v>
      </c>
      <c r="G2490">
        <v>5</v>
      </c>
      <c r="H2490">
        <v>3</v>
      </c>
      <c r="I2490">
        <v>0</v>
      </c>
      <c r="J2490">
        <v>15.25</v>
      </c>
      <c r="K2490">
        <v>0</v>
      </c>
      <c r="L2490">
        <v>19</v>
      </c>
      <c r="M2490" s="2" t="s">
        <v>1534</v>
      </c>
      <c r="N2490" s="2" t="s">
        <v>1520</v>
      </c>
      <c r="P2490" s="1">
        <v>27778</v>
      </c>
      <c r="Q2490" s="2" t="s">
        <v>1535</v>
      </c>
      <c r="R2490" s="2" t="s">
        <v>1517</v>
      </c>
      <c r="S2490" s="2" t="s">
        <v>1522</v>
      </c>
      <c r="T2490" s="2" t="s">
        <v>1536</v>
      </c>
      <c r="U2490" s="2" t="s">
        <v>1524</v>
      </c>
      <c r="V2490" s="1">
        <v>41547</v>
      </c>
      <c r="W2490" s="1">
        <v>45603</v>
      </c>
      <c r="X2490" s="2" t="s">
        <v>1525</v>
      </c>
      <c r="Y2490" s="2" t="s">
        <v>1526</v>
      </c>
      <c r="Z2490" s="2" t="s">
        <v>1537</v>
      </c>
      <c r="AA2490" s="2" t="s">
        <v>1567</v>
      </c>
      <c r="AB2490">
        <v>22</v>
      </c>
      <c r="AC2490" s="2" t="s">
        <v>1684</v>
      </c>
      <c r="AD2490" s="2" t="s">
        <v>1530</v>
      </c>
      <c r="AE2490">
        <v>3.07</v>
      </c>
      <c r="AF2490">
        <v>4</v>
      </c>
      <c r="AG2490">
        <v>0</v>
      </c>
      <c r="AH2490" s="1"/>
      <c r="AI2490" s="2" t="s">
        <v>1983</v>
      </c>
    </row>
    <row r="2491" spans="1:35" x14ac:dyDescent="0.3">
      <c r="A2491" s="2" t="s">
        <v>4162</v>
      </c>
      <c r="B2491">
        <v>9099870821</v>
      </c>
      <c r="C2491" s="2" t="s">
        <v>1540</v>
      </c>
      <c r="D2491">
        <v>1</v>
      </c>
      <c r="E2491" s="2" t="s">
        <v>1533</v>
      </c>
      <c r="F2491">
        <v>1</v>
      </c>
      <c r="G2491">
        <v>5</v>
      </c>
      <c r="H2491">
        <v>3</v>
      </c>
      <c r="I2491">
        <v>0</v>
      </c>
      <c r="J2491">
        <v>17</v>
      </c>
      <c r="K2491">
        <v>1</v>
      </c>
      <c r="L2491">
        <v>19</v>
      </c>
      <c r="M2491" s="2" t="s">
        <v>1534</v>
      </c>
      <c r="N2491" s="2" t="s">
        <v>1520</v>
      </c>
      <c r="P2491" s="1">
        <v>21781</v>
      </c>
      <c r="Q2491" s="2" t="s">
        <v>1535</v>
      </c>
      <c r="R2491" s="2" t="s">
        <v>1540</v>
      </c>
      <c r="S2491" s="2" t="s">
        <v>1522</v>
      </c>
      <c r="T2491" s="2" t="s">
        <v>1536</v>
      </c>
      <c r="U2491" s="2" t="s">
        <v>1524</v>
      </c>
      <c r="V2491" s="1">
        <v>40854</v>
      </c>
      <c r="W2491" s="1">
        <v>45603</v>
      </c>
      <c r="X2491" s="2" t="s">
        <v>1525</v>
      </c>
      <c r="Y2491" s="2" t="s">
        <v>1526</v>
      </c>
      <c r="Z2491" s="2" t="s">
        <v>1537</v>
      </c>
      <c r="AA2491" s="2" t="s">
        <v>1567</v>
      </c>
      <c r="AB2491">
        <v>22</v>
      </c>
      <c r="AC2491" s="2" t="s">
        <v>1684</v>
      </c>
      <c r="AD2491" s="2" t="s">
        <v>1530</v>
      </c>
      <c r="AE2491">
        <v>3.07</v>
      </c>
      <c r="AF2491">
        <v>4</v>
      </c>
      <c r="AG2491">
        <v>0</v>
      </c>
      <c r="AH2491" s="1"/>
      <c r="AI2491" s="2" t="s">
        <v>1983</v>
      </c>
    </row>
    <row r="2492" spans="1:35" x14ac:dyDescent="0.3">
      <c r="A2492" s="2" t="s">
        <v>4163</v>
      </c>
      <c r="B2492">
        <v>9097500820</v>
      </c>
      <c r="C2492" s="2" t="s">
        <v>1540</v>
      </c>
      <c r="D2492">
        <v>1</v>
      </c>
      <c r="E2492" s="2" t="s">
        <v>1533</v>
      </c>
      <c r="F2492">
        <v>1</v>
      </c>
      <c r="G2492">
        <v>5</v>
      </c>
      <c r="H2492">
        <v>3</v>
      </c>
      <c r="I2492">
        <v>0</v>
      </c>
      <c r="J2492">
        <v>17</v>
      </c>
      <c r="K2492">
        <v>0</v>
      </c>
      <c r="L2492">
        <v>19</v>
      </c>
      <c r="M2492" s="2" t="s">
        <v>1534</v>
      </c>
      <c r="N2492" s="2" t="s">
        <v>1520</v>
      </c>
      <c r="P2492" s="1">
        <v>28207</v>
      </c>
      <c r="Q2492" s="2" t="s">
        <v>1535</v>
      </c>
      <c r="R2492" s="2" t="s">
        <v>1540</v>
      </c>
      <c r="S2492" s="2" t="s">
        <v>1522</v>
      </c>
      <c r="T2492" s="2" t="s">
        <v>1536</v>
      </c>
      <c r="U2492" s="2" t="s">
        <v>1524</v>
      </c>
      <c r="V2492" s="1">
        <v>40875</v>
      </c>
      <c r="W2492" s="1">
        <v>45603</v>
      </c>
      <c r="X2492" s="2" t="s">
        <v>1525</v>
      </c>
      <c r="Y2492" s="2" t="s">
        <v>1526</v>
      </c>
      <c r="Z2492" s="2" t="s">
        <v>1537</v>
      </c>
      <c r="AA2492" s="2" t="s">
        <v>1567</v>
      </c>
      <c r="AB2492">
        <v>22</v>
      </c>
      <c r="AC2492" s="2" t="s">
        <v>1669</v>
      </c>
      <c r="AD2492" s="2" t="s">
        <v>1530</v>
      </c>
      <c r="AE2492">
        <v>3.07</v>
      </c>
      <c r="AF2492">
        <v>4</v>
      </c>
      <c r="AG2492">
        <v>0</v>
      </c>
      <c r="AH2492" s="1"/>
      <c r="AI2492" s="2" t="s">
        <v>1983</v>
      </c>
    </row>
    <row r="2493" spans="1:35" x14ac:dyDescent="0.3">
      <c r="A2493" s="2" t="s">
        <v>4164</v>
      </c>
      <c r="B2493">
        <v>9079650819</v>
      </c>
      <c r="C2493" s="2" t="s">
        <v>1540</v>
      </c>
      <c r="D2493">
        <v>1</v>
      </c>
      <c r="E2493" s="2" t="s">
        <v>1533</v>
      </c>
      <c r="F2493">
        <v>1</v>
      </c>
      <c r="G2493">
        <v>5</v>
      </c>
      <c r="H2493">
        <v>3</v>
      </c>
      <c r="I2493">
        <v>0</v>
      </c>
      <c r="J2493">
        <v>19</v>
      </c>
      <c r="K2493">
        <v>0</v>
      </c>
      <c r="L2493">
        <v>19</v>
      </c>
      <c r="M2493" s="2" t="s">
        <v>1534</v>
      </c>
      <c r="N2493" s="2" t="s">
        <v>1520</v>
      </c>
      <c r="P2493" s="1">
        <v>33147</v>
      </c>
      <c r="Q2493" s="2" t="s">
        <v>1535</v>
      </c>
      <c r="R2493" s="2" t="s">
        <v>1540</v>
      </c>
      <c r="S2493" s="2" t="s">
        <v>1522</v>
      </c>
      <c r="T2493" s="2" t="s">
        <v>1536</v>
      </c>
      <c r="U2493" s="2" t="s">
        <v>1524</v>
      </c>
      <c r="V2493" s="1">
        <v>42093</v>
      </c>
      <c r="W2493" s="1">
        <v>45603</v>
      </c>
      <c r="X2493" s="2" t="s">
        <v>1525</v>
      </c>
      <c r="Y2493" s="2" t="s">
        <v>1526</v>
      </c>
      <c r="Z2493" s="2" t="s">
        <v>1537</v>
      </c>
      <c r="AA2493" s="2" t="s">
        <v>1567</v>
      </c>
      <c r="AB2493">
        <v>22</v>
      </c>
      <c r="AC2493" s="2" t="s">
        <v>1669</v>
      </c>
      <c r="AD2493" s="2" t="s">
        <v>1530</v>
      </c>
      <c r="AE2493">
        <v>4.2</v>
      </c>
      <c r="AF2493">
        <v>4</v>
      </c>
      <c r="AG2493">
        <v>0</v>
      </c>
      <c r="AH2493" s="1"/>
      <c r="AI2493" s="2" t="s">
        <v>1983</v>
      </c>
    </row>
    <row r="2494" spans="1:35" x14ac:dyDescent="0.3">
      <c r="A2494" s="2" t="s">
        <v>4165</v>
      </c>
      <c r="B2494">
        <v>9044330818</v>
      </c>
      <c r="C2494" s="2" t="s">
        <v>1540</v>
      </c>
      <c r="D2494">
        <v>1</v>
      </c>
      <c r="E2494" s="2" t="s">
        <v>1533</v>
      </c>
      <c r="F2494">
        <v>1</v>
      </c>
      <c r="G2494">
        <v>5</v>
      </c>
      <c r="H2494">
        <v>3</v>
      </c>
      <c r="I2494">
        <v>0</v>
      </c>
      <c r="J2494">
        <v>17</v>
      </c>
      <c r="K2494">
        <v>1</v>
      </c>
      <c r="L2494">
        <v>19</v>
      </c>
      <c r="M2494" s="2" t="s">
        <v>1534</v>
      </c>
      <c r="N2494" s="2" t="s">
        <v>1520</v>
      </c>
      <c r="P2494" s="1">
        <v>30561</v>
      </c>
      <c r="Q2494" s="2" t="s">
        <v>1535</v>
      </c>
      <c r="R2494" s="2" t="s">
        <v>1540</v>
      </c>
      <c r="S2494" s="2" t="s">
        <v>1522</v>
      </c>
      <c r="T2494" s="2" t="s">
        <v>1536</v>
      </c>
      <c r="U2494" s="2" t="s">
        <v>1524</v>
      </c>
      <c r="V2494" s="1">
        <v>41001</v>
      </c>
      <c r="W2494" s="1">
        <v>45603</v>
      </c>
      <c r="X2494" s="2" t="s">
        <v>1525</v>
      </c>
      <c r="Y2494" s="2" t="s">
        <v>1526</v>
      </c>
      <c r="Z2494" s="2" t="s">
        <v>1537</v>
      </c>
      <c r="AA2494" s="2" t="s">
        <v>1567</v>
      </c>
      <c r="AB2494">
        <v>22</v>
      </c>
      <c r="AC2494" s="2" t="s">
        <v>1669</v>
      </c>
      <c r="AD2494" s="2" t="s">
        <v>1530</v>
      </c>
      <c r="AE2494">
        <v>4.2</v>
      </c>
      <c r="AF2494">
        <v>4</v>
      </c>
      <c r="AG2494">
        <v>0</v>
      </c>
      <c r="AH2494" s="1"/>
      <c r="AI2494" s="2" t="s">
        <v>1983</v>
      </c>
    </row>
    <row r="2495" spans="1:35" x14ac:dyDescent="0.3">
      <c r="A2495" s="2" t="s">
        <v>4166</v>
      </c>
      <c r="B2495">
        <v>9041550817</v>
      </c>
      <c r="C2495" s="2" t="s">
        <v>1540</v>
      </c>
      <c r="D2495">
        <v>1</v>
      </c>
      <c r="E2495" s="2" t="s">
        <v>1518</v>
      </c>
      <c r="F2495">
        <v>2</v>
      </c>
      <c r="G2495">
        <v>5</v>
      </c>
      <c r="H2495">
        <v>3</v>
      </c>
      <c r="I2495">
        <v>0</v>
      </c>
      <c r="J2495">
        <v>17</v>
      </c>
      <c r="K2495">
        <v>0</v>
      </c>
      <c r="L2495">
        <v>19</v>
      </c>
      <c r="M2495" s="2" t="s">
        <v>1534</v>
      </c>
      <c r="N2495" s="2" t="s">
        <v>1520</v>
      </c>
      <c r="P2495" s="1">
        <v>31877</v>
      </c>
      <c r="Q2495" s="2" t="s">
        <v>1518</v>
      </c>
      <c r="R2495" s="2" t="s">
        <v>1540</v>
      </c>
      <c r="S2495" s="2" t="s">
        <v>1522</v>
      </c>
      <c r="T2495" s="2" t="s">
        <v>1536</v>
      </c>
      <c r="U2495" s="2" t="s">
        <v>1524</v>
      </c>
      <c r="V2495" s="1">
        <v>42557</v>
      </c>
      <c r="W2495" s="1">
        <v>45603</v>
      </c>
      <c r="X2495" s="2" t="s">
        <v>1625</v>
      </c>
      <c r="Y2495" s="2" t="s">
        <v>1626</v>
      </c>
      <c r="Z2495" s="2" t="s">
        <v>1537</v>
      </c>
      <c r="AA2495" s="2" t="s">
        <v>1567</v>
      </c>
      <c r="AB2495">
        <v>22</v>
      </c>
      <c r="AC2495" s="2" t="s">
        <v>1669</v>
      </c>
      <c r="AD2495" s="2" t="s">
        <v>1530</v>
      </c>
      <c r="AE2495">
        <v>4.12</v>
      </c>
      <c r="AF2495">
        <v>4</v>
      </c>
      <c r="AG2495">
        <v>0</v>
      </c>
      <c r="AH2495" s="1"/>
      <c r="AI2495" s="2" t="s">
        <v>1983</v>
      </c>
    </row>
    <row r="2496" spans="1:35" x14ac:dyDescent="0.3">
      <c r="A2496" s="2" t="s">
        <v>4167</v>
      </c>
      <c r="B2496">
        <v>9090220816</v>
      </c>
      <c r="C2496" s="2" t="s">
        <v>1517</v>
      </c>
      <c r="D2496">
        <v>0</v>
      </c>
      <c r="E2496" s="2" t="s">
        <v>1518</v>
      </c>
      <c r="F2496">
        <v>2</v>
      </c>
      <c r="G2496">
        <v>5</v>
      </c>
      <c r="H2496">
        <v>3</v>
      </c>
      <c r="I2496">
        <v>0</v>
      </c>
      <c r="J2496">
        <v>19.75</v>
      </c>
      <c r="K2496">
        <v>0</v>
      </c>
      <c r="L2496">
        <v>19</v>
      </c>
      <c r="M2496" s="2" t="s">
        <v>1534</v>
      </c>
      <c r="N2496" s="2" t="s">
        <v>1520</v>
      </c>
      <c r="P2496" s="1">
        <v>18630</v>
      </c>
      <c r="Q2496" s="2" t="s">
        <v>1518</v>
      </c>
      <c r="R2496" s="2" t="s">
        <v>1517</v>
      </c>
      <c r="S2496" s="2" t="s">
        <v>1522</v>
      </c>
      <c r="T2496" s="2" t="s">
        <v>1536</v>
      </c>
      <c r="U2496" s="2" t="s">
        <v>1524</v>
      </c>
      <c r="V2496" s="1">
        <v>41911</v>
      </c>
      <c r="W2496" s="1">
        <v>45603</v>
      </c>
      <c r="X2496" s="2" t="s">
        <v>1525</v>
      </c>
      <c r="Y2496" s="2" t="s">
        <v>1626</v>
      </c>
      <c r="Z2496" s="2" t="s">
        <v>1537</v>
      </c>
      <c r="AA2496" s="2" t="s">
        <v>1567</v>
      </c>
      <c r="AB2496">
        <v>22</v>
      </c>
      <c r="AC2496" s="2" t="s">
        <v>1562</v>
      </c>
      <c r="AD2496" s="2" t="s">
        <v>1530</v>
      </c>
      <c r="AE2496">
        <v>4.12</v>
      </c>
      <c r="AF2496">
        <v>5</v>
      </c>
      <c r="AG2496">
        <v>0</v>
      </c>
      <c r="AH2496" s="1"/>
      <c r="AI2496" s="2" t="s">
        <v>1983</v>
      </c>
    </row>
    <row r="2497" spans="1:35" x14ac:dyDescent="0.3">
      <c r="A2497" s="2" t="s">
        <v>4168</v>
      </c>
      <c r="B2497">
        <v>9061620815</v>
      </c>
      <c r="C2497" s="2" t="s">
        <v>1517</v>
      </c>
      <c r="D2497">
        <v>2</v>
      </c>
      <c r="E2497" s="2" t="s">
        <v>1533</v>
      </c>
      <c r="F2497">
        <v>2</v>
      </c>
      <c r="G2497">
        <v>5</v>
      </c>
      <c r="H2497">
        <v>3</v>
      </c>
      <c r="I2497">
        <v>0</v>
      </c>
      <c r="J2497">
        <v>18</v>
      </c>
      <c r="K2497">
        <v>1</v>
      </c>
      <c r="L2497">
        <v>19</v>
      </c>
      <c r="M2497" s="2" t="s">
        <v>1534</v>
      </c>
      <c r="N2497" s="2" t="s">
        <v>1520</v>
      </c>
      <c r="P2497" s="1">
        <v>28321</v>
      </c>
      <c r="Q2497" s="2" t="s">
        <v>1535</v>
      </c>
      <c r="R2497" s="2" t="s">
        <v>1553</v>
      </c>
      <c r="S2497" s="2" t="s">
        <v>1522</v>
      </c>
      <c r="T2497" s="2" t="s">
        <v>1536</v>
      </c>
      <c r="U2497" s="2" t="s">
        <v>1524</v>
      </c>
      <c r="V2497" s="1">
        <v>41176</v>
      </c>
      <c r="W2497" s="1">
        <v>45603</v>
      </c>
      <c r="X2497" s="2" t="s">
        <v>1525</v>
      </c>
      <c r="Y2497" s="2" t="s">
        <v>1626</v>
      </c>
      <c r="Z2497" s="2" t="s">
        <v>1537</v>
      </c>
      <c r="AA2497" s="2" t="s">
        <v>1567</v>
      </c>
      <c r="AB2497">
        <v>22</v>
      </c>
      <c r="AC2497" s="2" t="s">
        <v>1562</v>
      </c>
      <c r="AD2497" s="2" t="s">
        <v>1530</v>
      </c>
      <c r="AE2497">
        <v>5</v>
      </c>
      <c r="AF2497">
        <v>5</v>
      </c>
      <c r="AG2497">
        <v>0</v>
      </c>
      <c r="AH2497" s="1"/>
      <c r="AI2497" s="2" t="s">
        <v>1983</v>
      </c>
    </row>
    <row r="2498" spans="1:35" x14ac:dyDescent="0.3">
      <c r="A2498" s="2" t="s">
        <v>4169</v>
      </c>
      <c r="B2498">
        <v>9019450814</v>
      </c>
      <c r="C2498" s="2" t="s">
        <v>1517</v>
      </c>
      <c r="D2498">
        <v>2</v>
      </c>
      <c r="E2498" s="2" t="s">
        <v>1533</v>
      </c>
      <c r="F2498">
        <v>5</v>
      </c>
      <c r="G2498">
        <v>5</v>
      </c>
      <c r="H2498">
        <v>3</v>
      </c>
      <c r="I2498">
        <v>0</v>
      </c>
      <c r="J2498">
        <v>18</v>
      </c>
      <c r="K2498">
        <v>0</v>
      </c>
      <c r="L2498">
        <v>19</v>
      </c>
      <c r="M2498" s="2" t="s">
        <v>1534</v>
      </c>
      <c r="N2498" s="2" t="s">
        <v>1520</v>
      </c>
      <c r="P2498" s="1">
        <v>30507</v>
      </c>
      <c r="Q2498" s="2" t="s">
        <v>1535</v>
      </c>
      <c r="R2498" s="2" t="s">
        <v>1553</v>
      </c>
      <c r="S2498" s="2" t="s">
        <v>1522</v>
      </c>
      <c r="T2498" s="2" t="s">
        <v>1536</v>
      </c>
      <c r="U2498" s="2" t="s">
        <v>1524</v>
      </c>
      <c r="V2498" s="1">
        <v>40729</v>
      </c>
      <c r="W2498" s="1">
        <v>41092</v>
      </c>
      <c r="X2498" s="2" t="s">
        <v>1607</v>
      </c>
      <c r="Y2498" s="2" t="s">
        <v>1546</v>
      </c>
      <c r="Z2498" s="2" t="s">
        <v>1537</v>
      </c>
      <c r="AA2498" s="2" t="s">
        <v>1567</v>
      </c>
      <c r="AB2498">
        <v>22</v>
      </c>
      <c r="AC2498" s="2" t="s">
        <v>1562</v>
      </c>
      <c r="AD2498" s="2" t="s">
        <v>1530</v>
      </c>
      <c r="AE2498">
        <v>5</v>
      </c>
      <c r="AF2498">
        <v>5</v>
      </c>
      <c r="AG2498">
        <v>0</v>
      </c>
      <c r="AH2498" s="1"/>
      <c r="AI2498" s="2" t="s">
        <v>1983</v>
      </c>
    </row>
    <row r="2499" spans="1:35" x14ac:dyDescent="0.3">
      <c r="A2499" s="2" t="s">
        <v>4170</v>
      </c>
      <c r="B2499">
        <v>9062190813</v>
      </c>
      <c r="C2499" s="2" t="s">
        <v>1517</v>
      </c>
      <c r="D2499">
        <v>0</v>
      </c>
      <c r="E2499" s="2" t="s">
        <v>1533</v>
      </c>
      <c r="F2499">
        <v>1</v>
      </c>
      <c r="G2499">
        <v>5</v>
      </c>
      <c r="H2499">
        <v>4</v>
      </c>
      <c r="I2499">
        <v>0</v>
      </c>
      <c r="J2499">
        <v>18</v>
      </c>
      <c r="K2499">
        <v>1</v>
      </c>
      <c r="L2499">
        <v>19</v>
      </c>
      <c r="M2499" s="2" t="s">
        <v>1534</v>
      </c>
      <c r="N2499" s="2" t="s">
        <v>1520</v>
      </c>
      <c r="P2499" s="1">
        <v>31808</v>
      </c>
      <c r="Q2499" s="2" t="s">
        <v>1535</v>
      </c>
      <c r="R2499" s="2" t="s">
        <v>1517</v>
      </c>
      <c r="S2499" s="2" t="s">
        <v>1522</v>
      </c>
      <c r="T2499" s="2" t="s">
        <v>1536</v>
      </c>
      <c r="U2499" s="2" t="s">
        <v>1524</v>
      </c>
      <c r="V2499" s="1">
        <v>41134</v>
      </c>
      <c r="W2499" s="1">
        <v>45603</v>
      </c>
      <c r="X2499" s="2" t="s">
        <v>1525</v>
      </c>
      <c r="Y2499" s="2" t="s">
        <v>1526</v>
      </c>
      <c r="Z2499" s="2" t="s">
        <v>1537</v>
      </c>
      <c r="AA2499" s="2" t="s">
        <v>1567</v>
      </c>
      <c r="AB2499">
        <v>22</v>
      </c>
      <c r="AC2499" s="2" t="s">
        <v>1562</v>
      </c>
      <c r="AD2499" s="2" t="s">
        <v>1558</v>
      </c>
      <c r="AE2499">
        <v>3.84</v>
      </c>
      <c r="AF2499">
        <v>5</v>
      </c>
      <c r="AG2499">
        <v>0</v>
      </c>
      <c r="AH2499" s="1"/>
      <c r="AI2499" s="2" t="s">
        <v>1983</v>
      </c>
    </row>
    <row r="2500" spans="1:35" x14ac:dyDescent="0.3">
      <c r="A2500" s="2" t="s">
        <v>4171</v>
      </c>
      <c r="B2500">
        <v>9022350812</v>
      </c>
      <c r="C2500" s="2" t="s">
        <v>1517</v>
      </c>
      <c r="D2500">
        <v>2</v>
      </c>
      <c r="E2500" s="2" t="s">
        <v>1533</v>
      </c>
      <c r="F2500">
        <v>1</v>
      </c>
      <c r="G2500">
        <v>5</v>
      </c>
      <c r="H2500">
        <v>4</v>
      </c>
      <c r="I2500">
        <v>0</v>
      </c>
      <c r="J2500">
        <v>18</v>
      </c>
      <c r="K2500">
        <v>0</v>
      </c>
      <c r="L2500">
        <v>19</v>
      </c>
      <c r="M2500" s="2" t="s">
        <v>1534</v>
      </c>
      <c r="N2500" s="2" t="s">
        <v>1520</v>
      </c>
      <c r="P2500" s="1">
        <v>30188</v>
      </c>
      <c r="Q2500" s="2" t="s">
        <v>1535</v>
      </c>
      <c r="R2500" s="2" t="s">
        <v>1553</v>
      </c>
      <c r="S2500" s="2" t="s">
        <v>1522</v>
      </c>
      <c r="T2500" s="2" t="s">
        <v>1536</v>
      </c>
      <c r="U2500" s="2" t="s">
        <v>1524</v>
      </c>
      <c r="V2500" s="1">
        <v>40553</v>
      </c>
      <c r="W2500" s="1">
        <v>45603</v>
      </c>
      <c r="X2500" s="2" t="s">
        <v>1525</v>
      </c>
      <c r="Y2500" s="2" t="s">
        <v>1526</v>
      </c>
      <c r="Z2500" s="2" t="s">
        <v>1537</v>
      </c>
      <c r="AA2500" s="2" t="s">
        <v>1567</v>
      </c>
      <c r="AB2500">
        <v>22</v>
      </c>
      <c r="AC2500" s="2" t="s">
        <v>1658</v>
      </c>
      <c r="AD2500" s="2" t="s">
        <v>1558</v>
      </c>
      <c r="AE2500">
        <v>3.84</v>
      </c>
      <c r="AF2500">
        <v>5</v>
      </c>
      <c r="AG2500">
        <v>0</v>
      </c>
      <c r="AH2500" s="1"/>
      <c r="AI2500" s="2" t="s">
        <v>1983</v>
      </c>
    </row>
    <row r="2501" spans="1:35" x14ac:dyDescent="0.3">
      <c r="A2501" s="2" t="s">
        <v>4172</v>
      </c>
      <c r="B2501">
        <v>9063060811</v>
      </c>
      <c r="C2501" s="2" t="s">
        <v>1517</v>
      </c>
      <c r="D2501">
        <v>2</v>
      </c>
      <c r="E2501" s="2" t="s">
        <v>1518</v>
      </c>
      <c r="F2501">
        <v>5</v>
      </c>
      <c r="G2501">
        <v>5</v>
      </c>
      <c r="H2501">
        <v>4</v>
      </c>
      <c r="I2501">
        <v>0</v>
      </c>
      <c r="J2501">
        <v>14</v>
      </c>
      <c r="K2501">
        <v>1</v>
      </c>
      <c r="L2501">
        <v>19</v>
      </c>
      <c r="M2501" s="2" t="s">
        <v>1534</v>
      </c>
      <c r="N2501" s="2" t="s">
        <v>1520</v>
      </c>
      <c r="P2501" s="1">
        <v>31854</v>
      </c>
      <c r="Q2501" s="2" t="s">
        <v>1518</v>
      </c>
      <c r="R2501" s="2" t="s">
        <v>1553</v>
      </c>
      <c r="S2501" s="2" t="s">
        <v>1522</v>
      </c>
      <c r="T2501" s="2" t="s">
        <v>1536</v>
      </c>
      <c r="U2501" s="2" t="s">
        <v>1524</v>
      </c>
      <c r="V2501" s="1">
        <v>40637</v>
      </c>
      <c r="W2501" s="1">
        <v>41134</v>
      </c>
      <c r="X2501" s="2" t="s">
        <v>1545</v>
      </c>
      <c r="Y2501" s="2" t="s">
        <v>1546</v>
      </c>
      <c r="Z2501" s="2" t="s">
        <v>1537</v>
      </c>
      <c r="AA2501" s="2" t="s">
        <v>1554</v>
      </c>
      <c r="AB2501">
        <v>20</v>
      </c>
      <c r="AC2501" s="2" t="s">
        <v>1658</v>
      </c>
      <c r="AD2501" s="2" t="s">
        <v>1558</v>
      </c>
      <c r="AE2501">
        <v>1.05</v>
      </c>
      <c r="AF2501">
        <v>4</v>
      </c>
      <c r="AG2501">
        <v>0</v>
      </c>
      <c r="AH2501" s="1"/>
      <c r="AI2501" s="2" t="s">
        <v>1983</v>
      </c>
    </row>
    <row r="2502" spans="1:35" x14ac:dyDescent="0.3">
      <c r="A2502" s="2" t="s">
        <v>4173</v>
      </c>
      <c r="B2502">
        <v>9085310810</v>
      </c>
      <c r="C2502" s="2" t="s">
        <v>1517</v>
      </c>
      <c r="D2502">
        <v>2</v>
      </c>
      <c r="E2502" s="2" t="s">
        <v>1533</v>
      </c>
      <c r="F2502">
        <v>5</v>
      </c>
      <c r="G2502">
        <v>5</v>
      </c>
      <c r="H2502">
        <v>3</v>
      </c>
      <c r="I2502">
        <v>0</v>
      </c>
      <c r="J2502">
        <v>16</v>
      </c>
      <c r="K2502">
        <v>1</v>
      </c>
      <c r="L2502">
        <v>19</v>
      </c>
      <c r="M2502" s="2" t="s">
        <v>1534</v>
      </c>
      <c r="N2502" s="2" t="s">
        <v>1520</v>
      </c>
      <c r="P2502" s="1">
        <v>25833</v>
      </c>
      <c r="Q2502" s="2" t="s">
        <v>1535</v>
      </c>
      <c r="R2502" s="2" t="s">
        <v>1553</v>
      </c>
      <c r="S2502" s="2" t="s">
        <v>1522</v>
      </c>
      <c r="T2502" s="2" t="s">
        <v>1536</v>
      </c>
      <c r="U2502" s="2" t="s">
        <v>1524</v>
      </c>
      <c r="V2502" s="1">
        <v>41176</v>
      </c>
      <c r="W2502" s="1">
        <v>41443</v>
      </c>
      <c r="X2502" s="2" t="s">
        <v>1667</v>
      </c>
      <c r="Y2502" s="2" t="s">
        <v>1546</v>
      </c>
      <c r="Z2502" s="2" t="s">
        <v>1537</v>
      </c>
      <c r="AA2502" s="2" t="s">
        <v>1554</v>
      </c>
      <c r="AB2502">
        <v>20</v>
      </c>
      <c r="AC2502" s="2" t="s">
        <v>1557</v>
      </c>
      <c r="AD2502" s="2" t="s">
        <v>1530</v>
      </c>
      <c r="AE2502">
        <v>5</v>
      </c>
      <c r="AF2502">
        <v>4</v>
      </c>
      <c r="AG2502">
        <v>0</v>
      </c>
      <c r="AH2502" s="1"/>
      <c r="AI2502" s="2" t="s">
        <v>1983</v>
      </c>
    </row>
    <row r="2503" spans="1:35" x14ac:dyDescent="0.3">
      <c r="A2503" s="2" t="s">
        <v>4174</v>
      </c>
      <c r="B2503">
        <v>9096470809</v>
      </c>
      <c r="C2503" s="2" t="s">
        <v>1517</v>
      </c>
      <c r="D2503">
        <v>2</v>
      </c>
      <c r="E2503" s="2" t="s">
        <v>1533</v>
      </c>
      <c r="F2503">
        <v>5</v>
      </c>
      <c r="G2503">
        <v>5</v>
      </c>
      <c r="H2503">
        <v>3</v>
      </c>
      <c r="I2503">
        <v>0</v>
      </c>
      <c r="J2503">
        <v>19</v>
      </c>
      <c r="K2503">
        <v>1</v>
      </c>
      <c r="L2503">
        <v>19</v>
      </c>
      <c r="M2503" s="2" t="s">
        <v>1534</v>
      </c>
      <c r="N2503" s="2" t="s">
        <v>1520</v>
      </c>
      <c r="P2503" s="1">
        <v>30970</v>
      </c>
      <c r="Q2503" s="2" t="s">
        <v>1535</v>
      </c>
      <c r="R2503" s="2" t="s">
        <v>1553</v>
      </c>
      <c r="S2503" s="2" t="s">
        <v>1543</v>
      </c>
      <c r="T2503" s="2" t="s">
        <v>1536</v>
      </c>
      <c r="U2503" s="2" t="s">
        <v>1524</v>
      </c>
      <c r="V2503" s="1">
        <v>40679</v>
      </c>
      <c r="W2503" s="1">
        <v>40698</v>
      </c>
      <c r="X2503" s="2" t="s">
        <v>1545</v>
      </c>
      <c r="Y2503" s="2" t="s">
        <v>1546</v>
      </c>
      <c r="Z2503" s="2" t="s">
        <v>1537</v>
      </c>
      <c r="AA2503" s="2" t="s">
        <v>1554</v>
      </c>
      <c r="AB2503">
        <v>20</v>
      </c>
      <c r="AC2503" s="2" t="s">
        <v>1549</v>
      </c>
      <c r="AD2503" s="2" t="s">
        <v>1530</v>
      </c>
      <c r="AE2503">
        <v>5</v>
      </c>
      <c r="AF2503">
        <v>5</v>
      </c>
      <c r="AG2503">
        <v>0</v>
      </c>
      <c r="AH2503" s="1"/>
      <c r="AI2503" s="2" t="s">
        <v>1983</v>
      </c>
    </row>
    <row r="2504" spans="1:35" x14ac:dyDescent="0.3">
      <c r="A2504" s="2" t="s">
        <v>4175</v>
      </c>
      <c r="B2504">
        <v>9019420808</v>
      </c>
      <c r="C2504" s="2" t="s">
        <v>1517</v>
      </c>
      <c r="D2504">
        <v>2</v>
      </c>
      <c r="E2504" s="2" t="s">
        <v>1518</v>
      </c>
      <c r="F2504">
        <v>5</v>
      </c>
      <c r="G2504">
        <v>5</v>
      </c>
      <c r="H2504">
        <v>1</v>
      </c>
      <c r="I2504">
        <v>0</v>
      </c>
      <c r="J2504">
        <v>18.5</v>
      </c>
      <c r="K2504">
        <v>1</v>
      </c>
      <c r="L2504">
        <v>19</v>
      </c>
      <c r="M2504" s="2" t="s">
        <v>1534</v>
      </c>
      <c r="N2504" s="2" t="s">
        <v>1520</v>
      </c>
      <c r="P2504" s="1">
        <v>29494</v>
      </c>
      <c r="Q2504" s="2" t="s">
        <v>1518</v>
      </c>
      <c r="R2504" s="2" t="s">
        <v>1553</v>
      </c>
      <c r="S2504" s="2" t="s">
        <v>1543</v>
      </c>
      <c r="T2504" s="2" t="s">
        <v>1536</v>
      </c>
      <c r="U2504" s="2" t="s">
        <v>1524</v>
      </c>
      <c r="V2504" s="1">
        <v>41729</v>
      </c>
      <c r="W2504" s="1">
        <v>42491</v>
      </c>
      <c r="X2504" s="2" t="s">
        <v>1775</v>
      </c>
      <c r="Y2504" s="2" t="s">
        <v>1546</v>
      </c>
      <c r="Z2504" s="2" t="s">
        <v>1537</v>
      </c>
      <c r="AA2504" s="2" t="s">
        <v>1554</v>
      </c>
      <c r="AB2504">
        <v>20</v>
      </c>
      <c r="AC2504" s="2" t="s">
        <v>1568</v>
      </c>
      <c r="AD2504" s="2" t="s">
        <v>1574</v>
      </c>
      <c r="AE2504">
        <v>3.17</v>
      </c>
      <c r="AF2504">
        <v>5</v>
      </c>
      <c r="AG2504">
        <v>0</v>
      </c>
      <c r="AH2504" s="1"/>
      <c r="AI2504" s="2" t="s">
        <v>1983</v>
      </c>
    </row>
    <row r="2505" spans="1:35" x14ac:dyDescent="0.3">
      <c r="A2505" s="2" t="s">
        <v>4176</v>
      </c>
      <c r="B2505">
        <v>9080140807</v>
      </c>
      <c r="C2505" s="2" t="s">
        <v>1517</v>
      </c>
      <c r="D2505">
        <v>0</v>
      </c>
      <c r="E2505" s="2" t="s">
        <v>1518</v>
      </c>
      <c r="F2505">
        <v>4</v>
      </c>
      <c r="G2505">
        <v>5</v>
      </c>
      <c r="H2505">
        <v>1</v>
      </c>
      <c r="I2505">
        <v>0</v>
      </c>
      <c r="J2505">
        <v>18.5</v>
      </c>
      <c r="K2505">
        <v>0</v>
      </c>
      <c r="L2505">
        <v>19</v>
      </c>
      <c r="M2505" s="2" t="s">
        <v>1534</v>
      </c>
      <c r="N2505" s="2" t="s">
        <v>1520</v>
      </c>
      <c r="P2505" s="1">
        <v>31784</v>
      </c>
      <c r="Q2505" s="2" t="s">
        <v>1518</v>
      </c>
      <c r="R2505" s="2" t="s">
        <v>1517</v>
      </c>
      <c r="S2505" s="2" t="s">
        <v>1522</v>
      </c>
      <c r="T2505" s="2" t="s">
        <v>1536</v>
      </c>
      <c r="U2505" s="2" t="s">
        <v>1544</v>
      </c>
      <c r="V2505" s="1">
        <v>41281</v>
      </c>
      <c r="W2505" s="1">
        <v>41430</v>
      </c>
      <c r="X2505" s="2" t="s">
        <v>1545</v>
      </c>
      <c r="Y2505" s="2" t="s">
        <v>1599</v>
      </c>
      <c r="Z2505" s="2" t="s">
        <v>1537</v>
      </c>
      <c r="AA2505" s="2" t="s">
        <v>1554</v>
      </c>
      <c r="AB2505">
        <v>20</v>
      </c>
      <c r="AC2505" s="2" t="s">
        <v>1568</v>
      </c>
      <c r="AD2505" s="2" t="s">
        <v>1574</v>
      </c>
      <c r="AE2505">
        <v>3.09</v>
      </c>
      <c r="AF2505">
        <v>4</v>
      </c>
      <c r="AG2505">
        <v>0</v>
      </c>
      <c r="AH2505" s="1"/>
      <c r="AI2505" s="2" t="s">
        <v>1983</v>
      </c>
    </row>
    <row r="2506" spans="1:35" x14ac:dyDescent="0.3">
      <c r="A2506" s="2" t="s">
        <v>4177</v>
      </c>
      <c r="B2506">
        <v>9080950806</v>
      </c>
      <c r="C2506" s="2" t="s">
        <v>1517</v>
      </c>
      <c r="D2506">
        <v>0</v>
      </c>
      <c r="E2506" s="2" t="s">
        <v>1518</v>
      </c>
      <c r="F2506">
        <v>1</v>
      </c>
      <c r="G2506">
        <v>5</v>
      </c>
      <c r="H2506">
        <v>1</v>
      </c>
      <c r="I2506">
        <v>0</v>
      </c>
      <c r="J2506">
        <v>18.5</v>
      </c>
      <c r="K2506">
        <v>1</v>
      </c>
      <c r="L2506">
        <v>19</v>
      </c>
      <c r="M2506" s="2" t="s">
        <v>1534</v>
      </c>
      <c r="N2506" s="2" t="s">
        <v>1520</v>
      </c>
      <c r="P2506" s="1">
        <v>28872</v>
      </c>
      <c r="Q2506" s="2" t="s">
        <v>1518</v>
      </c>
      <c r="R2506" s="2" t="s">
        <v>1517</v>
      </c>
      <c r="S2506" s="2" t="s">
        <v>1522</v>
      </c>
      <c r="T2506" s="2" t="s">
        <v>1536</v>
      </c>
      <c r="U2506" s="2" t="s">
        <v>1544</v>
      </c>
      <c r="V2506" s="1">
        <v>40812</v>
      </c>
      <c r="W2506" s="1">
        <v>45603</v>
      </c>
      <c r="X2506" s="2" t="s">
        <v>1525</v>
      </c>
      <c r="Y2506" s="2" t="s">
        <v>1526</v>
      </c>
      <c r="Z2506" s="2" t="s">
        <v>1537</v>
      </c>
      <c r="AA2506" s="2" t="s">
        <v>1554</v>
      </c>
      <c r="AB2506">
        <v>20</v>
      </c>
      <c r="AC2506" s="2" t="s">
        <v>1605</v>
      </c>
      <c r="AD2506" s="2" t="s">
        <v>1574</v>
      </c>
      <c r="AE2506">
        <v>3.09</v>
      </c>
      <c r="AF2506">
        <v>3</v>
      </c>
      <c r="AG2506">
        <v>0</v>
      </c>
      <c r="AH2506" s="1"/>
      <c r="AI2506" s="2" t="s">
        <v>1983</v>
      </c>
    </row>
    <row r="2507" spans="1:35" x14ac:dyDescent="0.3">
      <c r="A2507" s="2" t="s">
        <v>4178</v>
      </c>
      <c r="B2507">
        <v>9028930805</v>
      </c>
      <c r="C2507" s="2" t="s">
        <v>1517</v>
      </c>
      <c r="D2507">
        <v>2</v>
      </c>
      <c r="E2507" s="2" t="s">
        <v>1518</v>
      </c>
      <c r="F2507">
        <v>1</v>
      </c>
      <c r="G2507">
        <v>5</v>
      </c>
      <c r="H2507">
        <v>3</v>
      </c>
      <c r="I2507">
        <v>0</v>
      </c>
      <c r="J2507">
        <v>18.5</v>
      </c>
      <c r="K2507">
        <v>0</v>
      </c>
      <c r="L2507">
        <v>19</v>
      </c>
      <c r="M2507" s="2" t="s">
        <v>1534</v>
      </c>
      <c r="N2507" s="2" t="s">
        <v>1520</v>
      </c>
      <c r="P2507" s="1">
        <v>24188</v>
      </c>
      <c r="Q2507" s="2" t="s">
        <v>1518</v>
      </c>
      <c r="R2507" s="2" t="s">
        <v>1553</v>
      </c>
      <c r="S2507" s="2" t="s">
        <v>1522</v>
      </c>
      <c r="T2507" s="2" t="s">
        <v>1536</v>
      </c>
      <c r="U2507" s="2" t="s">
        <v>1589</v>
      </c>
      <c r="V2507" s="1">
        <v>41547</v>
      </c>
      <c r="W2507" s="1">
        <v>45603</v>
      </c>
      <c r="X2507" s="2" t="s">
        <v>1525</v>
      </c>
      <c r="Y2507" s="2" t="s">
        <v>1526</v>
      </c>
      <c r="Z2507" s="2" t="s">
        <v>1537</v>
      </c>
      <c r="AA2507" s="2" t="s">
        <v>1554</v>
      </c>
      <c r="AB2507">
        <v>20</v>
      </c>
      <c r="AC2507" s="2" t="s">
        <v>1605</v>
      </c>
      <c r="AD2507" s="2" t="s">
        <v>1530</v>
      </c>
      <c r="AE2507">
        <v>2.0499999999999998</v>
      </c>
      <c r="AF2507">
        <v>3</v>
      </c>
      <c r="AG2507">
        <v>0</v>
      </c>
      <c r="AH2507" s="1"/>
      <c r="AI2507" s="2" t="s">
        <v>1983</v>
      </c>
    </row>
    <row r="2508" spans="1:35" x14ac:dyDescent="0.3">
      <c r="A2508" s="2" t="s">
        <v>4179</v>
      </c>
      <c r="B2508">
        <v>9007020804</v>
      </c>
      <c r="C2508" s="2" t="s">
        <v>1517</v>
      </c>
      <c r="D2508">
        <v>2</v>
      </c>
      <c r="E2508" s="2" t="s">
        <v>1518</v>
      </c>
      <c r="F2508">
        <v>3</v>
      </c>
      <c r="G2508">
        <v>5</v>
      </c>
      <c r="H2508">
        <v>3</v>
      </c>
      <c r="I2508">
        <v>0</v>
      </c>
      <c r="J2508">
        <v>24</v>
      </c>
      <c r="K2508">
        <v>0</v>
      </c>
      <c r="L2508">
        <v>19</v>
      </c>
      <c r="M2508" s="2" t="s">
        <v>1534</v>
      </c>
      <c r="N2508" s="2" t="s">
        <v>1520</v>
      </c>
      <c r="P2508" s="1">
        <v>27311</v>
      </c>
      <c r="Q2508" s="2" t="s">
        <v>1518</v>
      </c>
      <c r="R2508" s="2" t="s">
        <v>1553</v>
      </c>
      <c r="S2508" s="2" t="s">
        <v>1522</v>
      </c>
      <c r="T2508" s="2" t="s">
        <v>1536</v>
      </c>
      <c r="U2508" s="2" t="s">
        <v>1589</v>
      </c>
      <c r="V2508" s="1">
        <v>41505</v>
      </c>
      <c r="W2508" s="1">
        <v>45603</v>
      </c>
      <c r="X2508" s="2" t="s">
        <v>1525</v>
      </c>
      <c r="Y2508" s="2" t="s">
        <v>1613</v>
      </c>
      <c r="Z2508" s="2" t="s">
        <v>1537</v>
      </c>
      <c r="AA2508" s="2" t="s">
        <v>1554</v>
      </c>
      <c r="AB2508">
        <v>20</v>
      </c>
      <c r="AC2508" s="2" t="s">
        <v>1529</v>
      </c>
      <c r="AD2508" s="2" t="s">
        <v>1530</v>
      </c>
      <c r="AE2508">
        <v>1.71</v>
      </c>
      <c r="AF2508">
        <v>3</v>
      </c>
      <c r="AG2508">
        <v>0</v>
      </c>
      <c r="AH2508" s="1"/>
      <c r="AI2508" s="2" t="s">
        <v>1983</v>
      </c>
    </row>
    <row r="2509" spans="1:35" x14ac:dyDescent="0.3">
      <c r="A2509" s="2" t="s">
        <v>4180</v>
      </c>
      <c r="B2509">
        <v>9066870803</v>
      </c>
      <c r="C2509" s="2" t="s">
        <v>1540</v>
      </c>
      <c r="D2509">
        <v>1</v>
      </c>
      <c r="E2509" s="2" t="s">
        <v>1533</v>
      </c>
      <c r="F2509">
        <v>3</v>
      </c>
      <c r="G2509">
        <v>5</v>
      </c>
      <c r="H2509">
        <v>3</v>
      </c>
      <c r="I2509">
        <v>0</v>
      </c>
      <c r="J2509">
        <v>24</v>
      </c>
      <c r="K2509">
        <v>0</v>
      </c>
      <c r="L2509">
        <v>19</v>
      </c>
      <c r="M2509" s="2" t="s">
        <v>1534</v>
      </c>
      <c r="N2509" s="2" t="s">
        <v>1520</v>
      </c>
      <c r="P2509" s="1">
        <v>29329</v>
      </c>
      <c r="Q2509" s="2" t="s">
        <v>1535</v>
      </c>
      <c r="R2509" s="2" t="s">
        <v>1540</v>
      </c>
      <c r="S2509" s="2" t="s">
        <v>1522</v>
      </c>
      <c r="T2509" s="2" t="s">
        <v>1536</v>
      </c>
      <c r="U2509" s="2" t="s">
        <v>1589</v>
      </c>
      <c r="V2509" s="1">
        <v>41463</v>
      </c>
      <c r="W2509" s="1">
        <v>45603</v>
      </c>
      <c r="X2509" s="2" t="s">
        <v>1525</v>
      </c>
      <c r="Y2509" s="2" t="s">
        <v>1613</v>
      </c>
      <c r="Z2509" s="2" t="s">
        <v>1537</v>
      </c>
      <c r="AA2509" s="2" t="s">
        <v>1554</v>
      </c>
      <c r="AB2509">
        <v>20</v>
      </c>
      <c r="AC2509" s="2" t="s">
        <v>1592</v>
      </c>
      <c r="AD2509" s="2" t="s">
        <v>1530</v>
      </c>
      <c r="AE2509">
        <v>1.71</v>
      </c>
      <c r="AF2509">
        <v>5</v>
      </c>
      <c r="AG2509">
        <v>0</v>
      </c>
      <c r="AH2509" s="1"/>
      <c r="AI2509" s="2" t="s">
        <v>1983</v>
      </c>
    </row>
    <row r="2510" spans="1:35" x14ac:dyDescent="0.3">
      <c r="A2510" s="2" t="s">
        <v>4181</v>
      </c>
      <c r="B2510">
        <v>9076510802</v>
      </c>
      <c r="C2510" s="2" t="s">
        <v>1540</v>
      </c>
      <c r="D2510">
        <v>1</v>
      </c>
      <c r="E2510" s="2" t="s">
        <v>1533</v>
      </c>
      <c r="F2510">
        <v>5</v>
      </c>
      <c r="G2510">
        <v>5</v>
      </c>
      <c r="H2510">
        <v>3</v>
      </c>
      <c r="I2510">
        <v>0</v>
      </c>
      <c r="J2510">
        <v>24</v>
      </c>
      <c r="K2510">
        <v>1</v>
      </c>
      <c r="L2510">
        <v>19</v>
      </c>
      <c r="M2510" s="2" t="s">
        <v>1534</v>
      </c>
      <c r="N2510" s="2" t="s">
        <v>1520</v>
      </c>
      <c r="P2510" s="1">
        <v>33486</v>
      </c>
      <c r="Q2510" s="2" t="s">
        <v>1535</v>
      </c>
      <c r="R2510" s="2" t="s">
        <v>1540</v>
      </c>
      <c r="S2510" s="2" t="s">
        <v>1522</v>
      </c>
      <c r="T2510" s="2" t="s">
        <v>1536</v>
      </c>
      <c r="U2510" s="2" t="s">
        <v>1589</v>
      </c>
      <c r="V2510" s="1">
        <v>40637</v>
      </c>
      <c r="W2510" s="1">
        <v>41431</v>
      </c>
      <c r="X2510" s="2" t="s">
        <v>1560</v>
      </c>
      <c r="Y2510" s="2" t="s">
        <v>1546</v>
      </c>
      <c r="Z2510" s="2" t="s">
        <v>1537</v>
      </c>
      <c r="AA2510" s="2" t="s">
        <v>1554</v>
      </c>
      <c r="AB2510">
        <v>20</v>
      </c>
      <c r="AC2510" s="2" t="s">
        <v>1592</v>
      </c>
      <c r="AD2510" s="2" t="s">
        <v>1530</v>
      </c>
      <c r="AE2510">
        <v>1.71</v>
      </c>
      <c r="AF2510">
        <v>4</v>
      </c>
      <c r="AG2510">
        <v>0</v>
      </c>
      <c r="AH2510" s="1"/>
      <c r="AI2510" s="2" t="s">
        <v>1983</v>
      </c>
    </row>
    <row r="2511" spans="1:35" x14ac:dyDescent="0.3">
      <c r="A2511" s="2" t="s">
        <v>4182</v>
      </c>
      <c r="B2511">
        <v>9042670801</v>
      </c>
      <c r="C2511" s="2" t="s">
        <v>1540</v>
      </c>
      <c r="D2511">
        <v>1</v>
      </c>
      <c r="E2511" s="2" t="s">
        <v>1533</v>
      </c>
      <c r="F2511">
        <v>5</v>
      </c>
      <c r="G2511">
        <v>5</v>
      </c>
      <c r="H2511">
        <v>3</v>
      </c>
      <c r="I2511">
        <v>0</v>
      </c>
      <c r="J2511">
        <v>15</v>
      </c>
      <c r="K2511">
        <v>1</v>
      </c>
      <c r="L2511">
        <v>19</v>
      </c>
      <c r="M2511" s="2" t="s">
        <v>1534</v>
      </c>
      <c r="N2511" s="2" t="s">
        <v>1520</v>
      </c>
      <c r="P2511" s="1">
        <v>29079</v>
      </c>
      <c r="Q2511" s="2" t="s">
        <v>1535</v>
      </c>
      <c r="R2511" s="2" t="s">
        <v>1540</v>
      </c>
      <c r="S2511" s="2" t="s">
        <v>1522</v>
      </c>
      <c r="T2511" s="2" t="s">
        <v>1536</v>
      </c>
      <c r="U2511" s="2" t="s">
        <v>1524</v>
      </c>
      <c r="V2511" s="1">
        <v>40735</v>
      </c>
      <c r="W2511" s="1">
        <v>41175</v>
      </c>
      <c r="X2511" s="2" t="s">
        <v>1775</v>
      </c>
      <c r="Y2511" s="2" t="s">
        <v>1546</v>
      </c>
      <c r="Z2511" s="2" t="s">
        <v>1537</v>
      </c>
      <c r="AA2511" s="2" t="s">
        <v>1554</v>
      </c>
      <c r="AB2511">
        <v>20</v>
      </c>
      <c r="AC2511" s="2" t="s">
        <v>1562</v>
      </c>
      <c r="AD2511" s="2" t="s">
        <v>1530</v>
      </c>
      <c r="AE2511">
        <v>1.71</v>
      </c>
      <c r="AF2511">
        <v>3</v>
      </c>
      <c r="AG2511">
        <v>0</v>
      </c>
      <c r="AH2511" s="1"/>
      <c r="AI2511" s="2" t="s">
        <v>1983</v>
      </c>
    </row>
    <row r="2512" spans="1:35" x14ac:dyDescent="0.3">
      <c r="A2512" s="2" t="s">
        <v>4183</v>
      </c>
      <c r="B2512">
        <v>9047980800</v>
      </c>
      <c r="C2512" s="2" t="s">
        <v>1517</v>
      </c>
      <c r="D2512">
        <v>0</v>
      </c>
      <c r="E2512" s="2" t="s">
        <v>1518</v>
      </c>
      <c r="F2512">
        <v>5</v>
      </c>
      <c r="G2512">
        <v>5</v>
      </c>
      <c r="H2512">
        <v>3</v>
      </c>
      <c r="I2512">
        <v>1</v>
      </c>
      <c r="J2512">
        <v>20</v>
      </c>
      <c r="K2512">
        <v>0</v>
      </c>
      <c r="L2512">
        <v>19</v>
      </c>
      <c r="M2512" s="2" t="s">
        <v>1534</v>
      </c>
      <c r="N2512" s="2" t="s">
        <v>1520</v>
      </c>
      <c r="P2512" s="1">
        <v>25506</v>
      </c>
      <c r="Q2512" s="2" t="s">
        <v>1518</v>
      </c>
      <c r="R2512" s="2" t="s">
        <v>1517</v>
      </c>
      <c r="S2512" s="2" t="s">
        <v>1522</v>
      </c>
      <c r="T2512" s="2" t="s">
        <v>1536</v>
      </c>
      <c r="U2512" s="2" t="s">
        <v>1524</v>
      </c>
      <c r="V2512" s="1">
        <v>41589</v>
      </c>
      <c r="W2512" s="1">
        <v>41776</v>
      </c>
      <c r="X2512" s="2" t="s">
        <v>1667</v>
      </c>
      <c r="Y2512" s="2" t="s">
        <v>1546</v>
      </c>
      <c r="Z2512" s="2" t="s">
        <v>1537</v>
      </c>
      <c r="AA2512" s="2" t="s">
        <v>1554</v>
      </c>
      <c r="AB2512">
        <v>20</v>
      </c>
      <c r="AC2512" s="2" t="s">
        <v>1562</v>
      </c>
      <c r="AD2512" s="2" t="s">
        <v>1530</v>
      </c>
      <c r="AE2512">
        <v>5</v>
      </c>
      <c r="AF2512">
        <v>3</v>
      </c>
      <c r="AG2512">
        <v>0</v>
      </c>
      <c r="AH2512" s="1"/>
      <c r="AI2512" s="2" t="s">
        <v>1983</v>
      </c>
    </row>
    <row r="2513" spans="1:35" x14ac:dyDescent="0.3">
      <c r="A2513" s="2" t="s">
        <v>4184</v>
      </c>
      <c r="B2513">
        <v>9018320799</v>
      </c>
      <c r="C2513" s="2" t="s">
        <v>1517</v>
      </c>
      <c r="D2513">
        <v>3</v>
      </c>
      <c r="E2513" s="2" t="s">
        <v>1518</v>
      </c>
      <c r="F2513">
        <v>3</v>
      </c>
      <c r="G2513">
        <v>5</v>
      </c>
      <c r="H2513">
        <v>3</v>
      </c>
      <c r="I2513">
        <v>1</v>
      </c>
      <c r="J2513">
        <v>22</v>
      </c>
      <c r="K2513">
        <v>1</v>
      </c>
      <c r="L2513">
        <v>19</v>
      </c>
      <c r="M2513" s="2" t="s">
        <v>1534</v>
      </c>
      <c r="N2513" s="2" t="s">
        <v>1520</v>
      </c>
      <c r="P2513" s="1">
        <v>27081</v>
      </c>
      <c r="Q2513" s="2" t="s">
        <v>1518</v>
      </c>
      <c r="R2513" s="2" t="s">
        <v>1521</v>
      </c>
      <c r="S2513" s="2" t="s">
        <v>1522</v>
      </c>
      <c r="T2513" s="2" t="s">
        <v>1536</v>
      </c>
      <c r="U2513" s="2" t="s">
        <v>1544</v>
      </c>
      <c r="V2513" s="1">
        <v>41001</v>
      </c>
      <c r="W2513" s="1">
        <v>45603</v>
      </c>
      <c r="X2513" s="2" t="s">
        <v>1525</v>
      </c>
      <c r="Y2513" s="2" t="s">
        <v>1613</v>
      </c>
      <c r="Z2513" s="2" t="s">
        <v>1537</v>
      </c>
      <c r="AA2513" s="2" t="s">
        <v>1554</v>
      </c>
      <c r="AB2513">
        <v>20</v>
      </c>
      <c r="AC2513" s="2" t="s">
        <v>1586</v>
      </c>
      <c r="AD2513" s="2" t="s">
        <v>1530</v>
      </c>
      <c r="AE2513">
        <v>5</v>
      </c>
      <c r="AF2513">
        <v>3</v>
      </c>
      <c r="AG2513">
        <v>0</v>
      </c>
      <c r="AH2513" s="1"/>
      <c r="AI2513" s="2" t="s">
        <v>1983</v>
      </c>
    </row>
    <row r="2514" spans="1:35" x14ac:dyDescent="0.3">
      <c r="A2514" s="2" t="s">
        <v>4185</v>
      </c>
      <c r="B2514">
        <v>9043320798</v>
      </c>
      <c r="C2514" s="2" t="s">
        <v>1517</v>
      </c>
      <c r="D2514">
        <v>3</v>
      </c>
      <c r="E2514" s="2" t="s">
        <v>1518</v>
      </c>
      <c r="F2514">
        <v>3</v>
      </c>
      <c r="G2514">
        <v>5</v>
      </c>
      <c r="H2514">
        <v>3</v>
      </c>
      <c r="I2514">
        <v>1</v>
      </c>
      <c r="J2514">
        <v>22</v>
      </c>
      <c r="K2514">
        <v>1</v>
      </c>
      <c r="L2514">
        <v>19</v>
      </c>
      <c r="M2514" s="2" t="s">
        <v>1534</v>
      </c>
      <c r="N2514" s="2" t="s">
        <v>1520</v>
      </c>
      <c r="P2514" s="1">
        <v>25478</v>
      </c>
      <c r="Q2514" s="2" t="s">
        <v>1518</v>
      </c>
      <c r="R2514" s="2" t="s">
        <v>1521</v>
      </c>
      <c r="S2514" s="2" t="s">
        <v>1522</v>
      </c>
      <c r="T2514" s="2" t="s">
        <v>1536</v>
      </c>
      <c r="U2514" s="2" t="s">
        <v>1661</v>
      </c>
      <c r="V2514" s="1">
        <v>40917</v>
      </c>
      <c r="W2514" s="1">
        <v>45603</v>
      </c>
      <c r="X2514" s="2" t="s">
        <v>1707</v>
      </c>
      <c r="Y2514" s="2" t="s">
        <v>1613</v>
      </c>
      <c r="Z2514" s="2" t="s">
        <v>1537</v>
      </c>
      <c r="AA2514" s="2" t="s">
        <v>1554</v>
      </c>
      <c r="AB2514">
        <v>20</v>
      </c>
      <c r="AC2514" s="2" t="s">
        <v>1586</v>
      </c>
      <c r="AD2514" s="2" t="s">
        <v>1530</v>
      </c>
      <c r="AE2514">
        <v>1.98</v>
      </c>
      <c r="AF2514">
        <v>3</v>
      </c>
      <c r="AG2514">
        <v>0</v>
      </c>
      <c r="AH2514" s="1"/>
      <c r="AI2514" s="2" t="s">
        <v>1983</v>
      </c>
    </row>
    <row r="2515" spans="1:35" x14ac:dyDescent="0.3">
      <c r="A2515" s="2" t="s">
        <v>4186</v>
      </c>
      <c r="B2515">
        <v>9096450797</v>
      </c>
      <c r="C2515" s="2" t="s">
        <v>1517</v>
      </c>
      <c r="D2515">
        <v>0</v>
      </c>
      <c r="E2515" s="2" t="s">
        <v>1533</v>
      </c>
      <c r="F2515">
        <v>5</v>
      </c>
      <c r="G2515">
        <v>5</v>
      </c>
      <c r="H2515">
        <v>3</v>
      </c>
      <c r="I2515">
        <v>1</v>
      </c>
      <c r="J2515">
        <v>22</v>
      </c>
      <c r="K2515">
        <v>1</v>
      </c>
      <c r="L2515">
        <v>19</v>
      </c>
      <c r="M2515" s="2" t="s">
        <v>1534</v>
      </c>
      <c r="N2515" s="2" t="s">
        <v>1520</v>
      </c>
      <c r="P2515" s="1">
        <v>30527</v>
      </c>
      <c r="Q2515" s="2" t="s">
        <v>1535</v>
      </c>
      <c r="R2515" s="2" t="s">
        <v>1517</v>
      </c>
      <c r="S2515" s="2" t="s">
        <v>1522</v>
      </c>
      <c r="T2515" s="2" t="s">
        <v>1523</v>
      </c>
      <c r="U2515" s="2" t="s">
        <v>1661</v>
      </c>
      <c r="V2515" s="1">
        <v>40553</v>
      </c>
      <c r="W2515" s="1">
        <v>40677</v>
      </c>
      <c r="X2515" s="2" t="s">
        <v>1545</v>
      </c>
      <c r="Y2515" s="2" t="s">
        <v>1546</v>
      </c>
      <c r="Z2515" s="2" t="s">
        <v>1537</v>
      </c>
      <c r="AA2515" s="2" t="s">
        <v>1580</v>
      </c>
      <c r="AB2515">
        <v>19</v>
      </c>
      <c r="AC2515" s="2" t="s">
        <v>1586</v>
      </c>
      <c r="AD2515" s="2" t="s">
        <v>1530</v>
      </c>
      <c r="AE2515">
        <v>2.81</v>
      </c>
      <c r="AF2515">
        <v>3</v>
      </c>
      <c r="AG2515">
        <v>0</v>
      </c>
      <c r="AH2515" s="1"/>
      <c r="AI2515" s="2" t="s">
        <v>1983</v>
      </c>
    </row>
    <row r="2516" spans="1:35" x14ac:dyDescent="0.3">
      <c r="A2516" s="2" t="s">
        <v>4187</v>
      </c>
      <c r="B2516">
        <v>9063050796</v>
      </c>
      <c r="C2516" s="2" t="s">
        <v>1517</v>
      </c>
      <c r="D2516">
        <v>0</v>
      </c>
      <c r="E2516" s="2" t="s">
        <v>1533</v>
      </c>
      <c r="F2516">
        <v>5</v>
      </c>
      <c r="G2516">
        <v>5</v>
      </c>
      <c r="H2516">
        <v>3</v>
      </c>
      <c r="I2516">
        <v>1</v>
      </c>
      <c r="J2516">
        <v>24.5</v>
      </c>
      <c r="K2516">
        <v>0</v>
      </c>
      <c r="L2516">
        <v>19</v>
      </c>
      <c r="M2516" s="2" t="s">
        <v>1534</v>
      </c>
      <c r="N2516" s="2" t="s">
        <v>1520</v>
      </c>
      <c r="P2516" s="1">
        <v>23775</v>
      </c>
      <c r="Q2516" s="2" t="s">
        <v>1535</v>
      </c>
      <c r="R2516" s="2" t="s">
        <v>1517</v>
      </c>
      <c r="S2516" s="2" t="s">
        <v>1522</v>
      </c>
      <c r="T2516" s="2" t="s">
        <v>1523</v>
      </c>
      <c r="U2516" s="2" t="s">
        <v>1524</v>
      </c>
      <c r="V2516" s="1">
        <v>41589</v>
      </c>
      <c r="W2516" s="1">
        <v>42312</v>
      </c>
      <c r="X2516" s="2" t="s">
        <v>1560</v>
      </c>
      <c r="Y2516" s="2" t="s">
        <v>1546</v>
      </c>
      <c r="Z2516" s="2" t="s">
        <v>1537</v>
      </c>
      <c r="AA2516" s="2" t="s">
        <v>1580</v>
      </c>
      <c r="AB2516">
        <v>19</v>
      </c>
      <c r="AC2516" s="2" t="s">
        <v>1549</v>
      </c>
      <c r="AD2516" s="2" t="s">
        <v>1530</v>
      </c>
      <c r="AE2516">
        <v>2.81</v>
      </c>
      <c r="AF2516">
        <v>3</v>
      </c>
      <c r="AG2516">
        <v>0</v>
      </c>
      <c r="AH2516" s="1"/>
      <c r="AI2516" s="2" t="s">
        <v>1983</v>
      </c>
    </row>
    <row r="2517" spans="1:35" x14ac:dyDescent="0.3">
      <c r="A2517" s="2" t="s">
        <v>4188</v>
      </c>
      <c r="B2517">
        <v>9054650795</v>
      </c>
      <c r="C2517" s="2" t="s">
        <v>1517</v>
      </c>
      <c r="D2517">
        <v>0</v>
      </c>
      <c r="E2517" s="2" t="s">
        <v>1518</v>
      </c>
      <c r="F2517">
        <v>1</v>
      </c>
      <c r="G2517">
        <v>5</v>
      </c>
      <c r="H2517">
        <v>3</v>
      </c>
      <c r="I2517">
        <v>0</v>
      </c>
      <c r="J2517">
        <v>24.5</v>
      </c>
      <c r="K2517">
        <v>1</v>
      </c>
      <c r="L2517">
        <v>19</v>
      </c>
      <c r="M2517" s="2" t="s">
        <v>1534</v>
      </c>
      <c r="N2517" s="2" t="s">
        <v>1520</v>
      </c>
      <c r="P2517" s="1">
        <v>31054</v>
      </c>
      <c r="Q2517" s="2" t="s">
        <v>1518</v>
      </c>
      <c r="R2517" s="2" t="s">
        <v>1517</v>
      </c>
      <c r="S2517" s="2" t="s">
        <v>1522</v>
      </c>
      <c r="T2517" s="2" t="s">
        <v>1523</v>
      </c>
      <c r="U2517" s="2" t="s">
        <v>1524</v>
      </c>
      <c r="V2517" s="1">
        <v>40553</v>
      </c>
      <c r="W2517" s="1">
        <v>45603</v>
      </c>
      <c r="X2517" s="2" t="s">
        <v>1525</v>
      </c>
      <c r="Y2517" s="2" t="s">
        <v>1526</v>
      </c>
      <c r="Z2517" s="2" t="s">
        <v>1537</v>
      </c>
      <c r="AA2517" s="2" t="s">
        <v>1580</v>
      </c>
      <c r="AB2517">
        <v>19</v>
      </c>
      <c r="AC2517" s="2" t="s">
        <v>1529</v>
      </c>
      <c r="AD2517" s="2" t="s">
        <v>1530</v>
      </c>
      <c r="AE2517">
        <v>2.81</v>
      </c>
      <c r="AF2517">
        <v>4</v>
      </c>
      <c r="AG2517">
        <v>0</v>
      </c>
      <c r="AH2517" s="1"/>
      <c r="AI2517" s="2" t="s">
        <v>1983</v>
      </c>
    </row>
    <row r="2518" spans="1:35" x14ac:dyDescent="0.3">
      <c r="A2518" s="2" t="s">
        <v>4189</v>
      </c>
      <c r="B2518">
        <v>9027390794</v>
      </c>
      <c r="C2518" s="2" t="s">
        <v>1540</v>
      </c>
      <c r="D2518">
        <v>1</v>
      </c>
      <c r="E2518" s="2" t="s">
        <v>1518</v>
      </c>
      <c r="F2518">
        <v>1</v>
      </c>
      <c r="G2518">
        <v>5</v>
      </c>
      <c r="H2518">
        <v>2</v>
      </c>
      <c r="I2518">
        <v>0</v>
      </c>
      <c r="J2518">
        <v>16</v>
      </c>
      <c r="K2518">
        <v>0</v>
      </c>
      <c r="L2518">
        <v>19</v>
      </c>
      <c r="M2518" s="2" t="s">
        <v>1534</v>
      </c>
      <c r="N2518" s="2" t="s">
        <v>1520</v>
      </c>
      <c r="P2518" s="1">
        <v>26930</v>
      </c>
      <c r="Q2518" s="2" t="s">
        <v>1518</v>
      </c>
      <c r="R2518" s="2" t="s">
        <v>1540</v>
      </c>
      <c r="S2518" s="2" t="s">
        <v>1522</v>
      </c>
      <c r="T2518" s="2" t="s">
        <v>1536</v>
      </c>
      <c r="U2518" s="2" t="s">
        <v>1524</v>
      </c>
      <c r="V2518" s="1">
        <v>40294</v>
      </c>
      <c r="W2518" s="1">
        <v>45603</v>
      </c>
      <c r="X2518" s="2" t="s">
        <v>1525</v>
      </c>
      <c r="Y2518" s="2" t="s">
        <v>1526</v>
      </c>
      <c r="Z2518" s="2" t="s">
        <v>1537</v>
      </c>
      <c r="AA2518" s="2" t="s">
        <v>1580</v>
      </c>
      <c r="AB2518">
        <v>19</v>
      </c>
      <c r="AC2518" s="2" t="s">
        <v>1562</v>
      </c>
      <c r="AD2518" s="2" t="s">
        <v>1587</v>
      </c>
      <c r="AE2518">
        <v>3.73</v>
      </c>
      <c r="AF2518">
        <v>3</v>
      </c>
      <c r="AG2518">
        <v>0</v>
      </c>
      <c r="AH2518" s="1"/>
      <c r="AI2518" s="2" t="s">
        <v>1983</v>
      </c>
    </row>
    <row r="2519" spans="1:35" x14ac:dyDescent="0.3">
      <c r="A2519" s="2" t="s">
        <v>4190</v>
      </c>
      <c r="B2519">
        <v>9003660793</v>
      </c>
      <c r="C2519" s="2" t="s">
        <v>1540</v>
      </c>
      <c r="D2519">
        <v>1</v>
      </c>
      <c r="E2519" s="2" t="s">
        <v>1533</v>
      </c>
      <c r="F2519">
        <v>3</v>
      </c>
      <c r="G2519">
        <v>5</v>
      </c>
      <c r="H2519">
        <v>2</v>
      </c>
      <c r="I2519">
        <v>0</v>
      </c>
      <c r="J2519">
        <v>21</v>
      </c>
      <c r="K2519">
        <v>0</v>
      </c>
      <c r="L2519">
        <v>19</v>
      </c>
      <c r="M2519" s="2" t="s">
        <v>1534</v>
      </c>
      <c r="N2519" s="2" t="s">
        <v>1520</v>
      </c>
      <c r="P2519" s="1">
        <v>28223</v>
      </c>
      <c r="Q2519" s="2" t="s">
        <v>1535</v>
      </c>
      <c r="R2519" s="2" t="s">
        <v>1540</v>
      </c>
      <c r="S2519" s="2" t="s">
        <v>1522</v>
      </c>
      <c r="T2519" s="2" t="s">
        <v>1536</v>
      </c>
      <c r="U2519" s="2" t="s">
        <v>1524</v>
      </c>
      <c r="V2519" s="1">
        <v>41771</v>
      </c>
      <c r="W2519" s="1">
        <v>45603</v>
      </c>
      <c r="X2519" s="2" t="s">
        <v>1525</v>
      </c>
      <c r="Y2519" s="2" t="s">
        <v>1613</v>
      </c>
      <c r="Z2519" s="2" t="s">
        <v>1537</v>
      </c>
      <c r="AA2519" s="2" t="s">
        <v>1580</v>
      </c>
      <c r="AB2519">
        <v>19</v>
      </c>
      <c r="AC2519" s="2" t="s">
        <v>1562</v>
      </c>
      <c r="AD2519" s="2" t="s">
        <v>1587</v>
      </c>
      <c r="AE2519">
        <v>2.72</v>
      </c>
      <c r="AF2519">
        <v>3</v>
      </c>
      <c r="AG2519">
        <v>0</v>
      </c>
      <c r="AH2519" s="1"/>
      <c r="AI2519" s="2" t="s">
        <v>1983</v>
      </c>
    </row>
    <row r="2520" spans="1:35" x14ac:dyDescent="0.3">
      <c r="A2520" s="2" t="s">
        <v>4191</v>
      </c>
      <c r="B2520">
        <v>9061500792</v>
      </c>
      <c r="C2520" s="2" t="s">
        <v>1517</v>
      </c>
      <c r="D2520">
        <v>0</v>
      </c>
      <c r="E2520" s="2" t="s">
        <v>1533</v>
      </c>
      <c r="F2520">
        <v>3</v>
      </c>
      <c r="G2520">
        <v>5</v>
      </c>
      <c r="H2520">
        <v>3</v>
      </c>
      <c r="I2520">
        <v>0</v>
      </c>
      <c r="J2520">
        <v>21</v>
      </c>
      <c r="K2520">
        <v>0</v>
      </c>
      <c r="L2520">
        <v>19</v>
      </c>
      <c r="M2520" s="2" t="s">
        <v>1534</v>
      </c>
      <c r="N2520" s="2" t="s">
        <v>1520</v>
      </c>
      <c r="P2520" s="1">
        <v>31600</v>
      </c>
      <c r="Q2520" s="2" t="s">
        <v>1535</v>
      </c>
      <c r="R2520" s="2" t="s">
        <v>1517</v>
      </c>
      <c r="S2520" s="2" t="s">
        <v>1522</v>
      </c>
      <c r="T2520" s="2" t="s">
        <v>1536</v>
      </c>
      <c r="U2520" s="2" t="s">
        <v>1524</v>
      </c>
      <c r="V2520" s="1">
        <v>41645</v>
      </c>
      <c r="W2520" s="1">
        <v>45603</v>
      </c>
      <c r="X2520" s="2" t="s">
        <v>1525</v>
      </c>
      <c r="Y2520" s="2" t="s">
        <v>1613</v>
      </c>
      <c r="Z2520" s="2" t="s">
        <v>1537</v>
      </c>
      <c r="AA2520" s="2" t="s">
        <v>1580</v>
      </c>
      <c r="AB2520">
        <v>19</v>
      </c>
      <c r="AC2520" s="2" t="s">
        <v>1592</v>
      </c>
      <c r="AD2520" s="2" t="s">
        <v>1530</v>
      </c>
      <c r="AE2520">
        <v>2.72</v>
      </c>
      <c r="AF2520">
        <v>4</v>
      </c>
      <c r="AG2520">
        <v>0</v>
      </c>
      <c r="AH2520" s="1"/>
      <c r="AI2520" s="2" t="s">
        <v>1983</v>
      </c>
    </row>
    <row r="2521" spans="1:35" x14ac:dyDescent="0.3">
      <c r="A2521" s="2" t="s">
        <v>4192</v>
      </c>
      <c r="B2521">
        <v>9022960791</v>
      </c>
      <c r="C2521" s="2" t="s">
        <v>1517</v>
      </c>
      <c r="D2521">
        <v>0</v>
      </c>
      <c r="E2521" s="2" t="s">
        <v>1518</v>
      </c>
      <c r="F2521">
        <v>3</v>
      </c>
      <c r="G2521">
        <v>5</v>
      </c>
      <c r="H2521">
        <v>3</v>
      </c>
      <c r="I2521">
        <v>0</v>
      </c>
      <c r="J2521">
        <v>14</v>
      </c>
      <c r="K2521">
        <v>0</v>
      </c>
      <c r="L2521">
        <v>19</v>
      </c>
      <c r="M2521" s="2" t="s">
        <v>1534</v>
      </c>
      <c r="N2521" s="2" t="s">
        <v>1520</v>
      </c>
      <c r="P2521" s="1">
        <v>28439</v>
      </c>
      <c r="Q2521" s="2" t="s">
        <v>1518</v>
      </c>
      <c r="R2521" s="2" t="s">
        <v>1517</v>
      </c>
      <c r="S2521" s="2" t="s">
        <v>1522</v>
      </c>
      <c r="T2521" s="2" t="s">
        <v>1536</v>
      </c>
      <c r="U2521" s="2" t="s">
        <v>1524</v>
      </c>
      <c r="V2521" s="1">
        <v>41687</v>
      </c>
      <c r="W2521" s="1">
        <v>45603</v>
      </c>
      <c r="X2521" s="2" t="s">
        <v>1525</v>
      </c>
      <c r="Y2521" s="2" t="s">
        <v>1613</v>
      </c>
      <c r="Z2521" s="2" t="s">
        <v>1537</v>
      </c>
      <c r="AA2521" s="2" t="s">
        <v>1580</v>
      </c>
      <c r="AB2521">
        <v>19</v>
      </c>
      <c r="AC2521" s="2" t="s">
        <v>1592</v>
      </c>
      <c r="AD2521" s="2" t="s">
        <v>1530</v>
      </c>
      <c r="AE2521">
        <v>2.5499999999999998</v>
      </c>
      <c r="AF2521">
        <v>4</v>
      </c>
      <c r="AG2521">
        <v>0</v>
      </c>
      <c r="AH2521" s="1"/>
      <c r="AI2521" s="2" t="s">
        <v>1983</v>
      </c>
    </row>
    <row r="2522" spans="1:35" x14ac:dyDescent="0.3">
      <c r="A2522" s="2" t="s">
        <v>4193</v>
      </c>
      <c r="B2522">
        <v>9080240790</v>
      </c>
      <c r="C2522" s="2" t="s">
        <v>1517</v>
      </c>
      <c r="D2522">
        <v>0</v>
      </c>
      <c r="E2522" s="2" t="s">
        <v>1533</v>
      </c>
      <c r="F2522">
        <v>1</v>
      </c>
      <c r="G2522">
        <v>5</v>
      </c>
      <c r="H2522">
        <v>3</v>
      </c>
      <c r="I2522">
        <v>0</v>
      </c>
      <c r="J2522">
        <v>14</v>
      </c>
      <c r="K2522">
        <v>0</v>
      </c>
      <c r="L2522">
        <v>19</v>
      </c>
      <c r="M2522" s="2" t="s">
        <v>1534</v>
      </c>
      <c r="N2522" s="2" t="s">
        <v>1520</v>
      </c>
      <c r="P2522" s="1">
        <v>30685</v>
      </c>
      <c r="Q2522" s="2" t="s">
        <v>1535</v>
      </c>
      <c r="R2522" s="2" t="s">
        <v>1517</v>
      </c>
      <c r="S2522" s="2" t="s">
        <v>1522</v>
      </c>
      <c r="T2522" s="2" t="s">
        <v>1536</v>
      </c>
      <c r="U2522" s="2" t="s">
        <v>1544</v>
      </c>
      <c r="V2522" s="1">
        <v>41134</v>
      </c>
      <c r="W2522" s="1">
        <v>45603</v>
      </c>
      <c r="X2522" s="2" t="s">
        <v>1525</v>
      </c>
      <c r="Y2522" s="2" t="s">
        <v>1526</v>
      </c>
      <c r="Z2522" s="2" t="s">
        <v>1537</v>
      </c>
      <c r="AA2522" s="2" t="s">
        <v>1580</v>
      </c>
      <c r="AB2522">
        <v>19</v>
      </c>
      <c r="AC2522" s="2" t="s">
        <v>1592</v>
      </c>
      <c r="AD2522" s="2" t="s">
        <v>1530</v>
      </c>
      <c r="AE2522">
        <v>4.17</v>
      </c>
      <c r="AF2522">
        <v>4</v>
      </c>
      <c r="AG2522">
        <v>0</v>
      </c>
      <c r="AH2522" s="1"/>
      <c r="AI2522" s="2" t="s">
        <v>1983</v>
      </c>
    </row>
    <row r="2523" spans="1:35" x14ac:dyDescent="0.3">
      <c r="A2523" s="2" t="s">
        <v>4194</v>
      </c>
      <c r="B2523">
        <v>9037040789</v>
      </c>
      <c r="C2523" s="2" t="s">
        <v>1517</v>
      </c>
      <c r="D2523">
        <v>0</v>
      </c>
      <c r="E2523" s="2" t="s">
        <v>1533</v>
      </c>
      <c r="F2523">
        <v>1</v>
      </c>
      <c r="G2523">
        <v>5</v>
      </c>
      <c r="H2523">
        <v>3</v>
      </c>
      <c r="I2523">
        <v>0</v>
      </c>
      <c r="J2523">
        <v>17</v>
      </c>
      <c r="K2523">
        <v>0</v>
      </c>
      <c r="L2523">
        <v>19</v>
      </c>
      <c r="M2523" s="2" t="s">
        <v>1534</v>
      </c>
      <c r="N2523" s="2" t="s">
        <v>1520</v>
      </c>
      <c r="P2523" s="1">
        <v>33773</v>
      </c>
      <c r="Q2523" s="2" t="s">
        <v>1535</v>
      </c>
      <c r="R2523" s="2" t="s">
        <v>1517</v>
      </c>
      <c r="S2523" s="2" t="s">
        <v>1522</v>
      </c>
      <c r="T2523" s="2" t="s">
        <v>1536</v>
      </c>
      <c r="U2523" s="2" t="s">
        <v>1524</v>
      </c>
      <c r="V2523" s="1">
        <v>41589</v>
      </c>
      <c r="W2523" s="1">
        <v>45603</v>
      </c>
      <c r="X2523" s="2" t="s">
        <v>1525</v>
      </c>
      <c r="Y2523" s="2" t="s">
        <v>1526</v>
      </c>
      <c r="Z2523" s="2" t="s">
        <v>1537</v>
      </c>
      <c r="AA2523" s="2" t="s">
        <v>1580</v>
      </c>
      <c r="AB2523">
        <v>19</v>
      </c>
      <c r="AC2523" s="2" t="s">
        <v>1583</v>
      </c>
      <c r="AD2523" s="2" t="s">
        <v>1530</v>
      </c>
      <c r="AE2523">
        <v>4.17</v>
      </c>
      <c r="AF2523">
        <v>4</v>
      </c>
      <c r="AG2523">
        <v>0</v>
      </c>
      <c r="AH2523" s="1"/>
      <c r="AI2523" s="2" t="s">
        <v>1983</v>
      </c>
    </row>
    <row r="2524" spans="1:35" x14ac:dyDescent="0.3">
      <c r="A2524" s="2" t="s">
        <v>4195</v>
      </c>
      <c r="B2524">
        <v>9066300788</v>
      </c>
      <c r="C2524" s="2" t="s">
        <v>1517</v>
      </c>
      <c r="D2524">
        <v>0</v>
      </c>
      <c r="E2524" s="2" t="s">
        <v>1518</v>
      </c>
      <c r="F2524">
        <v>1</v>
      </c>
      <c r="G2524">
        <v>5</v>
      </c>
      <c r="H2524">
        <v>3</v>
      </c>
      <c r="I2524">
        <v>0</v>
      </c>
      <c r="J2524">
        <v>23</v>
      </c>
      <c r="K2524">
        <v>0</v>
      </c>
      <c r="L2524">
        <v>19</v>
      </c>
      <c r="M2524" s="2" t="s">
        <v>1534</v>
      </c>
      <c r="N2524" s="2" t="s">
        <v>1520</v>
      </c>
      <c r="P2524" s="1">
        <v>31573</v>
      </c>
      <c r="Q2524" s="2" t="s">
        <v>1518</v>
      </c>
      <c r="R2524" s="2" t="s">
        <v>1517</v>
      </c>
      <c r="S2524" s="2" t="s">
        <v>1522</v>
      </c>
      <c r="T2524" s="2" t="s">
        <v>1536</v>
      </c>
      <c r="U2524" s="2" t="s">
        <v>1524</v>
      </c>
      <c r="V2524" s="1">
        <v>40959</v>
      </c>
      <c r="W2524" s="1">
        <v>45603</v>
      </c>
      <c r="X2524" s="2" t="s">
        <v>1525</v>
      </c>
      <c r="Y2524" s="2" t="s">
        <v>1526</v>
      </c>
      <c r="Z2524" s="2" t="s">
        <v>1537</v>
      </c>
      <c r="AA2524" s="2" t="s">
        <v>1580</v>
      </c>
      <c r="AB2524">
        <v>19</v>
      </c>
      <c r="AC2524" s="2" t="s">
        <v>1583</v>
      </c>
      <c r="AD2524" s="2" t="s">
        <v>1530</v>
      </c>
      <c r="AE2524">
        <v>4.17</v>
      </c>
      <c r="AF2524">
        <v>4</v>
      </c>
      <c r="AG2524">
        <v>0</v>
      </c>
      <c r="AH2524" s="1"/>
      <c r="AI2524" s="2" t="s">
        <v>1983</v>
      </c>
    </row>
    <row r="2525" spans="1:35" x14ac:dyDescent="0.3">
      <c r="A2525" s="2" t="s">
        <v>4196</v>
      </c>
      <c r="B2525">
        <v>9092600787</v>
      </c>
      <c r="C2525" s="2" t="s">
        <v>1517</v>
      </c>
      <c r="D2525">
        <v>0</v>
      </c>
      <c r="E2525" s="2" t="s">
        <v>1518</v>
      </c>
      <c r="F2525">
        <v>1</v>
      </c>
      <c r="G2525">
        <v>5</v>
      </c>
      <c r="H2525">
        <v>3</v>
      </c>
      <c r="I2525">
        <v>0</v>
      </c>
      <c r="J2525">
        <v>23</v>
      </c>
      <c r="K2525">
        <v>0</v>
      </c>
      <c r="L2525">
        <v>19</v>
      </c>
      <c r="M2525" s="2" t="s">
        <v>1534</v>
      </c>
      <c r="N2525" s="2" t="s">
        <v>1520</v>
      </c>
      <c r="P2525" s="1">
        <v>30270</v>
      </c>
      <c r="Q2525" s="2" t="s">
        <v>1518</v>
      </c>
      <c r="R2525" s="2" t="s">
        <v>1517</v>
      </c>
      <c r="S2525" s="2" t="s">
        <v>1522</v>
      </c>
      <c r="T2525" s="2" t="s">
        <v>1536</v>
      </c>
      <c r="U2525" s="2" t="s">
        <v>1524</v>
      </c>
      <c r="V2525" s="1">
        <v>41771</v>
      </c>
      <c r="W2525" s="1">
        <v>45603</v>
      </c>
      <c r="X2525" s="2" t="s">
        <v>1525</v>
      </c>
      <c r="Y2525" s="2" t="s">
        <v>1526</v>
      </c>
      <c r="Z2525" s="2" t="s">
        <v>1537</v>
      </c>
      <c r="AA2525" s="2" t="s">
        <v>1580</v>
      </c>
      <c r="AB2525">
        <v>19</v>
      </c>
      <c r="AC2525" s="2" t="s">
        <v>1654</v>
      </c>
      <c r="AD2525" s="2" t="s">
        <v>1530</v>
      </c>
      <c r="AE2525">
        <v>4.17</v>
      </c>
      <c r="AF2525">
        <v>4</v>
      </c>
      <c r="AG2525">
        <v>0</v>
      </c>
      <c r="AH2525" s="1"/>
      <c r="AI2525" s="2" t="s">
        <v>1983</v>
      </c>
    </row>
    <row r="2526" spans="1:35" x14ac:dyDescent="0.3">
      <c r="A2526" s="2" t="s">
        <v>4197</v>
      </c>
      <c r="B2526">
        <v>9043810786</v>
      </c>
      <c r="C2526" s="2" t="s">
        <v>1517</v>
      </c>
      <c r="D2526">
        <v>0</v>
      </c>
      <c r="E2526" s="2" t="s">
        <v>1518</v>
      </c>
      <c r="F2526">
        <v>1</v>
      </c>
      <c r="G2526">
        <v>5</v>
      </c>
      <c r="H2526">
        <v>3</v>
      </c>
      <c r="I2526">
        <v>0</v>
      </c>
      <c r="J2526">
        <v>21</v>
      </c>
      <c r="K2526">
        <v>0</v>
      </c>
      <c r="L2526">
        <v>19</v>
      </c>
      <c r="M2526" s="2" t="s">
        <v>1534</v>
      </c>
      <c r="N2526" s="2" t="s">
        <v>1520</v>
      </c>
      <c r="P2526" s="1">
        <v>32294</v>
      </c>
      <c r="Q2526" s="2" t="s">
        <v>1518</v>
      </c>
      <c r="R2526" s="2" t="s">
        <v>1517</v>
      </c>
      <c r="S2526" s="2" t="s">
        <v>1522</v>
      </c>
      <c r="T2526" s="2" t="s">
        <v>1536</v>
      </c>
      <c r="U2526" s="2" t="s">
        <v>1524</v>
      </c>
      <c r="V2526" s="1">
        <v>40819</v>
      </c>
      <c r="W2526" s="1">
        <v>45603</v>
      </c>
      <c r="X2526" s="2" t="s">
        <v>1525</v>
      </c>
      <c r="Y2526" s="2" t="s">
        <v>1526</v>
      </c>
      <c r="Z2526" s="2" t="s">
        <v>1537</v>
      </c>
      <c r="AA2526" s="2" t="s">
        <v>1580</v>
      </c>
      <c r="AB2526">
        <v>19</v>
      </c>
      <c r="AC2526" s="2" t="s">
        <v>1654</v>
      </c>
      <c r="AD2526" s="2" t="s">
        <v>1530</v>
      </c>
      <c r="AE2526">
        <v>1.1299999999999999</v>
      </c>
      <c r="AF2526">
        <v>4</v>
      </c>
      <c r="AG2526">
        <v>0</v>
      </c>
      <c r="AH2526" s="1"/>
      <c r="AI2526" s="2" t="s">
        <v>1983</v>
      </c>
    </row>
    <row r="2527" spans="1:35" x14ac:dyDescent="0.3">
      <c r="A2527" s="2" t="s">
        <v>4198</v>
      </c>
      <c r="B2527">
        <v>9012270785</v>
      </c>
      <c r="C2527" s="2" t="s">
        <v>1517</v>
      </c>
      <c r="D2527">
        <v>0</v>
      </c>
      <c r="E2527" s="2" t="s">
        <v>1518</v>
      </c>
      <c r="F2527">
        <v>1</v>
      </c>
      <c r="G2527">
        <v>5</v>
      </c>
      <c r="H2527">
        <v>3</v>
      </c>
      <c r="I2527">
        <v>0</v>
      </c>
      <c r="J2527">
        <v>21</v>
      </c>
      <c r="K2527">
        <v>0</v>
      </c>
      <c r="L2527">
        <v>19</v>
      </c>
      <c r="M2527" s="2" t="s">
        <v>1534</v>
      </c>
      <c r="N2527" s="2" t="s">
        <v>1520</v>
      </c>
      <c r="P2527" s="1">
        <v>21546</v>
      </c>
      <c r="Q2527" s="2" t="s">
        <v>1518</v>
      </c>
      <c r="R2527" s="2" t="s">
        <v>1517</v>
      </c>
      <c r="S2527" s="2" t="s">
        <v>1660</v>
      </c>
      <c r="T2527" s="2" t="s">
        <v>1536</v>
      </c>
      <c r="U2527" s="2" t="s">
        <v>1589</v>
      </c>
      <c r="V2527" s="1">
        <v>41505</v>
      </c>
      <c r="W2527" s="1">
        <v>45603</v>
      </c>
      <c r="X2527" s="2" t="s">
        <v>1525</v>
      </c>
      <c r="Y2527" s="2" t="s">
        <v>1526</v>
      </c>
      <c r="Z2527" s="2" t="s">
        <v>1537</v>
      </c>
      <c r="AA2527" s="2" t="s">
        <v>1580</v>
      </c>
      <c r="AB2527">
        <v>19</v>
      </c>
      <c r="AC2527" s="2" t="s">
        <v>1654</v>
      </c>
      <c r="AD2527" s="2" t="s">
        <v>1530</v>
      </c>
      <c r="AE2527">
        <v>2.39</v>
      </c>
      <c r="AF2527">
        <v>4</v>
      </c>
      <c r="AG2527">
        <v>0</v>
      </c>
      <c r="AH2527" s="1"/>
      <c r="AI2527" s="2" t="s">
        <v>1983</v>
      </c>
    </row>
    <row r="2528" spans="1:35" x14ac:dyDescent="0.3">
      <c r="A2528" s="2" t="s">
        <v>4199</v>
      </c>
      <c r="B2528">
        <v>9069020784</v>
      </c>
      <c r="C2528" s="2" t="s">
        <v>1517</v>
      </c>
      <c r="D2528">
        <v>0</v>
      </c>
      <c r="E2528" s="2" t="s">
        <v>1518</v>
      </c>
      <c r="F2528">
        <v>1</v>
      </c>
      <c r="G2528">
        <v>5</v>
      </c>
      <c r="H2528">
        <v>3</v>
      </c>
      <c r="I2528">
        <v>0</v>
      </c>
      <c r="J2528">
        <v>22</v>
      </c>
      <c r="K2528">
        <v>0</v>
      </c>
      <c r="L2528">
        <v>19</v>
      </c>
      <c r="M2528" s="2" t="s">
        <v>1534</v>
      </c>
      <c r="N2528" s="2" t="s">
        <v>1520</v>
      </c>
      <c r="P2528" s="1">
        <v>30365</v>
      </c>
      <c r="Q2528" s="2" t="s">
        <v>1518</v>
      </c>
      <c r="R2528" s="2" t="s">
        <v>1517</v>
      </c>
      <c r="S2528" s="2" t="s">
        <v>1660</v>
      </c>
      <c r="T2528" s="2" t="s">
        <v>1536</v>
      </c>
      <c r="U2528" s="2" t="s">
        <v>1589</v>
      </c>
      <c r="V2528" s="1">
        <v>41547</v>
      </c>
      <c r="W2528" s="1">
        <v>45603</v>
      </c>
      <c r="X2528" s="2" t="s">
        <v>1525</v>
      </c>
      <c r="Y2528" s="2" t="s">
        <v>1526</v>
      </c>
      <c r="Z2528" s="2" t="s">
        <v>1537</v>
      </c>
      <c r="AA2528" s="2" t="s">
        <v>1580</v>
      </c>
      <c r="AB2528">
        <v>19</v>
      </c>
      <c r="AC2528" s="2" t="s">
        <v>1557</v>
      </c>
      <c r="AD2528" s="2" t="s">
        <v>1530</v>
      </c>
      <c r="AE2528">
        <v>2.39</v>
      </c>
      <c r="AF2528">
        <v>4</v>
      </c>
      <c r="AG2528">
        <v>0</v>
      </c>
      <c r="AH2528" s="1"/>
      <c r="AI2528" s="2" t="s">
        <v>1983</v>
      </c>
    </row>
    <row r="2529" spans="1:35" x14ac:dyDescent="0.3">
      <c r="A2529" s="2" t="s">
        <v>4200</v>
      </c>
      <c r="B2529">
        <v>9032760783</v>
      </c>
      <c r="C2529" s="2" t="s">
        <v>1517</v>
      </c>
      <c r="D2529">
        <v>2</v>
      </c>
      <c r="E2529" s="2" t="s">
        <v>1518</v>
      </c>
      <c r="F2529">
        <v>1</v>
      </c>
      <c r="G2529">
        <v>5</v>
      </c>
      <c r="H2529">
        <v>3</v>
      </c>
      <c r="I2529">
        <v>0</v>
      </c>
      <c r="J2529">
        <v>22</v>
      </c>
      <c r="K2529">
        <v>1</v>
      </c>
      <c r="L2529">
        <v>19</v>
      </c>
      <c r="M2529" s="2" t="s">
        <v>1534</v>
      </c>
      <c r="N2529" s="2" t="s">
        <v>1520</v>
      </c>
      <c r="P2529" s="1">
        <v>31566</v>
      </c>
      <c r="Q2529" s="2" t="s">
        <v>1518</v>
      </c>
      <c r="R2529" s="2" t="s">
        <v>1553</v>
      </c>
      <c r="S2529" s="2" t="s">
        <v>1660</v>
      </c>
      <c r="T2529" s="2" t="s">
        <v>1536</v>
      </c>
      <c r="U2529" s="2" t="s">
        <v>1524</v>
      </c>
      <c r="V2529" s="1">
        <v>40812</v>
      </c>
      <c r="W2529" s="1">
        <v>45603</v>
      </c>
      <c r="X2529" s="2" t="s">
        <v>1525</v>
      </c>
      <c r="Y2529" s="2" t="s">
        <v>1526</v>
      </c>
      <c r="Z2529" s="2" t="s">
        <v>1537</v>
      </c>
      <c r="AA2529" s="2" t="s">
        <v>1580</v>
      </c>
      <c r="AB2529">
        <v>19</v>
      </c>
      <c r="AC2529" s="2" t="s">
        <v>1529</v>
      </c>
      <c r="AD2529" s="2" t="s">
        <v>1530</v>
      </c>
      <c r="AE2529">
        <v>2.39</v>
      </c>
      <c r="AF2529">
        <v>4</v>
      </c>
      <c r="AG2529">
        <v>0</v>
      </c>
      <c r="AH2529" s="1"/>
      <c r="AI2529" s="2" t="s">
        <v>1983</v>
      </c>
    </row>
    <row r="2530" spans="1:35" x14ac:dyDescent="0.3">
      <c r="A2530" s="2" t="s">
        <v>4201</v>
      </c>
      <c r="B2530">
        <v>9029420782</v>
      </c>
      <c r="C2530" s="2" t="s">
        <v>1540</v>
      </c>
      <c r="D2530">
        <v>1</v>
      </c>
      <c r="E2530" s="2" t="s">
        <v>1533</v>
      </c>
      <c r="F2530">
        <v>4</v>
      </c>
      <c r="G2530">
        <v>5</v>
      </c>
      <c r="H2530">
        <v>3</v>
      </c>
      <c r="I2530">
        <v>0</v>
      </c>
      <c r="J2530">
        <v>21</v>
      </c>
      <c r="K2530">
        <v>0</v>
      </c>
      <c r="L2530">
        <v>19</v>
      </c>
      <c r="M2530" s="2" t="s">
        <v>1534</v>
      </c>
      <c r="N2530" s="2" t="s">
        <v>1520</v>
      </c>
      <c r="P2530" s="1">
        <v>31120</v>
      </c>
      <c r="Q2530" s="2" t="s">
        <v>1535</v>
      </c>
      <c r="R2530" s="2" t="s">
        <v>1540</v>
      </c>
      <c r="S2530" s="2" t="s">
        <v>1522</v>
      </c>
      <c r="T2530" s="2" t="s">
        <v>1536</v>
      </c>
      <c r="U2530" s="2" t="s">
        <v>1524</v>
      </c>
      <c r="V2530" s="1">
        <v>41687</v>
      </c>
      <c r="W2530" s="1">
        <v>42231</v>
      </c>
      <c r="X2530" s="2" t="s">
        <v>1707</v>
      </c>
      <c r="Y2530" s="2" t="s">
        <v>1599</v>
      </c>
      <c r="Z2530" s="2" t="s">
        <v>1537</v>
      </c>
      <c r="AA2530" s="2" t="s">
        <v>1580</v>
      </c>
      <c r="AB2530">
        <v>19</v>
      </c>
      <c r="AC2530" s="2" t="s">
        <v>1529</v>
      </c>
      <c r="AD2530" s="2" t="s">
        <v>1530</v>
      </c>
      <c r="AE2530">
        <v>2.79</v>
      </c>
      <c r="AF2530">
        <v>4</v>
      </c>
      <c r="AG2530">
        <v>0</v>
      </c>
      <c r="AH2530" s="1"/>
      <c r="AI2530" s="2" t="s">
        <v>1983</v>
      </c>
    </row>
    <row r="2531" spans="1:35" x14ac:dyDescent="0.3">
      <c r="A2531" s="2" t="s">
        <v>4202</v>
      </c>
      <c r="B2531">
        <v>9043270781</v>
      </c>
      <c r="C2531" s="2" t="s">
        <v>1540</v>
      </c>
      <c r="D2531">
        <v>1</v>
      </c>
      <c r="E2531" s="2" t="s">
        <v>1533</v>
      </c>
      <c r="F2531">
        <v>4</v>
      </c>
      <c r="G2531">
        <v>5</v>
      </c>
      <c r="H2531">
        <v>3</v>
      </c>
      <c r="I2531">
        <v>0</v>
      </c>
      <c r="J2531">
        <v>20</v>
      </c>
      <c r="K2531">
        <v>0</v>
      </c>
      <c r="L2531">
        <v>19</v>
      </c>
      <c r="M2531" s="2" t="s">
        <v>1534</v>
      </c>
      <c r="N2531" s="2" t="s">
        <v>1520</v>
      </c>
      <c r="P2531" s="1">
        <v>24995</v>
      </c>
      <c r="Q2531" s="2" t="s">
        <v>1535</v>
      </c>
      <c r="R2531" s="2" t="s">
        <v>1540</v>
      </c>
      <c r="S2531" s="2" t="s">
        <v>1522</v>
      </c>
      <c r="T2531" s="2" t="s">
        <v>1536</v>
      </c>
      <c r="U2531" s="2" t="s">
        <v>1524</v>
      </c>
      <c r="V2531" s="1">
        <v>42555</v>
      </c>
      <c r="W2531" s="1">
        <v>43221</v>
      </c>
      <c r="X2531" s="2" t="s">
        <v>1598</v>
      </c>
      <c r="Y2531" s="2" t="s">
        <v>1599</v>
      </c>
      <c r="Z2531" s="2" t="s">
        <v>1537</v>
      </c>
      <c r="AA2531" s="2" t="s">
        <v>1591</v>
      </c>
      <c r="AB2531">
        <v>18</v>
      </c>
      <c r="AC2531" s="2" t="s">
        <v>1529</v>
      </c>
      <c r="AD2531" s="2" t="s">
        <v>1530</v>
      </c>
      <c r="AE2531">
        <v>1.39</v>
      </c>
      <c r="AF2531">
        <v>4</v>
      </c>
      <c r="AG2531">
        <v>0</v>
      </c>
      <c r="AH2531" s="1"/>
      <c r="AI2531" s="2" t="s">
        <v>1983</v>
      </c>
    </row>
    <row r="2532" spans="1:35" x14ac:dyDescent="0.3">
      <c r="A2532" s="2" t="s">
        <v>4203</v>
      </c>
      <c r="B2532">
        <v>9038790780</v>
      </c>
      <c r="C2532" s="2" t="s">
        <v>1540</v>
      </c>
      <c r="D2532">
        <v>1</v>
      </c>
      <c r="E2532" s="2" t="s">
        <v>1533</v>
      </c>
      <c r="F2532">
        <v>1</v>
      </c>
      <c r="G2532">
        <v>5</v>
      </c>
      <c r="H2532">
        <v>3</v>
      </c>
      <c r="I2532">
        <v>0</v>
      </c>
      <c r="J2532">
        <v>20</v>
      </c>
      <c r="K2532">
        <v>0</v>
      </c>
      <c r="L2532">
        <v>19</v>
      </c>
      <c r="M2532" s="2" t="s">
        <v>1534</v>
      </c>
      <c r="N2532" s="2" t="s">
        <v>1520</v>
      </c>
      <c r="P2532" s="1">
        <v>22451</v>
      </c>
      <c r="Q2532" s="2" t="s">
        <v>1535</v>
      </c>
      <c r="R2532" s="2" t="s">
        <v>1540</v>
      </c>
      <c r="S2532" s="2" t="s">
        <v>1522</v>
      </c>
      <c r="T2532" s="2" t="s">
        <v>1536</v>
      </c>
      <c r="U2532" s="2" t="s">
        <v>1524</v>
      </c>
      <c r="V2532" s="1">
        <v>41645</v>
      </c>
      <c r="W2532" s="1">
        <v>45603</v>
      </c>
      <c r="X2532" s="2" t="s">
        <v>1525</v>
      </c>
      <c r="Y2532" s="2" t="s">
        <v>1526</v>
      </c>
      <c r="Z2532" s="2" t="s">
        <v>1537</v>
      </c>
      <c r="AA2532" s="2" t="s">
        <v>1591</v>
      </c>
      <c r="AB2532">
        <v>18</v>
      </c>
      <c r="AC2532" s="2" t="s">
        <v>1586</v>
      </c>
      <c r="AD2532" s="2" t="s">
        <v>1530</v>
      </c>
      <c r="AE2532">
        <v>1.39</v>
      </c>
      <c r="AF2532">
        <v>3</v>
      </c>
      <c r="AG2532">
        <v>0</v>
      </c>
      <c r="AH2532" s="1"/>
      <c r="AI2532" s="2" t="s">
        <v>1983</v>
      </c>
    </row>
    <row r="2533" spans="1:35" x14ac:dyDescent="0.3">
      <c r="A2533" s="2" t="s">
        <v>4204</v>
      </c>
      <c r="B2533">
        <v>9029880779</v>
      </c>
      <c r="C2533" s="2" t="s">
        <v>1517</v>
      </c>
      <c r="D2533">
        <v>0</v>
      </c>
      <c r="E2533" s="2" t="s">
        <v>1533</v>
      </c>
      <c r="F2533">
        <v>1</v>
      </c>
      <c r="G2533">
        <v>5</v>
      </c>
      <c r="H2533">
        <v>4</v>
      </c>
      <c r="I2533">
        <v>0</v>
      </c>
      <c r="J2533">
        <v>16</v>
      </c>
      <c r="K2533">
        <v>0</v>
      </c>
      <c r="L2533">
        <v>19</v>
      </c>
      <c r="M2533" s="2" t="s">
        <v>1534</v>
      </c>
      <c r="N2533" s="2" t="s">
        <v>1520</v>
      </c>
      <c r="P2533" s="1">
        <v>28105</v>
      </c>
      <c r="Q2533" s="2" t="s">
        <v>1535</v>
      </c>
      <c r="R2533" s="2" t="s">
        <v>1517</v>
      </c>
      <c r="S2533" s="2" t="s">
        <v>1522</v>
      </c>
      <c r="T2533" s="2" t="s">
        <v>1536</v>
      </c>
      <c r="U2533" s="2" t="s">
        <v>1544</v>
      </c>
      <c r="V2533" s="1">
        <v>41547</v>
      </c>
      <c r="W2533" s="1">
        <v>45603</v>
      </c>
      <c r="X2533" s="2" t="s">
        <v>1525</v>
      </c>
      <c r="Y2533" s="2" t="s">
        <v>1526</v>
      </c>
      <c r="Z2533" s="2" t="s">
        <v>1537</v>
      </c>
      <c r="AA2533" s="2" t="s">
        <v>1591</v>
      </c>
      <c r="AB2533">
        <v>18</v>
      </c>
      <c r="AC2533" s="2" t="s">
        <v>1586</v>
      </c>
      <c r="AD2533" s="2" t="s">
        <v>1558</v>
      </c>
      <c r="AE2533">
        <v>1.39</v>
      </c>
      <c r="AF2533">
        <v>3</v>
      </c>
      <c r="AG2533">
        <v>0</v>
      </c>
      <c r="AH2533" s="1"/>
      <c r="AI2533" s="2" t="s">
        <v>1983</v>
      </c>
    </row>
    <row r="2534" spans="1:35" x14ac:dyDescent="0.3">
      <c r="A2534" s="2" t="s">
        <v>4205</v>
      </c>
      <c r="B2534">
        <v>9004670778</v>
      </c>
      <c r="C2534" s="2" t="s">
        <v>1540</v>
      </c>
      <c r="D2534">
        <v>1</v>
      </c>
      <c r="E2534" s="2" t="s">
        <v>1533</v>
      </c>
      <c r="F2534">
        <v>1</v>
      </c>
      <c r="G2534">
        <v>5</v>
      </c>
      <c r="H2534">
        <v>3</v>
      </c>
      <c r="I2534">
        <v>1</v>
      </c>
      <c r="J2534">
        <v>16</v>
      </c>
      <c r="K2534">
        <v>1</v>
      </c>
      <c r="L2534">
        <v>19</v>
      </c>
      <c r="M2534" s="2" t="s">
        <v>1534</v>
      </c>
      <c r="N2534" s="2" t="s">
        <v>1520</v>
      </c>
      <c r="P2534" s="1">
        <v>24988</v>
      </c>
      <c r="Q2534" s="2" t="s">
        <v>1535</v>
      </c>
      <c r="R2534" s="2" t="s">
        <v>1540</v>
      </c>
      <c r="S2534" s="2" t="s">
        <v>1522</v>
      </c>
      <c r="T2534" s="2" t="s">
        <v>1536</v>
      </c>
      <c r="U2534" s="2" t="s">
        <v>1524</v>
      </c>
      <c r="V2534" s="1">
        <v>41001</v>
      </c>
      <c r="W2534" s="1">
        <v>45603</v>
      </c>
      <c r="X2534" s="2" t="s">
        <v>1525</v>
      </c>
      <c r="Y2534" s="2" t="s">
        <v>1526</v>
      </c>
      <c r="Z2534" s="2" t="s">
        <v>1537</v>
      </c>
      <c r="AA2534" s="2" t="s">
        <v>1591</v>
      </c>
      <c r="AB2534">
        <v>18</v>
      </c>
      <c r="AC2534" s="2" t="s">
        <v>1592</v>
      </c>
      <c r="AD2534" s="2" t="s">
        <v>1530</v>
      </c>
      <c r="AE2534">
        <v>2.86</v>
      </c>
      <c r="AF2534">
        <v>3</v>
      </c>
      <c r="AG2534">
        <v>0</v>
      </c>
      <c r="AH2534" s="1"/>
      <c r="AI2534" s="2" t="s">
        <v>1983</v>
      </c>
    </row>
    <row r="2535" spans="1:35" x14ac:dyDescent="0.3">
      <c r="A2535" s="2" t="s">
        <v>4206</v>
      </c>
      <c r="B2535">
        <v>9005960777</v>
      </c>
      <c r="C2535" s="2" t="s">
        <v>1540</v>
      </c>
      <c r="D2535">
        <v>1</v>
      </c>
      <c r="E2535" s="2" t="s">
        <v>1533</v>
      </c>
      <c r="F2535">
        <v>4</v>
      </c>
      <c r="G2535">
        <v>5</v>
      </c>
      <c r="H2535">
        <v>3</v>
      </c>
      <c r="I2535">
        <v>1</v>
      </c>
      <c r="J2535">
        <v>15</v>
      </c>
      <c r="K2535">
        <v>1</v>
      </c>
      <c r="L2535">
        <v>19</v>
      </c>
      <c r="M2535" s="2" t="s">
        <v>1534</v>
      </c>
      <c r="N2535" s="2" t="s">
        <v>1520</v>
      </c>
      <c r="P2535" s="1">
        <v>29877</v>
      </c>
      <c r="Q2535" s="2" t="s">
        <v>1535</v>
      </c>
      <c r="R2535" s="2" t="s">
        <v>1540</v>
      </c>
      <c r="S2535" s="2" t="s">
        <v>1522</v>
      </c>
      <c r="T2535" s="2" t="s">
        <v>1536</v>
      </c>
      <c r="U2535" s="2" t="s">
        <v>1544</v>
      </c>
      <c r="V2535" s="1">
        <v>40595</v>
      </c>
      <c r="W2535" s="1">
        <v>40759</v>
      </c>
      <c r="X2535" s="2" t="s">
        <v>1682</v>
      </c>
      <c r="Y2535" s="2" t="s">
        <v>1599</v>
      </c>
      <c r="Z2535" s="2" t="s">
        <v>1537</v>
      </c>
      <c r="AA2535" s="2" t="s">
        <v>1591</v>
      </c>
      <c r="AB2535">
        <v>18</v>
      </c>
      <c r="AC2535" s="2" t="s">
        <v>1592</v>
      </c>
      <c r="AD2535" s="2" t="s">
        <v>1530</v>
      </c>
      <c r="AE2535">
        <v>2.86</v>
      </c>
      <c r="AF2535">
        <v>4</v>
      </c>
      <c r="AG2535">
        <v>0</v>
      </c>
      <c r="AH2535" s="1"/>
      <c r="AI2535" s="2" t="s">
        <v>1983</v>
      </c>
    </row>
    <row r="2536" spans="1:35" x14ac:dyDescent="0.3">
      <c r="A2536" s="2" t="s">
        <v>4207</v>
      </c>
      <c r="B2536">
        <v>9051030776</v>
      </c>
      <c r="C2536" s="2" t="s">
        <v>1517</v>
      </c>
      <c r="D2536">
        <v>0</v>
      </c>
      <c r="E2536" s="2" t="s">
        <v>1533</v>
      </c>
      <c r="F2536">
        <v>4</v>
      </c>
      <c r="G2536">
        <v>5</v>
      </c>
      <c r="H2536">
        <v>3</v>
      </c>
      <c r="I2536">
        <v>1</v>
      </c>
      <c r="J2536">
        <v>19</v>
      </c>
      <c r="K2536">
        <v>0</v>
      </c>
      <c r="L2536">
        <v>19</v>
      </c>
      <c r="M2536" s="2" t="s">
        <v>1534</v>
      </c>
      <c r="N2536" s="2" t="s">
        <v>1520</v>
      </c>
      <c r="P2536" s="1">
        <v>23480</v>
      </c>
      <c r="Q2536" s="2" t="s">
        <v>1535</v>
      </c>
      <c r="R2536" s="2" t="s">
        <v>1517</v>
      </c>
      <c r="S2536" s="2" t="s">
        <v>1522</v>
      </c>
      <c r="T2536" s="2" t="s">
        <v>1536</v>
      </c>
      <c r="U2536" s="2" t="s">
        <v>1544</v>
      </c>
      <c r="V2536" s="1">
        <v>41645</v>
      </c>
      <c r="W2536" s="1">
        <v>42180</v>
      </c>
      <c r="X2536" s="2" t="s">
        <v>1667</v>
      </c>
      <c r="Y2536" s="2" t="s">
        <v>1599</v>
      </c>
      <c r="Z2536" s="2" t="s">
        <v>1537</v>
      </c>
      <c r="AA2536" s="2" t="s">
        <v>1591</v>
      </c>
      <c r="AB2536">
        <v>18</v>
      </c>
      <c r="AC2536" s="2" t="s">
        <v>1592</v>
      </c>
      <c r="AD2536" s="2" t="s">
        <v>1530</v>
      </c>
      <c r="AE2536">
        <v>4.18</v>
      </c>
      <c r="AF2536">
        <v>5</v>
      </c>
      <c r="AG2536">
        <v>0</v>
      </c>
      <c r="AH2536" s="1"/>
      <c r="AI2536" s="2" t="s">
        <v>1983</v>
      </c>
    </row>
    <row r="2537" spans="1:35" x14ac:dyDescent="0.3">
      <c r="A2537" s="2" t="s">
        <v>4208</v>
      </c>
      <c r="B2537">
        <v>9060610775</v>
      </c>
      <c r="C2537" s="2" t="s">
        <v>1517</v>
      </c>
      <c r="D2537">
        <v>2</v>
      </c>
      <c r="E2537" s="2" t="s">
        <v>1533</v>
      </c>
      <c r="F2537">
        <v>1</v>
      </c>
      <c r="G2537">
        <v>5</v>
      </c>
      <c r="H2537">
        <v>3</v>
      </c>
      <c r="I2537">
        <v>0</v>
      </c>
      <c r="J2537">
        <v>14</v>
      </c>
      <c r="K2537">
        <v>1</v>
      </c>
      <c r="L2537">
        <v>19</v>
      </c>
      <c r="M2537" s="2" t="s">
        <v>1534</v>
      </c>
      <c r="N2537" s="2" t="s">
        <v>1520</v>
      </c>
      <c r="P2537" s="1">
        <v>30457</v>
      </c>
      <c r="Q2537" s="2" t="s">
        <v>1535</v>
      </c>
      <c r="R2537" s="2" t="s">
        <v>1553</v>
      </c>
      <c r="S2537" s="2" t="s">
        <v>1522</v>
      </c>
      <c r="T2537" s="2" t="s">
        <v>1536</v>
      </c>
      <c r="U2537" s="2" t="s">
        <v>1524</v>
      </c>
      <c r="V2537" s="1">
        <v>40595</v>
      </c>
      <c r="W2537" s="1">
        <v>45603</v>
      </c>
      <c r="X2537" s="2" t="s">
        <v>1525</v>
      </c>
      <c r="Y2537" s="2" t="s">
        <v>1526</v>
      </c>
      <c r="Z2537" s="2" t="s">
        <v>1537</v>
      </c>
      <c r="AA2537" s="2" t="s">
        <v>1591</v>
      </c>
      <c r="AB2537">
        <v>18</v>
      </c>
      <c r="AC2537" s="2" t="s">
        <v>1592</v>
      </c>
      <c r="AD2537" s="2" t="s">
        <v>1530</v>
      </c>
      <c r="AE2537">
        <v>4.18</v>
      </c>
      <c r="AF2537">
        <v>5</v>
      </c>
      <c r="AG2537">
        <v>0</v>
      </c>
      <c r="AH2537" s="1"/>
      <c r="AI2537" s="2" t="s">
        <v>1983</v>
      </c>
    </row>
    <row r="2538" spans="1:35" x14ac:dyDescent="0.3">
      <c r="A2538" s="2" t="s">
        <v>4209</v>
      </c>
      <c r="B2538">
        <v>9090090774</v>
      </c>
      <c r="C2538" s="2" t="s">
        <v>1517</v>
      </c>
      <c r="D2538">
        <v>2</v>
      </c>
      <c r="E2538" s="2" t="s">
        <v>1518</v>
      </c>
      <c r="F2538">
        <v>1</v>
      </c>
      <c r="G2538">
        <v>5</v>
      </c>
      <c r="H2538">
        <v>3</v>
      </c>
      <c r="I2538">
        <v>0</v>
      </c>
      <c r="J2538">
        <v>24</v>
      </c>
      <c r="K2538">
        <v>0</v>
      </c>
      <c r="L2538">
        <v>19</v>
      </c>
      <c r="M2538" s="2" t="s">
        <v>1534</v>
      </c>
      <c r="N2538" s="2" t="s">
        <v>1520</v>
      </c>
      <c r="P2538" s="1">
        <v>30652</v>
      </c>
      <c r="Q2538" s="2" t="s">
        <v>1518</v>
      </c>
      <c r="R2538" s="2" t="s">
        <v>1553</v>
      </c>
      <c r="S2538" s="2" t="s">
        <v>1522</v>
      </c>
      <c r="T2538" s="2" t="s">
        <v>1536</v>
      </c>
      <c r="U2538" s="2" t="s">
        <v>1524</v>
      </c>
      <c r="V2538" s="1">
        <v>40679</v>
      </c>
      <c r="W2538" s="1">
        <v>45603</v>
      </c>
      <c r="X2538" s="2" t="s">
        <v>1525</v>
      </c>
      <c r="Y2538" s="2" t="s">
        <v>1526</v>
      </c>
      <c r="Z2538" s="2" t="s">
        <v>1537</v>
      </c>
      <c r="AA2538" s="2" t="s">
        <v>1591</v>
      </c>
      <c r="AB2538">
        <v>18</v>
      </c>
      <c r="AC2538" s="2" t="s">
        <v>1605</v>
      </c>
      <c r="AD2538" s="2" t="s">
        <v>1530</v>
      </c>
      <c r="AE2538">
        <v>5</v>
      </c>
      <c r="AF2538">
        <v>5</v>
      </c>
      <c r="AG2538">
        <v>0</v>
      </c>
      <c r="AH2538" s="1"/>
      <c r="AI2538" s="2" t="s">
        <v>1983</v>
      </c>
    </row>
    <row r="2539" spans="1:35" x14ac:dyDescent="0.3">
      <c r="A2539" s="2" t="s">
        <v>4210</v>
      </c>
      <c r="B2539">
        <v>9098080773</v>
      </c>
      <c r="C2539" s="2" t="s">
        <v>1517</v>
      </c>
      <c r="D2539">
        <v>2</v>
      </c>
      <c r="E2539" s="2" t="s">
        <v>1518</v>
      </c>
      <c r="F2539">
        <v>1</v>
      </c>
      <c r="G2539">
        <v>5</v>
      </c>
      <c r="H2539">
        <v>3</v>
      </c>
      <c r="I2539">
        <v>0</v>
      </c>
      <c r="J2539">
        <v>24</v>
      </c>
      <c r="K2539">
        <v>0</v>
      </c>
      <c r="L2539">
        <v>19</v>
      </c>
      <c r="M2539" s="2" t="s">
        <v>1534</v>
      </c>
      <c r="N2539" s="2" t="s">
        <v>1520</v>
      </c>
      <c r="P2539" s="1">
        <v>28727</v>
      </c>
      <c r="Q2539" s="2" t="s">
        <v>1518</v>
      </c>
      <c r="R2539" s="2" t="s">
        <v>1553</v>
      </c>
      <c r="S2539" s="2" t="s">
        <v>1522</v>
      </c>
      <c r="T2539" s="2" t="s">
        <v>1536</v>
      </c>
      <c r="U2539" s="2" t="s">
        <v>1544</v>
      </c>
      <c r="V2539" s="1">
        <v>41729</v>
      </c>
      <c r="W2539" s="1">
        <v>45603</v>
      </c>
      <c r="X2539" s="2" t="s">
        <v>1525</v>
      </c>
      <c r="Y2539" s="2" t="s">
        <v>1526</v>
      </c>
      <c r="Z2539" s="2" t="s">
        <v>1537</v>
      </c>
      <c r="AA2539" s="2" t="s">
        <v>1591</v>
      </c>
      <c r="AB2539">
        <v>18</v>
      </c>
      <c r="AC2539" s="2" t="s">
        <v>1529</v>
      </c>
      <c r="AD2539" s="2" t="s">
        <v>1530</v>
      </c>
      <c r="AE2539">
        <v>1.66</v>
      </c>
      <c r="AF2539">
        <v>5</v>
      </c>
      <c r="AG2539">
        <v>0</v>
      </c>
      <c r="AH2539" s="1"/>
      <c r="AI2539" s="2" t="s">
        <v>1983</v>
      </c>
    </row>
    <row r="2540" spans="1:35" x14ac:dyDescent="0.3">
      <c r="A2540" s="2" t="s">
        <v>4211</v>
      </c>
      <c r="B2540">
        <v>9074190772</v>
      </c>
      <c r="C2540" s="2" t="s">
        <v>1517</v>
      </c>
      <c r="D2540">
        <v>0</v>
      </c>
      <c r="E2540" s="2" t="s">
        <v>1533</v>
      </c>
      <c r="F2540">
        <v>1</v>
      </c>
      <c r="G2540">
        <v>5</v>
      </c>
      <c r="H2540">
        <v>3</v>
      </c>
      <c r="I2540">
        <v>0</v>
      </c>
      <c r="J2540">
        <v>21.25</v>
      </c>
      <c r="K2540">
        <v>0</v>
      </c>
      <c r="L2540">
        <v>19</v>
      </c>
      <c r="M2540" s="2" t="s">
        <v>1534</v>
      </c>
      <c r="N2540" s="2" t="s">
        <v>1520</v>
      </c>
      <c r="P2540" s="1">
        <v>27180</v>
      </c>
      <c r="Q2540" s="2" t="s">
        <v>1535</v>
      </c>
      <c r="R2540" s="2" t="s">
        <v>1517</v>
      </c>
      <c r="S2540" s="2" t="s">
        <v>1522</v>
      </c>
      <c r="T2540" s="2" t="s">
        <v>1536</v>
      </c>
      <c r="U2540" s="2" t="s">
        <v>1544</v>
      </c>
      <c r="V2540" s="1">
        <v>41953</v>
      </c>
      <c r="W2540" s="1">
        <v>45603</v>
      </c>
      <c r="X2540" s="2" t="s">
        <v>1525</v>
      </c>
      <c r="Y2540" s="2" t="s">
        <v>1526</v>
      </c>
      <c r="Z2540" s="2" t="s">
        <v>1537</v>
      </c>
      <c r="AA2540" s="2" t="s">
        <v>1591</v>
      </c>
      <c r="AB2540">
        <v>18</v>
      </c>
      <c r="AC2540" s="2" t="s">
        <v>1529</v>
      </c>
      <c r="AD2540" s="2" t="s">
        <v>1530</v>
      </c>
      <c r="AE2540">
        <v>2.0499999999999998</v>
      </c>
      <c r="AF2540">
        <v>5</v>
      </c>
      <c r="AG2540">
        <v>0</v>
      </c>
      <c r="AH2540" s="1"/>
      <c r="AI2540" s="2" t="s">
        <v>1983</v>
      </c>
    </row>
    <row r="2541" spans="1:35" x14ac:dyDescent="0.3">
      <c r="A2541" s="2" t="s">
        <v>4212</v>
      </c>
      <c r="B2541">
        <v>9012190771</v>
      </c>
      <c r="C2541" s="2" t="s">
        <v>1517</v>
      </c>
      <c r="D2541">
        <v>0</v>
      </c>
      <c r="E2541" s="2" t="s">
        <v>1518</v>
      </c>
      <c r="F2541">
        <v>1</v>
      </c>
      <c r="G2541">
        <v>5</v>
      </c>
      <c r="H2541">
        <v>3</v>
      </c>
      <c r="I2541">
        <v>0</v>
      </c>
      <c r="J2541">
        <v>15.75</v>
      </c>
      <c r="K2541">
        <v>0</v>
      </c>
      <c r="L2541">
        <v>19</v>
      </c>
      <c r="M2541" s="2" t="s">
        <v>1534</v>
      </c>
      <c r="N2541" s="2" t="s">
        <v>1520</v>
      </c>
      <c r="P2541" s="1">
        <v>28215</v>
      </c>
      <c r="Q2541" s="2" t="s">
        <v>1518</v>
      </c>
      <c r="R2541" s="2" t="s">
        <v>1517</v>
      </c>
      <c r="S2541" s="2" t="s">
        <v>1522</v>
      </c>
      <c r="T2541" s="2" t="s">
        <v>1523</v>
      </c>
      <c r="U2541" s="2" t="s">
        <v>1524</v>
      </c>
      <c r="V2541" s="1">
        <v>42009</v>
      </c>
      <c r="W2541" s="1">
        <v>45603</v>
      </c>
      <c r="X2541" s="2" t="s">
        <v>1525</v>
      </c>
      <c r="Y2541" s="2" t="s">
        <v>1526</v>
      </c>
      <c r="Z2541" s="2" t="s">
        <v>1537</v>
      </c>
      <c r="AA2541" s="2" t="s">
        <v>1591</v>
      </c>
      <c r="AB2541">
        <v>18</v>
      </c>
      <c r="AC2541" s="2" t="s">
        <v>1557</v>
      </c>
      <c r="AD2541" s="2" t="s">
        <v>1530</v>
      </c>
      <c r="AE2541">
        <v>1.86</v>
      </c>
      <c r="AF2541">
        <v>5</v>
      </c>
      <c r="AG2541">
        <v>0</v>
      </c>
      <c r="AH2541" s="1"/>
      <c r="AI2541" s="2" t="s">
        <v>1983</v>
      </c>
    </row>
    <row r="2542" spans="1:35" x14ac:dyDescent="0.3">
      <c r="A2542" s="2" t="s">
        <v>4213</v>
      </c>
      <c r="B2542">
        <v>9087570770</v>
      </c>
      <c r="C2542" s="2" t="s">
        <v>1540</v>
      </c>
      <c r="D2542">
        <v>1</v>
      </c>
      <c r="E2542" s="2" t="s">
        <v>1518</v>
      </c>
      <c r="F2542">
        <v>1</v>
      </c>
      <c r="G2542">
        <v>5</v>
      </c>
      <c r="H2542">
        <v>3</v>
      </c>
      <c r="I2542">
        <v>0</v>
      </c>
      <c r="J2542">
        <v>20</v>
      </c>
      <c r="K2542">
        <v>0</v>
      </c>
      <c r="L2542">
        <v>19</v>
      </c>
      <c r="M2542" s="2" t="s">
        <v>1534</v>
      </c>
      <c r="N2542" s="2" t="s">
        <v>1520</v>
      </c>
      <c r="P2542" s="1">
        <v>30349</v>
      </c>
      <c r="Q2542" s="2" t="s">
        <v>1518</v>
      </c>
      <c r="R2542" s="2" t="s">
        <v>1540</v>
      </c>
      <c r="S2542" s="2" t="s">
        <v>1522</v>
      </c>
      <c r="T2542" s="2" t="s">
        <v>1523</v>
      </c>
      <c r="U2542" s="2" t="s">
        <v>1524</v>
      </c>
      <c r="V2542" s="1">
        <v>41729</v>
      </c>
      <c r="W2542" s="1">
        <v>45603</v>
      </c>
      <c r="X2542" s="2" t="s">
        <v>1525</v>
      </c>
      <c r="Y2542" s="2" t="s">
        <v>1526</v>
      </c>
      <c r="Z2542" s="2" t="s">
        <v>1537</v>
      </c>
      <c r="AA2542" s="2" t="s">
        <v>1591</v>
      </c>
      <c r="AB2542">
        <v>18</v>
      </c>
      <c r="AC2542" s="2" t="s">
        <v>1557</v>
      </c>
      <c r="AD2542" s="2" t="s">
        <v>1530</v>
      </c>
      <c r="AE2542">
        <v>1.86</v>
      </c>
      <c r="AF2542">
        <v>5</v>
      </c>
      <c r="AG2542">
        <v>0</v>
      </c>
      <c r="AH2542" s="1"/>
      <c r="AI2542" s="2" t="s">
        <v>1983</v>
      </c>
    </row>
    <row r="2543" spans="1:35" x14ac:dyDescent="0.3">
      <c r="A2543" s="2" t="s">
        <v>4214</v>
      </c>
      <c r="B2543">
        <v>9020380769</v>
      </c>
      <c r="C2543" s="2" t="s">
        <v>1517</v>
      </c>
      <c r="D2543">
        <v>0</v>
      </c>
      <c r="E2543" s="2" t="s">
        <v>1518</v>
      </c>
      <c r="F2543">
        <v>1</v>
      </c>
      <c r="G2543">
        <v>5</v>
      </c>
      <c r="H2543">
        <v>3</v>
      </c>
      <c r="I2543">
        <v>0</v>
      </c>
      <c r="J2543">
        <v>20</v>
      </c>
      <c r="K2543">
        <v>0</v>
      </c>
      <c r="L2543">
        <v>19</v>
      </c>
      <c r="M2543" s="2" t="s">
        <v>1534</v>
      </c>
      <c r="N2543" s="2" t="s">
        <v>1520</v>
      </c>
      <c r="P2543" s="1">
        <v>30517</v>
      </c>
      <c r="Q2543" s="2" t="s">
        <v>1518</v>
      </c>
      <c r="R2543" s="2" t="s">
        <v>1517</v>
      </c>
      <c r="S2543" s="2" t="s">
        <v>1522</v>
      </c>
      <c r="T2543" s="2" t="s">
        <v>1536</v>
      </c>
      <c r="U2543" s="2" t="s">
        <v>1544</v>
      </c>
      <c r="V2543" s="1">
        <v>40959</v>
      </c>
      <c r="W2543" s="1">
        <v>45603</v>
      </c>
      <c r="X2543" s="2" t="s">
        <v>1525</v>
      </c>
      <c r="Y2543" s="2" t="s">
        <v>1526</v>
      </c>
      <c r="Z2543" s="2" t="s">
        <v>1537</v>
      </c>
      <c r="AA2543" s="2" t="s">
        <v>1591</v>
      </c>
      <c r="AB2543">
        <v>18</v>
      </c>
      <c r="AC2543" s="2" t="s">
        <v>1631</v>
      </c>
      <c r="AD2543" s="2" t="s">
        <v>1530</v>
      </c>
      <c r="AE2543">
        <v>4.43</v>
      </c>
      <c r="AF2543">
        <v>3</v>
      </c>
      <c r="AG2543">
        <v>0</v>
      </c>
      <c r="AH2543" s="1"/>
      <c r="AI2543" s="2" t="s">
        <v>1983</v>
      </c>
    </row>
    <row r="2544" spans="1:35" x14ac:dyDescent="0.3">
      <c r="A2544" s="2" t="s">
        <v>4215</v>
      </c>
      <c r="B2544">
        <v>9076870768</v>
      </c>
      <c r="C2544" s="2" t="s">
        <v>1517</v>
      </c>
      <c r="D2544">
        <v>0</v>
      </c>
      <c r="E2544" s="2" t="s">
        <v>1533</v>
      </c>
      <c r="F2544">
        <v>5</v>
      </c>
      <c r="G2544">
        <v>5</v>
      </c>
      <c r="H2544">
        <v>3</v>
      </c>
      <c r="I2544">
        <v>0</v>
      </c>
      <c r="J2544">
        <v>16.760000000000002</v>
      </c>
      <c r="K2544">
        <v>1</v>
      </c>
      <c r="L2544">
        <v>19</v>
      </c>
      <c r="M2544" s="2" t="s">
        <v>1534</v>
      </c>
      <c r="N2544" s="2" t="s">
        <v>1520</v>
      </c>
      <c r="P2544" s="1">
        <v>29435</v>
      </c>
      <c r="Q2544" s="2" t="s">
        <v>1535</v>
      </c>
      <c r="R2544" s="2" t="s">
        <v>1517</v>
      </c>
      <c r="S2544" s="2" t="s">
        <v>1522</v>
      </c>
      <c r="T2544" s="2" t="s">
        <v>1536</v>
      </c>
      <c r="U2544" s="2" t="s">
        <v>1661</v>
      </c>
      <c r="V2544" s="1">
        <v>41134</v>
      </c>
      <c r="W2544" s="1">
        <v>42248</v>
      </c>
      <c r="X2544" s="2" t="s">
        <v>1609</v>
      </c>
      <c r="Y2544" s="2" t="s">
        <v>1546</v>
      </c>
      <c r="Z2544" s="2" t="s">
        <v>1537</v>
      </c>
      <c r="AA2544" s="2" t="s">
        <v>1591</v>
      </c>
      <c r="AB2544">
        <v>18</v>
      </c>
      <c r="AC2544" s="2" t="s">
        <v>1631</v>
      </c>
      <c r="AD2544" s="2" t="s">
        <v>1530</v>
      </c>
      <c r="AE2544">
        <v>1.41</v>
      </c>
      <c r="AF2544">
        <v>3</v>
      </c>
      <c r="AG2544">
        <v>0</v>
      </c>
      <c r="AH2544" s="1"/>
      <c r="AI2544" s="2" t="s">
        <v>1983</v>
      </c>
    </row>
    <row r="2545" spans="1:35" x14ac:dyDescent="0.3">
      <c r="A2545" s="2" t="s">
        <v>4216</v>
      </c>
      <c r="B2545">
        <v>9058410767</v>
      </c>
      <c r="C2545" s="2" t="s">
        <v>1517</v>
      </c>
      <c r="D2545">
        <v>0</v>
      </c>
      <c r="E2545" s="2" t="s">
        <v>1518</v>
      </c>
      <c r="F2545">
        <v>5</v>
      </c>
      <c r="G2545">
        <v>5</v>
      </c>
      <c r="H2545">
        <v>3</v>
      </c>
      <c r="I2545">
        <v>0</v>
      </c>
      <c r="J2545">
        <v>16.760000000000002</v>
      </c>
      <c r="K2545">
        <v>0</v>
      </c>
      <c r="L2545">
        <v>19</v>
      </c>
      <c r="M2545" s="2" t="s">
        <v>1534</v>
      </c>
      <c r="N2545" s="2" t="s">
        <v>1520</v>
      </c>
      <c r="P2545" s="1">
        <v>25065</v>
      </c>
      <c r="Q2545" s="2" t="s">
        <v>1518</v>
      </c>
      <c r="R2545" s="2" t="s">
        <v>1517</v>
      </c>
      <c r="S2545" s="2" t="s">
        <v>1522</v>
      </c>
      <c r="T2545" s="2" t="s">
        <v>1536</v>
      </c>
      <c r="U2545" s="2" t="s">
        <v>1524</v>
      </c>
      <c r="V2545" s="1">
        <v>41043</v>
      </c>
      <c r="W2545" s="1">
        <v>41909</v>
      </c>
      <c r="X2545" s="2" t="s">
        <v>1667</v>
      </c>
      <c r="Y2545" s="2" t="s">
        <v>1546</v>
      </c>
      <c r="Z2545" s="2" t="s">
        <v>1537</v>
      </c>
      <c r="AA2545" s="2" t="s">
        <v>1646</v>
      </c>
      <c r="AB2545">
        <v>16</v>
      </c>
      <c r="AC2545" s="2" t="s">
        <v>1605</v>
      </c>
      <c r="AD2545" s="2" t="s">
        <v>1530</v>
      </c>
      <c r="AE2545">
        <v>1.41</v>
      </c>
      <c r="AF2545">
        <v>5</v>
      </c>
      <c r="AG2545">
        <v>0</v>
      </c>
      <c r="AH2545" s="1"/>
      <c r="AI2545" s="2" t="s">
        <v>1983</v>
      </c>
    </row>
    <row r="2546" spans="1:35" x14ac:dyDescent="0.3">
      <c r="A2546" s="2" t="s">
        <v>4217</v>
      </c>
      <c r="B2546">
        <v>9093890766</v>
      </c>
      <c r="C2546" s="2" t="s">
        <v>1517</v>
      </c>
      <c r="D2546">
        <v>0</v>
      </c>
      <c r="E2546" s="2" t="s">
        <v>1518</v>
      </c>
      <c r="F2546">
        <v>1</v>
      </c>
      <c r="G2546">
        <v>5</v>
      </c>
      <c r="H2546">
        <v>3</v>
      </c>
      <c r="I2546">
        <v>0</v>
      </c>
      <c r="J2546">
        <v>15</v>
      </c>
      <c r="K2546">
        <v>0</v>
      </c>
      <c r="L2546">
        <v>19</v>
      </c>
      <c r="M2546" s="2" t="s">
        <v>1534</v>
      </c>
      <c r="N2546" s="2" t="s">
        <v>1520</v>
      </c>
      <c r="P2546" s="1">
        <v>32334</v>
      </c>
      <c r="Q2546" s="2" t="s">
        <v>1518</v>
      </c>
      <c r="R2546" s="2" t="s">
        <v>1517</v>
      </c>
      <c r="S2546" s="2" t="s">
        <v>1522</v>
      </c>
      <c r="T2546" s="2" t="s">
        <v>1536</v>
      </c>
      <c r="U2546" s="2" t="s">
        <v>1524</v>
      </c>
      <c r="V2546" s="1">
        <v>41911</v>
      </c>
      <c r="W2546" s="1">
        <v>45603</v>
      </c>
      <c r="X2546" s="2" t="s">
        <v>1525</v>
      </c>
      <c r="Y2546" s="2" t="s">
        <v>1526</v>
      </c>
      <c r="Z2546" s="2" t="s">
        <v>1537</v>
      </c>
      <c r="AA2546" s="2" t="s">
        <v>1646</v>
      </c>
      <c r="AB2546">
        <v>16</v>
      </c>
      <c r="AC2546" s="2" t="s">
        <v>1583</v>
      </c>
      <c r="AD2546" s="2" t="s">
        <v>1530</v>
      </c>
      <c r="AE2546">
        <v>2.77</v>
      </c>
      <c r="AF2546">
        <v>5</v>
      </c>
      <c r="AG2546">
        <v>0</v>
      </c>
      <c r="AH2546" s="1"/>
      <c r="AI2546" s="2" t="s">
        <v>1983</v>
      </c>
    </row>
    <row r="2547" spans="1:35" x14ac:dyDescent="0.3">
      <c r="A2547" s="2" t="s">
        <v>4218</v>
      </c>
      <c r="B2547">
        <v>9064230765</v>
      </c>
      <c r="C2547" s="2" t="s">
        <v>1517</v>
      </c>
      <c r="D2547">
        <v>0</v>
      </c>
      <c r="E2547" s="2" t="s">
        <v>1518</v>
      </c>
      <c r="F2547">
        <v>5</v>
      </c>
      <c r="G2547">
        <v>5</v>
      </c>
      <c r="H2547">
        <v>3</v>
      </c>
      <c r="I2547">
        <v>0</v>
      </c>
      <c r="J2547">
        <v>15</v>
      </c>
      <c r="K2547">
        <v>1</v>
      </c>
      <c r="L2547">
        <v>19</v>
      </c>
      <c r="M2547" s="2" t="s">
        <v>1534</v>
      </c>
      <c r="N2547" s="2" t="s">
        <v>1520</v>
      </c>
      <c r="P2547" s="1">
        <v>30154</v>
      </c>
      <c r="Q2547" s="2" t="s">
        <v>1518</v>
      </c>
      <c r="R2547" s="2" t="s">
        <v>1517</v>
      </c>
      <c r="S2547" s="2" t="s">
        <v>1522</v>
      </c>
      <c r="T2547" s="2" t="s">
        <v>1536</v>
      </c>
      <c r="U2547" s="2" t="s">
        <v>1544</v>
      </c>
      <c r="V2547" s="1">
        <v>40679</v>
      </c>
      <c r="W2547" s="1">
        <v>42384</v>
      </c>
      <c r="X2547" s="2" t="s">
        <v>1665</v>
      </c>
      <c r="Y2547" s="2" t="s">
        <v>1546</v>
      </c>
      <c r="Z2547" s="2" t="s">
        <v>1537</v>
      </c>
      <c r="AA2547" s="2" t="s">
        <v>1646</v>
      </c>
      <c r="AB2547">
        <v>16</v>
      </c>
      <c r="AC2547" s="2" t="s">
        <v>1583</v>
      </c>
      <c r="AD2547" s="2" t="s">
        <v>1530</v>
      </c>
      <c r="AE2547">
        <v>3.51</v>
      </c>
      <c r="AF2547">
        <v>3</v>
      </c>
      <c r="AG2547">
        <v>0</v>
      </c>
      <c r="AH2547" s="1"/>
      <c r="AI2547" s="2" t="s">
        <v>1983</v>
      </c>
    </row>
    <row r="2548" spans="1:35" x14ac:dyDescent="0.3">
      <c r="A2548" s="2" t="s">
        <v>4219</v>
      </c>
      <c r="B2548">
        <v>9020920764</v>
      </c>
      <c r="C2548" s="2" t="s">
        <v>1540</v>
      </c>
      <c r="D2548">
        <v>1</v>
      </c>
      <c r="E2548" s="2" t="s">
        <v>1518</v>
      </c>
      <c r="F2548">
        <v>5</v>
      </c>
      <c r="G2548">
        <v>5</v>
      </c>
      <c r="H2548">
        <v>3</v>
      </c>
      <c r="I2548">
        <v>0</v>
      </c>
      <c r="J2548">
        <v>20</v>
      </c>
      <c r="K2548">
        <v>1</v>
      </c>
      <c r="L2548">
        <v>19</v>
      </c>
      <c r="M2548" s="2" t="s">
        <v>1534</v>
      </c>
      <c r="N2548" s="2" t="s">
        <v>1520</v>
      </c>
      <c r="P2548" s="1">
        <v>28976</v>
      </c>
      <c r="Q2548" s="2" t="s">
        <v>1518</v>
      </c>
      <c r="R2548" s="2" t="s">
        <v>1540</v>
      </c>
      <c r="S2548" s="2" t="s">
        <v>1522</v>
      </c>
      <c r="T2548" s="2" t="s">
        <v>1536</v>
      </c>
      <c r="U2548" s="2" t="s">
        <v>1524</v>
      </c>
      <c r="V2548" s="1">
        <v>40581</v>
      </c>
      <c r="W2548" s="1">
        <v>41651</v>
      </c>
      <c r="X2548" s="2" t="s">
        <v>1545</v>
      </c>
      <c r="Y2548" s="2" t="s">
        <v>1546</v>
      </c>
      <c r="Z2548" s="2" t="s">
        <v>1537</v>
      </c>
      <c r="AA2548" s="2" t="s">
        <v>1646</v>
      </c>
      <c r="AB2548">
        <v>16</v>
      </c>
      <c r="AC2548" s="2" t="s">
        <v>1568</v>
      </c>
      <c r="AD2548" s="2" t="s">
        <v>1530</v>
      </c>
      <c r="AE2548">
        <v>3.89</v>
      </c>
      <c r="AF2548">
        <v>3</v>
      </c>
      <c r="AG2548">
        <v>0</v>
      </c>
      <c r="AH2548" s="1"/>
      <c r="AI2548" s="2" t="s">
        <v>1983</v>
      </c>
    </row>
    <row r="2549" spans="1:35" x14ac:dyDescent="0.3">
      <c r="A2549" s="2" t="s">
        <v>4220</v>
      </c>
      <c r="B2549">
        <v>9059950763</v>
      </c>
      <c r="C2549" s="2" t="s">
        <v>1540</v>
      </c>
      <c r="D2549">
        <v>1</v>
      </c>
      <c r="E2549" s="2" t="s">
        <v>1518</v>
      </c>
      <c r="F2549">
        <v>1</v>
      </c>
      <c r="G2549">
        <v>5</v>
      </c>
      <c r="H2549">
        <v>3</v>
      </c>
      <c r="I2549">
        <v>0</v>
      </c>
      <c r="J2549">
        <v>18</v>
      </c>
      <c r="K2549">
        <v>0</v>
      </c>
      <c r="L2549">
        <v>19</v>
      </c>
      <c r="M2549" s="2" t="s">
        <v>1534</v>
      </c>
      <c r="N2549" s="2" t="s">
        <v>1520</v>
      </c>
      <c r="P2549" s="1">
        <v>30870</v>
      </c>
      <c r="Q2549" s="2" t="s">
        <v>1518</v>
      </c>
      <c r="R2549" s="2" t="s">
        <v>1540</v>
      </c>
      <c r="S2549" s="2" t="s">
        <v>1522</v>
      </c>
      <c r="T2549" s="2" t="s">
        <v>1536</v>
      </c>
      <c r="U2549" s="2" t="s">
        <v>1524</v>
      </c>
      <c r="V2549" s="1">
        <v>41365</v>
      </c>
      <c r="W2549" s="1">
        <v>45603</v>
      </c>
      <c r="X2549" s="2" t="s">
        <v>1525</v>
      </c>
      <c r="Y2549" s="2" t="s">
        <v>1526</v>
      </c>
      <c r="Z2549" s="2" t="s">
        <v>1537</v>
      </c>
      <c r="AA2549" s="2" t="s">
        <v>1646</v>
      </c>
      <c r="AB2549">
        <v>16</v>
      </c>
      <c r="AC2549" s="2" t="s">
        <v>1568</v>
      </c>
      <c r="AD2549" s="2" t="s">
        <v>1530</v>
      </c>
      <c r="AE2549">
        <v>3.89</v>
      </c>
      <c r="AF2549">
        <v>4</v>
      </c>
      <c r="AG2549">
        <v>0</v>
      </c>
      <c r="AH2549" s="1"/>
      <c r="AI2549" s="2" t="s">
        <v>1983</v>
      </c>
    </row>
    <row r="2550" spans="1:35" x14ac:dyDescent="0.3">
      <c r="A2550" s="2" t="s">
        <v>4221</v>
      </c>
      <c r="B2550">
        <v>9079130762</v>
      </c>
      <c r="C2550" s="2" t="s">
        <v>1540</v>
      </c>
      <c r="D2550">
        <v>1</v>
      </c>
      <c r="E2550" s="2" t="s">
        <v>1518</v>
      </c>
      <c r="F2550">
        <v>1</v>
      </c>
      <c r="G2550">
        <v>5</v>
      </c>
      <c r="H2550">
        <v>3</v>
      </c>
      <c r="I2550">
        <v>0</v>
      </c>
      <c r="J2550">
        <v>18</v>
      </c>
      <c r="K2550">
        <v>0</v>
      </c>
      <c r="L2550">
        <v>19</v>
      </c>
      <c r="M2550" s="2" t="s">
        <v>1534</v>
      </c>
      <c r="N2550" s="2" t="s">
        <v>1520</v>
      </c>
      <c r="P2550" s="1">
        <v>27689</v>
      </c>
      <c r="Q2550" s="2" t="s">
        <v>1518</v>
      </c>
      <c r="R2550" s="2" t="s">
        <v>1540</v>
      </c>
      <c r="S2550" s="2" t="s">
        <v>1522</v>
      </c>
      <c r="T2550" s="2" t="s">
        <v>1536</v>
      </c>
      <c r="U2550" s="2" t="s">
        <v>1544</v>
      </c>
      <c r="V2550" s="1">
        <v>42051</v>
      </c>
      <c r="W2550" s="1">
        <v>45603</v>
      </c>
      <c r="X2550" s="2" t="s">
        <v>1525</v>
      </c>
      <c r="Y2550" s="2" t="s">
        <v>1526</v>
      </c>
      <c r="Z2550" s="2" t="s">
        <v>1537</v>
      </c>
      <c r="AA2550" s="2" t="s">
        <v>1646</v>
      </c>
      <c r="AB2550">
        <v>16</v>
      </c>
      <c r="AC2550" s="2" t="s">
        <v>1549</v>
      </c>
      <c r="AD2550" s="2" t="s">
        <v>1530</v>
      </c>
      <c r="AE2550">
        <v>3.89</v>
      </c>
      <c r="AF2550">
        <v>4</v>
      </c>
      <c r="AG2550">
        <v>0</v>
      </c>
      <c r="AH2550" s="1"/>
      <c r="AI2550" s="2" t="s">
        <v>1983</v>
      </c>
    </row>
    <row r="2551" spans="1:35" x14ac:dyDescent="0.3">
      <c r="A2551" s="2" t="s">
        <v>4222</v>
      </c>
      <c r="B2551">
        <v>9069130761</v>
      </c>
      <c r="C2551" s="2" t="s">
        <v>1540</v>
      </c>
      <c r="D2551">
        <v>1</v>
      </c>
      <c r="E2551" s="2" t="s">
        <v>1518</v>
      </c>
      <c r="F2551">
        <v>1</v>
      </c>
      <c r="G2551">
        <v>5</v>
      </c>
      <c r="H2551">
        <v>3</v>
      </c>
      <c r="I2551">
        <v>0</v>
      </c>
      <c r="J2551">
        <v>20</v>
      </c>
      <c r="K2551">
        <v>1</v>
      </c>
      <c r="L2551">
        <v>19</v>
      </c>
      <c r="M2551" s="2" t="s">
        <v>1534</v>
      </c>
      <c r="N2551" s="2" t="s">
        <v>1520</v>
      </c>
      <c r="P2551" s="1">
        <v>31519</v>
      </c>
      <c r="Q2551" s="2" t="s">
        <v>1518</v>
      </c>
      <c r="R2551" s="2" t="s">
        <v>1540</v>
      </c>
      <c r="S2551" s="2" t="s">
        <v>1522</v>
      </c>
      <c r="T2551" s="2" t="s">
        <v>1536</v>
      </c>
      <c r="U2551" s="2" t="s">
        <v>1544</v>
      </c>
      <c r="V2551" s="1">
        <v>40553</v>
      </c>
      <c r="W2551" s="1">
        <v>45603</v>
      </c>
      <c r="X2551" s="2" t="s">
        <v>1525</v>
      </c>
      <c r="Y2551" s="2" t="s">
        <v>1526</v>
      </c>
      <c r="Z2551" s="2" t="s">
        <v>1537</v>
      </c>
      <c r="AA2551" s="2" t="s">
        <v>1646</v>
      </c>
      <c r="AB2551">
        <v>16</v>
      </c>
      <c r="AC2551" s="2" t="s">
        <v>1595</v>
      </c>
      <c r="AD2551" s="2" t="s">
        <v>1530</v>
      </c>
      <c r="AE2551">
        <v>3.89</v>
      </c>
      <c r="AF2551">
        <v>4</v>
      </c>
      <c r="AG2551">
        <v>0</v>
      </c>
      <c r="AH2551" s="1"/>
      <c r="AI2551" s="2" t="s">
        <v>1983</v>
      </c>
    </row>
    <row r="2552" spans="1:35" x14ac:dyDescent="0.3">
      <c r="A2552" s="2" t="s">
        <v>4223</v>
      </c>
      <c r="B2552">
        <v>9088520760</v>
      </c>
      <c r="C2552" s="2" t="s">
        <v>1540</v>
      </c>
      <c r="D2552">
        <v>1</v>
      </c>
      <c r="E2552" s="2" t="s">
        <v>1518</v>
      </c>
      <c r="F2552">
        <v>1</v>
      </c>
      <c r="G2552">
        <v>5</v>
      </c>
      <c r="H2552">
        <v>3</v>
      </c>
      <c r="I2552">
        <v>0</v>
      </c>
      <c r="J2552">
        <v>21</v>
      </c>
      <c r="K2552">
        <v>0</v>
      </c>
      <c r="L2552">
        <v>19</v>
      </c>
      <c r="M2552" s="2" t="s">
        <v>1534</v>
      </c>
      <c r="N2552" s="2" t="s">
        <v>1520</v>
      </c>
      <c r="P2552" s="1">
        <v>30196</v>
      </c>
      <c r="Q2552" s="2" t="s">
        <v>1518</v>
      </c>
      <c r="R2552" s="2" t="s">
        <v>1540</v>
      </c>
      <c r="S2552" s="2" t="s">
        <v>1522</v>
      </c>
      <c r="T2552" s="2" t="s">
        <v>1536</v>
      </c>
      <c r="U2552" s="2" t="s">
        <v>1544</v>
      </c>
      <c r="V2552" s="1">
        <v>41043</v>
      </c>
      <c r="W2552" s="1">
        <v>45603</v>
      </c>
      <c r="X2552" s="2" t="s">
        <v>1525</v>
      </c>
      <c r="Y2552" s="2" t="s">
        <v>1526</v>
      </c>
      <c r="Z2552" s="2" t="s">
        <v>1537</v>
      </c>
      <c r="AA2552" s="2" t="s">
        <v>1646</v>
      </c>
      <c r="AB2552">
        <v>16</v>
      </c>
      <c r="AC2552" s="2" t="s">
        <v>1605</v>
      </c>
      <c r="AD2552" s="2" t="s">
        <v>1530</v>
      </c>
      <c r="AE2552">
        <v>4</v>
      </c>
      <c r="AF2552">
        <v>4</v>
      </c>
      <c r="AG2552">
        <v>0</v>
      </c>
      <c r="AH2552" s="1"/>
      <c r="AI2552" s="2" t="s">
        <v>1983</v>
      </c>
    </row>
    <row r="2553" spans="1:35" x14ac:dyDescent="0.3">
      <c r="A2553" s="2" t="s">
        <v>4224</v>
      </c>
      <c r="B2553">
        <v>9090990759</v>
      </c>
      <c r="C2553" s="2" t="s">
        <v>1540</v>
      </c>
      <c r="D2553">
        <v>1</v>
      </c>
      <c r="E2553" s="2" t="s">
        <v>1533</v>
      </c>
      <c r="F2553">
        <v>1</v>
      </c>
      <c r="G2553">
        <v>5</v>
      </c>
      <c r="H2553">
        <v>3</v>
      </c>
      <c r="I2553">
        <v>0</v>
      </c>
      <c r="J2553">
        <v>22</v>
      </c>
      <c r="K2553">
        <v>1</v>
      </c>
      <c r="L2553">
        <v>19</v>
      </c>
      <c r="M2553" s="2" t="s">
        <v>1534</v>
      </c>
      <c r="N2553" s="2" t="s">
        <v>1520</v>
      </c>
      <c r="P2553" s="1">
        <v>25703</v>
      </c>
      <c r="Q2553" s="2" t="s">
        <v>1535</v>
      </c>
      <c r="R2553" s="2" t="s">
        <v>1540</v>
      </c>
      <c r="S2553" s="2" t="s">
        <v>1522</v>
      </c>
      <c r="T2553" s="2" t="s">
        <v>1536</v>
      </c>
      <c r="U2553" s="2" t="s">
        <v>1524</v>
      </c>
      <c r="V2553" s="1">
        <v>40854</v>
      </c>
      <c r="W2553" s="1">
        <v>45603</v>
      </c>
      <c r="X2553" s="2" t="s">
        <v>1525</v>
      </c>
      <c r="Y2553" s="2" t="s">
        <v>1526</v>
      </c>
      <c r="Z2553" s="2" t="s">
        <v>1537</v>
      </c>
      <c r="AA2553" s="2" t="s">
        <v>1646</v>
      </c>
      <c r="AB2553">
        <v>16</v>
      </c>
      <c r="AC2553" s="2" t="s">
        <v>1586</v>
      </c>
      <c r="AD2553" s="2" t="s">
        <v>1530</v>
      </c>
      <c r="AE2553">
        <v>4</v>
      </c>
      <c r="AF2553">
        <v>3</v>
      </c>
      <c r="AG2553">
        <v>0</v>
      </c>
      <c r="AH2553" s="1"/>
      <c r="AI2553" s="2" t="s">
        <v>1983</v>
      </c>
    </row>
    <row r="2554" spans="1:35" x14ac:dyDescent="0.3">
      <c r="A2554" s="2" t="s">
        <v>4225</v>
      </c>
      <c r="B2554">
        <v>9043340758</v>
      </c>
      <c r="C2554" s="2" t="s">
        <v>1517</v>
      </c>
      <c r="D2554">
        <v>0</v>
      </c>
      <c r="E2554" s="2" t="s">
        <v>1518</v>
      </c>
      <c r="F2554">
        <v>5</v>
      </c>
      <c r="G2554">
        <v>5</v>
      </c>
      <c r="H2554">
        <v>3</v>
      </c>
      <c r="I2554">
        <v>1</v>
      </c>
      <c r="J2554">
        <v>22</v>
      </c>
      <c r="K2554">
        <v>1</v>
      </c>
      <c r="L2554">
        <v>19</v>
      </c>
      <c r="M2554" s="2" t="s">
        <v>1534</v>
      </c>
      <c r="N2554" s="2" t="s">
        <v>1520</v>
      </c>
      <c r="P2554" s="1">
        <v>32634</v>
      </c>
      <c r="Q2554" s="2" t="s">
        <v>1518</v>
      </c>
      <c r="R2554" s="2" t="s">
        <v>1517</v>
      </c>
      <c r="S2554" s="2" t="s">
        <v>1522</v>
      </c>
      <c r="T2554" s="2" t="s">
        <v>1536</v>
      </c>
      <c r="U2554" s="2" t="s">
        <v>1524</v>
      </c>
      <c r="V2554" s="1">
        <v>41687</v>
      </c>
      <c r="W2554" s="1">
        <v>41695</v>
      </c>
      <c r="X2554" s="2" t="s">
        <v>1621</v>
      </c>
      <c r="Y2554" s="2" t="s">
        <v>1546</v>
      </c>
      <c r="Z2554" s="2" t="s">
        <v>1537</v>
      </c>
      <c r="AA2554" s="2" t="s">
        <v>1646</v>
      </c>
      <c r="AB2554">
        <v>16</v>
      </c>
      <c r="AC2554" s="2" t="s">
        <v>1586</v>
      </c>
      <c r="AD2554" s="2" t="s">
        <v>1530</v>
      </c>
      <c r="AE2554">
        <v>4</v>
      </c>
      <c r="AF2554">
        <v>3</v>
      </c>
      <c r="AG2554">
        <v>0</v>
      </c>
      <c r="AH2554" s="1"/>
      <c r="AI2554" s="2" t="s">
        <v>1983</v>
      </c>
    </row>
    <row r="2555" spans="1:35" x14ac:dyDescent="0.3">
      <c r="A2555" s="2" t="s">
        <v>4226</v>
      </c>
      <c r="B2555">
        <v>9072430757</v>
      </c>
      <c r="C2555" s="2" t="s">
        <v>1517</v>
      </c>
      <c r="D2555">
        <v>0</v>
      </c>
      <c r="E2555" s="2" t="s">
        <v>1518</v>
      </c>
      <c r="F2555">
        <v>1</v>
      </c>
      <c r="G2555">
        <v>5</v>
      </c>
      <c r="H2555">
        <v>2</v>
      </c>
      <c r="I2555">
        <v>0</v>
      </c>
      <c r="J2555">
        <v>15</v>
      </c>
      <c r="K2555">
        <v>0</v>
      </c>
      <c r="L2555">
        <v>19</v>
      </c>
      <c r="M2555" s="2" t="s">
        <v>1534</v>
      </c>
      <c r="N2555" s="2" t="s">
        <v>1520</v>
      </c>
      <c r="P2555" s="1">
        <v>28799</v>
      </c>
      <c r="Q2555" s="2" t="s">
        <v>1518</v>
      </c>
      <c r="R2555" s="2" t="s">
        <v>1517</v>
      </c>
      <c r="S2555" s="2" t="s">
        <v>1522</v>
      </c>
      <c r="T2555" s="2" t="s">
        <v>1536</v>
      </c>
      <c r="U2555" s="2" t="s">
        <v>1524</v>
      </c>
      <c r="V2555" s="1">
        <v>41092</v>
      </c>
      <c r="W2555" s="1">
        <v>45603</v>
      </c>
      <c r="X2555" s="2" t="s">
        <v>1525</v>
      </c>
      <c r="Y2555" s="2" t="s">
        <v>1526</v>
      </c>
      <c r="Z2555" s="2" t="s">
        <v>1537</v>
      </c>
      <c r="AA2555" s="2" t="s">
        <v>1646</v>
      </c>
      <c r="AB2555">
        <v>16</v>
      </c>
      <c r="AC2555" s="2" t="s">
        <v>1669</v>
      </c>
      <c r="AD2555" s="2" t="s">
        <v>1587</v>
      </c>
      <c r="AE2555">
        <v>5</v>
      </c>
      <c r="AF2555">
        <v>3</v>
      </c>
      <c r="AG2555">
        <v>0</v>
      </c>
      <c r="AH2555" s="1"/>
      <c r="AI2555" s="2" t="s">
        <v>1983</v>
      </c>
    </row>
    <row r="2556" spans="1:35" x14ac:dyDescent="0.3">
      <c r="A2556" s="2" t="s">
        <v>4227</v>
      </c>
      <c r="B2556">
        <v>9068590756</v>
      </c>
      <c r="C2556" s="2" t="s">
        <v>1517</v>
      </c>
      <c r="D2556">
        <v>0</v>
      </c>
      <c r="E2556" s="2" t="s">
        <v>1518</v>
      </c>
      <c r="F2556">
        <v>1</v>
      </c>
      <c r="G2556">
        <v>5</v>
      </c>
      <c r="H2556">
        <v>3</v>
      </c>
      <c r="I2556">
        <v>0</v>
      </c>
      <c r="J2556">
        <v>15</v>
      </c>
      <c r="K2556">
        <v>0</v>
      </c>
      <c r="L2556">
        <v>19</v>
      </c>
      <c r="M2556" s="2" t="s">
        <v>1534</v>
      </c>
      <c r="N2556" s="2" t="s">
        <v>1520</v>
      </c>
      <c r="P2556" s="1">
        <v>28898</v>
      </c>
      <c r="Q2556" s="2" t="s">
        <v>1518</v>
      </c>
      <c r="R2556" s="2" t="s">
        <v>1517</v>
      </c>
      <c r="S2556" s="2" t="s">
        <v>1522</v>
      </c>
      <c r="T2556" s="2" t="s">
        <v>1536</v>
      </c>
      <c r="U2556" s="2" t="s">
        <v>1524</v>
      </c>
      <c r="V2556" s="1">
        <v>41771</v>
      </c>
      <c r="W2556" s="1">
        <v>45603</v>
      </c>
      <c r="X2556" s="2" t="s">
        <v>1525</v>
      </c>
      <c r="Y2556" s="2" t="s">
        <v>1526</v>
      </c>
      <c r="Z2556" s="2" t="s">
        <v>1537</v>
      </c>
      <c r="AA2556" s="2" t="s">
        <v>1646</v>
      </c>
      <c r="AB2556">
        <v>16</v>
      </c>
      <c r="AC2556" s="2" t="s">
        <v>1557</v>
      </c>
      <c r="AD2556" s="2" t="s">
        <v>1530</v>
      </c>
      <c r="AE2556">
        <v>5</v>
      </c>
      <c r="AF2556">
        <v>3</v>
      </c>
      <c r="AG2556">
        <v>0</v>
      </c>
      <c r="AH2556" s="1"/>
      <c r="AI2556" s="2" t="s">
        <v>1983</v>
      </c>
    </row>
    <row r="2557" spans="1:35" x14ac:dyDescent="0.3">
      <c r="A2557" s="2" t="s">
        <v>4228</v>
      </c>
      <c r="B2557">
        <v>9081420755</v>
      </c>
      <c r="C2557" s="2" t="s">
        <v>1517</v>
      </c>
      <c r="D2557">
        <v>0</v>
      </c>
      <c r="E2557" s="2" t="s">
        <v>1518</v>
      </c>
      <c r="F2557">
        <v>1</v>
      </c>
      <c r="G2557">
        <v>5</v>
      </c>
      <c r="H2557">
        <v>3</v>
      </c>
      <c r="I2557">
        <v>0</v>
      </c>
      <c r="J2557">
        <v>15</v>
      </c>
      <c r="K2557">
        <v>0</v>
      </c>
      <c r="L2557">
        <v>19</v>
      </c>
      <c r="M2557" s="2" t="s">
        <v>1534</v>
      </c>
      <c r="N2557" s="2" t="s">
        <v>1520</v>
      </c>
      <c r="P2557" s="1">
        <v>25868</v>
      </c>
      <c r="Q2557" s="2" t="s">
        <v>1518</v>
      </c>
      <c r="R2557" s="2" t="s">
        <v>1517</v>
      </c>
      <c r="S2557" s="2" t="s">
        <v>1522</v>
      </c>
      <c r="T2557" s="2" t="s">
        <v>1536</v>
      </c>
      <c r="U2557" s="2" t="s">
        <v>1524</v>
      </c>
      <c r="V2557" s="1">
        <v>40637</v>
      </c>
      <c r="W2557" s="1">
        <v>45603</v>
      </c>
      <c r="X2557" s="2" t="s">
        <v>1525</v>
      </c>
      <c r="Y2557" s="2" t="s">
        <v>1526</v>
      </c>
      <c r="Z2557" s="2" t="s">
        <v>1537</v>
      </c>
      <c r="AA2557" s="2" t="s">
        <v>1646</v>
      </c>
      <c r="AB2557">
        <v>16</v>
      </c>
      <c r="AC2557" s="2" t="s">
        <v>1562</v>
      </c>
      <c r="AD2557" s="2" t="s">
        <v>1530</v>
      </c>
      <c r="AE2557">
        <v>2.73</v>
      </c>
      <c r="AF2557">
        <v>4</v>
      </c>
      <c r="AG2557">
        <v>0</v>
      </c>
      <c r="AH2557" s="1"/>
      <c r="AI2557" s="2" t="s">
        <v>1983</v>
      </c>
    </row>
    <row r="2558" spans="1:35" x14ac:dyDescent="0.3">
      <c r="A2558" s="2" t="s">
        <v>4229</v>
      </c>
      <c r="B2558">
        <v>9077990754</v>
      </c>
      <c r="C2558" s="2" t="s">
        <v>1540</v>
      </c>
      <c r="D2558">
        <v>1</v>
      </c>
      <c r="E2558" s="2" t="s">
        <v>1518</v>
      </c>
      <c r="F2558">
        <v>1</v>
      </c>
      <c r="G2558">
        <v>5</v>
      </c>
      <c r="H2558">
        <v>3</v>
      </c>
      <c r="I2558">
        <v>0</v>
      </c>
      <c r="J2558">
        <v>15</v>
      </c>
      <c r="K2558">
        <v>0</v>
      </c>
      <c r="L2558">
        <v>19</v>
      </c>
      <c r="M2558" s="2" t="s">
        <v>1534</v>
      </c>
      <c r="N2558" s="2" t="s">
        <v>1520</v>
      </c>
      <c r="P2558" s="1">
        <v>32413</v>
      </c>
      <c r="Q2558" s="2" t="s">
        <v>1518</v>
      </c>
      <c r="R2558" s="2" t="s">
        <v>1540</v>
      </c>
      <c r="S2558" s="2" t="s">
        <v>1522</v>
      </c>
      <c r="T2558" s="2" t="s">
        <v>1536</v>
      </c>
      <c r="U2558" s="2" t="s">
        <v>1524</v>
      </c>
      <c r="V2558" s="1">
        <v>39454</v>
      </c>
      <c r="W2558" s="1">
        <v>45603</v>
      </c>
      <c r="X2558" s="2" t="s">
        <v>1525</v>
      </c>
      <c r="Y2558" s="2" t="s">
        <v>1526</v>
      </c>
      <c r="Z2558" s="2" t="s">
        <v>1537</v>
      </c>
      <c r="AA2558" s="2" t="s">
        <v>1646</v>
      </c>
      <c r="AB2558">
        <v>16</v>
      </c>
      <c r="AC2558" s="2" t="s">
        <v>1562</v>
      </c>
      <c r="AD2558" s="2" t="s">
        <v>1530</v>
      </c>
      <c r="AE2558">
        <v>2.73</v>
      </c>
      <c r="AF2558">
        <v>5</v>
      </c>
      <c r="AG2558">
        <v>0</v>
      </c>
      <c r="AH2558" s="1"/>
      <c r="AI2558" s="2" t="s">
        <v>1983</v>
      </c>
    </row>
    <row r="2559" spans="1:35" x14ac:dyDescent="0.3">
      <c r="A2559" s="2" t="s">
        <v>4230</v>
      </c>
      <c r="B2559">
        <v>9002310753</v>
      </c>
      <c r="C2559" s="2" t="s">
        <v>1540</v>
      </c>
      <c r="D2559">
        <v>1</v>
      </c>
      <c r="E2559" s="2" t="s">
        <v>1518</v>
      </c>
      <c r="F2559">
        <v>1</v>
      </c>
      <c r="G2559">
        <v>5</v>
      </c>
      <c r="H2559">
        <v>3</v>
      </c>
      <c r="I2559">
        <v>0</v>
      </c>
      <c r="J2559">
        <v>21</v>
      </c>
      <c r="K2559">
        <v>0</v>
      </c>
      <c r="L2559">
        <v>19</v>
      </c>
      <c r="M2559" s="2" t="s">
        <v>1534</v>
      </c>
      <c r="N2559" s="2" t="s">
        <v>1520</v>
      </c>
      <c r="P2559" s="1">
        <v>28719</v>
      </c>
      <c r="Q2559" s="2" t="s">
        <v>1518</v>
      </c>
      <c r="R2559" s="2" t="s">
        <v>1540</v>
      </c>
      <c r="S2559" s="2" t="s">
        <v>1522</v>
      </c>
      <c r="T2559" s="2" t="s">
        <v>1536</v>
      </c>
      <c r="U2559" s="2" t="s">
        <v>1524</v>
      </c>
      <c r="V2559" s="1">
        <v>41911</v>
      </c>
      <c r="W2559" s="1">
        <v>45603</v>
      </c>
      <c r="X2559" s="2" t="s">
        <v>1525</v>
      </c>
      <c r="Y2559" s="2" t="s">
        <v>1526</v>
      </c>
      <c r="Z2559" s="2" t="s">
        <v>1537</v>
      </c>
      <c r="AA2559" s="2" t="s">
        <v>1646</v>
      </c>
      <c r="AB2559">
        <v>16</v>
      </c>
      <c r="AC2559" s="2" t="s">
        <v>1592</v>
      </c>
      <c r="AD2559" s="2" t="s">
        <v>1530</v>
      </c>
      <c r="AE2559">
        <v>4.84</v>
      </c>
      <c r="AF2559">
        <v>5</v>
      </c>
      <c r="AG2559">
        <v>0</v>
      </c>
      <c r="AH2559" s="1"/>
      <c r="AI2559" s="2" t="s">
        <v>1983</v>
      </c>
    </row>
    <row r="2560" spans="1:35" x14ac:dyDescent="0.3">
      <c r="A2560" s="2" t="s">
        <v>4231</v>
      </c>
      <c r="B2560">
        <v>9045800752</v>
      </c>
      <c r="C2560" s="2" t="s">
        <v>1540</v>
      </c>
      <c r="D2560">
        <v>1</v>
      </c>
      <c r="E2560" s="2" t="s">
        <v>1518</v>
      </c>
      <c r="F2560">
        <v>1</v>
      </c>
      <c r="G2560">
        <v>5</v>
      </c>
      <c r="H2560">
        <v>3</v>
      </c>
      <c r="I2560">
        <v>0</v>
      </c>
      <c r="J2560">
        <v>15</v>
      </c>
      <c r="K2560">
        <v>0</v>
      </c>
      <c r="L2560">
        <v>19</v>
      </c>
      <c r="M2560" s="2" t="s">
        <v>1534</v>
      </c>
      <c r="N2560" s="2" t="s">
        <v>1520</v>
      </c>
      <c r="P2560" s="1">
        <v>30452</v>
      </c>
      <c r="Q2560" s="2" t="s">
        <v>1518</v>
      </c>
      <c r="R2560" s="2" t="s">
        <v>1540</v>
      </c>
      <c r="S2560" s="2" t="s">
        <v>1522</v>
      </c>
      <c r="T2560" s="2" t="s">
        <v>1536</v>
      </c>
      <c r="U2560" s="2" t="s">
        <v>1524</v>
      </c>
      <c r="V2560" s="1">
        <v>41687</v>
      </c>
      <c r="W2560" s="1">
        <v>45603</v>
      </c>
      <c r="X2560" s="2" t="s">
        <v>1525</v>
      </c>
      <c r="Y2560" s="2" t="s">
        <v>1526</v>
      </c>
      <c r="Z2560" s="2" t="s">
        <v>1537</v>
      </c>
      <c r="AA2560" s="2" t="s">
        <v>1646</v>
      </c>
      <c r="AB2560">
        <v>16</v>
      </c>
      <c r="AC2560" s="2" t="s">
        <v>1568</v>
      </c>
      <c r="AD2560" s="2" t="s">
        <v>1530</v>
      </c>
      <c r="AE2560">
        <v>4.84</v>
      </c>
      <c r="AF2560">
        <v>5</v>
      </c>
      <c r="AG2560">
        <v>0</v>
      </c>
      <c r="AH2560" s="1"/>
      <c r="AI2560" s="2" t="s">
        <v>1983</v>
      </c>
    </row>
    <row r="2561" spans="1:35" x14ac:dyDescent="0.3">
      <c r="A2561" s="2" t="s">
        <v>4232</v>
      </c>
      <c r="B2561">
        <v>9040210751</v>
      </c>
      <c r="C2561" s="2" t="s">
        <v>1517</v>
      </c>
      <c r="D2561">
        <v>4</v>
      </c>
      <c r="E2561" s="2" t="s">
        <v>1518</v>
      </c>
      <c r="F2561">
        <v>1</v>
      </c>
      <c r="G2561">
        <v>5</v>
      </c>
      <c r="H2561">
        <v>2</v>
      </c>
      <c r="I2561">
        <v>0</v>
      </c>
      <c r="J2561">
        <v>15</v>
      </c>
      <c r="K2561">
        <v>1</v>
      </c>
      <c r="L2561">
        <v>19</v>
      </c>
      <c r="M2561" s="2" t="s">
        <v>1534</v>
      </c>
      <c r="N2561" s="2" t="s">
        <v>1520</v>
      </c>
      <c r="P2561" s="1">
        <v>26749</v>
      </c>
      <c r="Q2561" s="2" t="s">
        <v>1518</v>
      </c>
      <c r="R2561" s="2" t="s">
        <v>1736</v>
      </c>
      <c r="S2561" s="2" t="s">
        <v>1522</v>
      </c>
      <c r="T2561" s="2" t="s">
        <v>1536</v>
      </c>
      <c r="U2561" s="2" t="s">
        <v>1524</v>
      </c>
      <c r="V2561" s="1">
        <v>41407</v>
      </c>
      <c r="W2561" s="1">
        <v>45603</v>
      </c>
      <c r="X2561" s="2" t="s">
        <v>1525</v>
      </c>
      <c r="Y2561" s="2" t="s">
        <v>1526</v>
      </c>
      <c r="Z2561" s="2" t="s">
        <v>1537</v>
      </c>
      <c r="AA2561" s="2" t="s">
        <v>1538</v>
      </c>
      <c r="AB2561">
        <v>14</v>
      </c>
      <c r="AC2561" s="2" t="s">
        <v>1568</v>
      </c>
      <c r="AD2561" s="2" t="s">
        <v>1587</v>
      </c>
      <c r="AE2561">
        <v>4.84</v>
      </c>
      <c r="AF2561">
        <v>5</v>
      </c>
      <c r="AG2561">
        <v>0</v>
      </c>
      <c r="AH2561" s="1"/>
      <c r="AI2561" s="2" t="s">
        <v>1983</v>
      </c>
    </row>
    <row r="2562" spans="1:35" x14ac:dyDescent="0.3">
      <c r="A2562" s="2" t="s">
        <v>4233</v>
      </c>
      <c r="B2562">
        <v>9045570750</v>
      </c>
      <c r="C2562" s="2" t="s">
        <v>1517</v>
      </c>
      <c r="D2562">
        <v>0</v>
      </c>
      <c r="E2562" s="2" t="s">
        <v>1518</v>
      </c>
      <c r="F2562">
        <v>5</v>
      </c>
      <c r="G2562">
        <v>5</v>
      </c>
      <c r="H2562">
        <v>4</v>
      </c>
      <c r="I2562">
        <v>0</v>
      </c>
      <c r="J2562">
        <v>17</v>
      </c>
      <c r="K2562">
        <v>0</v>
      </c>
      <c r="L2562">
        <v>19</v>
      </c>
      <c r="M2562" s="2" t="s">
        <v>1534</v>
      </c>
      <c r="N2562" s="2" t="s">
        <v>1520</v>
      </c>
      <c r="P2562" s="1">
        <v>27368</v>
      </c>
      <c r="Q2562" s="2" t="s">
        <v>1518</v>
      </c>
      <c r="R2562" s="2" t="s">
        <v>1517</v>
      </c>
      <c r="S2562" s="2" t="s">
        <v>1522</v>
      </c>
      <c r="T2562" s="2" t="s">
        <v>1536</v>
      </c>
      <c r="U2562" s="2" t="s">
        <v>1524</v>
      </c>
      <c r="V2562" s="1">
        <v>41645</v>
      </c>
      <c r="W2562" s="1">
        <v>41733</v>
      </c>
      <c r="X2562" s="2" t="s">
        <v>1598</v>
      </c>
      <c r="Y2562" s="2" t="s">
        <v>1546</v>
      </c>
      <c r="Z2562" s="2" t="s">
        <v>1537</v>
      </c>
      <c r="AA2562" s="2" t="s">
        <v>1538</v>
      </c>
      <c r="AB2562">
        <v>14</v>
      </c>
      <c r="AC2562" s="2" t="s">
        <v>1568</v>
      </c>
      <c r="AD2562" s="2" t="s">
        <v>1558</v>
      </c>
      <c r="AE2562">
        <v>2.44</v>
      </c>
      <c r="AF2562">
        <v>4</v>
      </c>
      <c r="AG2562">
        <v>0</v>
      </c>
      <c r="AH2562" s="1"/>
      <c r="AI2562" s="2" t="s">
        <v>1983</v>
      </c>
    </row>
    <row r="2563" spans="1:35" x14ac:dyDescent="0.3">
      <c r="A2563" s="2" t="s">
        <v>4234</v>
      </c>
      <c r="B2563">
        <v>9001540749</v>
      </c>
      <c r="C2563" s="2" t="s">
        <v>1517</v>
      </c>
      <c r="D2563">
        <v>0</v>
      </c>
      <c r="E2563" s="2" t="s">
        <v>1518</v>
      </c>
      <c r="F2563">
        <v>5</v>
      </c>
      <c r="G2563">
        <v>5</v>
      </c>
      <c r="H2563">
        <v>4</v>
      </c>
      <c r="I2563">
        <v>0</v>
      </c>
      <c r="J2563">
        <v>17</v>
      </c>
      <c r="K2563">
        <v>0</v>
      </c>
      <c r="L2563">
        <v>19</v>
      </c>
      <c r="M2563" s="2" t="s">
        <v>1534</v>
      </c>
      <c r="N2563" s="2" t="s">
        <v>1520</v>
      </c>
      <c r="P2563" s="1">
        <v>29913</v>
      </c>
      <c r="Q2563" s="2" t="s">
        <v>1518</v>
      </c>
      <c r="R2563" s="2" t="s">
        <v>1517</v>
      </c>
      <c r="S2563" s="2" t="s">
        <v>1522</v>
      </c>
      <c r="T2563" s="2" t="s">
        <v>1536</v>
      </c>
      <c r="U2563" s="2" t="s">
        <v>1524</v>
      </c>
      <c r="V2563" s="1">
        <v>39391</v>
      </c>
      <c r="W2563" s="1">
        <v>40947</v>
      </c>
      <c r="X2563" s="2" t="s">
        <v>1667</v>
      </c>
      <c r="Y2563" s="2" t="s">
        <v>1546</v>
      </c>
      <c r="Z2563" s="2" t="s">
        <v>1537</v>
      </c>
      <c r="AA2563" s="2" t="s">
        <v>1538</v>
      </c>
      <c r="AB2563">
        <v>14</v>
      </c>
      <c r="AC2563" s="2" t="s">
        <v>1631</v>
      </c>
      <c r="AD2563" s="2" t="s">
        <v>1558</v>
      </c>
      <c r="AE2563">
        <v>3.66</v>
      </c>
      <c r="AF2563">
        <v>3</v>
      </c>
      <c r="AG2563">
        <v>0</v>
      </c>
      <c r="AH2563" s="1"/>
      <c r="AI2563" s="2" t="s">
        <v>1983</v>
      </c>
    </row>
    <row r="2564" spans="1:35" x14ac:dyDescent="0.3">
      <c r="A2564" s="2" t="s">
        <v>4235</v>
      </c>
      <c r="B2564">
        <v>9077240748</v>
      </c>
      <c r="C2564" s="2" t="s">
        <v>1517</v>
      </c>
      <c r="D2564">
        <v>0</v>
      </c>
      <c r="E2564" s="2" t="s">
        <v>1533</v>
      </c>
      <c r="F2564">
        <v>1</v>
      </c>
      <c r="G2564">
        <v>5</v>
      </c>
      <c r="H2564">
        <v>3</v>
      </c>
      <c r="I2564">
        <v>0</v>
      </c>
      <c r="J2564">
        <v>17</v>
      </c>
      <c r="K2564">
        <v>0</v>
      </c>
      <c r="L2564">
        <v>19</v>
      </c>
      <c r="M2564" s="2" t="s">
        <v>1534</v>
      </c>
      <c r="N2564" s="2" t="s">
        <v>1520</v>
      </c>
      <c r="P2564" s="1">
        <v>30870</v>
      </c>
      <c r="Q2564" s="2" t="s">
        <v>1535</v>
      </c>
      <c r="R2564" s="2" t="s">
        <v>1517</v>
      </c>
      <c r="S2564" s="2" t="s">
        <v>1522</v>
      </c>
      <c r="T2564" s="2" t="s">
        <v>1536</v>
      </c>
      <c r="U2564" s="2" t="s">
        <v>1544</v>
      </c>
      <c r="V2564" s="1">
        <v>41463</v>
      </c>
      <c r="W2564" s="1">
        <v>45603</v>
      </c>
      <c r="X2564" s="2" t="s">
        <v>1525</v>
      </c>
      <c r="Y2564" s="2" t="s">
        <v>1526</v>
      </c>
      <c r="Z2564" s="2" t="s">
        <v>1537</v>
      </c>
      <c r="AA2564" s="2" t="s">
        <v>1538</v>
      </c>
      <c r="AB2564">
        <v>14</v>
      </c>
      <c r="AC2564" s="2" t="s">
        <v>1595</v>
      </c>
      <c r="AD2564" s="2" t="s">
        <v>1530</v>
      </c>
      <c r="AE2564">
        <v>2.79</v>
      </c>
      <c r="AF2564">
        <v>3</v>
      </c>
      <c r="AG2564">
        <v>0</v>
      </c>
      <c r="AH2564" s="1"/>
      <c r="AI2564" s="2" t="s">
        <v>1983</v>
      </c>
    </row>
    <row r="2565" spans="1:35" x14ac:dyDescent="0.3">
      <c r="A2565" s="2" t="s">
        <v>4236</v>
      </c>
      <c r="B2565">
        <v>9017220747</v>
      </c>
      <c r="C2565" s="2" t="s">
        <v>1517</v>
      </c>
      <c r="D2565">
        <v>0</v>
      </c>
      <c r="E2565" s="2" t="s">
        <v>1518</v>
      </c>
      <c r="F2565">
        <v>1</v>
      </c>
      <c r="G2565">
        <v>5</v>
      </c>
      <c r="H2565">
        <v>3</v>
      </c>
      <c r="I2565">
        <v>0</v>
      </c>
      <c r="J2565">
        <v>20</v>
      </c>
      <c r="K2565">
        <v>0</v>
      </c>
      <c r="L2565">
        <v>19</v>
      </c>
      <c r="M2565" s="2" t="s">
        <v>1534</v>
      </c>
      <c r="N2565" s="2" t="s">
        <v>1520</v>
      </c>
      <c r="P2565" s="1">
        <v>28451</v>
      </c>
      <c r="Q2565" s="2" t="s">
        <v>1518</v>
      </c>
      <c r="R2565" s="2" t="s">
        <v>1517</v>
      </c>
      <c r="S2565" s="2" t="s">
        <v>1522</v>
      </c>
      <c r="T2565" s="2" t="s">
        <v>1536</v>
      </c>
      <c r="U2565" s="2" t="s">
        <v>1544</v>
      </c>
      <c r="V2565" s="1">
        <v>40694</v>
      </c>
      <c r="W2565" s="1">
        <v>45603</v>
      </c>
      <c r="X2565" s="2" t="s">
        <v>1525</v>
      </c>
      <c r="Y2565" s="2" t="s">
        <v>1526</v>
      </c>
      <c r="Z2565" s="2" t="s">
        <v>1537</v>
      </c>
      <c r="AA2565" s="2" t="s">
        <v>1538</v>
      </c>
      <c r="AB2565">
        <v>14</v>
      </c>
      <c r="AC2565" s="2" t="s">
        <v>1578</v>
      </c>
      <c r="AD2565" s="2" t="s">
        <v>1530</v>
      </c>
      <c r="AE2565">
        <v>5</v>
      </c>
      <c r="AF2565">
        <v>5</v>
      </c>
      <c r="AG2565">
        <v>0</v>
      </c>
      <c r="AH2565" s="1"/>
      <c r="AI2565" s="2" t="s">
        <v>1983</v>
      </c>
    </row>
    <row r="2566" spans="1:35" x14ac:dyDescent="0.3">
      <c r="A2566" s="2" t="s">
        <v>4237</v>
      </c>
      <c r="B2566">
        <v>9017910746</v>
      </c>
      <c r="C2566" s="2" t="s">
        <v>1540</v>
      </c>
      <c r="D2566">
        <v>1</v>
      </c>
      <c r="E2566" s="2" t="s">
        <v>1518</v>
      </c>
      <c r="F2566">
        <v>1</v>
      </c>
      <c r="G2566">
        <v>5</v>
      </c>
      <c r="H2566">
        <v>3</v>
      </c>
      <c r="I2566">
        <v>0</v>
      </c>
      <c r="J2566">
        <v>17</v>
      </c>
      <c r="K2566">
        <v>0</v>
      </c>
      <c r="L2566">
        <v>19</v>
      </c>
      <c r="M2566" s="2" t="s">
        <v>1534</v>
      </c>
      <c r="N2566" s="2" t="s">
        <v>1520</v>
      </c>
      <c r="P2566" s="1">
        <v>31755</v>
      </c>
      <c r="Q2566" s="2" t="s">
        <v>1518</v>
      </c>
      <c r="R2566" s="2" t="s">
        <v>1540</v>
      </c>
      <c r="S2566" s="2" t="s">
        <v>1522</v>
      </c>
      <c r="T2566" s="2" t="s">
        <v>1536</v>
      </c>
      <c r="U2566" s="2" t="s">
        <v>1524</v>
      </c>
      <c r="V2566" s="1">
        <v>41099</v>
      </c>
      <c r="W2566" s="1">
        <v>45603</v>
      </c>
      <c r="X2566" s="2" t="s">
        <v>1525</v>
      </c>
      <c r="Y2566" s="2" t="s">
        <v>1526</v>
      </c>
      <c r="Z2566" s="2" t="s">
        <v>1537</v>
      </c>
      <c r="AA2566" s="2" t="s">
        <v>1538</v>
      </c>
      <c r="AB2566">
        <v>14</v>
      </c>
      <c r="AC2566" s="2" t="s">
        <v>1578</v>
      </c>
      <c r="AD2566" s="2" t="s">
        <v>1530</v>
      </c>
      <c r="AE2566">
        <v>5</v>
      </c>
      <c r="AF2566">
        <v>5</v>
      </c>
      <c r="AG2566">
        <v>0</v>
      </c>
      <c r="AH2566" s="1"/>
      <c r="AI2566" s="2" t="s">
        <v>1983</v>
      </c>
    </row>
    <row r="2567" spans="1:35" x14ac:dyDescent="0.3">
      <c r="A2567" s="2" t="s">
        <v>4238</v>
      </c>
      <c r="B2567">
        <v>9018140745</v>
      </c>
      <c r="C2567" s="2" t="s">
        <v>1540</v>
      </c>
      <c r="D2567">
        <v>1</v>
      </c>
      <c r="E2567" s="2" t="s">
        <v>1518</v>
      </c>
      <c r="F2567">
        <v>1</v>
      </c>
      <c r="G2567">
        <v>5</v>
      </c>
      <c r="H2567">
        <v>3</v>
      </c>
      <c r="I2567">
        <v>0</v>
      </c>
      <c r="J2567">
        <v>20</v>
      </c>
      <c r="K2567">
        <v>0</v>
      </c>
      <c r="L2567">
        <v>19</v>
      </c>
      <c r="M2567" s="2" t="s">
        <v>1534</v>
      </c>
      <c r="N2567" s="2" t="s">
        <v>1520</v>
      </c>
      <c r="P2567" s="1">
        <v>26553</v>
      </c>
      <c r="Q2567" s="2" t="s">
        <v>1518</v>
      </c>
      <c r="R2567" s="2" t="s">
        <v>1540</v>
      </c>
      <c r="S2567" s="2" t="s">
        <v>1522</v>
      </c>
      <c r="T2567" s="2" t="s">
        <v>1536</v>
      </c>
      <c r="U2567" s="2" t="s">
        <v>1524</v>
      </c>
      <c r="V2567" s="1">
        <v>41218</v>
      </c>
      <c r="W2567" s="1">
        <v>45603</v>
      </c>
      <c r="X2567" s="2" t="s">
        <v>1525</v>
      </c>
      <c r="Y2567" s="2" t="s">
        <v>1526</v>
      </c>
      <c r="Z2567" s="2" t="s">
        <v>1537</v>
      </c>
      <c r="AA2567" s="2" t="s">
        <v>1538</v>
      </c>
      <c r="AB2567">
        <v>14</v>
      </c>
      <c r="AC2567" s="2" t="s">
        <v>1654</v>
      </c>
      <c r="AD2567" s="2" t="s">
        <v>1530</v>
      </c>
      <c r="AE2567">
        <v>5</v>
      </c>
      <c r="AF2567">
        <v>5</v>
      </c>
      <c r="AG2567">
        <v>0</v>
      </c>
      <c r="AH2567" s="1"/>
      <c r="AI2567" s="2" t="s">
        <v>1983</v>
      </c>
    </row>
    <row r="2568" spans="1:35" x14ac:dyDescent="0.3">
      <c r="A2568" s="2" t="s">
        <v>4239</v>
      </c>
      <c r="B2568">
        <v>9029090744</v>
      </c>
      <c r="C2568" s="2" t="s">
        <v>1540</v>
      </c>
      <c r="D2568">
        <v>1</v>
      </c>
      <c r="E2568" s="2" t="s">
        <v>1533</v>
      </c>
      <c r="F2568">
        <v>1</v>
      </c>
      <c r="G2568">
        <v>5</v>
      </c>
      <c r="H2568">
        <v>3</v>
      </c>
      <c r="I2568">
        <v>0</v>
      </c>
      <c r="J2568">
        <v>20</v>
      </c>
      <c r="K2568">
        <v>0</v>
      </c>
      <c r="L2568">
        <v>19</v>
      </c>
      <c r="M2568" s="2" t="s">
        <v>1534</v>
      </c>
      <c r="N2568" s="2" t="s">
        <v>1520</v>
      </c>
      <c r="P2568" s="1">
        <v>28996</v>
      </c>
      <c r="Q2568" s="2" t="s">
        <v>1535</v>
      </c>
      <c r="R2568" s="2" t="s">
        <v>1540</v>
      </c>
      <c r="S2568" s="2" t="s">
        <v>1522</v>
      </c>
      <c r="T2568" s="2" t="s">
        <v>1536</v>
      </c>
      <c r="U2568" s="2" t="s">
        <v>1524</v>
      </c>
      <c r="V2568" s="1">
        <v>41092</v>
      </c>
      <c r="W2568" s="1">
        <v>45603</v>
      </c>
      <c r="X2568" s="2" t="s">
        <v>1525</v>
      </c>
      <c r="Y2568" s="2" t="s">
        <v>1526</v>
      </c>
      <c r="Z2568" s="2" t="s">
        <v>1537</v>
      </c>
      <c r="AA2568" s="2" t="s">
        <v>1538</v>
      </c>
      <c r="AB2568">
        <v>14</v>
      </c>
      <c r="AC2568" s="2" t="s">
        <v>1631</v>
      </c>
      <c r="AD2568" s="2" t="s">
        <v>1530</v>
      </c>
      <c r="AE2568">
        <v>2.3199999999999998</v>
      </c>
      <c r="AF2568">
        <v>5</v>
      </c>
      <c r="AG2568">
        <v>0</v>
      </c>
      <c r="AH2568" s="1"/>
      <c r="AI2568" s="2" t="s">
        <v>1983</v>
      </c>
    </row>
    <row r="2569" spans="1:35" x14ac:dyDescent="0.3">
      <c r="A2569" s="2" t="s">
        <v>4240</v>
      </c>
      <c r="B2569">
        <v>9033040743</v>
      </c>
      <c r="C2569" s="2" t="s">
        <v>1540</v>
      </c>
      <c r="D2569">
        <v>1</v>
      </c>
      <c r="E2569" s="2" t="s">
        <v>1533</v>
      </c>
      <c r="F2569">
        <v>1</v>
      </c>
      <c r="G2569">
        <v>5</v>
      </c>
      <c r="H2569">
        <v>3</v>
      </c>
      <c r="I2569">
        <v>0</v>
      </c>
      <c r="J2569">
        <v>19</v>
      </c>
      <c r="K2569">
        <v>0</v>
      </c>
      <c r="L2569">
        <v>19</v>
      </c>
      <c r="M2569" s="2" t="s">
        <v>1534</v>
      </c>
      <c r="N2569" s="2" t="s">
        <v>1520</v>
      </c>
      <c r="P2569" s="1">
        <v>31305</v>
      </c>
      <c r="Q2569" s="2" t="s">
        <v>1535</v>
      </c>
      <c r="R2569" s="2" t="s">
        <v>1540</v>
      </c>
      <c r="S2569" s="2" t="s">
        <v>1522</v>
      </c>
      <c r="T2569" s="2" t="s">
        <v>1536</v>
      </c>
      <c r="U2569" s="2" t="s">
        <v>1524</v>
      </c>
      <c r="V2569" s="1">
        <v>42093</v>
      </c>
      <c r="W2569" s="1">
        <v>45603</v>
      </c>
      <c r="X2569" s="2" t="s">
        <v>1525</v>
      </c>
      <c r="Y2569" s="2" t="s">
        <v>1526</v>
      </c>
      <c r="Z2569" s="2" t="s">
        <v>1537</v>
      </c>
      <c r="AA2569" s="2" t="s">
        <v>1538</v>
      </c>
      <c r="AB2569">
        <v>14</v>
      </c>
      <c r="AC2569" s="2" t="s">
        <v>1529</v>
      </c>
      <c r="AD2569" s="2" t="s">
        <v>1530</v>
      </c>
      <c r="AE2569">
        <v>5</v>
      </c>
      <c r="AF2569">
        <v>5</v>
      </c>
      <c r="AG2569">
        <v>0</v>
      </c>
      <c r="AH2569" s="1"/>
      <c r="AI2569" s="2" t="s">
        <v>1983</v>
      </c>
    </row>
    <row r="2570" spans="1:35" x14ac:dyDescent="0.3">
      <c r="A2570" s="2" t="s">
        <v>4241</v>
      </c>
      <c r="B2570">
        <v>9031720742</v>
      </c>
      <c r="C2570" s="2" t="s">
        <v>1517</v>
      </c>
      <c r="D2570">
        <v>0</v>
      </c>
      <c r="E2570" s="2" t="s">
        <v>1533</v>
      </c>
      <c r="F2570">
        <v>1</v>
      </c>
      <c r="G2570">
        <v>5</v>
      </c>
      <c r="H2570">
        <v>3</v>
      </c>
      <c r="I2570">
        <v>0</v>
      </c>
      <c r="J2570">
        <v>19</v>
      </c>
      <c r="K2570">
        <v>0</v>
      </c>
      <c r="L2570">
        <v>19</v>
      </c>
      <c r="M2570" s="2" t="s">
        <v>1534</v>
      </c>
      <c r="N2570" s="2" t="s">
        <v>1520</v>
      </c>
      <c r="P2570" s="1">
        <v>31692</v>
      </c>
      <c r="Q2570" s="2" t="s">
        <v>1535</v>
      </c>
      <c r="R2570" s="2" t="s">
        <v>1517</v>
      </c>
      <c r="S2570" s="2" t="s">
        <v>1522</v>
      </c>
      <c r="T2570" s="2" t="s">
        <v>1523</v>
      </c>
      <c r="U2570" s="2" t="s">
        <v>1524</v>
      </c>
      <c r="V2570" s="1">
        <v>41001</v>
      </c>
      <c r="W2570" s="1">
        <v>45603</v>
      </c>
      <c r="X2570" s="2" t="s">
        <v>1525</v>
      </c>
      <c r="Y2570" s="2" t="s">
        <v>1526</v>
      </c>
      <c r="Z2570" s="2" t="s">
        <v>1537</v>
      </c>
      <c r="AA2570" s="2" t="s">
        <v>1538</v>
      </c>
      <c r="AB2570">
        <v>14</v>
      </c>
      <c r="AC2570" s="2" t="s">
        <v>1529</v>
      </c>
      <c r="AD2570" s="2" t="s">
        <v>1530</v>
      </c>
      <c r="AE2570">
        <v>5</v>
      </c>
      <c r="AF2570">
        <v>3</v>
      </c>
      <c r="AG2570">
        <v>0</v>
      </c>
      <c r="AH2570" s="1"/>
      <c r="AI2570" s="2" t="s">
        <v>1983</v>
      </c>
    </row>
    <row r="2571" spans="1:35" x14ac:dyDescent="0.3">
      <c r="A2571" s="2" t="s">
        <v>4242</v>
      </c>
      <c r="B2571">
        <v>9013670741</v>
      </c>
      <c r="C2571" s="2" t="s">
        <v>1517</v>
      </c>
      <c r="D2571">
        <v>0</v>
      </c>
      <c r="E2571" s="2" t="s">
        <v>1518</v>
      </c>
      <c r="F2571">
        <v>1</v>
      </c>
      <c r="G2571">
        <v>5</v>
      </c>
      <c r="H2571">
        <v>3</v>
      </c>
      <c r="I2571">
        <v>0</v>
      </c>
      <c r="J2571">
        <v>16.75</v>
      </c>
      <c r="K2571">
        <v>0</v>
      </c>
      <c r="L2571">
        <v>19</v>
      </c>
      <c r="M2571" s="2" t="s">
        <v>1534</v>
      </c>
      <c r="N2571" s="2" t="s">
        <v>1520</v>
      </c>
      <c r="P2571" s="1">
        <v>28376</v>
      </c>
      <c r="Q2571" s="2" t="s">
        <v>1518</v>
      </c>
      <c r="R2571" s="2" t="s">
        <v>1517</v>
      </c>
      <c r="S2571" s="2" t="s">
        <v>1522</v>
      </c>
      <c r="T2571" s="2" t="s">
        <v>1523</v>
      </c>
      <c r="U2571" s="2" t="s">
        <v>1524</v>
      </c>
      <c r="V2571" s="1">
        <v>41463</v>
      </c>
      <c r="W2571" s="1">
        <v>45603</v>
      </c>
      <c r="X2571" s="2" t="s">
        <v>1525</v>
      </c>
      <c r="Y2571" s="2" t="s">
        <v>1526</v>
      </c>
      <c r="Z2571" s="2" t="s">
        <v>1537</v>
      </c>
      <c r="AA2571" s="2" t="s">
        <v>1538</v>
      </c>
      <c r="AB2571">
        <v>14</v>
      </c>
      <c r="AC2571" s="2" t="s">
        <v>1529</v>
      </c>
      <c r="AD2571" s="2" t="s">
        <v>1530</v>
      </c>
      <c r="AE2571">
        <v>2.79</v>
      </c>
      <c r="AF2571">
        <v>3</v>
      </c>
      <c r="AG2571">
        <v>0</v>
      </c>
      <c r="AH2571" s="1"/>
      <c r="AI2571" s="2" t="s">
        <v>1983</v>
      </c>
    </row>
    <row r="2572" spans="1:35" x14ac:dyDescent="0.3">
      <c r="A2572" s="2" t="s">
        <v>4243</v>
      </c>
      <c r="B2572">
        <v>9027620740</v>
      </c>
      <c r="C2572" s="2" t="s">
        <v>1517</v>
      </c>
      <c r="D2572">
        <v>0</v>
      </c>
      <c r="E2572" s="2" t="s">
        <v>1518</v>
      </c>
      <c r="F2572">
        <v>5</v>
      </c>
      <c r="G2572">
        <v>5</v>
      </c>
      <c r="H2572">
        <v>3</v>
      </c>
      <c r="I2572">
        <v>0</v>
      </c>
      <c r="J2572">
        <v>20</v>
      </c>
      <c r="K2572">
        <v>1</v>
      </c>
      <c r="L2572">
        <v>19</v>
      </c>
      <c r="M2572" s="2" t="s">
        <v>1534</v>
      </c>
      <c r="N2572" s="2" t="s">
        <v>1520</v>
      </c>
      <c r="P2572" s="1">
        <v>33109</v>
      </c>
      <c r="Q2572" s="2" t="s">
        <v>1518</v>
      </c>
      <c r="R2572" s="2" t="s">
        <v>1517</v>
      </c>
      <c r="S2572" s="2" t="s">
        <v>1522</v>
      </c>
      <c r="T2572" s="2" t="s">
        <v>1536</v>
      </c>
      <c r="U2572" s="2" t="s">
        <v>1524</v>
      </c>
      <c r="V2572" s="1">
        <v>41001</v>
      </c>
      <c r="W2572" s="1">
        <v>41440</v>
      </c>
      <c r="X2572" s="2" t="s">
        <v>1545</v>
      </c>
      <c r="Y2572" s="2" t="s">
        <v>1546</v>
      </c>
      <c r="Z2572" s="2" t="s">
        <v>1537</v>
      </c>
      <c r="AA2572" s="2" t="s">
        <v>1538</v>
      </c>
      <c r="AB2572">
        <v>14</v>
      </c>
      <c r="AC2572" s="2" t="s">
        <v>1529</v>
      </c>
      <c r="AD2572" s="2" t="s">
        <v>1530</v>
      </c>
      <c r="AE2572">
        <v>2.79</v>
      </c>
      <c r="AF2572">
        <v>5</v>
      </c>
      <c r="AG2572">
        <v>0</v>
      </c>
      <c r="AH2572" s="1"/>
      <c r="AI2572" s="2" t="s">
        <v>1983</v>
      </c>
    </row>
    <row r="2573" spans="1:35" x14ac:dyDescent="0.3">
      <c r="A2573" s="2" t="s">
        <v>4244</v>
      </c>
      <c r="B2573">
        <v>9036960739</v>
      </c>
      <c r="C2573" s="2" t="s">
        <v>1540</v>
      </c>
      <c r="D2573">
        <v>1</v>
      </c>
      <c r="E2573" s="2" t="s">
        <v>1518</v>
      </c>
      <c r="F2573">
        <v>5</v>
      </c>
      <c r="G2573">
        <v>5</v>
      </c>
      <c r="H2573">
        <v>3</v>
      </c>
      <c r="I2573">
        <v>1</v>
      </c>
      <c r="J2573">
        <v>17</v>
      </c>
      <c r="K2573">
        <v>1</v>
      </c>
      <c r="L2573">
        <v>19</v>
      </c>
      <c r="M2573" s="2" t="s">
        <v>1534</v>
      </c>
      <c r="N2573" s="2" t="s">
        <v>1520</v>
      </c>
      <c r="P2573" s="1">
        <v>27041</v>
      </c>
      <c r="Q2573" s="2" t="s">
        <v>1518</v>
      </c>
      <c r="R2573" s="2" t="s">
        <v>1540</v>
      </c>
      <c r="S2573" s="2" t="s">
        <v>1522</v>
      </c>
      <c r="T2573" s="2" t="s">
        <v>1536</v>
      </c>
      <c r="U2573" s="2" t="s">
        <v>1524</v>
      </c>
      <c r="V2573" s="1">
        <v>40553</v>
      </c>
      <c r="W2573" s="1">
        <v>40555</v>
      </c>
      <c r="X2573" s="2" t="s">
        <v>1545</v>
      </c>
      <c r="Y2573" s="2" t="s">
        <v>1546</v>
      </c>
      <c r="Z2573" s="2" t="s">
        <v>1537</v>
      </c>
      <c r="AA2573" s="2" t="s">
        <v>1538</v>
      </c>
      <c r="AB2573">
        <v>14</v>
      </c>
      <c r="AC2573" s="2" t="s">
        <v>1529</v>
      </c>
      <c r="AD2573" s="2" t="s">
        <v>1530</v>
      </c>
      <c r="AE2573">
        <v>3.35</v>
      </c>
      <c r="AF2573">
        <v>5</v>
      </c>
      <c r="AG2573">
        <v>0</v>
      </c>
      <c r="AH2573" s="1"/>
      <c r="AI2573" s="2" t="s">
        <v>1983</v>
      </c>
    </row>
    <row r="2574" spans="1:35" x14ac:dyDescent="0.3">
      <c r="A2574" s="2" t="s">
        <v>4245</v>
      </c>
      <c r="B2574">
        <v>9018150738</v>
      </c>
      <c r="C2574" s="2" t="s">
        <v>1540</v>
      </c>
      <c r="D2574">
        <v>1</v>
      </c>
      <c r="E2574" s="2" t="s">
        <v>1518</v>
      </c>
      <c r="F2574">
        <v>5</v>
      </c>
      <c r="G2574">
        <v>5</v>
      </c>
      <c r="H2574">
        <v>3</v>
      </c>
      <c r="I2574">
        <v>0</v>
      </c>
      <c r="J2574">
        <v>22</v>
      </c>
      <c r="K2574">
        <v>1</v>
      </c>
      <c r="L2574">
        <v>19</v>
      </c>
      <c r="M2574" s="2" t="s">
        <v>1534</v>
      </c>
      <c r="N2574" s="2" t="s">
        <v>1520</v>
      </c>
      <c r="P2574" s="1">
        <v>30075</v>
      </c>
      <c r="Q2574" s="2" t="s">
        <v>1518</v>
      </c>
      <c r="R2574" s="2" t="s">
        <v>1540</v>
      </c>
      <c r="S2574" s="2" t="s">
        <v>1522</v>
      </c>
      <c r="T2574" s="2" t="s">
        <v>1536</v>
      </c>
      <c r="U2574" s="2" t="s">
        <v>1524</v>
      </c>
      <c r="V2574" s="1">
        <v>39693</v>
      </c>
      <c r="W2574" s="1">
        <v>42276</v>
      </c>
      <c r="X2574" s="2" t="s">
        <v>1545</v>
      </c>
      <c r="Y2574" s="2" t="s">
        <v>1546</v>
      </c>
      <c r="Z2574" s="2" t="s">
        <v>1537</v>
      </c>
      <c r="AA2574" s="2" t="s">
        <v>1538</v>
      </c>
      <c r="AB2574">
        <v>14</v>
      </c>
      <c r="AC2574" s="2" t="s">
        <v>1562</v>
      </c>
      <c r="AD2574" s="2" t="s">
        <v>1530</v>
      </c>
      <c r="AE2574">
        <v>1.79</v>
      </c>
      <c r="AF2574">
        <v>4</v>
      </c>
      <c r="AG2574">
        <v>0</v>
      </c>
      <c r="AH2574" s="1"/>
      <c r="AI2574" s="2" t="s">
        <v>1983</v>
      </c>
    </row>
    <row r="2575" spans="1:35" x14ac:dyDescent="0.3">
      <c r="A2575" s="2" t="s">
        <v>4246</v>
      </c>
      <c r="B2575">
        <v>9018430737</v>
      </c>
      <c r="C2575" s="2" t="s">
        <v>1517</v>
      </c>
      <c r="D2575">
        <v>2</v>
      </c>
      <c r="E2575" s="2" t="s">
        <v>1518</v>
      </c>
      <c r="F2575">
        <v>1</v>
      </c>
      <c r="G2575">
        <v>5</v>
      </c>
      <c r="H2575">
        <v>3</v>
      </c>
      <c r="I2575">
        <v>0</v>
      </c>
      <c r="J2575">
        <v>22</v>
      </c>
      <c r="K2575">
        <v>0</v>
      </c>
      <c r="L2575">
        <v>19</v>
      </c>
      <c r="M2575" s="2" t="s">
        <v>1534</v>
      </c>
      <c r="N2575" s="2" t="s">
        <v>1520</v>
      </c>
      <c r="P2575" s="1">
        <v>24628</v>
      </c>
      <c r="Q2575" s="2" t="s">
        <v>1518</v>
      </c>
      <c r="R2575" s="2" t="s">
        <v>1553</v>
      </c>
      <c r="S2575" s="2" t="s">
        <v>1522</v>
      </c>
      <c r="T2575" s="2" t="s">
        <v>1536</v>
      </c>
      <c r="U2575" s="2" t="s">
        <v>1589</v>
      </c>
      <c r="V2575" s="1">
        <v>41323</v>
      </c>
      <c r="W2575" s="1">
        <v>45603</v>
      </c>
      <c r="X2575" s="2" t="s">
        <v>1525</v>
      </c>
      <c r="Y2575" s="2" t="s">
        <v>1526</v>
      </c>
      <c r="Z2575" s="2" t="s">
        <v>1537</v>
      </c>
      <c r="AA2575" s="2" t="s">
        <v>1610</v>
      </c>
      <c r="AB2575">
        <v>12</v>
      </c>
      <c r="AC2575" s="2" t="s">
        <v>1562</v>
      </c>
      <c r="AD2575" s="2" t="s">
        <v>1530</v>
      </c>
      <c r="AE2575">
        <v>4.21</v>
      </c>
      <c r="AF2575">
        <v>2</v>
      </c>
      <c r="AG2575">
        <v>0</v>
      </c>
      <c r="AH2575" s="1"/>
      <c r="AI2575" s="2" t="s">
        <v>1983</v>
      </c>
    </row>
    <row r="2576" spans="1:35" x14ac:dyDescent="0.3">
      <c r="A2576" s="2" t="s">
        <v>4247</v>
      </c>
      <c r="B2576">
        <v>9063760736</v>
      </c>
      <c r="C2576" s="2" t="s">
        <v>1540</v>
      </c>
      <c r="D2576">
        <v>1</v>
      </c>
      <c r="E2576" s="2" t="s">
        <v>1518</v>
      </c>
      <c r="F2576">
        <v>1</v>
      </c>
      <c r="G2576">
        <v>5</v>
      </c>
      <c r="H2576">
        <v>3</v>
      </c>
      <c r="I2576">
        <v>0</v>
      </c>
      <c r="J2576">
        <v>16</v>
      </c>
      <c r="K2576">
        <v>0</v>
      </c>
      <c r="L2576">
        <v>19</v>
      </c>
      <c r="M2576" s="2" t="s">
        <v>1534</v>
      </c>
      <c r="N2576" s="2" t="s">
        <v>1520</v>
      </c>
      <c r="P2576" s="1">
        <v>25039</v>
      </c>
      <c r="Q2576" s="2" t="s">
        <v>1518</v>
      </c>
      <c r="R2576" s="2" t="s">
        <v>1540</v>
      </c>
      <c r="S2576" s="2" t="s">
        <v>1522</v>
      </c>
      <c r="T2576" s="2" t="s">
        <v>1536</v>
      </c>
      <c r="U2576" s="2" t="s">
        <v>1544</v>
      </c>
      <c r="V2576" s="1">
        <v>40959</v>
      </c>
      <c r="W2576" s="1">
        <v>45603</v>
      </c>
      <c r="X2576" s="2" t="s">
        <v>1525</v>
      </c>
      <c r="Y2576" s="2" t="s">
        <v>1526</v>
      </c>
      <c r="Z2576" s="2" t="s">
        <v>1537</v>
      </c>
      <c r="AA2576" s="2" t="s">
        <v>1610</v>
      </c>
      <c r="AB2576">
        <v>12</v>
      </c>
      <c r="AC2576" s="2" t="s">
        <v>1557</v>
      </c>
      <c r="AD2576" s="2" t="s">
        <v>1530</v>
      </c>
      <c r="AE2576">
        <v>4.21</v>
      </c>
      <c r="AF2576">
        <v>2</v>
      </c>
      <c r="AG2576">
        <v>0</v>
      </c>
      <c r="AH2576" s="1"/>
      <c r="AI2576" s="2" t="s">
        <v>1983</v>
      </c>
    </row>
    <row r="2577" spans="1:35" x14ac:dyDescent="0.3">
      <c r="A2577" s="2" t="s">
        <v>4248</v>
      </c>
      <c r="B2577">
        <v>9068930735</v>
      </c>
      <c r="C2577" s="2" t="s">
        <v>1540</v>
      </c>
      <c r="D2577">
        <v>1</v>
      </c>
      <c r="E2577" s="2" t="s">
        <v>1518</v>
      </c>
      <c r="F2577">
        <v>1</v>
      </c>
      <c r="G2577">
        <v>5</v>
      </c>
      <c r="H2577">
        <v>4</v>
      </c>
      <c r="I2577">
        <v>0</v>
      </c>
      <c r="J2577">
        <v>17</v>
      </c>
      <c r="K2577">
        <v>0</v>
      </c>
      <c r="L2577">
        <v>19</v>
      </c>
      <c r="M2577" s="2" t="s">
        <v>1534</v>
      </c>
      <c r="N2577" s="2" t="s">
        <v>1520</v>
      </c>
      <c r="P2577" s="1">
        <v>31075</v>
      </c>
      <c r="Q2577" s="2" t="s">
        <v>1518</v>
      </c>
      <c r="R2577" s="2" t="s">
        <v>1540</v>
      </c>
      <c r="S2577" s="2" t="s">
        <v>1522</v>
      </c>
      <c r="T2577" s="2" t="s">
        <v>1536</v>
      </c>
      <c r="U2577" s="2" t="s">
        <v>1524</v>
      </c>
      <c r="V2577" s="1">
        <v>41463</v>
      </c>
      <c r="W2577" s="1">
        <v>45603</v>
      </c>
      <c r="X2577" s="2" t="s">
        <v>1525</v>
      </c>
      <c r="Y2577" s="2" t="s">
        <v>1526</v>
      </c>
      <c r="Z2577" s="2" t="s">
        <v>1537</v>
      </c>
      <c r="AA2577" s="2" t="s">
        <v>1610</v>
      </c>
      <c r="AB2577">
        <v>12</v>
      </c>
      <c r="AC2577" s="2" t="s">
        <v>1557</v>
      </c>
      <c r="AD2577" s="2" t="s">
        <v>1558</v>
      </c>
      <c r="AE2577">
        <v>4.21</v>
      </c>
      <c r="AF2577">
        <v>2</v>
      </c>
      <c r="AG2577">
        <v>0</v>
      </c>
      <c r="AH2577" s="1"/>
      <c r="AI2577" s="2" t="s">
        <v>1983</v>
      </c>
    </row>
    <row r="2578" spans="1:35" x14ac:dyDescent="0.3">
      <c r="A2578" s="2" t="s">
        <v>4249</v>
      </c>
      <c r="B2578">
        <v>9090670734</v>
      </c>
      <c r="C2578" s="2" t="s">
        <v>1540</v>
      </c>
      <c r="D2578">
        <v>1</v>
      </c>
      <c r="E2578" s="2" t="s">
        <v>1533</v>
      </c>
      <c r="F2578">
        <v>1</v>
      </c>
      <c r="G2578">
        <v>5</v>
      </c>
      <c r="H2578">
        <v>4</v>
      </c>
      <c r="I2578">
        <v>0</v>
      </c>
      <c r="J2578">
        <v>18</v>
      </c>
      <c r="K2578">
        <v>1</v>
      </c>
      <c r="L2578">
        <v>19</v>
      </c>
      <c r="M2578" s="2" t="s">
        <v>1534</v>
      </c>
      <c r="N2578" s="2" t="s">
        <v>1520</v>
      </c>
      <c r="P2578" s="1">
        <v>32208</v>
      </c>
      <c r="Q2578" s="2" t="s">
        <v>1535</v>
      </c>
      <c r="R2578" s="2" t="s">
        <v>1540</v>
      </c>
      <c r="S2578" s="2" t="s">
        <v>1522</v>
      </c>
      <c r="T2578" s="2" t="s">
        <v>1536</v>
      </c>
      <c r="U2578" s="2" t="s">
        <v>1524</v>
      </c>
      <c r="V2578" s="1">
        <v>40729</v>
      </c>
      <c r="W2578" s="1">
        <v>45603</v>
      </c>
      <c r="X2578" s="2" t="s">
        <v>1525</v>
      </c>
      <c r="Y2578" s="2" t="s">
        <v>1526</v>
      </c>
      <c r="Z2578" s="2" t="s">
        <v>1537</v>
      </c>
      <c r="AA2578" s="2" t="s">
        <v>1610</v>
      </c>
      <c r="AB2578">
        <v>12</v>
      </c>
      <c r="AC2578" s="2" t="s">
        <v>1529</v>
      </c>
      <c r="AD2578" s="2" t="s">
        <v>1558</v>
      </c>
      <c r="AE2578">
        <v>5</v>
      </c>
      <c r="AF2578">
        <v>3</v>
      </c>
      <c r="AG2578">
        <v>0</v>
      </c>
      <c r="AH2578" s="1"/>
      <c r="AI2578" s="2" t="s">
        <v>1983</v>
      </c>
    </row>
    <row r="2579" spans="1:35" x14ac:dyDescent="0.3">
      <c r="A2579" s="2" t="s">
        <v>4250</v>
      </c>
      <c r="B2579">
        <v>9068550733</v>
      </c>
      <c r="C2579" s="2" t="s">
        <v>1517</v>
      </c>
      <c r="D2579">
        <v>4</v>
      </c>
      <c r="E2579" s="2" t="s">
        <v>1533</v>
      </c>
      <c r="F2579">
        <v>1</v>
      </c>
      <c r="G2579">
        <v>5</v>
      </c>
      <c r="H2579">
        <v>4</v>
      </c>
      <c r="I2579">
        <v>0</v>
      </c>
      <c r="J2579">
        <v>18</v>
      </c>
      <c r="K2579">
        <v>0</v>
      </c>
      <c r="L2579">
        <v>19</v>
      </c>
      <c r="M2579" s="2" t="s">
        <v>1534</v>
      </c>
      <c r="N2579" s="2" t="s">
        <v>1520</v>
      </c>
      <c r="P2579" s="1">
        <v>24626</v>
      </c>
      <c r="Q2579" s="2" t="s">
        <v>1535</v>
      </c>
      <c r="R2579" s="2" t="s">
        <v>1736</v>
      </c>
      <c r="S2579" s="2" t="s">
        <v>1522</v>
      </c>
      <c r="T2579" s="2" t="s">
        <v>1536</v>
      </c>
      <c r="U2579" s="2" t="s">
        <v>1524</v>
      </c>
      <c r="V2579" s="1">
        <v>41365</v>
      </c>
      <c r="W2579" s="1">
        <v>45603</v>
      </c>
      <c r="X2579" s="2" t="s">
        <v>1525</v>
      </c>
      <c r="Y2579" s="2" t="s">
        <v>1526</v>
      </c>
      <c r="Z2579" s="2" t="s">
        <v>1537</v>
      </c>
      <c r="AA2579" s="2" t="s">
        <v>1610</v>
      </c>
      <c r="AB2579">
        <v>12</v>
      </c>
      <c r="AC2579" s="2" t="s">
        <v>1529</v>
      </c>
      <c r="AD2579" s="2" t="s">
        <v>1558</v>
      </c>
      <c r="AE2579">
        <v>5</v>
      </c>
      <c r="AF2579">
        <v>3</v>
      </c>
      <c r="AG2579">
        <v>0</v>
      </c>
      <c r="AH2579" s="1"/>
      <c r="AI2579" s="2" t="s">
        <v>1983</v>
      </c>
    </row>
    <row r="2580" spans="1:35" x14ac:dyDescent="0.3">
      <c r="A2580" s="2" t="s">
        <v>4251</v>
      </c>
      <c r="B2580">
        <v>9014840732</v>
      </c>
      <c r="C2580" s="2" t="s">
        <v>1517</v>
      </c>
      <c r="D2580">
        <v>3</v>
      </c>
      <c r="E2580" s="2" t="s">
        <v>1518</v>
      </c>
      <c r="F2580">
        <v>1</v>
      </c>
      <c r="G2580">
        <v>5</v>
      </c>
      <c r="H2580">
        <v>4</v>
      </c>
      <c r="I2580">
        <v>0</v>
      </c>
      <c r="J2580">
        <v>15</v>
      </c>
      <c r="K2580">
        <v>0</v>
      </c>
      <c r="L2580">
        <v>19</v>
      </c>
      <c r="M2580" s="2" t="s">
        <v>1534</v>
      </c>
      <c r="N2580" s="2" t="s">
        <v>1520</v>
      </c>
      <c r="P2580" s="1">
        <v>27340</v>
      </c>
      <c r="Q2580" s="2" t="s">
        <v>1518</v>
      </c>
      <c r="R2580" s="2" t="s">
        <v>1521</v>
      </c>
      <c r="S2580" s="2" t="s">
        <v>1522</v>
      </c>
      <c r="T2580" s="2" t="s">
        <v>1536</v>
      </c>
      <c r="U2580" s="2" t="s">
        <v>1524</v>
      </c>
      <c r="V2580" s="1">
        <v>41589</v>
      </c>
      <c r="W2580" s="1">
        <v>45603</v>
      </c>
      <c r="X2580" s="2" t="s">
        <v>1525</v>
      </c>
      <c r="Y2580" s="2" t="s">
        <v>1526</v>
      </c>
      <c r="Z2580" s="2" t="s">
        <v>1537</v>
      </c>
      <c r="AA2580" s="2" t="s">
        <v>1610</v>
      </c>
      <c r="AB2580">
        <v>12</v>
      </c>
      <c r="AC2580" s="2" t="s">
        <v>1562</v>
      </c>
      <c r="AD2580" s="2" t="s">
        <v>1558</v>
      </c>
      <c r="AE2580">
        <v>1.1200000000000001</v>
      </c>
      <c r="AF2580">
        <v>3</v>
      </c>
      <c r="AG2580">
        <v>0</v>
      </c>
      <c r="AH2580" s="1"/>
      <c r="AI2580" s="2" t="s">
        <v>1983</v>
      </c>
    </row>
    <row r="2581" spans="1:35" x14ac:dyDescent="0.3">
      <c r="A2581" s="2" t="s">
        <v>4252</v>
      </c>
      <c r="B2581">
        <v>9073580731</v>
      </c>
      <c r="C2581" s="2" t="s">
        <v>1540</v>
      </c>
      <c r="D2581">
        <v>1</v>
      </c>
      <c r="E2581" s="2" t="s">
        <v>1518</v>
      </c>
      <c r="F2581">
        <v>1</v>
      </c>
      <c r="G2581">
        <v>5</v>
      </c>
      <c r="H2581">
        <v>4</v>
      </c>
      <c r="I2581">
        <v>0</v>
      </c>
      <c r="J2581">
        <v>21</v>
      </c>
      <c r="K2581">
        <v>0</v>
      </c>
      <c r="L2581">
        <v>19</v>
      </c>
      <c r="M2581" s="2" t="s">
        <v>1534</v>
      </c>
      <c r="N2581" s="2" t="s">
        <v>1520</v>
      </c>
      <c r="P2581" s="1">
        <v>29253</v>
      </c>
      <c r="Q2581" s="2" t="s">
        <v>1518</v>
      </c>
      <c r="R2581" s="2" t="s">
        <v>1540</v>
      </c>
      <c r="S2581" s="2" t="s">
        <v>1522</v>
      </c>
      <c r="T2581" s="2" t="s">
        <v>1536</v>
      </c>
      <c r="U2581" s="2" t="s">
        <v>1524</v>
      </c>
      <c r="V2581" s="1">
        <v>40553</v>
      </c>
      <c r="W2581" s="1">
        <v>45603</v>
      </c>
      <c r="X2581" s="2" t="s">
        <v>1525</v>
      </c>
      <c r="Y2581" s="2" t="s">
        <v>1526</v>
      </c>
      <c r="Z2581" s="2" t="s">
        <v>1537</v>
      </c>
      <c r="AA2581" s="2" t="s">
        <v>1610</v>
      </c>
      <c r="AB2581">
        <v>12</v>
      </c>
      <c r="AC2581" s="2" t="s">
        <v>1592</v>
      </c>
      <c r="AD2581" s="2" t="s">
        <v>1558</v>
      </c>
      <c r="AE2581">
        <v>1.1200000000000001</v>
      </c>
      <c r="AF2581">
        <v>3</v>
      </c>
      <c r="AG2581">
        <v>0</v>
      </c>
      <c r="AH2581" s="1"/>
      <c r="AI2581" s="2" t="s">
        <v>1983</v>
      </c>
    </row>
    <row r="2582" spans="1:35" x14ac:dyDescent="0.3">
      <c r="A2582" s="2" t="s">
        <v>4253</v>
      </c>
      <c r="B2582">
        <v>9019440730</v>
      </c>
      <c r="C2582" s="2" t="s">
        <v>1540</v>
      </c>
      <c r="D2582">
        <v>1</v>
      </c>
      <c r="E2582" s="2" t="s">
        <v>1518</v>
      </c>
      <c r="F2582">
        <v>1</v>
      </c>
      <c r="G2582">
        <v>5</v>
      </c>
      <c r="H2582">
        <v>3</v>
      </c>
      <c r="I2582">
        <v>0</v>
      </c>
      <c r="J2582">
        <v>21</v>
      </c>
      <c r="K2582">
        <v>0</v>
      </c>
      <c r="L2582">
        <v>19</v>
      </c>
      <c r="M2582" s="2" t="s">
        <v>1534</v>
      </c>
      <c r="N2582" s="2" t="s">
        <v>1520</v>
      </c>
      <c r="P2582" s="1">
        <v>33266</v>
      </c>
      <c r="Q2582" s="2" t="s">
        <v>1518</v>
      </c>
      <c r="R2582" s="2" t="s">
        <v>1540</v>
      </c>
      <c r="S2582" s="2" t="s">
        <v>1522</v>
      </c>
      <c r="T2582" s="2" t="s">
        <v>1536</v>
      </c>
      <c r="U2582" s="2" t="s">
        <v>1589</v>
      </c>
      <c r="V2582" s="1">
        <v>41505</v>
      </c>
      <c r="W2582" s="1">
        <v>45603</v>
      </c>
      <c r="X2582" s="2" t="s">
        <v>1525</v>
      </c>
      <c r="Y2582" s="2" t="s">
        <v>1526</v>
      </c>
      <c r="Z2582" s="2" t="s">
        <v>1537</v>
      </c>
      <c r="AA2582" s="2" t="s">
        <v>1610</v>
      </c>
      <c r="AB2582">
        <v>12</v>
      </c>
      <c r="AC2582" s="2" t="s">
        <v>1571</v>
      </c>
      <c r="AD2582" s="2" t="s">
        <v>1530</v>
      </c>
      <c r="AE2582">
        <v>3.99</v>
      </c>
      <c r="AF2582">
        <v>3</v>
      </c>
      <c r="AG2582">
        <v>0</v>
      </c>
      <c r="AH2582" s="1"/>
      <c r="AI2582" s="2" t="s">
        <v>1983</v>
      </c>
    </row>
    <row r="2583" spans="1:35" x14ac:dyDescent="0.3">
      <c r="A2583" s="2" t="s">
        <v>4254</v>
      </c>
      <c r="B2583">
        <v>9021460729</v>
      </c>
      <c r="C2583" s="2" t="s">
        <v>1517</v>
      </c>
      <c r="D2583">
        <v>0</v>
      </c>
      <c r="E2583" s="2" t="s">
        <v>1533</v>
      </c>
      <c r="F2583">
        <v>1</v>
      </c>
      <c r="G2583">
        <v>5</v>
      </c>
      <c r="H2583">
        <v>4</v>
      </c>
      <c r="I2583">
        <v>0</v>
      </c>
      <c r="J2583">
        <v>16</v>
      </c>
      <c r="K2583">
        <v>0</v>
      </c>
      <c r="L2583">
        <v>19</v>
      </c>
      <c r="M2583" s="2" t="s">
        <v>1534</v>
      </c>
      <c r="N2583" s="2" t="s">
        <v>1520</v>
      </c>
      <c r="P2583" s="1">
        <v>25475</v>
      </c>
      <c r="Q2583" s="2" t="s">
        <v>1535</v>
      </c>
      <c r="R2583" s="2" t="s">
        <v>1517</v>
      </c>
      <c r="S2583" s="2" t="s">
        <v>1522</v>
      </c>
      <c r="T2583" s="2" t="s">
        <v>1536</v>
      </c>
      <c r="U2583" s="2" t="s">
        <v>1589</v>
      </c>
      <c r="V2583" s="1">
        <v>40735</v>
      </c>
      <c r="W2583" s="1">
        <v>45603</v>
      </c>
      <c r="X2583" s="2" t="s">
        <v>1525</v>
      </c>
      <c r="Y2583" s="2" t="s">
        <v>1526</v>
      </c>
      <c r="Z2583" s="2" t="s">
        <v>1537</v>
      </c>
      <c r="AA2583" s="2" t="s">
        <v>1610</v>
      </c>
      <c r="AB2583">
        <v>12</v>
      </c>
      <c r="AC2583" s="2" t="s">
        <v>1571</v>
      </c>
      <c r="AD2583" s="2" t="s">
        <v>1558</v>
      </c>
      <c r="AE2583">
        <v>3.99</v>
      </c>
      <c r="AF2583">
        <v>3</v>
      </c>
      <c r="AG2583">
        <v>0</v>
      </c>
      <c r="AH2583" s="1"/>
      <c r="AI2583" s="2" t="s">
        <v>1983</v>
      </c>
    </row>
    <row r="2584" spans="1:35" x14ac:dyDescent="0.3">
      <c r="A2584" s="2" t="s">
        <v>4255</v>
      </c>
      <c r="B2584">
        <v>9073180728</v>
      </c>
      <c r="C2584" s="2" t="s">
        <v>1517</v>
      </c>
      <c r="D2584">
        <v>0</v>
      </c>
      <c r="E2584" s="2" t="s">
        <v>1533</v>
      </c>
      <c r="F2584">
        <v>1</v>
      </c>
      <c r="G2584">
        <v>5</v>
      </c>
      <c r="H2584">
        <v>3</v>
      </c>
      <c r="I2584">
        <v>0</v>
      </c>
      <c r="J2584">
        <v>24</v>
      </c>
      <c r="K2584">
        <v>0</v>
      </c>
      <c r="L2584">
        <v>19</v>
      </c>
      <c r="M2584" s="2" t="s">
        <v>1534</v>
      </c>
      <c r="N2584" s="2" t="s">
        <v>1520</v>
      </c>
      <c r="P2584" s="1">
        <v>29661</v>
      </c>
      <c r="Q2584" s="2" t="s">
        <v>1535</v>
      </c>
      <c r="R2584" s="2" t="s">
        <v>1517</v>
      </c>
      <c r="S2584" s="2" t="s">
        <v>1522</v>
      </c>
      <c r="T2584" s="2" t="s">
        <v>1536</v>
      </c>
      <c r="U2584" s="2" t="s">
        <v>1618</v>
      </c>
      <c r="V2584" s="1">
        <v>40917</v>
      </c>
      <c r="W2584" s="1">
        <v>45603</v>
      </c>
      <c r="X2584" s="2" t="s">
        <v>1525</v>
      </c>
      <c r="Y2584" s="2" t="s">
        <v>1526</v>
      </c>
      <c r="Z2584" s="2" t="s">
        <v>1537</v>
      </c>
      <c r="AA2584" s="2" t="s">
        <v>1610</v>
      </c>
      <c r="AB2584">
        <v>12</v>
      </c>
      <c r="AC2584" s="2" t="s">
        <v>1549</v>
      </c>
      <c r="AD2584" s="2" t="s">
        <v>1530</v>
      </c>
      <c r="AE2584">
        <v>3.99</v>
      </c>
      <c r="AF2584">
        <v>5</v>
      </c>
      <c r="AG2584">
        <v>0</v>
      </c>
      <c r="AH2584" s="1"/>
      <c r="AI2584" s="2" t="s">
        <v>1983</v>
      </c>
    </row>
    <row r="2585" spans="1:35" x14ac:dyDescent="0.3">
      <c r="A2585" s="2" t="s">
        <v>4256</v>
      </c>
      <c r="B2585">
        <v>9031780727</v>
      </c>
      <c r="C2585" s="2" t="s">
        <v>1517</v>
      </c>
      <c r="D2585">
        <v>0</v>
      </c>
      <c r="E2585" s="2" t="s">
        <v>1518</v>
      </c>
      <c r="F2585">
        <v>1</v>
      </c>
      <c r="G2585">
        <v>5</v>
      </c>
      <c r="H2585">
        <v>3</v>
      </c>
      <c r="I2585">
        <v>0</v>
      </c>
      <c r="J2585">
        <v>24</v>
      </c>
      <c r="K2585">
        <v>0</v>
      </c>
      <c r="L2585">
        <v>19</v>
      </c>
      <c r="M2585" s="2" t="s">
        <v>1534</v>
      </c>
      <c r="N2585" s="2" t="s">
        <v>1520</v>
      </c>
      <c r="P2585" s="1">
        <v>28826</v>
      </c>
      <c r="Q2585" s="2" t="s">
        <v>1518</v>
      </c>
      <c r="R2585" s="2" t="s">
        <v>1517</v>
      </c>
      <c r="S2585" s="2" t="s">
        <v>1522</v>
      </c>
      <c r="T2585" s="2" t="s">
        <v>1536</v>
      </c>
      <c r="U2585" s="2" t="s">
        <v>1524</v>
      </c>
      <c r="V2585" s="1">
        <v>41281</v>
      </c>
      <c r="W2585" s="1">
        <v>45603</v>
      </c>
      <c r="X2585" s="2" t="s">
        <v>1525</v>
      </c>
      <c r="Y2585" s="2" t="s">
        <v>1526</v>
      </c>
      <c r="Z2585" s="2" t="s">
        <v>1537</v>
      </c>
      <c r="AA2585" s="2" t="s">
        <v>1610</v>
      </c>
      <c r="AB2585">
        <v>12</v>
      </c>
      <c r="AC2585" s="2" t="s">
        <v>1549</v>
      </c>
      <c r="AD2585" s="2" t="s">
        <v>1530</v>
      </c>
      <c r="AE2585">
        <v>3.88</v>
      </c>
      <c r="AF2585">
        <v>4</v>
      </c>
      <c r="AG2585">
        <v>0</v>
      </c>
      <c r="AH2585" s="1"/>
      <c r="AI2585" s="2" t="s">
        <v>1983</v>
      </c>
    </row>
    <row r="2586" spans="1:35" x14ac:dyDescent="0.3">
      <c r="A2586" s="2" t="s">
        <v>4257</v>
      </c>
      <c r="B2586">
        <v>9001130726</v>
      </c>
      <c r="C2586" s="2" t="s">
        <v>1540</v>
      </c>
      <c r="D2586">
        <v>1</v>
      </c>
      <c r="E2586" s="2" t="s">
        <v>1518</v>
      </c>
      <c r="F2586">
        <v>1</v>
      </c>
      <c r="G2586">
        <v>5</v>
      </c>
      <c r="H2586">
        <v>2</v>
      </c>
      <c r="I2586">
        <v>0</v>
      </c>
      <c r="J2586">
        <v>24</v>
      </c>
      <c r="K2586">
        <v>0</v>
      </c>
      <c r="L2586">
        <v>19</v>
      </c>
      <c r="M2586" s="2" t="s">
        <v>1534</v>
      </c>
      <c r="N2586" s="2" t="s">
        <v>1520</v>
      </c>
      <c r="P2586" s="1">
        <v>29459</v>
      </c>
      <c r="Q2586" s="2" t="s">
        <v>1518</v>
      </c>
      <c r="R2586" s="2" t="s">
        <v>1540</v>
      </c>
      <c r="S2586" s="2" t="s">
        <v>1522</v>
      </c>
      <c r="T2586" s="2" t="s">
        <v>1536</v>
      </c>
      <c r="U2586" s="2" t="s">
        <v>1524</v>
      </c>
      <c r="V2586" s="1">
        <v>42557</v>
      </c>
      <c r="W2586" s="1">
        <v>45603</v>
      </c>
      <c r="X2586" s="2" t="s">
        <v>1625</v>
      </c>
      <c r="Y2586" s="2" t="s">
        <v>1526</v>
      </c>
      <c r="Z2586" s="2" t="s">
        <v>1537</v>
      </c>
      <c r="AA2586" s="2" t="s">
        <v>1610</v>
      </c>
      <c r="AB2586">
        <v>12</v>
      </c>
      <c r="AC2586" s="2" t="s">
        <v>1571</v>
      </c>
      <c r="AD2586" s="2" t="s">
        <v>1587</v>
      </c>
      <c r="AE2586">
        <v>3.88</v>
      </c>
      <c r="AF2586">
        <v>4</v>
      </c>
      <c r="AG2586">
        <v>0</v>
      </c>
      <c r="AH2586" s="1"/>
      <c r="AI2586" s="2" t="s">
        <v>1983</v>
      </c>
    </row>
    <row r="2587" spans="1:35" x14ac:dyDescent="0.3">
      <c r="A2587" s="2" t="s">
        <v>4258</v>
      </c>
      <c r="B2587">
        <v>9074370725</v>
      </c>
      <c r="C2587" s="2" t="s">
        <v>1540</v>
      </c>
      <c r="D2587">
        <v>1</v>
      </c>
      <c r="E2587" s="2" t="s">
        <v>1518</v>
      </c>
      <c r="F2587">
        <v>2</v>
      </c>
      <c r="G2587">
        <v>5</v>
      </c>
      <c r="H2587">
        <v>2</v>
      </c>
      <c r="I2587">
        <v>0</v>
      </c>
      <c r="J2587">
        <v>16</v>
      </c>
      <c r="K2587">
        <v>0</v>
      </c>
      <c r="L2587">
        <v>19</v>
      </c>
      <c r="M2587" s="2" t="s">
        <v>1534</v>
      </c>
      <c r="N2587" s="2" t="s">
        <v>1520</v>
      </c>
      <c r="P2587" s="1">
        <v>32752</v>
      </c>
      <c r="Q2587" s="2" t="s">
        <v>1518</v>
      </c>
      <c r="R2587" s="2" t="s">
        <v>1540</v>
      </c>
      <c r="S2587" s="2" t="s">
        <v>1522</v>
      </c>
      <c r="T2587" s="2" t="s">
        <v>1536</v>
      </c>
      <c r="U2587" s="2" t="s">
        <v>1544</v>
      </c>
      <c r="V2587" s="1">
        <v>41827</v>
      </c>
      <c r="W2587" s="1">
        <v>45603</v>
      </c>
      <c r="X2587" s="2" t="s">
        <v>1525</v>
      </c>
      <c r="Y2587" s="2" t="s">
        <v>1626</v>
      </c>
      <c r="Z2587" s="2" t="s">
        <v>1537</v>
      </c>
      <c r="AA2587" s="2" t="s">
        <v>1610</v>
      </c>
      <c r="AB2587">
        <v>12</v>
      </c>
      <c r="AC2587" s="2" t="s">
        <v>1571</v>
      </c>
      <c r="AD2587" s="2" t="s">
        <v>1587</v>
      </c>
      <c r="AE2587">
        <v>1.97</v>
      </c>
      <c r="AF2587">
        <v>4</v>
      </c>
      <c r="AG2587">
        <v>0</v>
      </c>
      <c r="AH2587" s="1"/>
      <c r="AI2587" s="2" t="s">
        <v>1983</v>
      </c>
    </row>
    <row r="2588" spans="1:35" x14ac:dyDescent="0.3">
      <c r="A2588" s="2" t="s">
        <v>4259</v>
      </c>
      <c r="B2588">
        <v>9065680724</v>
      </c>
      <c r="C2588" s="2" t="s">
        <v>1540</v>
      </c>
      <c r="D2588">
        <v>1</v>
      </c>
      <c r="E2588" s="2" t="s">
        <v>1518</v>
      </c>
      <c r="F2588">
        <v>2</v>
      </c>
      <c r="G2588">
        <v>5</v>
      </c>
      <c r="H2588">
        <v>4</v>
      </c>
      <c r="I2588">
        <v>1</v>
      </c>
      <c r="J2588">
        <v>22</v>
      </c>
      <c r="K2588">
        <v>0</v>
      </c>
      <c r="L2588">
        <v>19</v>
      </c>
      <c r="M2588" s="2" t="s">
        <v>1534</v>
      </c>
      <c r="N2588" s="2" t="s">
        <v>1520</v>
      </c>
      <c r="P2588" s="1">
        <v>25610</v>
      </c>
      <c r="Q2588" s="2" t="s">
        <v>1518</v>
      </c>
      <c r="R2588" s="2" t="s">
        <v>1540</v>
      </c>
      <c r="S2588" s="2" t="s">
        <v>1522</v>
      </c>
      <c r="T2588" s="2" t="s">
        <v>1536</v>
      </c>
      <c r="U2588" s="2" t="s">
        <v>1544</v>
      </c>
      <c r="V2588" s="1">
        <v>40000</v>
      </c>
      <c r="W2588" s="1">
        <v>45603</v>
      </c>
      <c r="X2588" s="2" t="s">
        <v>1525</v>
      </c>
      <c r="Y2588" s="2" t="s">
        <v>1626</v>
      </c>
      <c r="Z2588" s="2" t="s">
        <v>1537</v>
      </c>
      <c r="AA2588" s="2" t="s">
        <v>1610</v>
      </c>
      <c r="AB2588">
        <v>12</v>
      </c>
      <c r="AC2588" s="2" t="s">
        <v>1529</v>
      </c>
      <c r="AD2588" s="2" t="s">
        <v>1558</v>
      </c>
      <c r="AE2588">
        <v>4.46</v>
      </c>
      <c r="AF2588">
        <v>3</v>
      </c>
      <c r="AG2588">
        <v>0</v>
      </c>
      <c r="AH2588" s="1"/>
      <c r="AI2588" s="2" t="s">
        <v>1983</v>
      </c>
    </row>
    <row r="2589" spans="1:35" x14ac:dyDescent="0.3">
      <c r="A2589" s="2" t="s">
        <v>4260</v>
      </c>
      <c r="B2589">
        <v>9083040723</v>
      </c>
      <c r="C2589" s="2" t="s">
        <v>1517</v>
      </c>
      <c r="D2589">
        <v>0</v>
      </c>
      <c r="E2589" s="2" t="s">
        <v>1518</v>
      </c>
      <c r="F2589">
        <v>3</v>
      </c>
      <c r="G2589">
        <v>5</v>
      </c>
      <c r="H2589">
        <v>3</v>
      </c>
      <c r="I2589">
        <v>1</v>
      </c>
      <c r="J2589">
        <v>22</v>
      </c>
      <c r="K2589">
        <v>1</v>
      </c>
      <c r="L2589">
        <v>19</v>
      </c>
      <c r="M2589" s="2" t="s">
        <v>1534</v>
      </c>
      <c r="N2589" s="2" t="s">
        <v>1520</v>
      </c>
      <c r="P2589" s="1">
        <v>23994</v>
      </c>
      <c r="Q2589" s="2" t="s">
        <v>1518</v>
      </c>
      <c r="R2589" s="2" t="s">
        <v>1517</v>
      </c>
      <c r="S2589" s="2" t="s">
        <v>1522</v>
      </c>
      <c r="T2589" s="2" t="s">
        <v>1536</v>
      </c>
      <c r="U2589" s="2" t="s">
        <v>1524</v>
      </c>
      <c r="V2589" s="1">
        <v>40679</v>
      </c>
      <c r="W2589" s="1">
        <v>45603</v>
      </c>
      <c r="X2589" s="2" t="s">
        <v>1525</v>
      </c>
      <c r="Y2589" s="2" t="s">
        <v>1613</v>
      </c>
      <c r="Z2589" s="2" t="s">
        <v>1537</v>
      </c>
      <c r="AA2589" s="2" t="s">
        <v>1610</v>
      </c>
      <c r="AB2589">
        <v>12</v>
      </c>
      <c r="AC2589" s="2" t="s">
        <v>1529</v>
      </c>
      <c r="AD2589" s="2" t="s">
        <v>1530</v>
      </c>
      <c r="AE2589">
        <v>4.46</v>
      </c>
      <c r="AF2589">
        <v>3</v>
      </c>
      <c r="AG2589">
        <v>0</v>
      </c>
      <c r="AH2589" s="1"/>
      <c r="AI2589" s="2" t="s">
        <v>1983</v>
      </c>
    </row>
    <row r="2590" spans="1:35" x14ac:dyDescent="0.3">
      <c r="A2590" s="2" t="s">
        <v>4261</v>
      </c>
      <c r="B2590">
        <v>9074810722</v>
      </c>
      <c r="C2590" s="2" t="s">
        <v>1517</v>
      </c>
      <c r="D2590">
        <v>0</v>
      </c>
      <c r="E2590" s="2" t="s">
        <v>1533</v>
      </c>
      <c r="F2590">
        <v>5</v>
      </c>
      <c r="G2590">
        <v>5</v>
      </c>
      <c r="H2590">
        <v>3</v>
      </c>
      <c r="I2590">
        <v>0</v>
      </c>
      <c r="J2590">
        <v>21</v>
      </c>
      <c r="K2590">
        <v>1</v>
      </c>
      <c r="L2590">
        <v>19</v>
      </c>
      <c r="M2590" s="2" t="s">
        <v>1534</v>
      </c>
      <c r="N2590" s="2" t="s">
        <v>1520</v>
      </c>
      <c r="P2590" s="1">
        <v>23871</v>
      </c>
      <c r="Q2590" s="2" t="s">
        <v>1535</v>
      </c>
      <c r="R2590" s="2" t="s">
        <v>1517</v>
      </c>
      <c r="S2590" s="2" t="s">
        <v>1522</v>
      </c>
      <c r="T2590" s="2" t="s">
        <v>1536</v>
      </c>
      <c r="U2590" s="2" t="s">
        <v>1524</v>
      </c>
      <c r="V2590" s="1">
        <v>40729</v>
      </c>
      <c r="W2590" s="1">
        <v>40791</v>
      </c>
      <c r="X2590" s="2" t="s">
        <v>1643</v>
      </c>
      <c r="Y2590" s="2" t="s">
        <v>1546</v>
      </c>
      <c r="Z2590" s="2" t="s">
        <v>1537</v>
      </c>
      <c r="AA2590" s="2" t="s">
        <v>1610</v>
      </c>
      <c r="AB2590">
        <v>12</v>
      </c>
      <c r="AC2590" s="2" t="s">
        <v>1586</v>
      </c>
      <c r="AD2590" s="2" t="s">
        <v>1530</v>
      </c>
      <c r="AE2590">
        <v>3.98</v>
      </c>
      <c r="AF2590">
        <v>3</v>
      </c>
      <c r="AG2590">
        <v>0</v>
      </c>
      <c r="AH2590" s="1"/>
      <c r="AI2590" s="2" t="s">
        <v>1983</v>
      </c>
    </row>
    <row r="2591" spans="1:35" x14ac:dyDescent="0.3">
      <c r="A2591" s="2" t="s">
        <v>4262</v>
      </c>
      <c r="B2591">
        <v>9048400721</v>
      </c>
      <c r="C2591" s="2" t="s">
        <v>1517</v>
      </c>
      <c r="D2591">
        <v>0</v>
      </c>
      <c r="E2591" s="2" t="s">
        <v>1518</v>
      </c>
      <c r="F2591">
        <v>5</v>
      </c>
      <c r="G2591">
        <v>5</v>
      </c>
      <c r="H2591">
        <v>3</v>
      </c>
      <c r="I2591">
        <v>0</v>
      </c>
      <c r="J2591">
        <v>20</v>
      </c>
      <c r="K2591">
        <v>0</v>
      </c>
      <c r="L2591">
        <v>19</v>
      </c>
      <c r="M2591" s="2" t="s">
        <v>1534</v>
      </c>
      <c r="N2591" s="2" t="s">
        <v>1520</v>
      </c>
      <c r="P2591" s="1">
        <v>31283</v>
      </c>
      <c r="Q2591" s="2" t="s">
        <v>1518</v>
      </c>
      <c r="R2591" s="2" t="s">
        <v>1517</v>
      </c>
      <c r="S2591" s="2" t="s">
        <v>1522</v>
      </c>
      <c r="T2591" s="2" t="s">
        <v>1536</v>
      </c>
      <c r="U2591" s="2" t="s">
        <v>1524</v>
      </c>
      <c r="V2591" s="1">
        <v>41505</v>
      </c>
      <c r="W2591" s="1">
        <v>42102</v>
      </c>
      <c r="X2591" s="2" t="s">
        <v>1682</v>
      </c>
      <c r="Y2591" s="2" t="s">
        <v>1546</v>
      </c>
      <c r="Z2591" s="2" t="s">
        <v>1537</v>
      </c>
      <c r="AA2591" s="2" t="s">
        <v>1573</v>
      </c>
      <c r="AB2591">
        <v>11</v>
      </c>
      <c r="AC2591" s="2" t="s">
        <v>1586</v>
      </c>
      <c r="AD2591" s="2" t="s">
        <v>1530</v>
      </c>
      <c r="AE2591">
        <v>3.98</v>
      </c>
      <c r="AF2591">
        <v>3</v>
      </c>
      <c r="AG2591">
        <v>0</v>
      </c>
      <c r="AH2591" s="1"/>
      <c r="AI2591" s="2" t="s">
        <v>1983</v>
      </c>
    </row>
    <row r="2592" spans="1:35" x14ac:dyDescent="0.3">
      <c r="A2592" s="2" t="s">
        <v>4263</v>
      </c>
      <c r="B2592">
        <v>9009730720</v>
      </c>
      <c r="C2592" s="2" t="s">
        <v>1517</v>
      </c>
      <c r="D2592">
        <v>0</v>
      </c>
      <c r="E2592" s="2" t="s">
        <v>1518</v>
      </c>
      <c r="F2592">
        <v>5</v>
      </c>
      <c r="G2592">
        <v>5</v>
      </c>
      <c r="H2592">
        <v>3</v>
      </c>
      <c r="I2592">
        <v>0</v>
      </c>
      <c r="J2592">
        <v>20</v>
      </c>
      <c r="K2592">
        <v>1</v>
      </c>
      <c r="L2592">
        <v>19</v>
      </c>
      <c r="M2592" s="2" t="s">
        <v>1534</v>
      </c>
      <c r="N2592" s="2" t="s">
        <v>1520</v>
      </c>
      <c r="P2592" s="1">
        <v>27036</v>
      </c>
      <c r="Q2592" s="2" t="s">
        <v>1518</v>
      </c>
      <c r="R2592" s="2" t="s">
        <v>1517</v>
      </c>
      <c r="S2592" s="2" t="s">
        <v>1522</v>
      </c>
      <c r="T2592" s="2" t="s">
        <v>1536</v>
      </c>
      <c r="U2592" s="2" t="s">
        <v>1524</v>
      </c>
      <c r="V2592" s="1">
        <v>40553</v>
      </c>
      <c r="W2592" s="1">
        <v>42395</v>
      </c>
      <c r="X2592" s="2" t="s">
        <v>1682</v>
      </c>
      <c r="Y2592" s="2" t="s">
        <v>1546</v>
      </c>
      <c r="Z2592" s="2" t="s">
        <v>1537</v>
      </c>
      <c r="AA2592" s="2" t="s">
        <v>1573</v>
      </c>
      <c r="AB2592">
        <v>11</v>
      </c>
      <c r="AC2592" s="2" t="s">
        <v>1557</v>
      </c>
      <c r="AD2592" s="2" t="s">
        <v>1530</v>
      </c>
      <c r="AE2592">
        <v>3.98</v>
      </c>
      <c r="AF2592">
        <v>4</v>
      </c>
      <c r="AG2592">
        <v>0</v>
      </c>
      <c r="AH2592" s="1"/>
      <c r="AI2592" s="2" t="s">
        <v>1983</v>
      </c>
    </row>
    <row r="2593" spans="1:35" x14ac:dyDescent="0.3">
      <c r="A2593" s="2" t="s">
        <v>4264</v>
      </c>
      <c r="B2593">
        <v>9076330719</v>
      </c>
      <c r="C2593" s="2" t="s">
        <v>1517</v>
      </c>
      <c r="D2593">
        <v>0</v>
      </c>
      <c r="E2593" s="2" t="s">
        <v>1518</v>
      </c>
      <c r="F2593">
        <v>5</v>
      </c>
      <c r="G2593">
        <v>5</v>
      </c>
      <c r="H2593">
        <v>3</v>
      </c>
      <c r="I2593">
        <v>0</v>
      </c>
      <c r="J2593">
        <v>20</v>
      </c>
      <c r="K2593">
        <v>1</v>
      </c>
      <c r="L2593">
        <v>19</v>
      </c>
      <c r="M2593" s="2" t="s">
        <v>1534</v>
      </c>
      <c r="N2593" s="2" t="s">
        <v>1520</v>
      </c>
      <c r="P2593" s="1">
        <v>31613</v>
      </c>
      <c r="Q2593" s="2" t="s">
        <v>1518</v>
      </c>
      <c r="R2593" s="2" t="s">
        <v>1517</v>
      </c>
      <c r="S2593" s="2" t="s">
        <v>1522</v>
      </c>
      <c r="T2593" s="2" t="s">
        <v>1536</v>
      </c>
      <c r="U2593" s="2" t="s">
        <v>1544</v>
      </c>
      <c r="V2593" s="1">
        <v>40679</v>
      </c>
      <c r="W2593" s="1">
        <v>42302</v>
      </c>
      <c r="X2593" s="2" t="s">
        <v>1833</v>
      </c>
      <c r="Y2593" s="2" t="s">
        <v>1546</v>
      </c>
      <c r="Z2593" s="2" t="s">
        <v>1537</v>
      </c>
      <c r="AA2593" s="2" t="s">
        <v>1573</v>
      </c>
      <c r="AB2593">
        <v>11</v>
      </c>
      <c r="AC2593" s="2" t="s">
        <v>1557</v>
      </c>
      <c r="AD2593" s="2" t="s">
        <v>1530</v>
      </c>
      <c r="AE2593">
        <v>5</v>
      </c>
      <c r="AF2593">
        <v>4</v>
      </c>
      <c r="AG2593">
        <v>0</v>
      </c>
      <c r="AH2593" s="1"/>
      <c r="AI2593" s="2" t="s">
        <v>1983</v>
      </c>
    </row>
    <row r="2594" spans="1:35" x14ac:dyDescent="0.3">
      <c r="A2594" s="2" t="s">
        <v>4265</v>
      </c>
      <c r="B2594">
        <v>9098840718</v>
      </c>
      <c r="C2594" s="2" t="s">
        <v>1517</v>
      </c>
      <c r="D2594">
        <v>0</v>
      </c>
      <c r="E2594" s="2" t="s">
        <v>1518</v>
      </c>
      <c r="F2594">
        <v>5</v>
      </c>
      <c r="G2594">
        <v>5</v>
      </c>
      <c r="H2594">
        <v>3</v>
      </c>
      <c r="I2594">
        <v>0</v>
      </c>
      <c r="J2594">
        <v>22</v>
      </c>
      <c r="K2594">
        <v>1</v>
      </c>
      <c r="L2594">
        <v>19</v>
      </c>
      <c r="M2594" s="2" t="s">
        <v>1534</v>
      </c>
      <c r="N2594" s="2" t="s">
        <v>1520</v>
      </c>
      <c r="P2594" s="1">
        <v>30403</v>
      </c>
      <c r="Q2594" s="2" t="s">
        <v>1518</v>
      </c>
      <c r="R2594" s="2" t="s">
        <v>1517</v>
      </c>
      <c r="S2594" s="2" t="s">
        <v>1522</v>
      </c>
      <c r="T2594" s="2" t="s">
        <v>1536</v>
      </c>
      <c r="U2594" s="2" t="s">
        <v>1524</v>
      </c>
      <c r="V2594" s="1">
        <v>41365</v>
      </c>
      <c r="W2594" s="1">
        <v>42515</v>
      </c>
      <c r="X2594" s="2" t="s">
        <v>1607</v>
      </c>
      <c r="Y2594" s="2" t="s">
        <v>1546</v>
      </c>
      <c r="Z2594" s="2" t="s">
        <v>1537</v>
      </c>
      <c r="AA2594" s="2" t="s">
        <v>1573</v>
      </c>
      <c r="AB2594">
        <v>11</v>
      </c>
      <c r="AC2594" s="2" t="s">
        <v>1631</v>
      </c>
      <c r="AD2594" s="2" t="s">
        <v>1530</v>
      </c>
      <c r="AE2594">
        <v>5</v>
      </c>
      <c r="AF2594">
        <v>4</v>
      </c>
      <c r="AG2594">
        <v>0</v>
      </c>
      <c r="AH2594" s="1"/>
      <c r="AI2594" s="2" t="s">
        <v>1983</v>
      </c>
    </row>
    <row r="2595" spans="1:35" x14ac:dyDescent="0.3">
      <c r="A2595" s="2" t="s">
        <v>4266</v>
      </c>
      <c r="B2595">
        <v>9059480717</v>
      </c>
      <c r="C2595" s="2" t="s">
        <v>1517</v>
      </c>
      <c r="D2595">
        <v>0</v>
      </c>
      <c r="E2595" s="2" t="s">
        <v>1518</v>
      </c>
      <c r="F2595">
        <v>5</v>
      </c>
      <c r="G2595">
        <v>5</v>
      </c>
      <c r="H2595">
        <v>3</v>
      </c>
      <c r="I2595">
        <v>0</v>
      </c>
      <c r="J2595">
        <v>22</v>
      </c>
      <c r="K2595">
        <v>1</v>
      </c>
      <c r="L2595">
        <v>19</v>
      </c>
      <c r="M2595" s="2" t="s">
        <v>1534</v>
      </c>
      <c r="N2595" s="2" t="s">
        <v>1520</v>
      </c>
      <c r="P2595" s="1">
        <v>26612</v>
      </c>
      <c r="Q2595" s="2" t="s">
        <v>1518</v>
      </c>
      <c r="R2595" s="2" t="s">
        <v>1517</v>
      </c>
      <c r="S2595" s="2" t="s">
        <v>1522</v>
      </c>
      <c r="T2595" s="2" t="s">
        <v>1536</v>
      </c>
      <c r="U2595" s="2" t="s">
        <v>1524</v>
      </c>
      <c r="V2595" s="1">
        <v>41176</v>
      </c>
      <c r="W2595" s="1">
        <v>41178</v>
      </c>
      <c r="X2595" s="2" t="s">
        <v>1598</v>
      </c>
      <c r="Y2595" s="2" t="s">
        <v>1546</v>
      </c>
      <c r="Z2595" s="2" t="s">
        <v>1537</v>
      </c>
      <c r="AA2595" s="2" t="s">
        <v>1573</v>
      </c>
      <c r="AB2595">
        <v>11</v>
      </c>
      <c r="AC2595" s="2" t="s">
        <v>1631</v>
      </c>
      <c r="AD2595" s="2" t="s">
        <v>1530</v>
      </c>
      <c r="AE2595">
        <v>3.08</v>
      </c>
      <c r="AF2595">
        <v>4</v>
      </c>
      <c r="AG2595">
        <v>0</v>
      </c>
      <c r="AH2595" s="1"/>
      <c r="AI2595" s="2" t="s">
        <v>1983</v>
      </c>
    </row>
    <row r="2596" spans="1:35" x14ac:dyDescent="0.3">
      <c r="A2596" s="2" t="s">
        <v>4267</v>
      </c>
      <c r="B2596">
        <v>9034690716</v>
      </c>
      <c r="C2596" s="2" t="s">
        <v>1540</v>
      </c>
      <c r="D2596">
        <v>1</v>
      </c>
      <c r="E2596" s="2" t="s">
        <v>1533</v>
      </c>
      <c r="F2596">
        <v>5</v>
      </c>
      <c r="G2596">
        <v>5</v>
      </c>
      <c r="H2596">
        <v>3</v>
      </c>
      <c r="I2596">
        <v>0</v>
      </c>
      <c r="J2596">
        <v>15</v>
      </c>
      <c r="K2596">
        <v>1</v>
      </c>
      <c r="L2596">
        <v>19</v>
      </c>
      <c r="M2596" s="2" t="s">
        <v>1534</v>
      </c>
      <c r="N2596" s="2" t="s">
        <v>1520</v>
      </c>
      <c r="P2596" s="1">
        <v>25849</v>
      </c>
      <c r="Q2596" s="2" t="s">
        <v>1535</v>
      </c>
      <c r="R2596" s="2" t="s">
        <v>1540</v>
      </c>
      <c r="S2596" s="2" t="s">
        <v>1522</v>
      </c>
      <c r="T2596" s="2" t="s">
        <v>1536</v>
      </c>
      <c r="U2596" s="2" t="s">
        <v>1524</v>
      </c>
      <c r="V2596" s="1">
        <v>40812</v>
      </c>
      <c r="W2596" s="1">
        <v>40917</v>
      </c>
      <c r="X2596" s="2" t="s">
        <v>1607</v>
      </c>
      <c r="Y2596" s="2" t="s">
        <v>1546</v>
      </c>
      <c r="Z2596" s="2" t="s">
        <v>1537</v>
      </c>
      <c r="AA2596" s="2" t="s">
        <v>1573</v>
      </c>
      <c r="AB2596">
        <v>11</v>
      </c>
      <c r="AC2596" s="2" t="s">
        <v>1806</v>
      </c>
      <c r="AD2596" s="2" t="s">
        <v>1530</v>
      </c>
      <c r="AE2596">
        <v>3.49</v>
      </c>
      <c r="AF2596">
        <v>4</v>
      </c>
      <c r="AG2596">
        <v>0</v>
      </c>
      <c r="AH2596" s="1"/>
      <c r="AI2596" s="2" t="s">
        <v>1983</v>
      </c>
    </row>
    <row r="2597" spans="1:35" x14ac:dyDescent="0.3">
      <c r="A2597" s="2" t="s">
        <v>4268</v>
      </c>
      <c r="B2597">
        <v>9050310715</v>
      </c>
      <c r="C2597" s="2" t="s">
        <v>1540</v>
      </c>
      <c r="D2597">
        <v>1</v>
      </c>
      <c r="E2597" s="2" t="s">
        <v>1533</v>
      </c>
      <c r="F2597">
        <v>5</v>
      </c>
      <c r="G2597">
        <v>5</v>
      </c>
      <c r="H2597">
        <v>3</v>
      </c>
      <c r="I2597">
        <v>0</v>
      </c>
      <c r="J2597">
        <v>20</v>
      </c>
      <c r="K2597">
        <v>0</v>
      </c>
      <c r="L2597">
        <v>19</v>
      </c>
      <c r="M2597" s="2" t="s">
        <v>1534</v>
      </c>
      <c r="N2597" s="2" t="s">
        <v>1520</v>
      </c>
      <c r="P2597" s="1">
        <v>27151</v>
      </c>
      <c r="Q2597" s="2" t="s">
        <v>1535</v>
      </c>
      <c r="R2597" s="2" t="s">
        <v>1540</v>
      </c>
      <c r="S2597" s="2" t="s">
        <v>1522</v>
      </c>
      <c r="T2597" s="2" t="s">
        <v>1536</v>
      </c>
      <c r="U2597" s="2" t="s">
        <v>1524</v>
      </c>
      <c r="V2597" s="1">
        <v>41771</v>
      </c>
      <c r="W2597" s="1">
        <v>41886</v>
      </c>
      <c r="X2597" s="2" t="s">
        <v>1682</v>
      </c>
      <c r="Y2597" s="2" t="s">
        <v>1546</v>
      </c>
      <c r="Z2597" s="2" t="s">
        <v>1537</v>
      </c>
      <c r="AA2597" s="2" t="s">
        <v>1573</v>
      </c>
      <c r="AB2597">
        <v>11</v>
      </c>
      <c r="AC2597" s="2" t="s">
        <v>1806</v>
      </c>
      <c r="AD2597" s="2" t="s">
        <v>1530</v>
      </c>
      <c r="AE2597">
        <v>3.49</v>
      </c>
      <c r="AF2597">
        <v>4</v>
      </c>
      <c r="AG2597">
        <v>0</v>
      </c>
      <c r="AH2597" s="1"/>
      <c r="AI2597" s="2" t="s">
        <v>1983</v>
      </c>
    </row>
    <row r="2598" spans="1:35" x14ac:dyDescent="0.3">
      <c r="A2598" s="2" t="s">
        <v>4269</v>
      </c>
      <c r="B2598">
        <v>9099030714</v>
      </c>
      <c r="C2598" s="2" t="s">
        <v>1540</v>
      </c>
      <c r="D2598">
        <v>1</v>
      </c>
      <c r="E2598" s="2" t="s">
        <v>1518</v>
      </c>
      <c r="F2598">
        <v>1</v>
      </c>
      <c r="G2598">
        <v>5</v>
      </c>
      <c r="H2598">
        <v>4</v>
      </c>
      <c r="I2598">
        <v>0</v>
      </c>
      <c r="J2598">
        <v>16</v>
      </c>
      <c r="K2598">
        <v>0</v>
      </c>
      <c r="L2598">
        <v>19</v>
      </c>
      <c r="M2598" s="2" t="s">
        <v>1534</v>
      </c>
      <c r="N2598" s="2" t="s">
        <v>1520</v>
      </c>
      <c r="P2598" s="1">
        <v>29349</v>
      </c>
      <c r="Q2598" s="2" t="s">
        <v>1518</v>
      </c>
      <c r="R2598" s="2" t="s">
        <v>1540</v>
      </c>
      <c r="S2598" s="2" t="s">
        <v>1522</v>
      </c>
      <c r="T2598" s="2" t="s">
        <v>1536</v>
      </c>
      <c r="U2598" s="2" t="s">
        <v>1661</v>
      </c>
      <c r="V2598" s="1">
        <v>41911</v>
      </c>
      <c r="W2598" s="1">
        <v>45603</v>
      </c>
      <c r="X2598" s="2" t="s">
        <v>1525</v>
      </c>
      <c r="Y2598" s="2" t="s">
        <v>1526</v>
      </c>
      <c r="Z2598" s="2" t="s">
        <v>1537</v>
      </c>
      <c r="AA2598" s="2" t="s">
        <v>1573</v>
      </c>
      <c r="AB2598">
        <v>11</v>
      </c>
      <c r="AC2598" s="2" t="s">
        <v>1806</v>
      </c>
      <c r="AD2598" s="2" t="s">
        <v>1558</v>
      </c>
      <c r="AE2598">
        <v>3.49</v>
      </c>
      <c r="AF2598">
        <v>4</v>
      </c>
      <c r="AG2598">
        <v>0</v>
      </c>
      <c r="AH2598" s="1"/>
      <c r="AI2598" s="2" t="s">
        <v>1983</v>
      </c>
    </row>
    <row r="2599" spans="1:35" x14ac:dyDescent="0.3">
      <c r="A2599" s="2" t="s">
        <v>4270</v>
      </c>
      <c r="B2599">
        <v>9089870713</v>
      </c>
      <c r="C2599" s="2" t="s">
        <v>1540</v>
      </c>
      <c r="D2599">
        <v>1</v>
      </c>
      <c r="E2599" s="2" t="s">
        <v>1518</v>
      </c>
      <c r="F2599">
        <v>1</v>
      </c>
      <c r="G2599">
        <v>5</v>
      </c>
      <c r="H2599">
        <v>4</v>
      </c>
      <c r="I2599">
        <v>0</v>
      </c>
      <c r="J2599">
        <v>18</v>
      </c>
      <c r="K2599">
        <v>0</v>
      </c>
      <c r="L2599">
        <v>19</v>
      </c>
      <c r="M2599" s="2" t="s">
        <v>1534</v>
      </c>
      <c r="N2599" s="2" t="s">
        <v>1520</v>
      </c>
      <c r="P2599" s="1">
        <v>32799</v>
      </c>
      <c r="Q2599" s="2" t="s">
        <v>1518</v>
      </c>
      <c r="R2599" s="2" t="s">
        <v>1540</v>
      </c>
      <c r="S2599" s="2" t="s">
        <v>1522</v>
      </c>
      <c r="T2599" s="2" t="s">
        <v>1536</v>
      </c>
      <c r="U2599" s="2" t="s">
        <v>1524</v>
      </c>
      <c r="V2599" s="1">
        <v>42135</v>
      </c>
      <c r="W2599" s="1">
        <v>45603</v>
      </c>
      <c r="X2599" s="2" t="s">
        <v>1525</v>
      </c>
      <c r="Y2599" s="2" t="s">
        <v>1526</v>
      </c>
      <c r="Z2599" s="2" t="s">
        <v>1537</v>
      </c>
      <c r="AA2599" s="2" t="s">
        <v>1573</v>
      </c>
      <c r="AB2599">
        <v>11</v>
      </c>
      <c r="AC2599" s="2" t="s">
        <v>1568</v>
      </c>
      <c r="AD2599" s="2" t="s">
        <v>1558</v>
      </c>
      <c r="AE2599">
        <v>3.39</v>
      </c>
      <c r="AF2599">
        <v>5</v>
      </c>
      <c r="AG2599">
        <v>0</v>
      </c>
      <c r="AH2599" s="1"/>
      <c r="AI2599" s="2" t="s">
        <v>1983</v>
      </c>
    </row>
    <row r="2600" spans="1:35" x14ac:dyDescent="0.3">
      <c r="A2600" s="2" t="s">
        <v>4271</v>
      </c>
      <c r="B2600">
        <v>9069010712</v>
      </c>
      <c r="C2600" s="2" t="s">
        <v>1540</v>
      </c>
      <c r="D2600">
        <v>1</v>
      </c>
      <c r="E2600" s="2" t="s">
        <v>1518</v>
      </c>
      <c r="F2600">
        <v>1</v>
      </c>
      <c r="G2600">
        <v>5</v>
      </c>
      <c r="H2600">
        <v>4</v>
      </c>
      <c r="I2600">
        <v>0</v>
      </c>
      <c r="J2600">
        <v>20</v>
      </c>
      <c r="K2600">
        <v>0</v>
      </c>
      <c r="L2600">
        <v>19</v>
      </c>
      <c r="M2600" s="2" t="s">
        <v>1534</v>
      </c>
      <c r="N2600" s="2" t="s">
        <v>1520</v>
      </c>
      <c r="P2600" s="1">
        <v>24581</v>
      </c>
      <c r="Q2600" s="2" t="s">
        <v>1518</v>
      </c>
      <c r="R2600" s="2" t="s">
        <v>1540</v>
      </c>
      <c r="S2600" s="2" t="s">
        <v>1522</v>
      </c>
      <c r="T2600" s="2" t="s">
        <v>1536</v>
      </c>
      <c r="U2600" s="2" t="s">
        <v>1524</v>
      </c>
      <c r="V2600" s="1">
        <v>41827</v>
      </c>
      <c r="W2600" s="1">
        <v>45603</v>
      </c>
      <c r="X2600" s="2" t="s">
        <v>1525</v>
      </c>
      <c r="Y2600" s="2" t="s">
        <v>1526</v>
      </c>
      <c r="Z2600" s="2" t="s">
        <v>1537</v>
      </c>
      <c r="AA2600" s="2" t="s">
        <v>1573</v>
      </c>
      <c r="AB2600">
        <v>11</v>
      </c>
      <c r="AC2600" s="2" t="s">
        <v>1568</v>
      </c>
      <c r="AD2600" s="2" t="s">
        <v>1558</v>
      </c>
      <c r="AE2600">
        <v>1.1200000000000001</v>
      </c>
      <c r="AF2600">
        <v>5</v>
      </c>
      <c r="AG2600">
        <v>0</v>
      </c>
      <c r="AH2600" s="1"/>
      <c r="AI2600" s="2" t="s">
        <v>1983</v>
      </c>
    </row>
    <row r="2601" spans="1:35" x14ac:dyDescent="0.3">
      <c r="A2601" s="2" t="s">
        <v>4272</v>
      </c>
      <c r="B2601">
        <v>9094540711</v>
      </c>
      <c r="C2601" s="2" t="s">
        <v>1517</v>
      </c>
      <c r="D2601">
        <v>0</v>
      </c>
      <c r="E2601" s="2" t="s">
        <v>1518</v>
      </c>
      <c r="F2601">
        <v>1</v>
      </c>
      <c r="G2601">
        <v>5</v>
      </c>
      <c r="H2601">
        <v>1</v>
      </c>
      <c r="I2601">
        <v>0</v>
      </c>
      <c r="J2601">
        <v>20</v>
      </c>
      <c r="K2601">
        <v>1</v>
      </c>
      <c r="L2601">
        <v>19</v>
      </c>
      <c r="M2601" s="2" t="s">
        <v>1534</v>
      </c>
      <c r="N2601" s="2" t="s">
        <v>1520</v>
      </c>
      <c r="P2601" s="1">
        <v>30555</v>
      </c>
      <c r="Q2601" s="2" t="s">
        <v>1518</v>
      </c>
      <c r="R2601" s="2" t="s">
        <v>1517</v>
      </c>
      <c r="S2601" s="2" t="s">
        <v>1522</v>
      </c>
      <c r="T2601" s="2" t="s">
        <v>1536</v>
      </c>
      <c r="U2601" s="2" t="s">
        <v>1524</v>
      </c>
      <c r="V2601" s="1">
        <v>40721</v>
      </c>
      <c r="W2601" s="1">
        <v>45603</v>
      </c>
      <c r="X2601" s="2" t="s">
        <v>1525</v>
      </c>
      <c r="Y2601" s="2" t="s">
        <v>1526</v>
      </c>
      <c r="Z2601" s="2" t="s">
        <v>1537</v>
      </c>
      <c r="AA2601" s="2" t="s">
        <v>1573</v>
      </c>
      <c r="AB2601">
        <v>11</v>
      </c>
      <c r="AC2601" s="2" t="s">
        <v>1568</v>
      </c>
      <c r="AD2601" s="2" t="s">
        <v>1574</v>
      </c>
      <c r="AE2601">
        <v>1.1200000000000001</v>
      </c>
      <c r="AF2601">
        <v>5</v>
      </c>
      <c r="AG2601">
        <v>0</v>
      </c>
      <c r="AH2601" s="1"/>
      <c r="AI2601" s="2" t="s">
        <v>1983</v>
      </c>
    </row>
    <row r="2602" spans="1:35" x14ac:dyDescent="0.3">
      <c r="A2602" s="2" t="s">
        <v>4273</v>
      </c>
      <c r="B2602">
        <v>9021390710</v>
      </c>
      <c r="C2602" s="2" t="s">
        <v>1517</v>
      </c>
      <c r="D2602">
        <v>0</v>
      </c>
      <c r="E2602" s="2" t="s">
        <v>1518</v>
      </c>
      <c r="F2602">
        <v>1</v>
      </c>
      <c r="G2602">
        <v>5</v>
      </c>
      <c r="H2602">
        <v>3</v>
      </c>
      <c r="I2602">
        <v>0</v>
      </c>
      <c r="J2602">
        <v>16</v>
      </c>
      <c r="K2602">
        <v>0</v>
      </c>
      <c r="L2602">
        <v>19</v>
      </c>
      <c r="M2602" s="2" t="s">
        <v>1534</v>
      </c>
      <c r="N2602" s="2" t="s">
        <v>1520</v>
      </c>
      <c r="P2602" s="1">
        <v>25924</v>
      </c>
      <c r="Q2602" s="2" t="s">
        <v>1518</v>
      </c>
      <c r="R2602" s="2" t="s">
        <v>1517</v>
      </c>
      <c r="S2602" s="2" t="s">
        <v>1522</v>
      </c>
      <c r="T2602" s="2" t="s">
        <v>1536</v>
      </c>
      <c r="U2602" s="2" t="s">
        <v>1524</v>
      </c>
      <c r="V2602" s="1">
        <v>41001</v>
      </c>
      <c r="W2602" s="1">
        <v>45603</v>
      </c>
      <c r="X2602" s="2" t="s">
        <v>1525</v>
      </c>
      <c r="Y2602" s="2" t="s">
        <v>1526</v>
      </c>
      <c r="Z2602" s="2" t="s">
        <v>1537</v>
      </c>
      <c r="AA2602" s="2" t="s">
        <v>1573</v>
      </c>
      <c r="AB2602">
        <v>11</v>
      </c>
      <c r="AC2602" s="2" t="s">
        <v>1568</v>
      </c>
      <c r="AD2602" s="2" t="s">
        <v>1530</v>
      </c>
      <c r="AE2602">
        <v>1.1200000000000001</v>
      </c>
      <c r="AF2602">
        <v>4</v>
      </c>
      <c r="AG2602">
        <v>0</v>
      </c>
      <c r="AH2602" s="1"/>
      <c r="AI2602" s="2" t="s">
        <v>1983</v>
      </c>
    </row>
    <row r="2603" spans="1:35" x14ac:dyDescent="0.3">
      <c r="A2603" s="2" t="s">
        <v>4274</v>
      </c>
      <c r="B2603">
        <v>9002460709</v>
      </c>
      <c r="C2603" s="2" t="s">
        <v>1517</v>
      </c>
      <c r="D2603">
        <v>0</v>
      </c>
      <c r="E2603" s="2" t="s">
        <v>1518</v>
      </c>
      <c r="F2603">
        <v>1</v>
      </c>
      <c r="G2603">
        <v>5</v>
      </c>
      <c r="H2603">
        <v>4</v>
      </c>
      <c r="I2603">
        <v>0</v>
      </c>
      <c r="J2603">
        <v>16</v>
      </c>
      <c r="K2603">
        <v>0</v>
      </c>
      <c r="L2603">
        <v>19</v>
      </c>
      <c r="M2603" s="2" t="s">
        <v>1534</v>
      </c>
      <c r="N2603" s="2" t="s">
        <v>1520</v>
      </c>
      <c r="P2603" s="1">
        <v>28267</v>
      </c>
      <c r="Q2603" s="2" t="s">
        <v>1518</v>
      </c>
      <c r="R2603" s="2" t="s">
        <v>1517</v>
      </c>
      <c r="S2603" s="2" t="s">
        <v>1522</v>
      </c>
      <c r="T2603" s="2" t="s">
        <v>1523</v>
      </c>
      <c r="U2603" s="2" t="s">
        <v>1524</v>
      </c>
      <c r="V2603" s="1">
        <v>40917</v>
      </c>
      <c r="W2603" s="1">
        <v>45603</v>
      </c>
      <c r="X2603" s="2" t="s">
        <v>1525</v>
      </c>
      <c r="Y2603" s="2" t="s">
        <v>1526</v>
      </c>
      <c r="Z2603" s="2" t="s">
        <v>1537</v>
      </c>
      <c r="AA2603" s="2" t="s">
        <v>1573</v>
      </c>
      <c r="AB2603">
        <v>11</v>
      </c>
      <c r="AC2603" s="2" t="s">
        <v>1669</v>
      </c>
      <c r="AD2603" s="2" t="s">
        <v>1558</v>
      </c>
      <c r="AE2603">
        <v>5</v>
      </c>
      <c r="AF2603">
        <v>4</v>
      </c>
      <c r="AG2603">
        <v>0</v>
      </c>
      <c r="AH2603" s="1"/>
      <c r="AI2603" s="2" t="s">
        <v>1983</v>
      </c>
    </row>
    <row r="2604" spans="1:35" x14ac:dyDescent="0.3">
      <c r="A2604" s="2" t="s">
        <v>4275</v>
      </c>
      <c r="B2604">
        <v>9048060708</v>
      </c>
      <c r="C2604" s="2" t="s">
        <v>1517</v>
      </c>
      <c r="D2604">
        <v>0</v>
      </c>
      <c r="E2604" s="2" t="s">
        <v>1518</v>
      </c>
      <c r="F2604">
        <v>1</v>
      </c>
      <c r="G2604">
        <v>5</v>
      </c>
      <c r="H2604">
        <v>4</v>
      </c>
      <c r="I2604">
        <v>0</v>
      </c>
      <c r="J2604">
        <v>33.5</v>
      </c>
      <c r="K2604">
        <v>1</v>
      </c>
      <c r="L2604">
        <v>18</v>
      </c>
      <c r="M2604" s="2" t="s">
        <v>1564</v>
      </c>
      <c r="N2604" s="2" t="s">
        <v>1520</v>
      </c>
      <c r="P2604" s="1">
        <v>20407</v>
      </c>
      <c r="Q2604" s="2" t="s">
        <v>1518</v>
      </c>
      <c r="R2604" s="2" t="s">
        <v>1517</v>
      </c>
      <c r="S2604" s="2" t="s">
        <v>1522</v>
      </c>
      <c r="T2604" s="2" t="s">
        <v>1523</v>
      </c>
      <c r="U2604" s="2" t="s">
        <v>1524</v>
      </c>
      <c r="V2604" s="1">
        <v>40812</v>
      </c>
      <c r="W2604" s="1">
        <v>45603</v>
      </c>
      <c r="X2604" s="2" t="s">
        <v>1525</v>
      </c>
      <c r="Y2604" s="2" t="s">
        <v>1526</v>
      </c>
      <c r="Z2604" s="2" t="s">
        <v>1537</v>
      </c>
      <c r="AA2604" s="2" t="s">
        <v>1573</v>
      </c>
      <c r="AB2604">
        <v>11</v>
      </c>
      <c r="AC2604" s="2" t="s">
        <v>1669</v>
      </c>
      <c r="AD2604" s="2" t="s">
        <v>1558</v>
      </c>
      <c r="AE2604">
        <v>5</v>
      </c>
      <c r="AF2604">
        <v>3</v>
      </c>
      <c r="AG2604">
        <v>0</v>
      </c>
      <c r="AH2604" s="1"/>
      <c r="AI2604" s="2" t="s">
        <v>1983</v>
      </c>
    </row>
    <row r="2605" spans="1:35" x14ac:dyDescent="0.3">
      <c r="A2605" s="2" t="s">
        <v>4276</v>
      </c>
      <c r="B2605">
        <v>9064850707</v>
      </c>
      <c r="C2605" s="2" t="s">
        <v>1540</v>
      </c>
      <c r="D2605">
        <v>1</v>
      </c>
      <c r="E2605" s="2" t="s">
        <v>1518</v>
      </c>
      <c r="F2605">
        <v>1</v>
      </c>
      <c r="G2605">
        <v>5</v>
      </c>
      <c r="H2605">
        <v>3</v>
      </c>
      <c r="I2605">
        <v>1</v>
      </c>
      <c r="J2605">
        <v>33.5</v>
      </c>
      <c r="K2605">
        <v>0</v>
      </c>
      <c r="L2605">
        <v>18</v>
      </c>
      <c r="M2605" s="2" t="s">
        <v>1564</v>
      </c>
      <c r="N2605" s="2" t="s">
        <v>1520</v>
      </c>
      <c r="P2605" s="1">
        <v>28577</v>
      </c>
      <c r="Q2605" s="2" t="s">
        <v>1518</v>
      </c>
      <c r="R2605" s="2" t="s">
        <v>1540</v>
      </c>
      <c r="S2605" s="2" t="s">
        <v>1522</v>
      </c>
      <c r="T2605" s="2" t="s">
        <v>1536</v>
      </c>
      <c r="U2605" s="2" t="s">
        <v>1544</v>
      </c>
      <c r="V2605" s="1">
        <v>39821</v>
      </c>
      <c r="W2605" s="1">
        <v>45603</v>
      </c>
      <c r="X2605" s="2" t="s">
        <v>1525</v>
      </c>
      <c r="Y2605" s="2" t="s">
        <v>1526</v>
      </c>
      <c r="Z2605" s="2" t="s">
        <v>1537</v>
      </c>
      <c r="AA2605" s="2" t="s">
        <v>1573</v>
      </c>
      <c r="AB2605">
        <v>11</v>
      </c>
      <c r="AC2605" s="2" t="s">
        <v>1586</v>
      </c>
      <c r="AD2605" s="2" t="s">
        <v>1530</v>
      </c>
      <c r="AE2605">
        <v>1.18</v>
      </c>
      <c r="AF2605">
        <v>4</v>
      </c>
      <c r="AG2605">
        <v>0</v>
      </c>
      <c r="AH2605" s="1"/>
      <c r="AI2605" s="2" t="s">
        <v>1983</v>
      </c>
    </row>
    <row r="2606" spans="1:35" x14ac:dyDescent="0.3">
      <c r="A2606" s="2" t="s">
        <v>4277</v>
      </c>
      <c r="B2606">
        <v>9079720706</v>
      </c>
      <c r="C2606" s="2" t="s">
        <v>1517</v>
      </c>
      <c r="D2606">
        <v>2</v>
      </c>
      <c r="E2606" s="2" t="s">
        <v>1533</v>
      </c>
      <c r="F2606">
        <v>1</v>
      </c>
      <c r="G2606">
        <v>5</v>
      </c>
      <c r="H2606">
        <v>3</v>
      </c>
      <c r="I2606">
        <v>0</v>
      </c>
      <c r="J2606">
        <v>53</v>
      </c>
      <c r="K2606">
        <v>0</v>
      </c>
      <c r="L2606">
        <v>18</v>
      </c>
      <c r="M2606" s="2" t="s">
        <v>1564</v>
      </c>
      <c r="N2606" s="2" t="s">
        <v>1520</v>
      </c>
      <c r="P2606" s="1">
        <v>27745</v>
      </c>
      <c r="Q2606" s="2" t="s">
        <v>1535</v>
      </c>
      <c r="R2606" s="2" t="s">
        <v>1553</v>
      </c>
      <c r="S2606" s="2" t="s">
        <v>1522</v>
      </c>
      <c r="T2606" s="2" t="s">
        <v>1536</v>
      </c>
      <c r="U2606" s="2" t="s">
        <v>1524</v>
      </c>
      <c r="V2606" s="1">
        <v>40379</v>
      </c>
      <c r="W2606" s="1">
        <v>45603</v>
      </c>
      <c r="X2606" s="2" t="s">
        <v>1525</v>
      </c>
      <c r="Y2606" s="2" t="s">
        <v>1526</v>
      </c>
      <c r="Z2606" s="2" t="s">
        <v>1537</v>
      </c>
      <c r="AA2606" s="2" t="s">
        <v>1565</v>
      </c>
      <c r="AB2606">
        <v>2</v>
      </c>
      <c r="AC2606" s="2" t="s">
        <v>1557</v>
      </c>
      <c r="AD2606" s="2" t="s">
        <v>1530</v>
      </c>
      <c r="AE2606">
        <v>1.18</v>
      </c>
      <c r="AF2606">
        <v>4</v>
      </c>
      <c r="AG2606">
        <v>0</v>
      </c>
      <c r="AH2606" s="1"/>
      <c r="AI2606" s="2" t="s">
        <v>1983</v>
      </c>
    </row>
    <row r="2607" spans="1:35" x14ac:dyDescent="0.3">
      <c r="A2607" s="2" t="s">
        <v>4278</v>
      </c>
      <c r="B2607">
        <v>9038510705</v>
      </c>
      <c r="C2607" s="2" t="s">
        <v>1540</v>
      </c>
      <c r="D2607">
        <v>1</v>
      </c>
      <c r="E2607" s="2" t="s">
        <v>1533</v>
      </c>
      <c r="F2607">
        <v>1</v>
      </c>
      <c r="G2607">
        <v>5</v>
      </c>
      <c r="H2607">
        <v>3</v>
      </c>
      <c r="I2607">
        <v>0</v>
      </c>
      <c r="J2607">
        <v>53</v>
      </c>
      <c r="K2607">
        <v>0</v>
      </c>
      <c r="L2607">
        <v>18</v>
      </c>
      <c r="M2607" s="2" t="s">
        <v>1564</v>
      </c>
      <c r="N2607" s="2" t="s">
        <v>1520</v>
      </c>
      <c r="P2607" s="1">
        <v>27667</v>
      </c>
      <c r="Q2607" s="2" t="s">
        <v>1535</v>
      </c>
      <c r="R2607" s="2" t="s">
        <v>1540</v>
      </c>
      <c r="S2607" s="2" t="s">
        <v>1522</v>
      </c>
      <c r="T2607" s="2" t="s">
        <v>1536</v>
      </c>
      <c r="U2607" s="2" t="s">
        <v>1524</v>
      </c>
      <c r="V2607" s="1">
        <v>41184</v>
      </c>
      <c r="W2607" s="1">
        <v>45603</v>
      </c>
      <c r="X2607" s="2" t="s">
        <v>1525</v>
      </c>
      <c r="Y2607" s="2" t="s">
        <v>1526</v>
      </c>
      <c r="Z2607" s="2" t="s">
        <v>1537</v>
      </c>
      <c r="AA2607" s="2" t="s">
        <v>1565</v>
      </c>
      <c r="AB2607">
        <v>2</v>
      </c>
      <c r="AC2607" s="2" t="s">
        <v>1557</v>
      </c>
      <c r="AD2607" s="2" t="s">
        <v>1530</v>
      </c>
      <c r="AE2607">
        <v>4.13</v>
      </c>
      <c r="AF2607">
        <v>5</v>
      </c>
      <c r="AG2607">
        <v>0</v>
      </c>
      <c r="AH2607" s="1"/>
      <c r="AI2607" s="2" t="s">
        <v>1983</v>
      </c>
    </row>
    <row r="2608" spans="1:35" x14ac:dyDescent="0.3">
      <c r="A2608" s="2" t="s">
        <v>4279</v>
      </c>
      <c r="B2608">
        <v>9069850704</v>
      </c>
      <c r="C2608" s="2" t="s">
        <v>1540</v>
      </c>
      <c r="D2608">
        <v>1</v>
      </c>
      <c r="E2608" s="2" t="s">
        <v>1518</v>
      </c>
      <c r="F2608">
        <v>1</v>
      </c>
      <c r="G2608">
        <v>5</v>
      </c>
      <c r="H2608">
        <v>3</v>
      </c>
      <c r="I2608">
        <v>0</v>
      </c>
      <c r="J2608">
        <v>53</v>
      </c>
      <c r="K2608">
        <v>1</v>
      </c>
      <c r="L2608">
        <v>18</v>
      </c>
      <c r="M2608" s="2" t="s">
        <v>1564</v>
      </c>
      <c r="N2608" s="2" t="s">
        <v>1520</v>
      </c>
      <c r="P2608" s="1">
        <v>28254</v>
      </c>
      <c r="Q2608" s="2" t="s">
        <v>1518</v>
      </c>
      <c r="R2608" s="2" t="s">
        <v>1540</v>
      </c>
      <c r="S2608" s="2" t="s">
        <v>1522</v>
      </c>
      <c r="T2608" s="2" t="s">
        <v>1536</v>
      </c>
      <c r="U2608" s="2" t="s">
        <v>1524</v>
      </c>
      <c r="V2608" s="1">
        <v>40476</v>
      </c>
      <c r="W2608" s="1">
        <v>45603</v>
      </c>
      <c r="X2608" s="2" t="s">
        <v>1525</v>
      </c>
      <c r="Y2608" s="2" t="s">
        <v>1526</v>
      </c>
      <c r="Z2608" s="2" t="s">
        <v>1537</v>
      </c>
      <c r="AA2608" s="2" t="s">
        <v>1565</v>
      </c>
      <c r="AB2608">
        <v>2</v>
      </c>
      <c r="AC2608" s="2" t="s">
        <v>1684</v>
      </c>
      <c r="AD2608" s="2" t="s">
        <v>1530</v>
      </c>
      <c r="AE2608">
        <v>4.83</v>
      </c>
      <c r="AF2608">
        <v>5</v>
      </c>
      <c r="AG2608">
        <v>0</v>
      </c>
      <c r="AH2608" s="1"/>
      <c r="AI2608" s="2" t="s">
        <v>1983</v>
      </c>
    </row>
    <row r="2609" spans="1:35" x14ac:dyDescent="0.3">
      <c r="A2609" s="2" t="s">
        <v>4280</v>
      </c>
      <c r="B2609">
        <v>9043710703</v>
      </c>
      <c r="C2609" s="2" t="s">
        <v>1540</v>
      </c>
      <c r="D2609">
        <v>1</v>
      </c>
      <c r="E2609" s="2" t="s">
        <v>1518</v>
      </c>
      <c r="F2609">
        <v>5</v>
      </c>
      <c r="G2609">
        <v>5</v>
      </c>
      <c r="H2609">
        <v>3</v>
      </c>
      <c r="I2609">
        <v>0</v>
      </c>
      <c r="J2609">
        <v>53</v>
      </c>
      <c r="K2609">
        <v>0</v>
      </c>
      <c r="L2609">
        <v>18</v>
      </c>
      <c r="M2609" s="2" t="s">
        <v>1564</v>
      </c>
      <c r="N2609" s="2" t="s">
        <v>1520</v>
      </c>
      <c r="P2609" s="1">
        <v>29808</v>
      </c>
      <c r="Q2609" s="2" t="s">
        <v>1518</v>
      </c>
      <c r="R2609" s="2" t="s">
        <v>1540</v>
      </c>
      <c r="S2609" s="2" t="s">
        <v>1522</v>
      </c>
      <c r="T2609" s="2" t="s">
        <v>1536</v>
      </c>
      <c r="U2609" s="2" t="s">
        <v>1524</v>
      </c>
      <c r="V2609" s="1">
        <v>41137</v>
      </c>
      <c r="W2609" s="1">
        <v>42163</v>
      </c>
      <c r="X2609" s="2" t="s">
        <v>1833</v>
      </c>
      <c r="Y2609" s="2" t="s">
        <v>1546</v>
      </c>
      <c r="Z2609" s="2" t="s">
        <v>1537</v>
      </c>
      <c r="AA2609" s="2" t="s">
        <v>1565</v>
      </c>
      <c r="AB2609">
        <v>2</v>
      </c>
      <c r="AC2609" s="2" t="s">
        <v>1684</v>
      </c>
      <c r="AD2609" s="2" t="s">
        <v>1530</v>
      </c>
      <c r="AE2609">
        <v>4.16</v>
      </c>
      <c r="AF2609">
        <v>5</v>
      </c>
      <c r="AG2609">
        <v>0</v>
      </c>
      <c r="AH2609" s="1"/>
      <c r="AI2609" s="2" t="s">
        <v>1983</v>
      </c>
    </row>
    <row r="2610" spans="1:35" x14ac:dyDescent="0.3">
      <c r="A2610" s="2" t="s">
        <v>4281</v>
      </c>
      <c r="B2610">
        <v>9016940702</v>
      </c>
      <c r="C2610" s="2" t="s">
        <v>1540</v>
      </c>
      <c r="D2610">
        <v>1</v>
      </c>
      <c r="E2610" s="2" t="s">
        <v>1533</v>
      </c>
      <c r="F2610">
        <v>1</v>
      </c>
      <c r="G2610">
        <v>5</v>
      </c>
      <c r="H2610">
        <v>3</v>
      </c>
      <c r="I2610">
        <v>0</v>
      </c>
      <c r="J2610">
        <v>55</v>
      </c>
      <c r="K2610">
        <v>0</v>
      </c>
      <c r="L2610">
        <v>18</v>
      </c>
      <c r="M2610" s="2" t="s">
        <v>1564</v>
      </c>
      <c r="N2610" s="2" t="s">
        <v>1520</v>
      </c>
      <c r="P2610" s="1">
        <v>29885</v>
      </c>
      <c r="Q2610" s="2" t="s">
        <v>1535</v>
      </c>
      <c r="R2610" s="2" t="s">
        <v>1540</v>
      </c>
      <c r="S2610" s="2" t="s">
        <v>1522</v>
      </c>
      <c r="T2610" s="2" t="s">
        <v>1536</v>
      </c>
      <c r="U2610" s="2" t="s">
        <v>1639</v>
      </c>
      <c r="V2610" s="1">
        <v>41547</v>
      </c>
      <c r="W2610" s="1">
        <v>45603</v>
      </c>
      <c r="X2610" s="2" t="s">
        <v>1525</v>
      </c>
      <c r="Y2610" s="2" t="s">
        <v>1526</v>
      </c>
      <c r="Z2610" s="2" t="s">
        <v>1537</v>
      </c>
      <c r="AA2610" s="2" t="s">
        <v>1565</v>
      </c>
      <c r="AB2610">
        <v>2</v>
      </c>
      <c r="AC2610" s="2" t="s">
        <v>1684</v>
      </c>
      <c r="AD2610" s="2" t="s">
        <v>1530</v>
      </c>
      <c r="AE2610">
        <v>4.16</v>
      </c>
      <c r="AF2610">
        <v>5</v>
      </c>
      <c r="AG2610">
        <v>0</v>
      </c>
      <c r="AH2610" s="1"/>
      <c r="AI2610" s="2" t="s">
        <v>1983</v>
      </c>
    </row>
    <row r="2611" spans="1:35" x14ac:dyDescent="0.3">
      <c r="A2611" s="2" t="s">
        <v>4282</v>
      </c>
      <c r="B2611">
        <v>9061910701</v>
      </c>
      <c r="C2611" s="2" t="s">
        <v>1540</v>
      </c>
      <c r="D2611">
        <v>1</v>
      </c>
      <c r="E2611" s="2" t="s">
        <v>1533</v>
      </c>
      <c r="F2611">
        <v>1</v>
      </c>
      <c r="G2611">
        <v>5</v>
      </c>
      <c r="H2611">
        <v>3</v>
      </c>
      <c r="I2611">
        <v>0</v>
      </c>
      <c r="J2611">
        <v>42</v>
      </c>
      <c r="K2611">
        <v>1</v>
      </c>
      <c r="L2611">
        <v>18</v>
      </c>
      <c r="M2611" s="2" t="s">
        <v>1564</v>
      </c>
      <c r="N2611" s="2" t="s">
        <v>1520</v>
      </c>
      <c r="P2611" s="1">
        <v>28079</v>
      </c>
      <c r="Q2611" s="2" t="s">
        <v>1535</v>
      </c>
      <c r="R2611" s="2" t="s">
        <v>1540</v>
      </c>
      <c r="S2611" s="2" t="s">
        <v>1522</v>
      </c>
      <c r="T2611" s="2" t="s">
        <v>1845</v>
      </c>
      <c r="U2611" s="2" t="s">
        <v>1589</v>
      </c>
      <c r="V2611" s="1">
        <v>40595</v>
      </c>
      <c r="W2611" s="1">
        <v>45603</v>
      </c>
      <c r="X2611" s="2" t="s">
        <v>1525</v>
      </c>
      <c r="Y2611" s="2" t="s">
        <v>1526</v>
      </c>
      <c r="Z2611" s="2" t="s">
        <v>1537</v>
      </c>
      <c r="AA2611" s="2" t="s">
        <v>1565</v>
      </c>
      <c r="AB2611">
        <v>2</v>
      </c>
      <c r="AC2611" s="2" t="s">
        <v>1629</v>
      </c>
      <c r="AD2611" s="2" t="s">
        <v>1530</v>
      </c>
      <c r="AE2611">
        <v>4.37</v>
      </c>
      <c r="AF2611">
        <v>3</v>
      </c>
      <c r="AG2611">
        <v>0</v>
      </c>
      <c r="AH2611" s="1"/>
      <c r="AI2611" s="2" t="s">
        <v>1983</v>
      </c>
    </row>
    <row r="2612" spans="1:35" x14ac:dyDescent="0.3">
      <c r="A2612" s="2" t="s">
        <v>4283</v>
      </c>
      <c r="B2612">
        <v>9059170700</v>
      </c>
      <c r="C2612" s="2" t="s">
        <v>1540</v>
      </c>
      <c r="D2612">
        <v>1</v>
      </c>
      <c r="E2612" s="2" t="s">
        <v>1533</v>
      </c>
      <c r="F2612">
        <v>4</v>
      </c>
      <c r="G2612">
        <v>5</v>
      </c>
      <c r="H2612">
        <v>2</v>
      </c>
      <c r="I2612">
        <v>0</v>
      </c>
      <c r="J2612">
        <v>48.5</v>
      </c>
      <c r="K2612">
        <v>1</v>
      </c>
      <c r="L2612">
        <v>18</v>
      </c>
      <c r="M2612" s="2" t="s">
        <v>1564</v>
      </c>
      <c r="N2612" s="2" t="s">
        <v>1520</v>
      </c>
      <c r="P2612" s="1">
        <v>26481</v>
      </c>
      <c r="Q2612" s="2" t="s">
        <v>1535</v>
      </c>
      <c r="R2612" s="2" t="s">
        <v>1540</v>
      </c>
      <c r="S2612" s="2" t="s">
        <v>1522</v>
      </c>
      <c r="T2612" s="2" t="s">
        <v>1536</v>
      </c>
      <c r="U2612" s="2" t="s">
        <v>1524</v>
      </c>
      <c r="V2612" s="1">
        <v>40553</v>
      </c>
      <c r="W2612" s="1">
        <v>42350</v>
      </c>
      <c r="X2612" s="2" t="s">
        <v>1682</v>
      </c>
      <c r="Y2612" s="2" t="s">
        <v>1599</v>
      </c>
      <c r="Z2612" s="2" t="s">
        <v>1537</v>
      </c>
      <c r="AA2612" s="2" t="s">
        <v>1565</v>
      </c>
      <c r="AB2612">
        <v>2</v>
      </c>
      <c r="AC2612" s="2" t="s">
        <v>1629</v>
      </c>
      <c r="AD2612" s="2" t="s">
        <v>1587</v>
      </c>
      <c r="AE2612">
        <v>3.66</v>
      </c>
      <c r="AF2612">
        <v>3</v>
      </c>
      <c r="AG2612">
        <v>0</v>
      </c>
      <c r="AH2612" s="1"/>
      <c r="AI2612" s="2" t="s">
        <v>1983</v>
      </c>
    </row>
    <row r="2613" spans="1:35" x14ac:dyDescent="0.3">
      <c r="A2613" s="2" t="s">
        <v>4284</v>
      </c>
      <c r="B2613">
        <v>9088750699</v>
      </c>
      <c r="C2613" s="2" t="s">
        <v>1540</v>
      </c>
      <c r="D2613">
        <v>1</v>
      </c>
      <c r="E2613" s="2" t="s">
        <v>1533</v>
      </c>
      <c r="F2613">
        <v>4</v>
      </c>
      <c r="G2613">
        <v>5</v>
      </c>
      <c r="H2613">
        <v>2</v>
      </c>
      <c r="I2613">
        <v>0</v>
      </c>
      <c r="J2613">
        <v>54</v>
      </c>
      <c r="K2613">
        <v>0</v>
      </c>
      <c r="L2613">
        <v>18</v>
      </c>
      <c r="M2613" s="2" t="s">
        <v>1564</v>
      </c>
      <c r="N2613" s="2" t="s">
        <v>1520</v>
      </c>
      <c r="P2613" s="1">
        <v>29778</v>
      </c>
      <c r="Q2613" s="2" t="s">
        <v>1535</v>
      </c>
      <c r="R2613" s="2" t="s">
        <v>1540</v>
      </c>
      <c r="S2613" s="2" t="s">
        <v>1522</v>
      </c>
      <c r="T2613" s="2" t="s">
        <v>1536</v>
      </c>
      <c r="U2613" s="2" t="s">
        <v>1524</v>
      </c>
      <c r="V2613" s="1">
        <v>42157</v>
      </c>
      <c r="W2613" s="1">
        <v>42182</v>
      </c>
      <c r="X2613" s="2" t="s">
        <v>1545</v>
      </c>
      <c r="Y2613" s="2" t="s">
        <v>1599</v>
      </c>
      <c r="Z2613" s="2" t="s">
        <v>1537</v>
      </c>
      <c r="AA2613" s="2" t="s">
        <v>1565</v>
      </c>
      <c r="AB2613">
        <v>2</v>
      </c>
      <c r="AC2613" s="2" t="s">
        <v>1529</v>
      </c>
      <c r="AD2613" s="2" t="s">
        <v>1587</v>
      </c>
      <c r="AE2613">
        <v>4.78</v>
      </c>
      <c r="AF2613">
        <v>4</v>
      </c>
      <c r="AG2613">
        <v>0</v>
      </c>
      <c r="AH2613" s="1"/>
      <c r="AI2613" s="2" t="s">
        <v>1983</v>
      </c>
    </row>
    <row r="2614" spans="1:35" x14ac:dyDescent="0.3">
      <c r="A2614" s="2" t="s">
        <v>4285</v>
      </c>
      <c r="B2614">
        <v>9039590698</v>
      </c>
      <c r="C2614" s="2" t="s">
        <v>1517</v>
      </c>
      <c r="D2614">
        <v>2</v>
      </c>
      <c r="E2614" s="2" t="s">
        <v>1518</v>
      </c>
      <c r="F2614">
        <v>4</v>
      </c>
      <c r="G2614">
        <v>5</v>
      </c>
      <c r="H2614">
        <v>3</v>
      </c>
      <c r="I2614">
        <v>0</v>
      </c>
      <c r="J2614">
        <v>51</v>
      </c>
      <c r="K2614">
        <v>0</v>
      </c>
      <c r="L2614">
        <v>18</v>
      </c>
      <c r="M2614" s="2" t="s">
        <v>1564</v>
      </c>
      <c r="N2614" s="2" t="s">
        <v>1520</v>
      </c>
      <c r="P2614" s="1">
        <v>26996</v>
      </c>
      <c r="Q2614" s="2" t="s">
        <v>1518</v>
      </c>
      <c r="R2614" s="2" t="s">
        <v>1553</v>
      </c>
      <c r="S2614" s="2" t="s">
        <v>1522</v>
      </c>
      <c r="T2614" s="2" t="s">
        <v>1536</v>
      </c>
      <c r="U2614" s="2" t="s">
        <v>1524</v>
      </c>
      <c r="V2614" s="1">
        <v>41900</v>
      </c>
      <c r="W2614" s="1">
        <v>42421</v>
      </c>
      <c r="X2614" s="2" t="s">
        <v>1707</v>
      </c>
      <c r="Y2614" s="2" t="s">
        <v>1599</v>
      </c>
      <c r="Z2614" s="2" t="s">
        <v>1537</v>
      </c>
      <c r="AA2614" s="2" t="s">
        <v>1565</v>
      </c>
      <c r="AB2614">
        <v>2</v>
      </c>
      <c r="AC2614" s="2" t="s">
        <v>1562</v>
      </c>
      <c r="AD2614" s="2" t="s">
        <v>1530</v>
      </c>
      <c r="AE2614">
        <v>4.78</v>
      </c>
      <c r="AF2614">
        <v>4</v>
      </c>
      <c r="AG2614">
        <v>0</v>
      </c>
      <c r="AH2614" s="1"/>
      <c r="AI2614" s="2" t="s">
        <v>1983</v>
      </c>
    </row>
    <row r="2615" spans="1:35" x14ac:dyDescent="0.3">
      <c r="A2615" s="2" t="s">
        <v>4286</v>
      </c>
      <c r="B2615">
        <v>9084430697</v>
      </c>
      <c r="C2615" s="2" t="s">
        <v>1517</v>
      </c>
      <c r="D2615">
        <v>2</v>
      </c>
      <c r="E2615" s="2" t="s">
        <v>1518</v>
      </c>
      <c r="F2615">
        <v>4</v>
      </c>
      <c r="G2615">
        <v>5</v>
      </c>
      <c r="H2615">
        <v>4</v>
      </c>
      <c r="I2615">
        <v>0</v>
      </c>
      <c r="J2615">
        <v>55</v>
      </c>
      <c r="K2615">
        <v>0</v>
      </c>
      <c r="L2615">
        <v>18</v>
      </c>
      <c r="M2615" s="2" t="s">
        <v>1564</v>
      </c>
      <c r="N2615" s="2" t="s">
        <v>1520</v>
      </c>
      <c r="P2615" s="1">
        <v>30537</v>
      </c>
      <c r="Q2615" s="2" t="s">
        <v>1518</v>
      </c>
      <c r="R2615" s="2" t="s">
        <v>1553</v>
      </c>
      <c r="S2615" s="2" t="s">
        <v>1522</v>
      </c>
      <c r="T2615" s="2" t="s">
        <v>1536</v>
      </c>
      <c r="U2615" s="2" t="s">
        <v>1524</v>
      </c>
      <c r="V2615" s="1">
        <v>42397</v>
      </c>
      <c r="W2615" s="1">
        <v>42491</v>
      </c>
      <c r="X2615" s="2" t="s">
        <v>1775</v>
      </c>
      <c r="Y2615" s="2" t="s">
        <v>1599</v>
      </c>
      <c r="Z2615" s="2" t="s">
        <v>1537</v>
      </c>
      <c r="AA2615" s="2" t="s">
        <v>1565</v>
      </c>
      <c r="AB2615">
        <v>2</v>
      </c>
      <c r="AC2615" s="2" t="s">
        <v>1562</v>
      </c>
      <c r="AD2615" s="2" t="s">
        <v>1558</v>
      </c>
      <c r="AE2615">
        <v>4.5199999999999996</v>
      </c>
      <c r="AF2615">
        <v>3</v>
      </c>
      <c r="AG2615">
        <v>0</v>
      </c>
      <c r="AH2615" s="1"/>
      <c r="AI2615" s="2" t="s">
        <v>1983</v>
      </c>
    </row>
    <row r="2616" spans="1:35" x14ac:dyDescent="0.3">
      <c r="A2616" s="2" t="s">
        <v>4287</v>
      </c>
      <c r="B2616">
        <v>9076450696</v>
      </c>
      <c r="C2616" s="2" t="s">
        <v>1517</v>
      </c>
      <c r="D2616">
        <v>0</v>
      </c>
      <c r="E2616" s="2" t="s">
        <v>1518</v>
      </c>
      <c r="F2616">
        <v>1</v>
      </c>
      <c r="G2616">
        <v>5</v>
      </c>
      <c r="H2616">
        <v>4</v>
      </c>
      <c r="I2616">
        <v>0</v>
      </c>
      <c r="J2616">
        <v>55</v>
      </c>
      <c r="K2616">
        <v>1</v>
      </c>
      <c r="L2616">
        <v>18</v>
      </c>
      <c r="M2616" s="2" t="s">
        <v>1564</v>
      </c>
      <c r="N2616" s="2" t="s">
        <v>1520</v>
      </c>
      <c r="P2616" s="1">
        <v>25637</v>
      </c>
      <c r="Q2616" s="2" t="s">
        <v>1518</v>
      </c>
      <c r="R2616" s="2" t="s">
        <v>1517</v>
      </c>
      <c r="S2616" s="2" t="s">
        <v>1522</v>
      </c>
      <c r="T2616" s="2" t="s">
        <v>1536</v>
      </c>
      <c r="U2616" s="2" t="s">
        <v>1524</v>
      </c>
      <c r="V2616" s="1">
        <v>41547</v>
      </c>
      <c r="W2616" s="1">
        <v>45603</v>
      </c>
      <c r="X2616" s="2" t="s">
        <v>1525</v>
      </c>
      <c r="Y2616" s="2" t="s">
        <v>1526</v>
      </c>
      <c r="Z2616" s="2" t="s">
        <v>1537</v>
      </c>
      <c r="AA2616" s="2" t="s">
        <v>1565</v>
      </c>
      <c r="AB2616">
        <v>2</v>
      </c>
      <c r="AC2616" s="2" t="s">
        <v>1562</v>
      </c>
      <c r="AD2616" s="2" t="s">
        <v>1558</v>
      </c>
      <c r="AE2616">
        <v>5</v>
      </c>
      <c r="AF2616">
        <v>3</v>
      </c>
      <c r="AG2616">
        <v>0</v>
      </c>
      <c r="AH2616" s="1"/>
      <c r="AI2616" s="2" t="s">
        <v>1983</v>
      </c>
    </row>
    <row r="2617" spans="1:35" x14ac:dyDescent="0.3">
      <c r="A2617" s="2" t="s">
        <v>4288</v>
      </c>
      <c r="B2617">
        <v>9022620695</v>
      </c>
      <c r="C2617" s="2" t="s">
        <v>1517</v>
      </c>
      <c r="D2617">
        <v>2</v>
      </c>
      <c r="E2617" s="2" t="s">
        <v>1533</v>
      </c>
      <c r="F2617">
        <v>5</v>
      </c>
      <c r="G2617">
        <v>5</v>
      </c>
      <c r="H2617">
        <v>4</v>
      </c>
      <c r="I2617">
        <v>0</v>
      </c>
      <c r="J2617">
        <v>55</v>
      </c>
      <c r="K2617">
        <v>0</v>
      </c>
      <c r="L2617">
        <v>17</v>
      </c>
      <c r="M2617" s="2" t="s">
        <v>1564</v>
      </c>
      <c r="N2617" s="2" t="s">
        <v>1520</v>
      </c>
      <c r="P2617" s="1">
        <v>25121</v>
      </c>
      <c r="Q2617" s="2" t="s">
        <v>1535</v>
      </c>
      <c r="R2617" s="2" t="s">
        <v>1553</v>
      </c>
      <c r="S2617" s="2" t="s">
        <v>1522</v>
      </c>
      <c r="T2617" s="2" t="s">
        <v>1536</v>
      </c>
      <c r="U2617" s="2" t="s">
        <v>1524</v>
      </c>
      <c r="V2617" s="1">
        <v>40756</v>
      </c>
      <c r="W2617" s="1">
        <v>42421</v>
      </c>
      <c r="X2617" s="2" t="s">
        <v>1667</v>
      </c>
      <c r="Y2617" s="2" t="s">
        <v>1546</v>
      </c>
      <c r="Z2617" s="2" t="s">
        <v>1537</v>
      </c>
      <c r="AA2617" s="2" t="s">
        <v>1565</v>
      </c>
      <c r="AB2617">
        <v>2</v>
      </c>
      <c r="AC2617" s="2" t="s">
        <v>1562</v>
      </c>
      <c r="AD2617" s="2" t="s">
        <v>1558</v>
      </c>
      <c r="AE2617">
        <v>5</v>
      </c>
      <c r="AF2617">
        <v>3</v>
      </c>
      <c r="AG2617">
        <v>0</v>
      </c>
      <c r="AH2617" s="1"/>
      <c r="AI2617" s="2" t="s">
        <v>1983</v>
      </c>
    </row>
    <row r="2618" spans="1:35" x14ac:dyDescent="0.3">
      <c r="A2618" s="2" t="s">
        <v>4289</v>
      </c>
      <c r="B2618">
        <v>9064020694</v>
      </c>
      <c r="C2618" s="2" t="s">
        <v>1517</v>
      </c>
      <c r="D2618">
        <v>2</v>
      </c>
      <c r="E2618" s="2" t="s">
        <v>1533</v>
      </c>
      <c r="F2618">
        <v>1</v>
      </c>
      <c r="G2618">
        <v>5</v>
      </c>
      <c r="H2618">
        <v>3</v>
      </c>
      <c r="I2618">
        <v>0</v>
      </c>
      <c r="J2618">
        <v>80</v>
      </c>
      <c r="K2618">
        <v>0</v>
      </c>
      <c r="L2618">
        <v>16</v>
      </c>
      <c r="M2618" s="2" t="s">
        <v>1953</v>
      </c>
      <c r="N2618" s="2" t="s">
        <v>1520</v>
      </c>
      <c r="P2618" s="1">
        <v>19988</v>
      </c>
      <c r="Q2618" s="2" t="s">
        <v>1535</v>
      </c>
      <c r="R2618" s="2" t="s">
        <v>1553</v>
      </c>
      <c r="S2618" s="2" t="s">
        <v>1522</v>
      </c>
      <c r="T2618" s="2" t="s">
        <v>1536</v>
      </c>
      <c r="U2618" s="2" t="s">
        <v>1589</v>
      </c>
      <c r="V2618" s="1">
        <v>41092</v>
      </c>
      <c r="W2618" s="1">
        <v>45603</v>
      </c>
      <c r="X2618" s="2" t="s">
        <v>1525</v>
      </c>
      <c r="Y2618" s="2" t="s">
        <v>1526</v>
      </c>
      <c r="Z2618" s="2" t="s">
        <v>1537</v>
      </c>
      <c r="AA2618" s="2" t="s">
        <v>1565</v>
      </c>
      <c r="AB2618">
        <v>2</v>
      </c>
      <c r="AC2618" s="2" t="s">
        <v>1571</v>
      </c>
      <c r="AD2618" s="2" t="s">
        <v>1530</v>
      </c>
      <c r="AE2618">
        <v>5</v>
      </c>
      <c r="AF2618">
        <v>3</v>
      </c>
      <c r="AG2618">
        <v>0</v>
      </c>
      <c r="AH2618" s="1"/>
      <c r="AI2618" s="2" t="s">
        <v>1983</v>
      </c>
    </row>
    <row r="2619" spans="1:35" x14ac:dyDescent="0.3">
      <c r="A2619" s="2" t="s">
        <v>4290</v>
      </c>
      <c r="B2619">
        <v>9053150693</v>
      </c>
      <c r="C2619" s="2" t="s">
        <v>1517</v>
      </c>
      <c r="D2619">
        <v>2</v>
      </c>
      <c r="E2619" s="2" t="s">
        <v>1533</v>
      </c>
      <c r="F2619">
        <v>1</v>
      </c>
      <c r="G2619">
        <v>2</v>
      </c>
      <c r="H2619">
        <v>3</v>
      </c>
      <c r="I2619">
        <v>0</v>
      </c>
      <c r="J2619">
        <v>49.1</v>
      </c>
      <c r="K2619">
        <v>0</v>
      </c>
      <c r="L2619">
        <v>15</v>
      </c>
      <c r="M2619" s="2" t="s">
        <v>1602</v>
      </c>
      <c r="N2619" s="2" t="s">
        <v>1520</v>
      </c>
      <c r="P2619" s="1">
        <v>25293</v>
      </c>
      <c r="Q2619" s="2" t="s">
        <v>1535</v>
      </c>
      <c r="R2619" s="2" t="s">
        <v>1553</v>
      </c>
      <c r="S2619" s="2" t="s">
        <v>1543</v>
      </c>
      <c r="T2619" s="2" t="s">
        <v>1523</v>
      </c>
      <c r="U2619" s="2" t="s">
        <v>1524</v>
      </c>
      <c r="V2619" s="1">
        <v>42093</v>
      </c>
      <c r="W2619" s="1">
        <v>45603</v>
      </c>
      <c r="X2619" s="2" t="s">
        <v>1525</v>
      </c>
      <c r="Y2619" s="2" t="s">
        <v>1526</v>
      </c>
      <c r="Z2619" s="2" t="s">
        <v>1954</v>
      </c>
      <c r="AA2619" s="2" t="s">
        <v>1528</v>
      </c>
      <c r="AB2619">
        <v>7</v>
      </c>
      <c r="AC2619" s="2" t="s">
        <v>1571</v>
      </c>
      <c r="AD2619" s="2" t="s">
        <v>1530</v>
      </c>
      <c r="AE2619">
        <v>5</v>
      </c>
      <c r="AF2619">
        <v>3</v>
      </c>
      <c r="AG2619">
        <v>0</v>
      </c>
      <c r="AH2619" s="1"/>
      <c r="AI2619" s="2" t="s">
        <v>1983</v>
      </c>
    </row>
    <row r="2620" spans="1:35" x14ac:dyDescent="0.3">
      <c r="A2620" s="2" t="s">
        <v>4291</v>
      </c>
      <c r="B2620">
        <v>9087980692</v>
      </c>
      <c r="C2620" s="2" t="s">
        <v>1540</v>
      </c>
      <c r="D2620">
        <v>1</v>
      </c>
      <c r="E2620" s="2" t="s">
        <v>1533</v>
      </c>
      <c r="F2620">
        <v>1</v>
      </c>
      <c r="G2620">
        <v>2</v>
      </c>
      <c r="H2620">
        <v>3</v>
      </c>
      <c r="I2620">
        <v>0</v>
      </c>
      <c r="J2620">
        <v>28</v>
      </c>
      <c r="K2620">
        <v>1</v>
      </c>
      <c r="L2620">
        <v>15</v>
      </c>
      <c r="M2620" s="2" t="s">
        <v>1602</v>
      </c>
      <c r="N2620" s="2" t="s">
        <v>1520</v>
      </c>
      <c r="P2620" s="1">
        <v>32268</v>
      </c>
      <c r="Q2620" s="2" t="s">
        <v>1535</v>
      </c>
      <c r="R2620" s="2" t="s">
        <v>1540</v>
      </c>
      <c r="S2620" s="2" t="s">
        <v>1543</v>
      </c>
      <c r="T2620" s="2" t="s">
        <v>1536</v>
      </c>
      <c r="U2620" s="2" t="s">
        <v>1524</v>
      </c>
      <c r="V2620" s="1">
        <v>42009</v>
      </c>
      <c r="W2620" s="1">
        <v>45603</v>
      </c>
      <c r="X2620" s="2" t="s">
        <v>1525</v>
      </c>
      <c r="Y2620" s="2" t="s">
        <v>1526</v>
      </c>
      <c r="Z2620" s="2" t="s">
        <v>1954</v>
      </c>
      <c r="AA2620" s="2" t="s">
        <v>1528</v>
      </c>
      <c r="AB2620">
        <v>7</v>
      </c>
      <c r="AC2620" s="2" t="s">
        <v>1529</v>
      </c>
      <c r="AD2620" s="2" t="s">
        <v>1530</v>
      </c>
      <c r="AE2620">
        <v>5</v>
      </c>
      <c r="AF2620">
        <v>3</v>
      </c>
      <c r="AG2620">
        <v>5</v>
      </c>
      <c r="AH2620" s="1"/>
      <c r="AI2620" s="2" t="s">
        <v>1983</v>
      </c>
    </row>
    <row r="2621" spans="1:35" x14ac:dyDescent="0.3">
      <c r="A2621" s="2" t="s">
        <v>4292</v>
      </c>
      <c r="B2621">
        <v>9031740691</v>
      </c>
      <c r="C2621" s="2" t="s">
        <v>1540</v>
      </c>
      <c r="D2621">
        <v>1</v>
      </c>
      <c r="E2621" s="2" t="s">
        <v>1533</v>
      </c>
      <c r="F2621">
        <v>1</v>
      </c>
      <c r="G2621">
        <v>3</v>
      </c>
      <c r="H2621">
        <v>3</v>
      </c>
      <c r="I2621">
        <v>0</v>
      </c>
      <c r="J2621">
        <v>47</v>
      </c>
      <c r="K2621">
        <v>0</v>
      </c>
      <c r="L2621">
        <v>15</v>
      </c>
      <c r="M2621" s="2" t="s">
        <v>1602</v>
      </c>
      <c r="N2621" s="2" t="s">
        <v>1520</v>
      </c>
      <c r="P2621" s="1">
        <v>29690</v>
      </c>
      <c r="Q2621" s="2" t="s">
        <v>1535</v>
      </c>
      <c r="R2621" s="2" t="s">
        <v>1540</v>
      </c>
      <c r="S2621" s="2" t="s">
        <v>1522</v>
      </c>
      <c r="T2621" s="2" t="s">
        <v>1536</v>
      </c>
      <c r="U2621" s="2" t="s">
        <v>1524</v>
      </c>
      <c r="V2621" s="1">
        <v>41912</v>
      </c>
      <c r="W2621" s="1">
        <v>45603</v>
      </c>
      <c r="X2621" s="2" t="s">
        <v>1525</v>
      </c>
      <c r="Y2621" s="2" t="s">
        <v>1526</v>
      </c>
      <c r="Z2621" s="2" t="s">
        <v>1527</v>
      </c>
      <c r="AA2621" s="2" t="s">
        <v>1528</v>
      </c>
      <c r="AB2621">
        <v>7</v>
      </c>
      <c r="AC2621" s="2" t="s">
        <v>1529</v>
      </c>
      <c r="AD2621" s="2" t="s">
        <v>1530</v>
      </c>
      <c r="AE2621">
        <v>5</v>
      </c>
      <c r="AF2621">
        <v>3</v>
      </c>
      <c r="AG2621">
        <v>5</v>
      </c>
      <c r="AH2621" s="1"/>
      <c r="AI2621" s="2" t="s">
        <v>1983</v>
      </c>
    </row>
    <row r="2622" spans="1:35" x14ac:dyDescent="0.3">
      <c r="A2622" s="2" t="s">
        <v>4293</v>
      </c>
      <c r="B2622">
        <v>9022000690</v>
      </c>
      <c r="C2622" s="2" t="s">
        <v>1540</v>
      </c>
      <c r="D2622">
        <v>1</v>
      </c>
      <c r="E2622" s="2" t="s">
        <v>1533</v>
      </c>
      <c r="F2622">
        <v>1</v>
      </c>
      <c r="G2622">
        <v>3</v>
      </c>
      <c r="H2622">
        <v>3</v>
      </c>
      <c r="I2622">
        <v>0</v>
      </c>
      <c r="J2622">
        <v>27</v>
      </c>
      <c r="K2622">
        <v>0</v>
      </c>
      <c r="L2622">
        <v>15</v>
      </c>
      <c r="M2622" s="2" t="s">
        <v>1602</v>
      </c>
      <c r="N2622" s="2" t="s">
        <v>1520</v>
      </c>
      <c r="P2622" s="1">
        <v>28949</v>
      </c>
      <c r="Q2622" s="2" t="s">
        <v>1535</v>
      </c>
      <c r="R2622" s="2" t="s">
        <v>1540</v>
      </c>
      <c r="S2622" s="2" t="s">
        <v>1522</v>
      </c>
      <c r="T2622" s="2" t="s">
        <v>1536</v>
      </c>
      <c r="U2622" s="2" t="s">
        <v>1524</v>
      </c>
      <c r="V2622" s="1">
        <v>42051</v>
      </c>
      <c r="W2622" s="1">
        <v>45603</v>
      </c>
      <c r="X2622" s="2" t="s">
        <v>1525</v>
      </c>
      <c r="Y2622" s="2" t="s">
        <v>1526</v>
      </c>
      <c r="Z2622" s="2" t="s">
        <v>1527</v>
      </c>
      <c r="AA2622" s="2" t="s">
        <v>1528</v>
      </c>
      <c r="AB2622">
        <v>7</v>
      </c>
      <c r="AC2622" s="2" t="s">
        <v>1529</v>
      </c>
      <c r="AD2622" s="2" t="s">
        <v>1530</v>
      </c>
      <c r="AE2622">
        <v>5</v>
      </c>
      <c r="AF2622">
        <v>3</v>
      </c>
      <c r="AG2622">
        <v>5</v>
      </c>
      <c r="AH2622" s="1"/>
      <c r="AI2622" s="2" t="s">
        <v>1983</v>
      </c>
    </row>
    <row r="2623" spans="1:35" x14ac:dyDescent="0.3">
      <c r="A2623" s="2" t="s">
        <v>4294</v>
      </c>
      <c r="B2623">
        <v>9015050689</v>
      </c>
      <c r="C2623" s="2" t="s">
        <v>1540</v>
      </c>
      <c r="D2623">
        <v>1</v>
      </c>
      <c r="E2623" s="2" t="s">
        <v>1518</v>
      </c>
      <c r="F2623">
        <v>1</v>
      </c>
      <c r="G2623">
        <v>3</v>
      </c>
      <c r="H2623">
        <v>3</v>
      </c>
      <c r="I2623">
        <v>0</v>
      </c>
      <c r="J2623">
        <v>27</v>
      </c>
      <c r="K2623">
        <v>0</v>
      </c>
      <c r="L2623">
        <v>15</v>
      </c>
      <c r="M2623" s="2" t="s">
        <v>1602</v>
      </c>
      <c r="N2623" s="2" t="s">
        <v>1520</v>
      </c>
      <c r="P2623" s="1">
        <v>31946</v>
      </c>
      <c r="Q2623" s="2" t="s">
        <v>1518</v>
      </c>
      <c r="R2623" s="2" t="s">
        <v>1540</v>
      </c>
      <c r="S2623" s="2" t="s">
        <v>1522</v>
      </c>
      <c r="T2623" s="2" t="s">
        <v>1536</v>
      </c>
      <c r="U2623" s="2" t="s">
        <v>1524</v>
      </c>
      <c r="V2623" s="1">
        <v>42093</v>
      </c>
      <c r="W2623" s="1">
        <v>45603</v>
      </c>
      <c r="X2623" s="2" t="s">
        <v>1525</v>
      </c>
      <c r="Y2623" s="2" t="s">
        <v>1526</v>
      </c>
      <c r="Z2623" s="2" t="s">
        <v>1527</v>
      </c>
      <c r="AA2623" s="2" t="s">
        <v>1528</v>
      </c>
      <c r="AB2623">
        <v>7</v>
      </c>
      <c r="AC2623" s="2" t="s">
        <v>1578</v>
      </c>
      <c r="AD2623" s="2" t="s">
        <v>1530</v>
      </c>
      <c r="AE2623">
        <v>1.2</v>
      </c>
      <c r="AF2623">
        <v>3</v>
      </c>
      <c r="AG2623">
        <v>6</v>
      </c>
      <c r="AH2623" s="1"/>
      <c r="AI2623" s="2" t="s">
        <v>1983</v>
      </c>
    </row>
    <row r="2624" spans="1:35" x14ac:dyDescent="0.3">
      <c r="A2624" s="2" t="s">
        <v>4295</v>
      </c>
      <c r="B2624">
        <v>9018850688</v>
      </c>
      <c r="C2624" s="2" t="s">
        <v>1540</v>
      </c>
      <c r="D2624">
        <v>1</v>
      </c>
      <c r="E2624" s="2" t="s">
        <v>1518</v>
      </c>
      <c r="F2624">
        <v>1</v>
      </c>
      <c r="G2624">
        <v>3</v>
      </c>
      <c r="H2624">
        <v>3</v>
      </c>
      <c r="I2624">
        <v>0</v>
      </c>
      <c r="J2624">
        <v>39</v>
      </c>
      <c r="K2624">
        <v>0</v>
      </c>
      <c r="L2624">
        <v>14</v>
      </c>
      <c r="M2624" s="2" t="s">
        <v>1519</v>
      </c>
      <c r="N2624" s="2" t="s">
        <v>1520</v>
      </c>
      <c r="P2624" s="1">
        <v>29692</v>
      </c>
      <c r="Q2624" s="2" t="s">
        <v>1518</v>
      </c>
      <c r="R2624" s="2" t="s">
        <v>1540</v>
      </c>
      <c r="S2624" s="2" t="s">
        <v>1522</v>
      </c>
      <c r="T2624" s="2" t="s">
        <v>1536</v>
      </c>
      <c r="U2624" s="2" t="s">
        <v>1524</v>
      </c>
      <c r="V2624" s="1">
        <v>42009</v>
      </c>
      <c r="W2624" s="1">
        <v>45603</v>
      </c>
      <c r="X2624" s="2" t="s">
        <v>1525</v>
      </c>
      <c r="Y2624" s="2" t="s">
        <v>1526</v>
      </c>
      <c r="Z2624" s="2" t="s">
        <v>1527</v>
      </c>
      <c r="AA2624" s="2" t="s">
        <v>1528</v>
      </c>
      <c r="AB2624">
        <v>7</v>
      </c>
      <c r="AC2624" s="2" t="s">
        <v>1578</v>
      </c>
      <c r="AD2624" s="2" t="s">
        <v>1530</v>
      </c>
      <c r="AE2624">
        <v>1.2</v>
      </c>
      <c r="AF2624">
        <v>3</v>
      </c>
      <c r="AG2624">
        <v>5</v>
      </c>
      <c r="AH2624" s="1"/>
      <c r="AI2624" s="2" t="s">
        <v>1983</v>
      </c>
    </row>
    <row r="2625" spans="1:35" x14ac:dyDescent="0.3">
      <c r="A2625" s="2" t="s">
        <v>4296</v>
      </c>
      <c r="B2625">
        <v>9096780687</v>
      </c>
      <c r="C2625" s="2" t="s">
        <v>1540</v>
      </c>
      <c r="D2625">
        <v>1</v>
      </c>
      <c r="E2625" s="2" t="s">
        <v>1518</v>
      </c>
      <c r="F2625">
        <v>1</v>
      </c>
      <c r="G2625">
        <v>3</v>
      </c>
      <c r="H2625">
        <v>3</v>
      </c>
      <c r="I2625">
        <v>0</v>
      </c>
      <c r="J2625">
        <v>37</v>
      </c>
      <c r="K2625">
        <v>0</v>
      </c>
      <c r="L2625">
        <v>14</v>
      </c>
      <c r="M2625" s="2" t="s">
        <v>1519</v>
      </c>
      <c r="N2625" s="2" t="s">
        <v>1520</v>
      </c>
      <c r="P2625" s="1">
        <v>32342</v>
      </c>
      <c r="Q2625" s="2" t="s">
        <v>1518</v>
      </c>
      <c r="R2625" s="2" t="s">
        <v>1540</v>
      </c>
      <c r="S2625" s="2" t="s">
        <v>1522</v>
      </c>
      <c r="T2625" s="2" t="s">
        <v>1523</v>
      </c>
      <c r="U2625" s="2" t="s">
        <v>1524</v>
      </c>
      <c r="V2625" s="1">
        <v>42009</v>
      </c>
      <c r="W2625" s="1">
        <v>45603</v>
      </c>
      <c r="X2625" s="2" t="s">
        <v>1525</v>
      </c>
      <c r="Y2625" s="2" t="s">
        <v>1526</v>
      </c>
      <c r="Z2625" s="2" t="s">
        <v>1527</v>
      </c>
      <c r="AA2625" s="2" t="s">
        <v>1528</v>
      </c>
      <c r="AB2625">
        <v>7</v>
      </c>
      <c r="AC2625" s="2" t="s">
        <v>1529</v>
      </c>
      <c r="AD2625" s="2" t="s">
        <v>1530</v>
      </c>
      <c r="AE2625">
        <v>4.6100000000000003</v>
      </c>
      <c r="AF2625">
        <v>4</v>
      </c>
      <c r="AG2625">
        <v>5</v>
      </c>
      <c r="AH2625" s="1"/>
      <c r="AI2625" s="2" t="s">
        <v>1983</v>
      </c>
    </row>
    <row r="2626" spans="1:35" x14ac:dyDescent="0.3">
      <c r="A2626" s="2" t="s">
        <v>4297</v>
      </c>
      <c r="B2626">
        <v>9022370686</v>
      </c>
      <c r="C2626" s="2" t="s">
        <v>1540</v>
      </c>
      <c r="D2626">
        <v>1</v>
      </c>
      <c r="E2626" s="2" t="s">
        <v>1518</v>
      </c>
      <c r="F2626">
        <v>1</v>
      </c>
      <c r="G2626">
        <v>3</v>
      </c>
      <c r="H2626">
        <v>3</v>
      </c>
      <c r="I2626">
        <v>0</v>
      </c>
      <c r="J2626">
        <v>42</v>
      </c>
      <c r="K2626">
        <v>0</v>
      </c>
      <c r="L2626">
        <v>14</v>
      </c>
      <c r="M2626" s="2" t="s">
        <v>1519</v>
      </c>
      <c r="N2626" s="2" t="s">
        <v>1520</v>
      </c>
      <c r="P2626" s="1">
        <v>32836</v>
      </c>
      <c r="Q2626" s="2" t="s">
        <v>1518</v>
      </c>
      <c r="R2626" s="2" t="s">
        <v>1540</v>
      </c>
      <c r="S2626" s="2" t="s">
        <v>1522</v>
      </c>
      <c r="T2626" s="2" t="s">
        <v>1523</v>
      </c>
      <c r="U2626" s="2" t="s">
        <v>1524</v>
      </c>
      <c r="V2626" s="1">
        <v>42093</v>
      </c>
      <c r="W2626" s="1">
        <v>45603</v>
      </c>
      <c r="X2626" s="2" t="s">
        <v>1525</v>
      </c>
      <c r="Y2626" s="2" t="s">
        <v>1526</v>
      </c>
      <c r="Z2626" s="2" t="s">
        <v>1527</v>
      </c>
      <c r="AA2626" s="2" t="s">
        <v>1528</v>
      </c>
      <c r="AB2626">
        <v>7</v>
      </c>
      <c r="AC2626" s="2" t="s">
        <v>1529</v>
      </c>
      <c r="AD2626" s="2" t="s">
        <v>1530</v>
      </c>
      <c r="AE2626">
        <v>4.6100000000000003</v>
      </c>
      <c r="AF2626">
        <v>4</v>
      </c>
      <c r="AG2626">
        <v>7</v>
      </c>
      <c r="AH2626" s="1"/>
      <c r="AI2626" s="2" t="s">
        <v>1983</v>
      </c>
    </row>
    <row r="2627" spans="1:35" x14ac:dyDescent="0.3">
      <c r="A2627" s="2" t="s">
        <v>4298</v>
      </c>
      <c r="B2627">
        <v>9015360685</v>
      </c>
      <c r="C2627" s="2" t="s">
        <v>1540</v>
      </c>
      <c r="D2627">
        <v>1</v>
      </c>
      <c r="E2627" s="2" t="s">
        <v>1518</v>
      </c>
      <c r="F2627">
        <v>1</v>
      </c>
      <c r="G2627">
        <v>3</v>
      </c>
      <c r="H2627">
        <v>3</v>
      </c>
      <c r="I2627">
        <v>0</v>
      </c>
      <c r="J2627">
        <v>45</v>
      </c>
      <c r="K2627">
        <v>0</v>
      </c>
      <c r="L2627">
        <v>14</v>
      </c>
      <c r="M2627" s="2" t="s">
        <v>1519</v>
      </c>
      <c r="N2627" s="2" t="s">
        <v>1520</v>
      </c>
      <c r="P2627" s="1">
        <v>32149</v>
      </c>
      <c r="Q2627" s="2" t="s">
        <v>1518</v>
      </c>
      <c r="R2627" s="2" t="s">
        <v>1540</v>
      </c>
      <c r="S2627" s="2" t="s">
        <v>1522</v>
      </c>
      <c r="T2627" s="2" t="s">
        <v>1536</v>
      </c>
      <c r="U2627" s="2" t="s">
        <v>1524</v>
      </c>
      <c r="V2627" s="1">
        <v>42009</v>
      </c>
      <c r="W2627" s="1">
        <v>45603</v>
      </c>
      <c r="X2627" s="2" t="s">
        <v>1525</v>
      </c>
      <c r="Y2627" s="2" t="s">
        <v>1526</v>
      </c>
      <c r="Z2627" s="2" t="s">
        <v>1527</v>
      </c>
      <c r="AA2627" s="2" t="s">
        <v>1528</v>
      </c>
      <c r="AB2627">
        <v>7</v>
      </c>
      <c r="AC2627" s="2" t="s">
        <v>1658</v>
      </c>
      <c r="AD2627" s="2" t="s">
        <v>1530</v>
      </c>
      <c r="AE2627">
        <v>2.21</v>
      </c>
      <c r="AF2627">
        <v>5</v>
      </c>
      <c r="AG2627">
        <v>7</v>
      </c>
      <c r="AH2627" s="1"/>
      <c r="AI2627" s="2" t="s">
        <v>1983</v>
      </c>
    </row>
    <row r="2628" spans="1:35" x14ac:dyDescent="0.3">
      <c r="A2628" s="2" t="s">
        <v>4299</v>
      </c>
      <c r="B2628">
        <v>9069070684</v>
      </c>
      <c r="C2628" s="2" t="s">
        <v>1540</v>
      </c>
      <c r="D2628">
        <v>1</v>
      </c>
      <c r="E2628" s="2" t="s">
        <v>1518</v>
      </c>
      <c r="F2628">
        <v>1</v>
      </c>
      <c r="G2628">
        <v>3</v>
      </c>
      <c r="H2628">
        <v>3</v>
      </c>
      <c r="I2628">
        <v>0</v>
      </c>
      <c r="J2628">
        <v>45</v>
      </c>
      <c r="K2628">
        <v>0</v>
      </c>
      <c r="L2628">
        <v>14</v>
      </c>
      <c r="M2628" s="2" t="s">
        <v>1519</v>
      </c>
      <c r="N2628" s="2" t="s">
        <v>1520</v>
      </c>
      <c r="P2628" s="1">
        <v>26735</v>
      </c>
      <c r="Q2628" s="2" t="s">
        <v>1518</v>
      </c>
      <c r="R2628" s="2" t="s">
        <v>1540</v>
      </c>
      <c r="S2628" s="2" t="s">
        <v>1522</v>
      </c>
      <c r="T2628" s="2" t="s">
        <v>1536</v>
      </c>
      <c r="U2628" s="2" t="s">
        <v>1524</v>
      </c>
      <c r="V2628" s="1">
        <v>40704</v>
      </c>
      <c r="W2628" s="1">
        <v>45603</v>
      </c>
      <c r="X2628" s="2" t="s">
        <v>1525</v>
      </c>
      <c r="Y2628" s="2" t="s">
        <v>1526</v>
      </c>
      <c r="Z2628" s="2" t="s">
        <v>1527</v>
      </c>
      <c r="AA2628" s="2" t="s">
        <v>1577</v>
      </c>
      <c r="AB2628">
        <v>6</v>
      </c>
      <c r="AC2628" s="2" t="s">
        <v>1583</v>
      </c>
      <c r="AD2628" s="2" t="s">
        <v>1530</v>
      </c>
      <c r="AE2628">
        <v>1.84</v>
      </c>
      <c r="AF2628">
        <v>5</v>
      </c>
      <c r="AG2628">
        <v>7</v>
      </c>
      <c r="AH2628" s="1"/>
      <c r="AI2628" s="2" t="s">
        <v>1983</v>
      </c>
    </row>
    <row r="2629" spans="1:35" x14ac:dyDescent="0.3">
      <c r="A2629" s="2" t="s">
        <v>4300</v>
      </c>
      <c r="B2629">
        <v>9062620683</v>
      </c>
      <c r="C2629" s="2" t="s">
        <v>1540</v>
      </c>
      <c r="D2629">
        <v>1</v>
      </c>
      <c r="E2629" s="2" t="s">
        <v>1518</v>
      </c>
      <c r="F2629">
        <v>1</v>
      </c>
      <c r="G2629">
        <v>3</v>
      </c>
      <c r="H2629">
        <v>3</v>
      </c>
      <c r="I2629">
        <v>0</v>
      </c>
      <c r="J2629">
        <v>26</v>
      </c>
      <c r="K2629">
        <v>0</v>
      </c>
      <c r="L2629">
        <v>14</v>
      </c>
      <c r="M2629" s="2" t="s">
        <v>1519</v>
      </c>
      <c r="N2629" s="2" t="s">
        <v>1520</v>
      </c>
      <c r="P2629" s="1">
        <v>32421</v>
      </c>
      <c r="Q2629" s="2" t="s">
        <v>1518</v>
      </c>
      <c r="R2629" s="2" t="s">
        <v>1540</v>
      </c>
      <c r="S2629" s="2" t="s">
        <v>1522</v>
      </c>
      <c r="T2629" s="2" t="s">
        <v>1536</v>
      </c>
      <c r="U2629" s="2" t="s">
        <v>1661</v>
      </c>
      <c r="V2629" s="1">
        <v>40564</v>
      </c>
      <c r="W2629" s="1">
        <v>45603</v>
      </c>
      <c r="X2629" s="2" t="s">
        <v>1525</v>
      </c>
      <c r="Y2629" s="2" t="s">
        <v>1526</v>
      </c>
      <c r="Z2629" s="2" t="s">
        <v>1527</v>
      </c>
      <c r="AA2629" s="2" t="s">
        <v>1577</v>
      </c>
      <c r="AB2629">
        <v>6</v>
      </c>
      <c r="AC2629" s="2" t="s">
        <v>1583</v>
      </c>
      <c r="AD2629" s="2" t="s">
        <v>1530</v>
      </c>
      <c r="AE2629">
        <v>4.3</v>
      </c>
      <c r="AF2629">
        <v>4</v>
      </c>
      <c r="AG2629">
        <v>5</v>
      </c>
      <c r="AH2629" s="1"/>
      <c r="AI2629" s="2" t="s">
        <v>1983</v>
      </c>
    </row>
    <row r="2630" spans="1:35" x14ac:dyDescent="0.3">
      <c r="A2630" s="2" t="s">
        <v>4301</v>
      </c>
      <c r="B2630">
        <v>9058700682</v>
      </c>
      <c r="C2630" s="2" t="s">
        <v>1517</v>
      </c>
      <c r="D2630">
        <v>0</v>
      </c>
      <c r="E2630" s="2" t="s">
        <v>1518</v>
      </c>
      <c r="F2630">
        <v>1</v>
      </c>
      <c r="G2630">
        <v>3</v>
      </c>
      <c r="H2630">
        <v>3</v>
      </c>
      <c r="I2630">
        <v>0</v>
      </c>
      <c r="J2630">
        <v>31.4</v>
      </c>
      <c r="K2630">
        <v>0</v>
      </c>
      <c r="L2630">
        <v>14</v>
      </c>
      <c r="M2630" s="2" t="s">
        <v>1519</v>
      </c>
      <c r="N2630" s="2" t="s">
        <v>1576</v>
      </c>
      <c r="P2630" s="1">
        <v>25025</v>
      </c>
      <c r="Q2630" s="2" t="s">
        <v>1518</v>
      </c>
      <c r="R2630" s="2" t="s">
        <v>1517</v>
      </c>
      <c r="S2630" s="2" t="s">
        <v>1522</v>
      </c>
      <c r="T2630" s="2" t="s">
        <v>1523</v>
      </c>
      <c r="U2630" s="2" t="s">
        <v>1661</v>
      </c>
      <c r="V2630" s="1">
        <v>40299</v>
      </c>
      <c r="W2630" s="1">
        <v>45603</v>
      </c>
      <c r="X2630" s="2" t="s">
        <v>1525</v>
      </c>
      <c r="Y2630" s="2" t="s">
        <v>1526</v>
      </c>
      <c r="Z2630" s="2" t="s">
        <v>1527</v>
      </c>
      <c r="AA2630" s="2" t="s">
        <v>1577</v>
      </c>
      <c r="AB2630">
        <v>6</v>
      </c>
      <c r="AC2630" s="2" t="s">
        <v>1578</v>
      </c>
      <c r="AD2630" s="2" t="s">
        <v>1530</v>
      </c>
      <c r="AE2630">
        <v>1.21</v>
      </c>
      <c r="AF2630">
        <v>4</v>
      </c>
      <c r="AG2630">
        <v>5</v>
      </c>
      <c r="AH2630" s="1"/>
      <c r="AI2630" s="2" t="s">
        <v>1983</v>
      </c>
    </row>
    <row r="2631" spans="1:35" x14ac:dyDescent="0.3">
      <c r="A2631" s="2" t="s">
        <v>4302</v>
      </c>
      <c r="B2631">
        <v>9056900681</v>
      </c>
      <c r="C2631" s="2" t="s">
        <v>1517</v>
      </c>
      <c r="D2631">
        <v>0</v>
      </c>
      <c r="E2631" s="2" t="s">
        <v>1518</v>
      </c>
      <c r="F2631">
        <v>1</v>
      </c>
      <c r="G2631">
        <v>3</v>
      </c>
      <c r="H2631">
        <v>3</v>
      </c>
      <c r="I2631">
        <v>0</v>
      </c>
      <c r="J2631">
        <v>28.99</v>
      </c>
      <c r="K2631">
        <v>0</v>
      </c>
      <c r="L2631">
        <v>14</v>
      </c>
      <c r="M2631" s="2" t="s">
        <v>1519</v>
      </c>
      <c r="N2631" s="2" t="s">
        <v>1576</v>
      </c>
      <c r="P2631" s="1">
        <v>31295</v>
      </c>
      <c r="Q2631" s="2" t="s">
        <v>1518</v>
      </c>
      <c r="R2631" s="2" t="s">
        <v>1517</v>
      </c>
      <c r="S2631" s="2" t="s">
        <v>1522</v>
      </c>
      <c r="T2631" s="2" t="s">
        <v>1523</v>
      </c>
      <c r="U2631" s="2" t="s">
        <v>1524</v>
      </c>
      <c r="V2631" s="1">
        <v>41157</v>
      </c>
      <c r="W2631" s="1">
        <v>45603</v>
      </c>
      <c r="X2631" s="2" t="s">
        <v>1525</v>
      </c>
      <c r="Y2631" s="2" t="s">
        <v>1526</v>
      </c>
      <c r="Z2631" s="2" t="s">
        <v>1527</v>
      </c>
      <c r="AA2631" s="2" t="s">
        <v>1577</v>
      </c>
      <c r="AB2631">
        <v>6</v>
      </c>
      <c r="AC2631" s="2" t="s">
        <v>1583</v>
      </c>
      <c r="AD2631" s="2" t="s">
        <v>1530</v>
      </c>
      <c r="AE2631">
        <v>2.5499999999999998</v>
      </c>
      <c r="AF2631">
        <v>3</v>
      </c>
      <c r="AG2631">
        <v>5</v>
      </c>
      <c r="AH2631" s="1"/>
      <c r="AI2631" s="2" t="s">
        <v>1983</v>
      </c>
    </row>
    <row r="2632" spans="1:35" x14ac:dyDescent="0.3">
      <c r="A2632" s="2" t="s">
        <v>4303</v>
      </c>
      <c r="B2632">
        <v>9056580680</v>
      </c>
      <c r="C2632" s="2" t="s">
        <v>1517</v>
      </c>
      <c r="D2632">
        <v>0</v>
      </c>
      <c r="E2632" s="2" t="s">
        <v>1533</v>
      </c>
      <c r="F2632">
        <v>1</v>
      </c>
      <c r="G2632">
        <v>3</v>
      </c>
      <c r="H2632">
        <v>3</v>
      </c>
      <c r="I2632">
        <v>0</v>
      </c>
      <c r="J2632">
        <v>64</v>
      </c>
      <c r="K2632">
        <v>0</v>
      </c>
      <c r="L2632">
        <v>13</v>
      </c>
      <c r="M2632" s="2" t="s">
        <v>1885</v>
      </c>
      <c r="N2632" s="2" t="s">
        <v>1520</v>
      </c>
      <c r="P2632" s="1">
        <v>25758</v>
      </c>
      <c r="Q2632" s="2" t="s">
        <v>1535</v>
      </c>
      <c r="R2632" s="2" t="s">
        <v>1517</v>
      </c>
      <c r="S2632" s="2" t="s">
        <v>1522</v>
      </c>
      <c r="T2632" s="2" t="s">
        <v>1536</v>
      </c>
      <c r="U2632" s="2" t="s">
        <v>1524</v>
      </c>
      <c r="V2632" s="1">
        <v>41644</v>
      </c>
      <c r="W2632" s="1">
        <v>45603</v>
      </c>
      <c r="X2632" s="2" t="s">
        <v>1525</v>
      </c>
      <c r="Y2632" s="2" t="s">
        <v>1526</v>
      </c>
      <c r="Z2632" s="2" t="s">
        <v>1527</v>
      </c>
      <c r="AA2632" s="2" t="s">
        <v>1577</v>
      </c>
      <c r="AB2632">
        <v>6</v>
      </c>
      <c r="AC2632" s="2" t="s">
        <v>1568</v>
      </c>
      <c r="AD2632" s="2" t="s">
        <v>1530</v>
      </c>
      <c r="AE2632">
        <v>2.5499999999999998</v>
      </c>
      <c r="AF2632">
        <v>3</v>
      </c>
      <c r="AG2632">
        <v>5</v>
      </c>
      <c r="AH2632" s="1"/>
      <c r="AI2632" s="2" t="s">
        <v>1983</v>
      </c>
    </row>
    <row r="2633" spans="1:35" x14ac:dyDescent="0.3">
      <c r="A2633" s="2" t="s">
        <v>4304</v>
      </c>
      <c r="B2633">
        <v>9039540679</v>
      </c>
      <c r="C2633" s="2" t="s">
        <v>1517</v>
      </c>
      <c r="D2633">
        <v>0</v>
      </c>
      <c r="E2633" s="2" t="s">
        <v>1533</v>
      </c>
      <c r="F2633">
        <v>1</v>
      </c>
      <c r="G2633">
        <v>3</v>
      </c>
      <c r="H2633">
        <v>2</v>
      </c>
      <c r="I2633">
        <v>1</v>
      </c>
      <c r="J2633">
        <v>63</v>
      </c>
      <c r="K2633">
        <v>0</v>
      </c>
      <c r="L2633">
        <v>13</v>
      </c>
      <c r="M2633" s="2" t="s">
        <v>1907</v>
      </c>
      <c r="N2633" s="2" t="s">
        <v>1520</v>
      </c>
      <c r="P2633" s="1">
        <v>31690</v>
      </c>
      <c r="Q2633" s="2" t="s">
        <v>1535</v>
      </c>
      <c r="R2633" s="2" t="s">
        <v>1517</v>
      </c>
      <c r="S2633" s="2" t="s">
        <v>1522</v>
      </c>
      <c r="T2633" s="2" t="s">
        <v>1536</v>
      </c>
      <c r="U2633" s="2" t="s">
        <v>1524</v>
      </c>
      <c r="V2633" s="1">
        <v>40954</v>
      </c>
      <c r="W2633" s="1">
        <v>45603</v>
      </c>
      <c r="X2633" s="2" t="s">
        <v>1525</v>
      </c>
      <c r="Y2633" s="2" t="s">
        <v>1526</v>
      </c>
      <c r="Z2633" s="2" t="s">
        <v>1527</v>
      </c>
      <c r="AA2633" s="2" t="s">
        <v>1577</v>
      </c>
      <c r="AB2633">
        <v>6</v>
      </c>
      <c r="AC2633" s="2" t="s">
        <v>1568</v>
      </c>
      <c r="AD2633" s="2" t="s">
        <v>1587</v>
      </c>
      <c r="AE2633">
        <v>2.39</v>
      </c>
      <c r="AF2633">
        <v>3</v>
      </c>
      <c r="AG2633">
        <v>5</v>
      </c>
      <c r="AH2633" s="1"/>
      <c r="AI2633" s="2" t="s">
        <v>1983</v>
      </c>
    </row>
    <row r="2634" spans="1:35" x14ac:dyDescent="0.3">
      <c r="A2634" s="2" t="s">
        <v>4305</v>
      </c>
      <c r="B2634">
        <v>9097620678</v>
      </c>
      <c r="C2634" s="2" t="s">
        <v>1540</v>
      </c>
      <c r="D2634">
        <v>1</v>
      </c>
      <c r="E2634" s="2" t="s">
        <v>1533</v>
      </c>
      <c r="F2634">
        <v>1</v>
      </c>
      <c r="G2634">
        <v>3</v>
      </c>
      <c r="H2634">
        <v>3</v>
      </c>
      <c r="I2634">
        <v>1</v>
      </c>
      <c r="J2634">
        <v>63</v>
      </c>
      <c r="K2634">
        <v>1</v>
      </c>
      <c r="L2634">
        <v>13</v>
      </c>
      <c r="M2634" s="2" t="s">
        <v>1847</v>
      </c>
      <c r="N2634" s="2" t="s">
        <v>1520</v>
      </c>
      <c r="P2634" s="1">
        <v>23380</v>
      </c>
      <c r="Q2634" s="2" t="s">
        <v>1535</v>
      </c>
      <c r="R2634" s="2" t="s">
        <v>1540</v>
      </c>
      <c r="S2634" s="2" t="s">
        <v>1522</v>
      </c>
      <c r="T2634" s="2" t="s">
        <v>1523</v>
      </c>
      <c r="U2634" s="2" t="s">
        <v>1639</v>
      </c>
      <c r="V2634" s="1">
        <v>40917</v>
      </c>
      <c r="W2634" s="1">
        <v>45603</v>
      </c>
      <c r="X2634" s="2" t="s">
        <v>1525</v>
      </c>
      <c r="Y2634" s="2" t="s">
        <v>1526</v>
      </c>
      <c r="Z2634" s="2" t="s">
        <v>1527</v>
      </c>
      <c r="AA2634" s="2" t="s">
        <v>1809</v>
      </c>
      <c r="AB2634">
        <v>5</v>
      </c>
      <c r="AC2634" s="2" t="s">
        <v>1568</v>
      </c>
      <c r="AD2634" s="2" t="s">
        <v>1530</v>
      </c>
      <c r="AE2634">
        <v>2.39</v>
      </c>
      <c r="AF2634">
        <v>3</v>
      </c>
      <c r="AG2634">
        <v>5</v>
      </c>
      <c r="AH2634" s="1"/>
      <c r="AI2634" s="2" t="s">
        <v>1983</v>
      </c>
    </row>
    <row r="2635" spans="1:35" x14ac:dyDescent="0.3">
      <c r="A2635" s="2" t="s">
        <v>4306</v>
      </c>
      <c r="B2635">
        <v>9059520677</v>
      </c>
      <c r="C2635" s="2" t="s">
        <v>1540</v>
      </c>
      <c r="D2635">
        <v>1</v>
      </c>
      <c r="E2635" s="2" t="s">
        <v>1533</v>
      </c>
      <c r="F2635">
        <v>1</v>
      </c>
      <c r="G2635">
        <v>3</v>
      </c>
      <c r="H2635">
        <v>3</v>
      </c>
      <c r="I2635">
        <v>1</v>
      </c>
      <c r="J2635">
        <v>21</v>
      </c>
      <c r="K2635">
        <v>0</v>
      </c>
      <c r="L2635">
        <v>13</v>
      </c>
      <c r="M2635" s="2" t="s">
        <v>1847</v>
      </c>
      <c r="N2635" s="2" t="s">
        <v>1520</v>
      </c>
      <c r="P2635" s="1">
        <v>26759</v>
      </c>
      <c r="Q2635" s="2" t="s">
        <v>1535</v>
      </c>
      <c r="R2635" s="2" t="s">
        <v>1540</v>
      </c>
      <c r="S2635" s="2" t="s">
        <v>1543</v>
      </c>
      <c r="T2635" s="2" t="s">
        <v>1523</v>
      </c>
      <c r="U2635" s="2" t="s">
        <v>1639</v>
      </c>
      <c r="V2635" s="1">
        <v>41294</v>
      </c>
      <c r="W2635" s="1">
        <v>45603</v>
      </c>
      <c r="X2635" s="2" t="s">
        <v>1525</v>
      </c>
      <c r="Y2635" s="2" t="s">
        <v>1526</v>
      </c>
      <c r="Z2635" s="2" t="s">
        <v>1527</v>
      </c>
      <c r="AA2635" s="2" t="s">
        <v>1809</v>
      </c>
      <c r="AB2635">
        <v>5</v>
      </c>
      <c r="AC2635" s="2" t="s">
        <v>1586</v>
      </c>
      <c r="AD2635" s="2" t="s">
        <v>1530</v>
      </c>
      <c r="AE2635">
        <v>2.39</v>
      </c>
      <c r="AF2635">
        <v>4</v>
      </c>
      <c r="AG2635">
        <v>6</v>
      </c>
      <c r="AH2635" s="1"/>
      <c r="AI2635" s="2" t="s">
        <v>1983</v>
      </c>
    </row>
    <row r="2636" spans="1:35" x14ac:dyDescent="0.3">
      <c r="A2636" s="2" t="s">
        <v>4307</v>
      </c>
      <c r="B2636">
        <v>9021050676</v>
      </c>
      <c r="C2636" s="2" t="s">
        <v>1517</v>
      </c>
      <c r="D2636">
        <v>0</v>
      </c>
      <c r="E2636" s="2" t="s">
        <v>1533</v>
      </c>
      <c r="F2636">
        <v>1</v>
      </c>
      <c r="G2636">
        <v>3</v>
      </c>
      <c r="H2636">
        <v>3</v>
      </c>
      <c r="I2636">
        <v>0</v>
      </c>
      <c r="J2636">
        <v>65</v>
      </c>
      <c r="K2636">
        <v>0</v>
      </c>
      <c r="L2636">
        <v>12</v>
      </c>
      <c r="M2636" s="2" t="s">
        <v>1808</v>
      </c>
      <c r="N2636" s="2" t="s">
        <v>1520</v>
      </c>
      <c r="P2636" s="1">
        <v>29407</v>
      </c>
      <c r="Q2636" s="2" t="s">
        <v>1535</v>
      </c>
      <c r="R2636" s="2" t="s">
        <v>1517</v>
      </c>
      <c r="S2636" s="2" t="s">
        <v>1543</v>
      </c>
      <c r="T2636" s="2" t="s">
        <v>1536</v>
      </c>
      <c r="U2636" s="2" t="s">
        <v>1524</v>
      </c>
      <c r="V2636" s="1">
        <v>40648</v>
      </c>
      <c r="W2636" s="1">
        <v>45603</v>
      </c>
      <c r="X2636" s="2" t="s">
        <v>1525</v>
      </c>
      <c r="Y2636" s="2" t="s">
        <v>1526</v>
      </c>
      <c r="Z2636" s="2" t="s">
        <v>1527</v>
      </c>
      <c r="AA2636" s="2" t="s">
        <v>1809</v>
      </c>
      <c r="AB2636">
        <v>5</v>
      </c>
      <c r="AC2636" s="2" t="s">
        <v>1586</v>
      </c>
      <c r="AD2636" s="2" t="s">
        <v>1530</v>
      </c>
      <c r="AE2636">
        <v>3.76</v>
      </c>
      <c r="AF2636">
        <v>4</v>
      </c>
      <c r="AG2636">
        <v>5</v>
      </c>
      <c r="AH2636" s="1"/>
      <c r="AI2636" s="2" t="s">
        <v>1983</v>
      </c>
    </row>
    <row r="2637" spans="1:35" x14ac:dyDescent="0.3">
      <c r="A2637" s="2" t="s">
        <v>4308</v>
      </c>
      <c r="B2637">
        <v>9089620675</v>
      </c>
      <c r="C2637" s="2" t="s">
        <v>1540</v>
      </c>
      <c r="D2637">
        <v>1</v>
      </c>
      <c r="E2637" s="2" t="s">
        <v>1533</v>
      </c>
      <c r="F2637">
        <v>1</v>
      </c>
      <c r="G2637">
        <v>6</v>
      </c>
      <c r="H2637">
        <v>3</v>
      </c>
      <c r="I2637">
        <v>0</v>
      </c>
      <c r="J2637">
        <v>65</v>
      </c>
      <c r="K2637">
        <v>0</v>
      </c>
      <c r="L2637">
        <v>11</v>
      </c>
      <c r="M2637" s="2" t="s">
        <v>1931</v>
      </c>
      <c r="N2637" s="2" t="s">
        <v>1520</v>
      </c>
      <c r="P2637" s="1">
        <v>24183</v>
      </c>
      <c r="Q2637" s="2" t="s">
        <v>1535</v>
      </c>
      <c r="R2637" s="2" t="s">
        <v>1540</v>
      </c>
      <c r="S2637" s="2" t="s">
        <v>1522</v>
      </c>
      <c r="T2637" s="2" t="s">
        <v>1536</v>
      </c>
      <c r="U2637" s="2" t="s">
        <v>1544</v>
      </c>
      <c r="V2637" s="1">
        <v>41764</v>
      </c>
      <c r="W2637" s="1">
        <v>45603</v>
      </c>
      <c r="X2637" s="2" t="s">
        <v>1525</v>
      </c>
      <c r="Y2637" s="2" t="s">
        <v>1526</v>
      </c>
      <c r="Z2637" s="2" t="s">
        <v>1547</v>
      </c>
      <c r="AA2637" s="2" t="s">
        <v>1809</v>
      </c>
      <c r="AB2637">
        <v>5</v>
      </c>
      <c r="AC2637" s="2" t="s">
        <v>1631</v>
      </c>
      <c r="AD2637" s="2" t="s">
        <v>1530</v>
      </c>
      <c r="AE2637">
        <v>1.22</v>
      </c>
      <c r="AF2637">
        <v>5</v>
      </c>
      <c r="AG2637">
        <v>5</v>
      </c>
      <c r="AH2637" s="1"/>
      <c r="AI2637" s="2" t="s">
        <v>1983</v>
      </c>
    </row>
    <row r="2638" spans="1:35" x14ac:dyDescent="0.3">
      <c r="A2638" s="2" t="s">
        <v>4309</v>
      </c>
      <c r="B2638">
        <v>9070440674</v>
      </c>
      <c r="C2638" s="2" t="s">
        <v>1540</v>
      </c>
      <c r="D2638">
        <v>1</v>
      </c>
      <c r="E2638" s="2" t="s">
        <v>1518</v>
      </c>
      <c r="F2638">
        <v>1</v>
      </c>
      <c r="G2638">
        <v>5</v>
      </c>
      <c r="H2638">
        <v>3</v>
      </c>
      <c r="I2638">
        <v>0</v>
      </c>
      <c r="J2638">
        <v>60</v>
      </c>
      <c r="K2638">
        <v>0</v>
      </c>
      <c r="L2638">
        <v>10</v>
      </c>
      <c r="M2638" s="2" t="s">
        <v>1938</v>
      </c>
      <c r="N2638" s="2" t="s">
        <v>1520</v>
      </c>
      <c r="P2638" s="1">
        <v>30394</v>
      </c>
      <c r="Q2638" s="2" t="s">
        <v>1518</v>
      </c>
      <c r="R2638" s="2" t="s">
        <v>1540</v>
      </c>
      <c r="S2638" s="2" t="s">
        <v>1522</v>
      </c>
      <c r="T2638" s="2" t="s">
        <v>1536</v>
      </c>
      <c r="U2638" s="2" t="s">
        <v>1544</v>
      </c>
      <c r="V2638" s="1">
        <v>39818</v>
      </c>
      <c r="W2638" s="1">
        <v>45603</v>
      </c>
      <c r="X2638" s="2" t="s">
        <v>1525</v>
      </c>
      <c r="Y2638" s="2" t="s">
        <v>1526</v>
      </c>
      <c r="Z2638" s="2" t="s">
        <v>1537</v>
      </c>
      <c r="AA2638" s="2" t="s">
        <v>1565</v>
      </c>
      <c r="AB2638">
        <v>2</v>
      </c>
      <c r="AC2638" s="2" t="s">
        <v>1631</v>
      </c>
      <c r="AD2638" s="2" t="s">
        <v>1530</v>
      </c>
      <c r="AE2638">
        <v>1.22</v>
      </c>
      <c r="AF2638">
        <v>4</v>
      </c>
      <c r="AG2638">
        <v>5</v>
      </c>
      <c r="AH2638" s="1"/>
      <c r="AI2638" s="2" t="s">
        <v>1983</v>
      </c>
    </row>
    <row r="2639" spans="1:35" x14ac:dyDescent="0.3">
      <c r="A2639" s="2" t="s">
        <v>4310</v>
      </c>
      <c r="B2639">
        <v>9045470673</v>
      </c>
      <c r="C2639" s="2" t="s">
        <v>1517</v>
      </c>
      <c r="D2639">
        <v>0</v>
      </c>
      <c r="E2639" s="2" t="s">
        <v>1518</v>
      </c>
      <c r="F2639">
        <v>1</v>
      </c>
      <c r="G2639">
        <v>5</v>
      </c>
      <c r="H2639">
        <v>3</v>
      </c>
      <c r="I2639">
        <v>0</v>
      </c>
      <c r="J2639">
        <v>31.4</v>
      </c>
      <c r="K2639">
        <v>0</v>
      </c>
      <c r="L2639">
        <v>9</v>
      </c>
      <c r="M2639" s="2" t="s">
        <v>1648</v>
      </c>
      <c r="N2639" s="2" t="s">
        <v>1520</v>
      </c>
      <c r="P2639" s="1">
        <v>28910</v>
      </c>
      <c r="Q2639" s="2" t="s">
        <v>1518</v>
      </c>
      <c r="R2639" s="2" t="s">
        <v>1517</v>
      </c>
      <c r="S2639" s="2" t="s">
        <v>1522</v>
      </c>
      <c r="T2639" s="2" t="s">
        <v>1536</v>
      </c>
      <c r="U2639" s="2" t="s">
        <v>1524</v>
      </c>
      <c r="V2639" s="1">
        <v>42093</v>
      </c>
      <c r="W2639" s="1">
        <v>45603</v>
      </c>
      <c r="X2639" s="2" t="s">
        <v>1525</v>
      </c>
      <c r="Y2639" s="2" t="s">
        <v>1526</v>
      </c>
      <c r="Z2639" s="2" t="s">
        <v>1537</v>
      </c>
      <c r="AA2639" s="2" t="s">
        <v>1565</v>
      </c>
      <c r="AB2639">
        <v>2</v>
      </c>
      <c r="AC2639" s="2" t="s">
        <v>1631</v>
      </c>
      <c r="AD2639" s="2" t="s">
        <v>1530</v>
      </c>
      <c r="AE2639">
        <v>5</v>
      </c>
      <c r="AF2639">
        <v>4</v>
      </c>
      <c r="AG2639">
        <v>5</v>
      </c>
      <c r="AH2639" s="1"/>
      <c r="AI2639" s="2" t="s">
        <v>1983</v>
      </c>
    </row>
    <row r="2640" spans="1:35" x14ac:dyDescent="0.3">
      <c r="A2640" s="2" t="s">
        <v>4311</v>
      </c>
      <c r="B2640">
        <v>9074160672</v>
      </c>
      <c r="C2640" s="2" t="s">
        <v>1540</v>
      </c>
      <c r="D2640">
        <v>1</v>
      </c>
      <c r="E2640" s="2" t="s">
        <v>1518</v>
      </c>
      <c r="F2640">
        <v>1</v>
      </c>
      <c r="G2640">
        <v>3</v>
      </c>
      <c r="H2640">
        <v>3</v>
      </c>
      <c r="I2640">
        <v>0</v>
      </c>
      <c r="J2640">
        <v>30.2</v>
      </c>
      <c r="K2640">
        <v>0</v>
      </c>
      <c r="L2640">
        <v>9</v>
      </c>
      <c r="M2640" s="2" t="s">
        <v>1648</v>
      </c>
      <c r="N2640" s="2" t="s">
        <v>1520</v>
      </c>
      <c r="P2640" s="1">
        <v>25607</v>
      </c>
      <c r="Q2640" s="2" t="s">
        <v>1518</v>
      </c>
      <c r="R2640" s="2" t="s">
        <v>1540</v>
      </c>
      <c r="S2640" s="2" t="s">
        <v>1522</v>
      </c>
      <c r="T2640" s="2" t="s">
        <v>1536</v>
      </c>
      <c r="U2640" s="2" t="s">
        <v>1524</v>
      </c>
      <c r="V2640" s="1">
        <v>42009</v>
      </c>
      <c r="W2640" s="1">
        <v>45603</v>
      </c>
      <c r="X2640" s="2" t="s">
        <v>1525</v>
      </c>
      <c r="Y2640" s="2" t="s">
        <v>1526</v>
      </c>
      <c r="Z2640" s="2" t="s">
        <v>1527</v>
      </c>
      <c r="AA2640" s="2" t="s">
        <v>1565</v>
      </c>
      <c r="AB2640">
        <v>2</v>
      </c>
      <c r="AC2640" s="2" t="s">
        <v>1529</v>
      </c>
      <c r="AD2640" s="2" t="s">
        <v>1530</v>
      </c>
      <c r="AE2640">
        <v>5</v>
      </c>
      <c r="AF2640">
        <v>3</v>
      </c>
      <c r="AG2640">
        <v>5</v>
      </c>
      <c r="AH2640" s="1"/>
      <c r="AI2640" s="2" t="s">
        <v>1983</v>
      </c>
    </row>
    <row r="2641" spans="1:35" x14ac:dyDescent="0.3">
      <c r="A2641" s="2" t="s">
        <v>4312</v>
      </c>
      <c r="B2641">
        <v>9071220671</v>
      </c>
      <c r="C2641" s="2" t="s">
        <v>1540</v>
      </c>
      <c r="D2641">
        <v>1</v>
      </c>
      <c r="E2641" s="2" t="s">
        <v>1533</v>
      </c>
      <c r="F2641">
        <v>1</v>
      </c>
      <c r="G2641">
        <v>3</v>
      </c>
      <c r="H2641">
        <v>3</v>
      </c>
      <c r="I2641">
        <v>0</v>
      </c>
      <c r="J2641">
        <v>30.2</v>
      </c>
      <c r="K2641">
        <v>1</v>
      </c>
      <c r="L2641">
        <v>9</v>
      </c>
      <c r="M2641" s="2" t="s">
        <v>1648</v>
      </c>
      <c r="N2641" s="2" t="s">
        <v>1520</v>
      </c>
      <c r="P2641" s="1">
        <v>32128</v>
      </c>
      <c r="Q2641" s="2" t="s">
        <v>1535</v>
      </c>
      <c r="R2641" s="2" t="s">
        <v>1540</v>
      </c>
      <c r="S2641" s="2" t="s">
        <v>1522</v>
      </c>
      <c r="T2641" s="2" t="s">
        <v>1536</v>
      </c>
      <c r="U2641" s="2" t="s">
        <v>1524</v>
      </c>
      <c r="V2641" s="1">
        <v>42009</v>
      </c>
      <c r="W2641" s="1">
        <v>45603</v>
      </c>
      <c r="X2641" s="2" t="s">
        <v>1525</v>
      </c>
      <c r="Y2641" s="2" t="s">
        <v>1526</v>
      </c>
      <c r="Z2641" s="2" t="s">
        <v>1527</v>
      </c>
      <c r="AA2641" s="2" t="s">
        <v>1600</v>
      </c>
      <c r="AB2641">
        <v>4</v>
      </c>
      <c r="AC2641" s="2" t="s">
        <v>1578</v>
      </c>
      <c r="AD2641" s="2" t="s">
        <v>1530</v>
      </c>
      <c r="AE2641">
        <v>2.19</v>
      </c>
      <c r="AF2641">
        <v>3</v>
      </c>
      <c r="AG2641">
        <v>5</v>
      </c>
      <c r="AH2641" s="1"/>
      <c r="AI2641" s="2" t="s">
        <v>1983</v>
      </c>
    </row>
    <row r="2642" spans="1:35" x14ac:dyDescent="0.3">
      <c r="A2642" s="2" t="s">
        <v>4313</v>
      </c>
      <c r="B2642">
        <v>9005340670</v>
      </c>
      <c r="C2642" s="2" t="s">
        <v>1540</v>
      </c>
      <c r="D2642">
        <v>1</v>
      </c>
      <c r="E2642" s="2" t="s">
        <v>1533</v>
      </c>
      <c r="F2642">
        <v>5</v>
      </c>
      <c r="G2642">
        <v>3</v>
      </c>
      <c r="H2642">
        <v>3</v>
      </c>
      <c r="I2642">
        <v>0</v>
      </c>
      <c r="J2642">
        <v>45</v>
      </c>
      <c r="K2642">
        <v>0</v>
      </c>
      <c r="L2642">
        <v>9</v>
      </c>
      <c r="M2642" s="2" t="s">
        <v>1648</v>
      </c>
      <c r="N2642" s="2" t="s">
        <v>1520</v>
      </c>
      <c r="P2642" s="1">
        <v>31650</v>
      </c>
      <c r="Q2642" s="2" t="s">
        <v>1535</v>
      </c>
      <c r="R2642" s="2" t="s">
        <v>1540</v>
      </c>
      <c r="S2642" s="2" t="s">
        <v>1522</v>
      </c>
      <c r="T2642" s="2" t="s">
        <v>1536</v>
      </c>
      <c r="U2642" s="2" t="s">
        <v>1524</v>
      </c>
      <c r="V2642" s="1">
        <v>42093</v>
      </c>
      <c r="W2642" s="1">
        <v>42395</v>
      </c>
      <c r="X2642" s="2" t="s">
        <v>1598</v>
      </c>
      <c r="Y2642" s="2" t="s">
        <v>1546</v>
      </c>
      <c r="Z2642" s="2" t="s">
        <v>1527</v>
      </c>
      <c r="AA2642" s="2" t="s">
        <v>1600</v>
      </c>
      <c r="AB2642">
        <v>4</v>
      </c>
      <c r="AC2642" s="2" t="s">
        <v>1571</v>
      </c>
      <c r="AD2642" s="2" t="s">
        <v>1530</v>
      </c>
      <c r="AE2642">
        <v>3.04</v>
      </c>
      <c r="AF2642">
        <v>3</v>
      </c>
      <c r="AG2642">
        <v>5</v>
      </c>
      <c r="AH2642" s="1"/>
      <c r="AI2642" s="2" t="s">
        <v>1983</v>
      </c>
    </row>
    <row r="2643" spans="1:35" x14ac:dyDescent="0.3">
      <c r="A2643" s="2" t="s">
        <v>4314</v>
      </c>
      <c r="B2643">
        <v>9010260669</v>
      </c>
      <c r="C2643" s="2" t="s">
        <v>1517</v>
      </c>
      <c r="D2643">
        <v>2</v>
      </c>
      <c r="E2643" s="2" t="s">
        <v>1533</v>
      </c>
      <c r="F2643">
        <v>5</v>
      </c>
      <c r="G2643">
        <v>3</v>
      </c>
      <c r="H2643">
        <v>3</v>
      </c>
      <c r="I2643">
        <v>0</v>
      </c>
      <c r="J2643">
        <v>39.549999999999997</v>
      </c>
      <c r="K2643">
        <v>0</v>
      </c>
      <c r="L2643">
        <v>9</v>
      </c>
      <c r="M2643" s="2" t="s">
        <v>1648</v>
      </c>
      <c r="N2643" s="2" t="s">
        <v>1520</v>
      </c>
      <c r="P2643" s="1">
        <v>29870</v>
      </c>
      <c r="Q2643" s="2" t="s">
        <v>1535</v>
      </c>
      <c r="R2643" s="2" t="s">
        <v>1553</v>
      </c>
      <c r="S2643" s="2" t="s">
        <v>1522</v>
      </c>
      <c r="T2643" s="2" t="s">
        <v>1536</v>
      </c>
      <c r="U2643" s="2" t="s">
        <v>1524</v>
      </c>
      <c r="V2643" s="1">
        <v>42051</v>
      </c>
      <c r="W2643" s="1">
        <v>42515</v>
      </c>
      <c r="X2643" s="2" t="s">
        <v>1545</v>
      </c>
      <c r="Y2643" s="2" t="s">
        <v>1546</v>
      </c>
      <c r="Z2643" s="2" t="s">
        <v>1527</v>
      </c>
      <c r="AA2643" s="2" t="s">
        <v>1600</v>
      </c>
      <c r="AB2643">
        <v>4</v>
      </c>
      <c r="AC2643" s="2" t="s">
        <v>1529</v>
      </c>
      <c r="AD2643" s="2" t="s">
        <v>1530</v>
      </c>
      <c r="AE2643">
        <v>3.69</v>
      </c>
      <c r="AF2643">
        <v>3</v>
      </c>
      <c r="AG2643">
        <v>6</v>
      </c>
      <c r="AH2643" s="1"/>
      <c r="AI2643" s="2" t="s">
        <v>1983</v>
      </c>
    </row>
    <row r="2644" spans="1:35" x14ac:dyDescent="0.3">
      <c r="A2644" s="2" t="s">
        <v>4315</v>
      </c>
      <c r="B2644">
        <v>9062210668</v>
      </c>
      <c r="C2644" s="2" t="s">
        <v>1540</v>
      </c>
      <c r="D2644">
        <v>1</v>
      </c>
      <c r="E2644" s="2" t="s">
        <v>1518</v>
      </c>
      <c r="F2644">
        <v>1</v>
      </c>
      <c r="G2644">
        <v>3</v>
      </c>
      <c r="H2644">
        <v>3</v>
      </c>
      <c r="I2644">
        <v>0</v>
      </c>
      <c r="J2644">
        <v>42.75</v>
      </c>
      <c r="K2644">
        <v>0</v>
      </c>
      <c r="L2644">
        <v>9</v>
      </c>
      <c r="M2644" s="2" t="s">
        <v>1648</v>
      </c>
      <c r="N2644" s="2" t="s">
        <v>1520</v>
      </c>
      <c r="P2644" s="1">
        <v>30941</v>
      </c>
      <c r="Q2644" s="2" t="s">
        <v>1518</v>
      </c>
      <c r="R2644" s="2" t="s">
        <v>1540</v>
      </c>
      <c r="S2644" s="2" t="s">
        <v>1522</v>
      </c>
      <c r="T2644" s="2" t="s">
        <v>1536</v>
      </c>
      <c r="U2644" s="2" t="s">
        <v>1524</v>
      </c>
      <c r="V2644" s="1">
        <v>41953</v>
      </c>
      <c r="W2644" s="1">
        <v>45603</v>
      </c>
      <c r="X2644" s="2" t="s">
        <v>1525</v>
      </c>
      <c r="Y2644" s="2" t="s">
        <v>1526</v>
      </c>
      <c r="Z2644" s="2" t="s">
        <v>1527</v>
      </c>
      <c r="AA2644" s="2" t="s">
        <v>1600</v>
      </c>
      <c r="AB2644">
        <v>4</v>
      </c>
      <c r="AC2644" s="2" t="s">
        <v>1529</v>
      </c>
      <c r="AD2644" s="2" t="s">
        <v>1530</v>
      </c>
      <c r="AE2644">
        <v>3.69</v>
      </c>
      <c r="AF2644">
        <v>5</v>
      </c>
      <c r="AG2644">
        <v>6</v>
      </c>
      <c r="AH2644" s="1"/>
      <c r="AI2644" s="2" t="s">
        <v>1983</v>
      </c>
    </row>
    <row r="2645" spans="1:35" x14ac:dyDescent="0.3">
      <c r="A2645" s="2" t="s">
        <v>4316</v>
      </c>
      <c r="B2645">
        <v>9024140667</v>
      </c>
      <c r="C2645" s="2" t="s">
        <v>1540</v>
      </c>
      <c r="D2645">
        <v>1</v>
      </c>
      <c r="E2645" s="2" t="s">
        <v>1518</v>
      </c>
      <c r="F2645">
        <v>1</v>
      </c>
      <c r="G2645">
        <v>3</v>
      </c>
      <c r="H2645">
        <v>3</v>
      </c>
      <c r="I2645">
        <v>0</v>
      </c>
      <c r="J2645">
        <v>42.75</v>
      </c>
      <c r="K2645">
        <v>1</v>
      </c>
      <c r="L2645">
        <v>9</v>
      </c>
      <c r="M2645" s="2" t="s">
        <v>1648</v>
      </c>
      <c r="N2645" s="2" t="s">
        <v>1520</v>
      </c>
      <c r="P2645" s="1">
        <v>30930</v>
      </c>
      <c r="Q2645" s="2" t="s">
        <v>1518</v>
      </c>
      <c r="R2645" s="2" t="s">
        <v>1540</v>
      </c>
      <c r="S2645" s="2" t="s">
        <v>1522</v>
      </c>
      <c r="T2645" s="2" t="s">
        <v>1536</v>
      </c>
      <c r="U2645" s="2" t="s">
        <v>1524</v>
      </c>
      <c r="V2645" s="1">
        <v>41974</v>
      </c>
      <c r="W2645" s="1">
        <v>45603</v>
      </c>
      <c r="X2645" s="2" t="s">
        <v>1525</v>
      </c>
      <c r="Y2645" s="2" t="s">
        <v>1526</v>
      </c>
      <c r="Z2645" s="2" t="s">
        <v>1527</v>
      </c>
      <c r="AA2645" s="2" t="s">
        <v>1600</v>
      </c>
      <c r="AB2645">
        <v>4</v>
      </c>
      <c r="AC2645" s="2" t="s">
        <v>1529</v>
      </c>
      <c r="AD2645" s="2" t="s">
        <v>1530</v>
      </c>
      <c r="AE2645">
        <v>3.71</v>
      </c>
      <c r="AF2645">
        <v>4</v>
      </c>
      <c r="AG2645">
        <v>6</v>
      </c>
      <c r="AH2645" s="1"/>
      <c r="AI2645" s="2" t="s">
        <v>1983</v>
      </c>
    </row>
    <row r="2646" spans="1:35" x14ac:dyDescent="0.3">
      <c r="A2646" s="2" t="s">
        <v>4317</v>
      </c>
      <c r="B2646">
        <v>9094540666</v>
      </c>
      <c r="C2646" s="2" t="s">
        <v>1540</v>
      </c>
      <c r="D2646">
        <v>1</v>
      </c>
      <c r="E2646" s="2" t="s">
        <v>1533</v>
      </c>
      <c r="F2646">
        <v>1</v>
      </c>
      <c r="G2646">
        <v>3</v>
      </c>
      <c r="H2646">
        <v>4</v>
      </c>
      <c r="I2646">
        <v>0</v>
      </c>
      <c r="J2646">
        <v>35.5</v>
      </c>
      <c r="K2646">
        <v>0</v>
      </c>
      <c r="L2646">
        <v>9</v>
      </c>
      <c r="M2646" s="2" t="s">
        <v>1648</v>
      </c>
      <c r="N2646" s="2" t="s">
        <v>1520</v>
      </c>
      <c r="P2646" s="1">
        <v>32328</v>
      </c>
      <c r="Q2646" s="2" t="s">
        <v>1535</v>
      </c>
      <c r="R2646" s="2" t="s">
        <v>1540</v>
      </c>
      <c r="S2646" s="2" t="s">
        <v>1522</v>
      </c>
      <c r="T2646" s="2" t="s">
        <v>1536</v>
      </c>
      <c r="U2646" s="2" t="s">
        <v>1524</v>
      </c>
      <c r="V2646" s="1">
        <v>41953</v>
      </c>
      <c r="W2646" s="1">
        <v>45603</v>
      </c>
      <c r="X2646" s="2" t="s">
        <v>1525</v>
      </c>
      <c r="Y2646" s="2" t="s">
        <v>1526</v>
      </c>
      <c r="Z2646" s="2" t="s">
        <v>1527</v>
      </c>
      <c r="AA2646" s="2" t="s">
        <v>1600</v>
      </c>
      <c r="AB2646">
        <v>4</v>
      </c>
      <c r="AC2646" s="2" t="s">
        <v>1586</v>
      </c>
      <c r="AD2646" s="2" t="s">
        <v>1558</v>
      </c>
      <c r="AE2646">
        <v>4.28</v>
      </c>
      <c r="AF2646">
        <v>4</v>
      </c>
      <c r="AG2646">
        <v>7</v>
      </c>
      <c r="AH2646" s="1"/>
      <c r="AI2646" s="2" t="s">
        <v>1983</v>
      </c>
    </row>
    <row r="2647" spans="1:35" x14ac:dyDescent="0.3">
      <c r="A2647" s="2" t="s">
        <v>4318</v>
      </c>
      <c r="B2647">
        <v>9025010665</v>
      </c>
      <c r="C2647" s="2" t="s">
        <v>1517</v>
      </c>
      <c r="D2647">
        <v>2</v>
      </c>
      <c r="E2647" s="2" t="s">
        <v>1533</v>
      </c>
      <c r="F2647">
        <v>1</v>
      </c>
      <c r="G2647">
        <v>3</v>
      </c>
      <c r="H2647">
        <v>4</v>
      </c>
      <c r="I2647">
        <v>0</v>
      </c>
      <c r="J2647">
        <v>35.5</v>
      </c>
      <c r="K2647">
        <v>0</v>
      </c>
      <c r="L2647">
        <v>8</v>
      </c>
      <c r="M2647" s="2" t="s">
        <v>1620</v>
      </c>
      <c r="N2647" s="2" t="s">
        <v>1520</v>
      </c>
      <c r="P2647" s="1">
        <v>31723</v>
      </c>
      <c r="Q2647" s="2" t="s">
        <v>1535</v>
      </c>
      <c r="R2647" s="2" t="s">
        <v>1553</v>
      </c>
      <c r="S2647" s="2" t="s">
        <v>1522</v>
      </c>
      <c r="T2647" s="2" t="s">
        <v>1536</v>
      </c>
      <c r="U2647" s="2" t="s">
        <v>1524</v>
      </c>
      <c r="V2647" s="1">
        <v>42009</v>
      </c>
      <c r="W2647" s="1">
        <v>45603</v>
      </c>
      <c r="X2647" s="2" t="s">
        <v>1525</v>
      </c>
      <c r="Y2647" s="2" t="s">
        <v>1526</v>
      </c>
      <c r="Z2647" s="2" t="s">
        <v>1527</v>
      </c>
      <c r="AA2647" s="2" t="s">
        <v>1600</v>
      </c>
      <c r="AB2647">
        <v>4</v>
      </c>
      <c r="AC2647" s="2" t="s">
        <v>1586</v>
      </c>
      <c r="AD2647" s="2" t="s">
        <v>1558</v>
      </c>
      <c r="AE2647">
        <v>3.75</v>
      </c>
      <c r="AF2647">
        <v>3</v>
      </c>
      <c r="AG2647">
        <v>5</v>
      </c>
      <c r="AH2647" s="1"/>
      <c r="AI2647" s="2" t="s">
        <v>1983</v>
      </c>
    </row>
    <row r="2648" spans="1:35" x14ac:dyDescent="0.3">
      <c r="A2648" s="2" t="s">
        <v>4319</v>
      </c>
      <c r="B2648">
        <v>9081310664</v>
      </c>
      <c r="C2648" s="2" t="s">
        <v>1517</v>
      </c>
      <c r="D2648">
        <v>2</v>
      </c>
      <c r="E2648" s="2" t="s">
        <v>1518</v>
      </c>
      <c r="F2648">
        <v>3</v>
      </c>
      <c r="G2648">
        <v>3</v>
      </c>
      <c r="H2648">
        <v>3</v>
      </c>
      <c r="I2648">
        <v>0</v>
      </c>
      <c r="J2648">
        <v>34</v>
      </c>
      <c r="K2648">
        <v>0</v>
      </c>
      <c r="L2648">
        <v>8</v>
      </c>
      <c r="M2648" s="2" t="s">
        <v>1620</v>
      </c>
      <c r="N2648" s="2" t="s">
        <v>1520</v>
      </c>
      <c r="P2648" s="1">
        <v>30733</v>
      </c>
      <c r="Q2648" s="2" t="s">
        <v>1518</v>
      </c>
      <c r="R2648" s="2" t="s">
        <v>1553</v>
      </c>
      <c r="S2648" s="2" t="s">
        <v>1522</v>
      </c>
      <c r="T2648" s="2" t="s">
        <v>1536</v>
      </c>
      <c r="U2648" s="2" t="s">
        <v>1524</v>
      </c>
      <c r="V2648" s="1">
        <v>42093</v>
      </c>
      <c r="W2648" s="1">
        <v>45603</v>
      </c>
      <c r="X2648" s="2" t="s">
        <v>1525</v>
      </c>
      <c r="Y2648" s="2" t="s">
        <v>1613</v>
      </c>
      <c r="Z2648" s="2" t="s">
        <v>1527</v>
      </c>
      <c r="AA2648" s="2" t="s">
        <v>1600</v>
      </c>
      <c r="AB2648">
        <v>4</v>
      </c>
      <c r="AC2648" s="2" t="s">
        <v>1583</v>
      </c>
      <c r="AD2648" s="2" t="s">
        <v>1530</v>
      </c>
      <c r="AE2648">
        <v>3.75</v>
      </c>
      <c r="AF2648">
        <v>3</v>
      </c>
      <c r="AG2648">
        <v>5</v>
      </c>
      <c r="AH2648" s="1"/>
      <c r="AI2648" s="2" t="s">
        <v>1983</v>
      </c>
    </row>
    <row r="2649" spans="1:35" x14ac:dyDescent="0.3">
      <c r="A2649" s="2" t="s">
        <v>4320</v>
      </c>
      <c r="B2649">
        <v>9099200663</v>
      </c>
      <c r="C2649" s="2" t="s">
        <v>1517</v>
      </c>
      <c r="D2649">
        <v>0</v>
      </c>
      <c r="E2649" s="2" t="s">
        <v>1518</v>
      </c>
      <c r="F2649">
        <v>4</v>
      </c>
      <c r="G2649">
        <v>3</v>
      </c>
      <c r="H2649">
        <v>3</v>
      </c>
      <c r="I2649">
        <v>0</v>
      </c>
      <c r="J2649">
        <v>34</v>
      </c>
      <c r="K2649">
        <v>1</v>
      </c>
      <c r="L2649">
        <v>8</v>
      </c>
      <c r="M2649" s="2" t="s">
        <v>1620</v>
      </c>
      <c r="N2649" s="2" t="s">
        <v>1649</v>
      </c>
      <c r="P2649" s="1">
        <v>31631</v>
      </c>
      <c r="Q2649" s="2" t="s">
        <v>1518</v>
      </c>
      <c r="R2649" s="2" t="s">
        <v>1517</v>
      </c>
      <c r="S2649" s="2" t="s">
        <v>1522</v>
      </c>
      <c r="T2649" s="2" t="s">
        <v>1536</v>
      </c>
      <c r="U2649" s="2" t="s">
        <v>1524</v>
      </c>
      <c r="V2649" s="1">
        <v>42051</v>
      </c>
      <c r="W2649" s="1">
        <v>42057</v>
      </c>
      <c r="X2649" s="2" t="s">
        <v>1621</v>
      </c>
      <c r="Y2649" s="2" t="s">
        <v>1599</v>
      </c>
      <c r="Z2649" s="2" t="s">
        <v>1527</v>
      </c>
      <c r="AA2649" s="2" t="s">
        <v>1600</v>
      </c>
      <c r="AB2649">
        <v>4</v>
      </c>
      <c r="AC2649" s="2" t="s">
        <v>1583</v>
      </c>
      <c r="AD2649" s="2" t="s">
        <v>1530</v>
      </c>
      <c r="AE2649">
        <v>4.4800000000000004</v>
      </c>
      <c r="AF2649">
        <v>3</v>
      </c>
      <c r="AG2649">
        <v>6</v>
      </c>
      <c r="AH2649" s="1"/>
      <c r="AI2649" s="2" t="s">
        <v>1983</v>
      </c>
    </row>
    <row r="2650" spans="1:35" x14ac:dyDescent="0.3">
      <c r="A2650" s="2" t="s">
        <v>4321</v>
      </c>
      <c r="B2650">
        <v>9029200662</v>
      </c>
      <c r="C2650" s="2" t="s">
        <v>1517</v>
      </c>
      <c r="D2650">
        <v>0</v>
      </c>
      <c r="E2650" s="2" t="s">
        <v>1533</v>
      </c>
      <c r="F2650">
        <v>4</v>
      </c>
      <c r="G2650">
        <v>3</v>
      </c>
      <c r="H2650">
        <v>3</v>
      </c>
      <c r="I2650">
        <v>0</v>
      </c>
      <c r="J2650">
        <v>40.1</v>
      </c>
      <c r="K2650">
        <v>1</v>
      </c>
      <c r="L2650">
        <v>8</v>
      </c>
      <c r="M2650" s="2" t="s">
        <v>1620</v>
      </c>
      <c r="N2650" s="2" t="s">
        <v>1520</v>
      </c>
      <c r="P2650" s="1">
        <v>26229</v>
      </c>
      <c r="Q2650" s="2" t="s">
        <v>1535</v>
      </c>
      <c r="R2650" s="2" t="s">
        <v>1517</v>
      </c>
      <c r="S2650" s="2" t="s">
        <v>1522</v>
      </c>
      <c r="T2650" s="2" t="s">
        <v>1536</v>
      </c>
      <c r="U2650" s="2" t="s">
        <v>1524</v>
      </c>
      <c r="V2650" s="1">
        <v>42051</v>
      </c>
      <c r="W2650" s="1">
        <v>42078</v>
      </c>
      <c r="X2650" s="2" t="s">
        <v>1621</v>
      </c>
      <c r="Y2650" s="2" t="s">
        <v>1599</v>
      </c>
      <c r="Z2650" s="2" t="s">
        <v>1527</v>
      </c>
      <c r="AA2650" s="2" t="s">
        <v>1600</v>
      </c>
      <c r="AB2650">
        <v>4</v>
      </c>
      <c r="AC2650" s="2" t="s">
        <v>1529</v>
      </c>
      <c r="AD2650" s="2" t="s">
        <v>1530</v>
      </c>
      <c r="AE2650">
        <v>1.87</v>
      </c>
      <c r="AF2650">
        <v>3</v>
      </c>
      <c r="AG2650">
        <v>4</v>
      </c>
      <c r="AH2650" s="1"/>
      <c r="AI2650" s="2" t="s">
        <v>1983</v>
      </c>
    </row>
    <row r="2651" spans="1:35" x14ac:dyDescent="0.3">
      <c r="A2651" s="2" t="s">
        <v>4322</v>
      </c>
      <c r="B2651">
        <v>9085100661</v>
      </c>
      <c r="C2651" s="2" t="s">
        <v>1517</v>
      </c>
      <c r="D2651">
        <v>0</v>
      </c>
      <c r="E2651" s="2" t="s">
        <v>1533</v>
      </c>
      <c r="F2651">
        <v>4</v>
      </c>
      <c r="G2651">
        <v>3</v>
      </c>
      <c r="H2651">
        <v>3</v>
      </c>
      <c r="I2651">
        <v>0</v>
      </c>
      <c r="J2651">
        <v>43</v>
      </c>
      <c r="K2651">
        <v>1</v>
      </c>
      <c r="L2651">
        <v>8</v>
      </c>
      <c r="M2651" s="2" t="s">
        <v>1620</v>
      </c>
      <c r="N2651" s="2" t="s">
        <v>1520</v>
      </c>
      <c r="P2651" s="1">
        <v>31506</v>
      </c>
      <c r="Q2651" s="2" t="s">
        <v>1535</v>
      </c>
      <c r="R2651" s="2" t="s">
        <v>1517</v>
      </c>
      <c r="S2651" s="2" t="s">
        <v>1522</v>
      </c>
      <c r="T2651" s="2" t="s">
        <v>1536</v>
      </c>
      <c r="U2651" s="2" t="s">
        <v>1524</v>
      </c>
      <c r="V2651" s="1">
        <v>41827</v>
      </c>
      <c r="W2651" s="1">
        <v>42259</v>
      </c>
      <c r="X2651" s="2" t="s">
        <v>1775</v>
      </c>
      <c r="Y2651" s="2" t="s">
        <v>1599</v>
      </c>
      <c r="Z2651" s="2" t="s">
        <v>1527</v>
      </c>
      <c r="AA2651" s="2" t="s">
        <v>1600</v>
      </c>
      <c r="AB2651">
        <v>4</v>
      </c>
      <c r="AC2651" s="2" t="s">
        <v>1562</v>
      </c>
      <c r="AD2651" s="2" t="s">
        <v>1530</v>
      </c>
      <c r="AE2651">
        <v>1.87</v>
      </c>
      <c r="AF2651">
        <v>4</v>
      </c>
      <c r="AG2651">
        <v>4</v>
      </c>
      <c r="AH2651" s="1"/>
      <c r="AI2651" s="2" t="s">
        <v>1983</v>
      </c>
    </row>
    <row r="2652" spans="1:35" x14ac:dyDescent="0.3">
      <c r="A2652" s="2" t="s">
        <v>4323</v>
      </c>
      <c r="B2652">
        <v>9015280660</v>
      </c>
      <c r="C2652" s="2" t="s">
        <v>1517</v>
      </c>
      <c r="D2652">
        <v>0</v>
      </c>
      <c r="E2652" s="2" t="s">
        <v>1533</v>
      </c>
      <c r="F2652">
        <v>4</v>
      </c>
      <c r="G2652">
        <v>3</v>
      </c>
      <c r="H2652">
        <v>3</v>
      </c>
      <c r="I2652">
        <v>0</v>
      </c>
      <c r="J2652">
        <v>43</v>
      </c>
      <c r="K2652">
        <v>0</v>
      </c>
      <c r="L2652">
        <v>7</v>
      </c>
      <c r="M2652" s="2" t="s">
        <v>1925</v>
      </c>
      <c r="N2652" s="2" t="s">
        <v>1520</v>
      </c>
      <c r="P2652" s="1">
        <v>26624</v>
      </c>
      <c r="Q2652" s="2" t="s">
        <v>1535</v>
      </c>
      <c r="R2652" s="2" t="s">
        <v>1517</v>
      </c>
      <c r="S2652" s="2" t="s">
        <v>1522</v>
      </c>
      <c r="T2652" s="2" t="s">
        <v>1523</v>
      </c>
      <c r="U2652" s="2" t="s">
        <v>1524</v>
      </c>
      <c r="V2652" s="1">
        <v>42742</v>
      </c>
      <c r="W2652" s="1">
        <v>43152</v>
      </c>
      <c r="X2652" s="2" t="s">
        <v>1707</v>
      </c>
      <c r="Y2652" s="2" t="s">
        <v>1599</v>
      </c>
      <c r="Z2652" s="2" t="s">
        <v>1527</v>
      </c>
      <c r="AA2652" s="2" t="s">
        <v>1600</v>
      </c>
      <c r="AB2652">
        <v>4</v>
      </c>
      <c r="AC2652" s="2" t="s">
        <v>1562</v>
      </c>
      <c r="AD2652" s="2" t="s">
        <v>1530</v>
      </c>
      <c r="AE2652">
        <v>4.9400000000000004</v>
      </c>
      <c r="AF2652">
        <v>4</v>
      </c>
      <c r="AG2652">
        <v>5</v>
      </c>
      <c r="AH2652" s="1"/>
      <c r="AI2652" s="2" t="s">
        <v>1983</v>
      </c>
    </row>
    <row r="2653" spans="1:35" x14ac:dyDescent="0.3">
      <c r="A2653" s="2" t="s">
        <v>4324</v>
      </c>
      <c r="B2653">
        <v>9063410659</v>
      </c>
      <c r="C2653" s="2" t="s">
        <v>1517</v>
      </c>
      <c r="D2653">
        <v>0</v>
      </c>
      <c r="E2653" s="2" t="s">
        <v>1518</v>
      </c>
      <c r="F2653">
        <v>4</v>
      </c>
      <c r="G2653">
        <v>3</v>
      </c>
      <c r="H2653">
        <v>3</v>
      </c>
      <c r="I2653">
        <v>0</v>
      </c>
      <c r="J2653">
        <v>43</v>
      </c>
      <c r="K2653">
        <v>0</v>
      </c>
      <c r="L2653">
        <v>6</v>
      </c>
      <c r="M2653" s="2" t="s">
        <v>1812</v>
      </c>
      <c r="N2653" s="2" t="s">
        <v>1520</v>
      </c>
      <c r="P2653" s="1">
        <v>29097</v>
      </c>
      <c r="Q2653" s="2" t="s">
        <v>1518</v>
      </c>
      <c r="R2653" s="2" t="s">
        <v>1517</v>
      </c>
      <c r="S2653" s="2" t="s">
        <v>1522</v>
      </c>
      <c r="T2653" s="2" t="s">
        <v>1523</v>
      </c>
      <c r="U2653" s="2" t="s">
        <v>1524</v>
      </c>
      <c r="V2653" s="1">
        <v>40278</v>
      </c>
      <c r="W2653" s="1">
        <v>41449</v>
      </c>
      <c r="X2653" s="2" t="s">
        <v>1665</v>
      </c>
      <c r="Y2653" s="2" t="s">
        <v>1599</v>
      </c>
      <c r="Z2653" s="2" t="s">
        <v>1527</v>
      </c>
      <c r="AA2653" s="2" t="s">
        <v>1917</v>
      </c>
      <c r="AB2653">
        <v>13</v>
      </c>
      <c r="AC2653" s="2" t="s">
        <v>1562</v>
      </c>
      <c r="AD2653" s="2" t="s">
        <v>1530</v>
      </c>
      <c r="AE2653">
        <v>4.9400000000000004</v>
      </c>
      <c r="AF2653">
        <v>3</v>
      </c>
      <c r="AG2653">
        <v>5</v>
      </c>
      <c r="AH2653" s="1"/>
      <c r="AI2653" s="2" t="s">
        <v>1983</v>
      </c>
    </row>
    <row r="2654" spans="1:35" x14ac:dyDescent="0.3">
      <c r="A2654" s="2" t="s">
        <v>4325</v>
      </c>
      <c r="B2654">
        <v>9012220658</v>
      </c>
      <c r="C2654" s="2" t="s">
        <v>1517</v>
      </c>
      <c r="D2654">
        <v>0</v>
      </c>
      <c r="E2654" s="2" t="s">
        <v>1518</v>
      </c>
      <c r="F2654">
        <v>1</v>
      </c>
      <c r="G2654">
        <v>3</v>
      </c>
      <c r="H2654">
        <v>4</v>
      </c>
      <c r="I2654">
        <v>0</v>
      </c>
      <c r="J2654">
        <v>65</v>
      </c>
      <c r="K2654">
        <v>0</v>
      </c>
      <c r="L2654">
        <v>5</v>
      </c>
      <c r="M2654" s="2" t="s">
        <v>1929</v>
      </c>
      <c r="N2654" s="2" t="s">
        <v>1520</v>
      </c>
      <c r="P2654" s="1">
        <v>26338</v>
      </c>
      <c r="Q2654" s="2" t="s">
        <v>1518</v>
      </c>
      <c r="R2654" s="2" t="s">
        <v>1517</v>
      </c>
      <c r="S2654" s="2" t="s">
        <v>1522</v>
      </c>
      <c r="T2654" s="2" t="s">
        <v>1523</v>
      </c>
      <c r="U2654" s="2" t="s">
        <v>1524</v>
      </c>
      <c r="V2654" s="1">
        <v>42619</v>
      </c>
      <c r="W2654" s="1">
        <v>45603</v>
      </c>
      <c r="X2654" s="2" t="s">
        <v>1525</v>
      </c>
      <c r="Y2654" s="2" t="s">
        <v>1526</v>
      </c>
      <c r="Z2654" s="2" t="s">
        <v>1527</v>
      </c>
      <c r="AA2654" s="2" t="s">
        <v>1917</v>
      </c>
      <c r="AB2654">
        <v>13</v>
      </c>
      <c r="AC2654" s="2" t="s">
        <v>1529</v>
      </c>
      <c r="AD2654" s="2" t="s">
        <v>1558</v>
      </c>
      <c r="AE2654">
        <v>4.9400000000000004</v>
      </c>
      <c r="AF2654">
        <v>3</v>
      </c>
      <c r="AG2654">
        <v>7</v>
      </c>
      <c r="AH2654" s="1"/>
      <c r="AI2654" s="2" t="s">
        <v>1983</v>
      </c>
    </row>
    <row r="2655" spans="1:35" x14ac:dyDescent="0.3">
      <c r="A2655" s="2" t="s">
        <v>4326</v>
      </c>
      <c r="B2655">
        <v>9072380657</v>
      </c>
      <c r="C2655" s="2" t="s">
        <v>1517</v>
      </c>
      <c r="D2655">
        <v>0</v>
      </c>
      <c r="E2655" s="2" t="s">
        <v>1518</v>
      </c>
      <c r="F2655">
        <v>1</v>
      </c>
      <c r="G2655">
        <v>3</v>
      </c>
      <c r="H2655">
        <v>3</v>
      </c>
      <c r="I2655">
        <v>0</v>
      </c>
      <c r="J2655">
        <v>63.5</v>
      </c>
      <c r="K2655">
        <v>0</v>
      </c>
      <c r="L2655">
        <v>4</v>
      </c>
      <c r="M2655" s="2" t="s">
        <v>1916</v>
      </c>
      <c r="N2655" s="2" t="s">
        <v>1520</v>
      </c>
      <c r="P2655" s="1">
        <v>32689</v>
      </c>
      <c r="Q2655" s="2" t="s">
        <v>1518</v>
      </c>
      <c r="R2655" s="2" t="s">
        <v>1517</v>
      </c>
      <c r="S2655" s="2" t="s">
        <v>1522</v>
      </c>
      <c r="T2655" s="2" t="s">
        <v>1536</v>
      </c>
      <c r="U2655" s="2" t="s">
        <v>1544</v>
      </c>
      <c r="V2655" s="1">
        <v>42845</v>
      </c>
      <c r="W2655" s="1">
        <v>45603</v>
      </c>
      <c r="X2655" s="2" t="s">
        <v>1525</v>
      </c>
      <c r="Y2655" s="2" t="s">
        <v>1526</v>
      </c>
      <c r="Z2655" s="2" t="s">
        <v>1527</v>
      </c>
      <c r="AA2655" s="2" t="s">
        <v>1809</v>
      </c>
      <c r="AB2655">
        <v>5</v>
      </c>
      <c r="AC2655" s="2" t="s">
        <v>1529</v>
      </c>
      <c r="AD2655" s="2" t="s">
        <v>1530</v>
      </c>
      <c r="AE2655">
        <v>4.5</v>
      </c>
      <c r="AF2655">
        <v>5</v>
      </c>
      <c r="AG2655">
        <v>7</v>
      </c>
      <c r="AH2655" s="1"/>
      <c r="AI2655" s="2" t="s">
        <v>1983</v>
      </c>
    </row>
    <row r="2656" spans="1:35" x14ac:dyDescent="0.3">
      <c r="A2656" s="2" t="s">
        <v>4327</v>
      </c>
      <c r="B2656">
        <v>9065650656</v>
      </c>
      <c r="C2656" s="2" t="s">
        <v>1540</v>
      </c>
      <c r="D2656">
        <v>1</v>
      </c>
      <c r="E2656" s="2" t="s">
        <v>1518</v>
      </c>
      <c r="F2656">
        <v>1</v>
      </c>
      <c r="G2656">
        <v>3</v>
      </c>
      <c r="H2656">
        <v>3</v>
      </c>
      <c r="I2656">
        <v>0</v>
      </c>
      <c r="J2656">
        <v>45</v>
      </c>
      <c r="K2656">
        <v>0</v>
      </c>
      <c r="L2656">
        <v>4</v>
      </c>
      <c r="M2656" s="2" t="s">
        <v>1916</v>
      </c>
      <c r="N2656" s="2" t="s">
        <v>1520</v>
      </c>
      <c r="P2656" s="1">
        <v>32074</v>
      </c>
      <c r="Q2656" s="2" t="s">
        <v>1518</v>
      </c>
      <c r="R2656" s="2" t="s">
        <v>1540</v>
      </c>
      <c r="S2656" s="2" t="s">
        <v>1522</v>
      </c>
      <c r="T2656" s="2" t="s">
        <v>1536</v>
      </c>
      <c r="U2656" s="2" t="s">
        <v>1524</v>
      </c>
      <c r="V2656" s="1">
        <v>42845</v>
      </c>
      <c r="W2656" s="1">
        <v>45603</v>
      </c>
      <c r="X2656" s="2" t="s">
        <v>1525</v>
      </c>
      <c r="Y2656" s="2" t="s">
        <v>1526</v>
      </c>
      <c r="Z2656" s="2" t="s">
        <v>1527</v>
      </c>
      <c r="AA2656" s="2" t="s">
        <v>1917</v>
      </c>
      <c r="AB2656">
        <v>13</v>
      </c>
      <c r="AC2656" s="2" t="s">
        <v>1568</v>
      </c>
      <c r="AD2656" s="2" t="s">
        <v>1530</v>
      </c>
      <c r="AE2656">
        <v>2.06</v>
      </c>
      <c r="AF2656">
        <v>5</v>
      </c>
      <c r="AG2656">
        <v>5</v>
      </c>
      <c r="AH2656" s="1"/>
      <c r="AI2656" s="2" t="s">
        <v>1983</v>
      </c>
    </row>
    <row r="2657" spans="1:35" x14ac:dyDescent="0.3">
      <c r="A2657" s="2" t="s">
        <v>4328</v>
      </c>
      <c r="B2657">
        <v>9072960655</v>
      </c>
      <c r="C2657" s="2" t="s">
        <v>1540</v>
      </c>
      <c r="D2657">
        <v>1</v>
      </c>
      <c r="E2657" s="2" t="s">
        <v>1533</v>
      </c>
      <c r="F2657">
        <v>1</v>
      </c>
      <c r="G2657">
        <v>3</v>
      </c>
      <c r="H2657">
        <v>3</v>
      </c>
      <c r="I2657">
        <v>0</v>
      </c>
      <c r="J2657">
        <v>46</v>
      </c>
      <c r="K2657">
        <v>0</v>
      </c>
      <c r="L2657">
        <v>4</v>
      </c>
      <c r="M2657" s="2" t="s">
        <v>1916</v>
      </c>
      <c r="N2657" s="2" t="s">
        <v>1520</v>
      </c>
      <c r="P2657" s="1">
        <v>30563</v>
      </c>
      <c r="Q2657" s="2" t="s">
        <v>1535</v>
      </c>
      <c r="R2657" s="2" t="s">
        <v>1540</v>
      </c>
      <c r="S2657" s="2" t="s">
        <v>1522</v>
      </c>
      <c r="T2657" s="2" t="s">
        <v>1536</v>
      </c>
      <c r="U2657" s="2" t="s">
        <v>1524</v>
      </c>
      <c r="V2657" s="1">
        <v>42781</v>
      </c>
      <c r="W2657" s="1">
        <v>45603</v>
      </c>
      <c r="X2657" s="2" t="s">
        <v>1525</v>
      </c>
      <c r="Y2657" s="2" t="s">
        <v>1526</v>
      </c>
      <c r="Z2657" s="2" t="s">
        <v>1527</v>
      </c>
      <c r="AA2657" s="2" t="s">
        <v>1917</v>
      </c>
      <c r="AB2657">
        <v>13</v>
      </c>
      <c r="AC2657" s="2" t="s">
        <v>1568</v>
      </c>
      <c r="AD2657" s="2" t="s">
        <v>1530</v>
      </c>
      <c r="AE2657">
        <v>3.01</v>
      </c>
      <c r="AF2657">
        <v>3</v>
      </c>
      <c r="AG2657">
        <v>5</v>
      </c>
      <c r="AH2657" s="1"/>
      <c r="AI2657" s="2" t="s">
        <v>1983</v>
      </c>
    </row>
    <row r="2658" spans="1:35" x14ac:dyDescent="0.3">
      <c r="A2658" s="2" t="s">
        <v>4329</v>
      </c>
      <c r="B2658">
        <v>9013200654</v>
      </c>
      <c r="C2658" s="2" t="s">
        <v>1540</v>
      </c>
      <c r="D2658">
        <v>1</v>
      </c>
      <c r="E2658" s="2" t="s">
        <v>1533</v>
      </c>
      <c r="F2658">
        <v>1</v>
      </c>
      <c r="G2658">
        <v>3</v>
      </c>
      <c r="H2658">
        <v>3</v>
      </c>
      <c r="I2658">
        <v>0</v>
      </c>
      <c r="J2658">
        <v>45</v>
      </c>
      <c r="K2658">
        <v>0</v>
      </c>
      <c r="L2658">
        <v>4</v>
      </c>
      <c r="M2658" s="2" t="s">
        <v>1916</v>
      </c>
      <c r="N2658" s="2" t="s">
        <v>1520</v>
      </c>
      <c r="P2658" s="1">
        <v>29353</v>
      </c>
      <c r="Q2658" s="2" t="s">
        <v>1535</v>
      </c>
      <c r="R2658" s="2" t="s">
        <v>1540</v>
      </c>
      <c r="S2658" s="2" t="s">
        <v>1522</v>
      </c>
      <c r="T2658" s="2" t="s">
        <v>1536</v>
      </c>
      <c r="U2658" s="2" t="s">
        <v>1524</v>
      </c>
      <c r="V2658" s="1">
        <v>42645</v>
      </c>
      <c r="W2658" s="1">
        <v>45603</v>
      </c>
      <c r="X2658" s="2" t="s">
        <v>1525</v>
      </c>
      <c r="Y2658" s="2" t="s">
        <v>1526</v>
      </c>
      <c r="Z2658" s="2" t="s">
        <v>1527</v>
      </c>
      <c r="AA2658" s="2" t="s">
        <v>1917</v>
      </c>
      <c r="AB2658">
        <v>13</v>
      </c>
      <c r="AC2658" s="2" t="s">
        <v>1918</v>
      </c>
      <c r="AD2658" s="2" t="s">
        <v>1530</v>
      </c>
      <c r="AE2658">
        <v>3.01</v>
      </c>
      <c r="AF2658">
        <v>3</v>
      </c>
      <c r="AG2658">
        <v>5</v>
      </c>
      <c r="AH2658" s="1"/>
      <c r="AI2658" s="2" t="s">
        <v>1983</v>
      </c>
    </row>
    <row r="2659" spans="1:35" x14ac:dyDescent="0.3">
      <c r="A2659" s="2" t="s">
        <v>4330</v>
      </c>
      <c r="B2659">
        <v>9007710653</v>
      </c>
      <c r="C2659" s="2" t="s">
        <v>1540</v>
      </c>
      <c r="D2659">
        <v>1</v>
      </c>
      <c r="E2659" s="2" t="s">
        <v>1533</v>
      </c>
      <c r="F2659">
        <v>1</v>
      </c>
      <c r="G2659">
        <v>3</v>
      </c>
      <c r="H2659">
        <v>3</v>
      </c>
      <c r="I2659">
        <v>0</v>
      </c>
      <c r="J2659">
        <v>55</v>
      </c>
      <c r="K2659">
        <v>0</v>
      </c>
      <c r="L2659">
        <v>3</v>
      </c>
      <c r="M2659" s="2" t="s">
        <v>1541</v>
      </c>
      <c r="N2659" s="2" t="s">
        <v>1693</v>
      </c>
      <c r="P2659" s="1">
        <v>23869</v>
      </c>
      <c r="Q2659" s="2" t="s">
        <v>1535</v>
      </c>
      <c r="R2659" s="2" t="s">
        <v>1540</v>
      </c>
      <c r="S2659" s="2" t="s">
        <v>1522</v>
      </c>
      <c r="T2659" s="2" t="s">
        <v>1536</v>
      </c>
      <c r="U2659" s="2" t="s">
        <v>1544</v>
      </c>
      <c r="V2659" s="1">
        <v>41911</v>
      </c>
      <c r="W2659" s="1">
        <v>45603</v>
      </c>
      <c r="X2659" s="2" t="s">
        <v>1525</v>
      </c>
      <c r="Y2659" s="2" t="s">
        <v>1526</v>
      </c>
      <c r="Z2659" s="2" t="s">
        <v>1527</v>
      </c>
      <c r="AA2659" s="2" t="s">
        <v>1917</v>
      </c>
      <c r="AB2659">
        <v>13</v>
      </c>
      <c r="AC2659" s="2" t="s">
        <v>1918</v>
      </c>
      <c r="AD2659" s="2" t="s">
        <v>1530</v>
      </c>
      <c r="AE2659">
        <v>3.01</v>
      </c>
      <c r="AF2659">
        <v>5</v>
      </c>
      <c r="AG2659">
        <v>7</v>
      </c>
      <c r="AH2659" s="1"/>
      <c r="AI2659" s="2" t="s">
        <v>1983</v>
      </c>
    </row>
    <row r="2660" spans="1:35" x14ac:dyDescent="0.3">
      <c r="A2660" s="2" t="s">
        <v>4331</v>
      </c>
      <c r="B2660">
        <v>9084490652</v>
      </c>
      <c r="C2660" s="2" t="s">
        <v>1540</v>
      </c>
      <c r="D2660">
        <v>1</v>
      </c>
      <c r="E2660" s="2" t="s">
        <v>1518</v>
      </c>
      <c r="F2660">
        <v>1</v>
      </c>
      <c r="G2660">
        <v>6</v>
      </c>
      <c r="H2660">
        <v>3</v>
      </c>
      <c r="I2660">
        <v>0</v>
      </c>
      <c r="J2660">
        <v>55</v>
      </c>
      <c r="K2660">
        <v>0</v>
      </c>
      <c r="L2660">
        <v>3</v>
      </c>
      <c r="M2660" s="2" t="s">
        <v>1541</v>
      </c>
      <c r="N2660" s="2" t="s">
        <v>1556</v>
      </c>
      <c r="P2660" s="1">
        <v>24852</v>
      </c>
      <c r="Q2660" s="2" t="s">
        <v>1518</v>
      </c>
      <c r="R2660" s="2" t="s">
        <v>1540</v>
      </c>
      <c r="S2660" s="2" t="s">
        <v>1522</v>
      </c>
      <c r="T2660" s="2" t="s">
        <v>1536</v>
      </c>
      <c r="U2660" s="2" t="s">
        <v>1544</v>
      </c>
      <c r="V2660" s="1">
        <v>38726</v>
      </c>
      <c r="W2660" s="1">
        <v>45603</v>
      </c>
      <c r="X2660" s="2" t="s">
        <v>1525</v>
      </c>
      <c r="Y2660" s="2" t="s">
        <v>1526</v>
      </c>
      <c r="Z2660" s="2" t="s">
        <v>1547</v>
      </c>
      <c r="AA2660" s="2" t="s">
        <v>1551</v>
      </c>
      <c r="AB2660">
        <v>21</v>
      </c>
      <c r="AC2660" s="2" t="s">
        <v>1605</v>
      </c>
      <c r="AD2660" s="2" t="s">
        <v>1530</v>
      </c>
      <c r="AE2660">
        <v>3.01</v>
      </c>
      <c r="AF2660">
        <v>4</v>
      </c>
      <c r="AG2660">
        <v>0</v>
      </c>
      <c r="AH2660" s="1"/>
      <c r="AI2660" s="2" t="s">
        <v>1983</v>
      </c>
    </row>
    <row r="2661" spans="1:35" x14ac:dyDescent="0.3">
      <c r="A2661" s="2" t="s">
        <v>4332</v>
      </c>
      <c r="B2661">
        <v>9014400651</v>
      </c>
      <c r="C2661" s="2" t="s">
        <v>1517</v>
      </c>
      <c r="D2661">
        <v>3</v>
      </c>
      <c r="E2661" s="2" t="s">
        <v>1518</v>
      </c>
      <c r="F2661">
        <v>1</v>
      </c>
      <c r="G2661">
        <v>6</v>
      </c>
      <c r="H2661">
        <v>4</v>
      </c>
      <c r="I2661">
        <v>0</v>
      </c>
      <c r="J2661">
        <v>55</v>
      </c>
      <c r="K2661">
        <v>0</v>
      </c>
      <c r="L2661">
        <v>3</v>
      </c>
      <c r="M2661" s="2" t="s">
        <v>1541</v>
      </c>
      <c r="N2661" s="2" t="s">
        <v>1879</v>
      </c>
      <c r="P2661" s="1">
        <v>32384</v>
      </c>
      <c r="Q2661" s="2" t="s">
        <v>1518</v>
      </c>
      <c r="R2661" s="2" t="s">
        <v>1521</v>
      </c>
      <c r="S2661" s="2" t="s">
        <v>1522</v>
      </c>
      <c r="T2661" s="2" t="s">
        <v>1536</v>
      </c>
      <c r="U2661" s="2" t="s">
        <v>1544</v>
      </c>
      <c r="V2661" s="1">
        <v>40917</v>
      </c>
      <c r="W2661" s="1">
        <v>45603</v>
      </c>
      <c r="X2661" s="2" t="s">
        <v>1525</v>
      </c>
      <c r="Y2661" s="2" t="s">
        <v>1526</v>
      </c>
      <c r="Z2661" s="2" t="s">
        <v>1547</v>
      </c>
      <c r="AA2661" s="2" t="s">
        <v>1551</v>
      </c>
      <c r="AB2661">
        <v>21</v>
      </c>
      <c r="AC2661" s="2" t="s">
        <v>1557</v>
      </c>
      <c r="AD2661" s="2" t="s">
        <v>1558</v>
      </c>
      <c r="AE2661">
        <v>3.69</v>
      </c>
      <c r="AF2661">
        <v>3</v>
      </c>
      <c r="AG2661">
        <v>0</v>
      </c>
      <c r="AH2661" s="1"/>
      <c r="AI2661" s="2" t="s">
        <v>1983</v>
      </c>
    </row>
    <row r="2662" spans="1:35" x14ac:dyDescent="0.3">
      <c r="A2662" s="2" t="s">
        <v>4333</v>
      </c>
      <c r="B2662">
        <v>9097620650</v>
      </c>
      <c r="C2662" s="2" t="s">
        <v>1517</v>
      </c>
      <c r="D2662">
        <v>3</v>
      </c>
      <c r="E2662" s="2" t="s">
        <v>1518</v>
      </c>
      <c r="F2662">
        <v>1</v>
      </c>
      <c r="G2662">
        <v>6</v>
      </c>
      <c r="H2662">
        <v>4</v>
      </c>
      <c r="I2662">
        <v>0</v>
      </c>
      <c r="J2662">
        <v>57</v>
      </c>
      <c r="K2662">
        <v>0</v>
      </c>
      <c r="L2662">
        <v>3</v>
      </c>
      <c r="M2662" s="2" t="s">
        <v>1541</v>
      </c>
      <c r="N2662" s="2" t="s">
        <v>1879</v>
      </c>
      <c r="P2662" s="1">
        <v>33004</v>
      </c>
      <c r="Q2662" s="2" t="s">
        <v>1518</v>
      </c>
      <c r="R2662" s="2" t="s">
        <v>1521</v>
      </c>
      <c r="S2662" s="2" t="s">
        <v>1522</v>
      </c>
      <c r="T2662" s="2" t="s">
        <v>1523</v>
      </c>
      <c r="U2662" s="2" t="s">
        <v>1544</v>
      </c>
      <c r="V2662" s="1">
        <v>41547</v>
      </c>
      <c r="W2662" s="1">
        <v>45603</v>
      </c>
      <c r="X2662" s="2" t="s">
        <v>1525</v>
      </c>
      <c r="Y2662" s="2" t="s">
        <v>1526</v>
      </c>
      <c r="Z2662" s="2" t="s">
        <v>1547</v>
      </c>
      <c r="AA2662" s="2" t="s">
        <v>1551</v>
      </c>
      <c r="AB2662">
        <v>21</v>
      </c>
      <c r="AC2662" s="2" t="s">
        <v>1571</v>
      </c>
      <c r="AD2662" s="2" t="s">
        <v>1558</v>
      </c>
      <c r="AE2662">
        <v>4.2</v>
      </c>
      <c r="AF2662">
        <v>3</v>
      </c>
      <c r="AG2662">
        <v>0</v>
      </c>
      <c r="AH2662" s="1"/>
      <c r="AI2662" s="2" t="s">
        <v>1983</v>
      </c>
    </row>
    <row r="2663" spans="1:35" x14ac:dyDescent="0.3">
      <c r="A2663" s="2" t="s">
        <v>4334</v>
      </c>
      <c r="B2663">
        <v>9022740649</v>
      </c>
      <c r="C2663" s="2" t="s">
        <v>1517</v>
      </c>
      <c r="D2663">
        <v>0</v>
      </c>
      <c r="E2663" s="2" t="s">
        <v>1518</v>
      </c>
      <c r="F2663">
        <v>1</v>
      </c>
      <c r="G2663">
        <v>6</v>
      </c>
      <c r="H2663">
        <v>3</v>
      </c>
      <c r="I2663">
        <v>0</v>
      </c>
      <c r="J2663">
        <v>55</v>
      </c>
      <c r="K2663">
        <v>0</v>
      </c>
      <c r="L2663">
        <v>3</v>
      </c>
      <c r="M2663" s="2" t="s">
        <v>1541</v>
      </c>
      <c r="N2663" s="2" t="s">
        <v>1879</v>
      </c>
      <c r="P2663" s="1">
        <v>32598</v>
      </c>
      <c r="Q2663" s="2" t="s">
        <v>1518</v>
      </c>
      <c r="R2663" s="2" t="s">
        <v>1517</v>
      </c>
      <c r="S2663" s="2" t="s">
        <v>1522</v>
      </c>
      <c r="T2663" s="2" t="s">
        <v>1536</v>
      </c>
      <c r="U2663" s="2" t="s">
        <v>1524</v>
      </c>
      <c r="V2663" s="1">
        <v>41463</v>
      </c>
      <c r="W2663" s="1">
        <v>45603</v>
      </c>
      <c r="X2663" s="2" t="s">
        <v>1525</v>
      </c>
      <c r="Y2663" s="2" t="s">
        <v>1526</v>
      </c>
      <c r="Z2663" s="2" t="s">
        <v>1547</v>
      </c>
      <c r="AA2663" s="2" t="s">
        <v>1551</v>
      </c>
      <c r="AB2663">
        <v>21</v>
      </c>
      <c r="AC2663" s="2" t="s">
        <v>1571</v>
      </c>
      <c r="AD2663" s="2" t="s">
        <v>1530</v>
      </c>
      <c r="AE2663">
        <v>4.2</v>
      </c>
      <c r="AF2663">
        <v>5</v>
      </c>
      <c r="AG2663">
        <v>0</v>
      </c>
      <c r="AH2663" s="1"/>
      <c r="AI2663" s="2" t="s">
        <v>1983</v>
      </c>
    </row>
    <row r="2664" spans="1:35" x14ac:dyDescent="0.3">
      <c r="A2664" s="2" t="s">
        <v>4335</v>
      </c>
      <c r="B2664">
        <v>9035830648</v>
      </c>
      <c r="C2664" s="2" t="s">
        <v>1517</v>
      </c>
      <c r="D2664">
        <v>0</v>
      </c>
      <c r="E2664" s="2" t="s">
        <v>1533</v>
      </c>
      <c r="F2664">
        <v>2</v>
      </c>
      <c r="G2664">
        <v>6</v>
      </c>
      <c r="H2664">
        <v>3</v>
      </c>
      <c r="I2664">
        <v>0</v>
      </c>
      <c r="J2664">
        <v>55</v>
      </c>
      <c r="K2664">
        <v>0</v>
      </c>
      <c r="L2664">
        <v>3</v>
      </c>
      <c r="M2664" s="2" t="s">
        <v>1541</v>
      </c>
      <c r="N2664" s="2" t="s">
        <v>1649</v>
      </c>
      <c r="P2664" s="1">
        <v>30864</v>
      </c>
      <c r="Q2664" s="2" t="s">
        <v>1535</v>
      </c>
      <c r="R2664" s="2" t="s">
        <v>1517</v>
      </c>
      <c r="S2664" s="2" t="s">
        <v>1522</v>
      </c>
      <c r="T2664" s="2" t="s">
        <v>1536</v>
      </c>
      <c r="U2664" s="2" t="s">
        <v>1661</v>
      </c>
      <c r="V2664" s="1">
        <v>42557</v>
      </c>
      <c r="W2664" s="1">
        <v>45603</v>
      </c>
      <c r="X2664" s="2" t="s">
        <v>1625</v>
      </c>
      <c r="Y2664" s="2" t="s">
        <v>1626</v>
      </c>
      <c r="Z2664" s="2" t="s">
        <v>1547</v>
      </c>
      <c r="AA2664" s="2" t="s">
        <v>1551</v>
      </c>
      <c r="AB2664">
        <v>21</v>
      </c>
      <c r="AC2664" s="2" t="s">
        <v>1571</v>
      </c>
      <c r="AD2664" s="2" t="s">
        <v>1530</v>
      </c>
      <c r="AE2664">
        <v>4.2</v>
      </c>
      <c r="AF2664">
        <v>4</v>
      </c>
      <c r="AG2664">
        <v>0</v>
      </c>
      <c r="AH2664" s="1"/>
      <c r="AI2664" s="2" t="s">
        <v>1983</v>
      </c>
    </row>
    <row r="2665" spans="1:35" x14ac:dyDescent="0.3">
      <c r="A2665" s="2" t="s">
        <v>4336</v>
      </c>
      <c r="B2665">
        <v>9081620647</v>
      </c>
      <c r="C2665" s="2" t="s">
        <v>1540</v>
      </c>
      <c r="D2665">
        <v>1</v>
      </c>
      <c r="E2665" s="2" t="s">
        <v>1533</v>
      </c>
      <c r="F2665">
        <v>2</v>
      </c>
      <c r="G2665">
        <v>6</v>
      </c>
      <c r="H2665">
        <v>3</v>
      </c>
      <c r="I2665">
        <v>0</v>
      </c>
      <c r="J2665">
        <v>55</v>
      </c>
      <c r="K2665">
        <v>0</v>
      </c>
      <c r="L2665">
        <v>3</v>
      </c>
      <c r="M2665" s="2" t="s">
        <v>1541</v>
      </c>
      <c r="N2665" s="2" t="s">
        <v>1649</v>
      </c>
      <c r="P2665" s="1">
        <v>25730</v>
      </c>
      <c r="Q2665" s="2" t="s">
        <v>1535</v>
      </c>
      <c r="R2665" s="2" t="s">
        <v>1540</v>
      </c>
      <c r="S2665" s="2" t="s">
        <v>1522</v>
      </c>
      <c r="T2665" s="2" t="s">
        <v>1536</v>
      </c>
      <c r="U2665" s="2" t="s">
        <v>1661</v>
      </c>
      <c r="V2665" s="1">
        <v>41043</v>
      </c>
      <c r="W2665" s="1">
        <v>45603</v>
      </c>
      <c r="X2665" s="2" t="s">
        <v>1525</v>
      </c>
      <c r="Y2665" s="2" t="s">
        <v>1626</v>
      </c>
      <c r="Z2665" s="2" t="s">
        <v>1547</v>
      </c>
      <c r="AA2665" s="2" t="s">
        <v>1551</v>
      </c>
      <c r="AB2665">
        <v>21</v>
      </c>
      <c r="AC2665" s="2" t="s">
        <v>1595</v>
      </c>
      <c r="AD2665" s="2" t="s">
        <v>1530</v>
      </c>
      <c r="AE2665">
        <v>4.28</v>
      </c>
      <c r="AF2665">
        <v>5</v>
      </c>
      <c r="AG2665">
        <v>0</v>
      </c>
      <c r="AH2665" s="1"/>
      <c r="AI2665" s="2" t="s">
        <v>1983</v>
      </c>
    </row>
    <row r="2666" spans="1:35" x14ac:dyDescent="0.3">
      <c r="A2666" s="2" t="s">
        <v>4337</v>
      </c>
      <c r="B2666">
        <v>9058480646</v>
      </c>
      <c r="C2666" s="2" t="s">
        <v>1517</v>
      </c>
      <c r="D2666">
        <v>0</v>
      </c>
      <c r="E2666" s="2" t="s">
        <v>1533</v>
      </c>
      <c r="F2666">
        <v>2</v>
      </c>
      <c r="G2666">
        <v>6</v>
      </c>
      <c r="H2666">
        <v>3</v>
      </c>
      <c r="I2666">
        <v>0</v>
      </c>
      <c r="J2666">
        <v>55</v>
      </c>
      <c r="K2666">
        <v>0</v>
      </c>
      <c r="L2666">
        <v>3</v>
      </c>
      <c r="M2666" s="2" t="s">
        <v>1541</v>
      </c>
      <c r="N2666" s="2" t="s">
        <v>1649</v>
      </c>
      <c r="P2666" s="1">
        <v>29186</v>
      </c>
      <c r="Q2666" s="2" t="s">
        <v>1535</v>
      </c>
      <c r="R2666" s="2" t="s">
        <v>1517</v>
      </c>
      <c r="S2666" s="2" t="s">
        <v>1543</v>
      </c>
      <c r="T2666" s="2" t="s">
        <v>1536</v>
      </c>
      <c r="U2666" s="2" t="s">
        <v>1661</v>
      </c>
      <c r="V2666" s="1">
        <v>41505</v>
      </c>
      <c r="W2666" s="1">
        <v>45603</v>
      </c>
      <c r="X2666" s="2" t="s">
        <v>1525</v>
      </c>
      <c r="Y2666" s="2" t="s">
        <v>1626</v>
      </c>
      <c r="Z2666" s="2" t="s">
        <v>1547</v>
      </c>
      <c r="AA2666" s="2" t="s">
        <v>1551</v>
      </c>
      <c r="AB2666">
        <v>21</v>
      </c>
      <c r="AC2666" s="2" t="s">
        <v>1571</v>
      </c>
      <c r="AD2666" s="2" t="s">
        <v>1530</v>
      </c>
      <c r="AE2666">
        <v>2.19</v>
      </c>
      <c r="AF2666">
        <v>5</v>
      </c>
      <c r="AG2666">
        <v>0</v>
      </c>
      <c r="AH2666" s="1"/>
      <c r="AI2666" s="2" t="s">
        <v>1983</v>
      </c>
    </row>
    <row r="2667" spans="1:35" x14ac:dyDescent="0.3">
      <c r="A2667" s="2" t="s">
        <v>4338</v>
      </c>
      <c r="B2667">
        <v>9069190645</v>
      </c>
      <c r="C2667" s="2" t="s">
        <v>1517</v>
      </c>
      <c r="D2667">
        <v>0</v>
      </c>
      <c r="E2667" s="2" t="s">
        <v>1533</v>
      </c>
      <c r="F2667">
        <v>1</v>
      </c>
      <c r="G2667">
        <v>6</v>
      </c>
      <c r="H2667">
        <v>3</v>
      </c>
      <c r="I2667">
        <v>0</v>
      </c>
      <c r="J2667">
        <v>55</v>
      </c>
      <c r="K2667">
        <v>0</v>
      </c>
      <c r="L2667">
        <v>3</v>
      </c>
      <c r="M2667" s="2" t="s">
        <v>1541</v>
      </c>
      <c r="N2667" s="2" t="s">
        <v>1865</v>
      </c>
      <c r="P2667" s="1">
        <v>27158</v>
      </c>
      <c r="Q2667" s="2" t="s">
        <v>1535</v>
      </c>
      <c r="R2667" s="2" t="s">
        <v>1517</v>
      </c>
      <c r="S2667" s="2" t="s">
        <v>1543</v>
      </c>
      <c r="T2667" s="2" t="s">
        <v>1536</v>
      </c>
      <c r="U2667" s="2" t="s">
        <v>1524</v>
      </c>
      <c r="V2667" s="1">
        <v>41771</v>
      </c>
      <c r="W2667" s="1">
        <v>45603</v>
      </c>
      <c r="X2667" s="2" t="s">
        <v>1525</v>
      </c>
      <c r="Y2667" s="2" t="s">
        <v>1526</v>
      </c>
      <c r="Z2667" s="2" t="s">
        <v>1547</v>
      </c>
      <c r="AA2667" s="2" t="s">
        <v>1551</v>
      </c>
      <c r="AB2667">
        <v>21</v>
      </c>
      <c r="AC2667" s="2" t="s">
        <v>1571</v>
      </c>
      <c r="AD2667" s="2" t="s">
        <v>1530</v>
      </c>
      <c r="AE2667">
        <v>2.19</v>
      </c>
      <c r="AF2667">
        <v>5</v>
      </c>
      <c r="AG2667">
        <v>0</v>
      </c>
      <c r="AH2667" s="1"/>
      <c r="AI2667" s="2" t="s">
        <v>1983</v>
      </c>
    </row>
    <row r="2668" spans="1:35" x14ac:dyDescent="0.3">
      <c r="A2668" s="2" t="s">
        <v>4339</v>
      </c>
      <c r="B2668">
        <v>9028980644</v>
      </c>
      <c r="C2668" s="2" t="s">
        <v>1517</v>
      </c>
      <c r="D2668">
        <v>0</v>
      </c>
      <c r="E2668" s="2" t="s">
        <v>1533</v>
      </c>
      <c r="F2668">
        <v>1</v>
      </c>
      <c r="G2668">
        <v>6</v>
      </c>
      <c r="H2668">
        <v>3</v>
      </c>
      <c r="I2668">
        <v>0</v>
      </c>
      <c r="J2668">
        <v>55</v>
      </c>
      <c r="K2668">
        <v>0</v>
      </c>
      <c r="L2668">
        <v>3</v>
      </c>
      <c r="M2668" s="2" t="s">
        <v>1541</v>
      </c>
      <c r="N2668" s="2" t="s">
        <v>1865</v>
      </c>
      <c r="P2668" s="1">
        <v>32773</v>
      </c>
      <c r="Q2668" s="2" t="s">
        <v>1535</v>
      </c>
      <c r="R2668" s="2" t="s">
        <v>1517</v>
      </c>
      <c r="S2668" s="2" t="s">
        <v>1522</v>
      </c>
      <c r="T2668" s="2" t="s">
        <v>1536</v>
      </c>
      <c r="U2668" s="2" t="s">
        <v>1524</v>
      </c>
      <c r="V2668" s="1">
        <v>42051</v>
      </c>
      <c r="W2668" s="1">
        <v>45603</v>
      </c>
      <c r="X2668" s="2" t="s">
        <v>1525</v>
      </c>
      <c r="Y2668" s="2" t="s">
        <v>1526</v>
      </c>
      <c r="Z2668" s="2" t="s">
        <v>1547</v>
      </c>
      <c r="AA2668" s="2" t="s">
        <v>1551</v>
      </c>
      <c r="AB2668">
        <v>21</v>
      </c>
      <c r="AC2668" s="2" t="s">
        <v>1571</v>
      </c>
      <c r="AD2668" s="2" t="s">
        <v>1530</v>
      </c>
      <c r="AE2668">
        <v>2.19</v>
      </c>
      <c r="AF2668">
        <v>2</v>
      </c>
      <c r="AG2668">
        <v>0</v>
      </c>
      <c r="AH2668" s="1"/>
      <c r="AI2668" s="2" t="s">
        <v>1983</v>
      </c>
    </row>
    <row r="2669" spans="1:35" x14ac:dyDescent="0.3">
      <c r="A2669" s="2" t="s">
        <v>4340</v>
      </c>
      <c r="B2669">
        <v>9003300643</v>
      </c>
      <c r="C2669" s="2" t="s">
        <v>1517</v>
      </c>
      <c r="D2669">
        <v>0</v>
      </c>
      <c r="E2669" s="2" t="s">
        <v>1533</v>
      </c>
      <c r="F2669">
        <v>1</v>
      </c>
      <c r="G2669">
        <v>6</v>
      </c>
      <c r="H2669">
        <v>3</v>
      </c>
      <c r="I2669">
        <v>0</v>
      </c>
      <c r="J2669">
        <v>55</v>
      </c>
      <c r="K2669">
        <v>0</v>
      </c>
      <c r="L2669">
        <v>3</v>
      </c>
      <c r="M2669" s="2" t="s">
        <v>1541</v>
      </c>
      <c r="N2669" s="2" t="s">
        <v>1795</v>
      </c>
      <c r="P2669" s="1">
        <v>23251</v>
      </c>
      <c r="Q2669" s="2" t="s">
        <v>1535</v>
      </c>
      <c r="R2669" s="2" t="s">
        <v>1517</v>
      </c>
      <c r="S2669" s="2" t="s">
        <v>1522</v>
      </c>
      <c r="T2669" s="2" t="s">
        <v>1536</v>
      </c>
      <c r="U2669" s="2" t="s">
        <v>1524</v>
      </c>
      <c r="V2669" s="1">
        <v>40792</v>
      </c>
      <c r="W2669" s="1">
        <v>45603</v>
      </c>
      <c r="X2669" s="2" t="s">
        <v>1525</v>
      </c>
      <c r="Y2669" s="2" t="s">
        <v>1526</v>
      </c>
      <c r="Z2669" s="2" t="s">
        <v>1547</v>
      </c>
      <c r="AA2669" s="2" t="s">
        <v>1551</v>
      </c>
      <c r="AB2669">
        <v>21</v>
      </c>
      <c r="AC2669" s="2" t="s">
        <v>1605</v>
      </c>
      <c r="AD2669" s="2" t="s">
        <v>1530</v>
      </c>
      <c r="AE2669">
        <v>1.72</v>
      </c>
      <c r="AF2669">
        <v>2</v>
      </c>
      <c r="AG2669">
        <v>0</v>
      </c>
      <c r="AH2669" s="1"/>
      <c r="AI2669" s="2" t="s">
        <v>1983</v>
      </c>
    </row>
    <row r="2670" spans="1:35" x14ac:dyDescent="0.3">
      <c r="A2670" s="2" t="s">
        <v>4341</v>
      </c>
      <c r="B2670">
        <v>9091980642</v>
      </c>
      <c r="C2670" s="2" t="s">
        <v>1517</v>
      </c>
      <c r="D2670">
        <v>0</v>
      </c>
      <c r="E2670" s="2" t="s">
        <v>1518</v>
      </c>
      <c r="F2670">
        <v>1</v>
      </c>
      <c r="G2670">
        <v>6</v>
      </c>
      <c r="H2670">
        <v>4</v>
      </c>
      <c r="I2670">
        <v>0</v>
      </c>
      <c r="J2670">
        <v>55</v>
      </c>
      <c r="K2670">
        <v>0</v>
      </c>
      <c r="L2670">
        <v>3</v>
      </c>
      <c r="M2670" s="2" t="s">
        <v>1541</v>
      </c>
      <c r="N2670" s="2" t="s">
        <v>1628</v>
      </c>
      <c r="P2670" s="1">
        <v>32455</v>
      </c>
      <c r="Q2670" s="2" t="s">
        <v>1518</v>
      </c>
      <c r="R2670" s="2" t="s">
        <v>1517</v>
      </c>
      <c r="S2670" s="2" t="s">
        <v>1522</v>
      </c>
      <c r="T2670" s="2" t="s">
        <v>1536</v>
      </c>
      <c r="U2670" s="2" t="s">
        <v>1524</v>
      </c>
      <c r="V2670" s="1">
        <v>40553</v>
      </c>
      <c r="W2670" s="1">
        <v>45603</v>
      </c>
      <c r="X2670" s="2" t="s">
        <v>1525</v>
      </c>
      <c r="Y2670" s="2" t="s">
        <v>1526</v>
      </c>
      <c r="Z2670" s="2" t="s">
        <v>1547</v>
      </c>
      <c r="AA2670" s="2" t="s">
        <v>1551</v>
      </c>
      <c r="AB2670">
        <v>21</v>
      </c>
      <c r="AC2670" s="2" t="s">
        <v>1605</v>
      </c>
      <c r="AD2670" s="2" t="s">
        <v>1558</v>
      </c>
      <c r="AE2670">
        <v>1.72</v>
      </c>
      <c r="AF2670">
        <v>3</v>
      </c>
      <c r="AG2670">
        <v>0</v>
      </c>
      <c r="AH2670" s="1"/>
      <c r="AI2670" s="2" t="s">
        <v>1983</v>
      </c>
    </row>
    <row r="2671" spans="1:35" x14ac:dyDescent="0.3">
      <c r="A2671" s="2" t="s">
        <v>4342</v>
      </c>
      <c r="B2671">
        <v>9046120641</v>
      </c>
      <c r="C2671" s="2" t="s">
        <v>1517</v>
      </c>
      <c r="D2671">
        <v>0</v>
      </c>
      <c r="E2671" s="2" t="s">
        <v>1533</v>
      </c>
      <c r="F2671">
        <v>1</v>
      </c>
      <c r="G2671">
        <v>6</v>
      </c>
      <c r="H2671">
        <v>4</v>
      </c>
      <c r="I2671">
        <v>0</v>
      </c>
      <c r="J2671">
        <v>55</v>
      </c>
      <c r="K2671">
        <v>0</v>
      </c>
      <c r="L2671">
        <v>3</v>
      </c>
      <c r="M2671" s="2" t="s">
        <v>1541</v>
      </c>
      <c r="N2671" s="2" t="s">
        <v>1628</v>
      </c>
      <c r="P2671" s="1">
        <v>27582</v>
      </c>
      <c r="Q2671" s="2" t="s">
        <v>1535</v>
      </c>
      <c r="R2671" s="2" t="s">
        <v>1517</v>
      </c>
      <c r="S2671" s="2" t="s">
        <v>1522</v>
      </c>
      <c r="T2671" s="2" t="s">
        <v>1536</v>
      </c>
      <c r="U2671" s="2" t="s">
        <v>1524</v>
      </c>
      <c r="V2671" s="1">
        <v>41911</v>
      </c>
      <c r="W2671" s="1">
        <v>45603</v>
      </c>
      <c r="X2671" s="2" t="s">
        <v>1525</v>
      </c>
      <c r="Y2671" s="2" t="s">
        <v>1526</v>
      </c>
      <c r="Z2671" s="2" t="s">
        <v>1547</v>
      </c>
      <c r="AA2671" s="2" t="s">
        <v>1551</v>
      </c>
      <c r="AB2671">
        <v>21</v>
      </c>
      <c r="AC2671" s="2" t="s">
        <v>1629</v>
      </c>
      <c r="AD2671" s="2" t="s">
        <v>1558</v>
      </c>
      <c r="AE2671">
        <v>4.7699999999999996</v>
      </c>
      <c r="AF2671">
        <v>5</v>
      </c>
      <c r="AG2671">
        <v>0</v>
      </c>
      <c r="AH2671" s="1"/>
      <c r="AI2671" s="2" t="s">
        <v>1983</v>
      </c>
    </row>
    <row r="2672" spans="1:35" x14ac:dyDescent="0.3">
      <c r="A2672" s="2" t="s">
        <v>4343</v>
      </c>
      <c r="B2672">
        <v>9047440640</v>
      </c>
      <c r="C2672" s="2" t="s">
        <v>1540</v>
      </c>
      <c r="D2672">
        <v>1</v>
      </c>
      <c r="E2672" s="2" t="s">
        <v>1533</v>
      </c>
      <c r="F2672">
        <v>1</v>
      </c>
      <c r="G2672">
        <v>6</v>
      </c>
      <c r="H2672">
        <v>4</v>
      </c>
      <c r="I2672">
        <v>0</v>
      </c>
      <c r="J2672">
        <v>55</v>
      </c>
      <c r="K2672">
        <v>0</v>
      </c>
      <c r="L2672">
        <v>3</v>
      </c>
      <c r="M2672" s="2" t="s">
        <v>1541</v>
      </c>
      <c r="N2672" s="2" t="s">
        <v>1520</v>
      </c>
      <c r="P2672" s="1">
        <v>32700</v>
      </c>
      <c r="Q2672" s="2" t="s">
        <v>1535</v>
      </c>
      <c r="R2672" s="2" t="s">
        <v>1540</v>
      </c>
      <c r="S2672" s="2" t="s">
        <v>1522</v>
      </c>
      <c r="T2672" s="2" t="s">
        <v>1536</v>
      </c>
      <c r="U2672" s="2" t="s">
        <v>1524</v>
      </c>
      <c r="V2672" s="1">
        <v>40973</v>
      </c>
      <c r="W2672" s="1">
        <v>45603</v>
      </c>
      <c r="X2672" s="2" t="s">
        <v>1525</v>
      </c>
      <c r="Y2672" s="2" t="s">
        <v>1526</v>
      </c>
      <c r="Z2672" s="2" t="s">
        <v>1547</v>
      </c>
      <c r="AA2672" s="2" t="s">
        <v>1548</v>
      </c>
      <c r="AB2672">
        <v>17</v>
      </c>
      <c r="AC2672" s="2" t="s">
        <v>1529</v>
      </c>
      <c r="AD2672" s="2" t="s">
        <v>1558</v>
      </c>
      <c r="AE2672">
        <v>3.31</v>
      </c>
      <c r="AF2672">
        <v>5</v>
      </c>
      <c r="AG2672">
        <v>0</v>
      </c>
      <c r="AH2672" s="1"/>
      <c r="AI2672" s="2" t="s">
        <v>1983</v>
      </c>
    </row>
    <row r="2673" spans="1:35" x14ac:dyDescent="0.3">
      <c r="A2673" s="2" t="s">
        <v>4344</v>
      </c>
      <c r="B2673">
        <v>9052790639</v>
      </c>
      <c r="C2673" s="2" t="s">
        <v>1540</v>
      </c>
      <c r="D2673">
        <v>1</v>
      </c>
      <c r="E2673" s="2" t="s">
        <v>1533</v>
      </c>
      <c r="F2673">
        <v>1</v>
      </c>
      <c r="G2673">
        <v>6</v>
      </c>
      <c r="H2673">
        <v>3</v>
      </c>
      <c r="I2673">
        <v>0</v>
      </c>
      <c r="J2673">
        <v>55</v>
      </c>
      <c r="K2673">
        <v>0</v>
      </c>
      <c r="L2673">
        <v>3</v>
      </c>
      <c r="M2673" s="2" t="s">
        <v>1541</v>
      </c>
      <c r="N2673" s="2" t="s">
        <v>1697</v>
      </c>
      <c r="P2673" s="1">
        <v>33381</v>
      </c>
      <c r="Q2673" s="2" t="s">
        <v>1535</v>
      </c>
      <c r="R2673" s="2" t="s">
        <v>1540</v>
      </c>
      <c r="S2673" s="2" t="s">
        <v>1522</v>
      </c>
      <c r="T2673" s="2" t="s">
        <v>1536</v>
      </c>
      <c r="U2673" s="2" t="s">
        <v>1661</v>
      </c>
      <c r="V2673" s="1">
        <v>40729</v>
      </c>
      <c r="W2673" s="1">
        <v>45603</v>
      </c>
      <c r="X2673" s="2" t="s">
        <v>1525</v>
      </c>
      <c r="Y2673" s="2" t="s">
        <v>1526</v>
      </c>
      <c r="Z2673" s="2" t="s">
        <v>1547</v>
      </c>
      <c r="AA2673" s="2" t="s">
        <v>1548</v>
      </c>
      <c r="AB2673">
        <v>17</v>
      </c>
      <c r="AC2673" s="2" t="s">
        <v>1629</v>
      </c>
      <c r="AD2673" s="2" t="s">
        <v>1530</v>
      </c>
      <c r="AE2673">
        <v>1.77</v>
      </c>
      <c r="AF2673">
        <v>5</v>
      </c>
      <c r="AG2673">
        <v>0</v>
      </c>
      <c r="AH2673" s="1"/>
      <c r="AI2673" s="2" t="s">
        <v>1983</v>
      </c>
    </row>
    <row r="2674" spans="1:35" x14ac:dyDescent="0.3">
      <c r="A2674" s="2" t="s">
        <v>4345</v>
      </c>
      <c r="B2674">
        <v>9046360638</v>
      </c>
      <c r="C2674" s="2" t="s">
        <v>1540</v>
      </c>
      <c r="D2674">
        <v>1</v>
      </c>
      <c r="E2674" s="2" t="s">
        <v>1533</v>
      </c>
      <c r="F2674">
        <v>1</v>
      </c>
      <c r="G2674">
        <v>6</v>
      </c>
      <c r="H2674">
        <v>3</v>
      </c>
      <c r="I2674">
        <v>0</v>
      </c>
      <c r="J2674">
        <v>56</v>
      </c>
      <c r="K2674">
        <v>0</v>
      </c>
      <c r="L2674">
        <v>3</v>
      </c>
      <c r="M2674" s="2" t="s">
        <v>1541</v>
      </c>
      <c r="N2674" s="2" t="s">
        <v>1697</v>
      </c>
      <c r="P2674" s="1">
        <v>32640</v>
      </c>
      <c r="Q2674" s="2" t="s">
        <v>1535</v>
      </c>
      <c r="R2674" s="2" t="s">
        <v>1540</v>
      </c>
      <c r="S2674" s="2" t="s">
        <v>1522</v>
      </c>
      <c r="T2674" s="2" t="s">
        <v>1536</v>
      </c>
      <c r="U2674" s="2" t="s">
        <v>1544</v>
      </c>
      <c r="V2674" s="1">
        <v>40448</v>
      </c>
      <c r="W2674" s="1">
        <v>45603</v>
      </c>
      <c r="X2674" s="2" t="s">
        <v>1525</v>
      </c>
      <c r="Y2674" s="2" t="s">
        <v>1526</v>
      </c>
      <c r="Z2674" s="2" t="s">
        <v>1547</v>
      </c>
      <c r="AA2674" s="2" t="s">
        <v>1548</v>
      </c>
      <c r="AB2674">
        <v>17</v>
      </c>
      <c r="AC2674" s="2" t="s">
        <v>1629</v>
      </c>
      <c r="AD2674" s="2" t="s">
        <v>1530</v>
      </c>
      <c r="AE2674">
        <v>2</v>
      </c>
      <c r="AF2674">
        <v>4</v>
      </c>
      <c r="AG2674">
        <v>0</v>
      </c>
      <c r="AH2674" s="1"/>
      <c r="AI2674" s="2" t="s">
        <v>1983</v>
      </c>
    </row>
    <row r="2675" spans="1:35" x14ac:dyDescent="0.3">
      <c r="A2675" s="2" t="s">
        <v>4346</v>
      </c>
      <c r="B2675">
        <v>9056780637</v>
      </c>
      <c r="C2675" s="2" t="s">
        <v>1540</v>
      </c>
      <c r="D2675">
        <v>1</v>
      </c>
      <c r="E2675" s="2" t="s">
        <v>1518</v>
      </c>
      <c r="F2675">
        <v>1</v>
      </c>
      <c r="G2675">
        <v>6</v>
      </c>
      <c r="H2675">
        <v>3</v>
      </c>
      <c r="I2675">
        <v>0</v>
      </c>
      <c r="J2675">
        <v>55</v>
      </c>
      <c r="K2675">
        <v>0</v>
      </c>
      <c r="L2675">
        <v>3</v>
      </c>
      <c r="M2675" s="2" t="s">
        <v>1541</v>
      </c>
      <c r="N2675" s="2" t="s">
        <v>1697</v>
      </c>
      <c r="P2675" s="1">
        <v>30090</v>
      </c>
      <c r="Q2675" s="2" t="s">
        <v>1518</v>
      </c>
      <c r="R2675" s="2" t="s">
        <v>1540</v>
      </c>
      <c r="S2675" s="2" t="s">
        <v>1522</v>
      </c>
      <c r="T2675" s="2" t="s">
        <v>1536</v>
      </c>
      <c r="U2675" s="2" t="s">
        <v>1524</v>
      </c>
      <c r="V2675" s="1">
        <v>42009</v>
      </c>
      <c r="W2675" s="1">
        <v>45603</v>
      </c>
      <c r="X2675" s="2" t="s">
        <v>1525</v>
      </c>
      <c r="Y2675" s="2" t="s">
        <v>1526</v>
      </c>
      <c r="Z2675" s="2" t="s">
        <v>1547</v>
      </c>
      <c r="AA2675" s="2" t="s">
        <v>1548</v>
      </c>
      <c r="AB2675">
        <v>17</v>
      </c>
      <c r="AC2675" s="2" t="s">
        <v>1568</v>
      </c>
      <c r="AD2675" s="2" t="s">
        <v>1530</v>
      </c>
      <c r="AE2675">
        <v>5</v>
      </c>
      <c r="AF2675">
        <v>4</v>
      </c>
      <c r="AG2675">
        <v>0</v>
      </c>
      <c r="AH2675" s="1"/>
      <c r="AI2675" s="2" t="s">
        <v>1983</v>
      </c>
    </row>
    <row r="2676" spans="1:35" x14ac:dyDescent="0.3">
      <c r="A2676" s="2" t="s">
        <v>4347</v>
      </c>
      <c r="B2676">
        <v>9069190636</v>
      </c>
      <c r="C2676" s="2" t="s">
        <v>1517</v>
      </c>
      <c r="D2676">
        <v>0</v>
      </c>
      <c r="E2676" s="2" t="s">
        <v>1533</v>
      </c>
      <c r="F2676">
        <v>1</v>
      </c>
      <c r="G2676">
        <v>6</v>
      </c>
      <c r="H2676">
        <v>3</v>
      </c>
      <c r="I2676">
        <v>0</v>
      </c>
      <c r="J2676">
        <v>55</v>
      </c>
      <c r="K2676">
        <v>0</v>
      </c>
      <c r="L2676">
        <v>3</v>
      </c>
      <c r="M2676" s="2" t="s">
        <v>1541</v>
      </c>
      <c r="N2676" s="2" t="s">
        <v>1973</v>
      </c>
      <c r="P2676" s="1">
        <v>27700</v>
      </c>
      <c r="Q2676" s="2" t="s">
        <v>1535</v>
      </c>
      <c r="R2676" s="2" t="s">
        <v>1517</v>
      </c>
      <c r="S2676" s="2" t="s">
        <v>1522</v>
      </c>
      <c r="T2676" s="2" t="s">
        <v>1536</v>
      </c>
      <c r="U2676" s="2" t="s">
        <v>1524</v>
      </c>
      <c r="V2676" s="1">
        <v>41911</v>
      </c>
      <c r="W2676" s="1">
        <v>45603</v>
      </c>
      <c r="X2676" s="2" t="s">
        <v>1525</v>
      </c>
      <c r="Y2676" s="2" t="s">
        <v>1526</v>
      </c>
      <c r="Z2676" s="2" t="s">
        <v>1547</v>
      </c>
      <c r="AA2676" s="2" t="s">
        <v>1548</v>
      </c>
      <c r="AB2676">
        <v>17</v>
      </c>
      <c r="AC2676" s="2" t="s">
        <v>1568</v>
      </c>
      <c r="AD2676" s="2" t="s">
        <v>1530</v>
      </c>
      <c r="AE2676">
        <v>5</v>
      </c>
      <c r="AF2676">
        <v>4</v>
      </c>
      <c r="AG2676">
        <v>0</v>
      </c>
      <c r="AH2676" s="1"/>
      <c r="AI2676" s="2" t="s">
        <v>1983</v>
      </c>
    </row>
    <row r="2677" spans="1:35" x14ac:dyDescent="0.3">
      <c r="A2677" s="2" t="s">
        <v>4348</v>
      </c>
      <c r="B2677">
        <v>9097040635</v>
      </c>
      <c r="C2677" s="2" t="s">
        <v>1517</v>
      </c>
      <c r="D2677">
        <v>3</v>
      </c>
      <c r="E2677" s="2" t="s">
        <v>1533</v>
      </c>
      <c r="F2677">
        <v>1</v>
      </c>
      <c r="G2677">
        <v>6</v>
      </c>
      <c r="H2677">
        <v>3</v>
      </c>
      <c r="I2677">
        <v>0</v>
      </c>
      <c r="J2677">
        <v>55</v>
      </c>
      <c r="K2677">
        <v>0</v>
      </c>
      <c r="L2677">
        <v>3</v>
      </c>
      <c r="M2677" s="2" t="s">
        <v>1541</v>
      </c>
      <c r="N2677" s="2" t="s">
        <v>1731</v>
      </c>
      <c r="P2677" s="1">
        <v>32504</v>
      </c>
      <c r="Q2677" s="2" t="s">
        <v>1535</v>
      </c>
      <c r="R2677" s="2" t="s">
        <v>1521</v>
      </c>
      <c r="S2677" s="2" t="s">
        <v>1522</v>
      </c>
      <c r="T2677" s="2" t="s">
        <v>1536</v>
      </c>
      <c r="U2677" s="2" t="s">
        <v>1524</v>
      </c>
      <c r="V2677" s="1">
        <v>41029</v>
      </c>
      <c r="W2677" s="1">
        <v>45603</v>
      </c>
      <c r="X2677" s="2" t="s">
        <v>1525</v>
      </c>
      <c r="Y2677" s="2" t="s">
        <v>1526</v>
      </c>
      <c r="Z2677" s="2" t="s">
        <v>1547</v>
      </c>
      <c r="AA2677" s="2" t="s">
        <v>1548</v>
      </c>
      <c r="AB2677">
        <v>17</v>
      </c>
      <c r="AC2677" s="2" t="s">
        <v>1595</v>
      </c>
      <c r="AD2677" s="2" t="s">
        <v>1530</v>
      </c>
      <c r="AE2677">
        <v>1.93</v>
      </c>
      <c r="AF2677">
        <v>5</v>
      </c>
      <c r="AG2677">
        <v>0</v>
      </c>
      <c r="AH2677" s="1"/>
      <c r="AI2677" s="2" t="s">
        <v>1983</v>
      </c>
    </row>
    <row r="2678" spans="1:35" x14ac:dyDescent="0.3">
      <c r="A2678" s="2" t="s">
        <v>4349</v>
      </c>
      <c r="B2678">
        <v>9069260634</v>
      </c>
      <c r="C2678" s="2" t="s">
        <v>1517</v>
      </c>
      <c r="D2678">
        <v>3</v>
      </c>
      <c r="E2678" s="2" t="s">
        <v>1533</v>
      </c>
      <c r="F2678">
        <v>1</v>
      </c>
      <c r="G2678">
        <v>6</v>
      </c>
      <c r="H2678">
        <v>3</v>
      </c>
      <c r="I2678">
        <v>0</v>
      </c>
      <c r="J2678">
        <v>55</v>
      </c>
      <c r="K2678">
        <v>1</v>
      </c>
      <c r="L2678">
        <v>3</v>
      </c>
      <c r="M2678" s="2" t="s">
        <v>1541</v>
      </c>
      <c r="N2678" s="2" t="s">
        <v>1960</v>
      </c>
      <c r="P2678" s="1">
        <v>25243</v>
      </c>
      <c r="Q2678" s="2" t="s">
        <v>1535</v>
      </c>
      <c r="R2678" s="2" t="s">
        <v>1521</v>
      </c>
      <c r="S2678" s="2" t="s">
        <v>1522</v>
      </c>
      <c r="T2678" s="2" t="s">
        <v>1536</v>
      </c>
      <c r="U2678" s="2" t="s">
        <v>1661</v>
      </c>
      <c r="V2678" s="1">
        <v>40609</v>
      </c>
      <c r="W2678" s="1">
        <v>45603</v>
      </c>
      <c r="X2678" s="2" t="s">
        <v>1525</v>
      </c>
      <c r="Y2678" s="2" t="s">
        <v>1526</v>
      </c>
      <c r="Z2678" s="2" t="s">
        <v>1547</v>
      </c>
      <c r="AA2678" s="2" t="s">
        <v>1548</v>
      </c>
      <c r="AB2678">
        <v>17</v>
      </c>
      <c r="AC2678" s="2" t="s">
        <v>1654</v>
      </c>
      <c r="AD2678" s="2" t="s">
        <v>1530</v>
      </c>
      <c r="AE2678">
        <v>4.5</v>
      </c>
      <c r="AF2678">
        <v>3</v>
      </c>
      <c r="AG2678">
        <v>0</v>
      </c>
      <c r="AH2678" s="1"/>
      <c r="AI2678" s="2" t="s">
        <v>1983</v>
      </c>
    </row>
    <row r="2679" spans="1:35" x14ac:dyDescent="0.3">
      <c r="A2679" s="2" t="s">
        <v>4350</v>
      </c>
      <c r="B2679">
        <v>9039330633</v>
      </c>
      <c r="C2679" s="2" t="s">
        <v>1540</v>
      </c>
      <c r="D2679">
        <v>1</v>
      </c>
      <c r="E2679" s="2" t="s">
        <v>1533</v>
      </c>
      <c r="F2679">
        <v>1</v>
      </c>
      <c r="G2679">
        <v>6</v>
      </c>
      <c r="H2679">
        <v>3</v>
      </c>
      <c r="I2679">
        <v>0</v>
      </c>
      <c r="J2679">
        <v>55</v>
      </c>
      <c r="K2679">
        <v>0</v>
      </c>
      <c r="L2679">
        <v>3</v>
      </c>
      <c r="M2679" s="2" t="s">
        <v>1541</v>
      </c>
      <c r="N2679" s="2" t="s">
        <v>1604</v>
      </c>
      <c r="P2679" s="1">
        <v>20009</v>
      </c>
      <c r="Q2679" s="2" t="s">
        <v>1535</v>
      </c>
      <c r="R2679" s="2" t="s">
        <v>1540</v>
      </c>
      <c r="S2679" s="2" t="s">
        <v>1522</v>
      </c>
      <c r="T2679" s="2" t="s">
        <v>1536</v>
      </c>
      <c r="U2679" s="2" t="s">
        <v>1661</v>
      </c>
      <c r="V2679" s="1">
        <v>41771</v>
      </c>
      <c r="W2679" s="1">
        <v>45603</v>
      </c>
      <c r="X2679" s="2" t="s">
        <v>1525</v>
      </c>
      <c r="Y2679" s="2" t="s">
        <v>1526</v>
      </c>
      <c r="Z2679" s="2" t="s">
        <v>1547</v>
      </c>
      <c r="AA2679" s="2" t="s">
        <v>1548</v>
      </c>
      <c r="AB2679">
        <v>17</v>
      </c>
      <c r="AC2679" s="2" t="s">
        <v>1654</v>
      </c>
      <c r="AD2679" s="2" t="s">
        <v>1530</v>
      </c>
      <c r="AE2679">
        <v>4.5</v>
      </c>
      <c r="AF2679">
        <v>3</v>
      </c>
      <c r="AG2679">
        <v>0</v>
      </c>
      <c r="AH2679" s="1"/>
      <c r="AI2679" s="2" t="s">
        <v>1983</v>
      </c>
    </row>
    <row r="2680" spans="1:35" x14ac:dyDescent="0.3">
      <c r="A2680" s="2" t="s">
        <v>4351</v>
      </c>
      <c r="B2680">
        <v>9039620632</v>
      </c>
      <c r="C2680" s="2" t="s">
        <v>1540</v>
      </c>
      <c r="D2680">
        <v>1</v>
      </c>
      <c r="E2680" s="2" t="s">
        <v>1533</v>
      </c>
      <c r="F2680">
        <v>1</v>
      </c>
      <c r="G2680">
        <v>6</v>
      </c>
      <c r="H2680">
        <v>3</v>
      </c>
      <c r="I2680">
        <v>0</v>
      </c>
      <c r="J2680">
        <v>55</v>
      </c>
      <c r="K2680">
        <v>1</v>
      </c>
      <c r="L2680">
        <v>3</v>
      </c>
      <c r="M2680" s="2" t="s">
        <v>1541</v>
      </c>
      <c r="N2680" s="2" t="s">
        <v>1604</v>
      </c>
      <c r="P2680" s="1">
        <v>26124</v>
      </c>
      <c r="Q2680" s="2" t="s">
        <v>1535</v>
      </c>
      <c r="R2680" s="2" t="s">
        <v>1540</v>
      </c>
      <c r="S2680" s="2" t="s">
        <v>1522</v>
      </c>
      <c r="T2680" s="2" t="s">
        <v>1536</v>
      </c>
      <c r="U2680" s="2" t="s">
        <v>1524</v>
      </c>
      <c r="V2680" s="1">
        <v>41827</v>
      </c>
      <c r="W2680" s="1">
        <v>45603</v>
      </c>
      <c r="X2680" s="2" t="s">
        <v>1525</v>
      </c>
      <c r="Y2680" s="2" t="s">
        <v>1526</v>
      </c>
      <c r="Z2680" s="2" t="s">
        <v>1547</v>
      </c>
      <c r="AA2680" s="2" t="s">
        <v>1548</v>
      </c>
      <c r="AB2680">
        <v>17</v>
      </c>
      <c r="AC2680" s="2" t="s">
        <v>1605</v>
      </c>
      <c r="AD2680" s="2" t="s">
        <v>1530</v>
      </c>
      <c r="AE2680">
        <v>3.98</v>
      </c>
      <c r="AF2680">
        <v>5</v>
      </c>
      <c r="AG2680">
        <v>0</v>
      </c>
      <c r="AH2680" s="1"/>
      <c r="AI2680" s="2" t="s">
        <v>1983</v>
      </c>
    </row>
    <row r="2681" spans="1:35" x14ac:dyDescent="0.3">
      <c r="A2681" s="2" t="s">
        <v>4352</v>
      </c>
      <c r="B2681">
        <v>9017910631</v>
      </c>
      <c r="C2681" s="2" t="s">
        <v>1540</v>
      </c>
      <c r="D2681">
        <v>1</v>
      </c>
      <c r="E2681" s="2" t="s">
        <v>1533</v>
      </c>
      <c r="F2681">
        <v>1</v>
      </c>
      <c r="G2681">
        <v>6</v>
      </c>
      <c r="H2681">
        <v>3</v>
      </c>
      <c r="I2681">
        <v>0</v>
      </c>
      <c r="J2681">
        <v>55</v>
      </c>
      <c r="K2681">
        <v>0</v>
      </c>
      <c r="L2681">
        <v>3</v>
      </c>
      <c r="M2681" s="2" t="s">
        <v>1541</v>
      </c>
      <c r="N2681" s="2" t="s">
        <v>1604</v>
      </c>
      <c r="P2681" s="1">
        <v>25258</v>
      </c>
      <c r="Q2681" s="2" t="s">
        <v>1535</v>
      </c>
      <c r="R2681" s="2" t="s">
        <v>1540</v>
      </c>
      <c r="S2681" s="2" t="s">
        <v>1522</v>
      </c>
      <c r="T2681" s="2" t="s">
        <v>1523</v>
      </c>
      <c r="U2681" s="2" t="s">
        <v>1524</v>
      </c>
      <c r="V2681" s="1">
        <v>40609</v>
      </c>
      <c r="W2681" s="1">
        <v>45603</v>
      </c>
      <c r="X2681" s="2" t="s">
        <v>1525</v>
      </c>
      <c r="Y2681" s="2" t="s">
        <v>1526</v>
      </c>
      <c r="Z2681" s="2" t="s">
        <v>1547</v>
      </c>
      <c r="AA2681" s="2" t="s">
        <v>1548</v>
      </c>
      <c r="AB2681">
        <v>17</v>
      </c>
      <c r="AC2681" s="2" t="s">
        <v>1586</v>
      </c>
      <c r="AD2681" s="2" t="s">
        <v>1530</v>
      </c>
      <c r="AE2681">
        <v>3.65</v>
      </c>
      <c r="AF2681">
        <v>4</v>
      </c>
      <c r="AG2681">
        <v>0</v>
      </c>
      <c r="AH2681" s="1"/>
      <c r="AI2681" s="2" t="s">
        <v>1983</v>
      </c>
    </row>
    <row r="2682" spans="1:35" x14ac:dyDescent="0.3">
      <c r="A2682" s="2" t="s">
        <v>4353</v>
      </c>
      <c r="B2682">
        <v>9075710630</v>
      </c>
      <c r="C2682" s="2" t="s">
        <v>1517</v>
      </c>
      <c r="D2682">
        <v>0</v>
      </c>
      <c r="E2682" s="2" t="s">
        <v>1533</v>
      </c>
      <c r="F2682">
        <v>1</v>
      </c>
      <c r="G2682">
        <v>6</v>
      </c>
      <c r="H2682">
        <v>3</v>
      </c>
      <c r="I2682">
        <v>0</v>
      </c>
      <c r="J2682">
        <v>55</v>
      </c>
      <c r="K2682">
        <v>0</v>
      </c>
      <c r="L2682">
        <v>3</v>
      </c>
      <c r="M2682" s="2" t="s">
        <v>1541</v>
      </c>
      <c r="N2682" s="2" t="s">
        <v>1787</v>
      </c>
      <c r="P2682" s="1">
        <v>32400</v>
      </c>
      <c r="Q2682" s="2" t="s">
        <v>1535</v>
      </c>
      <c r="R2682" s="2" t="s">
        <v>1517</v>
      </c>
      <c r="S2682" s="2" t="s">
        <v>1522</v>
      </c>
      <c r="T2682" s="2" t="s">
        <v>1523</v>
      </c>
      <c r="U2682" s="2" t="s">
        <v>1524</v>
      </c>
      <c r="V2682" s="1">
        <v>41869</v>
      </c>
      <c r="W2682" s="1">
        <v>45603</v>
      </c>
      <c r="X2682" s="2" t="s">
        <v>1525</v>
      </c>
      <c r="Y2682" s="2" t="s">
        <v>1526</v>
      </c>
      <c r="Z2682" s="2" t="s">
        <v>1547</v>
      </c>
      <c r="AA2682" s="2" t="s">
        <v>1548</v>
      </c>
      <c r="AB2682">
        <v>17</v>
      </c>
      <c r="AC2682" s="2" t="s">
        <v>1586</v>
      </c>
      <c r="AD2682" s="2" t="s">
        <v>1530</v>
      </c>
      <c r="AE2682">
        <v>3.65</v>
      </c>
      <c r="AF2682">
        <v>4</v>
      </c>
      <c r="AG2682">
        <v>0</v>
      </c>
      <c r="AH2682" s="1"/>
      <c r="AI2682" s="2" t="s">
        <v>1983</v>
      </c>
    </row>
    <row r="2683" spans="1:35" x14ac:dyDescent="0.3">
      <c r="A2683" s="2" t="s">
        <v>4354</v>
      </c>
      <c r="B2683">
        <v>9015720629</v>
      </c>
      <c r="C2683" s="2" t="s">
        <v>1540</v>
      </c>
      <c r="D2683">
        <v>1</v>
      </c>
      <c r="E2683" s="2" t="s">
        <v>1533</v>
      </c>
      <c r="F2683">
        <v>1</v>
      </c>
      <c r="G2683">
        <v>6</v>
      </c>
      <c r="H2683">
        <v>1</v>
      </c>
      <c r="I2683">
        <v>0</v>
      </c>
      <c r="J2683">
        <v>55</v>
      </c>
      <c r="K2683">
        <v>0</v>
      </c>
      <c r="L2683">
        <v>3</v>
      </c>
      <c r="M2683" s="2" t="s">
        <v>1541</v>
      </c>
      <c r="N2683" s="2" t="s">
        <v>1787</v>
      </c>
      <c r="P2683" s="1">
        <v>31911</v>
      </c>
      <c r="Q2683" s="2" t="s">
        <v>1535</v>
      </c>
      <c r="R2683" s="2" t="s">
        <v>1540</v>
      </c>
      <c r="S2683" s="2" t="s">
        <v>1522</v>
      </c>
      <c r="T2683" s="2" t="s">
        <v>1523</v>
      </c>
      <c r="U2683" s="2" t="s">
        <v>1661</v>
      </c>
      <c r="V2683" s="1">
        <v>40959</v>
      </c>
      <c r="W2683" s="1">
        <v>45603</v>
      </c>
      <c r="X2683" s="2" t="s">
        <v>1525</v>
      </c>
      <c r="Y2683" s="2" t="s">
        <v>1526</v>
      </c>
      <c r="Z2683" s="2" t="s">
        <v>1547</v>
      </c>
      <c r="AA2683" s="2" t="s">
        <v>1548</v>
      </c>
      <c r="AB2683">
        <v>17</v>
      </c>
      <c r="AC2683" s="2" t="s">
        <v>1586</v>
      </c>
      <c r="AD2683" s="2" t="s">
        <v>1574</v>
      </c>
      <c r="AE2683">
        <v>3.6</v>
      </c>
      <c r="AF2683">
        <v>5</v>
      </c>
      <c r="AG2683">
        <v>0</v>
      </c>
      <c r="AH2683" s="1"/>
      <c r="AI2683" s="2" t="s">
        <v>1983</v>
      </c>
    </row>
    <row r="2684" spans="1:35" x14ac:dyDescent="0.3">
      <c r="A2684" s="2" t="s">
        <v>4355</v>
      </c>
      <c r="B2684">
        <v>9085740628</v>
      </c>
      <c r="C2684" s="2" t="s">
        <v>1517</v>
      </c>
      <c r="D2684">
        <v>0</v>
      </c>
      <c r="E2684" s="2" t="s">
        <v>1533</v>
      </c>
      <c r="F2684">
        <v>1</v>
      </c>
      <c r="G2684">
        <v>6</v>
      </c>
      <c r="H2684">
        <v>1</v>
      </c>
      <c r="I2684">
        <v>0</v>
      </c>
      <c r="J2684">
        <v>55</v>
      </c>
      <c r="K2684">
        <v>0</v>
      </c>
      <c r="L2684">
        <v>3</v>
      </c>
      <c r="M2684" s="2" t="s">
        <v>1541</v>
      </c>
      <c r="N2684" s="2" t="s">
        <v>1641</v>
      </c>
      <c r="P2684" s="1">
        <v>23146</v>
      </c>
      <c r="Q2684" s="2" t="s">
        <v>1535</v>
      </c>
      <c r="R2684" s="2" t="s">
        <v>1517</v>
      </c>
      <c r="S2684" s="2" t="s">
        <v>1522</v>
      </c>
      <c r="T2684" s="2" t="s">
        <v>1536</v>
      </c>
      <c r="U2684" s="2" t="s">
        <v>1524</v>
      </c>
      <c r="V2684" s="1">
        <v>41869</v>
      </c>
      <c r="W2684" s="1">
        <v>45603</v>
      </c>
      <c r="X2684" s="2" t="s">
        <v>1525</v>
      </c>
      <c r="Y2684" s="2" t="s">
        <v>1526</v>
      </c>
      <c r="Z2684" s="2" t="s">
        <v>1547</v>
      </c>
      <c r="AA2684" s="2" t="s">
        <v>1548</v>
      </c>
      <c r="AB2684">
        <v>17</v>
      </c>
      <c r="AC2684" s="2" t="s">
        <v>1595</v>
      </c>
      <c r="AD2684" s="2" t="s">
        <v>1574</v>
      </c>
      <c r="AE2684">
        <v>5</v>
      </c>
      <c r="AF2684">
        <v>5</v>
      </c>
      <c r="AG2684">
        <v>0</v>
      </c>
      <c r="AH2684" s="1"/>
      <c r="AI2684" s="2" t="s">
        <v>1983</v>
      </c>
    </row>
    <row r="2685" spans="1:35" x14ac:dyDescent="0.3">
      <c r="A2685" s="2" t="s">
        <v>4356</v>
      </c>
      <c r="B2685">
        <v>9027020627</v>
      </c>
      <c r="C2685" s="2" t="s">
        <v>1517</v>
      </c>
      <c r="D2685">
        <v>0</v>
      </c>
      <c r="E2685" s="2" t="s">
        <v>1518</v>
      </c>
      <c r="F2685">
        <v>1</v>
      </c>
      <c r="G2685">
        <v>6</v>
      </c>
      <c r="H2685">
        <v>1</v>
      </c>
      <c r="I2685">
        <v>0</v>
      </c>
      <c r="J2685">
        <v>55</v>
      </c>
      <c r="K2685">
        <v>1</v>
      </c>
      <c r="L2685">
        <v>3</v>
      </c>
      <c r="M2685" s="2" t="s">
        <v>1541</v>
      </c>
      <c r="N2685" s="2" t="s">
        <v>1641</v>
      </c>
      <c r="P2685" s="1">
        <v>23529</v>
      </c>
      <c r="Q2685" s="2" t="s">
        <v>1518</v>
      </c>
      <c r="R2685" s="2" t="s">
        <v>1517</v>
      </c>
      <c r="S2685" s="2" t="s">
        <v>1522</v>
      </c>
      <c r="T2685" s="2" t="s">
        <v>1536</v>
      </c>
      <c r="U2685" s="2" t="s">
        <v>1524</v>
      </c>
      <c r="V2685" s="1">
        <v>40770</v>
      </c>
      <c r="W2685" s="1">
        <v>45603</v>
      </c>
      <c r="X2685" s="2" t="s">
        <v>1525</v>
      </c>
      <c r="Y2685" s="2" t="s">
        <v>1526</v>
      </c>
      <c r="Z2685" s="2" t="s">
        <v>1547</v>
      </c>
      <c r="AA2685" s="2" t="s">
        <v>1548</v>
      </c>
      <c r="AB2685">
        <v>17</v>
      </c>
      <c r="AC2685" s="2" t="s">
        <v>1595</v>
      </c>
      <c r="AD2685" s="2" t="s">
        <v>1574</v>
      </c>
      <c r="AE2685">
        <v>5</v>
      </c>
      <c r="AF2685">
        <v>5</v>
      </c>
      <c r="AG2685">
        <v>0</v>
      </c>
      <c r="AH2685" s="1"/>
      <c r="AI2685" s="2" t="s">
        <v>1983</v>
      </c>
    </row>
    <row r="2686" spans="1:35" x14ac:dyDescent="0.3">
      <c r="A2686" s="2" t="s">
        <v>4357</v>
      </c>
      <c r="B2686">
        <v>9032770626</v>
      </c>
      <c r="C2686" s="2" t="s">
        <v>1540</v>
      </c>
      <c r="D2686">
        <v>1</v>
      </c>
      <c r="E2686" s="2" t="s">
        <v>1518</v>
      </c>
      <c r="F2686">
        <v>1</v>
      </c>
      <c r="G2686">
        <v>6</v>
      </c>
      <c r="H2686">
        <v>1</v>
      </c>
      <c r="I2686">
        <v>0</v>
      </c>
      <c r="J2686">
        <v>55</v>
      </c>
      <c r="K2686">
        <v>1</v>
      </c>
      <c r="L2686">
        <v>2</v>
      </c>
      <c r="M2686" s="2" t="s">
        <v>1725</v>
      </c>
      <c r="N2686" s="2" t="s">
        <v>1520</v>
      </c>
      <c r="P2686" s="1">
        <v>31942</v>
      </c>
      <c r="Q2686" s="2" t="s">
        <v>1518</v>
      </c>
      <c r="R2686" s="2" t="s">
        <v>1540</v>
      </c>
      <c r="S2686" s="2" t="s">
        <v>1522</v>
      </c>
      <c r="T2686" s="2" t="s">
        <v>1536</v>
      </c>
      <c r="U2686" s="2" t="s">
        <v>1544</v>
      </c>
      <c r="V2686" s="1">
        <v>40812</v>
      </c>
      <c r="W2686" s="1">
        <v>45603</v>
      </c>
      <c r="X2686" s="2" t="s">
        <v>1525</v>
      </c>
      <c r="Y2686" s="2" t="s">
        <v>1526</v>
      </c>
      <c r="Z2686" s="2" t="s">
        <v>1547</v>
      </c>
      <c r="AA2686" s="2" t="s">
        <v>1548</v>
      </c>
      <c r="AB2686">
        <v>17</v>
      </c>
      <c r="AC2686" s="2" t="s">
        <v>1549</v>
      </c>
      <c r="AD2686" s="2" t="s">
        <v>1574</v>
      </c>
      <c r="AE2686">
        <v>5</v>
      </c>
      <c r="AF2686">
        <v>4</v>
      </c>
      <c r="AG2686">
        <v>0</v>
      </c>
      <c r="AH2686" s="1"/>
      <c r="AI2686" s="2" t="s">
        <v>1983</v>
      </c>
    </row>
    <row r="2687" spans="1:35" x14ac:dyDescent="0.3">
      <c r="A2687" s="2" t="s">
        <v>4358</v>
      </c>
      <c r="B2687">
        <v>9016050625</v>
      </c>
      <c r="C2687" s="2" t="s">
        <v>1540</v>
      </c>
      <c r="D2687">
        <v>1</v>
      </c>
      <c r="E2687" s="2" t="s">
        <v>1518</v>
      </c>
      <c r="F2687">
        <v>1</v>
      </c>
      <c r="G2687">
        <v>6</v>
      </c>
      <c r="H2687">
        <v>3</v>
      </c>
      <c r="I2687">
        <v>0</v>
      </c>
      <c r="J2687">
        <v>55</v>
      </c>
      <c r="K2687">
        <v>0</v>
      </c>
      <c r="L2687">
        <v>2</v>
      </c>
      <c r="M2687" s="2" t="s">
        <v>1725</v>
      </c>
      <c r="N2687" s="2" t="s">
        <v>1520</v>
      </c>
      <c r="P2687" s="1">
        <v>32282</v>
      </c>
      <c r="Q2687" s="2" t="s">
        <v>1518</v>
      </c>
      <c r="R2687" s="2" t="s">
        <v>1540</v>
      </c>
      <c r="S2687" s="2" t="s">
        <v>1522</v>
      </c>
      <c r="T2687" s="2" t="s">
        <v>1536</v>
      </c>
      <c r="U2687" s="2" t="s">
        <v>1589</v>
      </c>
      <c r="V2687" s="1">
        <v>42125</v>
      </c>
      <c r="W2687" s="1">
        <v>45603</v>
      </c>
      <c r="X2687" s="2" t="s">
        <v>1525</v>
      </c>
      <c r="Y2687" s="2" t="s">
        <v>1526</v>
      </c>
      <c r="Z2687" s="2" t="s">
        <v>1547</v>
      </c>
      <c r="AA2687" s="2" t="s">
        <v>1718</v>
      </c>
      <c r="AB2687">
        <v>1</v>
      </c>
      <c r="AC2687" s="2" t="s">
        <v>1586</v>
      </c>
      <c r="AD2687" s="2" t="s">
        <v>1530</v>
      </c>
      <c r="AE2687">
        <v>5</v>
      </c>
      <c r="AF2687">
        <v>4</v>
      </c>
      <c r="AG2687">
        <v>0</v>
      </c>
      <c r="AH2687" s="1"/>
      <c r="AI2687" s="2" t="s">
        <v>1983</v>
      </c>
    </row>
    <row r="2688" spans="1:35" x14ac:dyDescent="0.3">
      <c r="A2688" s="2" t="s">
        <v>4359</v>
      </c>
      <c r="B2688">
        <v>9072160624</v>
      </c>
      <c r="C2688" s="2" t="s">
        <v>1517</v>
      </c>
      <c r="D2688">
        <v>0</v>
      </c>
      <c r="E2688" s="2" t="s">
        <v>1518</v>
      </c>
      <c r="F2688">
        <v>1</v>
      </c>
      <c r="G2688">
        <v>1</v>
      </c>
      <c r="H2688">
        <v>3</v>
      </c>
      <c r="I2688">
        <v>0</v>
      </c>
      <c r="J2688">
        <v>21.5</v>
      </c>
      <c r="K2688">
        <v>1</v>
      </c>
      <c r="L2688">
        <v>2</v>
      </c>
      <c r="M2688" s="2" t="s">
        <v>1725</v>
      </c>
      <c r="N2688" s="2" t="s">
        <v>1520</v>
      </c>
      <c r="P2688" s="1">
        <v>31306</v>
      </c>
      <c r="Q2688" s="2" t="s">
        <v>1518</v>
      </c>
      <c r="R2688" s="2" t="s">
        <v>1517</v>
      </c>
      <c r="S2688" s="2" t="s">
        <v>1522</v>
      </c>
      <c r="T2688" s="2" t="s">
        <v>1536</v>
      </c>
      <c r="U2688" s="2" t="s">
        <v>1524</v>
      </c>
      <c r="V2688" s="1">
        <v>42051</v>
      </c>
      <c r="W2688" s="1">
        <v>45603</v>
      </c>
      <c r="X2688" s="2" t="s">
        <v>1765</v>
      </c>
      <c r="Y2688" s="2" t="s">
        <v>1526</v>
      </c>
      <c r="Z2688" s="2" t="s">
        <v>1717</v>
      </c>
      <c r="AA2688" s="2" t="s">
        <v>1718</v>
      </c>
      <c r="AB2688">
        <v>1</v>
      </c>
      <c r="AC2688" s="2" t="s">
        <v>1571</v>
      </c>
      <c r="AD2688" s="2" t="s">
        <v>1530</v>
      </c>
      <c r="AE2688">
        <v>5</v>
      </c>
      <c r="AF2688">
        <v>4</v>
      </c>
      <c r="AG2688">
        <v>0</v>
      </c>
      <c r="AH2688" s="1"/>
      <c r="AI2688" s="2" t="s">
        <v>1983</v>
      </c>
    </row>
    <row r="2689" spans="1:35" x14ac:dyDescent="0.3">
      <c r="A2689" s="2" t="s">
        <v>4360</v>
      </c>
      <c r="B2689">
        <v>9079440623</v>
      </c>
      <c r="C2689" s="2" t="s">
        <v>1517</v>
      </c>
      <c r="D2689">
        <v>0</v>
      </c>
      <c r="E2689" s="2" t="s">
        <v>1518</v>
      </c>
      <c r="F2689">
        <v>1</v>
      </c>
      <c r="G2689">
        <v>1</v>
      </c>
      <c r="H2689">
        <v>3</v>
      </c>
      <c r="I2689">
        <v>0</v>
      </c>
      <c r="J2689">
        <v>21.5</v>
      </c>
      <c r="K2689">
        <v>0</v>
      </c>
      <c r="L2689">
        <v>1</v>
      </c>
      <c r="M2689" s="2" t="s">
        <v>1747</v>
      </c>
      <c r="N2689" s="2" t="s">
        <v>1520</v>
      </c>
      <c r="P2689" s="1">
        <v>31656</v>
      </c>
      <c r="Q2689" s="2" t="s">
        <v>1518</v>
      </c>
      <c r="R2689" s="2" t="s">
        <v>1517</v>
      </c>
      <c r="S2689" s="2" t="s">
        <v>1522</v>
      </c>
      <c r="T2689" s="2" t="s">
        <v>1536</v>
      </c>
      <c r="U2689" s="2" t="s">
        <v>1524</v>
      </c>
      <c r="V2689" s="1">
        <v>41911</v>
      </c>
      <c r="W2689" s="1">
        <v>45603</v>
      </c>
      <c r="X2689" s="2" t="s">
        <v>1525</v>
      </c>
      <c r="Y2689" s="2" t="s">
        <v>1526</v>
      </c>
      <c r="Z2689" s="2" t="s">
        <v>1717</v>
      </c>
      <c r="AA2689" s="2" t="s">
        <v>1718</v>
      </c>
      <c r="AB2689">
        <v>1</v>
      </c>
      <c r="AC2689" s="2" t="s">
        <v>1571</v>
      </c>
      <c r="AD2689" s="2" t="s">
        <v>1530</v>
      </c>
      <c r="AE2689">
        <v>3.9</v>
      </c>
      <c r="AF2689">
        <v>4</v>
      </c>
      <c r="AG2689">
        <v>5</v>
      </c>
      <c r="AH2689" s="1"/>
      <c r="AI2689" s="2" t="s">
        <v>1983</v>
      </c>
    </row>
    <row r="2690" spans="1:35" x14ac:dyDescent="0.3">
      <c r="A2690" s="2" t="s">
        <v>4361</v>
      </c>
      <c r="B2690">
        <v>9083010622</v>
      </c>
      <c r="C2690" s="2" t="s">
        <v>1540</v>
      </c>
      <c r="D2690">
        <v>1</v>
      </c>
      <c r="E2690" s="2" t="s">
        <v>1533</v>
      </c>
      <c r="F2690">
        <v>1</v>
      </c>
      <c r="G2690">
        <v>1</v>
      </c>
      <c r="H2690">
        <v>3</v>
      </c>
      <c r="I2690">
        <v>0</v>
      </c>
      <c r="J2690">
        <v>21.5</v>
      </c>
      <c r="K2690">
        <v>0</v>
      </c>
      <c r="L2690">
        <v>1</v>
      </c>
      <c r="M2690" s="2" t="s">
        <v>1747</v>
      </c>
      <c r="N2690" s="2" t="s">
        <v>1520</v>
      </c>
      <c r="P2690" s="1">
        <v>30798</v>
      </c>
      <c r="Q2690" s="2" t="s">
        <v>1535</v>
      </c>
      <c r="R2690" s="2" t="s">
        <v>1540</v>
      </c>
      <c r="S2690" s="2" t="s">
        <v>1522</v>
      </c>
      <c r="T2690" s="2" t="s">
        <v>1536</v>
      </c>
      <c r="U2690" s="2" t="s">
        <v>1524</v>
      </c>
      <c r="V2690" s="1">
        <v>41645</v>
      </c>
      <c r="W2690" s="1">
        <v>45603</v>
      </c>
      <c r="X2690" s="2" t="s">
        <v>1525</v>
      </c>
      <c r="Y2690" s="2" t="s">
        <v>1526</v>
      </c>
      <c r="Z2690" s="2" t="s">
        <v>1717</v>
      </c>
      <c r="AA2690" s="2" t="s">
        <v>1718</v>
      </c>
      <c r="AB2690">
        <v>1</v>
      </c>
      <c r="AC2690" s="2" t="s">
        <v>1684</v>
      </c>
      <c r="AD2690" s="2" t="s">
        <v>1530</v>
      </c>
      <c r="AE2690">
        <v>5</v>
      </c>
      <c r="AF2690">
        <v>5</v>
      </c>
      <c r="AG2690">
        <v>5</v>
      </c>
      <c r="AH2690" s="1"/>
      <c r="AI2690" s="2" t="s">
        <v>1983</v>
      </c>
    </row>
    <row r="2691" spans="1:35" x14ac:dyDescent="0.3">
      <c r="A2691" s="2" t="s">
        <v>4362</v>
      </c>
      <c r="B2691">
        <v>9006840621</v>
      </c>
      <c r="C2691" s="2" t="s">
        <v>1517</v>
      </c>
      <c r="D2691">
        <v>2</v>
      </c>
      <c r="E2691" s="2" t="s">
        <v>1533</v>
      </c>
      <c r="F2691">
        <v>1</v>
      </c>
      <c r="G2691">
        <v>1</v>
      </c>
      <c r="H2691">
        <v>3</v>
      </c>
      <c r="I2691">
        <v>1</v>
      </c>
      <c r="J2691">
        <v>29</v>
      </c>
      <c r="K2691">
        <v>0</v>
      </c>
      <c r="L2691">
        <v>1</v>
      </c>
      <c r="M2691" s="2" t="s">
        <v>1747</v>
      </c>
      <c r="N2691" s="2" t="s">
        <v>1520</v>
      </c>
      <c r="P2691" s="1">
        <v>32105</v>
      </c>
      <c r="Q2691" s="2" t="s">
        <v>1535</v>
      </c>
      <c r="R2691" s="2" t="s">
        <v>1553</v>
      </c>
      <c r="S2691" s="2" t="s">
        <v>1522</v>
      </c>
      <c r="T2691" s="2" t="s">
        <v>1536</v>
      </c>
      <c r="U2691" s="2" t="s">
        <v>1544</v>
      </c>
      <c r="V2691" s="1">
        <v>39748</v>
      </c>
      <c r="W2691" s="1">
        <v>45603</v>
      </c>
      <c r="X2691" s="2" t="s">
        <v>1525</v>
      </c>
      <c r="Y2691" s="2" t="s">
        <v>1526</v>
      </c>
      <c r="Z2691" s="2" t="s">
        <v>1717</v>
      </c>
      <c r="AA2691" s="2" t="s">
        <v>1718</v>
      </c>
      <c r="AB2691">
        <v>1</v>
      </c>
      <c r="AC2691" s="2" t="s">
        <v>1586</v>
      </c>
      <c r="AD2691" s="2" t="s">
        <v>1530</v>
      </c>
      <c r="AE2691">
        <v>5</v>
      </c>
      <c r="AF2691">
        <v>5</v>
      </c>
      <c r="AG2691">
        <v>4</v>
      </c>
      <c r="AH2691" s="1"/>
      <c r="AI2691" s="2" t="s">
        <v>1983</v>
      </c>
    </row>
    <row r="2692" spans="1:35" x14ac:dyDescent="0.3">
      <c r="A2692" s="2" t="s">
        <v>4363</v>
      </c>
      <c r="B2692">
        <v>9085640620</v>
      </c>
      <c r="C2692" s="2" t="s">
        <v>1517</v>
      </c>
      <c r="D2692">
        <v>2</v>
      </c>
      <c r="E2692" s="2" t="s">
        <v>1518</v>
      </c>
      <c r="F2692">
        <v>1</v>
      </c>
      <c r="G2692">
        <v>3</v>
      </c>
      <c r="H2692">
        <v>3</v>
      </c>
      <c r="I2692">
        <v>0</v>
      </c>
      <c r="J2692">
        <v>29</v>
      </c>
      <c r="K2692">
        <v>0</v>
      </c>
      <c r="L2692">
        <v>28</v>
      </c>
      <c r="M2692" s="2" t="s">
        <v>1612</v>
      </c>
      <c r="N2692" s="2" t="s">
        <v>1520</v>
      </c>
      <c r="P2692" s="1">
        <v>28612</v>
      </c>
      <c r="Q2692" s="2" t="s">
        <v>1518</v>
      </c>
      <c r="R2692" s="2" t="s">
        <v>1553</v>
      </c>
      <c r="S2692" s="2" t="s">
        <v>1522</v>
      </c>
      <c r="T2692" s="2" t="s">
        <v>1536</v>
      </c>
      <c r="U2692" s="2" t="s">
        <v>1589</v>
      </c>
      <c r="V2692" s="1">
        <v>42093</v>
      </c>
      <c r="W2692" s="1">
        <v>45603</v>
      </c>
      <c r="X2692" s="2" t="s">
        <v>1525</v>
      </c>
      <c r="Y2692" s="2" t="s">
        <v>1526</v>
      </c>
      <c r="Z2692" s="2" t="s">
        <v>1527</v>
      </c>
      <c r="AA2692" s="2" t="s">
        <v>1718</v>
      </c>
      <c r="AB2692">
        <v>1</v>
      </c>
      <c r="AC2692" s="2" t="s">
        <v>1529</v>
      </c>
      <c r="AD2692" s="2" t="s">
        <v>1530</v>
      </c>
      <c r="AE2692">
        <v>5</v>
      </c>
      <c r="AF2692">
        <v>4</v>
      </c>
      <c r="AG2692">
        <v>4</v>
      </c>
      <c r="AH2692" s="1"/>
      <c r="AI2692" s="2" t="s">
        <v>1983</v>
      </c>
    </row>
    <row r="2693" spans="1:35" x14ac:dyDescent="0.3">
      <c r="A2693" s="2" t="s">
        <v>4364</v>
      </c>
      <c r="B2693">
        <v>9003800619</v>
      </c>
      <c r="C2693" s="2" t="s">
        <v>1517</v>
      </c>
      <c r="D2693">
        <v>4</v>
      </c>
      <c r="E2693" s="2" t="s">
        <v>1518</v>
      </c>
      <c r="F2693">
        <v>1</v>
      </c>
      <c r="G2693">
        <v>3</v>
      </c>
      <c r="H2693">
        <v>3</v>
      </c>
      <c r="I2693">
        <v>0</v>
      </c>
      <c r="J2693">
        <v>55.2</v>
      </c>
      <c r="K2693">
        <v>0</v>
      </c>
      <c r="L2693">
        <v>28</v>
      </c>
      <c r="M2693" s="2" t="s">
        <v>1612</v>
      </c>
      <c r="N2693" s="2" t="s">
        <v>1520</v>
      </c>
      <c r="P2693" s="1">
        <v>23994</v>
      </c>
      <c r="Q2693" s="2" t="s">
        <v>1518</v>
      </c>
      <c r="R2693" s="2" t="s">
        <v>1736</v>
      </c>
      <c r="S2693" s="2" t="s">
        <v>1522</v>
      </c>
      <c r="T2693" s="2" t="s">
        <v>1536</v>
      </c>
      <c r="U2693" s="2" t="s">
        <v>1524</v>
      </c>
      <c r="V2693" s="1">
        <v>41953</v>
      </c>
      <c r="W2693" s="1">
        <v>45603</v>
      </c>
      <c r="X2693" s="2" t="s">
        <v>1525</v>
      </c>
      <c r="Y2693" s="2" t="s">
        <v>1526</v>
      </c>
      <c r="Z2693" s="2" t="s">
        <v>1527</v>
      </c>
      <c r="AA2693" s="2" t="s">
        <v>1528</v>
      </c>
      <c r="AB2693">
        <v>7</v>
      </c>
      <c r="AC2693" s="2" t="s">
        <v>1529</v>
      </c>
      <c r="AD2693" s="2" t="s">
        <v>1530</v>
      </c>
      <c r="AE2693">
        <v>1.06</v>
      </c>
      <c r="AF2693">
        <v>4</v>
      </c>
      <c r="AG2693">
        <v>8</v>
      </c>
      <c r="AH2693" s="1"/>
      <c r="AI2693" s="2" t="s">
        <v>1983</v>
      </c>
    </row>
    <row r="2694" spans="1:35" x14ac:dyDescent="0.3">
      <c r="A2694" s="2" t="s">
        <v>4365</v>
      </c>
      <c r="B2694">
        <v>9067590618</v>
      </c>
      <c r="C2694" s="2" t="s">
        <v>1540</v>
      </c>
      <c r="D2694">
        <v>1</v>
      </c>
      <c r="E2694" s="2" t="s">
        <v>1533</v>
      </c>
      <c r="F2694">
        <v>1</v>
      </c>
      <c r="G2694">
        <v>3</v>
      </c>
      <c r="H2694">
        <v>3</v>
      </c>
      <c r="I2694">
        <v>0</v>
      </c>
      <c r="J2694">
        <v>55.2</v>
      </c>
      <c r="K2694">
        <v>0</v>
      </c>
      <c r="L2694">
        <v>28</v>
      </c>
      <c r="M2694" s="2" t="s">
        <v>1612</v>
      </c>
      <c r="N2694" s="2" t="s">
        <v>1576</v>
      </c>
      <c r="P2694" s="1">
        <v>30356</v>
      </c>
      <c r="Q2694" s="2" t="s">
        <v>1535</v>
      </c>
      <c r="R2694" s="2" t="s">
        <v>1540</v>
      </c>
      <c r="S2694" s="2" t="s">
        <v>1522</v>
      </c>
      <c r="T2694" s="2" t="s">
        <v>1536</v>
      </c>
      <c r="U2694" s="2" t="s">
        <v>1524</v>
      </c>
      <c r="V2694" s="1">
        <v>42551</v>
      </c>
      <c r="W2694" s="1">
        <v>45603</v>
      </c>
      <c r="X2694" s="2" t="s">
        <v>1625</v>
      </c>
      <c r="Y2694" s="2" t="s">
        <v>1526</v>
      </c>
      <c r="Z2694" s="2" t="s">
        <v>1527</v>
      </c>
      <c r="AA2694" s="2" t="s">
        <v>1528</v>
      </c>
      <c r="AB2694">
        <v>7</v>
      </c>
      <c r="AC2694" s="2" t="s">
        <v>1529</v>
      </c>
      <c r="AD2694" s="2" t="s">
        <v>1530</v>
      </c>
      <c r="AE2694">
        <v>5</v>
      </c>
      <c r="AF2694">
        <v>4</v>
      </c>
      <c r="AG2694">
        <v>8</v>
      </c>
      <c r="AH2694" s="1"/>
      <c r="AI2694" s="2" t="s">
        <v>1983</v>
      </c>
    </row>
    <row r="2695" spans="1:35" x14ac:dyDescent="0.3">
      <c r="A2695" s="2" t="s">
        <v>4366</v>
      </c>
      <c r="B2695">
        <v>9019950617</v>
      </c>
      <c r="C2695" s="2" t="s">
        <v>1540</v>
      </c>
      <c r="D2695">
        <v>1</v>
      </c>
      <c r="E2695" s="2" t="s">
        <v>1533</v>
      </c>
      <c r="F2695">
        <v>3</v>
      </c>
      <c r="G2695">
        <v>3</v>
      </c>
      <c r="H2695">
        <v>3</v>
      </c>
      <c r="I2695">
        <v>0</v>
      </c>
      <c r="J2695">
        <v>56.2</v>
      </c>
      <c r="K2695">
        <v>0</v>
      </c>
      <c r="L2695">
        <v>28</v>
      </c>
      <c r="M2695" s="2" t="s">
        <v>1612</v>
      </c>
      <c r="N2695" s="2" t="s">
        <v>1576</v>
      </c>
      <c r="P2695" s="1">
        <v>31525</v>
      </c>
      <c r="Q2695" s="2" t="s">
        <v>1535</v>
      </c>
      <c r="R2695" s="2" t="s">
        <v>1540</v>
      </c>
      <c r="S2695" s="2" t="s">
        <v>1522</v>
      </c>
      <c r="T2695" s="2" t="s">
        <v>1536</v>
      </c>
      <c r="U2695" s="2" t="s">
        <v>1589</v>
      </c>
      <c r="V2695" s="1">
        <v>41953</v>
      </c>
      <c r="W2695" s="1">
        <v>45603</v>
      </c>
      <c r="X2695" s="2" t="s">
        <v>1525</v>
      </c>
      <c r="Y2695" s="2" t="s">
        <v>1613</v>
      </c>
      <c r="Z2695" s="2" t="s">
        <v>1527</v>
      </c>
      <c r="AA2695" s="2" t="s">
        <v>1528</v>
      </c>
      <c r="AB2695">
        <v>7</v>
      </c>
      <c r="AC2695" s="2" t="s">
        <v>1592</v>
      </c>
      <c r="AD2695" s="2" t="s">
        <v>1530</v>
      </c>
      <c r="AE2695">
        <v>4.46</v>
      </c>
      <c r="AF2695">
        <v>4</v>
      </c>
      <c r="AG2695">
        <v>5</v>
      </c>
      <c r="AH2695" s="1"/>
      <c r="AI2695" s="2" t="s">
        <v>1983</v>
      </c>
    </row>
    <row r="2696" spans="1:35" x14ac:dyDescent="0.3">
      <c r="A2696" s="2" t="s">
        <v>4367</v>
      </c>
      <c r="B2696">
        <v>9098720616</v>
      </c>
      <c r="C2696" s="2" t="s">
        <v>1540</v>
      </c>
      <c r="D2696">
        <v>1</v>
      </c>
      <c r="E2696" s="2" t="s">
        <v>1518</v>
      </c>
      <c r="F2696">
        <v>3</v>
      </c>
      <c r="G2696">
        <v>3</v>
      </c>
      <c r="H2696">
        <v>3</v>
      </c>
      <c r="I2696">
        <v>0</v>
      </c>
      <c r="J2696">
        <v>54.1</v>
      </c>
      <c r="K2696">
        <v>0</v>
      </c>
      <c r="L2696">
        <v>28</v>
      </c>
      <c r="M2696" s="2" t="s">
        <v>1612</v>
      </c>
      <c r="N2696" s="2" t="s">
        <v>1520</v>
      </c>
      <c r="P2696" s="1">
        <v>19011</v>
      </c>
      <c r="Q2696" s="2" t="s">
        <v>1518</v>
      </c>
      <c r="R2696" s="2" t="s">
        <v>1540</v>
      </c>
      <c r="S2696" s="2" t="s">
        <v>1522</v>
      </c>
      <c r="T2696" s="2" t="s">
        <v>1536</v>
      </c>
      <c r="U2696" s="2" t="s">
        <v>1524</v>
      </c>
      <c r="V2696" s="1">
        <v>41953</v>
      </c>
      <c r="W2696" s="1">
        <v>45603</v>
      </c>
      <c r="X2696" s="2" t="s">
        <v>1525</v>
      </c>
      <c r="Y2696" s="2" t="s">
        <v>1613</v>
      </c>
      <c r="Z2696" s="2" t="s">
        <v>1527</v>
      </c>
      <c r="AA2696" s="2" t="s">
        <v>1528</v>
      </c>
      <c r="AB2696">
        <v>7</v>
      </c>
      <c r="AC2696" s="2" t="s">
        <v>1578</v>
      </c>
      <c r="AD2696" s="2" t="s">
        <v>1530</v>
      </c>
      <c r="AE2696">
        <v>4.46</v>
      </c>
      <c r="AF2696">
        <v>5</v>
      </c>
      <c r="AG2696">
        <v>5</v>
      </c>
      <c r="AH2696" s="1"/>
      <c r="AI2696" s="2" t="s">
        <v>1983</v>
      </c>
    </row>
    <row r="2697" spans="1:35" x14ac:dyDescent="0.3">
      <c r="A2697" s="2" t="s">
        <v>4368</v>
      </c>
      <c r="B2697">
        <v>9073710615</v>
      </c>
      <c r="C2697" s="2" t="s">
        <v>1540</v>
      </c>
      <c r="D2697">
        <v>1</v>
      </c>
      <c r="E2697" s="2" t="s">
        <v>1518</v>
      </c>
      <c r="F2697">
        <v>3</v>
      </c>
      <c r="G2697">
        <v>3</v>
      </c>
      <c r="H2697">
        <v>3</v>
      </c>
      <c r="I2697">
        <v>0</v>
      </c>
      <c r="J2697">
        <v>54.1</v>
      </c>
      <c r="K2697">
        <v>1</v>
      </c>
      <c r="L2697">
        <v>29</v>
      </c>
      <c r="M2697" s="2" t="s">
        <v>1818</v>
      </c>
      <c r="N2697" s="2" t="s">
        <v>1520</v>
      </c>
      <c r="P2697" s="1">
        <v>26811</v>
      </c>
      <c r="Q2697" s="2" t="s">
        <v>1518</v>
      </c>
      <c r="R2697" s="2" t="s">
        <v>1540</v>
      </c>
      <c r="S2697" s="2" t="s">
        <v>1522</v>
      </c>
      <c r="T2697" s="2" t="s">
        <v>1536</v>
      </c>
      <c r="U2697" s="2" t="s">
        <v>1524</v>
      </c>
      <c r="V2697" s="1">
        <v>42009</v>
      </c>
      <c r="W2697" s="1">
        <v>45603</v>
      </c>
      <c r="X2697" s="2" t="s">
        <v>1525</v>
      </c>
      <c r="Y2697" s="2" t="s">
        <v>1613</v>
      </c>
      <c r="Z2697" s="2" t="s">
        <v>1527</v>
      </c>
      <c r="AA2697" s="2" t="s">
        <v>1600</v>
      </c>
      <c r="AB2697">
        <v>4</v>
      </c>
      <c r="AC2697" s="2" t="s">
        <v>1578</v>
      </c>
      <c r="AD2697" s="2" t="s">
        <v>1530</v>
      </c>
      <c r="AE2697">
        <v>3.88</v>
      </c>
      <c r="AF2697">
        <v>3</v>
      </c>
      <c r="AG2697">
        <v>7</v>
      </c>
      <c r="AH2697" s="1"/>
      <c r="AI2697" s="2" t="s">
        <v>1983</v>
      </c>
    </row>
    <row r="2698" spans="1:35" x14ac:dyDescent="0.3">
      <c r="A2698" s="2" t="s">
        <v>4369</v>
      </c>
      <c r="B2698">
        <v>9057340614</v>
      </c>
      <c r="C2698" s="2" t="s">
        <v>1517</v>
      </c>
      <c r="D2698">
        <v>0</v>
      </c>
      <c r="E2698" s="2" t="s">
        <v>1518</v>
      </c>
      <c r="F2698">
        <v>5</v>
      </c>
      <c r="G2698">
        <v>3</v>
      </c>
      <c r="H2698">
        <v>3</v>
      </c>
      <c r="I2698">
        <v>0</v>
      </c>
      <c r="J2698">
        <v>58.2</v>
      </c>
      <c r="K2698">
        <v>1</v>
      </c>
      <c r="L2698">
        <v>30</v>
      </c>
      <c r="M2698" s="2" t="s">
        <v>1597</v>
      </c>
      <c r="N2698" s="2" t="s">
        <v>1576</v>
      </c>
      <c r="P2698" s="1">
        <v>23588</v>
      </c>
      <c r="Q2698" s="2" t="s">
        <v>1518</v>
      </c>
      <c r="R2698" s="2" t="s">
        <v>1517</v>
      </c>
      <c r="S2698" s="2" t="s">
        <v>1522</v>
      </c>
      <c r="T2698" s="2" t="s">
        <v>1523</v>
      </c>
      <c r="U2698" s="2" t="s">
        <v>1544</v>
      </c>
      <c r="V2698" s="1">
        <v>41687</v>
      </c>
      <c r="W2698" s="1">
        <v>42419</v>
      </c>
      <c r="X2698" s="2" t="s">
        <v>1598</v>
      </c>
      <c r="Y2698" s="2" t="s">
        <v>1546</v>
      </c>
      <c r="Z2698" s="2" t="s">
        <v>1527</v>
      </c>
      <c r="AA2698" s="2" t="s">
        <v>1600</v>
      </c>
      <c r="AB2698">
        <v>4</v>
      </c>
      <c r="AC2698" s="2" t="s">
        <v>1578</v>
      </c>
      <c r="AD2698" s="2" t="s">
        <v>1530</v>
      </c>
      <c r="AE2698">
        <v>3.88</v>
      </c>
      <c r="AF2698">
        <v>3</v>
      </c>
      <c r="AG2698">
        <v>7</v>
      </c>
      <c r="AH2698" s="1"/>
      <c r="AI2698" s="2" t="s">
        <v>1983</v>
      </c>
    </row>
    <row r="2699" spans="1:35" x14ac:dyDescent="0.3">
      <c r="A2699" s="2" t="s">
        <v>4370</v>
      </c>
      <c r="B2699">
        <v>9021390613</v>
      </c>
      <c r="C2699" s="2" t="s">
        <v>1517</v>
      </c>
      <c r="D2699">
        <v>0</v>
      </c>
      <c r="E2699" s="2" t="s">
        <v>1518</v>
      </c>
      <c r="F2699">
        <v>2</v>
      </c>
      <c r="G2699">
        <v>3</v>
      </c>
      <c r="H2699">
        <v>3</v>
      </c>
      <c r="I2699">
        <v>0</v>
      </c>
      <c r="J2699">
        <v>61.3</v>
      </c>
      <c r="K2699">
        <v>0</v>
      </c>
      <c r="L2699">
        <v>27</v>
      </c>
      <c r="M2699" s="2" t="s">
        <v>1713</v>
      </c>
      <c r="N2699" s="2" t="s">
        <v>1520</v>
      </c>
      <c r="P2699" s="1">
        <v>31569</v>
      </c>
      <c r="Q2699" s="2" t="s">
        <v>1518</v>
      </c>
      <c r="R2699" s="2" t="s">
        <v>1517</v>
      </c>
      <c r="S2699" s="2" t="s">
        <v>1522</v>
      </c>
      <c r="T2699" s="2" t="s">
        <v>1536</v>
      </c>
      <c r="U2699" s="2" t="s">
        <v>1544</v>
      </c>
      <c r="V2699" s="1">
        <v>42551</v>
      </c>
      <c r="W2699" s="1">
        <v>45603</v>
      </c>
      <c r="X2699" s="2" t="s">
        <v>1625</v>
      </c>
      <c r="Y2699" s="2" t="s">
        <v>1626</v>
      </c>
      <c r="Z2699" s="2" t="s">
        <v>1527</v>
      </c>
      <c r="AA2699" s="2" t="s">
        <v>1600</v>
      </c>
      <c r="AB2699">
        <v>4</v>
      </c>
      <c r="AC2699" s="2" t="s">
        <v>1578</v>
      </c>
      <c r="AD2699" s="2" t="s">
        <v>1530</v>
      </c>
      <c r="AE2699">
        <v>2.94</v>
      </c>
      <c r="AF2699">
        <v>5</v>
      </c>
      <c r="AG2699">
        <v>7</v>
      </c>
      <c r="AH2699" s="1"/>
      <c r="AI2699" s="2" t="s">
        <v>1983</v>
      </c>
    </row>
    <row r="2700" spans="1:35" x14ac:dyDescent="0.3">
      <c r="A2700" s="2" t="s">
        <v>4371</v>
      </c>
      <c r="B2700">
        <v>9097000612</v>
      </c>
      <c r="C2700" s="2" t="s">
        <v>1517</v>
      </c>
      <c r="D2700">
        <v>0</v>
      </c>
      <c r="E2700" s="2" t="s">
        <v>1533</v>
      </c>
      <c r="F2700">
        <v>2</v>
      </c>
      <c r="G2700">
        <v>3</v>
      </c>
      <c r="H2700">
        <v>3</v>
      </c>
      <c r="I2700">
        <v>0</v>
      </c>
      <c r="J2700">
        <v>61.3</v>
      </c>
      <c r="K2700">
        <v>1</v>
      </c>
      <c r="L2700">
        <v>27</v>
      </c>
      <c r="M2700" s="2" t="s">
        <v>1713</v>
      </c>
      <c r="N2700" s="2" t="s">
        <v>1520</v>
      </c>
      <c r="P2700" s="1">
        <v>27519</v>
      </c>
      <c r="Q2700" s="2" t="s">
        <v>1535</v>
      </c>
      <c r="R2700" s="2" t="s">
        <v>1517</v>
      </c>
      <c r="S2700" s="2" t="s">
        <v>1522</v>
      </c>
      <c r="T2700" s="2" t="s">
        <v>1536</v>
      </c>
      <c r="U2700" s="2" t="s">
        <v>1544</v>
      </c>
      <c r="V2700" s="1">
        <v>42093</v>
      </c>
      <c r="W2700" s="1">
        <v>45603</v>
      </c>
      <c r="X2700" s="2" t="s">
        <v>1525</v>
      </c>
      <c r="Y2700" s="2" t="s">
        <v>1626</v>
      </c>
      <c r="Z2700" s="2" t="s">
        <v>1527</v>
      </c>
      <c r="AA2700" s="2" t="s">
        <v>1600</v>
      </c>
      <c r="AB2700">
        <v>4</v>
      </c>
      <c r="AC2700" s="2" t="s">
        <v>1578</v>
      </c>
      <c r="AD2700" s="2" t="s">
        <v>1530</v>
      </c>
      <c r="AE2700">
        <v>4.96</v>
      </c>
      <c r="AF2700">
        <v>3</v>
      </c>
      <c r="AG2700">
        <v>6</v>
      </c>
      <c r="AH2700" s="1"/>
      <c r="AI2700" s="2" t="s">
        <v>1983</v>
      </c>
    </row>
    <row r="2701" spans="1:35" x14ac:dyDescent="0.3">
      <c r="A2701" s="2" t="s">
        <v>4372</v>
      </c>
      <c r="B2701">
        <v>9040360611</v>
      </c>
      <c r="C2701" s="2" t="s">
        <v>1540</v>
      </c>
      <c r="D2701">
        <v>1</v>
      </c>
      <c r="E2701" s="2" t="s">
        <v>1533</v>
      </c>
      <c r="F2701">
        <v>2</v>
      </c>
      <c r="G2701">
        <v>3</v>
      </c>
      <c r="H2701">
        <v>3</v>
      </c>
      <c r="I2701">
        <v>1</v>
      </c>
      <c r="J2701">
        <v>62</v>
      </c>
      <c r="K2701">
        <v>0</v>
      </c>
      <c r="L2701">
        <v>26</v>
      </c>
      <c r="M2701" s="2" t="s">
        <v>1716</v>
      </c>
      <c r="N2701" s="2" t="s">
        <v>1520</v>
      </c>
      <c r="P2701" s="1">
        <v>31871</v>
      </c>
      <c r="Q2701" s="2" t="s">
        <v>1535</v>
      </c>
      <c r="R2701" s="2" t="s">
        <v>1540</v>
      </c>
      <c r="S2701" s="2" t="s">
        <v>1522</v>
      </c>
      <c r="T2701" s="2" t="s">
        <v>1536</v>
      </c>
      <c r="U2701" s="2" t="s">
        <v>1524</v>
      </c>
      <c r="V2701" s="1">
        <v>42051</v>
      </c>
      <c r="W2701" s="1">
        <v>45603</v>
      </c>
      <c r="X2701" s="2" t="s">
        <v>1525</v>
      </c>
      <c r="Y2701" s="2" t="s">
        <v>1626</v>
      </c>
      <c r="Z2701" s="2" t="s">
        <v>1527</v>
      </c>
      <c r="AA2701" s="2" t="s">
        <v>1600</v>
      </c>
      <c r="AB2701">
        <v>4</v>
      </c>
      <c r="AC2701" s="2" t="s">
        <v>1586</v>
      </c>
      <c r="AD2701" s="2" t="s">
        <v>1530</v>
      </c>
      <c r="AE2701">
        <v>5</v>
      </c>
      <c r="AF2701">
        <v>4</v>
      </c>
      <c r="AG2701">
        <v>3</v>
      </c>
      <c r="AH2701" s="1"/>
      <c r="AI2701" s="2" t="s">
        <v>1983</v>
      </c>
    </row>
    <row r="2702" spans="1:35" x14ac:dyDescent="0.3">
      <c r="A2702" s="2" t="s">
        <v>4373</v>
      </c>
      <c r="B2702">
        <v>9035390610</v>
      </c>
      <c r="C2702" s="2" t="s">
        <v>1540</v>
      </c>
      <c r="D2702">
        <v>1</v>
      </c>
      <c r="E2702" s="2" t="s">
        <v>1518</v>
      </c>
      <c r="F2702">
        <v>1</v>
      </c>
      <c r="G2702">
        <v>1</v>
      </c>
      <c r="H2702">
        <v>3</v>
      </c>
      <c r="I2702">
        <v>0</v>
      </c>
      <c r="J2702">
        <v>62</v>
      </c>
      <c r="K2702">
        <v>0</v>
      </c>
      <c r="L2702">
        <v>26</v>
      </c>
      <c r="M2702" s="2" t="s">
        <v>1716</v>
      </c>
      <c r="N2702" s="2" t="s">
        <v>1520</v>
      </c>
      <c r="P2702" s="1">
        <v>28961</v>
      </c>
      <c r="Q2702" s="2" t="s">
        <v>1518</v>
      </c>
      <c r="R2702" s="2" t="s">
        <v>1540</v>
      </c>
      <c r="S2702" s="2" t="s">
        <v>1522</v>
      </c>
      <c r="T2702" s="2" t="s">
        <v>1802</v>
      </c>
      <c r="U2702" s="2" t="s">
        <v>1589</v>
      </c>
      <c r="V2702" s="1">
        <v>39818</v>
      </c>
      <c r="W2702" s="1">
        <v>45603</v>
      </c>
      <c r="X2702" s="2" t="s">
        <v>1525</v>
      </c>
      <c r="Y2702" s="2" t="s">
        <v>1526</v>
      </c>
      <c r="Z2702" s="2" t="s">
        <v>1717</v>
      </c>
      <c r="AA2702" s="2" t="s">
        <v>1718</v>
      </c>
      <c r="AB2702">
        <v>3</v>
      </c>
      <c r="AC2702" s="2" t="s">
        <v>1629</v>
      </c>
      <c r="AD2702" s="2" t="s">
        <v>1530</v>
      </c>
      <c r="AE2702">
        <v>5</v>
      </c>
      <c r="AF2702">
        <v>3</v>
      </c>
      <c r="AG2702">
        <v>3</v>
      </c>
      <c r="AH2702" s="1"/>
      <c r="AI2702" s="2" t="s">
        <v>1983</v>
      </c>
    </row>
    <row r="2703" spans="1:35" x14ac:dyDescent="0.3">
      <c r="A2703" s="2" t="s">
        <v>4374</v>
      </c>
      <c r="B2703">
        <v>9031190609</v>
      </c>
      <c r="C2703" s="2" t="s">
        <v>1540</v>
      </c>
      <c r="D2703">
        <v>1</v>
      </c>
      <c r="E2703" s="2" t="s">
        <v>1518</v>
      </c>
      <c r="F2703">
        <v>1</v>
      </c>
      <c r="G2703">
        <v>4</v>
      </c>
      <c r="H2703">
        <v>3</v>
      </c>
      <c r="I2703">
        <v>0</v>
      </c>
      <c r="J2703">
        <v>27</v>
      </c>
      <c r="K2703">
        <v>0</v>
      </c>
      <c r="L2703">
        <v>25</v>
      </c>
      <c r="M2703" s="2" t="s">
        <v>1949</v>
      </c>
      <c r="N2703" s="2" t="s">
        <v>1520</v>
      </c>
      <c r="P2703" s="1">
        <v>24433</v>
      </c>
      <c r="Q2703" s="2" t="s">
        <v>1518</v>
      </c>
      <c r="R2703" s="2" t="s">
        <v>1540</v>
      </c>
      <c r="S2703" s="2" t="s">
        <v>1522</v>
      </c>
      <c r="T2703" s="2" t="s">
        <v>1802</v>
      </c>
      <c r="U2703" s="2" t="s">
        <v>1524</v>
      </c>
      <c r="V2703" s="1">
        <v>40770</v>
      </c>
      <c r="W2703" s="1">
        <v>45603</v>
      </c>
      <c r="X2703" s="2" t="s">
        <v>1525</v>
      </c>
      <c r="Y2703" s="2" t="s">
        <v>1526</v>
      </c>
      <c r="Z2703" s="2" t="s">
        <v>1690</v>
      </c>
      <c r="AA2703" s="2" t="s">
        <v>1809</v>
      </c>
      <c r="AB2703">
        <v>5</v>
      </c>
      <c r="AC2703" s="2" t="s">
        <v>1562</v>
      </c>
      <c r="AD2703" s="2" t="s">
        <v>1530</v>
      </c>
      <c r="AE2703">
        <v>3.84</v>
      </c>
      <c r="AF2703">
        <v>3</v>
      </c>
      <c r="AG2703">
        <v>5</v>
      </c>
      <c r="AH2703" s="1"/>
      <c r="AI2703" s="2" t="s">
        <v>1983</v>
      </c>
    </row>
    <row r="2704" spans="1:35" x14ac:dyDescent="0.3">
      <c r="A2704" s="2" t="s">
        <v>4375</v>
      </c>
      <c r="B2704">
        <v>9042630608</v>
      </c>
      <c r="C2704" s="2" t="s">
        <v>1517</v>
      </c>
      <c r="D2704">
        <v>0</v>
      </c>
      <c r="E2704" s="2" t="s">
        <v>1533</v>
      </c>
      <c r="F2704">
        <v>5</v>
      </c>
      <c r="G2704">
        <v>4</v>
      </c>
      <c r="H2704">
        <v>3</v>
      </c>
      <c r="I2704">
        <v>0</v>
      </c>
      <c r="J2704">
        <v>45.42</v>
      </c>
      <c r="K2704">
        <v>1</v>
      </c>
      <c r="L2704">
        <v>24</v>
      </c>
      <c r="M2704" s="2" t="s">
        <v>1689</v>
      </c>
      <c r="N2704" s="2" t="s">
        <v>1520</v>
      </c>
      <c r="P2704" s="1">
        <v>30481</v>
      </c>
      <c r="Q2704" s="2" t="s">
        <v>1535</v>
      </c>
      <c r="R2704" s="2" t="s">
        <v>1517</v>
      </c>
      <c r="S2704" s="2" t="s">
        <v>1660</v>
      </c>
      <c r="T2704" s="2" t="s">
        <v>1536</v>
      </c>
      <c r="U2704" s="2" t="s">
        <v>1524</v>
      </c>
      <c r="V2704" s="1">
        <v>41323</v>
      </c>
      <c r="W2704" s="1">
        <v>41744</v>
      </c>
      <c r="X2704" s="2" t="s">
        <v>1833</v>
      </c>
      <c r="Y2704" s="2" t="s">
        <v>1546</v>
      </c>
      <c r="Z2704" s="2" t="s">
        <v>1690</v>
      </c>
      <c r="AA2704" s="2" t="s">
        <v>1809</v>
      </c>
      <c r="AB2704">
        <v>5</v>
      </c>
      <c r="AC2704" s="2" t="s">
        <v>1562</v>
      </c>
      <c r="AD2704" s="2" t="s">
        <v>1530</v>
      </c>
      <c r="AE2704">
        <v>3.84</v>
      </c>
      <c r="AF2704">
        <v>3</v>
      </c>
      <c r="AG2704">
        <v>4</v>
      </c>
      <c r="AH2704" s="1"/>
      <c r="AI2704" s="2" t="s">
        <v>1983</v>
      </c>
    </row>
    <row r="2705" spans="1:35" x14ac:dyDescent="0.3">
      <c r="A2705" s="2" t="s">
        <v>4376</v>
      </c>
      <c r="B2705">
        <v>9079530607</v>
      </c>
      <c r="C2705" s="2" t="s">
        <v>1517</v>
      </c>
      <c r="D2705">
        <v>0</v>
      </c>
      <c r="E2705" s="2" t="s">
        <v>1533</v>
      </c>
      <c r="F2705">
        <v>5</v>
      </c>
      <c r="G2705">
        <v>4</v>
      </c>
      <c r="H2705">
        <v>3</v>
      </c>
      <c r="I2705">
        <v>1</v>
      </c>
      <c r="J2705">
        <v>45.42</v>
      </c>
      <c r="K2705">
        <v>0</v>
      </c>
      <c r="L2705">
        <v>24</v>
      </c>
      <c r="M2705" s="2" t="s">
        <v>1689</v>
      </c>
      <c r="N2705" s="2" t="s">
        <v>1520</v>
      </c>
      <c r="P2705" s="1">
        <v>30442</v>
      </c>
      <c r="Q2705" s="2" t="s">
        <v>1535</v>
      </c>
      <c r="R2705" s="2" t="s">
        <v>1517</v>
      </c>
      <c r="S2705" s="2" t="s">
        <v>1522</v>
      </c>
      <c r="T2705" s="2" t="s">
        <v>1536</v>
      </c>
      <c r="U2705" s="2" t="s">
        <v>1524</v>
      </c>
      <c r="V2705" s="1">
        <v>41827</v>
      </c>
      <c r="W2705" s="1">
        <v>42159</v>
      </c>
      <c r="X2705" s="2" t="s">
        <v>1667</v>
      </c>
      <c r="Y2705" s="2" t="s">
        <v>1546</v>
      </c>
      <c r="Z2705" s="2" t="s">
        <v>1690</v>
      </c>
      <c r="AA2705" s="2" t="s">
        <v>1691</v>
      </c>
      <c r="AB2705">
        <v>10</v>
      </c>
      <c r="AC2705" s="2" t="s">
        <v>1586</v>
      </c>
      <c r="AD2705" s="2" t="s">
        <v>1530</v>
      </c>
      <c r="AE2705">
        <v>1.1100000000000001</v>
      </c>
      <c r="AF2705">
        <v>5</v>
      </c>
      <c r="AG2705">
        <v>5</v>
      </c>
      <c r="AH2705" s="1"/>
      <c r="AI2705" s="2" t="s">
        <v>1983</v>
      </c>
    </row>
    <row r="2706" spans="1:35" x14ac:dyDescent="0.3">
      <c r="A2706" s="2" t="s">
        <v>4377</v>
      </c>
      <c r="B2706">
        <v>9027800606</v>
      </c>
      <c r="C2706" s="2" t="s">
        <v>1517</v>
      </c>
      <c r="D2706">
        <v>0</v>
      </c>
      <c r="E2706" s="2" t="s">
        <v>1518</v>
      </c>
      <c r="F2706">
        <v>1</v>
      </c>
      <c r="G2706">
        <v>4</v>
      </c>
      <c r="H2706">
        <v>4</v>
      </c>
      <c r="I2706">
        <v>0</v>
      </c>
      <c r="J2706">
        <v>49.25</v>
      </c>
      <c r="K2706">
        <v>0</v>
      </c>
      <c r="L2706">
        <v>24</v>
      </c>
      <c r="M2706" s="2" t="s">
        <v>1689</v>
      </c>
      <c r="N2706" s="2" t="s">
        <v>1520</v>
      </c>
      <c r="P2706" s="1">
        <v>31617</v>
      </c>
      <c r="Q2706" s="2" t="s">
        <v>1518</v>
      </c>
      <c r="R2706" s="2" t="s">
        <v>1517</v>
      </c>
      <c r="S2706" s="2" t="s">
        <v>1522</v>
      </c>
      <c r="T2706" s="2" t="s">
        <v>1536</v>
      </c>
      <c r="U2706" s="2" t="s">
        <v>1544</v>
      </c>
      <c r="V2706" s="1">
        <v>41218</v>
      </c>
      <c r="W2706" s="1">
        <v>45603</v>
      </c>
      <c r="X2706" s="2" t="s">
        <v>1525</v>
      </c>
      <c r="Y2706" s="2" t="s">
        <v>1526</v>
      </c>
      <c r="Z2706" s="2" t="s">
        <v>1690</v>
      </c>
      <c r="AA2706" s="2" t="s">
        <v>1691</v>
      </c>
      <c r="AB2706">
        <v>10</v>
      </c>
      <c r="AC2706" s="2" t="s">
        <v>1571</v>
      </c>
      <c r="AD2706" s="2" t="s">
        <v>1558</v>
      </c>
      <c r="AE2706">
        <v>1.74</v>
      </c>
      <c r="AF2706">
        <v>3</v>
      </c>
      <c r="AG2706">
        <v>5</v>
      </c>
      <c r="AH2706" s="1"/>
      <c r="AI2706" s="2" t="s">
        <v>1983</v>
      </c>
    </row>
    <row r="2707" spans="1:35" x14ac:dyDescent="0.3">
      <c r="A2707" s="2" t="s">
        <v>4378</v>
      </c>
      <c r="B2707">
        <v>9008200605</v>
      </c>
      <c r="C2707" s="2" t="s">
        <v>1540</v>
      </c>
      <c r="D2707">
        <v>1</v>
      </c>
      <c r="E2707" s="2" t="s">
        <v>1533</v>
      </c>
      <c r="F2707">
        <v>5</v>
      </c>
      <c r="G2707">
        <v>4</v>
      </c>
      <c r="H2707">
        <v>4</v>
      </c>
      <c r="I2707">
        <v>1</v>
      </c>
      <c r="J2707">
        <v>52.25</v>
      </c>
      <c r="K2707">
        <v>1</v>
      </c>
      <c r="L2707">
        <v>24</v>
      </c>
      <c r="M2707" s="2" t="s">
        <v>1689</v>
      </c>
      <c r="N2707" s="2" t="s">
        <v>1520</v>
      </c>
      <c r="P2707" s="1">
        <v>28906</v>
      </c>
      <c r="Q2707" s="2" t="s">
        <v>1535</v>
      </c>
      <c r="R2707" s="2" t="s">
        <v>1540</v>
      </c>
      <c r="S2707" s="2" t="s">
        <v>1522</v>
      </c>
      <c r="T2707" s="2" t="s">
        <v>1536</v>
      </c>
      <c r="U2707" s="2" t="s">
        <v>1524</v>
      </c>
      <c r="V2707" s="1">
        <v>40854</v>
      </c>
      <c r="W2707" s="1">
        <v>42254</v>
      </c>
      <c r="X2707" s="2" t="s">
        <v>1545</v>
      </c>
      <c r="Y2707" s="2" t="s">
        <v>1546</v>
      </c>
      <c r="Z2707" s="2" t="s">
        <v>1690</v>
      </c>
      <c r="AA2707" s="2" t="s">
        <v>1691</v>
      </c>
      <c r="AB2707">
        <v>10</v>
      </c>
      <c r="AC2707" s="2" t="s">
        <v>1586</v>
      </c>
      <c r="AD2707" s="2" t="s">
        <v>1558</v>
      </c>
      <c r="AE2707">
        <v>1.74</v>
      </c>
      <c r="AF2707">
        <v>3</v>
      </c>
      <c r="AG2707">
        <v>6</v>
      </c>
      <c r="AH2707" s="1"/>
      <c r="AI2707" s="2" t="s">
        <v>1983</v>
      </c>
    </row>
    <row r="2708" spans="1:35" x14ac:dyDescent="0.3">
      <c r="A2708" s="2" t="s">
        <v>4379</v>
      </c>
      <c r="B2708">
        <v>9020410604</v>
      </c>
      <c r="C2708" s="2" t="s">
        <v>1540</v>
      </c>
      <c r="D2708">
        <v>1</v>
      </c>
      <c r="E2708" s="2" t="s">
        <v>1533</v>
      </c>
      <c r="F2708">
        <v>5</v>
      </c>
      <c r="G2708">
        <v>4</v>
      </c>
      <c r="H2708">
        <v>4</v>
      </c>
      <c r="I2708">
        <v>1</v>
      </c>
      <c r="J2708">
        <v>55.51</v>
      </c>
      <c r="K2708">
        <v>0</v>
      </c>
      <c r="L2708">
        <v>24</v>
      </c>
      <c r="M2708" s="2" t="s">
        <v>1689</v>
      </c>
      <c r="N2708" s="2" t="s">
        <v>1520</v>
      </c>
      <c r="P2708" s="1">
        <v>32088</v>
      </c>
      <c r="Q2708" s="2" t="s">
        <v>1535</v>
      </c>
      <c r="R2708" s="2" t="s">
        <v>1540</v>
      </c>
      <c r="S2708" s="2" t="s">
        <v>1522</v>
      </c>
      <c r="T2708" s="2" t="s">
        <v>1536</v>
      </c>
      <c r="U2708" s="2" t="s">
        <v>1589</v>
      </c>
      <c r="V2708" s="1">
        <v>41589</v>
      </c>
      <c r="W2708" s="1">
        <v>42395</v>
      </c>
      <c r="X2708" s="2" t="s">
        <v>1598</v>
      </c>
      <c r="Y2708" s="2" t="s">
        <v>1546</v>
      </c>
      <c r="Z2708" s="2" t="s">
        <v>1690</v>
      </c>
      <c r="AA2708" s="2" t="s">
        <v>1691</v>
      </c>
      <c r="AB2708">
        <v>10</v>
      </c>
      <c r="AC2708" s="2" t="s">
        <v>1586</v>
      </c>
      <c r="AD2708" s="2" t="s">
        <v>1558</v>
      </c>
      <c r="AE2708">
        <v>1.53</v>
      </c>
      <c r="AF2708">
        <v>3</v>
      </c>
      <c r="AG2708">
        <v>6</v>
      </c>
      <c r="AH2708" s="1"/>
      <c r="AI2708" s="2" t="s">
        <v>1983</v>
      </c>
    </row>
    <row r="2709" spans="1:35" x14ac:dyDescent="0.3">
      <c r="A2709" s="2" t="s">
        <v>4380</v>
      </c>
      <c r="B2709">
        <v>9067870603</v>
      </c>
      <c r="C2709" s="2" t="s">
        <v>1517</v>
      </c>
      <c r="D2709">
        <v>0</v>
      </c>
      <c r="E2709" s="2" t="s">
        <v>1533</v>
      </c>
      <c r="F2709">
        <v>1</v>
      </c>
      <c r="G2709">
        <v>4</v>
      </c>
      <c r="H2709">
        <v>3</v>
      </c>
      <c r="I2709">
        <v>1</v>
      </c>
      <c r="J2709">
        <v>48.5</v>
      </c>
      <c r="K2709">
        <v>1</v>
      </c>
      <c r="L2709">
        <v>24</v>
      </c>
      <c r="M2709" s="2" t="s">
        <v>1689</v>
      </c>
      <c r="N2709" s="2" t="s">
        <v>1520</v>
      </c>
      <c r="P2709" s="1">
        <v>31912</v>
      </c>
      <c r="Q2709" s="2" t="s">
        <v>1535</v>
      </c>
      <c r="R2709" s="2" t="s">
        <v>1517</v>
      </c>
      <c r="S2709" s="2" t="s">
        <v>1522</v>
      </c>
      <c r="T2709" s="2" t="s">
        <v>1536</v>
      </c>
      <c r="U2709" s="2" t="s">
        <v>1589</v>
      </c>
      <c r="V2709" s="1">
        <v>40665</v>
      </c>
      <c r="W2709" s="1">
        <v>45603</v>
      </c>
      <c r="X2709" s="2" t="s">
        <v>1525</v>
      </c>
      <c r="Y2709" s="2" t="s">
        <v>1526</v>
      </c>
      <c r="Z2709" s="2" t="s">
        <v>1690</v>
      </c>
      <c r="AA2709" s="2" t="s">
        <v>1691</v>
      </c>
      <c r="AB2709">
        <v>10</v>
      </c>
      <c r="AC2709" s="2" t="s">
        <v>1557</v>
      </c>
      <c r="AD2709" s="2" t="s">
        <v>1530</v>
      </c>
      <c r="AE2709">
        <v>2.5499999999999998</v>
      </c>
      <c r="AF2709">
        <v>5</v>
      </c>
      <c r="AG2709">
        <v>4</v>
      </c>
      <c r="AH2709" s="1"/>
      <c r="AI2709" s="2" t="s">
        <v>1983</v>
      </c>
    </row>
    <row r="2710" spans="1:35" x14ac:dyDescent="0.3">
      <c r="A2710" s="2" t="s">
        <v>4381</v>
      </c>
      <c r="B2710">
        <v>9036930602</v>
      </c>
      <c r="C2710" s="2" t="s">
        <v>1517</v>
      </c>
      <c r="D2710">
        <v>0</v>
      </c>
      <c r="E2710" s="2" t="s">
        <v>1518</v>
      </c>
      <c r="F2710">
        <v>1</v>
      </c>
      <c r="G2710">
        <v>4</v>
      </c>
      <c r="H2710">
        <v>3</v>
      </c>
      <c r="I2710">
        <v>0</v>
      </c>
      <c r="J2710">
        <v>57.12</v>
      </c>
      <c r="K2710">
        <v>0</v>
      </c>
      <c r="L2710">
        <v>24</v>
      </c>
      <c r="M2710" s="2" t="s">
        <v>1689</v>
      </c>
      <c r="N2710" s="2" t="s">
        <v>1520</v>
      </c>
      <c r="P2710" s="1">
        <v>29041</v>
      </c>
      <c r="Q2710" s="2" t="s">
        <v>1518</v>
      </c>
      <c r="R2710" s="2" t="s">
        <v>1517</v>
      </c>
      <c r="S2710" s="2" t="s">
        <v>1522</v>
      </c>
      <c r="T2710" s="2" t="s">
        <v>1536</v>
      </c>
      <c r="U2710" s="2" t="s">
        <v>1589</v>
      </c>
      <c r="V2710" s="1">
        <v>40917</v>
      </c>
      <c r="W2710" s="1">
        <v>45603</v>
      </c>
      <c r="X2710" s="2" t="s">
        <v>1525</v>
      </c>
      <c r="Y2710" s="2" t="s">
        <v>1526</v>
      </c>
      <c r="Z2710" s="2" t="s">
        <v>1690</v>
      </c>
      <c r="AA2710" s="2" t="s">
        <v>1691</v>
      </c>
      <c r="AB2710">
        <v>10</v>
      </c>
      <c r="AC2710" s="2" t="s">
        <v>1557</v>
      </c>
      <c r="AD2710" s="2" t="s">
        <v>1530</v>
      </c>
      <c r="AE2710">
        <v>3.79</v>
      </c>
      <c r="AF2710">
        <v>5</v>
      </c>
      <c r="AG2710">
        <v>4</v>
      </c>
      <c r="AH2710" s="1"/>
      <c r="AI2710" s="2" t="s">
        <v>1983</v>
      </c>
    </row>
    <row r="2711" spans="1:35" x14ac:dyDescent="0.3">
      <c r="A2711" s="2" t="s">
        <v>4382</v>
      </c>
      <c r="B2711">
        <v>9086900601</v>
      </c>
      <c r="C2711" s="2" t="s">
        <v>1517</v>
      </c>
      <c r="D2711">
        <v>0</v>
      </c>
      <c r="E2711" s="2" t="s">
        <v>1518</v>
      </c>
      <c r="F2711">
        <v>1</v>
      </c>
      <c r="G2711">
        <v>4</v>
      </c>
      <c r="H2711">
        <v>3</v>
      </c>
      <c r="I2711">
        <v>0</v>
      </c>
      <c r="J2711">
        <v>57.12</v>
      </c>
      <c r="K2711">
        <v>0</v>
      </c>
      <c r="L2711">
        <v>24</v>
      </c>
      <c r="M2711" s="2" t="s">
        <v>1689</v>
      </c>
      <c r="N2711" s="2" t="s">
        <v>1520</v>
      </c>
      <c r="P2711" s="1">
        <v>31872</v>
      </c>
      <c r="Q2711" s="2" t="s">
        <v>1518</v>
      </c>
      <c r="R2711" s="2" t="s">
        <v>1517</v>
      </c>
      <c r="S2711" s="2" t="s">
        <v>1522</v>
      </c>
      <c r="T2711" s="2" t="s">
        <v>1536</v>
      </c>
      <c r="U2711" s="2" t="s">
        <v>1544</v>
      </c>
      <c r="V2711" s="1">
        <v>41589</v>
      </c>
      <c r="W2711" s="1">
        <v>45603</v>
      </c>
      <c r="X2711" s="2" t="s">
        <v>1525</v>
      </c>
      <c r="Y2711" s="2" t="s">
        <v>1526</v>
      </c>
      <c r="Z2711" s="2" t="s">
        <v>1690</v>
      </c>
      <c r="AA2711" s="2" t="s">
        <v>1691</v>
      </c>
      <c r="AB2711">
        <v>10</v>
      </c>
      <c r="AC2711" s="2" t="s">
        <v>1557</v>
      </c>
      <c r="AD2711" s="2" t="s">
        <v>1530</v>
      </c>
      <c r="AE2711">
        <v>4.96</v>
      </c>
      <c r="AF2711">
        <v>5</v>
      </c>
      <c r="AG2711">
        <v>4</v>
      </c>
      <c r="AH2711" s="1"/>
      <c r="AI2711" s="2" t="s">
        <v>1983</v>
      </c>
    </row>
    <row r="2712" spans="1:35" x14ac:dyDescent="0.3">
      <c r="A2712" s="2" t="s">
        <v>4383</v>
      </c>
      <c r="B2712">
        <v>9036490600</v>
      </c>
      <c r="C2712" s="2" t="s">
        <v>1517</v>
      </c>
      <c r="D2712">
        <v>0</v>
      </c>
      <c r="E2712" s="2" t="s">
        <v>1518</v>
      </c>
      <c r="F2712">
        <v>1</v>
      </c>
      <c r="G2712">
        <v>4</v>
      </c>
      <c r="H2712">
        <v>3</v>
      </c>
      <c r="I2712">
        <v>0</v>
      </c>
      <c r="J2712">
        <v>47.6</v>
      </c>
      <c r="K2712">
        <v>0</v>
      </c>
      <c r="L2712">
        <v>24</v>
      </c>
      <c r="M2712" s="2" t="s">
        <v>1689</v>
      </c>
      <c r="N2712" s="2" t="s">
        <v>1520</v>
      </c>
      <c r="P2712" s="1">
        <v>28999</v>
      </c>
      <c r="Q2712" s="2" t="s">
        <v>1518</v>
      </c>
      <c r="R2712" s="2" t="s">
        <v>1517</v>
      </c>
      <c r="S2712" s="2" t="s">
        <v>1522</v>
      </c>
      <c r="T2712" s="2" t="s">
        <v>1536</v>
      </c>
      <c r="U2712" s="2" t="s">
        <v>1524</v>
      </c>
      <c r="V2712" s="1">
        <v>41953</v>
      </c>
      <c r="W2712" s="1">
        <v>45603</v>
      </c>
      <c r="X2712" s="2" t="s">
        <v>1525</v>
      </c>
      <c r="Y2712" s="2" t="s">
        <v>1526</v>
      </c>
      <c r="Z2712" s="2" t="s">
        <v>1690</v>
      </c>
      <c r="AA2712" s="2" t="s">
        <v>1691</v>
      </c>
      <c r="AB2712">
        <v>10</v>
      </c>
      <c r="AC2712" s="2" t="s">
        <v>1571</v>
      </c>
      <c r="AD2712" s="2" t="s">
        <v>1530</v>
      </c>
      <c r="AE2712">
        <v>4.96</v>
      </c>
      <c r="AF2712">
        <v>3</v>
      </c>
      <c r="AG2712">
        <v>4</v>
      </c>
      <c r="AH2712" s="1"/>
      <c r="AI2712" s="2" t="s">
        <v>1983</v>
      </c>
    </row>
    <row r="2713" spans="1:35" x14ac:dyDescent="0.3">
      <c r="A2713" s="2" t="s">
        <v>4384</v>
      </c>
      <c r="B2713">
        <v>9095550599</v>
      </c>
      <c r="C2713" s="2" t="s">
        <v>1517</v>
      </c>
      <c r="D2713">
        <v>0</v>
      </c>
      <c r="E2713" s="2" t="s">
        <v>1518</v>
      </c>
      <c r="F2713">
        <v>1</v>
      </c>
      <c r="G2713">
        <v>4</v>
      </c>
      <c r="H2713">
        <v>3</v>
      </c>
      <c r="I2713">
        <v>1</v>
      </c>
      <c r="J2713">
        <v>55</v>
      </c>
      <c r="K2713">
        <v>1</v>
      </c>
      <c r="L2713">
        <v>23</v>
      </c>
      <c r="M2713" s="2" t="s">
        <v>1777</v>
      </c>
      <c r="N2713" s="2" t="s">
        <v>1520</v>
      </c>
      <c r="P2713" s="1">
        <v>30992</v>
      </c>
      <c r="Q2713" s="2" t="s">
        <v>1518</v>
      </c>
      <c r="R2713" s="2" t="s">
        <v>1517</v>
      </c>
      <c r="S2713" s="2" t="s">
        <v>1522</v>
      </c>
      <c r="T2713" s="2" t="s">
        <v>1536</v>
      </c>
      <c r="U2713" s="2" t="s">
        <v>1524</v>
      </c>
      <c r="V2713" s="1">
        <v>40595</v>
      </c>
      <c r="W2713" s="1">
        <v>45603</v>
      </c>
      <c r="X2713" s="2" t="s">
        <v>1525</v>
      </c>
      <c r="Y2713" s="2" t="s">
        <v>1526</v>
      </c>
      <c r="Z2713" s="2" t="s">
        <v>1690</v>
      </c>
      <c r="AA2713" s="2" t="s">
        <v>1691</v>
      </c>
      <c r="AB2713">
        <v>10</v>
      </c>
      <c r="AC2713" s="2" t="s">
        <v>1571</v>
      </c>
      <c r="AD2713" s="2" t="s">
        <v>1530</v>
      </c>
      <c r="AE2713">
        <v>4.1500000000000004</v>
      </c>
      <c r="AF2713">
        <v>4</v>
      </c>
      <c r="AG2713">
        <v>4</v>
      </c>
      <c r="AH2713" s="1"/>
      <c r="AI2713" s="2" t="s">
        <v>1983</v>
      </c>
    </row>
    <row r="2714" spans="1:35" x14ac:dyDescent="0.3">
      <c r="A2714" s="2" t="s">
        <v>4385</v>
      </c>
      <c r="B2714">
        <v>9020000598</v>
      </c>
      <c r="C2714" s="2" t="s">
        <v>1540</v>
      </c>
      <c r="D2714">
        <v>1</v>
      </c>
      <c r="E2714" s="2" t="s">
        <v>1533</v>
      </c>
      <c r="F2714">
        <v>5</v>
      </c>
      <c r="G2714">
        <v>4</v>
      </c>
      <c r="H2714">
        <v>3</v>
      </c>
      <c r="I2714">
        <v>0</v>
      </c>
      <c r="J2714">
        <v>55</v>
      </c>
      <c r="K2714">
        <v>0</v>
      </c>
      <c r="L2714">
        <v>23</v>
      </c>
      <c r="M2714" s="2" t="s">
        <v>1777</v>
      </c>
      <c r="N2714" s="2" t="s">
        <v>1520</v>
      </c>
      <c r="P2714" s="1">
        <v>30843</v>
      </c>
      <c r="Q2714" s="2" t="s">
        <v>1535</v>
      </c>
      <c r="R2714" s="2" t="s">
        <v>1540</v>
      </c>
      <c r="S2714" s="2" t="s">
        <v>1522</v>
      </c>
      <c r="T2714" s="2" t="s">
        <v>1536</v>
      </c>
      <c r="U2714" s="2" t="s">
        <v>1524</v>
      </c>
      <c r="V2714" s="1">
        <v>42374</v>
      </c>
      <c r="W2714" s="1">
        <v>42515</v>
      </c>
      <c r="X2714" s="2" t="s">
        <v>1609</v>
      </c>
      <c r="Y2714" s="2" t="s">
        <v>1546</v>
      </c>
      <c r="Z2714" s="2" t="s">
        <v>1690</v>
      </c>
      <c r="AA2714" s="2" t="s">
        <v>1691</v>
      </c>
      <c r="AB2714">
        <v>10</v>
      </c>
      <c r="AC2714" s="2" t="s">
        <v>1586</v>
      </c>
      <c r="AD2714" s="2" t="s">
        <v>1530</v>
      </c>
      <c r="AE2714">
        <v>4.1500000000000004</v>
      </c>
      <c r="AF2714">
        <v>4</v>
      </c>
      <c r="AG2714">
        <v>0</v>
      </c>
      <c r="AH2714" s="1"/>
      <c r="AI2714" s="2" t="s">
        <v>1983</v>
      </c>
    </row>
    <row r="2715" spans="1:35" x14ac:dyDescent="0.3">
      <c r="A2715" s="2" t="s">
        <v>4386</v>
      </c>
      <c r="B2715">
        <v>9013430597</v>
      </c>
      <c r="C2715" s="2" t="s">
        <v>1517</v>
      </c>
      <c r="D2715">
        <v>0</v>
      </c>
      <c r="E2715" s="2" t="s">
        <v>1533</v>
      </c>
      <c r="F2715">
        <v>1</v>
      </c>
      <c r="G2715">
        <v>1</v>
      </c>
      <c r="H2715">
        <v>3</v>
      </c>
      <c r="I2715">
        <v>0</v>
      </c>
      <c r="J2715">
        <v>55</v>
      </c>
      <c r="K2715">
        <v>0</v>
      </c>
      <c r="L2715">
        <v>22</v>
      </c>
      <c r="M2715" s="2" t="s">
        <v>1922</v>
      </c>
      <c r="N2715" s="2" t="s">
        <v>1520</v>
      </c>
      <c r="P2715" s="1">
        <v>29775</v>
      </c>
      <c r="Q2715" s="2" t="s">
        <v>1535</v>
      </c>
      <c r="R2715" s="2" t="s">
        <v>1517</v>
      </c>
      <c r="S2715" s="2" t="s">
        <v>1522</v>
      </c>
      <c r="T2715" s="2" t="s">
        <v>1536</v>
      </c>
      <c r="U2715" s="2" t="s">
        <v>1589</v>
      </c>
      <c r="V2715" s="1">
        <v>42781</v>
      </c>
      <c r="W2715" s="1">
        <v>45603</v>
      </c>
      <c r="X2715" s="2" t="s">
        <v>1525</v>
      </c>
      <c r="Y2715" s="2" t="s">
        <v>1526</v>
      </c>
      <c r="Z2715" s="2" t="s">
        <v>1717</v>
      </c>
      <c r="AA2715" s="2" t="s">
        <v>1917</v>
      </c>
      <c r="AB2715">
        <v>13</v>
      </c>
      <c r="AC2715" s="2" t="s">
        <v>1586</v>
      </c>
      <c r="AD2715" s="2" t="s">
        <v>1530</v>
      </c>
      <c r="AE2715">
        <v>1.95</v>
      </c>
      <c r="AF2715">
        <v>4</v>
      </c>
      <c r="AG2715">
        <v>7</v>
      </c>
      <c r="AH2715" s="1"/>
      <c r="AI2715" s="2" t="s">
        <v>1983</v>
      </c>
    </row>
    <row r="2716" spans="1:35" x14ac:dyDescent="0.3">
      <c r="A2716" s="2" t="s">
        <v>4387</v>
      </c>
      <c r="B2716">
        <v>9056330596</v>
      </c>
      <c r="C2716" s="2" t="s">
        <v>1517</v>
      </c>
      <c r="D2716">
        <v>0</v>
      </c>
      <c r="E2716" s="2" t="s">
        <v>1533</v>
      </c>
      <c r="F2716">
        <v>1</v>
      </c>
      <c r="G2716">
        <v>3</v>
      </c>
      <c r="H2716">
        <v>3</v>
      </c>
      <c r="I2716">
        <v>0</v>
      </c>
      <c r="J2716">
        <v>52.25</v>
      </c>
      <c r="K2716">
        <v>0</v>
      </c>
      <c r="L2716">
        <v>22</v>
      </c>
      <c r="M2716" s="2" t="s">
        <v>1922</v>
      </c>
      <c r="N2716" s="2" t="s">
        <v>1520</v>
      </c>
      <c r="P2716" s="1">
        <v>25683</v>
      </c>
      <c r="Q2716" s="2" t="s">
        <v>1535</v>
      </c>
      <c r="R2716" s="2" t="s">
        <v>1517</v>
      </c>
      <c r="S2716" s="2" t="s">
        <v>1522</v>
      </c>
      <c r="T2716" s="2" t="s">
        <v>1536</v>
      </c>
      <c r="U2716" s="2" t="s">
        <v>1589</v>
      </c>
      <c r="V2716" s="1">
        <v>42776</v>
      </c>
      <c r="W2716" s="1">
        <v>45603</v>
      </c>
      <c r="X2716" s="2" t="s">
        <v>1525</v>
      </c>
      <c r="Y2716" s="2" t="s">
        <v>1526</v>
      </c>
      <c r="Z2716" s="2" t="s">
        <v>1527</v>
      </c>
      <c r="AA2716" s="2" t="s">
        <v>1917</v>
      </c>
      <c r="AB2716">
        <v>13</v>
      </c>
      <c r="AC2716" s="2" t="s">
        <v>1605</v>
      </c>
      <c r="AD2716" s="2" t="s">
        <v>1530</v>
      </c>
      <c r="AE2716">
        <v>5</v>
      </c>
      <c r="AF2716">
        <v>4</v>
      </c>
      <c r="AG2716">
        <v>6</v>
      </c>
      <c r="AH2716" s="1"/>
      <c r="AI2716" s="2" t="s">
        <v>1983</v>
      </c>
    </row>
    <row r="2717" spans="1:35" x14ac:dyDescent="0.3">
      <c r="A2717" s="2" t="s">
        <v>4388</v>
      </c>
      <c r="B2717">
        <v>9066730595</v>
      </c>
      <c r="C2717" s="2" t="s">
        <v>1517</v>
      </c>
      <c r="D2717">
        <v>0</v>
      </c>
      <c r="E2717" s="2" t="s">
        <v>1518</v>
      </c>
      <c r="F2717">
        <v>1</v>
      </c>
      <c r="G2717">
        <v>3</v>
      </c>
      <c r="H2717">
        <v>3</v>
      </c>
      <c r="I2717">
        <v>0</v>
      </c>
      <c r="J2717">
        <v>50.25</v>
      </c>
      <c r="K2717">
        <v>0</v>
      </c>
      <c r="L2717">
        <v>22</v>
      </c>
      <c r="M2717" s="2" t="s">
        <v>1922</v>
      </c>
      <c r="N2717" s="2" t="s">
        <v>1520</v>
      </c>
      <c r="P2717" s="1">
        <v>31942</v>
      </c>
      <c r="Q2717" s="2" t="s">
        <v>1518</v>
      </c>
      <c r="R2717" s="2" t="s">
        <v>1517</v>
      </c>
      <c r="S2717" s="2" t="s">
        <v>1522</v>
      </c>
      <c r="T2717" s="2" t="s">
        <v>1536</v>
      </c>
      <c r="U2717" s="2" t="s">
        <v>1589</v>
      </c>
      <c r="V2717" s="1">
        <v>42645</v>
      </c>
      <c r="W2717" s="1">
        <v>45603</v>
      </c>
      <c r="X2717" s="2" t="s">
        <v>1525</v>
      </c>
      <c r="Y2717" s="2" t="s">
        <v>1526</v>
      </c>
      <c r="Z2717" s="2" t="s">
        <v>1527</v>
      </c>
      <c r="AA2717" s="2" t="s">
        <v>1917</v>
      </c>
      <c r="AB2717">
        <v>13</v>
      </c>
      <c r="AC2717" s="2" t="s">
        <v>1918</v>
      </c>
      <c r="AD2717" s="2" t="s">
        <v>1530</v>
      </c>
      <c r="AE2717">
        <v>2.09</v>
      </c>
      <c r="AF2717">
        <v>4</v>
      </c>
      <c r="AG2717">
        <v>6</v>
      </c>
      <c r="AH2717" s="1"/>
      <c r="AI2717" s="2" t="s">
        <v>1983</v>
      </c>
    </row>
    <row r="2718" spans="1:35" x14ac:dyDescent="0.3">
      <c r="A2718" s="2" t="s">
        <v>4389</v>
      </c>
      <c r="B2718">
        <v>9013220594</v>
      </c>
      <c r="C2718" s="2" t="s">
        <v>1517</v>
      </c>
      <c r="D2718">
        <v>0</v>
      </c>
      <c r="E2718" s="2" t="s">
        <v>1518</v>
      </c>
      <c r="F2718">
        <v>1</v>
      </c>
      <c r="G2718">
        <v>3</v>
      </c>
      <c r="H2718">
        <v>2</v>
      </c>
      <c r="I2718">
        <v>1</v>
      </c>
      <c r="J2718">
        <v>50.25</v>
      </c>
      <c r="K2718">
        <v>0</v>
      </c>
      <c r="L2718">
        <v>21</v>
      </c>
      <c r="M2718" s="2" t="s">
        <v>1584</v>
      </c>
      <c r="N2718" s="2" t="s">
        <v>1520</v>
      </c>
      <c r="P2718" s="1">
        <v>30910</v>
      </c>
      <c r="Q2718" s="2" t="s">
        <v>1518</v>
      </c>
      <c r="R2718" s="2" t="s">
        <v>1517</v>
      </c>
      <c r="S2718" s="2" t="s">
        <v>1522</v>
      </c>
      <c r="T2718" s="2" t="s">
        <v>1536</v>
      </c>
      <c r="U2718" s="2" t="s">
        <v>1589</v>
      </c>
      <c r="V2718" s="1">
        <v>41777</v>
      </c>
      <c r="W2718" s="1">
        <v>45603</v>
      </c>
      <c r="X2718" s="2" t="s">
        <v>1525</v>
      </c>
      <c r="Y2718" s="2" t="s">
        <v>1526</v>
      </c>
      <c r="Z2718" s="2" t="s">
        <v>1527</v>
      </c>
      <c r="AA2718" s="2" t="s">
        <v>1917</v>
      </c>
      <c r="AB2718">
        <v>13</v>
      </c>
      <c r="AC2718" s="2" t="s">
        <v>1586</v>
      </c>
      <c r="AD2718" s="2" t="s">
        <v>1587</v>
      </c>
      <c r="AE2718">
        <v>1.62</v>
      </c>
      <c r="AF2718">
        <v>5</v>
      </c>
      <c r="AG2718">
        <v>0</v>
      </c>
      <c r="AH2718" s="1"/>
      <c r="AI2718" s="2" t="s">
        <v>1983</v>
      </c>
    </row>
    <row r="2719" spans="1:35" x14ac:dyDescent="0.3">
      <c r="A2719" s="2" t="s">
        <v>4390</v>
      </c>
      <c r="B2719">
        <v>9035170593</v>
      </c>
      <c r="C2719" s="2" t="s">
        <v>1517</v>
      </c>
      <c r="D2719">
        <v>0</v>
      </c>
      <c r="E2719" s="2" t="s">
        <v>1518</v>
      </c>
      <c r="F2719">
        <v>1</v>
      </c>
      <c r="G2719">
        <v>6</v>
      </c>
      <c r="H2719">
        <v>2</v>
      </c>
      <c r="I2719">
        <v>1</v>
      </c>
      <c r="J2719">
        <v>60.25</v>
      </c>
      <c r="K2719">
        <v>1</v>
      </c>
      <c r="L2719">
        <v>21</v>
      </c>
      <c r="M2719" s="2" t="s">
        <v>1584</v>
      </c>
      <c r="N2719" s="2" t="s">
        <v>1520</v>
      </c>
      <c r="P2719" s="1">
        <v>32823</v>
      </c>
      <c r="Q2719" s="2" t="s">
        <v>1518</v>
      </c>
      <c r="R2719" s="2" t="s">
        <v>1517</v>
      </c>
      <c r="S2719" s="2" t="s">
        <v>1522</v>
      </c>
      <c r="T2719" s="2" t="s">
        <v>1536</v>
      </c>
      <c r="U2719" s="2" t="s">
        <v>1544</v>
      </c>
      <c r="V2719" s="1">
        <v>40854</v>
      </c>
      <c r="W2719" s="1">
        <v>45603</v>
      </c>
      <c r="X2719" s="2" t="s">
        <v>1525</v>
      </c>
      <c r="Y2719" s="2" t="s">
        <v>1526</v>
      </c>
      <c r="Z2719" s="2" t="s">
        <v>1547</v>
      </c>
      <c r="AA2719" s="2" t="s">
        <v>1917</v>
      </c>
      <c r="AB2719">
        <v>13</v>
      </c>
      <c r="AC2719" s="2" t="s">
        <v>1586</v>
      </c>
      <c r="AD2719" s="2" t="s">
        <v>1587</v>
      </c>
      <c r="AE2719">
        <v>1.62</v>
      </c>
      <c r="AF2719">
        <v>4</v>
      </c>
      <c r="AG2719">
        <v>0</v>
      </c>
      <c r="AH2719" s="1"/>
      <c r="AI2719" s="2" t="s">
        <v>1983</v>
      </c>
    </row>
    <row r="2720" spans="1:35" x14ac:dyDescent="0.3">
      <c r="A2720" s="2" t="s">
        <v>4391</v>
      </c>
      <c r="B2720">
        <v>9084460592</v>
      </c>
      <c r="C2720" s="2" t="s">
        <v>1517</v>
      </c>
      <c r="D2720">
        <v>0</v>
      </c>
      <c r="E2720" s="2" t="s">
        <v>1518</v>
      </c>
      <c r="F2720">
        <v>5</v>
      </c>
      <c r="G2720">
        <v>6</v>
      </c>
      <c r="H2720">
        <v>3</v>
      </c>
      <c r="I2720">
        <v>0</v>
      </c>
      <c r="J2720">
        <v>54</v>
      </c>
      <c r="K2720">
        <v>0</v>
      </c>
      <c r="L2720">
        <v>21</v>
      </c>
      <c r="M2720" s="2" t="s">
        <v>1584</v>
      </c>
      <c r="N2720" s="2" t="s">
        <v>1830</v>
      </c>
      <c r="P2720" s="1">
        <v>32982</v>
      </c>
      <c r="Q2720" s="2" t="s">
        <v>1518</v>
      </c>
      <c r="R2720" s="2" t="s">
        <v>1517</v>
      </c>
      <c r="S2720" s="2" t="s">
        <v>1522</v>
      </c>
      <c r="T2720" s="2" t="s">
        <v>1536</v>
      </c>
      <c r="U2720" s="2" t="s">
        <v>1524</v>
      </c>
      <c r="V2720" s="1">
        <v>41764</v>
      </c>
      <c r="W2720" s="1">
        <v>42254</v>
      </c>
      <c r="X2720" s="2" t="s">
        <v>1707</v>
      </c>
      <c r="Y2720" s="2" t="s">
        <v>1546</v>
      </c>
      <c r="Z2720" s="2" t="s">
        <v>1547</v>
      </c>
      <c r="AA2720" s="2" t="s">
        <v>1585</v>
      </c>
      <c r="AB2720">
        <v>15</v>
      </c>
      <c r="AC2720" s="2" t="s">
        <v>1586</v>
      </c>
      <c r="AD2720" s="2" t="s">
        <v>1530</v>
      </c>
      <c r="AE2720">
        <v>4.62</v>
      </c>
      <c r="AF2720">
        <v>4</v>
      </c>
      <c r="AG2720">
        <v>0</v>
      </c>
      <c r="AH2720" s="1"/>
      <c r="AI2720" s="2" t="s">
        <v>1983</v>
      </c>
    </row>
    <row r="2721" spans="1:35" x14ac:dyDescent="0.3">
      <c r="A2721" s="2" t="s">
        <v>4392</v>
      </c>
      <c r="B2721">
        <v>9038680591</v>
      </c>
      <c r="C2721" s="2" t="s">
        <v>1517</v>
      </c>
      <c r="D2721">
        <v>0</v>
      </c>
      <c r="E2721" s="2" t="s">
        <v>1518</v>
      </c>
      <c r="F2721">
        <v>5</v>
      </c>
      <c r="G2721">
        <v>5</v>
      </c>
      <c r="H2721">
        <v>3</v>
      </c>
      <c r="I2721">
        <v>0</v>
      </c>
      <c r="J2721">
        <v>54</v>
      </c>
      <c r="K2721">
        <v>1</v>
      </c>
      <c r="L2721">
        <v>20</v>
      </c>
      <c r="M2721" s="2" t="s">
        <v>1582</v>
      </c>
      <c r="N2721" s="2" t="s">
        <v>1830</v>
      </c>
      <c r="P2721" s="1">
        <v>27653</v>
      </c>
      <c r="Q2721" s="2" t="s">
        <v>1518</v>
      </c>
      <c r="R2721" s="2" t="s">
        <v>1517</v>
      </c>
      <c r="S2721" s="2" t="s">
        <v>1522</v>
      </c>
      <c r="T2721" s="2" t="s">
        <v>1536</v>
      </c>
      <c r="U2721" s="2" t="s">
        <v>1524</v>
      </c>
      <c r="V2721" s="1">
        <v>39258</v>
      </c>
      <c r="W2721" s="1">
        <v>40420</v>
      </c>
      <c r="X2721" s="2" t="s">
        <v>1560</v>
      </c>
      <c r="Y2721" s="2" t="s">
        <v>1546</v>
      </c>
      <c r="Z2721" s="2" t="s">
        <v>1537</v>
      </c>
      <c r="AA2721" s="2" t="s">
        <v>1585</v>
      </c>
      <c r="AB2721">
        <v>15</v>
      </c>
      <c r="AC2721" s="2" t="s">
        <v>1549</v>
      </c>
      <c r="AD2721" s="2" t="s">
        <v>1530</v>
      </c>
      <c r="AE2721">
        <v>4.62</v>
      </c>
      <c r="AF2721">
        <v>4</v>
      </c>
      <c r="AG2721">
        <v>0</v>
      </c>
      <c r="AH2721" s="1"/>
      <c r="AI2721" s="2" t="s">
        <v>1983</v>
      </c>
    </row>
    <row r="2722" spans="1:35" x14ac:dyDescent="0.3">
      <c r="A2722" s="2" t="s">
        <v>4393</v>
      </c>
      <c r="B2722">
        <v>9045470590</v>
      </c>
      <c r="C2722" s="2" t="s">
        <v>1517</v>
      </c>
      <c r="D2722">
        <v>0</v>
      </c>
      <c r="E2722" s="2" t="s">
        <v>1518</v>
      </c>
      <c r="F2722">
        <v>5</v>
      </c>
      <c r="G2722">
        <v>5</v>
      </c>
      <c r="H2722">
        <v>3</v>
      </c>
      <c r="I2722">
        <v>0</v>
      </c>
      <c r="J2722">
        <v>25</v>
      </c>
      <c r="K2722">
        <v>1</v>
      </c>
      <c r="L2722">
        <v>20</v>
      </c>
      <c r="M2722" s="2" t="s">
        <v>1582</v>
      </c>
      <c r="N2722" s="2" t="s">
        <v>1520</v>
      </c>
      <c r="P2722" s="1">
        <v>19035</v>
      </c>
      <c r="Q2722" s="2" t="s">
        <v>1518</v>
      </c>
      <c r="R2722" s="2" t="s">
        <v>1517</v>
      </c>
      <c r="S2722" s="2" t="s">
        <v>1522</v>
      </c>
      <c r="T2722" s="2" t="s">
        <v>1536</v>
      </c>
      <c r="U2722" s="2" t="s">
        <v>1524</v>
      </c>
      <c r="V2722" s="1">
        <v>41043</v>
      </c>
      <c r="W2722" s="1">
        <v>41505</v>
      </c>
      <c r="X2722" s="2" t="s">
        <v>1667</v>
      </c>
      <c r="Y2722" s="2" t="s">
        <v>1546</v>
      </c>
      <c r="Z2722" s="2" t="s">
        <v>1537</v>
      </c>
      <c r="AA2722" s="2" t="s">
        <v>1561</v>
      </c>
      <c r="AB2722">
        <v>39</v>
      </c>
      <c r="AC2722" s="2" t="s">
        <v>1571</v>
      </c>
      <c r="AD2722" s="2" t="s">
        <v>1530</v>
      </c>
      <c r="AE2722">
        <v>1.37</v>
      </c>
      <c r="AF2722">
        <v>4</v>
      </c>
      <c r="AG2722">
        <v>0</v>
      </c>
      <c r="AH2722" s="1"/>
      <c r="AI2722" s="2" t="s">
        <v>1983</v>
      </c>
    </row>
    <row r="2723" spans="1:35" x14ac:dyDescent="0.3">
      <c r="A2723" s="2" t="s">
        <v>4394</v>
      </c>
      <c r="B2723">
        <v>9034690589</v>
      </c>
      <c r="C2723" s="2" t="s">
        <v>1540</v>
      </c>
      <c r="D2723">
        <v>1</v>
      </c>
      <c r="E2723" s="2" t="s">
        <v>1518</v>
      </c>
      <c r="F2723">
        <v>2</v>
      </c>
      <c r="G2723">
        <v>5</v>
      </c>
      <c r="H2723">
        <v>3</v>
      </c>
      <c r="I2723">
        <v>0</v>
      </c>
      <c r="J2723">
        <v>23</v>
      </c>
      <c r="K2723">
        <v>0</v>
      </c>
      <c r="L2723">
        <v>20</v>
      </c>
      <c r="M2723" s="2" t="s">
        <v>1582</v>
      </c>
      <c r="N2723" s="2" t="s">
        <v>1520</v>
      </c>
      <c r="P2723" s="1">
        <v>27997</v>
      </c>
      <c r="Q2723" s="2" t="s">
        <v>1518</v>
      </c>
      <c r="R2723" s="2" t="s">
        <v>1540</v>
      </c>
      <c r="S2723" s="2" t="s">
        <v>1522</v>
      </c>
      <c r="T2723" s="2" t="s">
        <v>1536</v>
      </c>
      <c r="U2723" s="2" t="s">
        <v>1589</v>
      </c>
      <c r="V2723" s="1">
        <v>42501</v>
      </c>
      <c r="W2723" s="1">
        <v>45603</v>
      </c>
      <c r="X2723" s="2" t="s">
        <v>1625</v>
      </c>
      <c r="Y2723" s="2" t="s">
        <v>1626</v>
      </c>
      <c r="Z2723" s="2" t="s">
        <v>1537</v>
      </c>
      <c r="AA2723" s="2" t="s">
        <v>1988</v>
      </c>
      <c r="AB2723">
        <v>0</v>
      </c>
      <c r="AC2723" s="2" t="s">
        <v>1654</v>
      </c>
      <c r="AD2723" s="2" t="s">
        <v>1530</v>
      </c>
      <c r="AE2723">
        <v>5</v>
      </c>
      <c r="AF2723">
        <v>4</v>
      </c>
      <c r="AG2723">
        <v>0</v>
      </c>
      <c r="AH2723" s="1"/>
      <c r="AI2723" s="2" t="s">
        <v>1983</v>
      </c>
    </row>
    <row r="2724" spans="1:35" x14ac:dyDescent="0.3">
      <c r="A2724" s="2" t="s">
        <v>4395</v>
      </c>
      <c r="B2724">
        <v>9050590588</v>
      </c>
      <c r="C2724" s="2" t="s">
        <v>1517</v>
      </c>
      <c r="D2724">
        <v>3</v>
      </c>
      <c r="E2724" s="2" t="s">
        <v>1518</v>
      </c>
      <c r="F2724">
        <v>2</v>
      </c>
      <c r="G2724">
        <v>5</v>
      </c>
      <c r="H2724">
        <v>3</v>
      </c>
      <c r="I2724">
        <v>0</v>
      </c>
      <c r="J2724">
        <v>28</v>
      </c>
      <c r="K2724">
        <v>0</v>
      </c>
      <c r="L2724">
        <v>20</v>
      </c>
      <c r="M2724" s="2" t="s">
        <v>1582</v>
      </c>
      <c r="N2724" s="2" t="s">
        <v>1520</v>
      </c>
      <c r="P2724" s="1">
        <v>33731</v>
      </c>
      <c r="Q2724" s="2" t="s">
        <v>1518</v>
      </c>
      <c r="R2724" s="2" t="s">
        <v>1521</v>
      </c>
      <c r="S2724" s="2" t="s">
        <v>1522</v>
      </c>
      <c r="T2724" s="2" t="s">
        <v>1536</v>
      </c>
      <c r="U2724" s="2" t="s">
        <v>1524</v>
      </c>
      <c r="V2724" s="1">
        <v>42160</v>
      </c>
      <c r="W2724" s="1">
        <v>45603</v>
      </c>
      <c r="X2724" s="2" t="s">
        <v>1625</v>
      </c>
      <c r="Y2724" s="2" t="s">
        <v>1626</v>
      </c>
      <c r="Z2724" s="2" t="s">
        <v>1537</v>
      </c>
      <c r="AA2724" s="2" t="s">
        <v>1988</v>
      </c>
      <c r="AB2724">
        <v>0</v>
      </c>
      <c r="AC2724" s="2" t="s">
        <v>1578</v>
      </c>
      <c r="AD2724" s="2" t="s">
        <v>1530</v>
      </c>
      <c r="AE2724">
        <v>5</v>
      </c>
      <c r="AF2724">
        <v>3</v>
      </c>
      <c r="AG2724">
        <v>0</v>
      </c>
      <c r="AH2724" s="1"/>
      <c r="AI2724" s="2" t="s">
        <v>1983</v>
      </c>
    </row>
    <row r="2725" spans="1:35" x14ac:dyDescent="0.3">
      <c r="A2725" s="2" t="s">
        <v>4396</v>
      </c>
      <c r="B2725">
        <v>9086100587</v>
      </c>
      <c r="C2725" s="2" t="s">
        <v>1517</v>
      </c>
      <c r="D2725">
        <v>3</v>
      </c>
      <c r="E2725" s="2" t="s">
        <v>1518</v>
      </c>
      <c r="F2725">
        <v>2</v>
      </c>
      <c r="G2725">
        <v>5</v>
      </c>
      <c r="H2725">
        <v>3</v>
      </c>
      <c r="I2725">
        <v>0</v>
      </c>
      <c r="J2725">
        <v>24</v>
      </c>
      <c r="K2725">
        <v>0</v>
      </c>
      <c r="L2725">
        <v>20</v>
      </c>
      <c r="M2725" s="2" t="s">
        <v>1582</v>
      </c>
      <c r="N2725" s="2" t="s">
        <v>1520</v>
      </c>
      <c r="P2725" s="1">
        <v>32047</v>
      </c>
      <c r="Q2725" s="2" t="s">
        <v>1518</v>
      </c>
      <c r="R2725" s="2" t="s">
        <v>1521</v>
      </c>
      <c r="S2725" s="2" t="s">
        <v>1522</v>
      </c>
      <c r="T2725" s="2" t="s">
        <v>1536</v>
      </c>
      <c r="U2725" s="2" t="s">
        <v>1544</v>
      </c>
      <c r="V2725" s="1">
        <v>41687</v>
      </c>
      <c r="W2725" s="1">
        <v>45603</v>
      </c>
      <c r="X2725" s="2" t="s">
        <v>1525</v>
      </c>
      <c r="Y2725" s="2" t="s">
        <v>1626</v>
      </c>
      <c r="Z2725" s="2" t="s">
        <v>1537</v>
      </c>
      <c r="AA2725" s="2" t="s">
        <v>1988</v>
      </c>
      <c r="AB2725">
        <v>0</v>
      </c>
      <c r="AC2725" s="2" t="s">
        <v>1578</v>
      </c>
      <c r="AD2725" s="2" t="s">
        <v>1530</v>
      </c>
      <c r="AE2725">
        <v>2.63</v>
      </c>
      <c r="AF2725">
        <v>3</v>
      </c>
      <c r="AG2725">
        <v>0</v>
      </c>
      <c r="AH2725" s="1"/>
      <c r="AI2725" s="2" t="s">
        <v>1983</v>
      </c>
    </row>
    <row r="2726" spans="1:35" x14ac:dyDescent="0.3">
      <c r="A2726" s="2" t="s">
        <v>4397</v>
      </c>
      <c r="B2726">
        <v>9003660586</v>
      </c>
      <c r="C2726" s="2" t="s">
        <v>1517</v>
      </c>
      <c r="D2726">
        <v>3</v>
      </c>
      <c r="E2726" s="2" t="s">
        <v>1533</v>
      </c>
      <c r="F2726">
        <v>1</v>
      </c>
      <c r="G2726">
        <v>5</v>
      </c>
      <c r="H2726">
        <v>3</v>
      </c>
      <c r="I2726">
        <v>0</v>
      </c>
      <c r="J2726">
        <v>24</v>
      </c>
      <c r="K2726">
        <v>0</v>
      </c>
      <c r="L2726">
        <v>20</v>
      </c>
      <c r="M2726" s="2" t="s">
        <v>1582</v>
      </c>
      <c r="N2726" s="2" t="s">
        <v>1520</v>
      </c>
      <c r="P2726" s="1">
        <v>30525</v>
      </c>
      <c r="Q2726" s="2" t="s">
        <v>1535</v>
      </c>
      <c r="R2726" s="2" t="s">
        <v>1521</v>
      </c>
      <c r="S2726" s="2" t="s">
        <v>1522</v>
      </c>
      <c r="T2726" s="2" t="s">
        <v>1536</v>
      </c>
      <c r="U2726" s="2" t="s">
        <v>1524</v>
      </c>
      <c r="V2726" s="1">
        <v>41911</v>
      </c>
      <c r="W2726" s="1">
        <v>45603</v>
      </c>
      <c r="X2726" s="2" t="s">
        <v>1525</v>
      </c>
      <c r="Y2726" s="2" t="s">
        <v>1526</v>
      </c>
      <c r="Z2726" s="2" t="s">
        <v>1537</v>
      </c>
      <c r="AA2726" s="2" t="s">
        <v>1988</v>
      </c>
      <c r="AB2726">
        <v>0</v>
      </c>
      <c r="AC2726" s="2" t="s">
        <v>1654</v>
      </c>
      <c r="AD2726" s="2" t="s">
        <v>1530</v>
      </c>
      <c r="AE2726">
        <v>3.19</v>
      </c>
      <c r="AF2726">
        <v>4</v>
      </c>
      <c r="AG2726">
        <v>0</v>
      </c>
      <c r="AH2726" s="1"/>
      <c r="AI2726" s="2" t="s">
        <v>1983</v>
      </c>
    </row>
    <row r="2727" spans="1:35" x14ac:dyDescent="0.3">
      <c r="A2727" s="2" t="s">
        <v>4398</v>
      </c>
      <c r="B2727">
        <v>9051180585</v>
      </c>
      <c r="C2727" s="2" t="s">
        <v>1517</v>
      </c>
      <c r="D2727">
        <v>0</v>
      </c>
      <c r="E2727" s="2" t="s">
        <v>1518</v>
      </c>
      <c r="F2727">
        <v>1</v>
      </c>
      <c r="G2727">
        <v>5</v>
      </c>
      <c r="H2727">
        <v>3</v>
      </c>
      <c r="I2727">
        <v>0</v>
      </c>
      <c r="J2727">
        <v>23</v>
      </c>
      <c r="K2727">
        <v>1</v>
      </c>
      <c r="L2727">
        <v>20</v>
      </c>
      <c r="M2727" s="2" t="s">
        <v>1582</v>
      </c>
      <c r="N2727" s="2" t="s">
        <v>1520</v>
      </c>
      <c r="P2727" s="1">
        <v>32106</v>
      </c>
      <c r="Q2727" s="2" t="s">
        <v>1518</v>
      </c>
      <c r="R2727" s="2" t="s">
        <v>1517</v>
      </c>
      <c r="S2727" s="2" t="s">
        <v>1522</v>
      </c>
      <c r="T2727" s="2" t="s">
        <v>1536</v>
      </c>
      <c r="U2727" s="2" t="s">
        <v>1524</v>
      </c>
      <c r="V2727" s="1">
        <v>40112</v>
      </c>
      <c r="W2727" s="1">
        <v>45603</v>
      </c>
      <c r="X2727" s="2" t="s">
        <v>1525</v>
      </c>
      <c r="Y2727" s="2" t="s">
        <v>1526</v>
      </c>
      <c r="Z2727" s="2" t="s">
        <v>1537</v>
      </c>
      <c r="AA2727" s="2" t="s">
        <v>1567</v>
      </c>
      <c r="AB2727">
        <v>22</v>
      </c>
      <c r="AC2727" s="2" t="s">
        <v>1654</v>
      </c>
      <c r="AD2727" s="2" t="s">
        <v>1530</v>
      </c>
      <c r="AE2727">
        <v>3.19</v>
      </c>
      <c r="AF2727">
        <v>4</v>
      </c>
      <c r="AG2727">
        <v>0</v>
      </c>
      <c r="AH2727" s="1"/>
      <c r="AI2727" s="2" t="s">
        <v>1983</v>
      </c>
    </row>
    <row r="2728" spans="1:35" x14ac:dyDescent="0.3">
      <c r="A2728" s="2" t="s">
        <v>4399</v>
      </c>
      <c r="B2728">
        <v>9005930584</v>
      </c>
      <c r="C2728" s="2" t="s">
        <v>1517</v>
      </c>
      <c r="D2728">
        <v>3</v>
      </c>
      <c r="E2728" s="2" t="s">
        <v>1518</v>
      </c>
      <c r="F2728">
        <v>5</v>
      </c>
      <c r="G2728">
        <v>5</v>
      </c>
      <c r="H2728">
        <v>3</v>
      </c>
      <c r="I2728">
        <v>0</v>
      </c>
      <c r="J2728">
        <v>23</v>
      </c>
      <c r="K2728">
        <v>0</v>
      </c>
      <c r="L2728">
        <v>20</v>
      </c>
      <c r="M2728" s="2" t="s">
        <v>1582</v>
      </c>
      <c r="N2728" s="2" t="s">
        <v>1520</v>
      </c>
      <c r="P2728" s="1">
        <v>27364</v>
      </c>
      <c r="Q2728" s="2" t="s">
        <v>1518</v>
      </c>
      <c r="R2728" s="2" t="s">
        <v>1521</v>
      </c>
      <c r="S2728" s="2" t="s">
        <v>1522</v>
      </c>
      <c r="T2728" s="2" t="s">
        <v>1536</v>
      </c>
      <c r="U2728" s="2" t="s">
        <v>1524</v>
      </c>
      <c r="V2728" s="1">
        <v>41407</v>
      </c>
      <c r="W2728" s="1">
        <v>41650</v>
      </c>
      <c r="X2728" s="2" t="s">
        <v>1793</v>
      </c>
      <c r="Y2728" s="2" t="s">
        <v>1546</v>
      </c>
      <c r="Z2728" s="2" t="s">
        <v>1537</v>
      </c>
      <c r="AA2728" s="2" t="s">
        <v>1567</v>
      </c>
      <c r="AB2728">
        <v>22</v>
      </c>
      <c r="AC2728" s="2" t="s">
        <v>1605</v>
      </c>
      <c r="AD2728" s="2" t="s">
        <v>1530</v>
      </c>
      <c r="AE2728">
        <v>4.29</v>
      </c>
      <c r="AF2728">
        <v>4</v>
      </c>
      <c r="AG2728">
        <v>0</v>
      </c>
      <c r="AH2728" s="1"/>
      <c r="AI2728" s="2" t="s">
        <v>1983</v>
      </c>
    </row>
    <row r="2729" spans="1:35" x14ac:dyDescent="0.3">
      <c r="A2729" s="2" t="s">
        <v>4400</v>
      </c>
      <c r="B2729">
        <v>9075330583</v>
      </c>
      <c r="C2729" s="2" t="s">
        <v>1517</v>
      </c>
      <c r="D2729">
        <v>3</v>
      </c>
      <c r="E2729" s="2" t="s">
        <v>1518</v>
      </c>
      <c r="F2729">
        <v>5</v>
      </c>
      <c r="G2729">
        <v>5</v>
      </c>
      <c r="H2729">
        <v>3</v>
      </c>
      <c r="I2729">
        <v>0</v>
      </c>
      <c r="J2729">
        <v>24</v>
      </c>
      <c r="K2729">
        <v>1</v>
      </c>
      <c r="L2729">
        <v>20</v>
      </c>
      <c r="M2729" s="2" t="s">
        <v>1582</v>
      </c>
      <c r="N2729" s="2" t="s">
        <v>1520</v>
      </c>
      <c r="P2729" s="1">
        <v>28120</v>
      </c>
      <c r="Q2729" s="2" t="s">
        <v>1518</v>
      </c>
      <c r="R2729" s="2" t="s">
        <v>1521</v>
      </c>
      <c r="S2729" s="2" t="s">
        <v>1522</v>
      </c>
      <c r="T2729" s="2" t="s">
        <v>1536</v>
      </c>
      <c r="U2729" s="2" t="s">
        <v>1544</v>
      </c>
      <c r="V2729" s="1">
        <v>41463</v>
      </c>
      <c r="W2729" s="1">
        <v>41532</v>
      </c>
      <c r="X2729" s="2" t="s">
        <v>1607</v>
      </c>
      <c r="Y2729" s="2" t="s">
        <v>1546</v>
      </c>
      <c r="Z2729" s="2" t="s">
        <v>1537</v>
      </c>
      <c r="AA2729" s="2" t="s">
        <v>1567</v>
      </c>
      <c r="AB2729">
        <v>22</v>
      </c>
      <c r="AC2729" s="2" t="s">
        <v>1605</v>
      </c>
      <c r="AD2729" s="2" t="s">
        <v>1530</v>
      </c>
      <c r="AE2729">
        <v>4.29</v>
      </c>
      <c r="AF2729">
        <v>4</v>
      </c>
      <c r="AG2729">
        <v>0</v>
      </c>
      <c r="AH2729" s="1"/>
      <c r="AI2729" s="2" t="s">
        <v>1983</v>
      </c>
    </row>
    <row r="2730" spans="1:35" x14ac:dyDescent="0.3">
      <c r="A2730" s="2" t="s">
        <v>4401</v>
      </c>
      <c r="B2730">
        <v>9039750582</v>
      </c>
      <c r="C2730" s="2" t="s">
        <v>1517</v>
      </c>
      <c r="D2730">
        <v>4</v>
      </c>
      <c r="E2730" s="2" t="s">
        <v>1518</v>
      </c>
      <c r="F2730">
        <v>5</v>
      </c>
      <c r="G2730">
        <v>5</v>
      </c>
      <c r="H2730">
        <v>3</v>
      </c>
      <c r="I2730">
        <v>0</v>
      </c>
      <c r="J2730">
        <v>24</v>
      </c>
      <c r="K2730">
        <v>1</v>
      </c>
      <c r="L2730">
        <v>20</v>
      </c>
      <c r="M2730" s="2" t="s">
        <v>1582</v>
      </c>
      <c r="N2730" s="2" t="s">
        <v>1520</v>
      </c>
      <c r="P2730" s="1">
        <v>30728</v>
      </c>
      <c r="Q2730" s="2" t="s">
        <v>1518</v>
      </c>
      <c r="R2730" s="2" t="s">
        <v>1736</v>
      </c>
      <c r="S2730" s="2" t="s">
        <v>1522</v>
      </c>
      <c r="T2730" s="2" t="s">
        <v>1536</v>
      </c>
      <c r="U2730" s="2" t="s">
        <v>1544</v>
      </c>
      <c r="V2730" s="1">
        <v>40770</v>
      </c>
      <c r="W2730" s="1">
        <v>41006</v>
      </c>
      <c r="X2730" s="2" t="s">
        <v>1707</v>
      </c>
      <c r="Y2730" s="2" t="s">
        <v>1546</v>
      </c>
      <c r="Z2730" s="2" t="s">
        <v>1537</v>
      </c>
      <c r="AA2730" s="2" t="s">
        <v>1567</v>
      </c>
      <c r="AB2730">
        <v>30</v>
      </c>
      <c r="AC2730" s="2" t="s">
        <v>1592</v>
      </c>
      <c r="AD2730" s="2" t="s">
        <v>1530</v>
      </c>
      <c r="AE2730">
        <v>4.6500000000000004</v>
      </c>
      <c r="AF2730">
        <v>5</v>
      </c>
      <c r="AG2730">
        <v>0</v>
      </c>
      <c r="AH2730" s="1"/>
      <c r="AI2730" s="2" t="s">
        <v>1983</v>
      </c>
    </row>
    <row r="2731" spans="1:35" x14ac:dyDescent="0.3">
      <c r="A2731" s="2" t="s">
        <v>4402</v>
      </c>
      <c r="B2731">
        <v>9097090581</v>
      </c>
      <c r="C2731" s="2" t="s">
        <v>1517</v>
      </c>
      <c r="D2731">
        <v>4</v>
      </c>
      <c r="E2731" s="2" t="s">
        <v>1518</v>
      </c>
      <c r="F2731">
        <v>1</v>
      </c>
      <c r="G2731">
        <v>5</v>
      </c>
      <c r="H2731">
        <v>3</v>
      </c>
      <c r="I2731">
        <v>0</v>
      </c>
      <c r="J2731">
        <v>28</v>
      </c>
      <c r="K2731">
        <v>0</v>
      </c>
      <c r="L2731">
        <v>20</v>
      </c>
      <c r="M2731" s="2" t="s">
        <v>1582</v>
      </c>
      <c r="N2731" s="2" t="s">
        <v>1520</v>
      </c>
      <c r="P2731" s="1">
        <v>32745</v>
      </c>
      <c r="Q2731" s="2" t="s">
        <v>1518</v>
      </c>
      <c r="R2731" s="2" t="s">
        <v>1736</v>
      </c>
      <c r="S2731" s="2" t="s">
        <v>1660</v>
      </c>
      <c r="T2731" s="2" t="s">
        <v>1536</v>
      </c>
      <c r="U2731" s="2" t="s">
        <v>1524</v>
      </c>
      <c r="V2731" s="1">
        <v>41827</v>
      </c>
      <c r="W2731" s="1">
        <v>45603</v>
      </c>
      <c r="X2731" s="2" t="s">
        <v>1525</v>
      </c>
      <c r="Y2731" s="2" t="s">
        <v>1526</v>
      </c>
      <c r="Z2731" s="2" t="s">
        <v>1537</v>
      </c>
      <c r="AA2731" s="2" t="s">
        <v>1567</v>
      </c>
      <c r="AB2731">
        <v>22</v>
      </c>
      <c r="AC2731" s="2" t="s">
        <v>1592</v>
      </c>
      <c r="AD2731" s="2" t="s">
        <v>1530</v>
      </c>
      <c r="AE2731">
        <v>3.03</v>
      </c>
      <c r="AF2731">
        <v>5</v>
      </c>
      <c r="AG2731">
        <v>0</v>
      </c>
      <c r="AH2731" s="1"/>
      <c r="AI2731" s="2" t="s">
        <v>1983</v>
      </c>
    </row>
    <row r="2732" spans="1:35" x14ac:dyDescent="0.3">
      <c r="A2732" s="2" t="s">
        <v>4403</v>
      </c>
      <c r="B2732">
        <v>9088250580</v>
      </c>
      <c r="C2732" s="2" t="s">
        <v>1517</v>
      </c>
      <c r="D2732">
        <v>3</v>
      </c>
      <c r="E2732" s="2" t="s">
        <v>1518</v>
      </c>
      <c r="F2732">
        <v>1</v>
      </c>
      <c r="G2732">
        <v>5</v>
      </c>
      <c r="H2732">
        <v>2</v>
      </c>
      <c r="I2732">
        <v>0</v>
      </c>
      <c r="J2732">
        <v>27</v>
      </c>
      <c r="K2732">
        <v>0</v>
      </c>
      <c r="L2732">
        <v>20</v>
      </c>
      <c r="M2732" s="2" t="s">
        <v>1582</v>
      </c>
      <c r="N2732" s="2" t="s">
        <v>1520</v>
      </c>
      <c r="P2732" s="1">
        <v>33137</v>
      </c>
      <c r="Q2732" s="2" t="s">
        <v>1518</v>
      </c>
      <c r="R2732" s="2" t="s">
        <v>1521</v>
      </c>
      <c r="S2732" s="2" t="s">
        <v>1522</v>
      </c>
      <c r="T2732" s="2" t="s">
        <v>1536</v>
      </c>
      <c r="U2732" s="2" t="s">
        <v>1524</v>
      </c>
      <c r="V2732" s="1">
        <v>40637</v>
      </c>
      <c r="W2732" s="1">
        <v>45603</v>
      </c>
      <c r="X2732" s="2" t="s">
        <v>1525</v>
      </c>
      <c r="Y2732" s="2" t="s">
        <v>1526</v>
      </c>
      <c r="Z2732" s="2" t="s">
        <v>1537</v>
      </c>
      <c r="AA2732" s="2" t="s">
        <v>1567</v>
      </c>
      <c r="AB2732">
        <v>22</v>
      </c>
      <c r="AC2732" s="2" t="s">
        <v>1605</v>
      </c>
      <c r="AD2732" s="2" t="s">
        <v>1587</v>
      </c>
      <c r="AE2732">
        <v>1.1599999999999999</v>
      </c>
      <c r="AF2732">
        <v>5</v>
      </c>
      <c r="AG2732">
        <v>0</v>
      </c>
      <c r="AH2732" s="1"/>
      <c r="AI2732" s="2" t="s">
        <v>1983</v>
      </c>
    </row>
    <row r="2733" spans="1:35" x14ac:dyDescent="0.3">
      <c r="A2733" s="2" t="s">
        <v>4404</v>
      </c>
      <c r="B2733">
        <v>9099690579</v>
      </c>
      <c r="C2733" s="2" t="s">
        <v>1517</v>
      </c>
      <c r="D2733">
        <v>0</v>
      </c>
      <c r="E2733" s="2" t="s">
        <v>1518</v>
      </c>
      <c r="F2733">
        <v>1</v>
      </c>
      <c r="G2733">
        <v>5</v>
      </c>
      <c r="H2733">
        <v>3</v>
      </c>
      <c r="I2733">
        <v>0</v>
      </c>
      <c r="J2733">
        <v>27</v>
      </c>
      <c r="K2733">
        <v>0</v>
      </c>
      <c r="L2733">
        <v>20</v>
      </c>
      <c r="M2733" s="2" t="s">
        <v>1582</v>
      </c>
      <c r="N2733" s="2" t="s">
        <v>1520</v>
      </c>
      <c r="P2733" s="1">
        <v>31178</v>
      </c>
      <c r="Q2733" s="2" t="s">
        <v>1518</v>
      </c>
      <c r="R2733" s="2" t="s">
        <v>1517</v>
      </c>
      <c r="S2733" s="2" t="s">
        <v>1522</v>
      </c>
      <c r="T2733" s="2" t="s">
        <v>1536</v>
      </c>
      <c r="U2733" s="2" t="s">
        <v>1524</v>
      </c>
      <c r="V2733" s="1">
        <v>41827</v>
      </c>
      <c r="W2733" s="1">
        <v>45603</v>
      </c>
      <c r="X2733" s="2" t="s">
        <v>1525</v>
      </c>
      <c r="Y2733" s="2" t="s">
        <v>1526</v>
      </c>
      <c r="Z2733" s="2" t="s">
        <v>1537</v>
      </c>
      <c r="AA2733" s="2" t="s">
        <v>1554</v>
      </c>
      <c r="AB2733">
        <v>20</v>
      </c>
      <c r="AC2733" s="2" t="s">
        <v>1578</v>
      </c>
      <c r="AD2733" s="2" t="s">
        <v>1530</v>
      </c>
      <c r="AE2733">
        <v>1.1599999999999999</v>
      </c>
      <c r="AF2733">
        <v>3</v>
      </c>
      <c r="AG2733">
        <v>0</v>
      </c>
      <c r="AH2733" s="1"/>
      <c r="AI2733" s="2" t="s">
        <v>1983</v>
      </c>
    </row>
    <row r="2734" spans="1:35" x14ac:dyDescent="0.3">
      <c r="A2734" s="2" t="s">
        <v>4405</v>
      </c>
      <c r="B2734">
        <v>9052360578</v>
      </c>
      <c r="C2734" s="2" t="s">
        <v>1540</v>
      </c>
      <c r="D2734">
        <v>1</v>
      </c>
      <c r="E2734" s="2" t="s">
        <v>1533</v>
      </c>
      <c r="F2734">
        <v>1</v>
      </c>
      <c r="G2734">
        <v>5</v>
      </c>
      <c r="H2734">
        <v>3</v>
      </c>
      <c r="I2734">
        <v>0</v>
      </c>
      <c r="J2734">
        <v>22</v>
      </c>
      <c r="K2734">
        <v>1</v>
      </c>
      <c r="L2734">
        <v>20</v>
      </c>
      <c r="M2734" s="2" t="s">
        <v>1582</v>
      </c>
      <c r="N2734" s="2" t="s">
        <v>1520</v>
      </c>
      <c r="P2734" s="1">
        <v>26483</v>
      </c>
      <c r="Q2734" s="2" t="s">
        <v>1535</v>
      </c>
      <c r="R2734" s="2" t="s">
        <v>1540</v>
      </c>
      <c r="S2734" s="2" t="s">
        <v>1522</v>
      </c>
      <c r="T2734" s="2" t="s">
        <v>1536</v>
      </c>
      <c r="U2734" s="2" t="s">
        <v>1524</v>
      </c>
      <c r="V2734" s="1">
        <v>40729</v>
      </c>
      <c r="W2734" s="1">
        <v>45603</v>
      </c>
      <c r="X2734" s="2" t="s">
        <v>1525</v>
      </c>
      <c r="Y2734" s="2" t="s">
        <v>1526</v>
      </c>
      <c r="Z2734" s="2" t="s">
        <v>1537</v>
      </c>
      <c r="AA2734" s="2" t="s">
        <v>1554</v>
      </c>
      <c r="AB2734">
        <v>20</v>
      </c>
      <c r="AC2734" s="2" t="s">
        <v>1578</v>
      </c>
      <c r="AD2734" s="2" t="s">
        <v>1530</v>
      </c>
      <c r="AE2734">
        <v>2.48</v>
      </c>
      <c r="AF2734">
        <v>4</v>
      </c>
      <c r="AG2734">
        <v>0</v>
      </c>
      <c r="AH2734" s="1"/>
      <c r="AI2734" s="2" t="s">
        <v>1983</v>
      </c>
    </row>
    <row r="2735" spans="1:35" x14ac:dyDescent="0.3">
      <c r="A2735" s="2" t="s">
        <v>4406</v>
      </c>
      <c r="B2735">
        <v>9014820577</v>
      </c>
      <c r="C2735" s="2" t="s">
        <v>1540</v>
      </c>
      <c r="D2735">
        <v>1</v>
      </c>
      <c r="E2735" s="2" t="s">
        <v>1533</v>
      </c>
      <c r="F2735">
        <v>5</v>
      </c>
      <c r="G2735">
        <v>5</v>
      </c>
      <c r="H2735">
        <v>4</v>
      </c>
      <c r="I2735">
        <v>0</v>
      </c>
      <c r="J2735">
        <v>25</v>
      </c>
      <c r="K2735">
        <v>0</v>
      </c>
      <c r="L2735">
        <v>20</v>
      </c>
      <c r="M2735" s="2" t="s">
        <v>1582</v>
      </c>
      <c r="N2735" s="2" t="s">
        <v>1520</v>
      </c>
      <c r="P2735" s="1">
        <v>25682</v>
      </c>
      <c r="Q2735" s="2" t="s">
        <v>1535</v>
      </c>
      <c r="R2735" s="2" t="s">
        <v>1540</v>
      </c>
      <c r="S2735" s="2" t="s">
        <v>1522</v>
      </c>
      <c r="T2735" s="2" t="s">
        <v>1536</v>
      </c>
      <c r="U2735" s="2" t="s">
        <v>1544</v>
      </c>
      <c r="V2735" s="1">
        <v>41407</v>
      </c>
      <c r="W2735" s="1">
        <v>41744</v>
      </c>
      <c r="X2735" s="2" t="s">
        <v>1609</v>
      </c>
      <c r="Y2735" s="2" t="s">
        <v>1546</v>
      </c>
      <c r="Z2735" s="2" t="s">
        <v>1537</v>
      </c>
      <c r="AA2735" s="2" t="s">
        <v>1554</v>
      </c>
      <c r="AB2735">
        <v>20</v>
      </c>
      <c r="AC2735" s="2" t="s">
        <v>1578</v>
      </c>
      <c r="AD2735" s="2" t="s">
        <v>1558</v>
      </c>
      <c r="AE2735">
        <v>2.48</v>
      </c>
      <c r="AF2735">
        <v>5</v>
      </c>
      <c r="AG2735">
        <v>0</v>
      </c>
      <c r="AH2735" s="1"/>
      <c r="AI2735" s="2" t="s">
        <v>1983</v>
      </c>
    </row>
    <row r="2736" spans="1:35" x14ac:dyDescent="0.3">
      <c r="A2736" s="2" t="s">
        <v>4407</v>
      </c>
      <c r="B2736">
        <v>9075960576</v>
      </c>
      <c r="C2736" s="2" t="s">
        <v>1540</v>
      </c>
      <c r="D2736">
        <v>1</v>
      </c>
      <c r="E2736" s="2" t="s">
        <v>1533</v>
      </c>
      <c r="F2736">
        <v>5</v>
      </c>
      <c r="G2736">
        <v>5</v>
      </c>
      <c r="H2736">
        <v>4</v>
      </c>
      <c r="I2736">
        <v>0</v>
      </c>
      <c r="J2736">
        <v>28</v>
      </c>
      <c r="K2736">
        <v>1</v>
      </c>
      <c r="L2736">
        <v>20</v>
      </c>
      <c r="M2736" s="2" t="s">
        <v>1582</v>
      </c>
      <c r="N2736" s="2" t="s">
        <v>1520</v>
      </c>
      <c r="P2736" s="1">
        <v>30811</v>
      </c>
      <c r="Q2736" s="2" t="s">
        <v>1535</v>
      </c>
      <c r="R2736" s="2" t="s">
        <v>1540</v>
      </c>
      <c r="S2736" s="2" t="s">
        <v>1522</v>
      </c>
      <c r="T2736" s="2" t="s">
        <v>1536</v>
      </c>
      <c r="U2736" s="2" t="s">
        <v>1544</v>
      </c>
      <c r="V2736" s="1">
        <v>41001</v>
      </c>
      <c r="W2736" s="1">
        <v>41379</v>
      </c>
      <c r="X2736" s="2" t="s">
        <v>1607</v>
      </c>
      <c r="Y2736" s="2" t="s">
        <v>1546</v>
      </c>
      <c r="Z2736" s="2" t="s">
        <v>1537</v>
      </c>
      <c r="AA2736" s="2" t="s">
        <v>1554</v>
      </c>
      <c r="AB2736">
        <v>20</v>
      </c>
      <c r="AC2736" s="2" t="s">
        <v>1557</v>
      </c>
      <c r="AD2736" s="2" t="s">
        <v>1558</v>
      </c>
      <c r="AE2736">
        <v>2.48</v>
      </c>
      <c r="AF2736">
        <v>3</v>
      </c>
      <c r="AG2736">
        <v>0</v>
      </c>
      <c r="AH2736" s="1"/>
      <c r="AI2736" s="2" t="s">
        <v>1983</v>
      </c>
    </row>
    <row r="2737" spans="1:35" x14ac:dyDescent="0.3">
      <c r="A2737" s="2" t="s">
        <v>4408</v>
      </c>
      <c r="B2737">
        <v>9063490575</v>
      </c>
      <c r="C2737" s="2" t="s">
        <v>1540</v>
      </c>
      <c r="D2737">
        <v>1</v>
      </c>
      <c r="E2737" s="2" t="s">
        <v>1518</v>
      </c>
      <c r="F2737">
        <v>3</v>
      </c>
      <c r="G2737">
        <v>5</v>
      </c>
      <c r="H2737">
        <v>3</v>
      </c>
      <c r="I2737">
        <v>0</v>
      </c>
      <c r="J2737">
        <v>28</v>
      </c>
      <c r="K2737">
        <v>0</v>
      </c>
      <c r="L2737">
        <v>20</v>
      </c>
      <c r="M2737" s="2" t="s">
        <v>1582</v>
      </c>
      <c r="N2737" s="2" t="s">
        <v>1520</v>
      </c>
      <c r="P2737" s="1">
        <v>30658</v>
      </c>
      <c r="Q2737" s="2" t="s">
        <v>1518</v>
      </c>
      <c r="R2737" s="2" t="s">
        <v>1540</v>
      </c>
      <c r="S2737" s="2" t="s">
        <v>1522</v>
      </c>
      <c r="T2737" s="2" t="s">
        <v>1536</v>
      </c>
      <c r="U2737" s="2" t="s">
        <v>1524</v>
      </c>
      <c r="V2737" s="1">
        <v>41547</v>
      </c>
      <c r="W2737" s="1">
        <v>45603</v>
      </c>
      <c r="X2737" s="2" t="s">
        <v>1525</v>
      </c>
      <c r="Y2737" s="2" t="s">
        <v>1613</v>
      </c>
      <c r="Z2737" s="2" t="s">
        <v>1537</v>
      </c>
      <c r="AA2737" s="2" t="s">
        <v>1554</v>
      </c>
      <c r="AB2737">
        <v>20</v>
      </c>
      <c r="AC2737" s="2" t="s">
        <v>1557</v>
      </c>
      <c r="AD2737" s="2" t="s">
        <v>1530</v>
      </c>
      <c r="AE2737">
        <v>1.84</v>
      </c>
      <c r="AF2737">
        <v>3</v>
      </c>
      <c r="AG2737">
        <v>0</v>
      </c>
      <c r="AH2737" s="1"/>
      <c r="AI2737" s="2" t="s">
        <v>1983</v>
      </c>
    </row>
    <row r="2738" spans="1:35" x14ac:dyDescent="0.3">
      <c r="A2738" s="2" t="s">
        <v>4409</v>
      </c>
      <c r="B2738">
        <v>9050000574</v>
      </c>
      <c r="C2738" s="2" t="s">
        <v>1517</v>
      </c>
      <c r="D2738">
        <v>0</v>
      </c>
      <c r="E2738" s="2" t="s">
        <v>1518</v>
      </c>
      <c r="F2738">
        <v>3</v>
      </c>
      <c r="G2738">
        <v>5</v>
      </c>
      <c r="H2738">
        <v>3</v>
      </c>
      <c r="I2738">
        <v>0</v>
      </c>
      <c r="J2738">
        <v>25</v>
      </c>
      <c r="K2738">
        <v>0</v>
      </c>
      <c r="L2738">
        <v>20</v>
      </c>
      <c r="M2738" s="2" t="s">
        <v>1582</v>
      </c>
      <c r="N2738" s="2" t="s">
        <v>1520</v>
      </c>
      <c r="P2738" s="1">
        <v>29112</v>
      </c>
      <c r="Q2738" s="2" t="s">
        <v>1518</v>
      </c>
      <c r="R2738" s="2" t="s">
        <v>1517</v>
      </c>
      <c r="S2738" s="2" t="s">
        <v>1522</v>
      </c>
      <c r="T2738" s="2" t="s">
        <v>1536</v>
      </c>
      <c r="U2738" s="2" t="s">
        <v>1661</v>
      </c>
      <c r="V2738" s="1">
        <v>40854</v>
      </c>
      <c r="W2738" s="1">
        <v>45603</v>
      </c>
      <c r="X2738" s="2" t="s">
        <v>1525</v>
      </c>
      <c r="Y2738" s="2" t="s">
        <v>1613</v>
      </c>
      <c r="Z2738" s="2" t="s">
        <v>1537</v>
      </c>
      <c r="AA2738" s="2" t="s">
        <v>1554</v>
      </c>
      <c r="AB2738">
        <v>20</v>
      </c>
      <c r="AC2738" s="2" t="s">
        <v>1654</v>
      </c>
      <c r="AD2738" s="2" t="s">
        <v>1530</v>
      </c>
      <c r="AE2738">
        <v>2.57</v>
      </c>
      <c r="AF2738">
        <v>3</v>
      </c>
      <c r="AG2738">
        <v>0</v>
      </c>
      <c r="AH2738" s="1"/>
      <c r="AI2738" s="2" t="s">
        <v>1983</v>
      </c>
    </row>
    <row r="2739" spans="1:35" x14ac:dyDescent="0.3">
      <c r="A2739" s="2" t="s">
        <v>4410</v>
      </c>
      <c r="B2739">
        <v>9042320573</v>
      </c>
      <c r="C2739" s="2" t="s">
        <v>1517</v>
      </c>
      <c r="D2739">
        <v>0</v>
      </c>
      <c r="E2739" s="2" t="s">
        <v>1518</v>
      </c>
      <c r="F2739">
        <v>5</v>
      </c>
      <c r="G2739">
        <v>5</v>
      </c>
      <c r="H2739">
        <v>3</v>
      </c>
      <c r="I2739">
        <v>0</v>
      </c>
      <c r="J2739">
        <v>25</v>
      </c>
      <c r="K2739">
        <v>1</v>
      </c>
      <c r="L2739">
        <v>20</v>
      </c>
      <c r="M2739" s="2" t="s">
        <v>1582</v>
      </c>
      <c r="N2739" s="2" t="s">
        <v>1520</v>
      </c>
      <c r="P2739" s="1">
        <v>32405</v>
      </c>
      <c r="Q2739" s="2" t="s">
        <v>1518</v>
      </c>
      <c r="R2739" s="2" t="s">
        <v>1517</v>
      </c>
      <c r="S2739" s="2" t="s">
        <v>1522</v>
      </c>
      <c r="T2739" s="2" t="s">
        <v>1536</v>
      </c>
      <c r="U2739" s="2" t="s">
        <v>1661</v>
      </c>
      <c r="V2739" s="1">
        <v>40729</v>
      </c>
      <c r="W2739" s="1">
        <v>41176</v>
      </c>
      <c r="X2739" s="2" t="s">
        <v>1598</v>
      </c>
      <c r="Y2739" s="2" t="s">
        <v>1546</v>
      </c>
      <c r="Z2739" s="2" t="s">
        <v>1537</v>
      </c>
      <c r="AA2739" s="2" t="s">
        <v>1554</v>
      </c>
      <c r="AB2739">
        <v>20</v>
      </c>
      <c r="AC2739" s="2" t="s">
        <v>1654</v>
      </c>
      <c r="AD2739" s="2" t="s">
        <v>1530</v>
      </c>
      <c r="AE2739">
        <v>2.57</v>
      </c>
      <c r="AF2739">
        <v>4</v>
      </c>
      <c r="AG2739">
        <v>0</v>
      </c>
      <c r="AH2739" s="1"/>
      <c r="AI2739" s="2" t="s">
        <v>1983</v>
      </c>
    </row>
    <row r="2740" spans="1:35" x14ac:dyDescent="0.3">
      <c r="A2740" s="2" t="s">
        <v>4411</v>
      </c>
      <c r="B2740">
        <v>9074070572</v>
      </c>
      <c r="C2740" s="2" t="s">
        <v>1540</v>
      </c>
      <c r="D2740">
        <v>1</v>
      </c>
      <c r="E2740" s="2" t="s">
        <v>1518</v>
      </c>
      <c r="F2740">
        <v>5</v>
      </c>
      <c r="G2740">
        <v>5</v>
      </c>
      <c r="H2740">
        <v>3</v>
      </c>
      <c r="I2740">
        <v>0</v>
      </c>
      <c r="J2740">
        <v>22</v>
      </c>
      <c r="K2740">
        <v>0</v>
      </c>
      <c r="L2740">
        <v>20</v>
      </c>
      <c r="M2740" s="2" t="s">
        <v>1582</v>
      </c>
      <c r="N2740" s="2" t="s">
        <v>1520</v>
      </c>
      <c r="P2740" s="1">
        <v>27800</v>
      </c>
      <c r="Q2740" s="2" t="s">
        <v>1518</v>
      </c>
      <c r="R2740" s="2" t="s">
        <v>1540</v>
      </c>
      <c r="S2740" s="2" t="s">
        <v>1522</v>
      </c>
      <c r="T2740" s="2" t="s">
        <v>1536</v>
      </c>
      <c r="U2740" s="2" t="s">
        <v>1544</v>
      </c>
      <c r="V2740" s="1">
        <v>41869</v>
      </c>
      <c r="W2740" s="1">
        <v>42515</v>
      </c>
      <c r="X2740" s="2" t="s">
        <v>1667</v>
      </c>
      <c r="Y2740" s="2" t="s">
        <v>1546</v>
      </c>
      <c r="Z2740" s="2" t="s">
        <v>1537</v>
      </c>
      <c r="AA2740" s="2" t="s">
        <v>1580</v>
      </c>
      <c r="AB2740">
        <v>19</v>
      </c>
      <c r="AC2740" s="2" t="s">
        <v>1654</v>
      </c>
      <c r="AD2740" s="2" t="s">
        <v>1530</v>
      </c>
      <c r="AE2740">
        <v>3.11</v>
      </c>
      <c r="AF2740">
        <v>5</v>
      </c>
      <c r="AG2740">
        <v>0</v>
      </c>
      <c r="AH2740" s="1"/>
      <c r="AI2740" s="2" t="s">
        <v>1983</v>
      </c>
    </row>
    <row r="2741" spans="1:35" x14ac:dyDescent="0.3">
      <c r="A2741" s="2" t="s">
        <v>4412</v>
      </c>
      <c r="B2741">
        <v>9080750571</v>
      </c>
      <c r="C2741" s="2" t="s">
        <v>1540</v>
      </c>
      <c r="D2741">
        <v>1</v>
      </c>
      <c r="E2741" s="2" t="s">
        <v>1518</v>
      </c>
      <c r="F2741">
        <v>1</v>
      </c>
      <c r="G2741">
        <v>5</v>
      </c>
      <c r="H2741">
        <v>3</v>
      </c>
      <c r="I2741">
        <v>0</v>
      </c>
      <c r="J2741">
        <v>22</v>
      </c>
      <c r="K2741">
        <v>1</v>
      </c>
      <c r="L2741">
        <v>20</v>
      </c>
      <c r="M2741" s="2" t="s">
        <v>1582</v>
      </c>
      <c r="N2741" s="2" t="s">
        <v>1520</v>
      </c>
      <c r="P2741" s="1">
        <v>31641</v>
      </c>
      <c r="Q2741" s="2" t="s">
        <v>1518</v>
      </c>
      <c r="R2741" s="2" t="s">
        <v>1540</v>
      </c>
      <c r="S2741" s="2" t="s">
        <v>1522</v>
      </c>
      <c r="T2741" s="2" t="s">
        <v>1536</v>
      </c>
      <c r="U2741" s="2" t="s">
        <v>1524</v>
      </c>
      <c r="V2741" s="1">
        <v>40679</v>
      </c>
      <c r="W2741" s="1">
        <v>45603</v>
      </c>
      <c r="X2741" s="2" t="s">
        <v>1525</v>
      </c>
      <c r="Y2741" s="2" t="s">
        <v>1526</v>
      </c>
      <c r="Z2741" s="2" t="s">
        <v>1537</v>
      </c>
      <c r="AA2741" s="2" t="s">
        <v>1580</v>
      </c>
      <c r="AB2741">
        <v>19</v>
      </c>
      <c r="AC2741" s="2" t="s">
        <v>1571</v>
      </c>
      <c r="AD2741" s="2" t="s">
        <v>1530</v>
      </c>
      <c r="AE2741">
        <v>3.11</v>
      </c>
      <c r="AF2741">
        <v>5</v>
      </c>
      <c r="AG2741">
        <v>0</v>
      </c>
      <c r="AH2741" s="1"/>
      <c r="AI2741" s="2" t="s">
        <v>1983</v>
      </c>
    </row>
    <row r="2742" spans="1:35" x14ac:dyDescent="0.3">
      <c r="A2742" s="2" t="s">
        <v>4413</v>
      </c>
      <c r="B2742">
        <v>9062720570</v>
      </c>
      <c r="C2742" s="2" t="s">
        <v>1517</v>
      </c>
      <c r="D2742">
        <v>0</v>
      </c>
      <c r="E2742" s="2" t="s">
        <v>1518</v>
      </c>
      <c r="F2742">
        <v>1</v>
      </c>
      <c r="G2742">
        <v>5</v>
      </c>
      <c r="H2742">
        <v>3</v>
      </c>
      <c r="I2742">
        <v>0</v>
      </c>
      <c r="J2742">
        <v>26</v>
      </c>
      <c r="K2742">
        <v>0</v>
      </c>
      <c r="L2742">
        <v>20</v>
      </c>
      <c r="M2742" s="2" t="s">
        <v>1582</v>
      </c>
      <c r="N2742" s="2" t="s">
        <v>1520</v>
      </c>
      <c r="P2742" s="1">
        <v>31918</v>
      </c>
      <c r="Q2742" s="2" t="s">
        <v>1518</v>
      </c>
      <c r="R2742" s="2" t="s">
        <v>1517</v>
      </c>
      <c r="S2742" s="2" t="s">
        <v>1522</v>
      </c>
      <c r="T2742" s="2" t="s">
        <v>1536</v>
      </c>
      <c r="U2742" s="2" t="s">
        <v>1524</v>
      </c>
      <c r="V2742" s="1">
        <v>42093</v>
      </c>
      <c r="W2742" s="1">
        <v>45603</v>
      </c>
      <c r="X2742" s="2" t="s">
        <v>1525</v>
      </c>
      <c r="Y2742" s="2" t="s">
        <v>1526</v>
      </c>
      <c r="Z2742" s="2" t="s">
        <v>1537</v>
      </c>
      <c r="AA2742" s="2" t="s">
        <v>1580</v>
      </c>
      <c r="AB2742">
        <v>19</v>
      </c>
      <c r="AC2742" s="2" t="s">
        <v>1571</v>
      </c>
      <c r="AD2742" s="2" t="s">
        <v>1530</v>
      </c>
      <c r="AE2742">
        <v>1.79</v>
      </c>
      <c r="AF2742">
        <v>5</v>
      </c>
      <c r="AG2742">
        <v>0</v>
      </c>
      <c r="AH2742" s="1"/>
      <c r="AI2742" s="2" t="s">
        <v>1983</v>
      </c>
    </row>
    <row r="2743" spans="1:35" x14ac:dyDescent="0.3">
      <c r="A2743" s="2" t="s">
        <v>4414</v>
      </c>
      <c r="B2743">
        <v>9091490569</v>
      </c>
      <c r="C2743" s="2" t="s">
        <v>1517</v>
      </c>
      <c r="D2743">
        <v>0</v>
      </c>
      <c r="E2743" s="2" t="s">
        <v>1518</v>
      </c>
      <c r="F2743">
        <v>1</v>
      </c>
      <c r="G2743">
        <v>5</v>
      </c>
      <c r="H2743">
        <v>4</v>
      </c>
      <c r="I2743">
        <v>0</v>
      </c>
      <c r="J2743">
        <v>22.5</v>
      </c>
      <c r="K2743">
        <v>0</v>
      </c>
      <c r="L2743">
        <v>20</v>
      </c>
      <c r="M2743" s="2" t="s">
        <v>1582</v>
      </c>
      <c r="N2743" s="2" t="s">
        <v>1520</v>
      </c>
      <c r="P2743" s="1">
        <v>31722</v>
      </c>
      <c r="Q2743" s="2" t="s">
        <v>1518</v>
      </c>
      <c r="R2743" s="2" t="s">
        <v>1517</v>
      </c>
      <c r="S2743" s="2" t="s">
        <v>1522</v>
      </c>
      <c r="T2743" s="2" t="s">
        <v>1536</v>
      </c>
      <c r="U2743" s="2" t="s">
        <v>1618</v>
      </c>
      <c r="V2743" s="1">
        <v>40729</v>
      </c>
      <c r="W2743" s="1">
        <v>45603</v>
      </c>
      <c r="X2743" s="2" t="s">
        <v>1525</v>
      </c>
      <c r="Y2743" s="2" t="s">
        <v>1526</v>
      </c>
      <c r="Z2743" s="2" t="s">
        <v>1537</v>
      </c>
      <c r="AA2743" s="2" t="s">
        <v>1580</v>
      </c>
      <c r="AB2743">
        <v>19</v>
      </c>
      <c r="AC2743" s="2" t="s">
        <v>1654</v>
      </c>
      <c r="AD2743" s="2" t="s">
        <v>1558</v>
      </c>
      <c r="AE2743">
        <v>5</v>
      </c>
      <c r="AF2743">
        <v>4</v>
      </c>
      <c r="AG2743">
        <v>0</v>
      </c>
      <c r="AH2743" s="1"/>
      <c r="AI2743" s="2" t="s">
        <v>1983</v>
      </c>
    </row>
    <row r="2744" spans="1:35" x14ac:dyDescent="0.3">
      <c r="A2744" s="2" t="s">
        <v>4415</v>
      </c>
      <c r="B2744">
        <v>9088500568</v>
      </c>
      <c r="C2744" s="2" t="s">
        <v>1540</v>
      </c>
      <c r="D2744">
        <v>1</v>
      </c>
      <c r="E2744" s="2" t="s">
        <v>1518</v>
      </c>
      <c r="F2744">
        <v>5</v>
      </c>
      <c r="G2744">
        <v>5</v>
      </c>
      <c r="H2744">
        <v>3</v>
      </c>
      <c r="I2744">
        <v>0</v>
      </c>
      <c r="J2744">
        <v>24</v>
      </c>
      <c r="K2744">
        <v>1</v>
      </c>
      <c r="L2744">
        <v>20</v>
      </c>
      <c r="M2744" s="2" t="s">
        <v>1582</v>
      </c>
      <c r="N2744" s="2" t="s">
        <v>1520</v>
      </c>
      <c r="P2744" s="1">
        <v>30628</v>
      </c>
      <c r="Q2744" s="2" t="s">
        <v>1518</v>
      </c>
      <c r="R2744" s="2" t="s">
        <v>1540</v>
      </c>
      <c r="S2744" s="2" t="s">
        <v>1522</v>
      </c>
      <c r="T2744" s="2" t="s">
        <v>1536</v>
      </c>
      <c r="U2744" s="2" t="s">
        <v>1618</v>
      </c>
      <c r="V2744" s="1">
        <v>40637</v>
      </c>
      <c r="W2744" s="1">
        <v>40917</v>
      </c>
      <c r="X2744" s="2" t="s">
        <v>1609</v>
      </c>
      <c r="Y2744" s="2" t="s">
        <v>1546</v>
      </c>
      <c r="Z2744" s="2" t="s">
        <v>1537</v>
      </c>
      <c r="AA2744" s="2" t="s">
        <v>1580</v>
      </c>
      <c r="AB2744">
        <v>19</v>
      </c>
      <c r="AC2744" s="2" t="s">
        <v>1669</v>
      </c>
      <c r="AD2744" s="2" t="s">
        <v>1530</v>
      </c>
      <c r="AE2744">
        <v>4.5999999999999996</v>
      </c>
      <c r="AF2744">
        <v>4</v>
      </c>
      <c r="AG2744">
        <v>0</v>
      </c>
      <c r="AH2744" s="1"/>
      <c r="AI2744" s="2" t="s">
        <v>1983</v>
      </c>
    </row>
    <row r="2745" spans="1:35" x14ac:dyDescent="0.3">
      <c r="A2745" s="2" t="s">
        <v>4416</v>
      </c>
      <c r="B2745">
        <v>9088000567</v>
      </c>
      <c r="C2745" s="2" t="s">
        <v>1540</v>
      </c>
      <c r="D2745">
        <v>1</v>
      </c>
      <c r="E2745" s="2" t="s">
        <v>1518</v>
      </c>
      <c r="F2745">
        <v>5</v>
      </c>
      <c r="G2745">
        <v>5</v>
      </c>
      <c r="H2745">
        <v>3</v>
      </c>
      <c r="I2745">
        <v>0</v>
      </c>
      <c r="J2745">
        <v>24</v>
      </c>
      <c r="K2745">
        <v>0</v>
      </c>
      <c r="L2745">
        <v>20</v>
      </c>
      <c r="M2745" s="2" t="s">
        <v>1582</v>
      </c>
      <c r="N2745" s="2" t="s">
        <v>1520</v>
      </c>
      <c r="P2745" s="1">
        <v>28356</v>
      </c>
      <c r="Q2745" s="2" t="s">
        <v>1518</v>
      </c>
      <c r="R2745" s="2" t="s">
        <v>1540</v>
      </c>
      <c r="S2745" s="2" t="s">
        <v>1522</v>
      </c>
      <c r="T2745" s="2" t="s">
        <v>1536</v>
      </c>
      <c r="U2745" s="2" t="s">
        <v>1618</v>
      </c>
      <c r="V2745" s="1">
        <v>40637</v>
      </c>
      <c r="W2745" s="1">
        <v>42353</v>
      </c>
      <c r="X2745" s="2" t="s">
        <v>1545</v>
      </c>
      <c r="Y2745" s="2" t="s">
        <v>1546</v>
      </c>
      <c r="Z2745" s="2" t="s">
        <v>1537</v>
      </c>
      <c r="AA2745" s="2" t="s">
        <v>1580</v>
      </c>
      <c r="AB2745">
        <v>19</v>
      </c>
      <c r="AC2745" s="2" t="s">
        <v>1669</v>
      </c>
      <c r="AD2745" s="2" t="s">
        <v>1530</v>
      </c>
      <c r="AE2745">
        <v>4.5999999999999996</v>
      </c>
      <c r="AF2745">
        <v>3</v>
      </c>
      <c r="AG2745">
        <v>0</v>
      </c>
      <c r="AH2745" s="1"/>
      <c r="AI2745" s="2" t="s">
        <v>1983</v>
      </c>
    </row>
    <row r="2746" spans="1:35" x14ac:dyDescent="0.3">
      <c r="A2746" s="2" t="s">
        <v>4417</v>
      </c>
      <c r="B2746">
        <v>9099900566</v>
      </c>
      <c r="C2746" s="2" t="s">
        <v>1540</v>
      </c>
      <c r="D2746">
        <v>1</v>
      </c>
      <c r="E2746" s="2" t="s">
        <v>1533</v>
      </c>
      <c r="F2746">
        <v>1</v>
      </c>
      <c r="G2746">
        <v>5</v>
      </c>
      <c r="H2746">
        <v>3</v>
      </c>
      <c r="I2746">
        <v>0</v>
      </c>
      <c r="J2746">
        <v>29</v>
      </c>
      <c r="K2746">
        <v>0</v>
      </c>
      <c r="L2746">
        <v>20</v>
      </c>
      <c r="M2746" s="2" t="s">
        <v>1582</v>
      </c>
      <c r="N2746" s="2" t="s">
        <v>1520</v>
      </c>
      <c r="P2746" s="1">
        <v>31528</v>
      </c>
      <c r="Q2746" s="2" t="s">
        <v>1535</v>
      </c>
      <c r="R2746" s="2" t="s">
        <v>1540</v>
      </c>
      <c r="S2746" s="2" t="s">
        <v>1522</v>
      </c>
      <c r="T2746" s="2" t="s">
        <v>1536</v>
      </c>
      <c r="U2746" s="2" t="s">
        <v>1524</v>
      </c>
      <c r="V2746" s="1">
        <v>40420</v>
      </c>
      <c r="W2746" s="1">
        <v>45603</v>
      </c>
      <c r="X2746" s="2" t="s">
        <v>1525</v>
      </c>
      <c r="Y2746" s="2" t="s">
        <v>1526</v>
      </c>
      <c r="Z2746" s="2" t="s">
        <v>1537</v>
      </c>
      <c r="AA2746" s="2" t="s">
        <v>1580</v>
      </c>
      <c r="AB2746">
        <v>19</v>
      </c>
      <c r="AC2746" s="2" t="s">
        <v>1605</v>
      </c>
      <c r="AD2746" s="2" t="s">
        <v>1530</v>
      </c>
      <c r="AE2746">
        <v>3.25</v>
      </c>
      <c r="AF2746">
        <v>3</v>
      </c>
      <c r="AG2746">
        <v>0</v>
      </c>
      <c r="AH2746" s="1"/>
      <c r="AI2746" s="2" t="s">
        <v>1983</v>
      </c>
    </row>
    <row r="2747" spans="1:35" x14ac:dyDescent="0.3">
      <c r="A2747" s="2" t="s">
        <v>4418</v>
      </c>
      <c r="B2747">
        <v>9067350565</v>
      </c>
      <c r="C2747" s="2" t="s">
        <v>1517</v>
      </c>
      <c r="D2747">
        <v>0</v>
      </c>
      <c r="E2747" s="2" t="s">
        <v>1533</v>
      </c>
      <c r="F2747">
        <v>1</v>
      </c>
      <c r="G2747">
        <v>5</v>
      </c>
      <c r="H2747">
        <v>3</v>
      </c>
      <c r="I2747">
        <v>1</v>
      </c>
      <c r="J2747">
        <v>26</v>
      </c>
      <c r="K2747">
        <v>0</v>
      </c>
      <c r="L2747">
        <v>20</v>
      </c>
      <c r="M2747" s="2" t="s">
        <v>1582</v>
      </c>
      <c r="N2747" s="2" t="s">
        <v>1520</v>
      </c>
      <c r="P2747" s="1">
        <v>28097</v>
      </c>
      <c r="Q2747" s="2" t="s">
        <v>1535</v>
      </c>
      <c r="R2747" s="2" t="s">
        <v>1517</v>
      </c>
      <c r="S2747" s="2" t="s">
        <v>1522</v>
      </c>
      <c r="T2747" s="2" t="s">
        <v>1536</v>
      </c>
      <c r="U2747" s="2" t="s">
        <v>1524</v>
      </c>
      <c r="V2747" s="1">
        <v>40917</v>
      </c>
      <c r="W2747" s="1">
        <v>45603</v>
      </c>
      <c r="X2747" s="2" t="s">
        <v>1525</v>
      </c>
      <c r="Y2747" s="2" t="s">
        <v>1526</v>
      </c>
      <c r="Z2747" s="2" t="s">
        <v>1537</v>
      </c>
      <c r="AA2747" s="2" t="s">
        <v>1591</v>
      </c>
      <c r="AB2747">
        <v>18</v>
      </c>
      <c r="AC2747" s="2" t="s">
        <v>1605</v>
      </c>
      <c r="AD2747" s="2" t="s">
        <v>1530</v>
      </c>
      <c r="AE2747">
        <v>2.5</v>
      </c>
      <c r="AF2747">
        <v>4</v>
      </c>
      <c r="AG2747">
        <v>0</v>
      </c>
      <c r="AH2747" s="1"/>
      <c r="AI2747" s="2" t="s">
        <v>1983</v>
      </c>
    </row>
    <row r="2748" spans="1:35" x14ac:dyDescent="0.3">
      <c r="A2748" s="2" t="s">
        <v>4419</v>
      </c>
      <c r="B2748">
        <v>9076550564</v>
      </c>
      <c r="C2748" s="2" t="s">
        <v>1517</v>
      </c>
      <c r="D2748">
        <v>0</v>
      </c>
      <c r="E2748" s="2" t="s">
        <v>1533</v>
      </c>
      <c r="F2748">
        <v>3</v>
      </c>
      <c r="G2748">
        <v>5</v>
      </c>
      <c r="H2748">
        <v>3</v>
      </c>
      <c r="I2748">
        <v>0</v>
      </c>
      <c r="J2748">
        <v>22</v>
      </c>
      <c r="K2748">
        <v>0</v>
      </c>
      <c r="L2748">
        <v>20</v>
      </c>
      <c r="M2748" s="2" t="s">
        <v>1582</v>
      </c>
      <c r="N2748" s="2" t="s">
        <v>1520</v>
      </c>
      <c r="P2748" s="1">
        <v>28933</v>
      </c>
      <c r="Q2748" s="2" t="s">
        <v>1535</v>
      </c>
      <c r="R2748" s="2" t="s">
        <v>1517</v>
      </c>
      <c r="S2748" s="2" t="s">
        <v>1522</v>
      </c>
      <c r="T2748" s="2" t="s">
        <v>1536</v>
      </c>
      <c r="U2748" s="2" t="s">
        <v>1639</v>
      </c>
      <c r="V2748" s="1">
        <v>41463</v>
      </c>
      <c r="W2748" s="1">
        <v>45603</v>
      </c>
      <c r="X2748" s="2" t="s">
        <v>1525</v>
      </c>
      <c r="Y2748" s="2" t="s">
        <v>1613</v>
      </c>
      <c r="Z2748" s="2" t="s">
        <v>1537</v>
      </c>
      <c r="AA2748" s="2" t="s">
        <v>1591</v>
      </c>
      <c r="AB2748">
        <v>18</v>
      </c>
      <c r="AC2748" s="2" t="s">
        <v>1586</v>
      </c>
      <c r="AD2748" s="2" t="s">
        <v>1530</v>
      </c>
      <c r="AE2748">
        <v>2.5</v>
      </c>
      <c r="AF2748">
        <v>3</v>
      </c>
      <c r="AG2748">
        <v>0</v>
      </c>
      <c r="AH2748" s="1"/>
      <c r="AI2748" s="2" t="s">
        <v>1983</v>
      </c>
    </row>
    <row r="2749" spans="1:35" x14ac:dyDescent="0.3">
      <c r="A2749" s="2" t="s">
        <v>4420</v>
      </c>
      <c r="B2749">
        <v>9071110563</v>
      </c>
      <c r="C2749" s="2" t="s">
        <v>1517</v>
      </c>
      <c r="D2749">
        <v>0</v>
      </c>
      <c r="E2749" s="2" t="s">
        <v>1533</v>
      </c>
      <c r="F2749">
        <v>3</v>
      </c>
      <c r="G2749">
        <v>5</v>
      </c>
      <c r="H2749">
        <v>3</v>
      </c>
      <c r="I2749">
        <v>0</v>
      </c>
      <c r="J2749">
        <v>24</v>
      </c>
      <c r="K2749">
        <v>1</v>
      </c>
      <c r="L2749">
        <v>20</v>
      </c>
      <c r="M2749" s="2" t="s">
        <v>1582</v>
      </c>
      <c r="N2749" s="2" t="s">
        <v>1520</v>
      </c>
      <c r="P2749" s="1">
        <v>26538</v>
      </c>
      <c r="Q2749" s="2" t="s">
        <v>1535</v>
      </c>
      <c r="R2749" s="2" t="s">
        <v>1517</v>
      </c>
      <c r="S2749" s="2" t="s">
        <v>1522</v>
      </c>
      <c r="T2749" s="2" t="s">
        <v>1536</v>
      </c>
      <c r="U2749" s="2" t="s">
        <v>1639</v>
      </c>
      <c r="V2749" s="1">
        <v>40553</v>
      </c>
      <c r="W2749" s="1">
        <v>45603</v>
      </c>
      <c r="X2749" s="2" t="s">
        <v>1598</v>
      </c>
      <c r="Y2749" s="2" t="s">
        <v>1613</v>
      </c>
      <c r="Z2749" s="2" t="s">
        <v>1537</v>
      </c>
      <c r="AA2749" s="2" t="s">
        <v>1591</v>
      </c>
      <c r="AB2749">
        <v>18</v>
      </c>
      <c r="AC2749" s="2" t="s">
        <v>1605</v>
      </c>
      <c r="AD2749" s="2" t="s">
        <v>1530</v>
      </c>
      <c r="AE2749">
        <v>5</v>
      </c>
      <c r="AF2749">
        <v>3</v>
      </c>
      <c r="AG2749">
        <v>0</v>
      </c>
      <c r="AH2749" s="1"/>
      <c r="AI2749" s="2" t="s">
        <v>1983</v>
      </c>
    </row>
    <row r="2750" spans="1:35" x14ac:dyDescent="0.3">
      <c r="A2750" s="2" t="s">
        <v>4421</v>
      </c>
      <c r="B2750">
        <v>9085260562</v>
      </c>
      <c r="C2750" s="2" t="s">
        <v>1517</v>
      </c>
      <c r="D2750">
        <v>0</v>
      </c>
      <c r="E2750" s="2" t="s">
        <v>1518</v>
      </c>
      <c r="F2750">
        <v>5</v>
      </c>
      <c r="G2750">
        <v>5</v>
      </c>
      <c r="H2750">
        <v>3</v>
      </c>
      <c r="I2750">
        <v>0</v>
      </c>
      <c r="J2750">
        <v>24</v>
      </c>
      <c r="K2750">
        <v>0</v>
      </c>
      <c r="L2750">
        <v>20</v>
      </c>
      <c r="M2750" s="2" t="s">
        <v>1582</v>
      </c>
      <c r="N2750" s="2" t="s">
        <v>1520</v>
      </c>
      <c r="P2750" s="1">
        <v>32365</v>
      </c>
      <c r="Q2750" s="2" t="s">
        <v>1518</v>
      </c>
      <c r="R2750" s="2" t="s">
        <v>1517</v>
      </c>
      <c r="S2750" s="2" t="s">
        <v>1522</v>
      </c>
      <c r="T2750" s="2" t="s">
        <v>1536</v>
      </c>
      <c r="U2750" s="2" t="s">
        <v>1524</v>
      </c>
      <c r="V2750" s="1">
        <v>41589</v>
      </c>
      <c r="W2750" s="1">
        <v>41729</v>
      </c>
      <c r="X2750" s="2" t="s">
        <v>1665</v>
      </c>
      <c r="Y2750" s="2" t="s">
        <v>1546</v>
      </c>
      <c r="Z2750" s="2" t="s">
        <v>1537</v>
      </c>
      <c r="AA2750" s="2" t="s">
        <v>1591</v>
      </c>
      <c r="AB2750">
        <v>18</v>
      </c>
      <c r="AC2750" s="2" t="s">
        <v>1654</v>
      </c>
      <c r="AD2750" s="2" t="s">
        <v>1530</v>
      </c>
      <c r="AE2750">
        <v>5</v>
      </c>
      <c r="AF2750">
        <v>3</v>
      </c>
      <c r="AG2750">
        <v>0</v>
      </c>
      <c r="AH2750" s="1"/>
      <c r="AI2750" s="2" t="s">
        <v>1983</v>
      </c>
    </row>
    <row r="2751" spans="1:35" x14ac:dyDescent="0.3">
      <c r="A2751" s="2" t="s">
        <v>4422</v>
      </c>
      <c r="B2751">
        <v>9079230561</v>
      </c>
      <c r="C2751" s="2" t="s">
        <v>1517</v>
      </c>
      <c r="D2751">
        <v>0</v>
      </c>
      <c r="E2751" s="2" t="s">
        <v>1518</v>
      </c>
      <c r="F2751">
        <v>5</v>
      </c>
      <c r="G2751">
        <v>5</v>
      </c>
      <c r="H2751">
        <v>3</v>
      </c>
      <c r="I2751">
        <v>0</v>
      </c>
      <c r="J2751">
        <v>29</v>
      </c>
      <c r="K2751">
        <v>1</v>
      </c>
      <c r="L2751">
        <v>20</v>
      </c>
      <c r="M2751" s="2" t="s">
        <v>1582</v>
      </c>
      <c r="N2751" s="2" t="s">
        <v>1520</v>
      </c>
      <c r="P2751" s="1">
        <v>18684</v>
      </c>
      <c r="Q2751" s="2" t="s">
        <v>1518</v>
      </c>
      <c r="R2751" s="2" t="s">
        <v>1517</v>
      </c>
      <c r="S2751" s="2" t="s">
        <v>1522</v>
      </c>
      <c r="T2751" s="2" t="s">
        <v>1536</v>
      </c>
      <c r="U2751" s="2" t="s">
        <v>1524</v>
      </c>
      <c r="V2751" s="1">
        <v>40637</v>
      </c>
      <c r="W2751" s="1">
        <v>42312</v>
      </c>
      <c r="X2751" s="2" t="s">
        <v>1607</v>
      </c>
      <c r="Y2751" s="2" t="s">
        <v>1546</v>
      </c>
      <c r="Z2751" s="2" t="s">
        <v>1537</v>
      </c>
      <c r="AA2751" s="2" t="s">
        <v>1591</v>
      </c>
      <c r="AB2751">
        <v>18</v>
      </c>
      <c r="AC2751" s="2" t="s">
        <v>1654</v>
      </c>
      <c r="AD2751" s="2" t="s">
        <v>1530</v>
      </c>
      <c r="AE2751">
        <v>5</v>
      </c>
      <c r="AF2751">
        <v>3</v>
      </c>
      <c r="AG2751">
        <v>0</v>
      </c>
      <c r="AH2751" s="1"/>
      <c r="AI2751" s="2" t="s">
        <v>1983</v>
      </c>
    </row>
    <row r="2752" spans="1:35" x14ac:dyDescent="0.3">
      <c r="A2752" s="2" t="s">
        <v>4423</v>
      </c>
      <c r="B2752">
        <v>9089120560</v>
      </c>
      <c r="C2752" s="2" t="s">
        <v>1517</v>
      </c>
      <c r="D2752">
        <v>0</v>
      </c>
      <c r="E2752" s="2" t="s">
        <v>1518</v>
      </c>
      <c r="F2752">
        <v>2</v>
      </c>
      <c r="G2752">
        <v>5</v>
      </c>
      <c r="H2752">
        <v>3</v>
      </c>
      <c r="I2752">
        <v>0</v>
      </c>
      <c r="J2752">
        <v>29</v>
      </c>
      <c r="K2752">
        <v>0</v>
      </c>
      <c r="L2752">
        <v>20</v>
      </c>
      <c r="M2752" s="2" t="s">
        <v>1582</v>
      </c>
      <c r="N2752" s="2" t="s">
        <v>1520</v>
      </c>
      <c r="P2752" s="1">
        <v>24214</v>
      </c>
      <c r="Q2752" s="2" t="s">
        <v>1518</v>
      </c>
      <c r="R2752" s="2" t="s">
        <v>1517</v>
      </c>
      <c r="S2752" s="2" t="s">
        <v>1522</v>
      </c>
      <c r="T2752" s="2" t="s">
        <v>1536</v>
      </c>
      <c r="U2752" s="2" t="s">
        <v>1544</v>
      </c>
      <c r="V2752" s="1">
        <v>42572</v>
      </c>
      <c r="W2752" s="1">
        <v>45603</v>
      </c>
      <c r="X2752" s="2" t="s">
        <v>1625</v>
      </c>
      <c r="Y2752" s="2" t="s">
        <v>1626</v>
      </c>
      <c r="Z2752" s="2" t="s">
        <v>1537</v>
      </c>
      <c r="AA2752" s="2" t="s">
        <v>1591</v>
      </c>
      <c r="AB2752">
        <v>18</v>
      </c>
      <c r="AC2752" s="2" t="s">
        <v>1562</v>
      </c>
      <c r="AD2752" s="2" t="s">
        <v>1530</v>
      </c>
      <c r="AE2752">
        <v>2.7</v>
      </c>
      <c r="AF2752">
        <v>5</v>
      </c>
      <c r="AG2752">
        <v>0</v>
      </c>
      <c r="AH2752" s="1"/>
      <c r="AI2752" s="2" t="s">
        <v>1983</v>
      </c>
    </row>
    <row r="2753" spans="1:35" x14ac:dyDescent="0.3">
      <c r="A2753" s="2" t="s">
        <v>4424</v>
      </c>
      <c r="B2753">
        <v>9012410559</v>
      </c>
      <c r="C2753" s="2" t="s">
        <v>1540</v>
      </c>
      <c r="D2753">
        <v>1</v>
      </c>
      <c r="E2753" s="2" t="s">
        <v>1518</v>
      </c>
      <c r="F2753">
        <v>2</v>
      </c>
      <c r="G2753">
        <v>5</v>
      </c>
      <c r="H2753">
        <v>3</v>
      </c>
      <c r="I2753">
        <v>0</v>
      </c>
      <c r="J2753">
        <v>27</v>
      </c>
      <c r="K2753">
        <v>1</v>
      </c>
      <c r="L2753">
        <v>20</v>
      </c>
      <c r="M2753" s="2" t="s">
        <v>1582</v>
      </c>
      <c r="N2753" s="2" t="s">
        <v>1520</v>
      </c>
      <c r="P2753" s="1">
        <v>19503</v>
      </c>
      <c r="Q2753" s="2" t="s">
        <v>1518</v>
      </c>
      <c r="R2753" s="2" t="s">
        <v>1540</v>
      </c>
      <c r="S2753" s="2" t="s">
        <v>1522</v>
      </c>
      <c r="T2753" s="2" t="s">
        <v>1536</v>
      </c>
      <c r="U2753" s="2" t="s">
        <v>1524</v>
      </c>
      <c r="V2753" s="1">
        <v>40679</v>
      </c>
      <c r="W2753" s="1">
        <v>45603</v>
      </c>
      <c r="X2753" s="2" t="s">
        <v>1525</v>
      </c>
      <c r="Y2753" s="2" t="s">
        <v>1626</v>
      </c>
      <c r="Z2753" s="2" t="s">
        <v>1537</v>
      </c>
      <c r="AA2753" s="2" t="s">
        <v>1646</v>
      </c>
      <c r="AB2753">
        <v>16</v>
      </c>
      <c r="AC2753" s="2" t="s">
        <v>1529</v>
      </c>
      <c r="AD2753" s="2" t="s">
        <v>1530</v>
      </c>
      <c r="AE2753">
        <v>2.7</v>
      </c>
      <c r="AF2753">
        <v>3</v>
      </c>
      <c r="AG2753">
        <v>0</v>
      </c>
      <c r="AH2753" s="1"/>
      <c r="AI2753" s="2" t="s">
        <v>1983</v>
      </c>
    </row>
    <row r="2754" spans="1:35" x14ac:dyDescent="0.3">
      <c r="A2754" s="2" t="s">
        <v>4425</v>
      </c>
      <c r="B2754">
        <v>9045760558</v>
      </c>
      <c r="C2754" s="2" t="s">
        <v>1540</v>
      </c>
      <c r="D2754">
        <v>1</v>
      </c>
      <c r="E2754" s="2" t="s">
        <v>1518</v>
      </c>
      <c r="F2754">
        <v>1</v>
      </c>
      <c r="G2754">
        <v>5</v>
      </c>
      <c r="H2754">
        <v>4</v>
      </c>
      <c r="I2754">
        <v>0</v>
      </c>
      <c r="J2754">
        <v>22</v>
      </c>
      <c r="K2754">
        <v>0</v>
      </c>
      <c r="L2754">
        <v>20</v>
      </c>
      <c r="M2754" s="2" t="s">
        <v>1582</v>
      </c>
      <c r="N2754" s="2" t="s">
        <v>1520</v>
      </c>
      <c r="P2754" s="1">
        <v>23314</v>
      </c>
      <c r="Q2754" s="2" t="s">
        <v>1518</v>
      </c>
      <c r="R2754" s="2" t="s">
        <v>1540</v>
      </c>
      <c r="S2754" s="2" t="s">
        <v>1522</v>
      </c>
      <c r="T2754" s="2" t="s">
        <v>1536</v>
      </c>
      <c r="U2754" s="2" t="s">
        <v>1524</v>
      </c>
      <c r="V2754" s="1">
        <v>41911</v>
      </c>
      <c r="W2754" s="1">
        <v>45603</v>
      </c>
      <c r="X2754" s="2" t="s">
        <v>1525</v>
      </c>
      <c r="Y2754" s="2" t="s">
        <v>1526</v>
      </c>
      <c r="Z2754" s="2" t="s">
        <v>1537</v>
      </c>
      <c r="AA2754" s="2" t="s">
        <v>1646</v>
      </c>
      <c r="AB2754">
        <v>16</v>
      </c>
      <c r="AC2754" s="2" t="s">
        <v>1571</v>
      </c>
      <c r="AD2754" s="2" t="s">
        <v>1558</v>
      </c>
      <c r="AE2754">
        <v>3.93</v>
      </c>
      <c r="AF2754">
        <v>3</v>
      </c>
      <c r="AG2754">
        <v>0</v>
      </c>
      <c r="AH2754" s="1"/>
      <c r="AI2754" s="2" t="s">
        <v>1983</v>
      </c>
    </row>
    <row r="2755" spans="1:35" x14ac:dyDescent="0.3">
      <c r="A2755" s="2" t="s">
        <v>4426</v>
      </c>
      <c r="B2755">
        <v>9019920557</v>
      </c>
      <c r="C2755" s="2" t="s">
        <v>1517</v>
      </c>
      <c r="D2755">
        <v>0</v>
      </c>
      <c r="E2755" s="2" t="s">
        <v>1518</v>
      </c>
      <c r="F2755">
        <v>1</v>
      </c>
      <c r="G2755">
        <v>5</v>
      </c>
      <c r="H2755">
        <v>3</v>
      </c>
      <c r="I2755">
        <v>0</v>
      </c>
      <c r="J2755">
        <v>26.39</v>
      </c>
      <c r="K2755">
        <v>0</v>
      </c>
      <c r="L2755">
        <v>20</v>
      </c>
      <c r="M2755" s="2" t="s">
        <v>1582</v>
      </c>
      <c r="N2755" s="2" t="s">
        <v>1520</v>
      </c>
      <c r="P2755" s="1">
        <v>31374</v>
      </c>
      <c r="Q2755" s="2" t="s">
        <v>1518</v>
      </c>
      <c r="R2755" s="2" t="s">
        <v>1517</v>
      </c>
      <c r="S2755" s="2" t="s">
        <v>1522</v>
      </c>
      <c r="T2755" s="2" t="s">
        <v>1536</v>
      </c>
      <c r="U2755" s="2" t="s">
        <v>1524</v>
      </c>
      <c r="V2755" s="1">
        <v>41953</v>
      </c>
      <c r="W2755" s="1">
        <v>45603</v>
      </c>
      <c r="X2755" s="2" t="s">
        <v>1525</v>
      </c>
      <c r="Y2755" s="2" t="s">
        <v>1526</v>
      </c>
      <c r="Z2755" s="2" t="s">
        <v>1537</v>
      </c>
      <c r="AA2755" s="2" t="s">
        <v>1646</v>
      </c>
      <c r="AB2755">
        <v>16</v>
      </c>
      <c r="AC2755" s="2" t="s">
        <v>1571</v>
      </c>
      <c r="AD2755" s="2" t="s">
        <v>1530</v>
      </c>
      <c r="AE2755">
        <v>4.53</v>
      </c>
      <c r="AF2755">
        <v>3</v>
      </c>
      <c r="AG2755">
        <v>0</v>
      </c>
      <c r="AH2755" s="1"/>
      <c r="AI2755" s="2" t="s">
        <v>1983</v>
      </c>
    </row>
    <row r="2756" spans="1:35" x14ac:dyDescent="0.3">
      <c r="A2756" s="2" t="s">
        <v>4427</v>
      </c>
      <c r="B2756">
        <v>9038080556</v>
      </c>
      <c r="C2756" s="2" t="s">
        <v>1517</v>
      </c>
      <c r="D2756">
        <v>0</v>
      </c>
      <c r="E2756" s="2" t="s">
        <v>1518</v>
      </c>
      <c r="F2756">
        <v>1</v>
      </c>
      <c r="G2756">
        <v>5</v>
      </c>
      <c r="H2756">
        <v>3</v>
      </c>
      <c r="I2756">
        <v>0</v>
      </c>
      <c r="J2756">
        <v>26.39</v>
      </c>
      <c r="K2756">
        <v>0</v>
      </c>
      <c r="L2756">
        <v>20</v>
      </c>
      <c r="M2756" s="2" t="s">
        <v>1582</v>
      </c>
      <c r="N2756" s="2" t="s">
        <v>1520</v>
      </c>
      <c r="P2756" s="1">
        <v>30038</v>
      </c>
      <c r="Q2756" s="2" t="s">
        <v>1518</v>
      </c>
      <c r="R2756" s="2" t="s">
        <v>1517</v>
      </c>
      <c r="S2756" s="2" t="s">
        <v>1522</v>
      </c>
      <c r="T2756" s="2" t="s">
        <v>1536</v>
      </c>
      <c r="U2756" s="2" t="s">
        <v>1524</v>
      </c>
      <c r="V2756" s="1">
        <v>41505</v>
      </c>
      <c r="W2756" s="1">
        <v>45603</v>
      </c>
      <c r="X2756" s="2" t="s">
        <v>1525</v>
      </c>
      <c r="Y2756" s="2" t="s">
        <v>1526</v>
      </c>
      <c r="Z2756" s="2" t="s">
        <v>1537</v>
      </c>
      <c r="AA2756" s="2" t="s">
        <v>1646</v>
      </c>
      <c r="AB2756">
        <v>16</v>
      </c>
      <c r="AC2756" s="2" t="s">
        <v>1571</v>
      </c>
      <c r="AD2756" s="2" t="s">
        <v>1530</v>
      </c>
      <c r="AE2756">
        <v>1.64</v>
      </c>
      <c r="AF2756">
        <v>3</v>
      </c>
      <c r="AG2756">
        <v>0</v>
      </c>
      <c r="AH2756" s="1"/>
      <c r="AI2756" s="2" t="s">
        <v>1983</v>
      </c>
    </row>
    <row r="2757" spans="1:35" x14ac:dyDescent="0.3">
      <c r="A2757" s="2" t="s">
        <v>4428</v>
      </c>
      <c r="B2757">
        <v>9006710555</v>
      </c>
      <c r="C2757" s="2" t="s">
        <v>1517</v>
      </c>
      <c r="D2757">
        <v>0</v>
      </c>
      <c r="E2757" s="2" t="s">
        <v>1518</v>
      </c>
      <c r="F2757">
        <v>1</v>
      </c>
      <c r="G2757">
        <v>5</v>
      </c>
      <c r="H2757">
        <v>3</v>
      </c>
      <c r="I2757">
        <v>0</v>
      </c>
      <c r="J2757">
        <v>25</v>
      </c>
      <c r="K2757">
        <v>0</v>
      </c>
      <c r="L2757">
        <v>20</v>
      </c>
      <c r="M2757" s="2" t="s">
        <v>1582</v>
      </c>
      <c r="N2757" s="2" t="s">
        <v>1520</v>
      </c>
      <c r="P2757" s="1">
        <v>30752</v>
      </c>
      <c r="Q2757" s="2" t="s">
        <v>1518</v>
      </c>
      <c r="R2757" s="2" t="s">
        <v>1517</v>
      </c>
      <c r="S2757" s="2" t="s">
        <v>1522</v>
      </c>
      <c r="T2757" s="2" t="s">
        <v>1536</v>
      </c>
      <c r="U2757" s="2" t="s">
        <v>1524</v>
      </c>
      <c r="V2757" s="1">
        <v>42527</v>
      </c>
      <c r="W2757" s="1">
        <v>45603</v>
      </c>
      <c r="X2757" s="2" t="s">
        <v>1625</v>
      </c>
      <c r="Y2757" s="2" t="s">
        <v>1526</v>
      </c>
      <c r="Z2757" s="2" t="s">
        <v>1537</v>
      </c>
      <c r="AA2757" s="2" t="s">
        <v>1646</v>
      </c>
      <c r="AB2757">
        <v>16</v>
      </c>
      <c r="AC2757" s="2" t="s">
        <v>1578</v>
      </c>
      <c r="AD2757" s="2" t="s">
        <v>1530</v>
      </c>
      <c r="AE2757">
        <v>2.92</v>
      </c>
      <c r="AF2757">
        <v>5</v>
      </c>
      <c r="AG2757">
        <v>0</v>
      </c>
      <c r="AH2757" s="1"/>
      <c r="AI2757" s="2" t="s">
        <v>1983</v>
      </c>
    </row>
    <row r="2758" spans="1:35" x14ac:dyDescent="0.3">
      <c r="A2758" s="2" t="s">
        <v>4429</v>
      </c>
      <c r="B2758">
        <v>9024910554</v>
      </c>
      <c r="C2758" s="2" t="s">
        <v>1517</v>
      </c>
      <c r="D2758">
        <v>0</v>
      </c>
      <c r="E2758" s="2" t="s">
        <v>1518</v>
      </c>
      <c r="F2758">
        <v>2</v>
      </c>
      <c r="G2758">
        <v>5</v>
      </c>
      <c r="H2758">
        <v>3</v>
      </c>
      <c r="I2758">
        <v>0</v>
      </c>
      <c r="J2758">
        <v>27</v>
      </c>
      <c r="K2758">
        <v>0</v>
      </c>
      <c r="L2758">
        <v>20</v>
      </c>
      <c r="M2758" s="2" t="s">
        <v>1582</v>
      </c>
      <c r="N2758" s="2" t="s">
        <v>1520</v>
      </c>
      <c r="P2758" s="1">
        <v>28755</v>
      </c>
      <c r="Q2758" s="2" t="s">
        <v>1518</v>
      </c>
      <c r="R2758" s="2" t="s">
        <v>1517</v>
      </c>
      <c r="S2758" s="2" t="s">
        <v>1522</v>
      </c>
      <c r="T2758" s="2" t="s">
        <v>1536</v>
      </c>
      <c r="U2758" s="2" t="s">
        <v>1524</v>
      </c>
      <c r="V2758" s="1">
        <v>41827</v>
      </c>
      <c r="W2758" s="1">
        <v>45603</v>
      </c>
      <c r="X2758" s="2" t="s">
        <v>1525</v>
      </c>
      <c r="Y2758" s="2" t="s">
        <v>1626</v>
      </c>
      <c r="Z2758" s="2" t="s">
        <v>1537</v>
      </c>
      <c r="AA2758" s="2" t="s">
        <v>1646</v>
      </c>
      <c r="AB2758">
        <v>16</v>
      </c>
      <c r="AC2758" s="2" t="s">
        <v>1578</v>
      </c>
      <c r="AD2758" s="2" t="s">
        <v>1530</v>
      </c>
      <c r="AE2758">
        <v>1.49</v>
      </c>
      <c r="AF2758">
        <v>5</v>
      </c>
      <c r="AG2758">
        <v>0</v>
      </c>
      <c r="AH2758" s="1"/>
      <c r="AI2758" s="2" t="s">
        <v>1983</v>
      </c>
    </row>
    <row r="2759" spans="1:35" x14ac:dyDescent="0.3">
      <c r="A2759" s="2" t="s">
        <v>4430</v>
      </c>
      <c r="B2759">
        <v>9042120553</v>
      </c>
      <c r="C2759" s="2" t="s">
        <v>1540</v>
      </c>
      <c r="D2759">
        <v>1</v>
      </c>
      <c r="E2759" s="2" t="s">
        <v>1518</v>
      </c>
      <c r="F2759">
        <v>1</v>
      </c>
      <c r="G2759">
        <v>5</v>
      </c>
      <c r="H2759">
        <v>3</v>
      </c>
      <c r="I2759">
        <v>0</v>
      </c>
      <c r="J2759">
        <v>27</v>
      </c>
      <c r="K2759">
        <v>1</v>
      </c>
      <c r="L2759">
        <v>20</v>
      </c>
      <c r="M2759" s="2" t="s">
        <v>1582</v>
      </c>
      <c r="N2759" s="2" t="s">
        <v>1520</v>
      </c>
      <c r="P2759" s="1">
        <v>24488</v>
      </c>
      <c r="Q2759" s="2" t="s">
        <v>1518</v>
      </c>
      <c r="R2759" s="2" t="s">
        <v>1540</v>
      </c>
      <c r="S2759" s="2" t="s">
        <v>1522</v>
      </c>
      <c r="T2759" s="2" t="s">
        <v>1536</v>
      </c>
      <c r="U2759" s="2" t="s">
        <v>1544</v>
      </c>
      <c r="V2759" s="1">
        <v>40553</v>
      </c>
      <c r="W2759" s="1">
        <v>45603</v>
      </c>
      <c r="X2759" s="2" t="s">
        <v>1525</v>
      </c>
      <c r="Y2759" s="2" t="s">
        <v>1526</v>
      </c>
      <c r="Z2759" s="2" t="s">
        <v>1537</v>
      </c>
      <c r="AA2759" s="2" t="s">
        <v>1646</v>
      </c>
      <c r="AB2759">
        <v>16</v>
      </c>
      <c r="AC2759" s="2" t="s">
        <v>1568</v>
      </c>
      <c r="AD2759" s="2" t="s">
        <v>1530</v>
      </c>
      <c r="AE2759">
        <v>1.49</v>
      </c>
      <c r="AF2759">
        <v>5</v>
      </c>
      <c r="AG2759">
        <v>0</v>
      </c>
      <c r="AH2759" s="1"/>
      <c r="AI2759" s="2" t="s">
        <v>1983</v>
      </c>
    </row>
    <row r="2760" spans="1:35" x14ac:dyDescent="0.3">
      <c r="A2760" s="2" t="s">
        <v>4431</v>
      </c>
      <c r="B2760">
        <v>9024100552</v>
      </c>
      <c r="C2760" s="2" t="s">
        <v>1540</v>
      </c>
      <c r="D2760">
        <v>1</v>
      </c>
      <c r="E2760" s="2" t="s">
        <v>1518</v>
      </c>
      <c r="F2760">
        <v>1</v>
      </c>
      <c r="G2760">
        <v>5</v>
      </c>
      <c r="H2760">
        <v>3</v>
      </c>
      <c r="I2760">
        <v>0</v>
      </c>
      <c r="J2760">
        <v>26</v>
      </c>
      <c r="K2760">
        <v>0</v>
      </c>
      <c r="L2760">
        <v>20</v>
      </c>
      <c r="M2760" s="2" t="s">
        <v>1582</v>
      </c>
      <c r="N2760" s="2" t="s">
        <v>1520</v>
      </c>
      <c r="P2760" s="1">
        <v>31157</v>
      </c>
      <c r="Q2760" s="2" t="s">
        <v>1518</v>
      </c>
      <c r="R2760" s="2" t="s">
        <v>1540</v>
      </c>
      <c r="S2760" s="2" t="s">
        <v>1522</v>
      </c>
      <c r="T2760" s="2" t="s">
        <v>1536</v>
      </c>
      <c r="U2760" s="2" t="s">
        <v>1544</v>
      </c>
      <c r="V2760" s="1">
        <v>41911</v>
      </c>
      <c r="W2760" s="1">
        <v>45603</v>
      </c>
      <c r="X2760" s="2" t="s">
        <v>1525</v>
      </c>
      <c r="Y2760" s="2" t="s">
        <v>1526</v>
      </c>
      <c r="Z2760" s="2" t="s">
        <v>1537</v>
      </c>
      <c r="AA2760" s="2" t="s">
        <v>1646</v>
      </c>
      <c r="AB2760">
        <v>16</v>
      </c>
      <c r="AC2760" s="2" t="s">
        <v>1654</v>
      </c>
      <c r="AD2760" s="2" t="s">
        <v>1530</v>
      </c>
      <c r="AE2760">
        <v>1.49</v>
      </c>
      <c r="AF2760">
        <v>5</v>
      </c>
      <c r="AG2760">
        <v>0</v>
      </c>
      <c r="AH2760" s="1"/>
      <c r="AI2760" s="2" t="s">
        <v>1983</v>
      </c>
    </row>
    <row r="2761" spans="1:35" x14ac:dyDescent="0.3">
      <c r="A2761" s="2" t="s">
        <v>4432</v>
      </c>
      <c r="B2761">
        <v>9022410551</v>
      </c>
      <c r="C2761" s="2" t="s">
        <v>1517</v>
      </c>
      <c r="D2761">
        <v>0</v>
      </c>
      <c r="E2761" s="2" t="s">
        <v>1518</v>
      </c>
      <c r="F2761">
        <v>1</v>
      </c>
      <c r="G2761">
        <v>5</v>
      </c>
      <c r="H2761">
        <v>3</v>
      </c>
      <c r="I2761">
        <v>0</v>
      </c>
      <c r="J2761">
        <v>26</v>
      </c>
      <c r="K2761">
        <v>1</v>
      </c>
      <c r="L2761">
        <v>20</v>
      </c>
      <c r="M2761" s="2" t="s">
        <v>1582</v>
      </c>
      <c r="N2761" s="2" t="s">
        <v>1520</v>
      </c>
      <c r="P2761" s="1">
        <v>29834</v>
      </c>
      <c r="Q2761" s="2" t="s">
        <v>1518</v>
      </c>
      <c r="R2761" s="2" t="s">
        <v>1517</v>
      </c>
      <c r="S2761" s="2" t="s">
        <v>1543</v>
      </c>
      <c r="T2761" s="2" t="s">
        <v>1536</v>
      </c>
      <c r="U2761" s="2" t="s">
        <v>1524</v>
      </c>
      <c r="V2761" s="1">
        <v>40812</v>
      </c>
      <c r="W2761" s="1">
        <v>45603</v>
      </c>
      <c r="X2761" s="2" t="s">
        <v>1525</v>
      </c>
      <c r="Y2761" s="2" t="s">
        <v>1526</v>
      </c>
      <c r="Z2761" s="2" t="s">
        <v>1537</v>
      </c>
      <c r="AA2761" s="2" t="s">
        <v>1538</v>
      </c>
      <c r="AB2761">
        <v>14</v>
      </c>
      <c r="AC2761" s="2" t="s">
        <v>1562</v>
      </c>
      <c r="AD2761" s="2" t="s">
        <v>1530</v>
      </c>
      <c r="AE2761">
        <v>3.4</v>
      </c>
      <c r="AF2761">
        <v>5</v>
      </c>
      <c r="AG2761">
        <v>0</v>
      </c>
      <c r="AH2761" s="1"/>
      <c r="AI2761" s="2" t="s">
        <v>1983</v>
      </c>
    </row>
    <row r="2762" spans="1:35" x14ac:dyDescent="0.3">
      <c r="A2762" s="2" t="s">
        <v>4433</v>
      </c>
      <c r="B2762">
        <v>9063180550</v>
      </c>
      <c r="C2762" s="2" t="s">
        <v>1517</v>
      </c>
      <c r="D2762">
        <v>2</v>
      </c>
      <c r="E2762" s="2" t="s">
        <v>1533</v>
      </c>
      <c r="F2762">
        <v>1</v>
      </c>
      <c r="G2762">
        <v>5</v>
      </c>
      <c r="H2762">
        <v>3</v>
      </c>
      <c r="I2762">
        <v>0</v>
      </c>
      <c r="J2762">
        <v>27</v>
      </c>
      <c r="K2762">
        <v>0</v>
      </c>
      <c r="L2762">
        <v>20</v>
      </c>
      <c r="M2762" s="2" t="s">
        <v>1582</v>
      </c>
      <c r="N2762" s="2" t="s">
        <v>1520</v>
      </c>
      <c r="P2762" s="1">
        <v>33833</v>
      </c>
      <c r="Q2762" s="2" t="s">
        <v>1535</v>
      </c>
      <c r="R2762" s="2" t="s">
        <v>1553</v>
      </c>
      <c r="S2762" s="2" t="s">
        <v>1543</v>
      </c>
      <c r="T2762" s="2" t="s">
        <v>1536</v>
      </c>
      <c r="U2762" s="2" t="s">
        <v>1524</v>
      </c>
      <c r="V2762" s="1">
        <v>40854</v>
      </c>
      <c r="W2762" s="1">
        <v>45603</v>
      </c>
      <c r="X2762" s="2" t="s">
        <v>1525</v>
      </c>
      <c r="Y2762" s="2" t="s">
        <v>1526</v>
      </c>
      <c r="Z2762" s="2" t="s">
        <v>1537</v>
      </c>
      <c r="AA2762" s="2" t="s">
        <v>1538</v>
      </c>
      <c r="AB2762">
        <v>14</v>
      </c>
      <c r="AC2762" s="2" t="s">
        <v>1562</v>
      </c>
      <c r="AD2762" s="2" t="s">
        <v>1530</v>
      </c>
      <c r="AE2762">
        <v>2.19</v>
      </c>
      <c r="AF2762">
        <v>4</v>
      </c>
      <c r="AG2762">
        <v>0</v>
      </c>
      <c r="AH2762" s="1"/>
      <c r="AI2762" s="2" t="s">
        <v>1983</v>
      </c>
    </row>
    <row r="2763" spans="1:35" x14ac:dyDescent="0.3">
      <c r="A2763" s="2" t="s">
        <v>4434</v>
      </c>
      <c r="B2763">
        <v>9063860549</v>
      </c>
      <c r="C2763" s="2" t="s">
        <v>1540</v>
      </c>
      <c r="D2763">
        <v>1</v>
      </c>
      <c r="E2763" s="2" t="s">
        <v>1533</v>
      </c>
      <c r="F2763">
        <v>5</v>
      </c>
      <c r="G2763">
        <v>5</v>
      </c>
      <c r="H2763">
        <v>3</v>
      </c>
      <c r="I2763">
        <v>0</v>
      </c>
      <c r="J2763">
        <v>27</v>
      </c>
      <c r="K2763">
        <v>1</v>
      </c>
      <c r="L2763">
        <v>20</v>
      </c>
      <c r="M2763" s="2" t="s">
        <v>1582</v>
      </c>
      <c r="N2763" s="2" t="s">
        <v>1520</v>
      </c>
      <c r="P2763" s="1">
        <v>29061</v>
      </c>
      <c r="Q2763" s="2" t="s">
        <v>1535</v>
      </c>
      <c r="R2763" s="2" t="s">
        <v>1540</v>
      </c>
      <c r="S2763" s="2" t="s">
        <v>1543</v>
      </c>
      <c r="T2763" s="2" t="s">
        <v>1536</v>
      </c>
      <c r="U2763" s="2" t="s">
        <v>1524</v>
      </c>
      <c r="V2763" s="1">
        <v>41281</v>
      </c>
      <c r="W2763" s="1">
        <v>41729</v>
      </c>
      <c r="X2763" s="2" t="s">
        <v>1545</v>
      </c>
      <c r="Y2763" s="2" t="s">
        <v>1546</v>
      </c>
      <c r="Z2763" s="2" t="s">
        <v>1537</v>
      </c>
      <c r="AA2763" s="2" t="s">
        <v>1538</v>
      </c>
      <c r="AB2763">
        <v>14</v>
      </c>
      <c r="AC2763" s="2" t="s">
        <v>1583</v>
      </c>
      <c r="AD2763" s="2" t="s">
        <v>1530</v>
      </c>
      <c r="AE2763">
        <v>2.19</v>
      </c>
      <c r="AF2763">
        <v>3</v>
      </c>
      <c r="AG2763">
        <v>0</v>
      </c>
      <c r="AH2763" s="1"/>
      <c r="AI2763" s="2" t="s">
        <v>1983</v>
      </c>
    </row>
    <row r="2764" spans="1:35" x14ac:dyDescent="0.3">
      <c r="A2764" s="2" t="s">
        <v>4435</v>
      </c>
      <c r="B2764">
        <v>9027330548</v>
      </c>
      <c r="C2764" s="2" t="s">
        <v>1517</v>
      </c>
      <c r="D2764">
        <v>2</v>
      </c>
      <c r="E2764" s="2" t="s">
        <v>1518</v>
      </c>
      <c r="F2764">
        <v>5</v>
      </c>
      <c r="G2764">
        <v>5</v>
      </c>
      <c r="H2764">
        <v>3</v>
      </c>
      <c r="I2764">
        <v>0</v>
      </c>
      <c r="J2764">
        <v>24.25</v>
      </c>
      <c r="K2764">
        <v>0</v>
      </c>
      <c r="L2764">
        <v>20</v>
      </c>
      <c r="M2764" s="2" t="s">
        <v>1582</v>
      </c>
      <c r="N2764" s="2" t="s">
        <v>1520</v>
      </c>
      <c r="P2764" s="1">
        <v>31557</v>
      </c>
      <c r="Q2764" s="2" t="s">
        <v>1518</v>
      </c>
      <c r="R2764" s="2" t="s">
        <v>1553</v>
      </c>
      <c r="S2764" s="2" t="s">
        <v>1522</v>
      </c>
      <c r="T2764" s="2" t="s">
        <v>1536</v>
      </c>
      <c r="U2764" s="2" t="s">
        <v>1589</v>
      </c>
      <c r="V2764" s="1">
        <v>41771</v>
      </c>
      <c r="W2764" s="1">
        <v>42276</v>
      </c>
      <c r="X2764" s="2" t="s">
        <v>1833</v>
      </c>
      <c r="Y2764" s="2" t="s">
        <v>1546</v>
      </c>
      <c r="Z2764" s="2" t="s">
        <v>1537</v>
      </c>
      <c r="AA2764" s="2" t="s">
        <v>1538</v>
      </c>
      <c r="AB2764">
        <v>14</v>
      </c>
      <c r="AC2764" s="2" t="s">
        <v>1568</v>
      </c>
      <c r="AD2764" s="2" t="s">
        <v>1530</v>
      </c>
      <c r="AE2764">
        <v>2.04</v>
      </c>
      <c r="AF2764">
        <v>3</v>
      </c>
      <c r="AG2764">
        <v>0</v>
      </c>
      <c r="AH2764" s="1"/>
      <c r="AI2764" s="2" t="s">
        <v>1983</v>
      </c>
    </row>
    <row r="2765" spans="1:35" x14ac:dyDescent="0.3">
      <c r="A2765" s="2" t="s">
        <v>4436</v>
      </c>
      <c r="B2765">
        <v>9009300547</v>
      </c>
      <c r="C2765" s="2" t="s">
        <v>1517</v>
      </c>
      <c r="D2765">
        <v>2</v>
      </c>
      <c r="E2765" s="2" t="s">
        <v>1518</v>
      </c>
      <c r="F2765">
        <v>3</v>
      </c>
      <c r="G2765">
        <v>5</v>
      </c>
      <c r="H2765">
        <v>3</v>
      </c>
      <c r="I2765">
        <v>0</v>
      </c>
      <c r="J2765">
        <v>26</v>
      </c>
      <c r="K2765">
        <v>1</v>
      </c>
      <c r="L2765">
        <v>20</v>
      </c>
      <c r="M2765" s="2" t="s">
        <v>1582</v>
      </c>
      <c r="N2765" s="2" t="s">
        <v>1520</v>
      </c>
      <c r="P2765" s="1">
        <v>28819</v>
      </c>
      <c r="Q2765" s="2" t="s">
        <v>1518</v>
      </c>
      <c r="R2765" s="2" t="s">
        <v>1553</v>
      </c>
      <c r="S2765" s="2" t="s">
        <v>1522</v>
      </c>
      <c r="T2765" s="2" t="s">
        <v>1536</v>
      </c>
      <c r="U2765" s="2" t="s">
        <v>1589</v>
      </c>
      <c r="V2765" s="1">
        <v>40420</v>
      </c>
      <c r="W2765" s="1">
        <v>45603</v>
      </c>
      <c r="X2765" s="2" t="s">
        <v>1525</v>
      </c>
      <c r="Y2765" s="2" t="s">
        <v>1613</v>
      </c>
      <c r="Z2765" s="2" t="s">
        <v>1537</v>
      </c>
      <c r="AA2765" s="2" t="s">
        <v>1538</v>
      </c>
      <c r="AB2765">
        <v>14</v>
      </c>
      <c r="AC2765" s="2" t="s">
        <v>1629</v>
      </c>
      <c r="AD2765" s="2" t="s">
        <v>1530</v>
      </c>
      <c r="AE2765">
        <v>2.04</v>
      </c>
      <c r="AF2765">
        <v>4</v>
      </c>
      <c r="AG2765">
        <v>0</v>
      </c>
      <c r="AH2765" s="1"/>
      <c r="AI2765" s="2" t="s">
        <v>1983</v>
      </c>
    </row>
    <row r="2766" spans="1:35" x14ac:dyDescent="0.3">
      <c r="A2766" s="2" t="s">
        <v>4437</v>
      </c>
      <c r="B2766">
        <v>9025060546</v>
      </c>
      <c r="C2766" s="2" t="s">
        <v>1540</v>
      </c>
      <c r="D2766">
        <v>1</v>
      </c>
      <c r="E2766" s="2" t="s">
        <v>1533</v>
      </c>
      <c r="F2766">
        <v>5</v>
      </c>
      <c r="G2766">
        <v>5</v>
      </c>
      <c r="H2766">
        <v>4</v>
      </c>
      <c r="I2766">
        <v>0</v>
      </c>
      <c r="J2766">
        <v>29</v>
      </c>
      <c r="K2766">
        <v>1</v>
      </c>
      <c r="L2766">
        <v>20</v>
      </c>
      <c r="M2766" s="2" t="s">
        <v>1582</v>
      </c>
      <c r="N2766" s="2" t="s">
        <v>1520</v>
      </c>
      <c r="P2766" s="1">
        <v>21496</v>
      </c>
      <c r="Q2766" s="2" t="s">
        <v>1535</v>
      </c>
      <c r="R2766" s="2" t="s">
        <v>1540</v>
      </c>
      <c r="S2766" s="2" t="s">
        <v>1522</v>
      </c>
      <c r="T2766" s="2" t="s">
        <v>1536</v>
      </c>
      <c r="U2766" s="2" t="s">
        <v>1524</v>
      </c>
      <c r="V2766" s="1">
        <v>41281</v>
      </c>
      <c r="W2766" s="1">
        <v>42421</v>
      </c>
      <c r="X2766" s="2" t="s">
        <v>1665</v>
      </c>
      <c r="Y2766" s="2" t="s">
        <v>1546</v>
      </c>
      <c r="Z2766" s="2" t="s">
        <v>1537</v>
      </c>
      <c r="AA2766" s="2" t="s">
        <v>1538</v>
      </c>
      <c r="AB2766">
        <v>14</v>
      </c>
      <c r="AC2766" s="2" t="s">
        <v>1629</v>
      </c>
      <c r="AD2766" s="2" t="s">
        <v>1558</v>
      </c>
      <c r="AE2766">
        <v>1.3</v>
      </c>
      <c r="AF2766">
        <v>4</v>
      </c>
      <c r="AG2766">
        <v>0</v>
      </c>
      <c r="AH2766" s="1"/>
      <c r="AI2766" s="2" t="s">
        <v>1983</v>
      </c>
    </row>
    <row r="2767" spans="1:35" x14ac:dyDescent="0.3">
      <c r="A2767" s="2" t="s">
        <v>4438</v>
      </c>
      <c r="B2767">
        <v>9041010545</v>
      </c>
      <c r="C2767" s="2" t="s">
        <v>1517</v>
      </c>
      <c r="D2767">
        <v>0</v>
      </c>
      <c r="E2767" s="2" t="s">
        <v>1518</v>
      </c>
      <c r="F2767">
        <v>5</v>
      </c>
      <c r="G2767">
        <v>5</v>
      </c>
      <c r="H2767">
        <v>3</v>
      </c>
      <c r="I2767">
        <v>0</v>
      </c>
      <c r="J2767">
        <v>26</v>
      </c>
      <c r="K2767">
        <v>0</v>
      </c>
      <c r="L2767">
        <v>20</v>
      </c>
      <c r="M2767" s="2" t="s">
        <v>1582</v>
      </c>
      <c r="N2767" s="2" t="s">
        <v>1520</v>
      </c>
      <c r="P2767" s="1">
        <v>28924</v>
      </c>
      <c r="Q2767" s="2" t="s">
        <v>1518</v>
      </c>
      <c r="R2767" s="2" t="s">
        <v>1517</v>
      </c>
      <c r="S2767" s="2" t="s">
        <v>1543</v>
      </c>
      <c r="T2767" s="2" t="s">
        <v>1536</v>
      </c>
      <c r="U2767" s="2" t="s">
        <v>1589</v>
      </c>
      <c r="V2767" s="1">
        <v>41001</v>
      </c>
      <c r="W2767" s="1">
        <v>41379</v>
      </c>
      <c r="X2767" s="2" t="s">
        <v>1609</v>
      </c>
      <c r="Y2767" s="2" t="s">
        <v>1546</v>
      </c>
      <c r="Z2767" s="2" t="s">
        <v>1537</v>
      </c>
      <c r="AA2767" s="2" t="s">
        <v>1610</v>
      </c>
      <c r="AB2767">
        <v>12</v>
      </c>
      <c r="AC2767" s="2" t="s">
        <v>1631</v>
      </c>
      <c r="AD2767" s="2" t="s">
        <v>1530</v>
      </c>
      <c r="AE2767">
        <v>1.3</v>
      </c>
      <c r="AF2767">
        <v>3</v>
      </c>
      <c r="AG2767">
        <v>0</v>
      </c>
      <c r="AH2767" s="1"/>
      <c r="AI2767" s="2" t="s">
        <v>1983</v>
      </c>
    </row>
    <row r="2768" spans="1:35" x14ac:dyDescent="0.3">
      <c r="A2768" s="2" t="s">
        <v>4439</v>
      </c>
      <c r="B2768">
        <v>9077400544</v>
      </c>
      <c r="C2768" s="2" t="s">
        <v>1517</v>
      </c>
      <c r="D2768">
        <v>0</v>
      </c>
      <c r="E2768" s="2" t="s">
        <v>1533</v>
      </c>
      <c r="F2768">
        <v>5</v>
      </c>
      <c r="G2768">
        <v>5</v>
      </c>
      <c r="H2768">
        <v>3</v>
      </c>
      <c r="I2768">
        <v>0</v>
      </c>
      <c r="J2768">
        <v>25</v>
      </c>
      <c r="K2768">
        <v>1</v>
      </c>
      <c r="L2768">
        <v>20</v>
      </c>
      <c r="M2768" s="2" t="s">
        <v>1582</v>
      </c>
      <c r="N2768" s="2" t="s">
        <v>1520</v>
      </c>
      <c r="P2768" s="1">
        <v>31227</v>
      </c>
      <c r="Q2768" s="2" t="s">
        <v>1535</v>
      </c>
      <c r="R2768" s="2" t="s">
        <v>1517</v>
      </c>
      <c r="S2768" s="2" t="s">
        <v>1543</v>
      </c>
      <c r="T2768" s="2" t="s">
        <v>1536</v>
      </c>
      <c r="U2768" s="2" t="s">
        <v>1524</v>
      </c>
      <c r="V2768" s="1">
        <v>40770</v>
      </c>
      <c r="W2768" s="1">
        <v>41886</v>
      </c>
      <c r="X2768" s="2" t="s">
        <v>1667</v>
      </c>
      <c r="Y2768" s="2" t="s">
        <v>1546</v>
      </c>
      <c r="Z2768" s="2" t="s">
        <v>1537</v>
      </c>
      <c r="AA2768" s="2" t="s">
        <v>1610</v>
      </c>
      <c r="AB2768">
        <v>12</v>
      </c>
      <c r="AC2768" s="2" t="s">
        <v>1631</v>
      </c>
      <c r="AD2768" s="2" t="s">
        <v>1530</v>
      </c>
      <c r="AE2768">
        <v>5</v>
      </c>
      <c r="AF2768">
        <v>3</v>
      </c>
      <c r="AG2768">
        <v>0</v>
      </c>
      <c r="AH2768" s="1"/>
      <c r="AI2768" s="2" t="s">
        <v>1983</v>
      </c>
    </row>
    <row r="2769" spans="1:35" x14ac:dyDescent="0.3">
      <c r="A2769" s="2" t="s">
        <v>4440</v>
      </c>
      <c r="B2769">
        <v>9079610543</v>
      </c>
      <c r="C2769" s="2" t="s">
        <v>1517</v>
      </c>
      <c r="D2769">
        <v>0</v>
      </c>
      <c r="E2769" s="2" t="s">
        <v>1533</v>
      </c>
      <c r="F2769">
        <v>1</v>
      </c>
      <c r="G2769">
        <v>5</v>
      </c>
      <c r="H2769">
        <v>1</v>
      </c>
      <c r="I2769">
        <v>0</v>
      </c>
      <c r="J2769">
        <v>25</v>
      </c>
      <c r="K2769">
        <v>0</v>
      </c>
      <c r="L2769">
        <v>20</v>
      </c>
      <c r="M2769" s="2" t="s">
        <v>1582</v>
      </c>
      <c r="N2769" s="2" t="s">
        <v>1520</v>
      </c>
      <c r="P2769" s="1">
        <v>25454</v>
      </c>
      <c r="Q2769" s="2" t="s">
        <v>1535</v>
      </c>
      <c r="R2769" s="2" t="s">
        <v>1517</v>
      </c>
      <c r="S2769" s="2" t="s">
        <v>1522</v>
      </c>
      <c r="T2769" s="2" t="s">
        <v>1536</v>
      </c>
      <c r="U2769" s="2" t="s">
        <v>1524</v>
      </c>
      <c r="V2769" s="1">
        <v>41827</v>
      </c>
      <c r="W2769" s="1">
        <v>45603</v>
      </c>
      <c r="X2769" s="2" t="s">
        <v>1525</v>
      </c>
      <c r="Y2769" s="2" t="s">
        <v>1526</v>
      </c>
      <c r="Z2769" s="2" t="s">
        <v>1537</v>
      </c>
      <c r="AA2769" s="2" t="s">
        <v>1610</v>
      </c>
      <c r="AB2769">
        <v>12</v>
      </c>
      <c r="AC2769" s="2" t="s">
        <v>1568</v>
      </c>
      <c r="AD2769" s="2" t="s">
        <v>1574</v>
      </c>
      <c r="AE2769">
        <v>5</v>
      </c>
      <c r="AF2769">
        <v>3</v>
      </c>
      <c r="AG2769">
        <v>0</v>
      </c>
      <c r="AH2769" s="1"/>
      <c r="AI2769" s="2" t="s">
        <v>1983</v>
      </c>
    </row>
    <row r="2770" spans="1:35" x14ac:dyDescent="0.3">
      <c r="A2770" s="2" t="s">
        <v>4441</v>
      </c>
      <c r="B2770">
        <v>9078180542</v>
      </c>
      <c r="C2770" s="2" t="s">
        <v>1517</v>
      </c>
      <c r="D2770">
        <v>0</v>
      </c>
      <c r="E2770" s="2" t="s">
        <v>1533</v>
      </c>
      <c r="F2770">
        <v>1</v>
      </c>
      <c r="G2770">
        <v>5</v>
      </c>
      <c r="H2770">
        <v>4</v>
      </c>
      <c r="I2770">
        <v>0</v>
      </c>
      <c r="J2770">
        <v>29</v>
      </c>
      <c r="K2770">
        <v>1</v>
      </c>
      <c r="L2770">
        <v>20</v>
      </c>
      <c r="M2770" s="2" t="s">
        <v>1582</v>
      </c>
      <c r="N2770" s="2" t="s">
        <v>1520</v>
      </c>
      <c r="P2770" s="1">
        <v>23662</v>
      </c>
      <c r="Q2770" s="2" t="s">
        <v>1535</v>
      </c>
      <c r="R2770" s="2" t="s">
        <v>1517</v>
      </c>
      <c r="S2770" s="2" t="s">
        <v>1522</v>
      </c>
      <c r="T2770" s="2" t="s">
        <v>1536</v>
      </c>
      <c r="U2770" s="2" t="s">
        <v>1524</v>
      </c>
      <c r="V2770" s="1">
        <v>40294</v>
      </c>
      <c r="W2770" s="1">
        <v>45603</v>
      </c>
      <c r="X2770" s="2" t="s">
        <v>1525</v>
      </c>
      <c r="Y2770" s="2" t="s">
        <v>1526</v>
      </c>
      <c r="Z2770" s="2" t="s">
        <v>1537</v>
      </c>
      <c r="AA2770" s="2" t="s">
        <v>1610</v>
      </c>
      <c r="AB2770">
        <v>12</v>
      </c>
      <c r="AC2770" s="2" t="s">
        <v>1568</v>
      </c>
      <c r="AD2770" s="2" t="s">
        <v>1558</v>
      </c>
      <c r="AE2770">
        <v>4.3499999999999996</v>
      </c>
      <c r="AF2770">
        <v>3</v>
      </c>
      <c r="AG2770">
        <v>0</v>
      </c>
      <c r="AH2770" s="1"/>
      <c r="AI2770" s="2" t="s">
        <v>1983</v>
      </c>
    </row>
    <row r="2771" spans="1:35" x14ac:dyDescent="0.3">
      <c r="A2771" s="2" t="s">
        <v>4442</v>
      </c>
      <c r="B2771">
        <v>9015780541</v>
      </c>
      <c r="C2771" s="2" t="s">
        <v>1540</v>
      </c>
      <c r="D2771">
        <v>1</v>
      </c>
      <c r="E2771" s="2" t="s">
        <v>1533</v>
      </c>
      <c r="F2771">
        <v>5</v>
      </c>
      <c r="G2771">
        <v>5</v>
      </c>
      <c r="H2771">
        <v>4</v>
      </c>
      <c r="I2771">
        <v>0</v>
      </c>
      <c r="J2771">
        <v>25</v>
      </c>
      <c r="K2771">
        <v>1</v>
      </c>
      <c r="L2771">
        <v>20</v>
      </c>
      <c r="M2771" s="2" t="s">
        <v>1582</v>
      </c>
      <c r="N2771" s="2" t="s">
        <v>1520</v>
      </c>
      <c r="P2771" s="1">
        <v>29829</v>
      </c>
      <c r="Q2771" s="2" t="s">
        <v>1535</v>
      </c>
      <c r="R2771" s="2" t="s">
        <v>1540</v>
      </c>
      <c r="S2771" s="2" t="s">
        <v>1522</v>
      </c>
      <c r="T2771" s="2" t="s">
        <v>1536</v>
      </c>
      <c r="U2771" s="2" t="s">
        <v>1544</v>
      </c>
      <c r="V2771" s="1">
        <v>40679</v>
      </c>
      <c r="W2771" s="1">
        <v>41281</v>
      </c>
      <c r="X2771" s="2" t="s">
        <v>1667</v>
      </c>
      <c r="Y2771" s="2" t="s">
        <v>1546</v>
      </c>
      <c r="Z2771" s="2" t="s">
        <v>1537</v>
      </c>
      <c r="AA2771" s="2" t="s">
        <v>1610</v>
      </c>
      <c r="AB2771">
        <v>12</v>
      </c>
      <c r="AC2771" s="2" t="s">
        <v>1669</v>
      </c>
      <c r="AD2771" s="2" t="s">
        <v>1558</v>
      </c>
      <c r="AE2771">
        <v>4.3499999999999996</v>
      </c>
      <c r="AF2771">
        <v>5</v>
      </c>
      <c r="AG2771">
        <v>0</v>
      </c>
      <c r="AH2771" s="1"/>
      <c r="AI2771" s="2" t="s">
        <v>1983</v>
      </c>
    </row>
    <row r="2772" spans="1:35" x14ac:dyDescent="0.3">
      <c r="A2772" s="2" t="s">
        <v>4443</v>
      </c>
      <c r="B2772">
        <v>9036230540</v>
      </c>
      <c r="C2772" s="2" t="s">
        <v>1540</v>
      </c>
      <c r="D2772">
        <v>1</v>
      </c>
      <c r="E2772" s="2" t="s">
        <v>1518</v>
      </c>
      <c r="F2772">
        <v>5</v>
      </c>
      <c r="G2772">
        <v>5</v>
      </c>
      <c r="H2772">
        <v>3</v>
      </c>
      <c r="I2772">
        <v>0</v>
      </c>
      <c r="J2772">
        <v>22</v>
      </c>
      <c r="K2772">
        <v>1</v>
      </c>
      <c r="L2772">
        <v>20</v>
      </c>
      <c r="M2772" s="2" t="s">
        <v>1582</v>
      </c>
      <c r="N2772" s="2" t="s">
        <v>1520</v>
      </c>
      <c r="P2772" s="1">
        <v>31121</v>
      </c>
      <c r="Q2772" s="2" t="s">
        <v>1518</v>
      </c>
      <c r="R2772" s="2" t="s">
        <v>1540</v>
      </c>
      <c r="S2772" s="2" t="s">
        <v>1522</v>
      </c>
      <c r="T2772" s="2" t="s">
        <v>1536</v>
      </c>
      <c r="U2772" s="2" t="s">
        <v>1524</v>
      </c>
      <c r="V2772" s="1">
        <v>40553</v>
      </c>
      <c r="W2772" s="1">
        <v>41092</v>
      </c>
      <c r="X2772" s="2" t="s">
        <v>1667</v>
      </c>
      <c r="Y2772" s="2" t="s">
        <v>1546</v>
      </c>
      <c r="Z2772" s="2" t="s">
        <v>1537</v>
      </c>
      <c r="AA2772" s="2" t="s">
        <v>1610</v>
      </c>
      <c r="AB2772">
        <v>12</v>
      </c>
      <c r="AC2772" s="2" t="s">
        <v>1578</v>
      </c>
      <c r="AD2772" s="2" t="s">
        <v>1530</v>
      </c>
      <c r="AE2772">
        <v>1.3</v>
      </c>
      <c r="AF2772">
        <v>5</v>
      </c>
      <c r="AG2772">
        <v>0</v>
      </c>
      <c r="AH2772" s="1"/>
      <c r="AI2772" s="2" t="s">
        <v>1983</v>
      </c>
    </row>
    <row r="2773" spans="1:35" x14ac:dyDescent="0.3">
      <c r="A2773" s="2" t="s">
        <v>4444</v>
      </c>
      <c r="B2773">
        <v>9063500539</v>
      </c>
      <c r="C2773" s="2" t="s">
        <v>1540</v>
      </c>
      <c r="D2773">
        <v>1</v>
      </c>
      <c r="E2773" s="2" t="s">
        <v>1518</v>
      </c>
      <c r="F2773">
        <v>5</v>
      </c>
      <c r="G2773">
        <v>5</v>
      </c>
      <c r="H2773">
        <v>2</v>
      </c>
      <c r="I2773">
        <v>0</v>
      </c>
      <c r="J2773">
        <v>28</v>
      </c>
      <c r="K2773">
        <v>1</v>
      </c>
      <c r="L2773">
        <v>20</v>
      </c>
      <c r="M2773" s="2" t="s">
        <v>1582</v>
      </c>
      <c r="N2773" s="2" t="s">
        <v>1520</v>
      </c>
      <c r="P2773" s="1">
        <v>32707</v>
      </c>
      <c r="Q2773" s="2" t="s">
        <v>1518</v>
      </c>
      <c r="R2773" s="2" t="s">
        <v>1540</v>
      </c>
      <c r="S2773" s="2" t="s">
        <v>1522</v>
      </c>
      <c r="T2773" s="2" t="s">
        <v>1536</v>
      </c>
      <c r="U2773" s="2" t="s">
        <v>1524</v>
      </c>
      <c r="V2773" s="1">
        <v>40729</v>
      </c>
      <c r="W2773" s="1">
        <v>40801</v>
      </c>
      <c r="X2773" s="2" t="s">
        <v>1667</v>
      </c>
      <c r="Y2773" s="2" t="s">
        <v>1546</v>
      </c>
      <c r="Z2773" s="2" t="s">
        <v>1537</v>
      </c>
      <c r="AA2773" s="2" t="s">
        <v>1573</v>
      </c>
      <c r="AB2773">
        <v>11</v>
      </c>
      <c r="AC2773" s="2" t="s">
        <v>1578</v>
      </c>
      <c r="AD2773" s="2" t="s">
        <v>1587</v>
      </c>
      <c r="AE2773">
        <v>1.03</v>
      </c>
      <c r="AF2773">
        <v>3</v>
      </c>
      <c r="AG2773">
        <v>0</v>
      </c>
      <c r="AH2773" s="1"/>
      <c r="AI2773" s="2" t="s">
        <v>1983</v>
      </c>
    </row>
    <row r="2774" spans="1:35" x14ac:dyDescent="0.3">
      <c r="A2774" s="2" t="s">
        <v>4445</v>
      </c>
      <c r="B2774">
        <v>9020100538</v>
      </c>
      <c r="C2774" s="2" t="s">
        <v>1540</v>
      </c>
      <c r="D2774">
        <v>1</v>
      </c>
      <c r="E2774" s="2" t="s">
        <v>1518</v>
      </c>
      <c r="F2774">
        <v>5</v>
      </c>
      <c r="G2774">
        <v>5</v>
      </c>
      <c r="H2774">
        <v>2</v>
      </c>
      <c r="I2774">
        <v>0</v>
      </c>
      <c r="J2774">
        <v>23</v>
      </c>
      <c r="K2774">
        <v>1</v>
      </c>
      <c r="L2774">
        <v>20</v>
      </c>
      <c r="M2774" s="2" t="s">
        <v>1582</v>
      </c>
      <c r="N2774" s="2" t="s">
        <v>1520</v>
      </c>
      <c r="P2774" s="1">
        <v>31756</v>
      </c>
      <c r="Q2774" s="2" t="s">
        <v>1518</v>
      </c>
      <c r="R2774" s="2" t="s">
        <v>1540</v>
      </c>
      <c r="S2774" s="2" t="s">
        <v>1522</v>
      </c>
      <c r="T2774" s="2" t="s">
        <v>1536</v>
      </c>
      <c r="U2774" s="2" t="s">
        <v>1661</v>
      </c>
      <c r="V2774" s="1">
        <v>40729</v>
      </c>
      <c r="W2774" s="1">
        <v>40774</v>
      </c>
      <c r="X2774" s="2" t="s">
        <v>1545</v>
      </c>
      <c r="Y2774" s="2" t="s">
        <v>1546</v>
      </c>
      <c r="Z2774" s="2" t="s">
        <v>1537</v>
      </c>
      <c r="AA2774" s="2" t="s">
        <v>1573</v>
      </c>
      <c r="AB2774">
        <v>11</v>
      </c>
      <c r="AC2774" s="2" t="s">
        <v>1578</v>
      </c>
      <c r="AD2774" s="2" t="s">
        <v>1587</v>
      </c>
      <c r="AE2774">
        <v>1.03</v>
      </c>
      <c r="AF2774">
        <v>4</v>
      </c>
      <c r="AG2774">
        <v>0</v>
      </c>
      <c r="AH2774" s="1"/>
      <c r="AI2774" s="2" t="s">
        <v>1983</v>
      </c>
    </row>
    <row r="2775" spans="1:35" x14ac:dyDescent="0.3">
      <c r="A2775" s="2" t="s">
        <v>4446</v>
      </c>
      <c r="B2775">
        <v>9007110537</v>
      </c>
      <c r="C2775" s="2" t="s">
        <v>1540</v>
      </c>
      <c r="D2775">
        <v>1</v>
      </c>
      <c r="E2775" s="2" t="s">
        <v>1518</v>
      </c>
      <c r="F2775">
        <v>5</v>
      </c>
      <c r="G2775">
        <v>5</v>
      </c>
      <c r="H2775">
        <v>3</v>
      </c>
      <c r="I2775">
        <v>0</v>
      </c>
      <c r="J2775">
        <v>23</v>
      </c>
      <c r="K2775">
        <v>1</v>
      </c>
      <c r="L2775">
        <v>20</v>
      </c>
      <c r="M2775" s="2" t="s">
        <v>1582</v>
      </c>
      <c r="N2775" s="2" t="s">
        <v>1520</v>
      </c>
      <c r="P2775" s="1">
        <v>28025</v>
      </c>
      <c r="Q2775" s="2" t="s">
        <v>1518</v>
      </c>
      <c r="R2775" s="2" t="s">
        <v>1540</v>
      </c>
      <c r="S2775" s="2" t="s">
        <v>1522</v>
      </c>
      <c r="T2775" s="2" t="s">
        <v>1536</v>
      </c>
      <c r="U2775" s="2" t="s">
        <v>1661</v>
      </c>
      <c r="V2775" s="1">
        <v>40595</v>
      </c>
      <c r="W2775" s="1">
        <v>41365</v>
      </c>
      <c r="X2775" s="2" t="s">
        <v>1667</v>
      </c>
      <c r="Y2775" s="2" t="s">
        <v>1546</v>
      </c>
      <c r="Z2775" s="2" t="s">
        <v>1537</v>
      </c>
      <c r="AA2775" s="2" t="s">
        <v>1573</v>
      </c>
      <c r="AB2775">
        <v>11</v>
      </c>
      <c r="AC2775" s="2" t="s">
        <v>1654</v>
      </c>
      <c r="AD2775" s="2" t="s">
        <v>1530</v>
      </c>
      <c r="AE2775">
        <v>1.03</v>
      </c>
      <c r="AF2775">
        <v>4</v>
      </c>
      <c r="AG2775">
        <v>0</v>
      </c>
      <c r="AH2775" s="1"/>
      <c r="AI2775" s="2" t="s">
        <v>1983</v>
      </c>
    </row>
    <row r="2776" spans="1:35" x14ac:dyDescent="0.3">
      <c r="A2776" s="2" t="s">
        <v>4447</v>
      </c>
      <c r="B2776">
        <v>9084590536</v>
      </c>
      <c r="C2776" s="2" t="s">
        <v>1517</v>
      </c>
      <c r="D2776">
        <v>0</v>
      </c>
      <c r="E2776" s="2" t="s">
        <v>1518</v>
      </c>
      <c r="F2776">
        <v>5</v>
      </c>
      <c r="G2776">
        <v>5</v>
      </c>
      <c r="H2776">
        <v>3</v>
      </c>
      <c r="I2776">
        <v>0</v>
      </c>
      <c r="J2776">
        <v>23</v>
      </c>
      <c r="K2776">
        <v>1</v>
      </c>
      <c r="L2776">
        <v>20</v>
      </c>
      <c r="M2776" s="2" t="s">
        <v>1582</v>
      </c>
      <c r="N2776" s="2" t="s">
        <v>1520</v>
      </c>
      <c r="P2776" s="1">
        <v>29860</v>
      </c>
      <c r="Q2776" s="2" t="s">
        <v>1518</v>
      </c>
      <c r="R2776" s="2" t="s">
        <v>1517</v>
      </c>
      <c r="S2776" s="2" t="s">
        <v>1522</v>
      </c>
      <c r="T2776" s="2" t="s">
        <v>1536</v>
      </c>
      <c r="U2776" s="2" t="s">
        <v>1524</v>
      </c>
      <c r="V2776" s="1">
        <v>40679</v>
      </c>
      <c r="W2776" s="1">
        <v>41449</v>
      </c>
      <c r="X2776" s="2" t="s">
        <v>1598</v>
      </c>
      <c r="Y2776" s="2" t="s">
        <v>1546</v>
      </c>
      <c r="Z2776" s="2" t="s">
        <v>1537</v>
      </c>
      <c r="AA2776" s="2" t="s">
        <v>1573</v>
      </c>
      <c r="AB2776">
        <v>11</v>
      </c>
      <c r="AC2776" s="2" t="s">
        <v>1562</v>
      </c>
      <c r="AD2776" s="2" t="s">
        <v>1530</v>
      </c>
      <c r="AE2776">
        <v>4.76</v>
      </c>
      <c r="AF2776">
        <v>3</v>
      </c>
      <c r="AG2776">
        <v>0</v>
      </c>
      <c r="AH2776" s="1"/>
      <c r="AI2776" s="2" t="s">
        <v>1983</v>
      </c>
    </row>
    <row r="2777" spans="1:35" x14ac:dyDescent="0.3">
      <c r="A2777" s="2" t="s">
        <v>4448</v>
      </c>
      <c r="B2777">
        <v>9047770535</v>
      </c>
      <c r="C2777" s="2" t="s">
        <v>1517</v>
      </c>
      <c r="D2777">
        <v>0</v>
      </c>
      <c r="E2777" s="2" t="s">
        <v>1518</v>
      </c>
      <c r="F2777">
        <v>5</v>
      </c>
      <c r="G2777">
        <v>5</v>
      </c>
      <c r="H2777">
        <v>3</v>
      </c>
      <c r="I2777">
        <v>0</v>
      </c>
      <c r="J2777">
        <v>29</v>
      </c>
      <c r="K2777">
        <v>0</v>
      </c>
      <c r="L2777">
        <v>20</v>
      </c>
      <c r="M2777" s="2" t="s">
        <v>1582</v>
      </c>
      <c r="N2777" s="2" t="s">
        <v>1520</v>
      </c>
      <c r="P2777" s="1">
        <v>29282</v>
      </c>
      <c r="Q2777" s="2" t="s">
        <v>1518</v>
      </c>
      <c r="R2777" s="2" t="s">
        <v>1517</v>
      </c>
      <c r="S2777" s="2" t="s">
        <v>1522</v>
      </c>
      <c r="T2777" s="2" t="s">
        <v>1536</v>
      </c>
      <c r="U2777" s="2" t="s">
        <v>1524</v>
      </c>
      <c r="V2777" s="1">
        <v>40973</v>
      </c>
      <c r="W2777" s="1">
        <v>41365</v>
      </c>
      <c r="X2777" s="2" t="s">
        <v>1545</v>
      </c>
      <c r="Y2777" s="2" t="s">
        <v>1546</v>
      </c>
      <c r="Z2777" s="2" t="s">
        <v>1537</v>
      </c>
      <c r="AA2777" s="2" t="s">
        <v>1573</v>
      </c>
      <c r="AB2777">
        <v>11</v>
      </c>
      <c r="AC2777" s="2" t="s">
        <v>1529</v>
      </c>
      <c r="AD2777" s="2" t="s">
        <v>1530</v>
      </c>
      <c r="AE2777">
        <v>4.51</v>
      </c>
      <c r="AF2777">
        <v>4</v>
      </c>
      <c r="AG2777">
        <v>0</v>
      </c>
      <c r="AH2777" s="1"/>
      <c r="AI2777" s="2" t="s">
        <v>1983</v>
      </c>
    </row>
    <row r="2778" spans="1:35" x14ac:dyDescent="0.3">
      <c r="A2778" s="2" t="s">
        <v>4449</v>
      </c>
      <c r="B2778">
        <v>9005280534</v>
      </c>
      <c r="C2778" s="2" t="s">
        <v>1517</v>
      </c>
      <c r="D2778">
        <v>0</v>
      </c>
      <c r="E2778" s="2" t="s">
        <v>1533</v>
      </c>
      <c r="F2778">
        <v>5</v>
      </c>
      <c r="G2778">
        <v>5</v>
      </c>
      <c r="H2778">
        <v>3</v>
      </c>
      <c r="I2778">
        <v>0</v>
      </c>
      <c r="J2778">
        <v>25</v>
      </c>
      <c r="K2778">
        <v>1</v>
      </c>
      <c r="L2778">
        <v>19</v>
      </c>
      <c r="M2778" s="2" t="s">
        <v>1534</v>
      </c>
      <c r="N2778" s="2" t="s">
        <v>1520</v>
      </c>
      <c r="P2778" s="1">
        <v>31921</v>
      </c>
      <c r="Q2778" s="2" t="s">
        <v>1535</v>
      </c>
      <c r="R2778" s="2" t="s">
        <v>1517</v>
      </c>
      <c r="S2778" s="2" t="s">
        <v>1522</v>
      </c>
      <c r="T2778" s="2" t="s">
        <v>1536</v>
      </c>
      <c r="U2778" s="2" t="s">
        <v>1524</v>
      </c>
      <c r="V2778" s="1">
        <v>40553</v>
      </c>
      <c r="W2778" s="1">
        <v>40678</v>
      </c>
      <c r="X2778" s="2" t="s">
        <v>1598</v>
      </c>
      <c r="Y2778" s="2" t="s">
        <v>1546</v>
      </c>
      <c r="Z2778" s="2" t="s">
        <v>1537</v>
      </c>
      <c r="AA2778" s="2" t="s">
        <v>1561</v>
      </c>
      <c r="AB2778">
        <v>39</v>
      </c>
      <c r="AC2778" s="2" t="s">
        <v>1529</v>
      </c>
      <c r="AD2778" s="2" t="s">
        <v>1530</v>
      </c>
      <c r="AE2778">
        <v>4.51</v>
      </c>
      <c r="AF2778">
        <v>4</v>
      </c>
      <c r="AG2778">
        <v>0</v>
      </c>
      <c r="AH2778" s="1"/>
      <c r="AI2778" s="2" t="s">
        <v>1983</v>
      </c>
    </row>
    <row r="2779" spans="1:35" x14ac:dyDescent="0.3">
      <c r="A2779" s="2" t="s">
        <v>4450</v>
      </c>
      <c r="B2779">
        <v>9012280533</v>
      </c>
      <c r="C2779" s="2" t="s">
        <v>1517</v>
      </c>
      <c r="D2779">
        <v>0</v>
      </c>
      <c r="E2779" s="2" t="s">
        <v>1518</v>
      </c>
      <c r="F2779">
        <v>5</v>
      </c>
      <c r="G2779">
        <v>5</v>
      </c>
      <c r="H2779">
        <v>3</v>
      </c>
      <c r="I2779">
        <v>0</v>
      </c>
      <c r="J2779">
        <v>25</v>
      </c>
      <c r="K2779">
        <v>1</v>
      </c>
      <c r="L2779">
        <v>19</v>
      </c>
      <c r="M2779" s="2" t="s">
        <v>1534</v>
      </c>
      <c r="N2779" s="2" t="s">
        <v>1520</v>
      </c>
      <c r="P2779" s="1">
        <v>27487</v>
      </c>
      <c r="Q2779" s="2" t="s">
        <v>1518</v>
      </c>
      <c r="R2779" s="2" t="s">
        <v>1517</v>
      </c>
      <c r="S2779" s="2" t="s">
        <v>1522</v>
      </c>
      <c r="T2779" s="2" t="s">
        <v>1536</v>
      </c>
      <c r="U2779" s="2" t="s">
        <v>1661</v>
      </c>
      <c r="V2779" s="1">
        <v>39930</v>
      </c>
      <c r="W2779" s="1">
        <v>41365</v>
      </c>
      <c r="X2779" s="2" t="s">
        <v>1545</v>
      </c>
      <c r="Y2779" s="2" t="s">
        <v>1546</v>
      </c>
      <c r="Z2779" s="2" t="s">
        <v>1537</v>
      </c>
      <c r="AA2779" s="2" t="s">
        <v>1561</v>
      </c>
      <c r="AB2779">
        <v>39</v>
      </c>
      <c r="AC2779" s="2" t="s">
        <v>1654</v>
      </c>
      <c r="AD2779" s="2" t="s">
        <v>1530</v>
      </c>
      <c r="AE2779">
        <v>4.51</v>
      </c>
      <c r="AF2779">
        <v>5</v>
      </c>
      <c r="AG2779">
        <v>0</v>
      </c>
      <c r="AH2779" s="1"/>
      <c r="AI2779" s="2" t="s">
        <v>1983</v>
      </c>
    </row>
    <row r="2780" spans="1:35" x14ac:dyDescent="0.3">
      <c r="A2780" s="2" t="s">
        <v>4451</v>
      </c>
      <c r="B2780">
        <v>9082280532</v>
      </c>
      <c r="C2780" s="2" t="s">
        <v>1517</v>
      </c>
      <c r="D2780">
        <v>0</v>
      </c>
      <c r="E2780" s="2" t="s">
        <v>1518</v>
      </c>
      <c r="F2780">
        <v>5</v>
      </c>
      <c r="G2780">
        <v>5</v>
      </c>
      <c r="H2780">
        <v>3</v>
      </c>
      <c r="I2780">
        <v>1</v>
      </c>
      <c r="J2780">
        <v>15</v>
      </c>
      <c r="K2780">
        <v>0</v>
      </c>
      <c r="L2780">
        <v>19</v>
      </c>
      <c r="M2780" s="2" t="s">
        <v>1534</v>
      </c>
      <c r="N2780" s="2" t="s">
        <v>1520</v>
      </c>
      <c r="P2780" s="1">
        <v>27463</v>
      </c>
      <c r="Q2780" s="2" t="s">
        <v>1518</v>
      </c>
      <c r="R2780" s="2" t="s">
        <v>1517</v>
      </c>
      <c r="S2780" s="2" t="s">
        <v>1522</v>
      </c>
      <c r="T2780" s="2" t="s">
        <v>1536</v>
      </c>
      <c r="U2780" s="2" t="s">
        <v>1661</v>
      </c>
      <c r="V2780" s="1">
        <v>41547</v>
      </c>
      <c r="W2780" s="1">
        <v>42254</v>
      </c>
      <c r="X2780" s="2" t="s">
        <v>1667</v>
      </c>
      <c r="Y2780" s="2" t="s">
        <v>1546</v>
      </c>
      <c r="Z2780" s="2" t="s">
        <v>1537</v>
      </c>
      <c r="AA2780" s="2" t="s">
        <v>1561</v>
      </c>
      <c r="AB2780">
        <v>39</v>
      </c>
      <c r="AC2780" s="2" t="s">
        <v>1586</v>
      </c>
      <c r="AD2780" s="2" t="s">
        <v>1530</v>
      </c>
      <c r="AE2780">
        <v>2.52</v>
      </c>
      <c r="AF2780">
        <v>5</v>
      </c>
      <c r="AG2780">
        <v>0</v>
      </c>
      <c r="AH2780" s="1"/>
      <c r="AI2780" s="2" t="s">
        <v>1983</v>
      </c>
    </row>
    <row r="2781" spans="1:35" x14ac:dyDescent="0.3">
      <c r="A2781" s="2" t="s">
        <v>4452</v>
      </c>
      <c r="B2781">
        <v>9056660531</v>
      </c>
      <c r="C2781" s="2" t="s">
        <v>1540</v>
      </c>
      <c r="D2781">
        <v>1</v>
      </c>
      <c r="E2781" s="2" t="s">
        <v>1518</v>
      </c>
      <c r="F2781">
        <v>1</v>
      </c>
      <c r="G2781">
        <v>5</v>
      </c>
      <c r="H2781">
        <v>4</v>
      </c>
      <c r="I2781">
        <v>1</v>
      </c>
      <c r="J2781">
        <v>15.2</v>
      </c>
      <c r="K2781">
        <v>0</v>
      </c>
      <c r="L2781">
        <v>19</v>
      </c>
      <c r="M2781" s="2" t="s">
        <v>1534</v>
      </c>
      <c r="N2781" s="2" t="s">
        <v>1520</v>
      </c>
      <c r="P2781" s="1">
        <v>26676</v>
      </c>
      <c r="Q2781" s="2" t="s">
        <v>1518</v>
      </c>
      <c r="R2781" s="2" t="s">
        <v>1540</v>
      </c>
      <c r="S2781" s="2" t="s">
        <v>1522</v>
      </c>
      <c r="T2781" s="2" t="s">
        <v>1536</v>
      </c>
      <c r="U2781" s="2" t="s">
        <v>1661</v>
      </c>
      <c r="V2781" s="1">
        <v>40875</v>
      </c>
      <c r="W2781" s="1">
        <v>45603</v>
      </c>
      <c r="X2781" s="2" t="s">
        <v>1525</v>
      </c>
      <c r="Y2781" s="2" t="s">
        <v>1526</v>
      </c>
      <c r="Z2781" s="2" t="s">
        <v>1537</v>
      </c>
      <c r="AA2781" s="2" t="s">
        <v>1988</v>
      </c>
      <c r="AB2781">
        <v>0</v>
      </c>
      <c r="AC2781" s="2" t="s">
        <v>1562</v>
      </c>
      <c r="AD2781" s="2" t="s">
        <v>1558</v>
      </c>
      <c r="AE2781">
        <v>2.52</v>
      </c>
      <c r="AF2781">
        <v>5</v>
      </c>
      <c r="AG2781">
        <v>0</v>
      </c>
      <c r="AH2781" s="1"/>
      <c r="AI2781" s="2" t="s">
        <v>1983</v>
      </c>
    </row>
    <row r="2782" spans="1:35" x14ac:dyDescent="0.3">
      <c r="A2782" s="2" t="s">
        <v>4453</v>
      </c>
      <c r="B2782">
        <v>9058230530</v>
      </c>
      <c r="C2782" s="2" t="s">
        <v>1517</v>
      </c>
      <c r="D2782">
        <v>0</v>
      </c>
      <c r="E2782" s="2" t="s">
        <v>1518</v>
      </c>
      <c r="F2782">
        <v>1</v>
      </c>
      <c r="G2782">
        <v>5</v>
      </c>
      <c r="H2782">
        <v>2</v>
      </c>
      <c r="I2782">
        <v>0</v>
      </c>
      <c r="J2782">
        <v>24</v>
      </c>
      <c r="K2782">
        <v>1</v>
      </c>
      <c r="L2782">
        <v>19</v>
      </c>
      <c r="M2782" s="2" t="s">
        <v>1534</v>
      </c>
      <c r="N2782" s="2" t="s">
        <v>1520</v>
      </c>
      <c r="P2782" s="1">
        <v>32219</v>
      </c>
      <c r="Q2782" s="2" t="s">
        <v>1518</v>
      </c>
      <c r="R2782" s="2" t="s">
        <v>1517</v>
      </c>
      <c r="S2782" s="2" t="s">
        <v>1522</v>
      </c>
      <c r="T2782" s="2" t="s">
        <v>1536</v>
      </c>
      <c r="U2782" s="2" t="s">
        <v>1589</v>
      </c>
      <c r="V2782" s="1">
        <v>40553</v>
      </c>
      <c r="W2782" s="1">
        <v>45603</v>
      </c>
      <c r="X2782" s="2" t="s">
        <v>1525</v>
      </c>
      <c r="Y2782" s="2" t="s">
        <v>1526</v>
      </c>
      <c r="Z2782" s="2" t="s">
        <v>1537</v>
      </c>
      <c r="AA2782" s="2" t="s">
        <v>1988</v>
      </c>
      <c r="AB2782">
        <v>0</v>
      </c>
      <c r="AC2782" s="2" t="s">
        <v>1562</v>
      </c>
      <c r="AD2782" s="2" t="s">
        <v>1587</v>
      </c>
      <c r="AE2782">
        <v>3.54</v>
      </c>
      <c r="AF2782">
        <v>5</v>
      </c>
      <c r="AG2782">
        <v>0</v>
      </c>
      <c r="AH2782" s="1"/>
      <c r="AI2782" s="2" t="s">
        <v>1983</v>
      </c>
    </row>
    <row r="2783" spans="1:35" x14ac:dyDescent="0.3">
      <c r="A2783" s="2" t="s">
        <v>4454</v>
      </c>
      <c r="B2783">
        <v>9079550529</v>
      </c>
      <c r="C2783" s="2" t="s">
        <v>1517</v>
      </c>
      <c r="D2783">
        <v>0</v>
      </c>
      <c r="E2783" s="2" t="s">
        <v>1533</v>
      </c>
      <c r="F2783">
        <v>1</v>
      </c>
      <c r="G2783">
        <v>5</v>
      </c>
      <c r="H2783">
        <v>2</v>
      </c>
      <c r="I2783">
        <v>0</v>
      </c>
      <c r="J2783">
        <v>18</v>
      </c>
      <c r="K2783">
        <v>1</v>
      </c>
      <c r="L2783">
        <v>19</v>
      </c>
      <c r="M2783" s="2" t="s">
        <v>1534</v>
      </c>
      <c r="N2783" s="2" t="s">
        <v>1520</v>
      </c>
      <c r="P2783" s="1">
        <v>32630</v>
      </c>
      <c r="Q2783" s="2" t="s">
        <v>1535</v>
      </c>
      <c r="R2783" s="2" t="s">
        <v>1517</v>
      </c>
      <c r="S2783" s="2" t="s">
        <v>1522</v>
      </c>
      <c r="T2783" s="2" t="s">
        <v>1536</v>
      </c>
      <c r="U2783" s="2" t="s">
        <v>1544</v>
      </c>
      <c r="V2783" s="1">
        <v>40812</v>
      </c>
      <c r="W2783" s="1">
        <v>45603</v>
      </c>
      <c r="X2783" s="2" t="s">
        <v>1525</v>
      </c>
      <c r="Y2783" s="2" t="s">
        <v>1526</v>
      </c>
      <c r="Z2783" s="2" t="s">
        <v>1537</v>
      </c>
      <c r="AA2783" s="2" t="s">
        <v>1561</v>
      </c>
      <c r="AB2783">
        <v>39</v>
      </c>
      <c r="AC2783" s="2" t="s">
        <v>1562</v>
      </c>
      <c r="AD2783" s="2" t="s">
        <v>1587</v>
      </c>
      <c r="AE2783">
        <v>3.54</v>
      </c>
      <c r="AF2783">
        <v>5</v>
      </c>
      <c r="AG2783">
        <v>0</v>
      </c>
      <c r="AH2783" s="1"/>
      <c r="AI2783" s="2" t="s">
        <v>1983</v>
      </c>
    </row>
    <row r="2784" spans="1:35" x14ac:dyDescent="0.3">
      <c r="A2784" s="2" t="s">
        <v>4455</v>
      </c>
      <c r="B2784">
        <v>9007780528</v>
      </c>
      <c r="C2784" s="2" t="s">
        <v>1517</v>
      </c>
      <c r="D2784">
        <v>0</v>
      </c>
      <c r="E2784" s="2" t="s">
        <v>1533</v>
      </c>
      <c r="F2784">
        <v>5</v>
      </c>
      <c r="G2784">
        <v>5</v>
      </c>
      <c r="H2784">
        <v>3</v>
      </c>
      <c r="I2784">
        <v>1</v>
      </c>
      <c r="J2784">
        <v>19</v>
      </c>
      <c r="K2784">
        <v>1</v>
      </c>
      <c r="L2784">
        <v>19</v>
      </c>
      <c r="M2784" s="2" t="s">
        <v>1534</v>
      </c>
      <c r="N2784" s="2" t="s">
        <v>1520</v>
      </c>
      <c r="P2784" s="1">
        <v>26709</v>
      </c>
      <c r="Q2784" s="2" t="s">
        <v>1535</v>
      </c>
      <c r="R2784" s="2" t="s">
        <v>1517</v>
      </c>
      <c r="S2784" s="2" t="s">
        <v>1522</v>
      </c>
      <c r="T2784" s="2" t="s">
        <v>1523</v>
      </c>
      <c r="U2784" s="2" t="s">
        <v>1544</v>
      </c>
      <c r="V2784" s="1">
        <v>40854</v>
      </c>
      <c r="W2784" s="1">
        <v>42322</v>
      </c>
      <c r="X2784" s="2" t="s">
        <v>1545</v>
      </c>
      <c r="Y2784" s="2" t="s">
        <v>1546</v>
      </c>
      <c r="Z2784" s="2" t="s">
        <v>1537</v>
      </c>
      <c r="AA2784" s="2" t="s">
        <v>1561</v>
      </c>
      <c r="AB2784">
        <v>39</v>
      </c>
      <c r="AC2784" s="2" t="s">
        <v>1586</v>
      </c>
      <c r="AD2784" s="2" t="s">
        <v>1530</v>
      </c>
      <c r="AE2784">
        <v>3.54</v>
      </c>
      <c r="AF2784">
        <v>5</v>
      </c>
      <c r="AG2784">
        <v>0</v>
      </c>
      <c r="AH2784" s="1"/>
      <c r="AI2784" s="2" t="s">
        <v>1983</v>
      </c>
    </row>
    <row r="2785" spans="1:35" x14ac:dyDescent="0.3">
      <c r="A2785" s="2" t="s">
        <v>4456</v>
      </c>
      <c r="B2785">
        <v>9080470527</v>
      </c>
      <c r="C2785" s="2" t="s">
        <v>1540</v>
      </c>
      <c r="D2785">
        <v>1</v>
      </c>
      <c r="E2785" s="2" t="s">
        <v>1518</v>
      </c>
      <c r="F2785">
        <v>5</v>
      </c>
      <c r="G2785">
        <v>5</v>
      </c>
      <c r="H2785">
        <v>4</v>
      </c>
      <c r="I2785">
        <v>1</v>
      </c>
      <c r="J2785">
        <v>19</v>
      </c>
      <c r="K2785">
        <v>1</v>
      </c>
      <c r="L2785">
        <v>19</v>
      </c>
      <c r="M2785" s="2" t="s">
        <v>1534</v>
      </c>
      <c r="N2785" s="2" t="s">
        <v>1520</v>
      </c>
      <c r="P2785" s="1">
        <v>27006</v>
      </c>
      <c r="Q2785" s="2" t="s">
        <v>1518</v>
      </c>
      <c r="R2785" s="2" t="s">
        <v>1540</v>
      </c>
      <c r="S2785" s="2" t="s">
        <v>1522</v>
      </c>
      <c r="T2785" s="2" t="s">
        <v>1536</v>
      </c>
      <c r="U2785" s="2" t="s">
        <v>1544</v>
      </c>
      <c r="V2785" s="1">
        <v>40812</v>
      </c>
      <c r="W2785" s="1">
        <v>42159</v>
      </c>
      <c r="X2785" s="2" t="s">
        <v>1607</v>
      </c>
      <c r="Y2785" s="2" t="s">
        <v>1546</v>
      </c>
      <c r="Z2785" s="2" t="s">
        <v>1537</v>
      </c>
      <c r="AA2785" s="2" t="s">
        <v>1561</v>
      </c>
      <c r="AB2785">
        <v>39</v>
      </c>
      <c r="AC2785" s="2" t="s">
        <v>1586</v>
      </c>
      <c r="AD2785" s="2" t="s">
        <v>1558</v>
      </c>
      <c r="AE2785">
        <v>5</v>
      </c>
      <c r="AF2785">
        <v>5</v>
      </c>
      <c r="AG2785">
        <v>0</v>
      </c>
      <c r="AH2785" s="1"/>
      <c r="AI2785" s="2" t="s">
        <v>1983</v>
      </c>
    </row>
    <row r="2786" spans="1:35" x14ac:dyDescent="0.3">
      <c r="A2786" s="2" t="s">
        <v>4457</v>
      </c>
      <c r="B2786">
        <v>9031450526</v>
      </c>
      <c r="C2786" s="2" t="s">
        <v>1517</v>
      </c>
      <c r="D2786">
        <v>0</v>
      </c>
      <c r="E2786" s="2" t="s">
        <v>1518</v>
      </c>
      <c r="F2786">
        <v>5</v>
      </c>
      <c r="G2786">
        <v>5</v>
      </c>
      <c r="H2786">
        <v>3</v>
      </c>
      <c r="I2786">
        <v>0</v>
      </c>
      <c r="J2786">
        <v>19.75</v>
      </c>
      <c r="K2786">
        <v>1</v>
      </c>
      <c r="L2786">
        <v>19</v>
      </c>
      <c r="M2786" s="2" t="s">
        <v>1534</v>
      </c>
      <c r="N2786" s="2" t="s">
        <v>1520</v>
      </c>
      <c r="P2786" s="1">
        <v>19224</v>
      </c>
      <c r="Q2786" s="2" t="s">
        <v>1518</v>
      </c>
      <c r="R2786" s="2" t="s">
        <v>1517</v>
      </c>
      <c r="S2786" s="2" t="s">
        <v>1522</v>
      </c>
      <c r="T2786" s="2" t="s">
        <v>1536</v>
      </c>
      <c r="U2786" s="2" t="s">
        <v>1524</v>
      </c>
      <c r="V2786" s="1">
        <v>40917</v>
      </c>
      <c r="W2786" s="1">
        <v>42353</v>
      </c>
      <c r="X2786" s="2" t="s">
        <v>1665</v>
      </c>
      <c r="Y2786" s="2" t="s">
        <v>1546</v>
      </c>
      <c r="Z2786" s="2" t="s">
        <v>1537</v>
      </c>
      <c r="AA2786" s="2" t="s">
        <v>1561</v>
      </c>
      <c r="AB2786">
        <v>39</v>
      </c>
      <c r="AC2786" s="2" t="s">
        <v>1562</v>
      </c>
      <c r="AD2786" s="2" t="s">
        <v>1530</v>
      </c>
      <c r="AE2786">
        <v>4.6399999999999997</v>
      </c>
      <c r="AF2786">
        <v>4</v>
      </c>
      <c r="AG2786">
        <v>0</v>
      </c>
      <c r="AH2786" s="1"/>
      <c r="AI2786" s="2" t="s">
        <v>1983</v>
      </c>
    </row>
    <row r="2787" spans="1:35" x14ac:dyDescent="0.3">
      <c r="A2787" s="2" t="s">
        <v>4458</v>
      </c>
      <c r="B2787">
        <v>9099510525</v>
      </c>
      <c r="C2787" s="2" t="s">
        <v>1540</v>
      </c>
      <c r="D2787">
        <v>1</v>
      </c>
      <c r="E2787" s="2" t="s">
        <v>1518</v>
      </c>
      <c r="F2787">
        <v>5</v>
      </c>
      <c r="G2787">
        <v>5</v>
      </c>
      <c r="H2787">
        <v>3</v>
      </c>
      <c r="I2787">
        <v>1</v>
      </c>
      <c r="J2787">
        <v>19.75</v>
      </c>
      <c r="K2787">
        <v>1</v>
      </c>
      <c r="L2787">
        <v>19</v>
      </c>
      <c r="M2787" s="2" t="s">
        <v>1534</v>
      </c>
      <c r="N2787" s="2" t="s">
        <v>1520</v>
      </c>
      <c r="P2787" s="1">
        <v>27250</v>
      </c>
      <c r="Q2787" s="2" t="s">
        <v>1518</v>
      </c>
      <c r="R2787" s="2" t="s">
        <v>1540</v>
      </c>
      <c r="S2787" s="2" t="s">
        <v>1522</v>
      </c>
      <c r="T2787" s="2" t="s">
        <v>1536</v>
      </c>
      <c r="U2787" s="2" t="s">
        <v>1544</v>
      </c>
      <c r="V2787" s="1">
        <v>41001</v>
      </c>
      <c r="W2787" s="1">
        <v>42180</v>
      </c>
      <c r="X2787" s="2" t="s">
        <v>1560</v>
      </c>
      <c r="Y2787" s="2" t="s">
        <v>1546</v>
      </c>
      <c r="Z2787" s="2" t="s">
        <v>1537</v>
      </c>
      <c r="AA2787" s="2" t="s">
        <v>1561</v>
      </c>
      <c r="AB2787">
        <v>39</v>
      </c>
      <c r="AC2787" s="2" t="s">
        <v>1562</v>
      </c>
      <c r="AD2787" s="2" t="s">
        <v>1530</v>
      </c>
      <c r="AE2787">
        <v>3.97</v>
      </c>
      <c r="AF2787">
        <v>4</v>
      </c>
      <c r="AG2787">
        <v>0</v>
      </c>
      <c r="AH2787" s="1"/>
      <c r="AI2787" s="2" t="s">
        <v>1983</v>
      </c>
    </row>
    <row r="2788" spans="1:35" x14ac:dyDescent="0.3">
      <c r="A2788" s="2" t="s">
        <v>4459</v>
      </c>
      <c r="B2788">
        <v>9027710524</v>
      </c>
      <c r="C2788" s="2" t="s">
        <v>1540</v>
      </c>
      <c r="D2788">
        <v>1</v>
      </c>
      <c r="E2788" s="2" t="s">
        <v>1518</v>
      </c>
      <c r="F2788">
        <v>5</v>
      </c>
      <c r="G2788">
        <v>5</v>
      </c>
      <c r="H2788">
        <v>2</v>
      </c>
      <c r="I2788">
        <v>1</v>
      </c>
      <c r="J2788">
        <v>20</v>
      </c>
      <c r="K2788">
        <v>1</v>
      </c>
      <c r="L2788">
        <v>19</v>
      </c>
      <c r="M2788" s="2" t="s">
        <v>1534</v>
      </c>
      <c r="N2788" s="2" t="s">
        <v>1520</v>
      </c>
      <c r="P2788" s="1">
        <v>20193</v>
      </c>
      <c r="Q2788" s="2" t="s">
        <v>1518</v>
      </c>
      <c r="R2788" s="2" t="s">
        <v>1540</v>
      </c>
      <c r="S2788" s="2" t="s">
        <v>1522</v>
      </c>
      <c r="T2788" s="2" t="s">
        <v>1536</v>
      </c>
      <c r="U2788" s="2" t="s">
        <v>1544</v>
      </c>
      <c r="V2788" s="1">
        <v>40854</v>
      </c>
      <c r="W2788" s="1">
        <v>41776</v>
      </c>
      <c r="X2788" s="2" t="s">
        <v>1560</v>
      </c>
      <c r="Y2788" s="2" t="s">
        <v>1546</v>
      </c>
      <c r="Z2788" s="2" t="s">
        <v>1537</v>
      </c>
      <c r="AA2788" s="2" t="s">
        <v>1561</v>
      </c>
      <c r="AB2788">
        <v>39</v>
      </c>
      <c r="AC2788" s="2" t="s">
        <v>1586</v>
      </c>
      <c r="AD2788" s="2" t="s">
        <v>1587</v>
      </c>
      <c r="AE2788">
        <v>3.13</v>
      </c>
      <c r="AF2788">
        <v>4</v>
      </c>
      <c r="AG2788">
        <v>0</v>
      </c>
      <c r="AH2788" s="1"/>
      <c r="AI2788" s="2" t="s">
        <v>1983</v>
      </c>
    </row>
    <row r="2789" spans="1:35" x14ac:dyDescent="0.3">
      <c r="A2789" s="2" t="s">
        <v>4460</v>
      </c>
      <c r="B2789">
        <v>9069320523</v>
      </c>
      <c r="C2789" s="2" t="s">
        <v>1540</v>
      </c>
      <c r="D2789">
        <v>1</v>
      </c>
      <c r="E2789" s="2" t="s">
        <v>1518</v>
      </c>
      <c r="F2789">
        <v>5</v>
      </c>
      <c r="G2789">
        <v>5</v>
      </c>
      <c r="H2789">
        <v>3</v>
      </c>
      <c r="I2789">
        <v>0</v>
      </c>
      <c r="J2789">
        <v>20</v>
      </c>
      <c r="K2789">
        <v>1</v>
      </c>
      <c r="L2789">
        <v>19</v>
      </c>
      <c r="M2789" s="2" t="s">
        <v>1534</v>
      </c>
      <c r="N2789" s="2" t="s">
        <v>1520</v>
      </c>
      <c r="P2789" s="1">
        <v>28429</v>
      </c>
      <c r="Q2789" s="2" t="s">
        <v>1518</v>
      </c>
      <c r="R2789" s="2" t="s">
        <v>1540</v>
      </c>
      <c r="S2789" s="2" t="s">
        <v>1522</v>
      </c>
      <c r="T2789" s="2" t="s">
        <v>1536</v>
      </c>
      <c r="U2789" s="2" t="s">
        <v>1524</v>
      </c>
      <c r="V2789" s="1">
        <v>40679</v>
      </c>
      <c r="W2789" s="1">
        <v>42163</v>
      </c>
      <c r="X2789" s="2" t="s">
        <v>1667</v>
      </c>
      <c r="Y2789" s="2" t="s">
        <v>1546</v>
      </c>
      <c r="Z2789" s="2" t="s">
        <v>1537</v>
      </c>
      <c r="AA2789" s="2" t="s">
        <v>1561</v>
      </c>
      <c r="AB2789">
        <v>39</v>
      </c>
      <c r="AC2789" s="2" t="s">
        <v>1557</v>
      </c>
      <c r="AD2789" s="2" t="s">
        <v>1530</v>
      </c>
      <c r="AE2789">
        <v>3.13</v>
      </c>
      <c r="AF2789">
        <v>3</v>
      </c>
      <c r="AG2789">
        <v>0</v>
      </c>
      <c r="AH2789" s="1"/>
      <c r="AI2789" s="2" t="s">
        <v>1983</v>
      </c>
    </row>
    <row r="2790" spans="1:35" x14ac:dyDescent="0.3">
      <c r="A2790" s="2" t="s">
        <v>4461</v>
      </c>
      <c r="B2790">
        <v>9094790522</v>
      </c>
      <c r="C2790" s="2" t="s">
        <v>1540</v>
      </c>
      <c r="D2790">
        <v>1</v>
      </c>
      <c r="E2790" s="2" t="s">
        <v>1533</v>
      </c>
      <c r="F2790">
        <v>5</v>
      </c>
      <c r="G2790">
        <v>5</v>
      </c>
      <c r="H2790">
        <v>3</v>
      </c>
      <c r="I2790">
        <v>0</v>
      </c>
      <c r="J2790">
        <v>23.5</v>
      </c>
      <c r="K2790">
        <v>0</v>
      </c>
      <c r="L2790">
        <v>19</v>
      </c>
      <c r="M2790" s="2" t="s">
        <v>1534</v>
      </c>
      <c r="N2790" s="2" t="s">
        <v>1520</v>
      </c>
      <c r="P2790" s="1">
        <v>30552</v>
      </c>
      <c r="Q2790" s="2" t="s">
        <v>1535</v>
      </c>
      <c r="R2790" s="2" t="s">
        <v>1540</v>
      </c>
      <c r="S2790" s="2" t="s">
        <v>1522</v>
      </c>
      <c r="T2790" s="2" t="s">
        <v>1536</v>
      </c>
      <c r="U2790" s="2" t="s">
        <v>1524</v>
      </c>
      <c r="V2790" s="1">
        <v>41463</v>
      </c>
      <c r="W2790" s="1">
        <v>41532</v>
      </c>
      <c r="X2790" s="2" t="s">
        <v>1598</v>
      </c>
      <c r="Y2790" s="2" t="s">
        <v>1546</v>
      </c>
      <c r="Z2790" s="2" t="s">
        <v>1537</v>
      </c>
      <c r="AA2790" s="2" t="s">
        <v>1988</v>
      </c>
      <c r="AB2790">
        <v>0</v>
      </c>
      <c r="AC2790" s="2" t="s">
        <v>1557</v>
      </c>
      <c r="AD2790" s="2" t="s">
        <v>1530</v>
      </c>
      <c r="AE2790">
        <v>3.8</v>
      </c>
      <c r="AF2790">
        <v>4</v>
      </c>
      <c r="AG2790">
        <v>0</v>
      </c>
      <c r="AH2790" s="1"/>
      <c r="AI2790" s="2" t="s">
        <v>1983</v>
      </c>
    </row>
    <row r="2791" spans="1:35" x14ac:dyDescent="0.3">
      <c r="A2791" s="2" t="s">
        <v>4462</v>
      </c>
      <c r="B2791">
        <v>9011800521</v>
      </c>
      <c r="C2791" s="2" t="s">
        <v>1517</v>
      </c>
      <c r="D2791">
        <v>0</v>
      </c>
      <c r="E2791" s="2" t="s">
        <v>1533</v>
      </c>
      <c r="F2791">
        <v>5</v>
      </c>
      <c r="G2791">
        <v>5</v>
      </c>
      <c r="H2791">
        <v>3</v>
      </c>
      <c r="I2791">
        <v>0</v>
      </c>
      <c r="J2791">
        <v>22</v>
      </c>
      <c r="K2791">
        <v>0</v>
      </c>
      <c r="L2791">
        <v>19</v>
      </c>
      <c r="M2791" s="2" t="s">
        <v>1534</v>
      </c>
      <c r="N2791" s="2" t="s">
        <v>1520</v>
      </c>
      <c r="P2791" s="1">
        <v>28951</v>
      </c>
      <c r="Q2791" s="2" t="s">
        <v>1535</v>
      </c>
      <c r="R2791" s="2" t="s">
        <v>1517</v>
      </c>
      <c r="S2791" s="2" t="s">
        <v>1522</v>
      </c>
      <c r="T2791" s="2" t="s">
        <v>1536</v>
      </c>
      <c r="U2791" s="2" t="s">
        <v>1524</v>
      </c>
      <c r="V2791" s="1">
        <v>41463</v>
      </c>
      <c r="W2791" s="1">
        <v>42353</v>
      </c>
      <c r="X2791" s="2" t="s">
        <v>1667</v>
      </c>
      <c r="Y2791" s="2" t="s">
        <v>1546</v>
      </c>
      <c r="Z2791" s="2" t="s">
        <v>1537</v>
      </c>
      <c r="AA2791" s="2" t="s">
        <v>1988</v>
      </c>
      <c r="AB2791">
        <v>0</v>
      </c>
      <c r="AC2791" s="2" t="s">
        <v>1557</v>
      </c>
      <c r="AD2791" s="2" t="s">
        <v>1530</v>
      </c>
      <c r="AE2791">
        <v>3.8</v>
      </c>
      <c r="AF2791">
        <v>4</v>
      </c>
      <c r="AG2791">
        <v>0</v>
      </c>
      <c r="AH2791" s="1"/>
      <c r="AI2791" s="2" t="s">
        <v>1983</v>
      </c>
    </row>
    <row r="2792" spans="1:35" x14ac:dyDescent="0.3">
      <c r="A2792" s="2" t="s">
        <v>4463</v>
      </c>
      <c r="B2792">
        <v>9042690520</v>
      </c>
      <c r="C2792" s="2" t="s">
        <v>1517</v>
      </c>
      <c r="D2792">
        <v>0</v>
      </c>
      <c r="E2792" s="2" t="s">
        <v>1533</v>
      </c>
      <c r="F2792">
        <v>3</v>
      </c>
      <c r="G2792">
        <v>5</v>
      </c>
      <c r="H2792">
        <v>3</v>
      </c>
      <c r="I2792">
        <v>0</v>
      </c>
      <c r="J2792">
        <v>22</v>
      </c>
      <c r="K2792">
        <v>1</v>
      </c>
      <c r="L2792">
        <v>19</v>
      </c>
      <c r="M2792" s="2" t="s">
        <v>1534</v>
      </c>
      <c r="N2792" s="2" t="s">
        <v>1520</v>
      </c>
      <c r="P2792" s="1">
        <v>32759</v>
      </c>
      <c r="Q2792" s="2" t="s">
        <v>1535</v>
      </c>
      <c r="R2792" s="2" t="s">
        <v>1517</v>
      </c>
      <c r="S2792" s="2" t="s">
        <v>1522</v>
      </c>
      <c r="T2792" s="2" t="s">
        <v>1536</v>
      </c>
      <c r="U2792" s="2" t="s">
        <v>1524</v>
      </c>
      <c r="V2792" s="1">
        <v>40735</v>
      </c>
      <c r="W2792" s="1">
        <v>45603</v>
      </c>
      <c r="X2792" s="2" t="s">
        <v>1525</v>
      </c>
      <c r="Y2792" s="2" t="s">
        <v>1613</v>
      </c>
      <c r="Z2792" s="2" t="s">
        <v>1537</v>
      </c>
      <c r="AA2792" s="2" t="s">
        <v>1988</v>
      </c>
      <c r="AB2792">
        <v>0</v>
      </c>
      <c r="AC2792" s="2" t="s">
        <v>1631</v>
      </c>
      <c r="AD2792" s="2" t="s">
        <v>1530</v>
      </c>
      <c r="AE2792">
        <v>3.8</v>
      </c>
      <c r="AF2792">
        <v>4</v>
      </c>
      <c r="AG2792">
        <v>0</v>
      </c>
      <c r="AH2792" s="1"/>
      <c r="AI2792" s="2" t="s">
        <v>1983</v>
      </c>
    </row>
    <row r="2793" spans="1:35" x14ac:dyDescent="0.3">
      <c r="A2793" s="2" t="s">
        <v>4464</v>
      </c>
      <c r="B2793">
        <v>9002650519</v>
      </c>
      <c r="C2793" s="2" t="s">
        <v>1517</v>
      </c>
      <c r="D2793">
        <v>2</v>
      </c>
      <c r="E2793" s="2" t="s">
        <v>1518</v>
      </c>
      <c r="F2793">
        <v>5</v>
      </c>
      <c r="G2793">
        <v>5</v>
      </c>
      <c r="H2793">
        <v>3</v>
      </c>
      <c r="I2793">
        <v>0</v>
      </c>
      <c r="J2793">
        <v>20</v>
      </c>
      <c r="K2793">
        <v>0</v>
      </c>
      <c r="L2793">
        <v>19</v>
      </c>
      <c r="M2793" s="2" t="s">
        <v>1534</v>
      </c>
      <c r="N2793" s="2" t="s">
        <v>1520</v>
      </c>
      <c r="P2793" s="1">
        <v>31143</v>
      </c>
      <c r="Q2793" s="2" t="s">
        <v>1518</v>
      </c>
      <c r="R2793" s="2" t="s">
        <v>1553</v>
      </c>
      <c r="S2793" s="2" t="s">
        <v>1522</v>
      </c>
      <c r="T2793" s="2" t="s">
        <v>1536</v>
      </c>
      <c r="U2793" s="2" t="s">
        <v>1524</v>
      </c>
      <c r="V2793" s="1">
        <v>42190</v>
      </c>
      <c r="W2793" s="1">
        <v>42276</v>
      </c>
      <c r="X2793" s="2" t="s">
        <v>1609</v>
      </c>
      <c r="Y2793" s="2" t="s">
        <v>1546</v>
      </c>
      <c r="Z2793" s="2" t="s">
        <v>1537</v>
      </c>
      <c r="AA2793" s="2" t="s">
        <v>1567</v>
      </c>
      <c r="AB2793">
        <v>22</v>
      </c>
      <c r="AC2793" s="2" t="s">
        <v>1654</v>
      </c>
      <c r="AD2793" s="2" t="s">
        <v>1530</v>
      </c>
      <c r="AE2793">
        <v>3.21</v>
      </c>
      <c r="AF2793">
        <v>3</v>
      </c>
      <c r="AG2793">
        <v>0</v>
      </c>
      <c r="AH2793" s="1"/>
      <c r="AI2793" s="2" t="s">
        <v>1983</v>
      </c>
    </row>
    <row r="2794" spans="1:35" x14ac:dyDescent="0.3">
      <c r="A2794" s="2" t="s">
        <v>4465</v>
      </c>
      <c r="B2794">
        <v>9051960518</v>
      </c>
      <c r="C2794" s="2" t="s">
        <v>1540</v>
      </c>
      <c r="D2794">
        <v>1</v>
      </c>
      <c r="E2794" s="2" t="s">
        <v>1518</v>
      </c>
      <c r="F2794">
        <v>1</v>
      </c>
      <c r="G2794">
        <v>5</v>
      </c>
      <c r="H2794">
        <v>3</v>
      </c>
      <c r="I2794">
        <v>0</v>
      </c>
      <c r="J2794">
        <v>19</v>
      </c>
      <c r="K2794">
        <v>0</v>
      </c>
      <c r="L2794">
        <v>19</v>
      </c>
      <c r="M2794" s="2" t="s">
        <v>1534</v>
      </c>
      <c r="N2794" s="2" t="s">
        <v>1520</v>
      </c>
      <c r="P2794" s="1">
        <v>30231</v>
      </c>
      <c r="Q2794" s="2" t="s">
        <v>1518</v>
      </c>
      <c r="R2794" s="2" t="s">
        <v>1540</v>
      </c>
      <c r="S2794" s="2" t="s">
        <v>1522</v>
      </c>
      <c r="T2794" s="2" t="s">
        <v>1536</v>
      </c>
      <c r="U2794" s="2" t="s">
        <v>1524</v>
      </c>
      <c r="V2794" s="1">
        <v>42009</v>
      </c>
      <c r="W2794" s="1">
        <v>45603</v>
      </c>
      <c r="X2794" s="2" t="s">
        <v>1525</v>
      </c>
      <c r="Y2794" s="2" t="s">
        <v>1526</v>
      </c>
      <c r="Z2794" s="2" t="s">
        <v>1537</v>
      </c>
      <c r="AA2794" s="2" t="s">
        <v>1567</v>
      </c>
      <c r="AB2794">
        <v>22</v>
      </c>
      <c r="AC2794" s="2" t="s">
        <v>1654</v>
      </c>
      <c r="AD2794" s="2" t="s">
        <v>1530</v>
      </c>
      <c r="AE2794">
        <v>3.21</v>
      </c>
      <c r="AF2794">
        <v>3</v>
      </c>
      <c r="AG2794">
        <v>0</v>
      </c>
      <c r="AH2794" s="1"/>
      <c r="AI2794" s="2" t="s">
        <v>1983</v>
      </c>
    </row>
    <row r="2795" spans="1:35" x14ac:dyDescent="0.3">
      <c r="A2795" s="2" t="s">
        <v>4466</v>
      </c>
      <c r="B2795">
        <v>9043940517</v>
      </c>
      <c r="C2795" s="2" t="s">
        <v>1540</v>
      </c>
      <c r="D2795">
        <v>1</v>
      </c>
      <c r="E2795" s="2" t="s">
        <v>1533</v>
      </c>
      <c r="F2795">
        <v>5</v>
      </c>
      <c r="G2795">
        <v>5</v>
      </c>
      <c r="H2795">
        <v>3</v>
      </c>
      <c r="I2795">
        <v>0</v>
      </c>
      <c r="J2795">
        <v>21</v>
      </c>
      <c r="K2795">
        <v>1</v>
      </c>
      <c r="L2795">
        <v>19</v>
      </c>
      <c r="M2795" s="2" t="s">
        <v>1534</v>
      </c>
      <c r="N2795" s="2" t="s">
        <v>1520</v>
      </c>
      <c r="P2795" s="1">
        <v>27384</v>
      </c>
      <c r="Q2795" s="2" t="s">
        <v>1535</v>
      </c>
      <c r="R2795" s="2" t="s">
        <v>1540</v>
      </c>
      <c r="S2795" s="2" t="s">
        <v>1522</v>
      </c>
      <c r="T2795" s="2" t="s">
        <v>1536</v>
      </c>
      <c r="U2795" s="2" t="s">
        <v>1524</v>
      </c>
      <c r="V2795" s="1">
        <v>39818</v>
      </c>
      <c r="W2795" s="1">
        <v>40389</v>
      </c>
      <c r="X2795" s="2" t="s">
        <v>1707</v>
      </c>
      <c r="Y2795" s="2" t="s">
        <v>1546</v>
      </c>
      <c r="Z2795" s="2" t="s">
        <v>1537</v>
      </c>
      <c r="AA2795" s="2" t="s">
        <v>1567</v>
      </c>
      <c r="AB2795">
        <v>22</v>
      </c>
      <c r="AC2795" s="2" t="s">
        <v>1669</v>
      </c>
      <c r="AD2795" s="2" t="s">
        <v>1530</v>
      </c>
      <c r="AE2795">
        <v>3.21</v>
      </c>
      <c r="AF2795">
        <v>3</v>
      </c>
      <c r="AG2795">
        <v>0</v>
      </c>
      <c r="AH2795" s="1"/>
      <c r="AI2795" s="2" t="s">
        <v>1983</v>
      </c>
    </row>
    <row r="2796" spans="1:35" x14ac:dyDescent="0.3">
      <c r="A2796" s="2" t="s">
        <v>4467</v>
      </c>
      <c r="B2796">
        <v>9085520516</v>
      </c>
      <c r="C2796" s="2" t="s">
        <v>1517</v>
      </c>
      <c r="D2796">
        <v>2</v>
      </c>
      <c r="E2796" s="2" t="s">
        <v>1533</v>
      </c>
      <c r="F2796">
        <v>5</v>
      </c>
      <c r="G2796">
        <v>5</v>
      </c>
      <c r="H2796">
        <v>3</v>
      </c>
      <c r="I2796">
        <v>0</v>
      </c>
      <c r="J2796">
        <v>21</v>
      </c>
      <c r="K2796">
        <v>1</v>
      </c>
      <c r="L2796">
        <v>19</v>
      </c>
      <c r="M2796" s="2" t="s">
        <v>1534</v>
      </c>
      <c r="N2796" s="2" t="s">
        <v>1520</v>
      </c>
      <c r="P2796" s="1">
        <v>31047</v>
      </c>
      <c r="Q2796" s="2" t="s">
        <v>1535</v>
      </c>
      <c r="R2796" s="2" t="s">
        <v>1553</v>
      </c>
      <c r="S2796" s="2" t="s">
        <v>1522</v>
      </c>
      <c r="T2796" s="2" t="s">
        <v>1536</v>
      </c>
      <c r="U2796" s="2" t="s">
        <v>1524</v>
      </c>
      <c r="V2796" s="1">
        <v>40812</v>
      </c>
      <c r="W2796" s="1">
        <v>41006</v>
      </c>
      <c r="X2796" s="2" t="s">
        <v>1607</v>
      </c>
      <c r="Y2796" s="2" t="s">
        <v>1546</v>
      </c>
      <c r="Z2796" s="2" t="s">
        <v>1537</v>
      </c>
      <c r="AA2796" s="2" t="s">
        <v>1567</v>
      </c>
      <c r="AB2796">
        <v>22</v>
      </c>
      <c r="AC2796" s="2" t="s">
        <v>1669</v>
      </c>
      <c r="AD2796" s="2" t="s">
        <v>1530</v>
      </c>
      <c r="AE2796">
        <v>3.8</v>
      </c>
      <c r="AF2796">
        <v>5</v>
      </c>
      <c r="AG2796">
        <v>0</v>
      </c>
      <c r="AH2796" s="1"/>
      <c r="AI2796" s="2" t="s">
        <v>1983</v>
      </c>
    </row>
    <row r="2797" spans="1:35" x14ac:dyDescent="0.3">
      <c r="A2797" s="2" t="s">
        <v>4468</v>
      </c>
      <c r="B2797">
        <v>9080540515</v>
      </c>
      <c r="C2797" s="2" t="s">
        <v>1517</v>
      </c>
      <c r="D2797">
        <v>2</v>
      </c>
      <c r="E2797" s="2" t="s">
        <v>1533</v>
      </c>
      <c r="F2797">
        <v>5</v>
      </c>
      <c r="G2797">
        <v>5</v>
      </c>
      <c r="H2797">
        <v>2</v>
      </c>
      <c r="I2797">
        <v>0</v>
      </c>
      <c r="J2797">
        <v>21</v>
      </c>
      <c r="K2797">
        <v>0</v>
      </c>
      <c r="L2797">
        <v>19</v>
      </c>
      <c r="M2797" s="2" t="s">
        <v>1534</v>
      </c>
      <c r="N2797" s="2" t="s">
        <v>1520</v>
      </c>
      <c r="P2797" s="1">
        <v>29183</v>
      </c>
      <c r="Q2797" s="2" t="s">
        <v>1535</v>
      </c>
      <c r="R2797" s="2" t="s">
        <v>1553</v>
      </c>
      <c r="S2797" s="2" t="s">
        <v>1522</v>
      </c>
      <c r="T2797" s="2" t="s">
        <v>1536</v>
      </c>
      <c r="U2797" s="2" t="s">
        <v>1544</v>
      </c>
      <c r="V2797" s="1">
        <v>41687</v>
      </c>
      <c r="W2797" s="1">
        <v>42515</v>
      </c>
      <c r="X2797" s="2" t="s">
        <v>1667</v>
      </c>
      <c r="Y2797" s="2" t="s">
        <v>1546</v>
      </c>
      <c r="Z2797" s="2" t="s">
        <v>1537</v>
      </c>
      <c r="AA2797" s="2" t="s">
        <v>1567</v>
      </c>
      <c r="AB2797">
        <v>22</v>
      </c>
      <c r="AC2797" s="2" t="s">
        <v>1571</v>
      </c>
      <c r="AD2797" s="2" t="s">
        <v>1587</v>
      </c>
      <c r="AE2797">
        <v>4.25</v>
      </c>
      <c r="AF2797">
        <v>5</v>
      </c>
      <c r="AG2797">
        <v>0</v>
      </c>
      <c r="AH2797" s="1"/>
      <c r="AI2797" s="2" t="s">
        <v>1983</v>
      </c>
    </row>
    <row r="2798" spans="1:35" x14ac:dyDescent="0.3">
      <c r="A2798" s="2" t="s">
        <v>4469</v>
      </c>
      <c r="B2798">
        <v>9020180514</v>
      </c>
      <c r="C2798" s="2" t="s">
        <v>1517</v>
      </c>
      <c r="D2798">
        <v>0</v>
      </c>
      <c r="E2798" s="2" t="s">
        <v>1518</v>
      </c>
      <c r="F2798">
        <v>1</v>
      </c>
      <c r="G2798">
        <v>5</v>
      </c>
      <c r="H2798">
        <v>3</v>
      </c>
      <c r="I2798">
        <v>0</v>
      </c>
      <c r="J2798">
        <v>20</v>
      </c>
      <c r="K2798">
        <v>0</v>
      </c>
      <c r="L2798">
        <v>19</v>
      </c>
      <c r="M2798" s="2" t="s">
        <v>1534</v>
      </c>
      <c r="N2798" s="2" t="s">
        <v>1520</v>
      </c>
      <c r="P2798" s="1">
        <v>28025</v>
      </c>
      <c r="Q2798" s="2" t="s">
        <v>1518</v>
      </c>
      <c r="R2798" s="2" t="s">
        <v>1517</v>
      </c>
      <c r="S2798" s="2" t="s">
        <v>1522</v>
      </c>
      <c r="T2798" s="2" t="s">
        <v>1536</v>
      </c>
      <c r="U2798" s="2" t="s">
        <v>1524</v>
      </c>
      <c r="V2798" s="1">
        <v>42093</v>
      </c>
      <c r="W2798" s="1">
        <v>45603</v>
      </c>
      <c r="X2798" s="2" t="s">
        <v>1525</v>
      </c>
      <c r="Y2798" s="2" t="s">
        <v>1526</v>
      </c>
      <c r="Z2798" s="2" t="s">
        <v>1537</v>
      </c>
      <c r="AA2798" s="2" t="s">
        <v>1567</v>
      </c>
      <c r="AB2798">
        <v>22</v>
      </c>
      <c r="AC2798" s="2" t="s">
        <v>1605</v>
      </c>
      <c r="AD2798" s="2" t="s">
        <v>1530</v>
      </c>
      <c r="AE2798">
        <v>5</v>
      </c>
      <c r="AF2798">
        <v>3</v>
      </c>
      <c r="AG2798">
        <v>0</v>
      </c>
      <c r="AH2798" s="1"/>
      <c r="AI2798" s="2" t="s">
        <v>1983</v>
      </c>
    </row>
    <row r="2799" spans="1:35" x14ac:dyDescent="0.3">
      <c r="A2799" s="2" t="s">
        <v>4470</v>
      </c>
      <c r="B2799">
        <v>9050490513</v>
      </c>
      <c r="C2799" s="2" t="s">
        <v>1517</v>
      </c>
      <c r="D2799">
        <v>0</v>
      </c>
      <c r="E2799" s="2" t="s">
        <v>1518</v>
      </c>
      <c r="F2799">
        <v>5</v>
      </c>
      <c r="G2799">
        <v>5</v>
      </c>
      <c r="H2799">
        <v>3</v>
      </c>
      <c r="I2799">
        <v>0</v>
      </c>
      <c r="J2799">
        <v>15.25</v>
      </c>
      <c r="K2799">
        <v>1</v>
      </c>
      <c r="L2799">
        <v>19</v>
      </c>
      <c r="M2799" s="2" t="s">
        <v>1534</v>
      </c>
      <c r="N2799" s="2" t="s">
        <v>1520</v>
      </c>
      <c r="P2799" s="1">
        <v>29671</v>
      </c>
      <c r="Q2799" s="2" t="s">
        <v>1518</v>
      </c>
      <c r="R2799" s="2" t="s">
        <v>1517</v>
      </c>
      <c r="S2799" s="2" t="s">
        <v>1522</v>
      </c>
      <c r="T2799" s="2" t="s">
        <v>1536</v>
      </c>
      <c r="U2799" s="2" t="s">
        <v>1524</v>
      </c>
      <c r="V2799" s="1">
        <v>40729</v>
      </c>
      <c r="W2799" s="1">
        <v>40812</v>
      </c>
      <c r="X2799" s="2" t="s">
        <v>1667</v>
      </c>
      <c r="Y2799" s="2" t="s">
        <v>1546</v>
      </c>
      <c r="Z2799" s="2" t="s">
        <v>1537</v>
      </c>
      <c r="AA2799" s="2" t="s">
        <v>1567</v>
      </c>
      <c r="AB2799">
        <v>22</v>
      </c>
      <c r="AC2799" s="2" t="s">
        <v>1684</v>
      </c>
      <c r="AD2799" s="2" t="s">
        <v>1530</v>
      </c>
      <c r="AE2799">
        <v>3.18</v>
      </c>
      <c r="AF2799">
        <v>4</v>
      </c>
      <c r="AG2799">
        <v>0</v>
      </c>
      <c r="AH2799" s="1"/>
      <c r="AI2799" s="2" t="s">
        <v>1983</v>
      </c>
    </row>
    <row r="2800" spans="1:35" x14ac:dyDescent="0.3">
      <c r="A2800" s="2" t="s">
        <v>4471</v>
      </c>
      <c r="B2800">
        <v>9028820512</v>
      </c>
      <c r="C2800" s="2" t="s">
        <v>1517</v>
      </c>
      <c r="D2800">
        <v>0</v>
      </c>
      <c r="E2800" s="2" t="s">
        <v>1533</v>
      </c>
      <c r="F2800">
        <v>1</v>
      </c>
      <c r="G2800">
        <v>5</v>
      </c>
      <c r="H2800">
        <v>3</v>
      </c>
      <c r="I2800">
        <v>0</v>
      </c>
      <c r="J2800">
        <v>15.25</v>
      </c>
      <c r="K2800">
        <v>0</v>
      </c>
      <c r="L2800">
        <v>19</v>
      </c>
      <c r="M2800" s="2" t="s">
        <v>1534</v>
      </c>
      <c r="N2800" s="2" t="s">
        <v>1520</v>
      </c>
      <c r="P2800" s="1">
        <v>27778</v>
      </c>
      <c r="Q2800" s="2" t="s">
        <v>1535</v>
      </c>
      <c r="R2800" s="2" t="s">
        <v>1517</v>
      </c>
      <c r="S2800" s="2" t="s">
        <v>1522</v>
      </c>
      <c r="T2800" s="2" t="s">
        <v>1536</v>
      </c>
      <c r="U2800" s="2" t="s">
        <v>1524</v>
      </c>
      <c r="V2800" s="1">
        <v>41547</v>
      </c>
      <c r="W2800" s="1">
        <v>45603</v>
      </c>
      <c r="X2800" s="2" t="s">
        <v>1525</v>
      </c>
      <c r="Y2800" s="2" t="s">
        <v>1526</v>
      </c>
      <c r="Z2800" s="2" t="s">
        <v>1537</v>
      </c>
      <c r="AA2800" s="2" t="s">
        <v>1567</v>
      </c>
      <c r="AB2800">
        <v>22</v>
      </c>
      <c r="AC2800" s="2" t="s">
        <v>1684</v>
      </c>
      <c r="AD2800" s="2" t="s">
        <v>1530</v>
      </c>
      <c r="AE2800">
        <v>3.07</v>
      </c>
      <c r="AF2800">
        <v>4</v>
      </c>
      <c r="AG2800">
        <v>0</v>
      </c>
      <c r="AH2800" s="1"/>
      <c r="AI2800" s="2" t="s">
        <v>1983</v>
      </c>
    </row>
    <row r="2801" spans="1:35" x14ac:dyDescent="0.3">
      <c r="A2801" s="2" t="s">
        <v>4472</v>
      </c>
      <c r="B2801">
        <v>9038070511</v>
      </c>
      <c r="C2801" s="2" t="s">
        <v>1540</v>
      </c>
      <c r="D2801">
        <v>1</v>
      </c>
      <c r="E2801" s="2" t="s">
        <v>1533</v>
      </c>
      <c r="F2801">
        <v>1</v>
      </c>
      <c r="G2801">
        <v>5</v>
      </c>
      <c r="H2801">
        <v>3</v>
      </c>
      <c r="I2801">
        <v>0</v>
      </c>
      <c r="J2801">
        <v>17</v>
      </c>
      <c r="K2801">
        <v>1</v>
      </c>
      <c r="L2801">
        <v>19</v>
      </c>
      <c r="M2801" s="2" t="s">
        <v>1534</v>
      </c>
      <c r="N2801" s="2" t="s">
        <v>1520</v>
      </c>
      <c r="P2801" s="1">
        <v>21781</v>
      </c>
      <c r="Q2801" s="2" t="s">
        <v>1535</v>
      </c>
      <c r="R2801" s="2" t="s">
        <v>1540</v>
      </c>
      <c r="S2801" s="2" t="s">
        <v>1522</v>
      </c>
      <c r="T2801" s="2" t="s">
        <v>1536</v>
      </c>
      <c r="U2801" s="2" t="s">
        <v>1524</v>
      </c>
      <c r="V2801" s="1">
        <v>40854</v>
      </c>
      <c r="W2801" s="1">
        <v>45603</v>
      </c>
      <c r="X2801" s="2" t="s">
        <v>1525</v>
      </c>
      <c r="Y2801" s="2" t="s">
        <v>1526</v>
      </c>
      <c r="Z2801" s="2" t="s">
        <v>1537</v>
      </c>
      <c r="AA2801" s="2" t="s">
        <v>1567</v>
      </c>
      <c r="AB2801">
        <v>22</v>
      </c>
      <c r="AC2801" s="2" t="s">
        <v>1605</v>
      </c>
      <c r="AD2801" s="2" t="s">
        <v>1530</v>
      </c>
      <c r="AE2801">
        <v>3.07</v>
      </c>
      <c r="AF2801">
        <v>4</v>
      </c>
      <c r="AG2801">
        <v>0</v>
      </c>
      <c r="AH2801" s="1"/>
      <c r="AI2801" s="2" t="s">
        <v>1983</v>
      </c>
    </row>
    <row r="2802" spans="1:35" x14ac:dyDescent="0.3">
      <c r="A2802" s="2" t="s">
        <v>4473</v>
      </c>
      <c r="B2802">
        <v>9024060510</v>
      </c>
      <c r="C2802" s="2" t="s">
        <v>1540</v>
      </c>
      <c r="D2802">
        <v>1</v>
      </c>
      <c r="E2802" s="2" t="s">
        <v>1533</v>
      </c>
      <c r="F2802">
        <v>1</v>
      </c>
      <c r="G2802">
        <v>5</v>
      </c>
      <c r="H2802">
        <v>3</v>
      </c>
      <c r="I2802">
        <v>0</v>
      </c>
      <c r="J2802">
        <v>24</v>
      </c>
      <c r="K2802">
        <v>0</v>
      </c>
      <c r="L2802">
        <v>19</v>
      </c>
      <c r="M2802" s="2" t="s">
        <v>1534</v>
      </c>
      <c r="N2802" s="2" t="s">
        <v>1520</v>
      </c>
      <c r="P2802" s="1">
        <v>28207</v>
      </c>
      <c r="Q2802" s="2" t="s">
        <v>1535</v>
      </c>
      <c r="R2802" s="2" t="s">
        <v>1540</v>
      </c>
      <c r="S2802" s="2" t="s">
        <v>1522</v>
      </c>
      <c r="T2802" s="2" t="s">
        <v>1536</v>
      </c>
      <c r="U2802" s="2" t="s">
        <v>1524</v>
      </c>
      <c r="V2802" s="1">
        <v>40875</v>
      </c>
      <c r="W2802" s="1">
        <v>45603</v>
      </c>
      <c r="X2802" s="2" t="s">
        <v>1525</v>
      </c>
      <c r="Y2802" s="2" t="s">
        <v>1526</v>
      </c>
      <c r="Z2802" s="2" t="s">
        <v>1537</v>
      </c>
      <c r="AA2802" s="2" t="s">
        <v>1567</v>
      </c>
      <c r="AB2802">
        <v>22</v>
      </c>
      <c r="AC2802" s="2" t="s">
        <v>1669</v>
      </c>
      <c r="AD2802" s="2" t="s">
        <v>1530</v>
      </c>
      <c r="AE2802">
        <v>3.07</v>
      </c>
      <c r="AF2802">
        <v>4</v>
      </c>
      <c r="AG2802">
        <v>0</v>
      </c>
      <c r="AH2802" s="1"/>
      <c r="AI2802" s="2" t="s">
        <v>1983</v>
      </c>
    </row>
    <row r="2803" spans="1:35" x14ac:dyDescent="0.3">
      <c r="A2803" s="2" t="s">
        <v>4474</v>
      </c>
      <c r="B2803">
        <v>9088610509</v>
      </c>
      <c r="C2803" s="2" t="s">
        <v>1540</v>
      </c>
      <c r="D2803">
        <v>1</v>
      </c>
      <c r="E2803" s="2" t="s">
        <v>1533</v>
      </c>
      <c r="F2803">
        <v>1</v>
      </c>
      <c r="G2803">
        <v>5</v>
      </c>
      <c r="H2803">
        <v>3</v>
      </c>
      <c r="I2803">
        <v>0</v>
      </c>
      <c r="J2803">
        <v>19</v>
      </c>
      <c r="K2803">
        <v>0</v>
      </c>
      <c r="L2803">
        <v>19</v>
      </c>
      <c r="M2803" s="2" t="s">
        <v>1534</v>
      </c>
      <c r="N2803" s="2" t="s">
        <v>1520</v>
      </c>
      <c r="P2803" s="1">
        <v>33147</v>
      </c>
      <c r="Q2803" s="2" t="s">
        <v>1535</v>
      </c>
      <c r="R2803" s="2" t="s">
        <v>1540</v>
      </c>
      <c r="S2803" s="2" t="s">
        <v>1522</v>
      </c>
      <c r="T2803" s="2" t="s">
        <v>1536</v>
      </c>
      <c r="U2803" s="2" t="s">
        <v>1524</v>
      </c>
      <c r="V2803" s="1">
        <v>42093</v>
      </c>
      <c r="W2803" s="1">
        <v>45603</v>
      </c>
      <c r="X2803" s="2" t="s">
        <v>1525</v>
      </c>
      <c r="Y2803" s="2" t="s">
        <v>1526</v>
      </c>
      <c r="Z2803" s="2" t="s">
        <v>1537</v>
      </c>
      <c r="AA2803" s="2" t="s">
        <v>1567</v>
      </c>
      <c r="AB2803">
        <v>22</v>
      </c>
      <c r="AC2803" s="2" t="s">
        <v>1669</v>
      </c>
      <c r="AD2803" s="2" t="s">
        <v>1530</v>
      </c>
      <c r="AE2803">
        <v>4.2</v>
      </c>
      <c r="AF2803">
        <v>4</v>
      </c>
      <c r="AG2803">
        <v>0</v>
      </c>
      <c r="AH2803" s="1"/>
      <c r="AI2803" s="2" t="s">
        <v>1983</v>
      </c>
    </row>
    <row r="2804" spans="1:35" x14ac:dyDescent="0.3">
      <c r="A2804" s="2" t="s">
        <v>4475</v>
      </c>
      <c r="B2804">
        <v>9004070508</v>
      </c>
      <c r="C2804" s="2" t="s">
        <v>1540</v>
      </c>
      <c r="D2804">
        <v>1</v>
      </c>
      <c r="E2804" s="2" t="s">
        <v>1533</v>
      </c>
      <c r="F2804">
        <v>1</v>
      </c>
      <c r="G2804">
        <v>5</v>
      </c>
      <c r="H2804">
        <v>3</v>
      </c>
      <c r="I2804">
        <v>0</v>
      </c>
      <c r="J2804">
        <v>17</v>
      </c>
      <c r="K2804">
        <v>1</v>
      </c>
      <c r="L2804">
        <v>19</v>
      </c>
      <c r="M2804" s="2" t="s">
        <v>1534</v>
      </c>
      <c r="N2804" s="2" t="s">
        <v>1520</v>
      </c>
      <c r="P2804" s="1">
        <v>30561</v>
      </c>
      <c r="Q2804" s="2" t="s">
        <v>1535</v>
      </c>
      <c r="R2804" s="2" t="s">
        <v>1540</v>
      </c>
      <c r="S2804" s="2" t="s">
        <v>1522</v>
      </c>
      <c r="T2804" s="2" t="s">
        <v>1536</v>
      </c>
      <c r="U2804" s="2" t="s">
        <v>1524</v>
      </c>
      <c r="V2804" s="1">
        <v>41001</v>
      </c>
      <c r="W2804" s="1">
        <v>45603</v>
      </c>
      <c r="X2804" s="2" t="s">
        <v>1525</v>
      </c>
      <c r="Y2804" s="2" t="s">
        <v>1526</v>
      </c>
      <c r="Z2804" s="2" t="s">
        <v>1537</v>
      </c>
      <c r="AA2804" s="2" t="s">
        <v>1567</v>
      </c>
      <c r="AB2804">
        <v>22</v>
      </c>
      <c r="AC2804" s="2" t="s">
        <v>1669</v>
      </c>
      <c r="AD2804" s="2" t="s">
        <v>1530</v>
      </c>
      <c r="AE2804">
        <v>5</v>
      </c>
      <c r="AF2804">
        <v>4</v>
      </c>
      <c r="AG2804">
        <v>0</v>
      </c>
      <c r="AH2804" s="1"/>
      <c r="AI2804" s="2" t="s">
        <v>1983</v>
      </c>
    </row>
    <row r="2805" spans="1:35" x14ac:dyDescent="0.3">
      <c r="A2805" s="2" t="s">
        <v>4476</v>
      </c>
      <c r="B2805">
        <v>9096690507</v>
      </c>
      <c r="C2805" s="2" t="s">
        <v>1517</v>
      </c>
      <c r="D2805">
        <v>0</v>
      </c>
      <c r="E2805" s="2" t="s">
        <v>1518</v>
      </c>
      <c r="F2805">
        <v>2</v>
      </c>
      <c r="G2805">
        <v>5</v>
      </c>
      <c r="H2805">
        <v>3</v>
      </c>
      <c r="I2805">
        <v>0</v>
      </c>
      <c r="J2805">
        <v>19.75</v>
      </c>
      <c r="K2805">
        <v>0</v>
      </c>
      <c r="L2805">
        <v>19</v>
      </c>
      <c r="M2805" s="2" t="s">
        <v>1534</v>
      </c>
      <c r="N2805" s="2" t="s">
        <v>1520</v>
      </c>
      <c r="P2805" s="1">
        <v>31877</v>
      </c>
      <c r="Q2805" s="2" t="s">
        <v>1518</v>
      </c>
      <c r="R2805" s="2" t="s">
        <v>1517</v>
      </c>
      <c r="S2805" s="2" t="s">
        <v>1522</v>
      </c>
      <c r="T2805" s="2" t="s">
        <v>1536</v>
      </c>
      <c r="U2805" s="2" t="s">
        <v>1524</v>
      </c>
      <c r="V2805" s="1">
        <v>42557</v>
      </c>
      <c r="W2805" s="1">
        <v>45603</v>
      </c>
      <c r="X2805" s="2" t="s">
        <v>1625</v>
      </c>
      <c r="Y2805" s="2" t="s">
        <v>1626</v>
      </c>
      <c r="Z2805" s="2" t="s">
        <v>1537</v>
      </c>
      <c r="AA2805" s="2" t="s">
        <v>1567</v>
      </c>
      <c r="AB2805">
        <v>22</v>
      </c>
      <c r="AC2805" s="2" t="s">
        <v>1669</v>
      </c>
      <c r="AD2805" s="2" t="s">
        <v>1530</v>
      </c>
      <c r="AE2805">
        <v>4.12</v>
      </c>
      <c r="AF2805">
        <v>4</v>
      </c>
      <c r="AG2805">
        <v>0</v>
      </c>
      <c r="AH2805" s="1"/>
      <c r="AI2805" s="2" t="s">
        <v>1983</v>
      </c>
    </row>
    <row r="2806" spans="1:35" x14ac:dyDescent="0.3">
      <c r="A2806" s="2" t="s">
        <v>4477</v>
      </c>
      <c r="B2806">
        <v>9036720506</v>
      </c>
      <c r="C2806" s="2" t="s">
        <v>1517</v>
      </c>
      <c r="D2806">
        <v>0</v>
      </c>
      <c r="E2806" s="2" t="s">
        <v>1518</v>
      </c>
      <c r="F2806">
        <v>2</v>
      </c>
      <c r="G2806">
        <v>5</v>
      </c>
      <c r="H2806">
        <v>3</v>
      </c>
      <c r="I2806">
        <v>0</v>
      </c>
      <c r="J2806">
        <v>19.75</v>
      </c>
      <c r="K2806">
        <v>0</v>
      </c>
      <c r="L2806">
        <v>19</v>
      </c>
      <c r="M2806" s="2" t="s">
        <v>1534</v>
      </c>
      <c r="N2806" s="2" t="s">
        <v>1520</v>
      </c>
      <c r="P2806" s="1">
        <v>18630</v>
      </c>
      <c r="Q2806" s="2" t="s">
        <v>1518</v>
      </c>
      <c r="R2806" s="2" t="s">
        <v>1517</v>
      </c>
      <c r="S2806" s="2" t="s">
        <v>1522</v>
      </c>
      <c r="T2806" s="2" t="s">
        <v>1536</v>
      </c>
      <c r="U2806" s="2" t="s">
        <v>1524</v>
      </c>
      <c r="V2806" s="1">
        <v>41911</v>
      </c>
      <c r="W2806" s="1">
        <v>45603</v>
      </c>
      <c r="X2806" s="2" t="s">
        <v>1525</v>
      </c>
      <c r="Y2806" s="2" t="s">
        <v>1626</v>
      </c>
      <c r="Z2806" s="2" t="s">
        <v>1537</v>
      </c>
      <c r="AA2806" s="2" t="s">
        <v>1567</v>
      </c>
      <c r="AB2806">
        <v>22</v>
      </c>
      <c r="AC2806" s="2" t="s">
        <v>1562</v>
      </c>
      <c r="AD2806" s="2" t="s">
        <v>1530</v>
      </c>
      <c r="AE2806">
        <v>4.12</v>
      </c>
      <c r="AF2806">
        <v>5</v>
      </c>
      <c r="AG2806">
        <v>0</v>
      </c>
      <c r="AH2806" s="1"/>
      <c r="AI2806" s="2" t="s">
        <v>1983</v>
      </c>
    </row>
    <row r="2807" spans="1:35" x14ac:dyDescent="0.3">
      <c r="A2807" s="2" t="s">
        <v>4478</v>
      </c>
      <c r="B2807">
        <v>9067620505</v>
      </c>
      <c r="C2807" s="2" t="s">
        <v>1517</v>
      </c>
      <c r="D2807">
        <v>2</v>
      </c>
      <c r="E2807" s="2" t="s">
        <v>1533</v>
      </c>
      <c r="F2807">
        <v>2</v>
      </c>
      <c r="G2807">
        <v>5</v>
      </c>
      <c r="H2807">
        <v>3</v>
      </c>
      <c r="I2807">
        <v>0</v>
      </c>
      <c r="J2807">
        <v>18</v>
      </c>
      <c r="K2807">
        <v>1</v>
      </c>
      <c r="L2807">
        <v>19</v>
      </c>
      <c r="M2807" s="2" t="s">
        <v>1534</v>
      </c>
      <c r="N2807" s="2" t="s">
        <v>1520</v>
      </c>
      <c r="P2807" s="1">
        <v>28321</v>
      </c>
      <c r="Q2807" s="2" t="s">
        <v>1535</v>
      </c>
      <c r="R2807" s="2" t="s">
        <v>1553</v>
      </c>
      <c r="S2807" s="2" t="s">
        <v>1522</v>
      </c>
      <c r="T2807" s="2" t="s">
        <v>1536</v>
      </c>
      <c r="U2807" s="2" t="s">
        <v>1524</v>
      </c>
      <c r="V2807" s="1">
        <v>41176</v>
      </c>
      <c r="W2807" s="1">
        <v>45603</v>
      </c>
      <c r="X2807" s="2" t="s">
        <v>1525</v>
      </c>
      <c r="Y2807" s="2" t="s">
        <v>1626</v>
      </c>
      <c r="Z2807" s="2" t="s">
        <v>1537</v>
      </c>
      <c r="AA2807" s="2" t="s">
        <v>1567</v>
      </c>
      <c r="AB2807">
        <v>22</v>
      </c>
      <c r="AC2807" s="2" t="s">
        <v>1562</v>
      </c>
      <c r="AD2807" s="2" t="s">
        <v>1530</v>
      </c>
      <c r="AE2807">
        <v>5</v>
      </c>
      <c r="AF2807">
        <v>4</v>
      </c>
      <c r="AG2807">
        <v>0</v>
      </c>
      <c r="AH2807" s="1"/>
      <c r="AI2807" s="2" t="s">
        <v>1983</v>
      </c>
    </row>
    <row r="2808" spans="1:35" x14ac:dyDescent="0.3">
      <c r="A2808" s="2" t="s">
        <v>4479</v>
      </c>
      <c r="B2808">
        <v>9057670504</v>
      </c>
      <c r="C2808" s="2" t="s">
        <v>1517</v>
      </c>
      <c r="D2808">
        <v>0</v>
      </c>
      <c r="E2808" s="2" t="s">
        <v>1533</v>
      </c>
      <c r="F2808">
        <v>5</v>
      </c>
      <c r="G2808">
        <v>5</v>
      </c>
      <c r="H2808">
        <v>4</v>
      </c>
      <c r="I2808">
        <v>0</v>
      </c>
      <c r="J2808">
        <v>18</v>
      </c>
      <c r="K2808">
        <v>0</v>
      </c>
      <c r="L2808">
        <v>19</v>
      </c>
      <c r="M2808" s="2" t="s">
        <v>1534</v>
      </c>
      <c r="N2808" s="2" t="s">
        <v>1520</v>
      </c>
      <c r="P2808" s="1">
        <v>30507</v>
      </c>
      <c r="Q2808" s="2" t="s">
        <v>1535</v>
      </c>
      <c r="R2808" s="2" t="s">
        <v>1517</v>
      </c>
      <c r="S2808" s="2" t="s">
        <v>1522</v>
      </c>
      <c r="T2808" s="2" t="s">
        <v>1536</v>
      </c>
      <c r="U2808" s="2" t="s">
        <v>1524</v>
      </c>
      <c r="V2808" s="1">
        <v>40729</v>
      </c>
      <c r="W2808" s="1">
        <v>41650</v>
      </c>
      <c r="X2808" s="2" t="s">
        <v>1665</v>
      </c>
      <c r="Y2808" s="2" t="s">
        <v>1546</v>
      </c>
      <c r="Z2808" s="2" t="s">
        <v>1537</v>
      </c>
      <c r="AA2808" s="2" t="s">
        <v>1567</v>
      </c>
      <c r="AB2808">
        <v>22</v>
      </c>
      <c r="AC2808" s="2" t="s">
        <v>1562</v>
      </c>
      <c r="AD2808" s="2" t="s">
        <v>1558</v>
      </c>
      <c r="AE2808">
        <v>5</v>
      </c>
      <c r="AF2808">
        <v>5</v>
      </c>
      <c r="AG2808">
        <v>0</v>
      </c>
      <c r="AH2808" s="1"/>
      <c r="AI2808" s="2" t="s">
        <v>1983</v>
      </c>
    </row>
    <row r="2809" spans="1:35" x14ac:dyDescent="0.3">
      <c r="A2809" s="2" t="s">
        <v>4480</v>
      </c>
      <c r="B2809">
        <v>9055500503</v>
      </c>
      <c r="C2809" s="2" t="s">
        <v>1517</v>
      </c>
      <c r="D2809">
        <v>0</v>
      </c>
      <c r="E2809" s="2" t="s">
        <v>1533</v>
      </c>
      <c r="F2809">
        <v>1</v>
      </c>
      <c r="G2809">
        <v>5</v>
      </c>
      <c r="H2809">
        <v>4</v>
      </c>
      <c r="I2809">
        <v>0</v>
      </c>
      <c r="J2809">
        <v>18</v>
      </c>
      <c r="K2809">
        <v>1</v>
      </c>
      <c r="L2809">
        <v>19</v>
      </c>
      <c r="M2809" s="2" t="s">
        <v>1534</v>
      </c>
      <c r="N2809" s="2" t="s">
        <v>1520</v>
      </c>
      <c r="P2809" s="1">
        <v>31808</v>
      </c>
      <c r="Q2809" s="2" t="s">
        <v>1535</v>
      </c>
      <c r="R2809" s="2" t="s">
        <v>1517</v>
      </c>
      <c r="S2809" s="2" t="s">
        <v>1522</v>
      </c>
      <c r="T2809" s="2" t="s">
        <v>1536</v>
      </c>
      <c r="U2809" s="2" t="s">
        <v>1524</v>
      </c>
      <c r="V2809" s="1">
        <v>41134</v>
      </c>
      <c r="W2809" s="1">
        <v>45603</v>
      </c>
      <c r="X2809" s="2" t="s">
        <v>1525</v>
      </c>
      <c r="Y2809" s="2" t="s">
        <v>1526</v>
      </c>
      <c r="Z2809" s="2" t="s">
        <v>1537</v>
      </c>
      <c r="AA2809" s="2" t="s">
        <v>1567</v>
      </c>
      <c r="AB2809">
        <v>22</v>
      </c>
      <c r="AC2809" s="2" t="s">
        <v>1658</v>
      </c>
      <c r="AD2809" s="2" t="s">
        <v>1558</v>
      </c>
      <c r="AE2809">
        <v>3.84</v>
      </c>
      <c r="AF2809">
        <v>5</v>
      </c>
      <c r="AG2809">
        <v>0</v>
      </c>
      <c r="AH2809" s="1"/>
      <c r="AI2809" s="2" t="s">
        <v>1983</v>
      </c>
    </row>
    <row r="2810" spans="1:35" x14ac:dyDescent="0.3">
      <c r="A2810" s="2" t="s">
        <v>4481</v>
      </c>
      <c r="B2810">
        <v>9023420502</v>
      </c>
      <c r="C2810" s="2" t="s">
        <v>1517</v>
      </c>
      <c r="D2810">
        <v>2</v>
      </c>
      <c r="E2810" s="2" t="s">
        <v>1518</v>
      </c>
      <c r="F2810">
        <v>5</v>
      </c>
      <c r="G2810">
        <v>5</v>
      </c>
      <c r="H2810">
        <v>4</v>
      </c>
      <c r="I2810">
        <v>0</v>
      </c>
      <c r="J2810">
        <v>14</v>
      </c>
      <c r="K2810">
        <v>0</v>
      </c>
      <c r="L2810">
        <v>19</v>
      </c>
      <c r="M2810" s="2" t="s">
        <v>1534</v>
      </c>
      <c r="N2810" s="2" t="s">
        <v>1520</v>
      </c>
      <c r="P2810" s="1">
        <v>30188</v>
      </c>
      <c r="Q2810" s="2" t="s">
        <v>1518</v>
      </c>
      <c r="R2810" s="2" t="s">
        <v>1553</v>
      </c>
      <c r="S2810" s="2" t="s">
        <v>1522</v>
      </c>
      <c r="T2810" s="2" t="s">
        <v>1536</v>
      </c>
      <c r="U2810" s="2" t="s">
        <v>1524</v>
      </c>
      <c r="V2810" s="1">
        <v>40553</v>
      </c>
      <c r="W2810" s="1">
        <v>42254</v>
      </c>
      <c r="X2810" s="2" t="s">
        <v>1545</v>
      </c>
      <c r="Y2810" s="2" t="s">
        <v>1546</v>
      </c>
      <c r="Z2810" s="2" t="s">
        <v>1537</v>
      </c>
      <c r="AA2810" s="2" t="s">
        <v>1567</v>
      </c>
      <c r="AB2810">
        <v>22</v>
      </c>
      <c r="AC2810" s="2" t="s">
        <v>1658</v>
      </c>
      <c r="AD2810" s="2" t="s">
        <v>1558</v>
      </c>
      <c r="AE2810">
        <v>3.84</v>
      </c>
      <c r="AF2810">
        <v>4</v>
      </c>
      <c r="AG2810">
        <v>0</v>
      </c>
      <c r="AH2810" s="1"/>
      <c r="AI2810" s="2" t="s">
        <v>1983</v>
      </c>
    </row>
    <row r="2811" spans="1:35" x14ac:dyDescent="0.3">
      <c r="A2811" s="2" t="s">
        <v>4482</v>
      </c>
      <c r="B2811">
        <v>9023510501</v>
      </c>
      <c r="C2811" s="2" t="s">
        <v>1517</v>
      </c>
      <c r="D2811">
        <v>2</v>
      </c>
      <c r="E2811" s="2" t="s">
        <v>1518</v>
      </c>
      <c r="F2811">
        <v>5</v>
      </c>
      <c r="G2811">
        <v>5</v>
      </c>
      <c r="H2811">
        <v>3</v>
      </c>
      <c r="I2811">
        <v>0</v>
      </c>
      <c r="J2811">
        <v>14</v>
      </c>
      <c r="K2811">
        <v>1</v>
      </c>
      <c r="L2811">
        <v>19</v>
      </c>
      <c r="M2811" s="2" t="s">
        <v>1534</v>
      </c>
      <c r="N2811" s="2" t="s">
        <v>1520</v>
      </c>
      <c r="P2811" s="1">
        <v>31854</v>
      </c>
      <c r="Q2811" s="2" t="s">
        <v>1518</v>
      </c>
      <c r="R2811" s="2" t="s">
        <v>1553</v>
      </c>
      <c r="S2811" s="2" t="s">
        <v>1522</v>
      </c>
      <c r="T2811" s="2" t="s">
        <v>1536</v>
      </c>
      <c r="U2811" s="2" t="s">
        <v>1661</v>
      </c>
      <c r="V2811" s="1">
        <v>40637</v>
      </c>
      <c r="W2811" s="1">
        <v>41134</v>
      </c>
      <c r="X2811" s="2" t="s">
        <v>1545</v>
      </c>
      <c r="Y2811" s="2" t="s">
        <v>1546</v>
      </c>
      <c r="Z2811" s="2" t="s">
        <v>1537</v>
      </c>
      <c r="AA2811" s="2" t="s">
        <v>1554</v>
      </c>
      <c r="AB2811">
        <v>20</v>
      </c>
      <c r="AC2811" s="2" t="s">
        <v>1658</v>
      </c>
      <c r="AD2811" s="2" t="s">
        <v>1530</v>
      </c>
      <c r="AE2811">
        <v>1.05</v>
      </c>
      <c r="AF2811">
        <v>4</v>
      </c>
      <c r="AG2811">
        <v>0</v>
      </c>
      <c r="AH2811" s="1"/>
      <c r="AI2811" s="2" t="s">
        <v>1983</v>
      </c>
    </row>
    <row r="2812" spans="1:35" x14ac:dyDescent="0.3">
      <c r="A2812" s="2" t="s">
        <v>4483</v>
      </c>
      <c r="B2812">
        <v>9094640500</v>
      </c>
      <c r="C2812" s="2" t="s">
        <v>1517</v>
      </c>
      <c r="D2812">
        <v>2</v>
      </c>
      <c r="E2812" s="2" t="s">
        <v>1533</v>
      </c>
      <c r="F2812">
        <v>5</v>
      </c>
      <c r="G2812">
        <v>5</v>
      </c>
      <c r="H2812">
        <v>3</v>
      </c>
      <c r="I2812">
        <v>0</v>
      </c>
      <c r="J2812">
        <v>16</v>
      </c>
      <c r="K2812">
        <v>1</v>
      </c>
      <c r="L2812">
        <v>19</v>
      </c>
      <c r="M2812" s="2" t="s">
        <v>1534</v>
      </c>
      <c r="N2812" s="2" t="s">
        <v>1520</v>
      </c>
      <c r="P2812" s="1">
        <v>25833</v>
      </c>
      <c r="Q2812" s="2" t="s">
        <v>1535</v>
      </c>
      <c r="R2812" s="2" t="s">
        <v>1553</v>
      </c>
      <c r="S2812" s="2" t="s">
        <v>1522</v>
      </c>
      <c r="T2812" s="2" t="s">
        <v>1536</v>
      </c>
      <c r="U2812" s="2" t="s">
        <v>1524</v>
      </c>
      <c r="V2812" s="1">
        <v>41176</v>
      </c>
      <c r="W2812" s="1">
        <v>41443</v>
      </c>
      <c r="X2812" s="2" t="s">
        <v>1667</v>
      </c>
      <c r="Y2812" s="2" t="s">
        <v>1546</v>
      </c>
      <c r="Z2812" s="2" t="s">
        <v>1537</v>
      </c>
      <c r="AA2812" s="2" t="s">
        <v>1554</v>
      </c>
      <c r="AB2812">
        <v>20</v>
      </c>
      <c r="AC2812" s="2" t="s">
        <v>1557</v>
      </c>
      <c r="AD2812" s="2" t="s">
        <v>1530</v>
      </c>
      <c r="AE2812">
        <v>5</v>
      </c>
      <c r="AF2812">
        <v>5</v>
      </c>
      <c r="AG2812">
        <v>0</v>
      </c>
      <c r="AH2812" s="1"/>
      <c r="AI2812" s="2" t="s">
        <v>1983</v>
      </c>
    </row>
    <row r="2813" spans="1:35" x14ac:dyDescent="0.3">
      <c r="A2813" s="2" t="s">
        <v>4484</v>
      </c>
      <c r="B2813">
        <v>9036600499</v>
      </c>
      <c r="C2813" s="2" t="s">
        <v>1517</v>
      </c>
      <c r="D2813">
        <v>2</v>
      </c>
      <c r="E2813" s="2" t="s">
        <v>1518</v>
      </c>
      <c r="F2813">
        <v>5</v>
      </c>
      <c r="G2813">
        <v>5</v>
      </c>
      <c r="H2813">
        <v>3</v>
      </c>
      <c r="I2813">
        <v>0</v>
      </c>
      <c r="J2813">
        <v>19</v>
      </c>
      <c r="K2813">
        <v>1</v>
      </c>
      <c r="L2813">
        <v>19</v>
      </c>
      <c r="M2813" s="2" t="s">
        <v>1534</v>
      </c>
      <c r="N2813" s="2" t="s">
        <v>1520</v>
      </c>
      <c r="P2813" s="1">
        <v>30970</v>
      </c>
      <c r="Q2813" s="2" t="s">
        <v>1518</v>
      </c>
      <c r="R2813" s="2" t="s">
        <v>1553</v>
      </c>
      <c r="S2813" s="2" t="s">
        <v>1543</v>
      </c>
      <c r="T2813" s="2" t="s">
        <v>1536</v>
      </c>
      <c r="U2813" s="2" t="s">
        <v>1524</v>
      </c>
      <c r="V2813" s="1">
        <v>40679</v>
      </c>
      <c r="W2813" s="1">
        <v>40698</v>
      </c>
      <c r="X2813" s="2" t="s">
        <v>1545</v>
      </c>
      <c r="Y2813" s="2" t="s">
        <v>1546</v>
      </c>
      <c r="Z2813" s="2" t="s">
        <v>1537</v>
      </c>
      <c r="AA2813" s="2" t="s">
        <v>1554</v>
      </c>
      <c r="AB2813">
        <v>20</v>
      </c>
      <c r="AC2813" s="2" t="s">
        <v>1549</v>
      </c>
      <c r="AD2813" s="2" t="s">
        <v>1530</v>
      </c>
      <c r="AE2813">
        <v>5</v>
      </c>
      <c r="AF2813">
        <v>5</v>
      </c>
      <c r="AG2813">
        <v>0</v>
      </c>
      <c r="AH2813" s="1"/>
      <c r="AI2813" s="2" t="s">
        <v>1983</v>
      </c>
    </row>
    <row r="2814" spans="1:35" x14ac:dyDescent="0.3">
      <c r="A2814" s="2" t="s">
        <v>4485</v>
      </c>
      <c r="B2814">
        <v>9008700498</v>
      </c>
      <c r="C2814" s="2" t="s">
        <v>1517</v>
      </c>
      <c r="D2814">
        <v>2</v>
      </c>
      <c r="E2814" s="2" t="s">
        <v>1518</v>
      </c>
      <c r="F2814">
        <v>5</v>
      </c>
      <c r="G2814">
        <v>5</v>
      </c>
      <c r="H2814">
        <v>1</v>
      </c>
      <c r="I2814">
        <v>0</v>
      </c>
      <c r="J2814">
        <v>18.5</v>
      </c>
      <c r="K2814">
        <v>1</v>
      </c>
      <c r="L2814">
        <v>19</v>
      </c>
      <c r="M2814" s="2" t="s">
        <v>1534</v>
      </c>
      <c r="N2814" s="2" t="s">
        <v>1520</v>
      </c>
      <c r="P2814" s="1">
        <v>29494</v>
      </c>
      <c r="Q2814" s="2" t="s">
        <v>1518</v>
      </c>
      <c r="R2814" s="2" t="s">
        <v>1553</v>
      </c>
      <c r="S2814" s="2" t="s">
        <v>1543</v>
      </c>
      <c r="T2814" s="2" t="s">
        <v>1536</v>
      </c>
      <c r="U2814" s="2" t="s">
        <v>1661</v>
      </c>
      <c r="V2814" s="1">
        <v>41729</v>
      </c>
      <c r="W2814" s="1">
        <v>42491</v>
      </c>
      <c r="X2814" s="2" t="s">
        <v>1775</v>
      </c>
      <c r="Y2814" s="2" t="s">
        <v>1546</v>
      </c>
      <c r="Z2814" s="2" t="s">
        <v>1537</v>
      </c>
      <c r="AA2814" s="2" t="s">
        <v>1554</v>
      </c>
      <c r="AB2814">
        <v>20</v>
      </c>
      <c r="AC2814" s="2" t="s">
        <v>1568</v>
      </c>
      <c r="AD2814" s="2" t="s">
        <v>1574</v>
      </c>
      <c r="AE2814">
        <v>3.17</v>
      </c>
      <c r="AF2814">
        <v>4</v>
      </c>
      <c r="AG2814">
        <v>0</v>
      </c>
      <c r="AH2814" s="1"/>
      <c r="AI2814" s="2" t="s">
        <v>1983</v>
      </c>
    </row>
    <row r="2815" spans="1:35" x14ac:dyDescent="0.3">
      <c r="A2815" s="2" t="s">
        <v>4486</v>
      </c>
      <c r="B2815">
        <v>9033810497</v>
      </c>
      <c r="C2815" s="2" t="s">
        <v>1517</v>
      </c>
      <c r="D2815">
        <v>0</v>
      </c>
      <c r="E2815" s="2" t="s">
        <v>1518</v>
      </c>
      <c r="F2815">
        <v>4</v>
      </c>
      <c r="G2815">
        <v>5</v>
      </c>
      <c r="H2815">
        <v>1</v>
      </c>
      <c r="I2815">
        <v>0</v>
      </c>
      <c r="J2815">
        <v>18.5</v>
      </c>
      <c r="K2815">
        <v>0</v>
      </c>
      <c r="L2815">
        <v>19</v>
      </c>
      <c r="M2815" s="2" t="s">
        <v>1534</v>
      </c>
      <c r="N2815" s="2" t="s">
        <v>1520</v>
      </c>
      <c r="P2815" s="1">
        <v>31784</v>
      </c>
      <c r="Q2815" s="2" t="s">
        <v>1518</v>
      </c>
      <c r="R2815" s="2" t="s">
        <v>1517</v>
      </c>
      <c r="S2815" s="2" t="s">
        <v>1522</v>
      </c>
      <c r="T2815" s="2" t="s">
        <v>1536</v>
      </c>
      <c r="U2815" s="2" t="s">
        <v>1544</v>
      </c>
      <c r="V2815" s="1">
        <v>41281</v>
      </c>
      <c r="W2815" s="1">
        <v>42163</v>
      </c>
      <c r="X2815" s="2" t="s">
        <v>1707</v>
      </c>
      <c r="Y2815" s="2" t="s">
        <v>1599</v>
      </c>
      <c r="Z2815" s="2" t="s">
        <v>1537</v>
      </c>
      <c r="AA2815" s="2" t="s">
        <v>1554</v>
      </c>
      <c r="AB2815">
        <v>20</v>
      </c>
      <c r="AC2815" s="2" t="s">
        <v>1568</v>
      </c>
      <c r="AD2815" s="2" t="s">
        <v>1574</v>
      </c>
      <c r="AE2815">
        <v>3.09</v>
      </c>
      <c r="AF2815">
        <v>3</v>
      </c>
      <c r="AG2815">
        <v>0</v>
      </c>
      <c r="AH2815" s="1"/>
      <c r="AI2815" s="2" t="s">
        <v>1983</v>
      </c>
    </row>
    <row r="2816" spans="1:35" x14ac:dyDescent="0.3">
      <c r="A2816" s="2" t="s">
        <v>4487</v>
      </c>
      <c r="B2816">
        <v>9042090496</v>
      </c>
      <c r="C2816" s="2" t="s">
        <v>1517</v>
      </c>
      <c r="D2816">
        <v>0</v>
      </c>
      <c r="E2816" s="2" t="s">
        <v>1518</v>
      </c>
      <c r="F2816">
        <v>1</v>
      </c>
      <c r="G2816">
        <v>5</v>
      </c>
      <c r="H2816">
        <v>3</v>
      </c>
      <c r="I2816">
        <v>0</v>
      </c>
      <c r="J2816">
        <v>18.5</v>
      </c>
      <c r="K2816">
        <v>1</v>
      </c>
      <c r="L2816">
        <v>19</v>
      </c>
      <c r="M2816" s="2" t="s">
        <v>1534</v>
      </c>
      <c r="N2816" s="2" t="s">
        <v>1520</v>
      </c>
      <c r="P2816" s="1">
        <v>28872</v>
      </c>
      <c r="Q2816" s="2" t="s">
        <v>1518</v>
      </c>
      <c r="R2816" s="2" t="s">
        <v>1517</v>
      </c>
      <c r="S2816" s="2" t="s">
        <v>1522</v>
      </c>
      <c r="T2816" s="2" t="s">
        <v>1536</v>
      </c>
      <c r="U2816" s="2" t="s">
        <v>1544</v>
      </c>
      <c r="V2816" s="1">
        <v>40812</v>
      </c>
      <c r="W2816" s="1">
        <v>45603</v>
      </c>
      <c r="X2816" s="2" t="s">
        <v>1525</v>
      </c>
      <c r="Y2816" s="2" t="s">
        <v>1526</v>
      </c>
      <c r="Z2816" s="2" t="s">
        <v>1537</v>
      </c>
      <c r="AA2816" s="2" t="s">
        <v>1554</v>
      </c>
      <c r="AB2816">
        <v>20</v>
      </c>
      <c r="AC2816" s="2" t="s">
        <v>1605</v>
      </c>
      <c r="AD2816" s="2" t="s">
        <v>1530</v>
      </c>
      <c r="AE2816">
        <v>3.09</v>
      </c>
      <c r="AF2816">
        <v>3</v>
      </c>
      <c r="AG2816">
        <v>0</v>
      </c>
      <c r="AH2816" s="1"/>
      <c r="AI2816" s="2" t="s">
        <v>1983</v>
      </c>
    </row>
    <row r="2817" spans="1:35" x14ac:dyDescent="0.3">
      <c r="A2817" s="2" t="s">
        <v>4488</v>
      </c>
      <c r="B2817">
        <v>9064950495</v>
      </c>
      <c r="C2817" s="2" t="s">
        <v>1517</v>
      </c>
      <c r="D2817">
        <v>2</v>
      </c>
      <c r="E2817" s="2" t="s">
        <v>1518</v>
      </c>
      <c r="F2817">
        <v>1</v>
      </c>
      <c r="G2817">
        <v>5</v>
      </c>
      <c r="H2817">
        <v>3</v>
      </c>
      <c r="I2817">
        <v>0</v>
      </c>
      <c r="J2817">
        <v>21</v>
      </c>
      <c r="K2817">
        <v>0</v>
      </c>
      <c r="L2817">
        <v>19</v>
      </c>
      <c r="M2817" s="2" t="s">
        <v>1534</v>
      </c>
      <c r="N2817" s="2" t="s">
        <v>1520</v>
      </c>
      <c r="P2817" s="1">
        <v>24188</v>
      </c>
      <c r="Q2817" s="2" t="s">
        <v>1518</v>
      </c>
      <c r="R2817" s="2" t="s">
        <v>1553</v>
      </c>
      <c r="S2817" s="2" t="s">
        <v>1522</v>
      </c>
      <c r="T2817" s="2" t="s">
        <v>1536</v>
      </c>
      <c r="U2817" s="2" t="s">
        <v>1589</v>
      </c>
      <c r="V2817" s="1">
        <v>41547</v>
      </c>
      <c r="W2817" s="1">
        <v>45603</v>
      </c>
      <c r="X2817" s="2" t="s">
        <v>1525</v>
      </c>
      <c r="Y2817" s="2" t="s">
        <v>1526</v>
      </c>
      <c r="Z2817" s="2" t="s">
        <v>1537</v>
      </c>
      <c r="AA2817" s="2" t="s">
        <v>1554</v>
      </c>
      <c r="AB2817">
        <v>20</v>
      </c>
      <c r="AC2817" s="2" t="s">
        <v>1605</v>
      </c>
      <c r="AD2817" s="2" t="s">
        <v>1530</v>
      </c>
      <c r="AE2817">
        <v>2.0499999999999998</v>
      </c>
      <c r="AF2817">
        <v>3</v>
      </c>
      <c r="AG2817">
        <v>0</v>
      </c>
      <c r="AH2817" s="1"/>
      <c r="AI2817" s="2" t="s">
        <v>1983</v>
      </c>
    </row>
    <row r="2818" spans="1:35" x14ac:dyDescent="0.3">
      <c r="A2818" s="2" t="s">
        <v>4489</v>
      </c>
      <c r="B2818">
        <v>9002390494</v>
      </c>
      <c r="C2818" s="2" t="s">
        <v>1540</v>
      </c>
      <c r="D2818">
        <v>1</v>
      </c>
      <c r="E2818" s="2" t="s">
        <v>1518</v>
      </c>
      <c r="F2818">
        <v>3</v>
      </c>
      <c r="G2818">
        <v>5</v>
      </c>
      <c r="H2818">
        <v>3</v>
      </c>
      <c r="I2818">
        <v>0</v>
      </c>
      <c r="J2818">
        <v>24</v>
      </c>
      <c r="K2818">
        <v>0</v>
      </c>
      <c r="L2818">
        <v>19</v>
      </c>
      <c r="M2818" s="2" t="s">
        <v>1534</v>
      </c>
      <c r="N2818" s="2" t="s">
        <v>1520</v>
      </c>
      <c r="P2818" s="1">
        <v>27311</v>
      </c>
      <c r="Q2818" s="2" t="s">
        <v>1518</v>
      </c>
      <c r="R2818" s="2" t="s">
        <v>1540</v>
      </c>
      <c r="S2818" s="2" t="s">
        <v>1522</v>
      </c>
      <c r="T2818" s="2" t="s">
        <v>1536</v>
      </c>
      <c r="U2818" s="2" t="s">
        <v>1589</v>
      </c>
      <c r="V2818" s="1">
        <v>41505</v>
      </c>
      <c r="W2818" s="1">
        <v>45603</v>
      </c>
      <c r="X2818" s="2" t="s">
        <v>1525</v>
      </c>
      <c r="Y2818" s="2" t="s">
        <v>1613</v>
      </c>
      <c r="Z2818" s="2" t="s">
        <v>1537</v>
      </c>
      <c r="AA2818" s="2" t="s">
        <v>1554</v>
      </c>
      <c r="AB2818">
        <v>20</v>
      </c>
      <c r="AC2818" s="2" t="s">
        <v>1529</v>
      </c>
      <c r="AD2818" s="2" t="s">
        <v>1530</v>
      </c>
      <c r="AE2818">
        <v>1.71</v>
      </c>
      <c r="AF2818">
        <v>5</v>
      </c>
      <c r="AG2818">
        <v>0</v>
      </c>
      <c r="AH2818" s="1"/>
      <c r="AI2818" s="2" t="s">
        <v>1983</v>
      </c>
    </row>
    <row r="2819" spans="1:35" x14ac:dyDescent="0.3">
      <c r="A2819" s="2" t="s">
        <v>4490</v>
      </c>
      <c r="B2819">
        <v>9087380493</v>
      </c>
      <c r="C2819" s="2" t="s">
        <v>1540</v>
      </c>
      <c r="D2819">
        <v>1</v>
      </c>
      <c r="E2819" s="2" t="s">
        <v>1533</v>
      </c>
      <c r="F2819">
        <v>3</v>
      </c>
      <c r="G2819">
        <v>5</v>
      </c>
      <c r="H2819">
        <v>3</v>
      </c>
      <c r="I2819">
        <v>0</v>
      </c>
      <c r="J2819">
        <v>24</v>
      </c>
      <c r="K2819">
        <v>0</v>
      </c>
      <c r="L2819">
        <v>19</v>
      </c>
      <c r="M2819" s="2" t="s">
        <v>1534</v>
      </c>
      <c r="N2819" s="2" t="s">
        <v>1520</v>
      </c>
      <c r="P2819" s="1">
        <v>29329</v>
      </c>
      <c r="Q2819" s="2" t="s">
        <v>1535</v>
      </c>
      <c r="R2819" s="2" t="s">
        <v>1540</v>
      </c>
      <c r="S2819" s="2" t="s">
        <v>1522</v>
      </c>
      <c r="T2819" s="2" t="s">
        <v>1536</v>
      </c>
      <c r="U2819" s="2" t="s">
        <v>1589</v>
      </c>
      <c r="V2819" s="1">
        <v>41463</v>
      </c>
      <c r="W2819" s="1">
        <v>45603</v>
      </c>
      <c r="X2819" s="2" t="s">
        <v>1525</v>
      </c>
      <c r="Y2819" s="2" t="s">
        <v>1613</v>
      </c>
      <c r="Z2819" s="2" t="s">
        <v>1537</v>
      </c>
      <c r="AA2819" s="2" t="s">
        <v>1554</v>
      </c>
      <c r="AB2819">
        <v>20</v>
      </c>
      <c r="AC2819" s="2" t="s">
        <v>1592</v>
      </c>
      <c r="AD2819" s="2" t="s">
        <v>1530</v>
      </c>
      <c r="AE2819">
        <v>1.71</v>
      </c>
      <c r="AF2819">
        <v>5</v>
      </c>
      <c r="AG2819">
        <v>0</v>
      </c>
      <c r="AH2819" s="1"/>
      <c r="AI2819" s="2" t="s">
        <v>1983</v>
      </c>
    </row>
    <row r="2820" spans="1:35" x14ac:dyDescent="0.3">
      <c r="A2820" s="2" t="s">
        <v>4491</v>
      </c>
      <c r="B2820">
        <v>9056470492</v>
      </c>
      <c r="C2820" s="2" t="s">
        <v>1517</v>
      </c>
      <c r="D2820">
        <v>0</v>
      </c>
      <c r="E2820" s="2" t="s">
        <v>1533</v>
      </c>
      <c r="F2820">
        <v>5</v>
      </c>
      <c r="G2820">
        <v>5</v>
      </c>
      <c r="H2820">
        <v>3</v>
      </c>
      <c r="I2820">
        <v>0</v>
      </c>
      <c r="J2820">
        <v>17</v>
      </c>
      <c r="K2820">
        <v>1</v>
      </c>
      <c r="L2820">
        <v>19</v>
      </c>
      <c r="M2820" s="2" t="s">
        <v>1534</v>
      </c>
      <c r="N2820" s="2" t="s">
        <v>1520</v>
      </c>
      <c r="P2820" s="1">
        <v>33486</v>
      </c>
      <c r="Q2820" s="2" t="s">
        <v>1535</v>
      </c>
      <c r="R2820" s="2" t="s">
        <v>1517</v>
      </c>
      <c r="S2820" s="2" t="s">
        <v>1522</v>
      </c>
      <c r="T2820" s="2" t="s">
        <v>1536</v>
      </c>
      <c r="U2820" s="2" t="s">
        <v>1524</v>
      </c>
      <c r="V2820" s="1">
        <v>40637</v>
      </c>
      <c r="W2820" s="1">
        <v>41431</v>
      </c>
      <c r="X2820" s="2" t="s">
        <v>1560</v>
      </c>
      <c r="Y2820" s="2" t="s">
        <v>1546</v>
      </c>
      <c r="Z2820" s="2" t="s">
        <v>1537</v>
      </c>
      <c r="AA2820" s="2" t="s">
        <v>1554</v>
      </c>
      <c r="AB2820">
        <v>20</v>
      </c>
      <c r="AC2820" s="2" t="s">
        <v>1592</v>
      </c>
      <c r="AD2820" s="2" t="s">
        <v>1530</v>
      </c>
      <c r="AE2820">
        <v>1.71</v>
      </c>
      <c r="AF2820">
        <v>4</v>
      </c>
      <c r="AG2820">
        <v>0</v>
      </c>
      <c r="AH2820" s="1"/>
      <c r="AI2820" s="2" t="s">
        <v>1983</v>
      </c>
    </row>
    <row r="2821" spans="1:35" x14ac:dyDescent="0.3">
      <c r="A2821" s="2" t="s">
        <v>4492</v>
      </c>
      <c r="B2821">
        <v>9045760491</v>
      </c>
      <c r="C2821" s="2" t="s">
        <v>1540</v>
      </c>
      <c r="D2821">
        <v>1</v>
      </c>
      <c r="E2821" s="2" t="s">
        <v>1518</v>
      </c>
      <c r="F2821">
        <v>5</v>
      </c>
      <c r="G2821">
        <v>5</v>
      </c>
      <c r="H2821">
        <v>3</v>
      </c>
      <c r="I2821">
        <v>0</v>
      </c>
      <c r="J2821">
        <v>15</v>
      </c>
      <c r="K2821">
        <v>1</v>
      </c>
      <c r="L2821">
        <v>19</v>
      </c>
      <c r="M2821" s="2" t="s">
        <v>1534</v>
      </c>
      <c r="N2821" s="2" t="s">
        <v>1520</v>
      </c>
      <c r="P2821" s="1">
        <v>29079</v>
      </c>
      <c r="Q2821" s="2" t="s">
        <v>1518</v>
      </c>
      <c r="R2821" s="2" t="s">
        <v>1540</v>
      </c>
      <c r="S2821" s="2" t="s">
        <v>1522</v>
      </c>
      <c r="T2821" s="2" t="s">
        <v>1536</v>
      </c>
      <c r="U2821" s="2" t="s">
        <v>1524</v>
      </c>
      <c r="V2821" s="1">
        <v>40735</v>
      </c>
      <c r="W2821" s="1">
        <v>41175</v>
      </c>
      <c r="X2821" s="2" t="s">
        <v>1775</v>
      </c>
      <c r="Y2821" s="2" t="s">
        <v>1546</v>
      </c>
      <c r="Z2821" s="2" t="s">
        <v>1537</v>
      </c>
      <c r="AA2821" s="2" t="s">
        <v>1554</v>
      </c>
      <c r="AB2821">
        <v>20</v>
      </c>
      <c r="AC2821" s="2" t="s">
        <v>1562</v>
      </c>
      <c r="AD2821" s="2" t="s">
        <v>1530</v>
      </c>
      <c r="AE2821">
        <v>5</v>
      </c>
      <c r="AF2821">
        <v>3</v>
      </c>
      <c r="AG2821">
        <v>0</v>
      </c>
      <c r="AH2821" s="1"/>
      <c r="AI2821" s="2" t="s">
        <v>1983</v>
      </c>
    </row>
    <row r="2822" spans="1:35" x14ac:dyDescent="0.3">
      <c r="A2822" s="2" t="s">
        <v>4493</v>
      </c>
      <c r="B2822">
        <v>9025250490</v>
      </c>
      <c r="C2822" s="2" t="s">
        <v>1517</v>
      </c>
      <c r="D2822">
        <v>0</v>
      </c>
      <c r="E2822" s="2" t="s">
        <v>1518</v>
      </c>
      <c r="F2822">
        <v>3</v>
      </c>
      <c r="G2822">
        <v>5</v>
      </c>
      <c r="H2822">
        <v>3</v>
      </c>
      <c r="I2822">
        <v>1</v>
      </c>
      <c r="J2822">
        <v>20</v>
      </c>
      <c r="K2822">
        <v>0</v>
      </c>
      <c r="L2822">
        <v>19</v>
      </c>
      <c r="M2822" s="2" t="s">
        <v>1534</v>
      </c>
      <c r="N2822" s="2" t="s">
        <v>1520</v>
      </c>
      <c r="P2822" s="1">
        <v>25506</v>
      </c>
      <c r="Q2822" s="2" t="s">
        <v>1518</v>
      </c>
      <c r="R2822" s="2" t="s">
        <v>1517</v>
      </c>
      <c r="S2822" s="2" t="s">
        <v>1522</v>
      </c>
      <c r="T2822" s="2" t="s">
        <v>1536</v>
      </c>
      <c r="U2822" s="2" t="s">
        <v>1524</v>
      </c>
      <c r="V2822" s="1">
        <v>41589</v>
      </c>
      <c r="W2822" s="1">
        <v>45603</v>
      </c>
      <c r="X2822" s="2" t="s">
        <v>1525</v>
      </c>
      <c r="Y2822" s="2" t="s">
        <v>1613</v>
      </c>
      <c r="Z2822" s="2" t="s">
        <v>1537</v>
      </c>
      <c r="AA2822" s="2" t="s">
        <v>1554</v>
      </c>
      <c r="AB2822">
        <v>20</v>
      </c>
      <c r="AC2822" s="2" t="s">
        <v>1562</v>
      </c>
      <c r="AD2822" s="2" t="s">
        <v>1530</v>
      </c>
      <c r="AE2822">
        <v>5</v>
      </c>
      <c r="AF2822">
        <v>3</v>
      </c>
      <c r="AG2822">
        <v>0</v>
      </c>
      <c r="AH2822" s="1"/>
      <c r="AI2822" s="2" t="s">
        <v>1983</v>
      </c>
    </row>
    <row r="2823" spans="1:35" x14ac:dyDescent="0.3">
      <c r="A2823" s="2" t="s">
        <v>4494</v>
      </c>
      <c r="B2823">
        <v>9073290489</v>
      </c>
      <c r="C2823" s="2" t="s">
        <v>1517</v>
      </c>
      <c r="D2823">
        <v>3</v>
      </c>
      <c r="E2823" s="2" t="s">
        <v>1518</v>
      </c>
      <c r="F2823">
        <v>3</v>
      </c>
      <c r="G2823">
        <v>5</v>
      </c>
      <c r="H2823">
        <v>3</v>
      </c>
      <c r="I2823">
        <v>1</v>
      </c>
      <c r="J2823">
        <v>22</v>
      </c>
      <c r="K2823">
        <v>1</v>
      </c>
      <c r="L2823">
        <v>19</v>
      </c>
      <c r="M2823" s="2" t="s">
        <v>1534</v>
      </c>
      <c r="N2823" s="2" t="s">
        <v>1520</v>
      </c>
      <c r="P2823" s="1">
        <v>27081</v>
      </c>
      <c r="Q2823" s="2" t="s">
        <v>1518</v>
      </c>
      <c r="R2823" s="2" t="s">
        <v>1521</v>
      </c>
      <c r="S2823" s="2" t="s">
        <v>1522</v>
      </c>
      <c r="T2823" s="2" t="s">
        <v>1536</v>
      </c>
      <c r="U2823" s="2" t="s">
        <v>1544</v>
      </c>
      <c r="V2823" s="1">
        <v>41001</v>
      </c>
      <c r="W2823" s="1">
        <v>45603</v>
      </c>
      <c r="X2823" s="2" t="s">
        <v>1525</v>
      </c>
      <c r="Y2823" s="2" t="s">
        <v>1613</v>
      </c>
      <c r="Z2823" s="2" t="s">
        <v>1537</v>
      </c>
      <c r="AA2823" s="2" t="s">
        <v>1554</v>
      </c>
      <c r="AB2823">
        <v>20</v>
      </c>
      <c r="AC2823" s="2" t="s">
        <v>1586</v>
      </c>
      <c r="AD2823" s="2" t="s">
        <v>1530</v>
      </c>
      <c r="AE2823">
        <v>1.98</v>
      </c>
      <c r="AF2823">
        <v>3</v>
      </c>
      <c r="AG2823">
        <v>0</v>
      </c>
      <c r="AH2823" s="1"/>
      <c r="AI2823" s="2" t="s">
        <v>1983</v>
      </c>
    </row>
    <row r="2824" spans="1:35" x14ac:dyDescent="0.3">
      <c r="A2824" s="2" t="s">
        <v>4495</v>
      </c>
      <c r="B2824">
        <v>9058630488</v>
      </c>
      <c r="C2824" s="2" t="s">
        <v>1517</v>
      </c>
      <c r="D2824">
        <v>0</v>
      </c>
      <c r="E2824" s="2" t="s">
        <v>1518</v>
      </c>
      <c r="F2824">
        <v>5</v>
      </c>
      <c r="G2824">
        <v>5</v>
      </c>
      <c r="H2824">
        <v>3</v>
      </c>
      <c r="I2824">
        <v>1</v>
      </c>
      <c r="J2824">
        <v>22</v>
      </c>
      <c r="K2824">
        <v>1</v>
      </c>
      <c r="L2824">
        <v>19</v>
      </c>
      <c r="M2824" s="2" t="s">
        <v>1534</v>
      </c>
      <c r="N2824" s="2" t="s">
        <v>1520</v>
      </c>
      <c r="P2824" s="1">
        <v>25478</v>
      </c>
      <c r="Q2824" s="2" t="s">
        <v>1518</v>
      </c>
      <c r="R2824" s="2" t="s">
        <v>1517</v>
      </c>
      <c r="S2824" s="2" t="s">
        <v>1522</v>
      </c>
      <c r="T2824" s="2" t="s">
        <v>1523</v>
      </c>
      <c r="U2824" s="2" t="s">
        <v>1661</v>
      </c>
      <c r="V2824" s="1">
        <v>40917</v>
      </c>
      <c r="W2824" s="1">
        <v>42182</v>
      </c>
      <c r="X2824" s="2" t="s">
        <v>1707</v>
      </c>
      <c r="Y2824" s="2" t="s">
        <v>1546</v>
      </c>
      <c r="Z2824" s="2" t="s">
        <v>1537</v>
      </c>
      <c r="AA2824" s="2" t="s">
        <v>1554</v>
      </c>
      <c r="AB2824">
        <v>20</v>
      </c>
      <c r="AC2824" s="2" t="s">
        <v>1586</v>
      </c>
      <c r="AD2824" s="2" t="s">
        <v>1530</v>
      </c>
      <c r="AE2824">
        <v>1.98</v>
      </c>
      <c r="AF2824">
        <v>3</v>
      </c>
      <c r="AG2824">
        <v>0</v>
      </c>
      <c r="AH2824" s="1"/>
      <c r="AI2824" s="2" t="s">
        <v>1983</v>
      </c>
    </row>
    <row r="2825" spans="1:35" x14ac:dyDescent="0.3">
      <c r="A2825" s="2" t="s">
        <v>4496</v>
      </c>
      <c r="B2825">
        <v>9061070487</v>
      </c>
      <c r="C2825" s="2" t="s">
        <v>1517</v>
      </c>
      <c r="D2825">
        <v>0</v>
      </c>
      <c r="E2825" s="2" t="s">
        <v>1533</v>
      </c>
      <c r="F2825">
        <v>5</v>
      </c>
      <c r="G2825">
        <v>5</v>
      </c>
      <c r="H2825">
        <v>3</v>
      </c>
      <c r="I2825">
        <v>1</v>
      </c>
      <c r="J2825">
        <v>20</v>
      </c>
      <c r="K2825">
        <v>1</v>
      </c>
      <c r="L2825">
        <v>19</v>
      </c>
      <c r="M2825" s="2" t="s">
        <v>1534</v>
      </c>
      <c r="N2825" s="2" t="s">
        <v>1520</v>
      </c>
      <c r="P2825" s="1">
        <v>30527</v>
      </c>
      <c r="Q2825" s="2" t="s">
        <v>1535</v>
      </c>
      <c r="R2825" s="2" t="s">
        <v>1517</v>
      </c>
      <c r="S2825" s="2" t="s">
        <v>1522</v>
      </c>
      <c r="T2825" s="2" t="s">
        <v>1523</v>
      </c>
      <c r="U2825" s="2" t="s">
        <v>1661</v>
      </c>
      <c r="V2825" s="1">
        <v>40553</v>
      </c>
      <c r="W2825" s="1">
        <v>40677</v>
      </c>
      <c r="X2825" s="2" t="s">
        <v>1545</v>
      </c>
      <c r="Y2825" s="2" t="s">
        <v>1546</v>
      </c>
      <c r="Z2825" s="2" t="s">
        <v>1537</v>
      </c>
      <c r="AA2825" s="2" t="s">
        <v>1580</v>
      </c>
      <c r="AB2825">
        <v>19</v>
      </c>
      <c r="AC2825" s="2" t="s">
        <v>1586</v>
      </c>
      <c r="AD2825" s="2" t="s">
        <v>1530</v>
      </c>
      <c r="AE2825">
        <v>2.81</v>
      </c>
      <c r="AF2825">
        <v>3</v>
      </c>
      <c r="AG2825">
        <v>0</v>
      </c>
      <c r="AH2825" s="1"/>
      <c r="AI2825" s="2" t="s">
        <v>1983</v>
      </c>
    </row>
    <row r="2826" spans="1:35" x14ac:dyDescent="0.3">
      <c r="A2826" s="2" t="s">
        <v>4497</v>
      </c>
      <c r="B2826">
        <v>9068320486</v>
      </c>
      <c r="C2826" s="2" t="s">
        <v>1517</v>
      </c>
      <c r="D2826">
        <v>0</v>
      </c>
      <c r="E2826" s="2" t="s">
        <v>1518</v>
      </c>
      <c r="F2826">
        <v>5</v>
      </c>
      <c r="G2826">
        <v>5</v>
      </c>
      <c r="H2826">
        <v>3</v>
      </c>
      <c r="I2826">
        <v>0</v>
      </c>
      <c r="J2826">
        <v>24.5</v>
      </c>
      <c r="K2826">
        <v>0</v>
      </c>
      <c r="L2826">
        <v>19</v>
      </c>
      <c r="M2826" s="2" t="s">
        <v>1534</v>
      </c>
      <c r="N2826" s="2" t="s">
        <v>1520</v>
      </c>
      <c r="P2826" s="1">
        <v>23775</v>
      </c>
      <c r="Q2826" s="2" t="s">
        <v>1518</v>
      </c>
      <c r="R2826" s="2" t="s">
        <v>1517</v>
      </c>
      <c r="S2826" s="2" t="s">
        <v>1522</v>
      </c>
      <c r="T2826" s="2" t="s">
        <v>1523</v>
      </c>
      <c r="U2826" s="2" t="s">
        <v>1524</v>
      </c>
      <c r="V2826" s="1">
        <v>41589</v>
      </c>
      <c r="W2826" s="1">
        <v>42276</v>
      </c>
      <c r="X2826" s="2" t="s">
        <v>1667</v>
      </c>
      <c r="Y2826" s="2" t="s">
        <v>1546</v>
      </c>
      <c r="Z2826" s="2" t="s">
        <v>1537</v>
      </c>
      <c r="AA2826" s="2" t="s">
        <v>1580</v>
      </c>
      <c r="AB2826">
        <v>19</v>
      </c>
      <c r="AC2826" s="2" t="s">
        <v>1549</v>
      </c>
      <c r="AD2826" s="2" t="s">
        <v>1530</v>
      </c>
      <c r="AE2826">
        <v>2.81</v>
      </c>
      <c r="AF2826">
        <v>4</v>
      </c>
      <c r="AG2826">
        <v>0</v>
      </c>
      <c r="AH2826" s="1"/>
      <c r="AI2826" s="2" t="s">
        <v>1983</v>
      </c>
    </row>
    <row r="2827" spans="1:35" x14ac:dyDescent="0.3">
      <c r="A2827" s="2" t="s">
        <v>4498</v>
      </c>
      <c r="B2827">
        <v>9007560485</v>
      </c>
      <c r="C2827" s="2" t="s">
        <v>1517</v>
      </c>
      <c r="D2827">
        <v>0</v>
      </c>
      <c r="E2827" s="2" t="s">
        <v>1518</v>
      </c>
      <c r="F2827">
        <v>1</v>
      </c>
      <c r="G2827">
        <v>5</v>
      </c>
      <c r="H2827">
        <v>2</v>
      </c>
      <c r="I2827">
        <v>0</v>
      </c>
      <c r="J2827">
        <v>16</v>
      </c>
      <c r="K2827">
        <v>1</v>
      </c>
      <c r="L2827">
        <v>19</v>
      </c>
      <c r="M2827" s="2" t="s">
        <v>1534</v>
      </c>
      <c r="N2827" s="2" t="s">
        <v>1520</v>
      </c>
      <c r="P2827" s="1">
        <v>31054</v>
      </c>
      <c r="Q2827" s="2" t="s">
        <v>1518</v>
      </c>
      <c r="R2827" s="2" t="s">
        <v>1517</v>
      </c>
      <c r="S2827" s="2" t="s">
        <v>1522</v>
      </c>
      <c r="T2827" s="2" t="s">
        <v>1536</v>
      </c>
      <c r="U2827" s="2" t="s">
        <v>1524</v>
      </c>
      <c r="V2827" s="1">
        <v>40553</v>
      </c>
      <c r="W2827" s="1">
        <v>45603</v>
      </c>
      <c r="X2827" s="2" t="s">
        <v>1525</v>
      </c>
      <c r="Y2827" s="2" t="s">
        <v>1526</v>
      </c>
      <c r="Z2827" s="2" t="s">
        <v>1537</v>
      </c>
      <c r="AA2827" s="2" t="s">
        <v>1580</v>
      </c>
      <c r="AB2827">
        <v>19</v>
      </c>
      <c r="AC2827" s="2" t="s">
        <v>1529</v>
      </c>
      <c r="AD2827" s="2" t="s">
        <v>1587</v>
      </c>
      <c r="AE2827">
        <v>3.73</v>
      </c>
      <c r="AF2827">
        <v>5</v>
      </c>
      <c r="AG2827">
        <v>0</v>
      </c>
      <c r="AH2827" s="1"/>
      <c r="AI2827" s="2" t="s">
        <v>1983</v>
      </c>
    </row>
    <row r="2828" spans="1:35" x14ac:dyDescent="0.3">
      <c r="A2828" s="2" t="s">
        <v>4499</v>
      </c>
      <c r="B2828">
        <v>9054750484</v>
      </c>
      <c r="C2828" s="2" t="s">
        <v>1540</v>
      </c>
      <c r="D2828">
        <v>1</v>
      </c>
      <c r="E2828" s="2" t="s">
        <v>1518</v>
      </c>
      <c r="F2828">
        <v>1</v>
      </c>
      <c r="G2828">
        <v>5</v>
      </c>
      <c r="H2828">
        <v>2</v>
      </c>
      <c r="I2828">
        <v>0</v>
      </c>
      <c r="J2828">
        <v>16</v>
      </c>
      <c r="K2828">
        <v>0</v>
      </c>
      <c r="L2828">
        <v>19</v>
      </c>
      <c r="M2828" s="2" t="s">
        <v>1534</v>
      </c>
      <c r="N2828" s="2" t="s">
        <v>1520</v>
      </c>
      <c r="P2828" s="1">
        <v>26930</v>
      </c>
      <c r="Q2828" s="2" t="s">
        <v>1518</v>
      </c>
      <c r="R2828" s="2" t="s">
        <v>1540</v>
      </c>
      <c r="S2828" s="2" t="s">
        <v>1522</v>
      </c>
      <c r="T2828" s="2" t="s">
        <v>1536</v>
      </c>
      <c r="U2828" s="2" t="s">
        <v>1524</v>
      </c>
      <c r="V2828" s="1">
        <v>40294</v>
      </c>
      <c r="W2828" s="1">
        <v>45603</v>
      </c>
      <c r="X2828" s="2" t="s">
        <v>1525</v>
      </c>
      <c r="Y2828" s="2" t="s">
        <v>1526</v>
      </c>
      <c r="Z2828" s="2" t="s">
        <v>1537</v>
      </c>
      <c r="AA2828" s="2" t="s">
        <v>1580</v>
      </c>
      <c r="AB2828">
        <v>19</v>
      </c>
      <c r="AC2828" s="2" t="s">
        <v>1562</v>
      </c>
      <c r="AD2828" s="2" t="s">
        <v>1587</v>
      </c>
      <c r="AE2828">
        <v>2.72</v>
      </c>
      <c r="AF2828">
        <v>3</v>
      </c>
      <c r="AG2828">
        <v>0</v>
      </c>
      <c r="AH2828" s="1"/>
      <c r="AI2828" s="2" t="s">
        <v>1983</v>
      </c>
    </row>
    <row r="2829" spans="1:35" x14ac:dyDescent="0.3">
      <c r="A2829" s="2" t="s">
        <v>4500</v>
      </c>
      <c r="B2829">
        <v>9028670483</v>
      </c>
      <c r="C2829" s="2" t="s">
        <v>1540</v>
      </c>
      <c r="D2829">
        <v>1</v>
      </c>
      <c r="E2829" s="2" t="s">
        <v>1533</v>
      </c>
      <c r="F2829">
        <v>3</v>
      </c>
      <c r="G2829">
        <v>5</v>
      </c>
      <c r="H2829">
        <v>3</v>
      </c>
      <c r="I2829">
        <v>0</v>
      </c>
      <c r="J2829">
        <v>21</v>
      </c>
      <c r="K2829">
        <v>0</v>
      </c>
      <c r="L2829">
        <v>19</v>
      </c>
      <c r="M2829" s="2" t="s">
        <v>1534</v>
      </c>
      <c r="N2829" s="2" t="s">
        <v>1520</v>
      </c>
      <c r="P2829" s="1">
        <v>28223</v>
      </c>
      <c r="Q2829" s="2" t="s">
        <v>1535</v>
      </c>
      <c r="R2829" s="2" t="s">
        <v>1540</v>
      </c>
      <c r="S2829" s="2" t="s">
        <v>1522</v>
      </c>
      <c r="T2829" s="2" t="s">
        <v>1536</v>
      </c>
      <c r="U2829" s="2" t="s">
        <v>1524</v>
      </c>
      <c r="V2829" s="1">
        <v>41771</v>
      </c>
      <c r="W2829" s="1">
        <v>45603</v>
      </c>
      <c r="X2829" s="2" t="s">
        <v>1525</v>
      </c>
      <c r="Y2829" s="2" t="s">
        <v>1613</v>
      </c>
      <c r="Z2829" s="2" t="s">
        <v>1537</v>
      </c>
      <c r="AA2829" s="2" t="s">
        <v>1580</v>
      </c>
      <c r="AB2829">
        <v>19</v>
      </c>
      <c r="AC2829" s="2" t="s">
        <v>1592</v>
      </c>
      <c r="AD2829" s="2" t="s">
        <v>1530</v>
      </c>
      <c r="AE2829">
        <v>2.72</v>
      </c>
      <c r="AF2829">
        <v>3</v>
      </c>
      <c r="AG2829">
        <v>0</v>
      </c>
      <c r="AH2829" s="1"/>
      <c r="AI2829" s="2" t="s">
        <v>1983</v>
      </c>
    </row>
    <row r="2830" spans="1:35" x14ac:dyDescent="0.3">
      <c r="A2830" s="2" t="s">
        <v>4501</v>
      </c>
      <c r="B2830">
        <v>9086540482</v>
      </c>
      <c r="C2830" s="2" t="s">
        <v>1517</v>
      </c>
      <c r="D2830">
        <v>0</v>
      </c>
      <c r="E2830" s="2" t="s">
        <v>1533</v>
      </c>
      <c r="F2830">
        <v>3</v>
      </c>
      <c r="G2830">
        <v>5</v>
      </c>
      <c r="H2830">
        <v>3</v>
      </c>
      <c r="I2830">
        <v>0</v>
      </c>
      <c r="J2830">
        <v>21</v>
      </c>
      <c r="K2830">
        <v>0</v>
      </c>
      <c r="L2830">
        <v>19</v>
      </c>
      <c r="M2830" s="2" t="s">
        <v>1534</v>
      </c>
      <c r="N2830" s="2" t="s">
        <v>1520</v>
      </c>
      <c r="P2830" s="1">
        <v>31600</v>
      </c>
      <c r="Q2830" s="2" t="s">
        <v>1535</v>
      </c>
      <c r="R2830" s="2" t="s">
        <v>1517</v>
      </c>
      <c r="S2830" s="2" t="s">
        <v>1522</v>
      </c>
      <c r="T2830" s="2" t="s">
        <v>1536</v>
      </c>
      <c r="U2830" s="2" t="s">
        <v>1524</v>
      </c>
      <c r="V2830" s="1">
        <v>41645</v>
      </c>
      <c r="W2830" s="1">
        <v>45603</v>
      </c>
      <c r="X2830" s="2" t="s">
        <v>1525</v>
      </c>
      <c r="Y2830" s="2" t="s">
        <v>1613</v>
      </c>
      <c r="Z2830" s="2" t="s">
        <v>1537</v>
      </c>
      <c r="AA2830" s="2" t="s">
        <v>1580</v>
      </c>
      <c r="AB2830">
        <v>19</v>
      </c>
      <c r="AC2830" s="2" t="s">
        <v>1592</v>
      </c>
      <c r="AD2830" s="2" t="s">
        <v>1530</v>
      </c>
      <c r="AE2830">
        <v>5</v>
      </c>
      <c r="AF2830">
        <v>4</v>
      </c>
      <c r="AG2830">
        <v>0</v>
      </c>
      <c r="AH2830" s="1"/>
      <c r="AI2830" s="2" t="s">
        <v>1983</v>
      </c>
    </row>
    <row r="2831" spans="1:35" x14ac:dyDescent="0.3">
      <c r="A2831" s="2" t="s">
        <v>4502</v>
      </c>
      <c r="B2831">
        <v>9079380481</v>
      </c>
      <c r="C2831" s="2" t="s">
        <v>1517</v>
      </c>
      <c r="D2831">
        <v>0</v>
      </c>
      <c r="E2831" s="2" t="s">
        <v>1518</v>
      </c>
      <c r="F2831">
        <v>1</v>
      </c>
      <c r="G2831">
        <v>5</v>
      </c>
      <c r="H2831">
        <v>3</v>
      </c>
      <c r="I2831">
        <v>0</v>
      </c>
      <c r="J2831">
        <v>14</v>
      </c>
      <c r="K2831">
        <v>0</v>
      </c>
      <c r="L2831">
        <v>19</v>
      </c>
      <c r="M2831" s="2" t="s">
        <v>1534</v>
      </c>
      <c r="N2831" s="2" t="s">
        <v>1520</v>
      </c>
      <c r="P2831" s="1">
        <v>28439</v>
      </c>
      <c r="Q2831" s="2" t="s">
        <v>1518</v>
      </c>
      <c r="R2831" s="2" t="s">
        <v>1517</v>
      </c>
      <c r="S2831" s="2" t="s">
        <v>1522</v>
      </c>
      <c r="T2831" s="2" t="s">
        <v>1536</v>
      </c>
      <c r="U2831" s="2" t="s">
        <v>1544</v>
      </c>
      <c r="V2831" s="1">
        <v>41687</v>
      </c>
      <c r="W2831" s="1">
        <v>45603</v>
      </c>
      <c r="X2831" s="2" t="s">
        <v>1525</v>
      </c>
      <c r="Y2831" s="2" t="s">
        <v>1526</v>
      </c>
      <c r="Z2831" s="2" t="s">
        <v>1537</v>
      </c>
      <c r="AA2831" s="2" t="s">
        <v>1580</v>
      </c>
      <c r="AB2831">
        <v>19</v>
      </c>
      <c r="AC2831" s="2" t="s">
        <v>1592</v>
      </c>
      <c r="AD2831" s="2" t="s">
        <v>1530</v>
      </c>
      <c r="AE2831">
        <v>2.5499999999999998</v>
      </c>
      <c r="AF2831">
        <v>4</v>
      </c>
      <c r="AG2831">
        <v>0</v>
      </c>
      <c r="AH2831" s="1"/>
      <c r="AI2831" s="2" t="s">
        <v>1983</v>
      </c>
    </row>
    <row r="2832" spans="1:35" x14ac:dyDescent="0.3">
      <c r="A2832" s="2" t="s">
        <v>4503</v>
      </c>
      <c r="B2832">
        <v>9082880480</v>
      </c>
      <c r="C2832" s="2" t="s">
        <v>1517</v>
      </c>
      <c r="D2832">
        <v>0</v>
      </c>
      <c r="E2832" s="2" t="s">
        <v>1533</v>
      </c>
      <c r="F2832">
        <v>1</v>
      </c>
      <c r="G2832">
        <v>5</v>
      </c>
      <c r="H2832">
        <v>3</v>
      </c>
      <c r="I2832">
        <v>0</v>
      </c>
      <c r="J2832">
        <v>14</v>
      </c>
      <c r="K2832">
        <v>0</v>
      </c>
      <c r="L2832">
        <v>19</v>
      </c>
      <c r="M2832" s="2" t="s">
        <v>1534</v>
      </c>
      <c r="N2832" s="2" t="s">
        <v>1520</v>
      </c>
      <c r="P2832" s="1">
        <v>30685</v>
      </c>
      <c r="Q2832" s="2" t="s">
        <v>1535</v>
      </c>
      <c r="R2832" s="2" t="s">
        <v>1517</v>
      </c>
      <c r="S2832" s="2" t="s">
        <v>1522</v>
      </c>
      <c r="T2832" s="2" t="s">
        <v>1536</v>
      </c>
      <c r="U2832" s="2" t="s">
        <v>1544</v>
      </c>
      <c r="V2832" s="1">
        <v>41134</v>
      </c>
      <c r="W2832" s="1">
        <v>45603</v>
      </c>
      <c r="X2832" s="2" t="s">
        <v>1525</v>
      </c>
      <c r="Y2832" s="2" t="s">
        <v>1526</v>
      </c>
      <c r="Z2832" s="2" t="s">
        <v>1537</v>
      </c>
      <c r="AA2832" s="2" t="s">
        <v>1580</v>
      </c>
      <c r="AB2832">
        <v>19</v>
      </c>
      <c r="AC2832" s="2" t="s">
        <v>1592</v>
      </c>
      <c r="AD2832" s="2" t="s">
        <v>1530</v>
      </c>
      <c r="AE2832">
        <v>4.17</v>
      </c>
      <c r="AF2832">
        <v>4</v>
      </c>
      <c r="AG2832">
        <v>0</v>
      </c>
      <c r="AH2832" s="1"/>
      <c r="AI2832" s="2" t="s">
        <v>1983</v>
      </c>
    </row>
    <row r="2833" spans="1:35" x14ac:dyDescent="0.3">
      <c r="A2833" s="2" t="s">
        <v>4504</v>
      </c>
      <c r="B2833">
        <v>9095670479</v>
      </c>
      <c r="C2833" s="2" t="s">
        <v>1517</v>
      </c>
      <c r="D2833">
        <v>0</v>
      </c>
      <c r="E2833" s="2" t="s">
        <v>1518</v>
      </c>
      <c r="F2833">
        <v>1</v>
      </c>
      <c r="G2833">
        <v>5</v>
      </c>
      <c r="H2833">
        <v>3</v>
      </c>
      <c r="I2833">
        <v>0</v>
      </c>
      <c r="J2833">
        <v>17</v>
      </c>
      <c r="K2833">
        <v>0</v>
      </c>
      <c r="L2833">
        <v>19</v>
      </c>
      <c r="M2833" s="2" t="s">
        <v>1534</v>
      </c>
      <c r="N2833" s="2" t="s">
        <v>1520</v>
      </c>
      <c r="P2833" s="1">
        <v>33773</v>
      </c>
      <c r="Q2833" s="2" t="s">
        <v>1518</v>
      </c>
      <c r="R2833" s="2" t="s">
        <v>1517</v>
      </c>
      <c r="S2833" s="2" t="s">
        <v>1522</v>
      </c>
      <c r="T2833" s="2" t="s">
        <v>1536</v>
      </c>
      <c r="U2833" s="2" t="s">
        <v>1524</v>
      </c>
      <c r="V2833" s="1">
        <v>41589</v>
      </c>
      <c r="W2833" s="1">
        <v>45603</v>
      </c>
      <c r="X2833" s="2" t="s">
        <v>1525</v>
      </c>
      <c r="Y2833" s="2" t="s">
        <v>1526</v>
      </c>
      <c r="Z2833" s="2" t="s">
        <v>1537</v>
      </c>
      <c r="AA2833" s="2" t="s">
        <v>1580</v>
      </c>
      <c r="AB2833">
        <v>19</v>
      </c>
      <c r="AC2833" s="2" t="s">
        <v>1583</v>
      </c>
      <c r="AD2833" s="2" t="s">
        <v>1530</v>
      </c>
      <c r="AE2833">
        <v>4.17</v>
      </c>
      <c r="AF2833">
        <v>5</v>
      </c>
      <c r="AG2833">
        <v>0</v>
      </c>
      <c r="AH2833" s="1"/>
      <c r="AI2833" s="2" t="s">
        <v>1983</v>
      </c>
    </row>
    <row r="2834" spans="1:35" x14ac:dyDescent="0.3">
      <c r="A2834" s="2" t="s">
        <v>4505</v>
      </c>
      <c r="B2834">
        <v>9074670478</v>
      </c>
      <c r="C2834" s="2" t="s">
        <v>1517</v>
      </c>
      <c r="D2834">
        <v>0</v>
      </c>
      <c r="E2834" s="2" t="s">
        <v>1518</v>
      </c>
      <c r="F2834">
        <v>1</v>
      </c>
      <c r="G2834">
        <v>5</v>
      </c>
      <c r="H2834">
        <v>3</v>
      </c>
      <c r="I2834">
        <v>0</v>
      </c>
      <c r="J2834">
        <v>23</v>
      </c>
      <c r="K2834">
        <v>0</v>
      </c>
      <c r="L2834">
        <v>19</v>
      </c>
      <c r="M2834" s="2" t="s">
        <v>1534</v>
      </c>
      <c r="N2834" s="2" t="s">
        <v>1520</v>
      </c>
      <c r="P2834" s="1">
        <v>31573</v>
      </c>
      <c r="Q2834" s="2" t="s">
        <v>1518</v>
      </c>
      <c r="R2834" s="2" t="s">
        <v>1517</v>
      </c>
      <c r="S2834" s="2" t="s">
        <v>1522</v>
      </c>
      <c r="T2834" s="2" t="s">
        <v>1536</v>
      </c>
      <c r="U2834" s="2" t="s">
        <v>1524</v>
      </c>
      <c r="V2834" s="1">
        <v>40959</v>
      </c>
      <c r="W2834" s="1">
        <v>45603</v>
      </c>
      <c r="X2834" s="2" t="s">
        <v>1525</v>
      </c>
      <c r="Y2834" s="2" t="s">
        <v>1526</v>
      </c>
      <c r="Z2834" s="2" t="s">
        <v>1537</v>
      </c>
      <c r="AA2834" s="2" t="s">
        <v>1580</v>
      </c>
      <c r="AB2834">
        <v>19</v>
      </c>
      <c r="AC2834" s="2" t="s">
        <v>1654</v>
      </c>
      <c r="AD2834" s="2" t="s">
        <v>1530</v>
      </c>
      <c r="AE2834">
        <v>4.17</v>
      </c>
      <c r="AF2834">
        <v>4</v>
      </c>
      <c r="AG2834">
        <v>0</v>
      </c>
      <c r="AH2834" s="1"/>
      <c r="AI2834" s="2" t="s">
        <v>1983</v>
      </c>
    </row>
    <row r="2835" spans="1:35" x14ac:dyDescent="0.3">
      <c r="A2835" s="2" t="s">
        <v>4506</v>
      </c>
      <c r="B2835">
        <v>9088170477</v>
      </c>
      <c r="C2835" s="2" t="s">
        <v>1517</v>
      </c>
      <c r="D2835">
        <v>0</v>
      </c>
      <c r="E2835" s="2" t="s">
        <v>1518</v>
      </c>
      <c r="F2835">
        <v>1</v>
      </c>
      <c r="G2835">
        <v>5</v>
      </c>
      <c r="H2835">
        <v>3</v>
      </c>
      <c r="I2835">
        <v>0</v>
      </c>
      <c r="J2835">
        <v>23</v>
      </c>
      <c r="K2835">
        <v>0</v>
      </c>
      <c r="L2835">
        <v>19</v>
      </c>
      <c r="M2835" s="2" t="s">
        <v>1534</v>
      </c>
      <c r="N2835" s="2" t="s">
        <v>1520</v>
      </c>
      <c r="P2835" s="1">
        <v>30270</v>
      </c>
      <c r="Q2835" s="2" t="s">
        <v>1518</v>
      </c>
      <c r="R2835" s="2" t="s">
        <v>1517</v>
      </c>
      <c r="S2835" s="2" t="s">
        <v>1522</v>
      </c>
      <c r="T2835" s="2" t="s">
        <v>1536</v>
      </c>
      <c r="U2835" s="2" t="s">
        <v>1524</v>
      </c>
      <c r="V2835" s="1">
        <v>41771</v>
      </c>
      <c r="W2835" s="1">
        <v>45603</v>
      </c>
      <c r="X2835" s="2" t="s">
        <v>1525</v>
      </c>
      <c r="Y2835" s="2" t="s">
        <v>1526</v>
      </c>
      <c r="Z2835" s="2" t="s">
        <v>1537</v>
      </c>
      <c r="AA2835" s="2" t="s">
        <v>1580</v>
      </c>
      <c r="AB2835">
        <v>19</v>
      </c>
      <c r="AC2835" s="2" t="s">
        <v>1654</v>
      </c>
      <c r="AD2835" s="2" t="s">
        <v>1530</v>
      </c>
      <c r="AE2835">
        <v>1.85</v>
      </c>
      <c r="AF2835">
        <v>4</v>
      </c>
      <c r="AG2835">
        <v>0</v>
      </c>
      <c r="AH2835" s="1"/>
      <c r="AI2835" s="2" t="s">
        <v>1983</v>
      </c>
    </row>
    <row r="2836" spans="1:35" x14ac:dyDescent="0.3">
      <c r="A2836" s="2" t="s">
        <v>4507</v>
      </c>
      <c r="B2836">
        <v>9075690476</v>
      </c>
      <c r="C2836" s="2" t="s">
        <v>1517</v>
      </c>
      <c r="D2836">
        <v>0</v>
      </c>
      <c r="E2836" s="2" t="s">
        <v>1518</v>
      </c>
      <c r="F2836">
        <v>1</v>
      </c>
      <c r="G2836">
        <v>5</v>
      </c>
      <c r="H2836">
        <v>3</v>
      </c>
      <c r="I2836">
        <v>0</v>
      </c>
      <c r="J2836">
        <v>21</v>
      </c>
      <c r="K2836">
        <v>0</v>
      </c>
      <c r="L2836">
        <v>19</v>
      </c>
      <c r="M2836" s="2" t="s">
        <v>1534</v>
      </c>
      <c r="N2836" s="2" t="s">
        <v>1520</v>
      </c>
      <c r="P2836" s="1">
        <v>32294</v>
      </c>
      <c r="Q2836" s="2" t="s">
        <v>1518</v>
      </c>
      <c r="R2836" s="2" t="s">
        <v>1517</v>
      </c>
      <c r="S2836" s="2" t="s">
        <v>1522</v>
      </c>
      <c r="T2836" s="2" t="s">
        <v>1536</v>
      </c>
      <c r="U2836" s="2" t="s">
        <v>1524</v>
      </c>
      <c r="V2836" s="1">
        <v>40819</v>
      </c>
      <c r="W2836" s="1">
        <v>45603</v>
      </c>
      <c r="X2836" s="2" t="s">
        <v>1525</v>
      </c>
      <c r="Y2836" s="2" t="s">
        <v>1526</v>
      </c>
      <c r="Z2836" s="2" t="s">
        <v>1537</v>
      </c>
      <c r="AA2836" s="2" t="s">
        <v>1580</v>
      </c>
      <c r="AB2836">
        <v>19</v>
      </c>
      <c r="AC2836" s="2" t="s">
        <v>1654</v>
      </c>
      <c r="AD2836" s="2" t="s">
        <v>1530</v>
      </c>
      <c r="AE2836">
        <v>1.1299999999999999</v>
      </c>
      <c r="AF2836">
        <v>4</v>
      </c>
      <c r="AG2836">
        <v>0</v>
      </c>
      <c r="AH2836" s="1"/>
      <c r="AI2836" s="2" t="s">
        <v>1983</v>
      </c>
    </row>
    <row r="2837" spans="1:35" x14ac:dyDescent="0.3">
      <c r="A2837" s="2" t="s">
        <v>4508</v>
      </c>
      <c r="B2837">
        <v>9074210475</v>
      </c>
      <c r="C2837" s="2" t="s">
        <v>1517</v>
      </c>
      <c r="D2837">
        <v>0</v>
      </c>
      <c r="E2837" s="2" t="s">
        <v>1518</v>
      </c>
      <c r="F2837">
        <v>1</v>
      </c>
      <c r="G2837">
        <v>5</v>
      </c>
      <c r="H2837">
        <v>3</v>
      </c>
      <c r="I2837">
        <v>0</v>
      </c>
      <c r="J2837">
        <v>22</v>
      </c>
      <c r="K2837">
        <v>0</v>
      </c>
      <c r="L2837">
        <v>19</v>
      </c>
      <c r="M2837" s="2" t="s">
        <v>1534</v>
      </c>
      <c r="N2837" s="2" t="s">
        <v>1520</v>
      </c>
      <c r="P2837" s="1">
        <v>21546</v>
      </c>
      <c r="Q2837" s="2" t="s">
        <v>1518</v>
      </c>
      <c r="R2837" s="2" t="s">
        <v>1517</v>
      </c>
      <c r="S2837" s="2" t="s">
        <v>1660</v>
      </c>
      <c r="T2837" s="2" t="s">
        <v>1536</v>
      </c>
      <c r="U2837" s="2" t="s">
        <v>1589</v>
      </c>
      <c r="V2837" s="1">
        <v>41505</v>
      </c>
      <c r="W2837" s="1">
        <v>45603</v>
      </c>
      <c r="X2837" s="2" t="s">
        <v>1525</v>
      </c>
      <c r="Y2837" s="2" t="s">
        <v>1526</v>
      </c>
      <c r="Z2837" s="2" t="s">
        <v>1537</v>
      </c>
      <c r="AA2837" s="2" t="s">
        <v>1580</v>
      </c>
      <c r="AB2837">
        <v>19</v>
      </c>
      <c r="AC2837" s="2" t="s">
        <v>1571</v>
      </c>
      <c r="AD2837" s="2" t="s">
        <v>1530</v>
      </c>
      <c r="AE2837">
        <v>2.39</v>
      </c>
      <c r="AF2837">
        <v>3</v>
      </c>
      <c r="AG2837">
        <v>0</v>
      </c>
      <c r="AH2837" s="1"/>
      <c r="AI2837" s="2" t="s">
        <v>1983</v>
      </c>
    </row>
    <row r="2838" spans="1:35" x14ac:dyDescent="0.3">
      <c r="A2838" s="2" t="s">
        <v>4509</v>
      </c>
      <c r="B2838">
        <v>9087220474</v>
      </c>
      <c r="C2838" s="2" t="s">
        <v>1517</v>
      </c>
      <c r="D2838">
        <v>2</v>
      </c>
      <c r="E2838" s="2" t="s">
        <v>1518</v>
      </c>
      <c r="F2838">
        <v>1</v>
      </c>
      <c r="G2838">
        <v>5</v>
      </c>
      <c r="H2838">
        <v>3</v>
      </c>
      <c r="I2838">
        <v>0</v>
      </c>
      <c r="J2838">
        <v>22</v>
      </c>
      <c r="K2838">
        <v>0</v>
      </c>
      <c r="L2838">
        <v>19</v>
      </c>
      <c r="M2838" s="2" t="s">
        <v>1534</v>
      </c>
      <c r="N2838" s="2" t="s">
        <v>1520</v>
      </c>
      <c r="P2838" s="1">
        <v>30365</v>
      </c>
      <c r="Q2838" s="2" t="s">
        <v>1518</v>
      </c>
      <c r="R2838" s="2" t="s">
        <v>1553</v>
      </c>
      <c r="S2838" s="2" t="s">
        <v>1660</v>
      </c>
      <c r="T2838" s="2" t="s">
        <v>1536</v>
      </c>
      <c r="U2838" s="2" t="s">
        <v>1589</v>
      </c>
      <c r="V2838" s="1">
        <v>41547</v>
      </c>
      <c r="W2838" s="1">
        <v>45603</v>
      </c>
      <c r="X2838" s="2" t="s">
        <v>1525</v>
      </c>
      <c r="Y2838" s="2" t="s">
        <v>1526</v>
      </c>
      <c r="Z2838" s="2" t="s">
        <v>1537</v>
      </c>
      <c r="AA2838" s="2" t="s">
        <v>1580</v>
      </c>
      <c r="AB2838">
        <v>19</v>
      </c>
      <c r="AC2838" s="2" t="s">
        <v>1557</v>
      </c>
      <c r="AD2838" s="2" t="s">
        <v>1530</v>
      </c>
      <c r="AE2838">
        <v>2.39</v>
      </c>
      <c r="AF2838">
        <v>4</v>
      </c>
      <c r="AG2838">
        <v>0</v>
      </c>
      <c r="AH2838" s="1"/>
      <c r="AI2838" s="2" t="s">
        <v>1983</v>
      </c>
    </row>
    <row r="2839" spans="1:35" x14ac:dyDescent="0.3">
      <c r="A2839" s="2" t="s">
        <v>4510</v>
      </c>
      <c r="B2839">
        <v>9017280473</v>
      </c>
      <c r="C2839" s="2" t="s">
        <v>1517</v>
      </c>
      <c r="D2839">
        <v>2</v>
      </c>
      <c r="E2839" s="2" t="s">
        <v>1518</v>
      </c>
      <c r="F2839">
        <v>4</v>
      </c>
      <c r="G2839">
        <v>5</v>
      </c>
      <c r="H2839">
        <v>3</v>
      </c>
      <c r="I2839">
        <v>0</v>
      </c>
      <c r="J2839">
        <v>22</v>
      </c>
      <c r="K2839">
        <v>1</v>
      </c>
      <c r="L2839">
        <v>19</v>
      </c>
      <c r="M2839" s="2" t="s">
        <v>1534</v>
      </c>
      <c r="N2839" s="2" t="s">
        <v>1520</v>
      </c>
      <c r="P2839" s="1">
        <v>31566</v>
      </c>
      <c r="Q2839" s="2" t="s">
        <v>1518</v>
      </c>
      <c r="R2839" s="2" t="s">
        <v>1553</v>
      </c>
      <c r="S2839" s="2" t="s">
        <v>1522</v>
      </c>
      <c r="T2839" s="2" t="s">
        <v>1536</v>
      </c>
      <c r="U2839" s="2" t="s">
        <v>1524</v>
      </c>
      <c r="V2839" s="1">
        <v>40812</v>
      </c>
      <c r="W2839" s="1">
        <v>42408</v>
      </c>
      <c r="X2839" s="2" t="s">
        <v>1911</v>
      </c>
      <c r="Y2839" s="2" t="s">
        <v>1599</v>
      </c>
      <c r="Z2839" s="2" t="s">
        <v>1537</v>
      </c>
      <c r="AA2839" s="2" t="s">
        <v>1580</v>
      </c>
      <c r="AB2839">
        <v>19</v>
      </c>
      <c r="AC2839" s="2" t="s">
        <v>1529</v>
      </c>
      <c r="AD2839" s="2" t="s">
        <v>1530</v>
      </c>
      <c r="AE2839">
        <v>2.79</v>
      </c>
      <c r="AF2839">
        <v>4</v>
      </c>
      <c r="AG2839">
        <v>0</v>
      </c>
      <c r="AH2839" s="1"/>
      <c r="AI2839" s="2" t="s">
        <v>1983</v>
      </c>
    </row>
    <row r="2840" spans="1:35" x14ac:dyDescent="0.3">
      <c r="A2840" s="2" t="s">
        <v>4511</v>
      </c>
      <c r="B2840">
        <v>9090210472</v>
      </c>
      <c r="C2840" s="2" t="s">
        <v>1540</v>
      </c>
      <c r="D2840">
        <v>1</v>
      </c>
      <c r="E2840" s="2" t="s">
        <v>1533</v>
      </c>
      <c r="F2840">
        <v>4</v>
      </c>
      <c r="G2840">
        <v>5</v>
      </c>
      <c r="H2840">
        <v>3</v>
      </c>
      <c r="I2840">
        <v>0</v>
      </c>
      <c r="J2840">
        <v>21</v>
      </c>
      <c r="K2840">
        <v>0</v>
      </c>
      <c r="L2840">
        <v>19</v>
      </c>
      <c r="M2840" s="2" t="s">
        <v>1534</v>
      </c>
      <c r="N2840" s="2" t="s">
        <v>1520</v>
      </c>
      <c r="P2840" s="1">
        <v>31120</v>
      </c>
      <c r="Q2840" s="2" t="s">
        <v>1535</v>
      </c>
      <c r="R2840" s="2" t="s">
        <v>1540</v>
      </c>
      <c r="S2840" s="2" t="s">
        <v>1522</v>
      </c>
      <c r="T2840" s="2" t="s">
        <v>1536</v>
      </c>
      <c r="U2840" s="2" t="s">
        <v>1524</v>
      </c>
      <c r="V2840" s="1">
        <v>41687</v>
      </c>
      <c r="W2840" s="1">
        <v>42057</v>
      </c>
      <c r="X2840" s="2" t="s">
        <v>1665</v>
      </c>
      <c r="Y2840" s="2" t="s">
        <v>1599</v>
      </c>
      <c r="Z2840" s="2" t="s">
        <v>1537</v>
      </c>
      <c r="AA2840" s="2" t="s">
        <v>1591</v>
      </c>
      <c r="AB2840">
        <v>18</v>
      </c>
      <c r="AC2840" s="2" t="s">
        <v>1529</v>
      </c>
      <c r="AD2840" s="2" t="s">
        <v>1530</v>
      </c>
      <c r="AE2840">
        <v>2.79</v>
      </c>
      <c r="AF2840">
        <v>4</v>
      </c>
      <c r="AG2840">
        <v>0</v>
      </c>
      <c r="AH2840" s="1"/>
      <c r="AI2840" s="2" t="s">
        <v>1983</v>
      </c>
    </row>
    <row r="2841" spans="1:35" x14ac:dyDescent="0.3">
      <c r="A2841" s="2" t="s">
        <v>4512</v>
      </c>
      <c r="B2841">
        <v>9019870471</v>
      </c>
      <c r="C2841" s="2" t="s">
        <v>1540</v>
      </c>
      <c r="D2841">
        <v>1</v>
      </c>
      <c r="E2841" s="2" t="s">
        <v>1533</v>
      </c>
      <c r="F2841">
        <v>4</v>
      </c>
      <c r="G2841">
        <v>5</v>
      </c>
      <c r="H2841">
        <v>2</v>
      </c>
      <c r="I2841">
        <v>1</v>
      </c>
      <c r="J2841">
        <v>20</v>
      </c>
      <c r="K2841">
        <v>0</v>
      </c>
      <c r="L2841">
        <v>19</v>
      </c>
      <c r="M2841" s="2" t="s">
        <v>1534</v>
      </c>
      <c r="N2841" s="2" t="s">
        <v>1520</v>
      </c>
      <c r="P2841" s="1">
        <v>24995</v>
      </c>
      <c r="Q2841" s="2" t="s">
        <v>1535</v>
      </c>
      <c r="R2841" s="2" t="s">
        <v>1540</v>
      </c>
      <c r="S2841" s="2" t="s">
        <v>1522</v>
      </c>
      <c r="T2841" s="2" t="s">
        <v>1536</v>
      </c>
      <c r="U2841" s="2" t="s">
        <v>1524</v>
      </c>
      <c r="V2841" s="1">
        <v>42555</v>
      </c>
      <c r="W2841" s="1">
        <v>43221</v>
      </c>
      <c r="X2841" s="2" t="s">
        <v>1665</v>
      </c>
      <c r="Y2841" s="2" t="s">
        <v>1599</v>
      </c>
      <c r="Z2841" s="2" t="s">
        <v>1537</v>
      </c>
      <c r="AA2841" s="2" t="s">
        <v>1591</v>
      </c>
      <c r="AB2841">
        <v>18</v>
      </c>
      <c r="AC2841" s="2" t="s">
        <v>1592</v>
      </c>
      <c r="AD2841" s="2" t="s">
        <v>1587</v>
      </c>
      <c r="AE2841">
        <v>1.39</v>
      </c>
      <c r="AF2841">
        <v>3</v>
      </c>
      <c r="AG2841">
        <v>0</v>
      </c>
      <c r="AH2841" s="1"/>
      <c r="AI2841" s="2" t="s">
        <v>1983</v>
      </c>
    </row>
    <row r="2842" spans="1:35" x14ac:dyDescent="0.3">
      <c r="A2842" s="2" t="s">
        <v>4513</v>
      </c>
      <c r="B2842">
        <v>9098330470</v>
      </c>
      <c r="C2842" s="2" t="s">
        <v>1517</v>
      </c>
      <c r="D2842">
        <v>0</v>
      </c>
      <c r="E2842" s="2" t="s">
        <v>1533</v>
      </c>
      <c r="F2842">
        <v>1</v>
      </c>
      <c r="G2842">
        <v>5</v>
      </c>
      <c r="H2842">
        <v>3</v>
      </c>
      <c r="I2842">
        <v>0</v>
      </c>
      <c r="J2842">
        <v>16</v>
      </c>
      <c r="K2842">
        <v>0</v>
      </c>
      <c r="L2842">
        <v>19</v>
      </c>
      <c r="M2842" s="2" t="s">
        <v>1534</v>
      </c>
      <c r="N2842" s="2" t="s">
        <v>1520</v>
      </c>
      <c r="P2842" s="1">
        <v>22451</v>
      </c>
      <c r="Q2842" s="2" t="s">
        <v>1535</v>
      </c>
      <c r="R2842" s="2" t="s">
        <v>1517</v>
      </c>
      <c r="S2842" s="2" t="s">
        <v>1522</v>
      </c>
      <c r="T2842" s="2" t="s">
        <v>1536</v>
      </c>
      <c r="U2842" s="2" t="s">
        <v>1544</v>
      </c>
      <c r="V2842" s="1">
        <v>41645</v>
      </c>
      <c r="W2842" s="1">
        <v>45603</v>
      </c>
      <c r="X2842" s="2" t="s">
        <v>1525</v>
      </c>
      <c r="Y2842" s="2" t="s">
        <v>1526</v>
      </c>
      <c r="Z2842" s="2" t="s">
        <v>1537</v>
      </c>
      <c r="AA2842" s="2" t="s">
        <v>1591</v>
      </c>
      <c r="AB2842">
        <v>18</v>
      </c>
      <c r="AC2842" s="2" t="s">
        <v>1586</v>
      </c>
      <c r="AD2842" s="2" t="s">
        <v>1530</v>
      </c>
      <c r="AE2842">
        <v>1.39</v>
      </c>
      <c r="AF2842">
        <v>3</v>
      </c>
      <c r="AG2842">
        <v>0</v>
      </c>
      <c r="AH2842" s="1"/>
      <c r="AI2842" s="2" t="s">
        <v>1983</v>
      </c>
    </row>
    <row r="2843" spans="1:35" x14ac:dyDescent="0.3">
      <c r="A2843" s="2" t="s">
        <v>4514</v>
      </c>
      <c r="B2843">
        <v>9002810469</v>
      </c>
      <c r="C2843" s="2" t="s">
        <v>1517</v>
      </c>
      <c r="D2843">
        <v>0</v>
      </c>
      <c r="E2843" s="2" t="s">
        <v>1533</v>
      </c>
      <c r="F2843">
        <v>1</v>
      </c>
      <c r="G2843">
        <v>5</v>
      </c>
      <c r="H2843">
        <v>4</v>
      </c>
      <c r="I2843">
        <v>0</v>
      </c>
      <c r="J2843">
        <v>16</v>
      </c>
      <c r="K2843">
        <v>0</v>
      </c>
      <c r="L2843">
        <v>19</v>
      </c>
      <c r="M2843" s="2" t="s">
        <v>1534</v>
      </c>
      <c r="N2843" s="2" t="s">
        <v>1520</v>
      </c>
      <c r="P2843" s="1">
        <v>28105</v>
      </c>
      <c r="Q2843" s="2" t="s">
        <v>1535</v>
      </c>
      <c r="R2843" s="2" t="s">
        <v>1517</v>
      </c>
      <c r="S2843" s="2" t="s">
        <v>1522</v>
      </c>
      <c r="T2843" s="2" t="s">
        <v>1536</v>
      </c>
      <c r="U2843" s="2" t="s">
        <v>1524</v>
      </c>
      <c r="V2843" s="1">
        <v>41547</v>
      </c>
      <c r="W2843" s="1">
        <v>45603</v>
      </c>
      <c r="X2843" s="2" t="s">
        <v>1525</v>
      </c>
      <c r="Y2843" s="2" t="s">
        <v>1526</v>
      </c>
      <c r="Z2843" s="2" t="s">
        <v>1537</v>
      </c>
      <c r="AA2843" s="2" t="s">
        <v>1591</v>
      </c>
      <c r="AB2843">
        <v>18</v>
      </c>
      <c r="AC2843" s="2" t="s">
        <v>1529</v>
      </c>
      <c r="AD2843" s="2" t="s">
        <v>1558</v>
      </c>
      <c r="AE2843">
        <v>2.86</v>
      </c>
      <c r="AF2843">
        <v>3</v>
      </c>
      <c r="AG2843">
        <v>0</v>
      </c>
      <c r="AH2843" s="1"/>
      <c r="AI2843" s="2" t="s">
        <v>1983</v>
      </c>
    </row>
    <row r="2844" spans="1:35" x14ac:dyDescent="0.3">
      <c r="A2844" s="2" t="s">
        <v>4515</v>
      </c>
      <c r="B2844">
        <v>9067110468</v>
      </c>
      <c r="C2844" s="2" t="s">
        <v>1540</v>
      </c>
      <c r="D2844">
        <v>1</v>
      </c>
      <c r="E2844" s="2" t="s">
        <v>1533</v>
      </c>
      <c r="F2844">
        <v>1</v>
      </c>
      <c r="G2844">
        <v>5</v>
      </c>
      <c r="H2844">
        <v>3</v>
      </c>
      <c r="I2844">
        <v>1</v>
      </c>
      <c r="J2844">
        <v>16</v>
      </c>
      <c r="K2844">
        <v>1</v>
      </c>
      <c r="L2844">
        <v>19</v>
      </c>
      <c r="M2844" s="2" t="s">
        <v>1534</v>
      </c>
      <c r="N2844" s="2" t="s">
        <v>1520</v>
      </c>
      <c r="P2844" s="1">
        <v>24988</v>
      </c>
      <c r="Q2844" s="2" t="s">
        <v>1535</v>
      </c>
      <c r="R2844" s="2" t="s">
        <v>1540</v>
      </c>
      <c r="S2844" s="2" t="s">
        <v>1522</v>
      </c>
      <c r="T2844" s="2" t="s">
        <v>1536</v>
      </c>
      <c r="U2844" s="2" t="s">
        <v>1524</v>
      </c>
      <c r="V2844" s="1">
        <v>41001</v>
      </c>
      <c r="W2844" s="1">
        <v>45603</v>
      </c>
      <c r="X2844" s="2" t="s">
        <v>1525</v>
      </c>
      <c r="Y2844" s="2" t="s">
        <v>1526</v>
      </c>
      <c r="Z2844" s="2" t="s">
        <v>1537</v>
      </c>
      <c r="AA2844" s="2" t="s">
        <v>1591</v>
      </c>
      <c r="AB2844">
        <v>18</v>
      </c>
      <c r="AC2844" s="2" t="s">
        <v>1592</v>
      </c>
      <c r="AD2844" s="2" t="s">
        <v>1530</v>
      </c>
      <c r="AE2844">
        <v>2.86</v>
      </c>
      <c r="AF2844">
        <v>4</v>
      </c>
      <c r="AG2844">
        <v>0</v>
      </c>
      <c r="AH2844" s="1"/>
      <c r="AI2844" s="2" t="s">
        <v>1983</v>
      </c>
    </row>
    <row r="2845" spans="1:35" x14ac:dyDescent="0.3">
      <c r="A2845" s="2" t="s">
        <v>4516</v>
      </c>
      <c r="B2845">
        <v>9022360467</v>
      </c>
      <c r="C2845" s="2" t="s">
        <v>1540</v>
      </c>
      <c r="D2845">
        <v>1</v>
      </c>
      <c r="E2845" s="2" t="s">
        <v>1533</v>
      </c>
      <c r="F2845">
        <v>4</v>
      </c>
      <c r="G2845">
        <v>5</v>
      </c>
      <c r="H2845">
        <v>3</v>
      </c>
      <c r="I2845">
        <v>1</v>
      </c>
      <c r="J2845">
        <v>15</v>
      </c>
      <c r="K2845">
        <v>1</v>
      </c>
      <c r="L2845">
        <v>19</v>
      </c>
      <c r="M2845" s="2" t="s">
        <v>1534</v>
      </c>
      <c r="N2845" s="2" t="s">
        <v>1520</v>
      </c>
      <c r="P2845" s="1">
        <v>29877</v>
      </c>
      <c r="Q2845" s="2" t="s">
        <v>1535</v>
      </c>
      <c r="R2845" s="2" t="s">
        <v>1540</v>
      </c>
      <c r="S2845" s="2" t="s">
        <v>1522</v>
      </c>
      <c r="T2845" s="2" t="s">
        <v>1536</v>
      </c>
      <c r="U2845" s="2" t="s">
        <v>1544</v>
      </c>
      <c r="V2845" s="1">
        <v>40595</v>
      </c>
      <c r="W2845" s="1">
        <v>40759</v>
      </c>
      <c r="X2845" s="2" t="s">
        <v>1682</v>
      </c>
      <c r="Y2845" s="2" t="s">
        <v>1599</v>
      </c>
      <c r="Z2845" s="2" t="s">
        <v>1537</v>
      </c>
      <c r="AA2845" s="2" t="s">
        <v>1591</v>
      </c>
      <c r="AB2845">
        <v>18</v>
      </c>
      <c r="AC2845" s="2" t="s">
        <v>1586</v>
      </c>
      <c r="AD2845" s="2" t="s">
        <v>1530</v>
      </c>
      <c r="AE2845">
        <v>4.18</v>
      </c>
      <c r="AF2845">
        <v>4</v>
      </c>
      <c r="AG2845">
        <v>0</v>
      </c>
      <c r="AH2845" s="1"/>
      <c r="AI2845" s="2" t="s">
        <v>1983</v>
      </c>
    </row>
    <row r="2846" spans="1:35" x14ac:dyDescent="0.3">
      <c r="A2846" s="2" t="s">
        <v>4517</v>
      </c>
      <c r="B2846">
        <v>9062080466</v>
      </c>
      <c r="C2846" s="2" t="s">
        <v>1517</v>
      </c>
      <c r="D2846">
        <v>0</v>
      </c>
      <c r="E2846" s="2" t="s">
        <v>1533</v>
      </c>
      <c r="F2846">
        <v>4</v>
      </c>
      <c r="G2846">
        <v>5</v>
      </c>
      <c r="H2846">
        <v>3</v>
      </c>
      <c r="I2846">
        <v>0</v>
      </c>
      <c r="J2846">
        <v>19</v>
      </c>
      <c r="K2846">
        <v>0</v>
      </c>
      <c r="L2846">
        <v>19</v>
      </c>
      <c r="M2846" s="2" t="s">
        <v>1534</v>
      </c>
      <c r="N2846" s="2" t="s">
        <v>1520</v>
      </c>
      <c r="P2846" s="1">
        <v>23480</v>
      </c>
      <c r="Q2846" s="2" t="s">
        <v>1535</v>
      </c>
      <c r="R2846" s="2" t="s">
        <v>1517</v>
      </c>
      <c r="S2846" s="2" t="s">
        <v>1522</v>
      </c>
      <c r="T2846" s="2" t="s">
        <v>1536</v>
      </c>
      <c r="U2846" s="2" t="s">
        <v>1544</v>
      </c>
      <c r="V2846" s="1">
        <v>41645</v>
      </c>
      <c r="W2846" s="1">
        <v>42312</v>
      </c>
      <c r="X2846" s="2" t="s">
        <v>1775</v>
      </c>
      <c r="Y2846" s="2" t="s">
        <v>1599</v>
      </c>
      <c r="Z2846" s="2" t="s">
        <v>1537</v>
      </c>
      <c r="AA2846" s="2" t="s">
        <v>1591</v>
      </c>
      <c r="AB2846">
        <v>18</v>
      </c>
      <c r="AC2846" s="2" t="s">
        <v>1592</v>
      </c>
      <c r="AD2846" s="2" t="s">
        <v>1530</v>
      </c>
      <c r="AE2846">
        <v>4.18</v>
      </c>
      <c r="AF2846">
        <v>5</v>
      </c>
      <c r="AG2846">
        <v>0</v>
      </c>
      <c r="AH2846" s="1"/>
      <c r="AI2846" s="2" t="s">
        <v>1983</v>
      </c>
    </row>
    <row r="2847" spans="1:35" x14ac:dyDescent="0.3">
      <c r="A2847" s="2" t="s">
        <v>4518</v>
      </c>
      <c r="B2847">
        <v>9061300465</v>
      </c>
      <c r="C2847" s="2" t="s">
        <v>1517</v>
      </c>
      <c r="D2847">
        <v>2</v>
      </c>
      <c r="E2847" s="2" t="s">
        <v>1533</v>
      </c>
      <c r="F2847">
        <v>1</v>
      </c>
      <c r="G2847">
        <v>5</v>
      </c>
      <c r="H2847">
        <v>3</v>
      </c>
      <c r="I2847">
        <v>0</v>
      </c>
      <c r="J2847">
        <v>14</v>
      </c>
      <c r="K2847">
        <v>1</v>
      </c>
      <c r="L2847">
        <v>19</v>
      </c>
      <c r="M2847" s="2" t="s">
        <v>1534</v>
      </c>
      <c r="N2847" s="2" t="s">
        <v>1520</v>
      </c>
      <c r="P2847" s="1">
        <v>30457</v>
      </c>
      <c r="Q2847" s="2" t="s">
        <v>1535</v>
      </c>
      <c r="R2847" s="2" t="s">
        <v>1553</v>
      </c>
      <c r="S2847" s="2" t="s">
        <v>1522</v>
      </c>
      <c r="T2847" s="2" t="s">
        <v>1536</v>
      </c>
      <c r="U2847" s="2" t="s">
        <v>1524</v>
      </c>
      <c r="V2847" s="1">
        <v>40595</v>
      </c>
      <c r="W2847" s="1">
        <v>45603</v>
      </c>
      <c r="X2847" s="2" t="s">
        <v>1525</v>
      </c>
      <c r="Y2847" s="2" t="s">
        <v>1526</v>
      </c>
      <c r="Z2847" s="2" t="s">
        <v>1537</v>
      </c>
      <c r="AA2847" s="2" t="s">
        <v>1591</v>
      </c>
      <c r="AB2847">
        <v>18</v>
      </c>
      <c r="AC2847" s="2" t="s">
        <v>1605</v>
      </c>
      <c r="AD2847" s="2" t="s">
        <v>1530</v>
      </c>
      <c r="AE2847">
        <v>5</v>
      </c>
      <c r="AF2847">
        <v>5</v>
      </c>
      <c r="AG2847">
        <v>0</v>
      </c>
      <c r="AH2847" s="1"/>
      <c r="AI2847" s="2" t="s">
        <v>1983</v>
      </c>
    </row>
    <row r="2848" spans="1:35" x14ac:dyDescent="0.3">
      <c r="A2848" s="2" t="s">
        <v>4519</v>
      </c>
      <c r="B2848">
        <v>9040780464</v>
      </c>
      <c r="C2848" s="2" t="s">
        <v>1517</v>
      </c>
      <c r="D2848">
        <v>2</v>
      </c>
      <c r="E2848" s="2" t="s">
        <v>1518</v>
      </c>
      <c r="F2848">
        <v>1</v>
      </c>
      <c r="G2848">
        <v>5</v>
      </c>
      <c r="H2848">
        <v>3</v>
      </c>
      <c r="I2848">
        <v>0</v>
      </c>
      <c r="J2848">
        <v>24</v>
      </c>
      <c r="K2848">
        <v>0</v>
      </c>
      <c r="L2848">
        <v>19</v>
      </c>
      <c r="M2848" s="2" t="s">
        <v>1534</v>
      </c>
      <c r="N2848" s="2" t="s">
        <v>1520</v>
      </c>
      <c r="P2848" s="1">
        <v>30652</v>
      </c>
      <c r="Q2848" s="2" t="s">
        <v>1518</v>
      </c>
      <c r="R2848" s="2" t="s">
        <v>1553</v>
      </c>
      <c r="S2848" s="2" t="s">
        <v>1522</v>
      </c>
      <c r="T2848" s="2" t="s">
        <v>1536</v>
      </c>
      <c r="U2848" s="2" t="s">
        <v>1524</v>
      </c>
      <c r="V2848" s="1">
        <v>40679</v>
      </c>
      <c r="W2848" s="1">
        <v>45603</v>
      </c>
      <c r="X2848" s="2" t="s">
        <v>1525</v>
      </c>
      <c r="Y2848" s="2" t="s">
        <v>1526</v>
      </c>
      <c r="Z2848" s="2" t="s">
        <v>1537</v>
      </c>
      <c r="AA2848" s="2" t="s">
        <v>1591</v>
      </c>
      <c r="AB2848">
        <v>18</v>
      </c>
      <c r="AC2848" s="2" t="s">
        <v>1605</v>
      </c>
      <c r="AD2848" s="2" t="s">
        <v>1530</v>
      </c>
      <c r="AE2848">
        <v>1.66</v>
      </c>
      <c r="AF2848">
        <v>5</v>
      </c>
      <c r="AG2848">
        <v>0</v>
      </c>
      <c r="AH2848" s="1"/>
      <c r="AI2848" s="2" t="s">
        <v>1983</v>
      </c>
    </row>
    <row r="2849" spans="1:35" x14ac:dyDescent="0.3">
      <c r="A2849" s="2" t="s">
        <v>4520</v>
      </c>
      <c r="B2849">
        <v>9028190463</v>
      </c>
      <c r="C2849" s="2" t="s">
        <v>1517</v>
      </c>
      <c r="D2849">
        <v>0</v>
      </c>
      <c r="E2849" s="2" t="s">
        <v>1518</v>
      </c>
      <c r="F2849">
        <v>1</v>
      </c>
      <c r="G2849">
        <v>5</v>
      </c>
      <c r="H2849">
        <v>3</v>
      </c>
      <c r="I2849">
        <v>0</v>
      </c>
      <c r="J2849">
        <v>24</v>
      </c>
      <c r="K2849">
        <v>0</v>
      </c>
      <c r="L2849">
        <v>19</v>
      </c>
      <c r="M2849" s="2" t="s">
        <v>1534</v>
      </c>
      <c r="N2849" s="2" t="s">
        <v>1520</v>
      </c>
      <c r="P2849" s="1">
        <v>28727</v>
      </c>
      <c r="Q2849" s="2" t="s">
        <v>1518</v>
      </c>
      <c r="R2849" s="2" t="s">
        <v>1517</v>
      </c>
      <c r="S2849" s="2" t="s">
        <v>1522</v>
      </c>
      <c r="T2849" s="2" t="s">
        <v>1536</v>
      </c>
      <c r="U2849" s="2" t="s">
        <v>1544</v>
      </c>
      <c r="V2849" s="1">
        <v>41729</v>
      </c>
      <c r="W2849" s="1">
        <v>45603</v>
      </c>
      <c r="X2849" s="2" t="s">
        <v>1525</v>
      </c>
      <c r="Y2849" s="2" t="s">
        <v>1526</v>
      </c>
      <c r="Z2849" s="2" t="s">
        <v>1537</v>
      </c>
      <c r="AA2849" s="2" t="s">
        <v>1591</v>
      </c>
      <c r="AB2849">
        <v>18</v>
      </c>
      <c r="AC2849" s="2" t="s">
        <v>1529</v>
      </c>
      <c r="AD2849" s="2" t="s">
        <v>1530</v>
      </c>
      <c r="AE2849">
        <v>1.66</v>
      </c>
      <c r="AF2849">
        <v>5</v>
      </c>
      <c r="AG2849">
        <v>0</v>
      </c>
      <c r="AH2849" s="1"/>
      <c r="AI2849" s="2" t="s">
        <v>1983</v>
      </c>
    </row>
    <row r="2850" spans="1:35" x14ac:dyDescent="0.3">
      <c r="A2850" s="2" t="s">
        <v>4521</v>
      </c>
      <c r="B2850">
        <v>9084760462</v>
      </c>
      <c r="C2850" s="2" t="s">
        <v>1517</v>
      </c>
      <c r="D2850">
        <v>0</v>
      </c>
      <c r="E2850" s="2" t="s">
        <v>1533</v>
      </c>
      <c r="F2850">
        <v>1</v>
      </c>
      <c r="G2850">
        <v>5</v>
      </c>
      <c r="H2850">
        <v>3</v>
      </c>
      <c r="I2850">
        <v>0</v>
      </c>
      <c r="J2850">
        <v>21.25</v>
      </c>
      <c r="K2850">
        <v>0</v>
      </c>
      <c r="L2850">
        <v>19</v>
      </c>
      <c r="M2850" s="2" t="s">
        <v>1534</v>
      </c>
      <c r="N2850" s="2" t="s">
        <v>1520</v>
      </c>
      <c r="P2850" s="1">
        <v>27180</v>
      </c>
      <c r="Q2850" s="2" t="s">
        <v>1535</v>
      </c>
      <c r="R2850" s="2" t="s">
        <v>1517</v>
      </c>
      <c r="S2850" s="2" t="s">
        <v>1522</v>
      </c>
      <c r="T2850" s="2" t="s">
        <v>1536</v>
      </c>
      <c r="U2850" s="2" t="s">
        <v>1544</v>
      </c>
      <c r="V2850" s="1">
        <v>41953</v>
      </c>
      <c r="W2850" s="1">
        <v>45603</v>
      </c>
      <c r="X2850" s="2" t="s">
        <v>1525</v>
      </c>
      <c r="Y2850" s="2" t="s">
        <v>1526</v>
      </c>
      <c r="Z2850" s="2" t="s">
        <v>1537</v>
      </c>
      <c r="AA2850" s="2" t="s">
        <v>1591</v>
      </c>
      <c r="AB2850">
        <v>18</v>
      </c>
      <c r="AC2850" s="2" t="s">
        <v>1631</v>
      </c>
      <c r="AD2850" s="2" t="s">
        <v>1530</v>
      </c>
      <c r="AE2850">
        <v>2.0499999999999998</v>
      </c>
      <c r="AF2850">
        <v>5</v>
      </c>
      <c r="AG2850">
        <v>0</v>
      </c>
      <c r="AH2850" s="1"/>
      <c r="AI2850" s="2" t="s">
        <v>1983</v>
      </c>
    </row>
    <row r="2851" spans="1:35" x14ac:dyDescent="0.3">
      <c r="A2851" s="2" t="s">
        <v>4522</v>
      </c>
      <c r="B2851">
        <v>9073740461</v>
      </c>
      <c r="C2851" s="2" t="s">
        <v>1517</v>
      </c>
      <c r="D2851">
        <v>0</v>
      </c>
      <c r="E2851" s="2" t="s">
        <v>1518</v>
      </c>
      <c r="F2851">
        <v>1</v>
      </c>
      <c r="G2851">
        <v>5</v>
      </c>
      <c r="H2851">
        <v>3</v>
      </c>
      <c r="I2851">
        <v>0</v>
      </c>
      <c r="J2851">
        <v>15.75</v>
      </c>
      <c r="K2851">
        <v>0</v>
      </c>
      <c r="L2851">
        <v>19</v>
      </c>
      <c r="M2851" s="2" t="s">
        <v>1534</v>
      </c>
      <c r="N2851" s="2" t="s">
        <v>1520</v>
      </c>
      <c r="P2851" s="1">
        <v>28215</v>
      </c>
      <c r="Q2851" s="2" t="s">
        <v>1518</v>
      </c>
      <c r="R2851" s="2" t="s">
        <v>1517</v>
      </c>
      <c r="S2851" s="2" t="s">
        <v>1522</v>
      </c>
      <c r="T2851" s="2" t="s">
        <v>1523</v>
      </c>
      <c r="U2851" s="2" t="s">
        <v>1524</v>
      </c>
      <c r="V2851" s="1">
        <v>42009</v>
      </c>
      <c r="W2851" s="1">
        <v>45603</v>
      </c>
      <c r="X2851" s="2" t="s">
        <v>1525</v>
      </c>
      <c r="Y2851" s="2" t="s">
        <v>1526</v>
      </c>
      <c r="Z2851" s="2" t="s">
        <v>1537</v>
      </c>
      <c r="AA2851" s="2" t="s">
        <v>1591</v>
      </c>
      <c r="AB2851">
        <v>18</v>
      </c>
      <c r="AC2851" s="2" t="s">
        <v>1557</v>
      </c>
      <c r="AD2851" s="2" t="s">
        <v>1530</v>
      </c>
      <c r="AE2851">
        <v>1.86</v>
      </c>
      <c r="AF2851">
        <v>5</v>
      </c>
      <c r="AG2851">
        <v>0</v>
      </c>
      <c r="AH2851" s="1"/>
      <c r="AI2851" s="2" t="s">
        <v>1983</v>
      </c>
    </row>
    <row r="2852" spans="1:35" x14ac:dyDescent="0.3">
      <c r="A2852" s="2" t="s">
        <v>4523</v>
      </c>
      <c r="B2852">
        <v>9010360460</v>
      </c>
      <c r="C2852" s="2" t="s">
        <v>1540</v>
      </c>
      <c r="D2852">
        <v>1</v>
      </c>
      <c r="E2852" s="2" t="s">
        <v>1518</v>
      </c>
      <c r="F2852">
        <v>1</v>
      </c>
      <c r="G2852">
        <v>5</v>
      </c>
      <c r="H2852">
        <v>3</v>
      </c>
      <c r="I2852">
        <v>0</v>
      </c>
      <c r="J2852">
        <v>20</v>
      </c>
      <c r="K2852">
        <v>0</v>
      </c>
      <c r="L2852">
        <v>19</v>
      </c>
      <c r="M2852" s="2" t="s">
        <v>1534</v>
      </c>
      <c r="N2852" s="2" t="s">
        <v>1520</v>
      </c>
      <c r="P2852" s="1">
        <v>30349</v>
      </c>
      <c r="Q2852" s="2" t="s">
        <v>1518</v>
      </c>
      <c r="R2852" s="2" t="s">
        <v>1540</v>
      </c>
      <c r="S2852" s="2" t="s">
        <v>1522</v>
      </c>
      <c r="T2852" s="2" t="s">
        <v>1523</v>
      </c>
      <c r="U2852" s="2" t="s">
        <v>1544</v>
      </c>
      <c r="V2852" s="1">
        <v>41729</v>
      </c>
      <c r="W2852" s="1">
        <v>45603</v>
      </c>
      <c r="X2852" s="2" t="s">
        <v>1525</v>
      </c>
      <c r="Y2852" s="2" t="s">
        <v>1526</v>
      </c>
      <c r="Z2852" s="2" t="s">
        <v>1537</v>
      </c>
      <c r="AA2852" s="2" t="s">
        <v>1591</v>
      </c>
      <c r="AB2852">
        <v>18</v>
      </c>
      <c r="AC2852" s="2" t="s">
        <v>1631</v>
      </c>
      <c r="AD2852" s="2" t="s">
        <v>1530</v>
      </c>
      <c r="AE2852">
        <v>1.86</v>
      </c>
      <c r="AF2852">
        <v>5</v>
      </c>
      <c r="AG2852">
        <v>0</v>
      </c>
      <c r="AH2852" s="1"/>
      <c r="AI2852" s="2" t="s">
        <v>1983</v>
      </c>
    </row>
    <row r="2853" spans="1:35" x14ac:dyDescent="0.3">
      <c r="A2853" s="2" t="s">
        <v>4524</v>
      </c>
      <c r="B2853">
        <v>9004270459</v>
      </c>
      <c r="C2853" s="2" t="s">
        <v>1517</v>
      </c>
      <c r="D2853">
        <v>0</v>
      </c>
      <c r="E2853" s="2" t="s">
        <v>1518</v>
      </c>
      <c r="F2853">
        <v>1</v>
      </c>
      <c r="G2853">
        <v>5</v>
      </c>
      <c r="H2853">
        <v>3</v>
      </c>
      <c r="I2853">
        <v>0</v>
      </c>
      <c r="J2853">
        <v>20</v>
      </c>
      <c r="K2853">
        <v>0</v>
      </c>
      <c r="L2853">
        <v>19</v>
      </c>
      <c r="M2853" s="2" t="s">
        <v>1534</v>
      </c>
      <c r="N2853" s="2" t="s">
        <v>1520</v>
      </c>
      <c r="P2853" s="1">
        <v>30517</v>
      </c>
      <c r="Q2853" s="2" t="s">
        <v>1518</v>
      </c>
      <c r="R2853" s="2" t="s">
        <v>1517</v>
      </c>
      <c r="S2853" s="2" t="s">
        <v>1522</v>
      </c>
      <c r="T2853" s="2" t="s">
        <v>1536</v>
      </c>
      <c r="U2853" s="2" t="s">
        <v>1661</v>
      </c>
      <c r="V2853" s="1">
        <v>40959</v>
      </c>
      <c r="W2853" s="1">
        <v>45603</v>
      </c>
      <c r="X2853" s="2" t="s">
        <v>1525</v>
      </c>
      <c r="Y2853" s="2" t="s">
        <v>1526</v>
      </c>
      <c r="Z2853" s="2" t="s">
        <v>1537</v>
      </c>
      <c r="AA2853" s="2" t="s">
        <v>1591</v>
      </c>
      <c r="AB2853">
        <v>18</v>
      </c>
      <c r="AC2853" s="2" t="s">
        <v>1631</v>
      </c>
      <c r="AD2853" s="2" t="s">
        <v>1530</v>
      </c>
      <c r="AE2853">
        <v>4.43</v>
      </c>
      <c r="AF2853">
        <v>3</v>
      </c>
      <c r="AG2853">
        <v>0</v>
      </c>
      <c r="AH2853" s="1"/>
      <c r="AI2853" s="2" t="s">
        <v>1983</v>
      </c>
    </row>
    <row r="2854" spans="1:35" x14ac:dyDescent="0.3">
      <c r="A2854" s="2" t="s">
        <v>4525</v>
      </c>
      <c r="B2854">
        <v>9050340458</v>
      </c>
      <c r="C2854" s="2" t="s">
        <v>1517</v>
      </c>
      <c r="D2854">
        <v>0</v>
      </c>
      <c r="E2854" s="2" t="s">
        <v>1533</v>
      </c>
      <c r="F2854">
        <v>5</v>
      </c>
      <c r="G2854">
        <v>5</v>
      </c>
      <c r="H2854">
        <v>3</v>
      </c>
      <c r="I2854">
        <v>0</v>
      </c>
      <c r="J2854">
        <v>16.760000000000002</v>
      </c>
      <c r="K2854">
        <v>1</v>
      </c>
      <c r="L2854">
        <v>19</v>
      </c>
      <c r="M2854" s="2" t="s">
        <v>1534</v>
      </c>
      <c r="N2854" s="2" t="s">
        <v>1520</v>
      </c>
      <c r="P2854" s="1">
        <v>29435</v>
      </c>
      <c r="Q2854" s="2" t="s">
        <v>1535</v>
      </c>
      <c r="R2854" s="2" t="s">
        <v>1517</v>
      </c>
      <c r="S2854" s="2" t="s">
        <v>1522</v>
      </c>
      <c r="T2854" s="2" t="s">
        <v>1536</v>
      </c>
      <c r="U2854" s="2" t="s">
        <v>1661</v>
      </c>
      <c r="V2854" s="1">
        <v>41134</v>
      </c>
      <c r="W2854" s="1">
        <v>42248</v>
      </c>
      <c r="X2854" s="2" t="s">
        <v>1609</v>
      </c>
      <c r="Y2854" s="2" t="s">
        <v>1546</v>
      </c>
      <c r="Z2854" s="2" t="s">
        <v>1537</v>
      </c>
      <c r="AA2854" s="2" t="s">
        <v>1591</v>
      </c>
      <c r="AB2854">
        <v>18</v>
      </c>
      <c r="AC2854" s="2" t="s">
        <v>1605</v>
      </c>
      <c r="AD2854" s="2" t="s">
        <v>1530</v>
      </c>
      <c r="AE2854">
        <v>1.41</v>
      </c>
      <c r="AF2854">
        <v>3</v>
      </c>
      <c r="AG2854">
        <v>0</v>
      </c>
      <c r="AH2854" s="1"/>
      <c r="AI2854" s="2" t="s">
        <v>1983</v>
      </c>
    </row>
    <row r="2855" spans="1:35" x14ac:dyDescent="0.3">
      <c r="A2855" s="2" t="s">
        <v>4526</v>
      </c>
      <c r="B2855">
        <v>9044240457</v>
      </c>
      <c r="C2855" s="2" t="s">
        <v>1517</v>
      </c>
      <c r="D2855">
        <v>0</v>
      </c>
      <c r="E2855" s="2" t="s">
        <v>1518</v>
      </c>
      <c r="F2855">
        <v>5</v>
      </c>
      <c r="G2855">
        <v>5</v>
      </c>
      <c r="H2855">
        <v>3</v>
      </c>
      <c r="I2855">
        <v>0</v>
      </c>
      <c r="J2855">
        <v>16.760000000000002</v>
      </c>
      <c r="K2855">
        <v>0</v>
      </c>
      <c r="L2855">
        <v>19</v>
      </c>
      <c r="M2855" s="2" t="s">
        <v>1534</v>
      </c>
      <c r="N2855" s="2" t="s">
        <v>1520</v>
      </c>
      <c r="P2855" s="1">
        <v>25065</v>
      </c>
      <c r="Q2855" s="2" t="s">
        <v>1518</v>
      </c>
      <c r="R2855" s="2" t="s">
        <v>1517</v>
      </c>
      <c r="S2855" s="2" t="s">
        <v>1522</v>
      </c>
      <c r="T2855" s="2" t="s">
        <v>1536</v>
      </c>
      <c r="U2855" s="2" t="s">
        <v>1524</v>
      </c>
      <c r="V2855" s="1">
        <v>41043</v>
      </c>
      <c r="W2855" s="1">
        <v>41505</v>
      </c>
      <c r="X2855" s="2" t="s">
        <v>1707</v>
      </c>
      <c r="Y2855" s="2" t="s">
        <v>1546</v>
      </c>
      <c r="Z2855" s="2" t="s">
        <v>1537</v>
      </c>
      <c r="AA2855" s="2" t="s">
        <v>1646</v>
      </c>
      <c r="AB2855">
        <v>16</v>
      </c>
      <c r="AC2855" s="2" t="s">
        <v>1583</v>
      </c>
      <c r="AD2855" s="2" t="s">
        <v>1530</v>
      </c>
      <c r="AE2855">
        <v>2.77</v>
      </c>
      <c r="AF2855">
        <v>5</v>
      </c>
      <c r="AG2855">
        <v>0</v>
      </c>
      <c r="AH2855" s="1"/>
      <c r="AI2855" s="2" t="s">
        <v>1983</v>
      </c>
    </row>
    <row r="2856" spans="1:35" x14ac:dyDescent="0.3">
      <c r="A2856" s="2" t="s">
        <v>4527</v>
      </c>
      <c r="B2856">
        <v>9009350456</v>
      </c>
      <c r="C2856" s="2" t="s">
        <v>1517</v>
      </c>
      <c r="D2856">
        <v>0</v>
      </c>
      <c r="E2856" s="2" t="s">
        <v>1518</v>
      </c>
      <c r="F2856">
        <v>1</v>
      </c>
      <c r="G2856">
        <v>5</v>
      </c>
      <c r="H2856">
        <v>3</v>
      </c>
      <c r="I2856">
        <v>0</v>
      </c>
      <c r="J2856">
        <v>15</v>
      </c>
      <c r="K2856">
        <v>0</v>
      </c>
      <c r="L2856">
        <v>19</v>
      </c>
      <c r="M2856" s="2" t="s">
        <v>1534</v>
      </c>
      <c r="N2856" s="2" t="s">
        <v>1520</v>
      </c>
      <c r="P2856" s="1">
        <v>32334</v>
      </c>
      <c r="Q2856" s="2" t="s">
        <v>1518</v>
      </c>
      <c r="R2856" s="2" t="s">
        <v>1517</v>
      </c>
      <c r="S2856" s="2" t="s">
        <v>1522</v>
      </c>
      <c r="T2856" s="2" t="s">
        <v>1536</v>
      </c>
      <c r="U2856" s="2" t="s">
        <v>1544</v>
      </c>
      <c r="V2856" s="1">
        <v>41911</v>
      </c>
      <c r="W2856" s="1">
        <v>45603</v>
      </c>
      <c r="X2856" s="2" t="s">
        <v>1525</v>
      </c>
      <c r="Y2856" s="2" t="s">
        <v>1526</v>
      </c>
      <c r="Z2856" s="2" t="s">
        <v>1537</v>
      </c>
      <c r="AA2856" s="2" t="s">
        <v>1646</v>
      </c>
      <c r="AB2856">
        <v>16</v>
      </c>
      <c r="AC2856" s="2" t="s">
        <v>1583</v>
      </c>
      <c r="AD2856" s="2" t="s">
        <v>1530</v>
      </c>
      <c r="AE2856">
        <v>2.77</v>
      </c>
      <c r="AF2856">
        <v>5</v>
      </c>
      <c r="AG2856">
        <v>0</v>
      </c>
      <c r="AH2856" s="1"/>
      <c r="AI2856" s="2" t="s">
        <v>1983</v>
      </c>
    </row>
    <row r="2857" spans="1:35" x14ac:dyDescent="0.3">
      <c r="A2857" s="2" t="s">
        <v>4528</v>
      </c>
      <c r="B2857">
        <v>9085180455</v>
      </c>
      <c r="C2857" s="2" t="s">
        <v>1517</v>
      </c>
      <c r="D2857">
        <v>0</v>
      </c>
      <c r="E2857" s="2" t="s">
        <v>1518</v>
      </c>
      <c r="F2857">
        <v>5</v>
      </c>
      <c r="G2857">
        <v>5</v>
      </c>
      <c r="H2857">
        <v>3</v>
      </c>
      <c r="I2857">
        <v>0</v>
      </c>
      <c r="J2857">
        <v>21</v>
      </c>
      <c r="K2857">
        <v>1</v>
      </c>
      <c r="L2857">
        <v>19</v>
      </c>
      <c r="M2857" s="2" t="s">
        <v>1534</v>
      </c>
      <c r="N2857" s="2" t="s">
        <v>1520</v>
      </c>
      <c r="P2857" s="1">
        <v>30154</v>
      </c>
      <c r="Q2857" s="2" t="s">
        <v>1518</v>
      </c>
      <c r="R2857" s="2" t="s">
        <v>1517</v>
      </c>
      <c r="S2857" s="2" t="s">
        <v>1522</v>
      </c>
      <c r="T2857" s="2" t="s">
        <v>1536</v>
      </c>
      <c r="U2857" s="2" t="s">
        <v>1524</v>
      </c>
      <c r="V2857" s="1">
        <v>40679</v>
      </c>
      <c r="W2857" s="1">
        <v>42384</v>
      </c>
      <c r="X2857" s="2" t="s">
        <v>1665</v>
      </c>
      <c r="Y2857" s="2" t="s">
        <v>1546</v>
      </c>
      <c r="Z2857" s="2" t="s">
        <v>1537</v>
      </c>
      <c r="AA2857" s="2" t="s">
        <v>1646</v>
      </c>
      <c r="AB2857">
        <v>16</v>
      </c>
      <c r="AC2857" s="2" t="s">
        <v>1568</v>
      </c>
      <c r="AD2857" s="2" t="s">
        <v>1530</v>
      </c>
      <c r="AE2857">
        <v>3.51</v>
      </c>
      <c r="AF2857">
        <v>3</v>
      </c>
      <c r="AG2857">
        <v>0</v>
      </c>
      <c r="AH2857" s="1"/>
      <c r="AI2857" s="2" t="s">
        <v>1983</v>
      </c>
    </row>
    <row r="2858" spans="1:35" x14ac:dyDescent="0.3">
      <c r="A2858" s="2" t="s">
        <v>4529</v>
      </c>
      <c r="B2858">
        <v>9033210454</v>
      </c>
      <c r="C2858" s="2" t="s">
        <v>1540</v>
      </c>
      <c r="D2858">
        <v>1</v>
      </c>
      <c r="E2858" s="2" t="s">
        <v>1518</v>
      </c>
      <c r="F2858">
        <v>5</v>
      </c>
      <c r="G2858">
        <v>5</v>
      </c>
      <c r="H2858">
        <v>3</v>
      </c>
      <c r="I2858">
        <v>0</v>
      </c>
      <c r="J2858">
        <v>20</v>
      </c>
      <c r="K2858">
        <v>1</v>
      </c>
      <c r="L2858">
        <v>19</v>
      </c>
      <c r="M2858" s="2" t="s">
        <v>1534</v>
      </c>
      <c r="N2858" s="2" t="s">
        <v>1520</v>
      </c>
      <c r="P2858" s="1">
        <v>28976</v>
      </c>
      <c r="Q2858" s="2" t="s">
        <v>1518</v>
      </c>
      <c r="R2858" s="2" t="s">
        <v>1540</v>
      </c>
      <c r="S2858" s="2" t="s">
        <v>1522</v>
      </c>
      <c r="T2858" s="2" t="s">
        <v>1536</v>
      </c>
      <c r="U2858" s="2" t="s">
        <v>1524</v>
      </c>
      <c r="V2858" s="1">
        <v>40581</v>
      </c>
      <c r="W2858" s="1">
        <v>41651</v>
      </c>
      <c r="X2858" s="2" t="s">
        <v>1545</v>
      </c>
      <c r="Y2858" s="2" t="s">
        <v>1546</v>
      </c>
      <c r="Z2858" s="2" t="s">
        <v>1537</v>
      </c>
      <c r="AA2858" s="2" t="s">
        <v>1646</v>
      </c>
      <c r="AB2858">
        <v>16</v>
      </c>
      <c r="AC2858" s="2" t="s">
        <v>1568</v>
      </c>
      <c r="AD2858" s="2" t="s">
        <v>1530</v>
      </c>
      <c r="AE2858">
        <v>3.89</v>
      </c>
      <c r="AF2858">
        <v>3</v>
      </c>
      <c r="AG2858">
        <v>0</v>
      </c>
      <c r="AH2858" s="1"/>
      <c r="AI2858" s="2" t="s">
        <v>1983</v>
      </c>
    </row>
    <row r="2859" spans="1:35" x14ac:dyDescent="0.3">
      <c r="A2859" s="2" t="s">
        <v>4530</v>
      </c>
      <c r="B2859">
        <v>9088800453</v>
      </c>
      <c r="C2859" s="2" t="s">
        <v>1540</v>
      </c>
      <c r="D2859">
        <v>1</v>
      </c>
      <c r="E2859" s="2" t="s">
        <v>1518</v>
      </c>
      <c r="F2859">
        <v>1</v>
      </c>
      <c r="G2859">
        <v>5</v>
      </c>
      <c r="H2859">
        <v>3</v>
      </c>
      <c r="I2859">
        <v>0</v>
      </c>
      <c r="J2859">
        <v>18</v>
      </c>
      <c r="K2859">
        <v>0</v>
      </c>
      <c r="L2859">
        <v>19</v>
      </c>
      <c r="M2859" s="2" t="s">
        <v>1534</v>
      </c>
      <c r="N2859" s="2" t="s">
        <v>1520</v>
      </c>
      <c r="P2859" s="1">
        <v>30870</v>
      </c>
      <c r="Q2859" s="2" t="s">
        <v>1518</v>
      </c>
      <c r="R2859" s="2" t="s">
        <v>1540</v>
      </c>
      <c r="S2859" s="2" t="s">
        <v>1522</v>
      </c>
      <c r="T2859" s="2" t="s">
        <v>1536</v>
      </c>
      <c r="U2859" s="2" t="s">
        <v>1524</v>
      </c>
      <c r="V2859" s="1">
        <v>41365</v>
      </c>
      <c r="W2859" s="1">
        <v>45603</v>
      </c>
      <c r="X2859" s="2" t="s">
        <v>1525</v>
      </c>
      <c r="Y2859" s="2" t="s">
        <v>1526</v>
      </c>
      <c r="Z2859" s="2" t="s">
        <v>1537</v>
      </c>
      <c r="AA2859" s="2" t="s">
        <v>1646</v>
      </c>
      <c r="AB2859">
        <v>16</v>
      </c>
      <c r="AC2859" s="2" t="s">
        <v>1549</v>
      </c>
      <c r="AD2859" s="2" t="s">
        <v>1530</v>
      </c>
      <c r="AE2859">
        <v>3.89</v>
      </c>
      <c r="AF2859">
        <v>4</v>
      </c>
      <c r="AG2859">
        <v>0</v>
      </c>
      <c r="AH2859" s="1"/>
      <c r="AI2859" s="2" t="s">
        <v>1983</v>
      </c>
    </row>
    <row r="2860" spans="1:35" x14ac:dyDescent="0.3">
      <c r="A2860" s="2" t="s">
        <v>4531</v>
      </c>
      <c r="B2860">
        <v>9084520452</v>
      </c>
      <c r="C2860" s="2" t="s">
        <v>1540</v>
      </c>
      <c r="D2860">
        <v>1</v>
      </c>
      <c r="E2860" s="2" t="s">
        <v>1518</v>
      </c>
      <c r="F2860">
        <v>1</v>
      </c>
      <c r="G2860">
        <v>5</v>
      </c>
      <c r="H2860">
        <v>3</v>
      </c>
      <c r="I2860">
        <v>0</v>
      </c>
      <c r="J2860">
        <v>20</v>
      </c>
      <c r="K2860">
        <v>0</v>
      </c>
      <c r="L2860">
        <v>19</v>
      </c>
      <c r="M2860" s="2" t="s">
        <v>1534</v>
      </c>
      <c r="N2860" s="2" t="s">
        <v>1520</v>
      </c>
      <c r="P2860" s="1">
        <v>27689</v>
      </c>
      <c r="Q2860" s="2" t="s">
        <v>1518</v>
      </c>
      <c r="R2860" s="2" t="s">
        <v>1540</v>
      </c>
      <c r="S2860" s="2" t="s">
        <v>1522</v>
      </c>
      <c r="T2860" s="2" t="s">
        <v>1536</v>
      </c>
      <c r="U2860" s="2" t="s">
        <v>1544</v>
      </c>
      <c r="V2860" s="1">
        <v>42051</v>
      </c>
      <c r="W2860" s="1">
        <v>45603</v>
      </c>
      <c r="X2860" s="2" t="s">
        <v>1525</v>
      </c>
      <c r="Y2860" s="2" t="s">
        <v>1526</v>
      </c>
      <c r="Z2860" s="2" t="s">
        <v>1537</v>
      </c>
      <c r="AA2860" s="2" t="s">
        <v>1646</v>
      </c>
      <c r="AB2860">
        <v>16</v>
      </c>
      <c r="AC2860" s="2" t="s">
        <v>1595</v>
      </c>
      <c r="AD2860" s="2" t="s">
        <v>1530</v>
      </c>
      <c r="AE2860">
        <v>3.89</v>
      </c>
      <c r="AF2860">
        <v>4</v>
      </c>
      <c r="AG2860">
        <v>0</v>
      </c>
      <c r="AH2860" s="1"/>
      <c r="AI2860" s="2" t="s">
        <v>1983</v>
      </c>
    </row>
    <row r="2861" spans="1:35" x14ac:dyDescent="0.3">
      <c r="A2861" s="2" t="s">
        <v>4532</v>
      </c>
      <c r="B2861">
        <v>9042130451</v>
      </c>
      <c r="C2861" s="2" t="s">
        <v>1540</v>
      </c>
      <c r="D2861">
        <v>1</v>
      </c>
      <c r="E2861" s="2" t="s">
        <v>1518</v>
      </c>
      <c r="F2861">
        <v>1</v>
      </c>
      <c r="G2861">
        <v>5</v>
      </c>
      <c r="H2861">
        <v>3</v>
      </c>
      <c r="I2861">
        <v>0</v>
      </c>
      <c r="J2861">
        <v>20</v>
      </c>
      <c r="K2861">
        <v>1</v>
      </c>
      <c r="L2861">
        <v>19</v>
      </c>
      <c r="M2861" s="2" t="s">
        <v>1534</v>
      </c>
      <c r="N2861" s="2" t="s">
        <v>1520</v>
      </c>
      <c r="P2861" s="1">
        <v>31519</v>
      </c>
      <c r="Q2861" s="2" t="s">
        <v>1518</v>
      </c>
      <c r="R2861" s="2" t="s">
        <v>1540</v>
      </c>
      <c r="S2861" s="2" t="s">
        <v>1522</v>
      </c>
      <c r="T2861" s="2" t="s">
        <v>1536</v>
      </c>
      <c r="U2861" s="2" t="s">
        <v>1544</v>
      </c>
      <c r="V2861" s="1">
        <v>40553</v>
      </c>
      <c r="W2861" s="1">
        <v>45603</v>
      </c>
      <c r="X2861" s="2" t="s">
        <v>1525</v>
      </c>
      <c r="Y2861" s="2" t="s">
        <v>1526</v>
      </c>
      <c r="Z2861" s="2" t="s">
        <v>1537</v>
      </c>
      <c r="AA2861" s="2" t="s">
        <v>1646</v>
      </c>
      <c r="AB2861">
        <v>16</v>
      </c>
      <c r="AC2861" s="2" t="s">
        <v>1605</v>
      </c>
      <c r="AD2861" s="2" t="s">
        <v>1530</v>
      </c>
      <c r="AE2861">
        <v>1.76</v>
      </c>
      <c r="AF2861">
        <v>4</v>
      </c>
      <c r="AG2861">
        <v>0</v>
      </c>
      <c r="AH2861" s="1"/>
      <c r="AI2861" s="2" t="s">
        <v>1983</v>
      </c>
    </row>
    <row r="2862" spans="1:35" x14ac:dyDescent="0.3">
      <c r="A2862" s="2" t="s">
        <v>4533</v>
      </c>
      <c r="B2862">
        <v>9095690450</v>
      </c>
      <c r="C2862" s="2" t="s">
        <v>1540</v>
      </c>
      <c r="D2862">
        <v>1</v>
      </c>
      <c r="E2862" s="2" t="s">
        <v>1533</v>
      </c>
      <c r="F2862">
        <v>1</v>
      </c>
      <c r="G2862">
        <v>5</v>
      </c>
      <c r="H2862">
        <v>3</v>
      </c>
      <c r="I2862">
        <v>0</v>
      </c>
      <c r="J2862">
        <v>21</v>
      </c>
      <c r="K2862">
        <v>0</v>
      </c>
      <c r="L2862">
        <v>19</v>
      </c>
      <c r="M2862" s="2" t="s">
        <v>1534</v>
      </c>
      <c r="N2862" s="2" t="s">
        <v>1520</v>
      </c>
      <c r="P2862" s="1">
        <v>30196</v>
      </c>
      <c r="Q2862" s="2" t="s">
        <v>1535</v>
      </c>
      <c r="R2862" s="2" t="s">
        <v>1540</v>
      </c>
      <c r="S2862" s="2" t="s">
        <v>1522</v>
      </c>
      <c r="T2862" s="2" t="s">
        <v>1536</v>
      </c>
      <c r="U2862" s="2" t="s">
        <v>1544</v>
      </c>
      <c r="V2862" s="1">
        <v>41043</v>
      </c>
      <c r="W2862" s="1">
        <v>45603</v>
      </c>
      <c r="X2862" s="2" t="s">
        <v>1525</v>
      </c>
      <c r="Y2862" s="2" t="s">
        <v>1526</v>
      </c>
      <c r="Z2862" s="2" t="s">
        <v>1537</v>
      </c>
      <c r="AA2862" s="2" t="s">
        <v>1646</v>
      </c>
      <c r="AB2862">
        <v>16</v>
      </c>
      <c r="AC2862" s="2" t="s">
        <v>1605</v>
      </c>
      <c r="AD2862" s="2" t="s">
        <v>1530</v>
      </c>
      <c r="AE2862">
        <v>4</v>
      </c>
      <c r="AF2862">
        <v>3</v>
      </c>
      <c r="AG2862">
        <v>0</v>
      </c>
      <c r="AH2862" s="1"/>
      <c r="AI2862" s="2" t="s">
        <v>1983</v>
      </c>
    </row>
    <row r="2863" spans="1:35" x14ac:dyDescent="0.3">
      <c r="A2863" s="2" t="s">
        <v>4534</v>
      </c>
      <c r="B2863">
        <v>9066880449</v>
      </c>
      <c r="C2863" s="2" t="s">
        <v>1540</v>
      </c>
      <c r="D2863">
        <v>1</v>
      </c>
      <c r="E2863" s="2" t="s">
        <v>1518</v>
      </c>
      <c r="F2863">
        <v>5</v>
      </c>
      <c r="G2863">
        <v>5</v>
      </c>
      <c r="H2863">
        <v>3</v>
      </c>
      <c r="I2863">
        <v>0</v>
      </c>
      <c r="J2863">
        <v>22</v>
      </c>
      <c r="K2863">
        <v>1</v>
      </c>
      <c r="L2863">
        <v>19</v>
      </c>
      <c r="M2863" s="2" t="s">
        <v>1534</v>
      </c>
      <c r="N2863" s="2" t="s">
        <v>1520</v>
      </c>
      <c r="P2863" s="1">
        <v>25703</v>
      </c>
      <c r="Q2863" s="2" t="s">
        <v>1518</v>
      </c>
      <c r="R2863" s="2" t="s">
        <v>1540</v>
      </c>
      <c r="S2863" s="2" t="s">
        <v>1522</v>
      </c>
      <c r="T2863" s="2" t="s">
        <v>1536</v>
      </c>
      <c r="U2863" s="2" t="s">
        <v>1524</v>
      </c>
      <c r="V2863" s="1">
        <v>40854</v>
      </c>
      <c r="W2863" s="1">
        <v>40862</v>
      </c>
      <c r="X2863" s="2" t="s">
        <v>1598</v>
      </c>
      <c r="Y2863" s="2" t="s">
        <v>1546</v>
      </c>
      <c r="Z2863" s="2" t="s">
        <v>1537</v>
      </c>
      <c r="AA2863" s="2" t="s">
        <v>1646</v>
      </c>
      <c r="AB2863">
        <v>16</v>
      </c>
      <c r="AC2863" s="2" t="s">
        <v>1586</v>
      </c>
      <c r="AD2863" s="2" t="s">
        <v>1530</v>
      </c>
      <c r="AE2863">
        <v>4</v>
      </c>
      <c r="AF2863">
        <v>3</v>
      </c>
      <c r="AG2863">
        <v>0</v>
      </c>
      <c r="AH2863" s="1"/>
      <c r="AI2863" s="2" t="s">
        <v>1983</v>
      </c>
    </row>
    <row r="2864" spans="1:35" x14ac:dyDescent="0.3">
      <c r="A2864" s="2" t="s">
        <v>4535</v>
      </c>
      <c r="B2864">
        <v>9070550448</v>
      </c>
      <c r="C2864" s="2" t="s">
        <v>1517</v>
      </c>
      <c r="D2864">
        <v>0</v>
      </c>
      <c r="E2864" s="2" t="s">
        <v>1518</v>
      </c>
      <c r="F2864">
        <v>5</v>
      </c>
      <c r="G2864">
        <v>5</v>
      </c>
      <c r="H2864">
        <v>3</v>
      </c>
      <c r="I2864">
        <v>1</v>
      </c>
      <c r="J2864">
        <v>22</v>
      </c>
      <c r="K2864">
        <v>1</v>
      </c>
      <c r="L2864">
        <v>19</v>
      </c>
      <c r="M2864" s="2" t="s">
        <v>1534</v>
      </c>
      <c r="N2864" s="2" t="s">
        <v>1520</v>
      </c>
      <c r="P2864" s="1">
        <v>32634</v>
      </c>
      <c r="Q2864" s="2" t="s">
        <v>1518</v>
      </c>
      <c r="R2864" s="2" t="s">
        <v>1517</v>
      </c>
      <c r="S2864" s="2" t="s">
        <v>1522</v>
      </c>
      <c r="T2864" s="2" t="s">
        <v>1536</v>
      </c>
      <c r="U2864" s="2" t="s">
        <v>1524</v>
      </c>
      <c r="V2864" s="1">
        <v>41687</v>
      </c>
      <c r="W2864" s="1">
        <v>41695</v>
      </c>
      <c r="X2864" s="2" t="s">
        <v>1621</v>
      </c>
      <c r="Y2864" s="2" t="s">
        <v>1546</v>
      </c>
      <c r="Z2864" s="2" t="s">
        <v>1537</v>
      </c>
      <c r="AA2864" s="2" t="s">
        <v>1646</v>
      </c>
      <c r="AB2864">
        <v>16</v>
      </c>
      <c r="AC2864" s="2" t="s">
        <v>1586</v>
      </c>
      <c r="AD2864" s="2" t="s">
        <v>1530</v>
      </c>
      <c r="AE2864">
        <v>4.24</v>
      </c>
      <c r="AF2864">
        <v>3</v>
      </c>
      <c r="AG2864">
        <v>0</v>
      </c>
      <c r="AH2864" s="1"/>
      <c r="AI2864" s="2" t="s">
        <v>1983</v>
      </c>
    </row>
    <row r="2865" spans="1:35" x14ac:dyDescent="0.3">
      <c r="A2865" s="2" t="s">
        <v>4536</v>
      </c>
      <c r="B2865">
        <v>9089450447</v>
      </c>
      <c r="C2865" s="2" t="s">
        <v>1517</v>
      </c>
      <c r="D2865">
        <v>0</v>
      </c>
      <c r="E2865" s="2" t="s">
        <v>1518</v>
      </c>
      <c r="F2865">
        <v>1</v>
      </c>
      <c r="G2865">
        <v>5</v>
      </c>
      <c r="H2865">
        <v>2</v>
      </c>
      <c r="I2865">
        <v>0</v>
      </c>
      <c r="J2865">
        <v>15</v>
      </c>
      <c r="K2865">
        <v>0</v>
      </c>
      <c r="L2865">
        <v>19</v>
      </c>
      <c r="M2865" s="2" t="s">
        <v>1534</v>
      </c>
      <c r="N2865" s="2" t="s">
        <v>1520</v>
      </c>
      <c r="P2865" s="1">
        <v>28799</v>
      </c>
      <c r="Q2865" s="2" t="s">
        <v>1518</v>
      </c>
      <c r="R2865" s="2" t="s">
        <v>1517</v>
      </c>
      <c r="S2865" s="2" t="s">
        <v>1522</v>
      </c>
      <c r="T2865" s="2" t="s">
        <v>1536</v>
      </c>
      <c r="U2865" s="2" t="s">
        <v>1524</v>
      </c>
      <c r="V2865" s="1">
        <v>41092</v>
      </c>
      <c r="W2865" s="1">
        <v>45603</v>
      </c>
      <c r="X2865" s="2" t="s">
        <v>1525</v>
      </c>
      <c r="Y2865" s="2" t="s">
        <v>1526</v>
      </c>
      <c r="Z2865" s="2" t="s">
        <v>1537</v>
      </c>
      <c r="AA2865" s="2" t="s">
        <v>1646</v>
      </c>
      <c r="AB2865">
        <v>16</v>
      </c>
      <c r="AC2865" s="2" t="s">
        <v>1669</v>
      </c>
      <c r="AD2865" s="2" t="s">
        <v>1587</v>
      </c>
      <c r="AE2865">
        <v>5</v>
      </c>
      <c r="AF2865">
        <v>3</v>
      </c>
      <c r="AG2865">
        <v>0</v>
      </c>
      <c r="AH2865" s="1"/>
      <c r="AI2865" s="2" t="s">
        <v>1983</v>
      </c>
    </row>
    <row r="2866" spans="1:35" x14ac:dyDescent="0.3">
      <c r="A2866" s="2" t="s">
        <v>4537</v>
      </c>
      <c r="B2866">
        <v>9001650446</v>
      </c>
      <c r="C2866" s="2" t="s">
        <v>1517</v>
      </c>
      <c r="D2866">
        <v>0</v>
      </c>
      <c r="E2866" s="2" t="s">
        <v>1518</v>
      </c>
      <c r="F2866">
        <v>1</v>
      </c>
      <c r="G2866">
        <v>5</v>
      </c>
      <c r="H2866">
        <v>3</v>
      </c>
      <c r="I2866">
        <v>0</v>
      </c>
      <c r="J2866">
        <v>15</v>
      </c>
      <c r="K2866">
        <v>0</v>
      </c>
      <c r="L2866">
        <v>19</v>
      </c>
      <c r="M2866" s="2" t="s">
        <v>1534</v>
      </c>
      <c r="N2866" s="2" t="s">
        <v>1520</v>
      </c>
      <c r="P2866" s="1">
        <v>28898</v>
      </c>
      <c r="Q2866" s="2" t="s">
        <v>1518</v>
      </c>
      <c r="R2866" s="2" t="s">
        <v>1517</v>
      </c>
      <c r="S2866" s="2" t="s">
        <v>1522</v>
      </c>
      <c r="T2866" s="2" t="s">
        <v>1536</v>
      </c>
      <c r="U2866" s="2" t="s">
        <v>1524</v>
      </c>
      <c r="V2866" s="1">
        <v>41771</v>
      </c>
      <c r="W2866" s="1">
        <v>45603</v>
      </c>
      <c r="X2866" s="2" t="s">
        <v>1525</v>
      </c>
      <c r="Y2866" s="2" t="s">
        <v>1526</v>
      </c>
      <c r="Z2866" s="2" t="s">
        <v>1537</v>
      </c>
      <c r="AA2866" s="2" t="s">
        <v>1646</v>
      </c>
      <c r="AB2866">
        <v>16</v>
      </c>
      <c r="AC2866" s="2" t="s">
        <v>1557</v>
      </c>
      <c r="AD2866" s="2" t="s">
        <v>1530</v>
      </c>
      <c r="AE2866">
        <v>5</v>
      </c>
      <c r="AF2866">
        <v>3</v>
      </c>
      <c r="AG2866">
        <v>0</v>
      </c>
      <c r="AH2866" s="1"/>
      <c r="AI2866" s="2" t="s">
        <v>1983</v>
      </c>
    </row>
    <row r="2867" spans="1:35" x14ac:dyDescent="0.3">
      <c r="A2867" s="2" t="s">
        <v>4538</v>
      </c>
      <c r="B2867">
        <v>9029290445</v>
      </c>
      <c r="C2867" s="2" t="s">
        <v>1517</v>
      </c>
      <c r="D2867">
        <v>0</v>
      </c>
      <c r="E2867" s="2" t="s">
        <v>1518</v>
      </c>
      <c r="F2867">
        <v>1</v>
      </c>
      <c r="G2867">
        <v>5</v>
      </c>
      <c r="H2867">
        <v>3</v>
      </c>
      <c r="I2867">
        <v>0</v>
      </c>
      <c r="J2867">
        <v>15</v>
      </c>
      <c r="K2867">
        <v>0</v>
      </c>
      <c r="L2867">
        <v>19</v>
      </c>
      <c r="M2867" s="2" t="s">
        <v>1534</v>
      </c>
      <c r="N2867" s="2" t="s">
        <v>1520</v>
      </c>
      <c r="P2867" s="1">
        <v>25868</v>
      </c>
      <c r="Q2867" s="2" t="s">
        <v>1518</v>
      </c>
      <c r="R2867" s="2" t="s">
        <v>1517</v>
      </c>
      <c r="S2867" s="2" t="s">
        <v>1522</v>
      </c>
      <c r="T2867" s="2" t="s">
        <v>1536</v>
      </c>
      <c r="U2867" s="2" t="s">
        <v>1524</v>
      </c>
      <c r="V2867" s="1">
        <v>40637</v>
      </c>
      <c r="W2867" s="1">
        <v>45603</v>
      </c>
      <c r="X2867" s="2" t="s">
        <v>1525</v>
      </c>
      <c r="Y2867" s="2" t="s">
        <v>1526</v>
      </c>
      <c r="Z2867" s="2" t="s">
        <v>1537</v>
      </c>
      <c r="AA2867" s="2" t="s">
        <v>1646</v>
      </c>
      <c r="AB2867">
        <v>16</v>
      </c>
      <c r="AC2867" s="2" t="s">
        <v>1562</v>
      </c>
      <c r="AD2867" s="2" t="s">
        <v>1530</v>
      </c>
      <c r="AE2867">
        <v>2.73</v>
      </c>
      <c r="AF2867">
        <v>4</v>
      </c>
      <c r="AG2867">
        <v>0</v>
      </c>
      <c r="AH2867" s="1"/>
      <c r="AI2867" s="2" t="s">
        <v>1983</v>
      </c>
    </row>
    <row r="2868" spans="1:35" x14ac:dyDescent="0.3">
      <c r="A2868" s="2" t="s">
        <v>4539</v>
      </c>
      <c r="B2868">
        <v>9098450444</v>
      </c>
      <c r="C2868" s="2" t="s">
        <v>1540</v>
      </c>
      <c r="D2868">
        <v>1</v>
      </c>
      <c r="E2868" s="2" t="s">
        <v>1518</v>
      </c>
      <c r="F2868">
        <v>1</v>
      </c>
      <c r="G2868">
        <v>5</v>
      </c>
      <c r="H2868">
        <v>3</v>
      </c>
      <c r="I2868">
        <v>0</v>
      </c>
      <c r="J2868">
        <v>21</v>
      </c>
      <c r="K2868">
        <v>0</v>
      </c>
      <c r="L2868">
        <v>19</v>
      </c>
      <c r="M2868" s="2" t="s">
        <v>1534</v>
      </c>
      <c r="N2868" s="2" t="s">
        <v>1520</v>
      </c>
      <c r="P2868" s="1">
        <v>32413</v>
      </c>
      <c r="Q2868" s="2" t="s">
        <v>1518</v>
      </c>
      <c r="R2868" s="2" t="s">
        <v>1540</v>
      </c>
      <c r="S2868" s="2" t="s">
        <v>1522</v>
      </c>
      <c r="T2868" s="2" t="s">
        <v>1536</v>
      </c>
      <c r="U2868" s="2" t="s">
        <v>1524</v>
      </c>
      <c r="V2868" s="1">
        <v>39454</v>
      </c>
      <c r="W2868" s="1">
        <v>45603</v>
      </c>
      <c r="X2868" s="2" t="s">
        <v>1525</v>
      </c>
      <c r="Y2868" s="2" t="s">
        <v>1526</v>
      </c>
      <c r="Z2868" s="2" t="s">
        <v>1537</v>
      </c>
      <c r="AA2868" s="2" t="s">
        <v>1646</v>
      </c>
      <c r="AB2868">
        <v>16</v>
      </c>
      <c r="AC2868" s="2" t="s">
        <v>1562</v>
      </c>
      <c r="AD2868" s="2" t="s">
        <v>1530</v>
      </c>
      <c r="AE2868">
        <v>4.84</v>
      </c>
      <c r="AF2868">
        <v>5</v>
      </c>
      <c r="AG2868">
        <v>0</v>
      </c>
      <c r="AH2868" s="1"/>
      <c r="AI2868" s="2" t="s">
        <v>1983</v>
      </c>
    </row>
    <row r="2869" spans="1:35" x14ac:dyDescent="0.3">
      <c r="A2869" s="2" t="s">
        <v>4540</v>
      </c>
      <c r="B2869">
        <v>9036330443</v>
      </c>
      <c r="C2869" s="2" t="s">
        <v>1540</v>
      </c>
      <c r="D2869">
        <v>1</v>
      </c>
      <c r="E2869" s="2" t="s">
        <v>1518</v>
      </c>
      <c r="F2869">
        <v>1</v>
      </c>
      <c r="G2869">
        <v>5</v>
      </c>
      <c r="H2869">
        <v>3</v>
      </c>
      <c r="I2869">
        <v>0</v>
      </c>
      <c r="J2869">
        <v>21</v>
      </c>
      <c r="K2869">
        <v>0</v>
      </c>
      <c r="L2869">
        <v>19</v>
      </c>
      <c r="M2869" s="2" t="s">
        <v>1534</v>
      </c>
      <c r="N2869" s="2" t="s">
        <v>1520</v>
      </c>
      <c r="P2869" s="1">
        <v>28719</v>
      </c>
      <c r="Q2869" s="2" t="s">
        <v>1518</v>
      </c>
      <c r="R2869" s="2" t="s">
        <v>1540</v>
      </c>
      <c r="S2869" s="2" t="s">
        <v>1522</v>
      </c>
      <c r="T2869" s="2" t="s">
        <v>1536</v>
      </c>
      <c r="U2869" s="2" t="s">
        <v>1524</v>
      </c>
      <c r="V2869" s="1">
        <v>41911</v>
      </c>
      <c r="W2869" s="1">
        <v>45603</v>
      </c>
      <c r="X2869" s="2" t="s">
        <v>1525</v>
      </c>
      <c r="Y2869" s="2" t="s">
        <v>1526</v>
      </c>
      <c r="Z2869" s="2" t="s">
        <v>1537</v>
      </c>
      <c r="AA2869" s="2" t="s">
        <v>1646</v>
      </c>
      <c r="AB2869">
        <v>16</v>
      </c>
      <c r="AC2869" s="2" t="s">
        <v>1592</v>
      </c>
      <c r="AD2869" s="2" t="s">
        <v>1530</v>
      </c>
      <c r="AE2869">
        <v>4.84</v>
      </c>
      <c r="AF2869">
        <v>5</v>
      </c>
      <c r="AG2869">
        <v>0</v>
      </c>
      <c r="AH2869" s="1"/>
      <c r="AI2869" s="2" t="s">
        <v>1983</v>
      </c>
    </row>
    <row r="2870" spans="1:35" x14ac:dyDescent="0.3">
      <c r="A2870" s="2" t="s">
        <v>4541</v>
      </c>
      <c r="B2870">
        <v>9037550442</v>
      </c>
      <c r="C2870" s="2" t="s">
        <v>1517</v>
      </c>
      <c r="D2870">
        <v>4</v>
      </c>
      <c r="E2870" s="2" t="s">
        <v>1518</v>
      </c>
      <c r="F2870">
        <v>1</v>
      </c>
      <c r="G2870">
        <v>5</v>
      </c>
      <c r="H2870">
        <v>2</v>
      </c>
      <c r="I2870">
        <v>0</v>
      </c>
      <c r="J2870">
        <v>15</v>
      </c>
      <c r="K2870">
        <v>0</v>
      </c>
      <c r="L2870">
        <v>19</v>
      </c>
      <c r="M2870" s="2" t="s">
        <v>1534</v>
      </c>
      <c r="N2870" s="2" t="s">
        <v>1520</v>
      </c>
      <c r="P2870" s="1">
        <v>30452</v>
      </c>
      <c r="Q2870" s="2" t="s">
        <v>1518</v>
      </c>
      <c r="R2870" s="2" t="s">
        <v>1736</v>
      </c>
      <c r="S2870" s="2" t="s">
        <v>1522</v>
      </c>
      <c r="T2870" s="2" t="s">
        <v>1536</v>
      </c>
      <c r="U2870" s="2" t="s">
        <v>1524</v>
      </c>
      <c r="V2870" s="1">
        <v>41687</v>
      </c>
      <c r="W2870" s="1">
        <v>45603</v>
      </c>
      <c r="X2870" s="2" t="s">
        <v>1525</v>
      </c>
      <c r="Y2870" s="2" t="s">
        <v>1526</v>
      </c>
      <c r="Z2870" s="2" t="s">
        <v>1537</v>
      </c>
      <c r="AA2870" s="2" t="s">
        <v>1538</v>
      </c>
      <c r="AB2870">
        <v>14</v>
      </c>
      <c r="AC2870" s="2" t="s">
        <v>1568</v>
      </c>
      <c r="AD2870" s="2" t="s">
        <v>1587</v>
      </c>
      <c r="AE2870">
        <v>4.84</v>
      </c>
      <c r="AF2870">
        <v>5</v>
      </c>
      <c r="AG2870">
        <v>0</v>
      </c>
      <c r="AH2870" s="1"/>
      <c r="AI2870" s="2" t="s">
        <v>1983</v>
      </c>
    </row>
    <row r="2871" spans="1:35" x14ac:dyDescent="0.3">
      <c r="A2871" s="2" t="s">
        <v>4542</v>
      </c>
      <c r="B2871">
        <v>9094930441</v>
      </c>
      <c r="C2871" s="2" t="s">
        <v>1517</v>
      </c>
      <c r="D2871">
        <v>4</v>
      </c>
      <c r="E2871" s="2" t="s">
        <v>1518</v>
      </c>
      <c r="F2871">
        <v>1</v>
      </c>
      <c r="G2871">
        <v>5</v>
      </c>
      <c r="H2871">
        <v>2</v>
      </c>
      <c r="I2871">
        <v>0</v>
      </c>
      <c r="J2871">
        <v>15</v>
      </c>
      <c r="K2871">
        <v>1</v>
      </c>
      <c r="L2871">
        <v>19</v>
      </c>
      <c r="M2871" s="2" t="s">
        <v>1534</v>
      </c>
      <c r="N2871" s="2" t="s">
        <v>1520</v>
      </c>
      <c r="P2871" s="1">
        <v>26749</v>
      </c>
      <c r="Q2871" s="2" t="s">
        <v>1518</v>
      </c>
      <c r="R2871" s="2" t="s">
        <v>1736</v>
      </c>
      <c r="S2871" s="2" t="s">
        <v>1522</v>
      </c>
      <c r="T2871" s="2" t="s">
        <v>1536</v>
      </c>
      <c r="U2871" s="2" t="s">
        <v>1524</v>
      </c>
      <c r="V2871" s="1">
        <v>41407</v>
      </c>
      <c r="W2871" s="1">
        <v>45603</v>
      </c>
      <c r="X2871" s="2" t="s">
        <v>1525</v>
      </c>
      <c r="Y2871" s="2" t="s">
        <v>1526</v>
      </c>
      <c r="Z2871" s="2" t="s">
        <v>1537</v>
      </c>
      <c r="AA2871" s="2" t="s">
        <v>1538</v>
      </c>
      <c r="AB2871">
        <v>14</v>
      </c>
      <c r="AC2871" s="2" t="s">
        <v>1568</v>
      </c>
      <c r="AD2871" s="2" t="s">
        <v>1587</v>
      </c>
      <c r="AE2871">
        <v>2.44</v>
      </c>
      <c r="AF2871">
        <v>5</v>
      </c>
      <c r="AG2871">
        <v>0</v>
      </c>
      <c r="AH2871" s="1"/>
      <c r="AI2871" s="2" t="s">
        <v>1983</v>
      </c>
    </row>
    <row r="2872" spans="1:35" x14ac:dyDescent="0.3">
      <c r="A2872" s="2" t="s">
        <v>4543</v>
      </c>
      <c r="B2872">
        <v>9084940440</v>
      </c>
      <c r="C2872" s="2" t="s">
        <v>1517</v>
      </c>
      <c r="D2872">
        <v>0</v>
      </c>
      <c r="E2872" s="2" t="s">
        <v>1518</v>
      </c>
      <c r="F2872">
        <v>5</v>
      </c>
      <c r="G2872">
        <v>5</v>
      </c>
      <c r="H2872">
        <v>4</v>
      </c>
      <c r="I2872">
        <v>0</v>
      </c>
      <c r="J2872">
        <v>17</v>
      </c>
      <c r="K2872">
        <v>0</v>
      </c>
      <c r="L2872">
        <v>19</v>
      </c>
      <c r="M2872" s="2" t="s">
        <v>1534</v>
      </c>
      <c r="N2872" s="2" t="s">
        <v>1520</v>
      </c>
      <c r="P2872" s="1">
        <v>27368</v>
      </c>
      <c r="Q2872" s="2" t="s">
        <v>1518</v>
      </c>
      <c r="R2872" s="2" t="s">
        <v>1517</v>
      </c>
      <c r="S2872" s="2" t="s">
        <v>1522</v>
      </c>
      <c r="T2872" s="2" t="s">
        <v>1536</v>
      </c>
      <c r="U2872" s="2" t="s">
        <v>1524</v>
      </c>
      <c r="V2872" s="1">
        <v>41645</v>
      </c>
      <c r="W2872" s="1">
        <v>42302</v>
      </c>
      <c r="X2872" s="2" t="s">
        <v>1667</v>
      </c>
      <c r="Y2872" s="2" t="s">
        <v>1546</v>
      </c>
      <c r="Z2872" s="2" t="s">
        <v>1537</v>
      </c>
      <c r="AA2872" s="2" t="s">
        <v>1538</v>
      </c>
      <c r="AB2872">
        <v>14</v>
      </c>
      <c r="AC2872" s="2" t="s">
        <v>1631</v>
      </c>
      <c r="AD2872" s="2" t="s">
        <v>1558</v>
      </c>
      <c r="AE2872">
        <v>2.44</v>
      </c>
      <c r="AF2872">
        <v>4</v>
      </c>
      <c r="AG2872">
        <v>0</v>
      </c>
      <c r="AH2872" s="1"/>
      <c r="AI2872" s="2" t="s">
        <v>1983</v>
      </c>
    </row>
    <row r="2873" spans="1:35" x14ac:dyDescent="0.3">
      <c r="A2873" s="2" t="s">
        <v>4544</v>
      </c>
      <c r="B2873">
        <v>9002460439</v>
      </c>
      <c r="C2873" s="2" t="s">
        <v>1517</v>
      </c>
      <c r="D2873">
        <v>0</v>
      </c>
      <c r="E2873" s="2" t="s">
        <v>1518</v>
      </c>
      <c r="F2873">
        <v>5</v>
      </c>
      <c r="G2873">
        <v>5</v>
      </c>
      <c r="H2873">
        <v>3</v>
      </c>
      <c r="I2873">
        <v>0</v>
      </c>
      <c r="J2873">
        <v>17</v>
      </c>
      <c r="K2873">
        <v>0</v>
      </c>
      <c r="L2873">
        <v>19</v>
      </c>
      <c r="M2873" s="2" t="s">
        <v>1534</v>
      </c>
      <c r="N2873" s="2" t="s">
        <v>1520</v>
      </c>
      <c r="P2873" s="1">
        <v>29913</v>
      </c>
      <c r="Q2873" s="2" t="s">
        <v>1518</v>
      </c>
      <c r="R2873" s="2" t="s">
        <v>1517</v>
      </c>
      <c r="S2873" s="2" t="s">
        <v>1522</v>
      </c>
      <c r="T2873" s="2" t="s">
        <v>1536</v>
      </c>
      <c r="U2873" s="2" t="s">
        <v>1524</v>
      </c>
      <c r="V2873" s="1">
        <v>39391</v>
      </c>
      <c r="W2873" s="1">
        <v>41532</v>
      </c>
      <c r="X2873" s="2" t="s">
        <v>1545</v>
      </c>
      <c r="Y2873" s="2" t="s">
        <v>1546</v>
      </c>
      <c r="Z2873" s="2" t="s">
        <v>1537</v>
      </c>
      <c r="AA2873" s="2" t="s">
        <v>1538</v>
      </c>
      <c r="AB2873">
        <v>14</v>
      </c>
      <c r="AC2873" s="2" t="s">
        <v>1631</v>
      </c>
      <c r="AD2873" s="2" t="s">
        <v>1530</v>
      </c>
      <c r="AE2873">
        <v>3.66</v>
      </c>
      <c r="AF2873">
        <v>3</v>
      </c>
      <c r="AG2873">
        <v>0</v>
      </c>
      <c r="AH2873" s="1"/>
      <c r="AI2873" s="2" t="s">
        <v>1983</v>
      </c>
    </row>
    <row r="2874" spans="1:35" x14ac:dyDescent="0.3">
      <c r="A2874" s="2" t="s">
        <v>4545</v>
      </c>
      <c r="B2874">
        <v>9051290438</v>
      </c>
      <c r="C2874" s="2" t="s">
        <v>1517</v>
      </c>
      <c r="D2874">
        <v>0</v>
      </c>
      <c r="E2874" s="2" t="s">
        <v>1533</v>
      </c>
      <c r="F2874">
        <v>1</v>
      </c>
      <c r="G2874">
        <v>5</v>
      </c>
      <c r="H2874">
        <v>3</v>
      </c>
      <c r="I2874">
        <v>0</v>
      </c>
      <c r="J2874">
        <v>17</v>
      </c>
      <c r="K2874">
        <v>0</v>
      </c>
      <c r="L2874">
        <v>19</v>
      </c>
      <c r="M2874" s="2" t="s">
        <v>1534</v>
      </c>
      <c r="N2874" s="2" t="s">
        <v>1520</v>
      </c>
      <c r="P2874" s="1">
        <v>30870</v>
      </c>
      <c r="Q2874" s="2" t="s">
        <v>1535</v>
      </c>
      <c r="R2874" s="2" t="s">
        <v>1517</v>
      </c>
      <c r="S2874" s="2" t="s">
        <v>1522</v>
      </c>
      <c r="T2874" s="2" t="s">
        <v>1536</v>
      </c>
      <c r="U2874" s="2" t="s">
        <v>1544</v>
      </c>
      <c r="V2874" s="1">
        <v>41463</v>
      </c>
      <c r="W2874" s="1">
        <v>45603</v>
      </c>
      <c r="X2874" s="2" t="s">
        <v>1525</v>
      </c>
      <c r="Y2874" s="2" t="s">
        <v>1526</v>
      </c>
      <c r="Z2874" s="2" t="s">
        <v>1537</v>
      </c>
      <c r="AA2874" s="2" t="s">
        <v>1538</v>
      </c>
      <c r="AB2874">
        <v>14</v>
      </c>
      <c r="AC2874" s="2" t="s">
        <v>1595</v>
      </c>
      <c r="AD2874" s="2" t="s">
        <v>1530</v>
      </c>
      <c r="AE2874">
        <v>2.79</v>
      </c>
      <c r="AF2874">
        <v>3</v>
      </c>
      <c r="AG2874">
        <v>0</v>
      </c>
      <c r="AH2874" s="1"/>
      <c r="AI2874" s="2" t="s">
        <v>1983</v>
      </c>
    </row>
    <row r="2875" spans="1:35" x14ac:dyDescent="0.3">
      <c r="A2875" s="2" t="s">
        <v>4546</v>
      </c>
      <c r="B2875">
        <v>9070930437</v>
      </c>
      <c r="C2875" s="2" t="s">
        <v>1517</v>
      </c>
      <c r="D2875">
        <v>0</v>
      </c>
      <c r="E2875" s="2" t="s">
        <v>1518</v>
      </c>
      <c r="F2875">
        <v>1</v>
      </c>
      <c r="G2875">
        <v>5</v>
      </c>
      <c r="H2875">
        <v>3</v>
      </c>
      <c r="I2875">
        <v>0</v>
      </c>
      <c r="J2875">
        <v>20</v>
      </c>
      <c r="K2875">
        <v>0</v>
      </c>
      <c r="L2875">
        <v>19</v>
      </c>
      <c r="M2875" s="2" t="s">
        <v>1534</v>
      </c>
      <c r="N2875" s="2" t="s">
        <v>1520</v>
      </c>
      <c r="P2875" s="1">
        <v>28451</v>
      </c>
      <c r="Q2875" s="2" t="s">
        <v>1518</v>
      </c>
      <c r="R2875" s="2" t="s">
        <v>1517</v>
      </c>
      <c r="S2875" s="2" t="s">
        <v>1522</v>
      </c>
      <c r="T2875" s="2" t="s">
        <v>1536</v>
      </c>
      <c r="U2875" s="2" t="s">
        <v>1524</v>
      </c>
      <c r="V2875" s="1">
        <v>40694</v>
      </c>
      <c r="W2875" s="1">
        <v>45603</v>
      </c>
      <c r="X2875" s="2" t="s">
        <v>1525</v>
      </c>
      <c r="Y2875" s="2" t="s">
        <v>1526</v>
      </c>
      <c r="Z2875" s="2" t="s">
        <v>1537</v>
      </c>
      <c r="AA2875" s="2" t="s">
        <v>1538</v>
      </c>
      <c r="AB2875">
        <v>14</v>
      </c>
      <c r="AC2875" s="2" t="s">
        <v>1578</v>
      </c>
      <c r="AD2875" s="2" t="s">
        <v>1530</v>
      </c>
      <c r="AE2875">
        <v>5</v>
      </c>
      <c r="AF2875">
        <v>5</v>
      </c>
      <c r="AG2875">
        <v>0</v>
      </c>
      <c r="AH2875" s="1"/>
      <c r="AI2875" s="2" t="s">
        <v>1983</v>
      </c>
    </row>
    <row r="2876" spans="1:35" x14ac:dyDescent="0.3">
      <c r="A2876" s="2" t="s">
        <v>4547</v>
      </c>
      <c r="B2876">
        <v>9043920436</v>
      </c>
      <c r="C2876" s="2" t="s">
        <v>1540</v>
      </c>
      <c r="D2876">
        <v>1</v>
      </c>
      <c r="E2876" s="2" t="s">
        <v>1518</v>
      </c>
      <c r="F2876">
        <v>1</v>
      </c>
      <c r="G2876">
        <v>5</v>
      </c>
      <c r="H2876">
        <v>3</v>
      </c>
      <c r="I2876">
        <v>0</v>
      </c>
      <c r="J2876">
        <v>17</v>
      </c>
      <c r="K2876">
        <v>0</v>
      </c>
      <c r="L2876">
        <v>19</v>
      </c>
      <c r="M2876" s="2" t="s">
        <v>1534</v>
      </c>
      <c r="N2876" s="2" t="s">
        <v>1520</v>
      </c>
      <c r="P2876" s="1">
        <v>31755</v>
      </c>
      <c r="Q2876" s="2" t="s">
        <v>1518</v>
      </c>
      <c r="R2876" s="2" t="s">
        <v>1540</v>
      </c>
      <c r="S2876" s="2" t="s">
        <v>1522</v>
      </c>
      <c r="T2876" s="2" t="s">
        <v>1536</v>
      </c>
      <c r="U2876" s="2" t="s">
        <v>1524</v>
      </c>
      <c r="V2876" s="1">
        <v>41099</v>
      </c>
      <c r="W2876" s="1">
        <v>45603</v>
      </c>
      <c r="X2876" s="2" t="s">
        <v>1525</v>
      </c>
      <c r="Y2876" s="2" t="s">
        <v>1526</v>
      </c>
      <c r="Z2876" s="2" t="s">
        <v>1537</v>
      </c>
      <c r="AA2876" s="2" t="s">
        <v>1538</v>
      </c>
      <c r="AB2876">
        <v>14</v>
      </c>
      <c r="AC2876" s="2" t="s">
        <v>1654</v>
      </c>
      <c r="AD2876" s="2" t="s">
        <v>1530</v>
      </c>
      <c r="AE2876">
        <v>5</v>
      </c>
      <c r="AF2876">
        <v>5</v>
      </c>
      <c r="AG2876">
        <v>0</v>
      </c>
      <c r="AH2876" s="1"/>
      <c r="AI2876" s="2" t="s">
        <v>1983</v>
      </c>
    </row>
    <row r="2877" spans="1:35" x14ac:dyDescent="0.3">
      <c r="A2877" s="2" t="s">
        <v>4548</v>
      </c>
      <c r="B2877">
        <v>9047820435</v>
      </c>
      <c r="C2877" s="2" t="s">
        <v>1517</v>
      </c>
      <c r="D2877">
        <v>0</v>
      </c>
      <c r="E2877" s="2" t="s">
        <v>1518</v>
      </c>
      <c r="F2877">
        <v>1</v>
      </c>
      <c r="G2877">
        <v>5</v>
      </c>
      <c r="H2877">
        <v>3</v>
      </c>
      <c r="I2877">
        <v>0</v>
      </c>
      <c r="J2877">
        <v>20</v>
      </c>
      <c r="K2877">
        <v>0</v>
      </c>
      <c r="L2877">
        <v>19</v>
      </c>
      <c r="M2877" s="2" t="s">
        <v>1534</v>
      </c>
      <c r="N2877" s="2" t="s">
        <v>1520</v>
      </c>
      <c r="P2877" s="1">
        <v>26553</v>
      </c>
      <c r="Q2877" s="2" t="s">
        <v>1518</v>
      </c>
      <c r="R2877" s="2" t="s">
        <v>1517</v>
      </c>
      <c r="S2877" s="2" t="s">
        <v>1522</v>
      </c>
      <c r="T2877" s="2" t="s">
        <v>1536</v>
      </c>
      <c r="U2877" s="2" t="s">
        <v>1524</v>
      </c>
      <c r="V2877" s="1">
        <v>41218</v>
      </c>
      <c r="W2877" s="1">
        <v>45603</v>
      </c>
      <c r="X2877" s="2" t="s">
        <v>1525</v>
      </c>
      <c r="Y2877" s="2" t="s">
        <v>1526</v>
      </c>
      <c r="Z2877" s="2" t="s">
        <v>1537</v>
      </c>
      <c r="AA2877" s="2" t="s">
        <v>1538</v>
      </c>
      <c r="AB2877">
        <v>14</v>
      </c>
      <c r="AC2877" s="2" t="s">
        <v>1654</v>
      </c>
      <c r="AD2877" s="2" t="s">
        <v>1530</v>
      </c>
      <c r="AE2877">
        <v>5</v>
      </c>
      <c r="AF2877">
        <v>5</v>
      </c>
      <c r="AG2877">
        <v>0</v>
      </c>
      <c r="AH2877" s="1"/>
      <c r="AI2877" s="2" t="s">
        <v>1983</v>
      </c>
    </row>
    <row r="2878" spans="1:35" x14ac:dyDescent="0.3">
      <c r="A2878" s="2" t="s">
        <v>4549</v>
      </c>
      <c r="B2878">
        <v>9084210434</v>
      </c>
      <c r="C2878" s="2" t="s">
        <v>1540</v>
      </c>
      <c r="D2878">
        <v>1</v>
      </c>
      <c r="E2878" s="2" t="s">
        <v>1533</v>
      </c>
      <c r="F2878">
        <v>1</v>
      </c>
      <c r="G2878">
        <v>5</v>
      </c>
      <c r="H2878">
        <v>3</v>
      </c>
      <c r="I2878">
        <v>0</v>
      </c>
      <c r="J2878">
        <v>20</v>
      </c>
      <c r="K2878">
        <v>0</v>
      </c>
      <c r="L2878">
        <v>19</v>
      </c>
      <c r="M2878" s="2" t="s">
        <v>1534</v>
      </c>
      <c r="N2878" s="2" t="s">
        <v>1520</v>
      </c>
      <c r="P2878" s="1">
        <v>28996</v>
      </c>
      <c r="Q2878" s="2" t="s">
        <v>1535</v>
      </c>
      <c r="R2878" s="2" t="s">
        <v>1540</v>
      </c>
      <c r="S2878" s="2" t="s">
        <v>1522</v>
      </c>
      <c r="T2878" s="2" t="s">
        <v>1536</v>
      </c>
      <c r="U2878" s="2" t="s">
        <v>1524</v>
      </c>
      <c r="V2878" s="1">
        <v>41092</v>
      </c>
      <c r="W2878" s="1">
        <v>45603</v>
      </c>
      <c r="X2878" s="2" t="s">
        <v>1525</v>
      </c>
      <c r="Y2878" s="2" t="s">
        <v>1526</v>
      </c>
      <c r="Z2878" s="2" t="s">
        <v>1537</v>
      </c>
      <c r="AA2878" s="2" t="s">
        <v>1538</v>
      </c>
      <c r="AB2878">
        <v>14</v>
      </c>
      <c r="AC2878" s="2" t="s">
        <v>1631</v>
      </c>
      <c r="AD2878" s="2" t="s">
        <v>1530</v>
      </c>
      <c r="AE2878">
        <v>2.3199999999999998</v>
      </c>
      <c r="AF2878">
        <v>5</v>
      </c>
      <c r="AG2878">
        <v>0</v>
      </c>
      <c r="AH2878" s="1"/>
      <c r="AI2878" s="2" t="s">
        <v>1983</v>
      </c>
    </row>
    <row r="2879" spans="1:35" x14ac:dyDescent="0.3">
      <c r="A2879" s="2" t="s">
        <v>4550</v>
      </c>
      <c r="B2879">
        <v>9012600433</v>
      </c>
      <c r="C2879" s="2" t="s">
        <v>1517</v>
      </c>
      <c r="D2879">
        <v>0</v>
      </c>
      <c r="E2879" s="2" t="s">
        <v>1533</v>
      </c>
      <c r="F2879">
        <v>1</v>
      </c>
      <c r="G2879">
        <v>5</v>
      </c>
      <c r="H2879">
        <v>3</v>
      </c>
      <c r="I2879">
        <v>0</v>
      </c>
      <c r="J2879">
        <v>19</v>
      </c>
      <c r="K2879">
        <v>0</v>
      </c>
      <c r="L2879">
        <v>19</v>
      </c>
      <c r="M2879" s="2" t="s">
        <v>1534</v>
      </c>
      <c r="N2879" s="2" t="s">
        <v>1520</v>
      </c>
      <c r="P2879" s="1">
        <v>31305</v>
      </c>
      <c r="Q2879" s="2" t="s">
        <v>1535</v>
      </c>
      <c r="R2879" s="2" t="s">
        <v>1517</v>
      </c>
      <c r="S2879" s="2" t="s">
        <v>1522</v>
      </c>
      <c r="T2879" s="2" t="s">
        <v>1536</v>
      </c>
      <c r="U2879" s="2" t="s">
        <v>1524</v>
      </c>
      <c r="V2879" s="1">
        <v>42093</v>
      </c>
      <c r="W2879" s="1">
        <v>45603</v>
      </c>
      <c r="X2879" s="2" t="s">
        <v>1525</v>
      </c>
      <c r="Y2879" s="2" t="s">
        <v>1526</v>
      </c>
      <c r="Z2879" s="2" t="s">
        <v>1537</v>
      </c>
      <c r="AA2879" s="2" t="s">
        <v>1538</v>
      </c>
      <c r="AB2879">
        <v>14</v>
      </c>
      <c r="AC2879" s="2" t="s">
        <v>1529</v>
      </c>
      <c r="AD2879" s="2" t="s">
        <v>1530</v>
      </c>
      <c r="AE2879">
        <v>5</v>
      </c>
      <c r="AF2879">
        <v>3</v>
      </c>
      <c r="AG2879">
        <v>0</v>
      </c>
      <c r="AH2879" s="1"/>
      <c r="AI2879" s="2" t="s">
        <v>1983</v>
      </c>
    </row>
    <row r="2880" spans="1:35" x14ac:dyDescent="0.3">
      <c r="A2880" s="2" t="s">
        <v>4551</v>
      </c>
      <c r="B2880">
        <v>9083000432</v>
      </c>
      <c r="C2880" s="2" t="s">
        <v>1517</v>
      </c>
      <c r="D2880">
        <v>0</v>
      </c>
      <c r="E2880" s="2" t="s">
        <v>1518</v>
      </c>
      <c r="F2880">
        <v>1</v>
      </c>
      <c r="G2880">
        <v>5</v>
      </c>
      <c r="H2880">
        <v>3</v>
      </c>
      <c r="I2880">
        <v>0</v>
      </c>
      <c r="J2880">
        <v>19</v>
      </c>
      <c r="K2880">
        <v>0</v>
      </c>
      <c r="L2880">
        <v>19</v>
      </c>
      <c r="M2880" s="2" t="s">
        <v>1534</v>
      </c>
      <c r="N2880" s="2" t="s">
        <v>1520</v>
      </c>
      <c r="P2880" s="1">
        <v>31692</v>
      </c>
      <c r="Q2880" s="2" t="s">
        <v>1518</v>
      </c>
      <c r="R2880" s="2" t="s">
        <v>1517</v>
      </c>
      <c r="S2880" s="2" t="s">
        <v>1522</v>
      </c>
      <c r="T2880" s="2" t="s">
        <v>1523</v>
      </c>
      <c r="U2880" s="2" t="s">
        <v>1524</v>
      </c>
      <c r="V2880" s="1">
        <v>41001</v>
      </c>
      <c r="W2880" s="1">
        <v>45603</v>
      </c>
      <c r="X2880" s="2" t="s">
        <v>1525</v>
      </c>
      <c r="Y2880" s="2" t="s">
        <v>1526</v>
      </c>
      <c r="Z2880" s="2" t="s">
        <v>1537</v>
      </c>
      <c r="AA2880" s="2" t="s">
        <v>1538</v>
      </c>
      <c r="AB2880">
        <v>14</v>
      </c>
      <c r="AC2880" s="2" t="s">
        <v>1529</v>
      </c>
      <c r="AD2880" s="2" t="s">
        <v>1530</v>
      </c>
      <c r="AE2880">
        <v>2.79</v>
      </c>
      <c r="AF2880">
        <v>3</v>
      </c>
      <c r="AG2880">
        <v>0</v>
      </c>
      <c r="AH2880" s="1"/>
      <c r="AI2880" s="2" t="s">
        <v>1983</v>
      </c>
    </row>
    <row r="2881" spans="1:35" x14ac:dyDescent="0.3">
      <c r="A2881" s="2" t="s">
        <v>4552</v>
      </c>
      <c r="B2881">
        <v>9046140431</v>
      </c>
      <c r="C2881" s="2" t="s">
        <v>1517</v>
      </c>
      <c r="D2881">
        <v>0</v>
      </c>
      <c r="E2881" s="2" t="s">
        <v>1518</v>
      </c>
      <c r="F2881">
        <v>1</v>
      </c>
      <c r="G2881">
        <v>5</v>
      </c>
      <c r="H2881">
        <v>3</v>
      </c>
      <c r="I2881">
        <v>0</v>
      </c>
      <c r="J2881">
        <v>16.75</v>
      </c>
      <c r="K2881">
        <v>0</v>
      </c>
      <c r="L2881">
        <v>19</v>
      </c>
      <c r="M2881" s="2" t="s">
        <v>1534</v>
      </c>
      <c r="N2881" s="2" t="s">
        <v>1520</v>
      </c>
      <c r="P2881" s="1">
        <v>28376</v>
      </c>
      <c r="Q2881" s="2" t="s">
        <v>1518</v>
      </c>
      <c r="R2881" s="2" t="s">
        <v>1517</v>
      </c>
      <c r="S2881" s="2" t="s">
        <v>1522</v>
      </c>
      <c r="T2881" s="2" t="s">
        <v>1523</v>
      </c>
      <c r="U2881" s="2" t="s">
        <v>1524</v>
      </c>
      <c r="V2881" s="1">
        <v>41463</v>
      </c>
      <c r="W2881" s="1">
        <v>45603</v>
      </c>
      <c r="X2881" s="2" t="s">
        <v>1525</v>
      </c>
      <c r="Y2881" s="2" t="s">
        <v>1526</v>
      </c>
      <c r="Z2881" s="2" t="s">
        <v>1537</v>
      </c>
      <c r="AA2881" s="2" t="s">
        <v>1538</v>
      </c>
      <c r="AB2881">
        <v>14</v>
      </c>
      <c r="AC2881" s="2" t="s">
        <v>1529</v>
      </c>
      <c r="AD2881" s="2" t="s">
        <v>1530</v>
      </c>
      <c r="AE2881">
        <v>2.79</v>
      </c>
      <c r="AF2881">
        <v>5</v>
      </c>
      <c r="AG2881">
        <v>0</v>
      </c>
      <c r="AH2881" s="1"/>
      <c r="AI2881" s="2" t="s">
        <v>1983</v>
      </c>
    </row>
    <row r="2882" spans="1:35" x14ac:dyDescent="0.3">
      <c r="A2882" s="2" t="s">
        <v>4553</v>
      </c>
      <c r="B2882">
        <v>9049080430</v>
      </c>
      <c r="C2882" s="2" t="s">
        <v>1517</v>
      </c>
      <c r="D2882">
        <v>0</v>
      </c>
      <c r="E2882" s="2" t="s">
        <v>1518</v>
      </c>
      <c r="F2882">
        <v>5</v>
      </c>
      <c r="G2882">
        <v>5</v>
      </c>
      <c r="H2882">
        <v>3</v>
      </c>
      <c r="I2882">
        <v>0</v>
      </c>
      <c r="J2882">
        <v>20</v>
      </c>
      <c r="K2882">
        <v>1</v>
      </c>
      <c r="L2882">
        <v>19</v>
      </c>
      <c r="M2882" s="2" t="s">
        <v>1534</v>
      </c>
      <c r="N2882" s="2" t="s">
        <v>1520</v>
      </c>
      <c r="P2882" s="1">
        <v>33109</v>
      </c>
      <c r="Q2882" s="2" t="s">
        <v>1518</v>
      </c>
      <c r="R2882" s="2" t="s">
        <v>1517</v>
      </c>
      <c r="S2882" s="2" t="s">
        <v>1522</v>
      </c>
      <c r="T2882" s="2" t="s">
        <v>1536</v>
      </c>
      <c r="U2882" s="2" t="s">
        <v>1524</v>
      </c>
      <c r="V2882" s="1">
        <v>41001</v>
      </c>
      <c r="W2882" s="1">
        <v>41440</v>
      </c>
      <c r="X2882" s="2" t="s">
        <v>1545</v>
      </c>
      <c r="Y2882" s="2" t="s">
        <v>1546</v>
      </c>
      <c r="Z2882" s="2" t="s">
        <v>1537</v>
      </c>
      <c r="AA2882" s="2" t="s">
        <v>1538</v>
      </c>
      <c r="AB2882">
        <v>14</v>
      </c>
      <c r="AC2882" s="2" t="s">
        <v>1529</v>
      </c>
      <c r="AD2882" s="2" t="s">
        <v>1530</v>
      </c>
      <c r="AE2882">
        <v>3.35</v>
      </c>
      <c r="AF2882">
        <v>5</v>
      </c>
      <c r="AG2882">
        <v>0</v>
      </c>
      <c r="AH2882" s="1"/>
      <c r="AI2882" s="2" t="s">
        <v>1983</v>
      </c>
    </row>
    <row r="2883" spans="1:35" x14ac:dyDescent="0.3">
      <c r="A2883" s="2" t="s">
        <v>4554</v>
      </c>
      <c r="B2883">
        <v>9015900429</v>
      </c>
      <c r="C2883" s="2" t="s">
        <v>1540</v>
      </c>
      <c r="D2883">
        <v>1</v>
      </c>
      <c r="E2883" s="2" t="s">
        <v>1518</v>
      </c>
      <c r="F2883">
        <v>5</v>
      </c>
      <c r="G2883">
        <v>5</v>
      </c>
      <c r="H2883">
        <v>3</v>
      </c>
      <c r="I2883">
        <v>1</v>
      </c>
      <c r="J2883">
        <v>17</v>
      </c>
      <c r="K2883">
        <v>1</v>
      </c>
      <c r="L2883">
        <v>19</v>
      </c>
      <c r="M2883" s="2" t="s">
        <v>1534</v>
      </c>
      <c r="N2883" s="2" t="s">
        <v>1520</v>
      </c>
      <c r="P2883" s="1">
        <v>27041</v>
      </c>
      <c r="Q2883" s="2" t="s">
        <v>1518</v>
      </c>
      <c r="R2883" s="2" t="s">
        <v>1540</v>
      </c>
      <c r="S2883" s="2" t="s">
        <v>1522</v>
      </c>
      <c r="T2883" s="2" t="s">
        <v>1536</v>
      </c>
      <c r="U2883" s="2" t="s">
        <v>1524</v>
      </c>
      <c r="V2883" s="1">
        <v>40553</v>
      </c>
      <c r="W2883" s="1">
        <v>40555</v>
      </c>
      <c r="X2883" s="2" t="s">
        <v>1545</v>
      </c>
      <c r="Y2883" s="2" t="s">
        <v>1546</v>
      </c>
      <c r="Z2883" s="2" t="s">
        <v>1537</v>
      </c>
      <c r="AA2883" s="2" t="s">
        <v>1538</v>
      </c>
      <c r="AB2883">
        <v>14</v>
      </c>
      <c r="AC2883" s="2" t="s">
        <v>1529</v>
      </c>
      <c r="AD2883" s="2" t="s">
        <v>1530</v>
      </c>
      <c r="AE2883">
        <v>3.35</v>
      </c>
      <c r="AF2883">
        <v>4</v>
      </c>
      <c r="AG2883">
        <v>0</v>
      </c>
      <c r="AH2883" s="1"/>
      <c r="AI2883" s="2" t="s">
        <v>1983</v>
      </c>
    </row>
    <row r="2884" spans="1:35" x14ac:dyDescent="0.3">
      <c r="A2884" s="2" t="s">
        <v>4555</v>
      </c>
      <c r="B2884">
        <v>9001940428</v>
      </c>
      <c r="C2884" s="2" t="s">
        <v>1540</v>
      </c>
      <c r="D2884">
        <v>1</v>
      </c>
      <c r="E2884" s="2" t="s">
        <v>1518</v>
      </c>
      <c r="F2884">
        <v>5</v>
      </c>
      <c r="G2884">
        <v>5</v>
      </c>
      <c r="H2884">
        <v>3</v>
      </c>
      <c r="I2884">
        <v>0</v>
      </c>
      <c r="J2884">
        <v>22</v>
      </c>
      <c r="K2884">
        <v>1</v>
      </c>
      <c r="L2884">
        <v>19</v>
      </c>
      <c r="M2884" s="2" t="s">
        <v>1534</v>
      </c>
      <c r="N2884" s="2" t="s">
        <v>1520</v>
      </c>
      <c r="P2884" s="1">
        <v>30075</v>
      </c>
      <c r="Q2884" s="2" t="s">
        <v>1518</v>
      </c>
      <c r="R2884" s="2" t="s">
        <v>1540</v>
      </c>
      <c r="S2884" s="2" t="s">
        <v>1522</v>
      </c>
      <c r="T2884" s="2" t="s">
        <v>1536</v>
      </c>
      <c r="U2884" s="2" t="s">
        <v>1639</v>
      </c>
      <c r="V2884" s="1">
        <v>39693</v>
      </c>
      <c r="W2884" s="1">
        <v>42276</v>
      </c>
      <c r="X2884" s="2" t="s">
        <v>1545</v>
      </c>
      <c r="Y2884" s="2" t="s">
        <v>1546</v>
      </c>
      <c r="Z2884" s="2" t="s">
        <v>1537</v>
      </c>
      <c r="AA2884" s="2" t="s">
        <v>1610</v>
      </c>
      <c r="AB2884">
        <v>12</v>
      </c>
      <c r="AC2884" s="2" t="s">
        <v>1562</v>
      </c>
      <c r="AD2884" s="2" t="s">
        <v>1530</v>
      </c>
      <c r="AE2884">
        <v>1.79</v>
      </c>
      <c r="AF2884">
        <v>4</v>
      </c>
      <c r="AG2884">
        <v>0</v>
      </c>
      <c r="AH2884" s="1"/>
      <c r="AI2884" s="2" t="s">
        <v>1983</v>
      </c>
    </row>
    <row r="2885" spans="1:35" x14ac:dyDescent="0.3">
      <c r="A2885" s="2" t="s">
        <v>4556</v>
      </c>
      <c r="B2885">
        <v>9053170427</v>
      </c>
      <c r="C2885" s="2" t="s">
        <v>1517</v>
      </c>
      <c r="D2885">
        <v>2</v>
      </c>
      <c r="E2885" s="2" t="s">
        <v>1518</v>
      </c>
      <c r="F2885">
        <v>1</v>
      </c>
      <c r="G2885">
        <v>5</v>
      </c>
      <c r="H2885">
        <v>3</v>
      </c>
      <c r="I2885">
        <v>0</v>
      </c>
      <c r="J2885">
        <v>22</v>
      </c>
      <c r="K2885">
        <v>0</v>
      </c>
      <c r="L2885">
        <v>19</v>
      </c>
      <c r="M2885" s="2" t="s">
        <v>1534</v>
      </c>
      <c r="N2885" s="2" t="s">
        <v>1520</v>
      </c>
      <c r="P2885" s="1">
        <v>24628</v>
      </c>
      <c r="Q2885" s="2" t="s">
        <v>1518</v>
      </c>
      <c r="R2885" s="2" t="s">
        <v>1553</v>
      </c>
      <c r="S2885" s="2" t="s">
        <v>1522</v>
      </c>
      <c r="T2885" s="2" t="s">
        <v>1536</v>
      </c>
      <c r="U2885" s="2" t="s">
        <v>1589</v>
      </c>
      <c r="V2885" s="1">
        <v>41323</v>
      </c>
      <c r="W2885" s="1">
        <v>45603</v>
      </c>
      <c r="X2885" s="2" t="s">
        <v>1525</v>
      </c>
      <c r="Y2885" s="2" t="s">
        <v>1526</v>
      </c>
      <c r="Z2885" s="2" t="s">
        <v>1537</v>
      </c>
      <c r="AA2885" s="2" t="s">
        <v>1610</v>
      </c>
      <c r="AB2885">
        <v>12</v>
      </c>
      <c r="AC2885" s="2" t="s">
        <v>1562</v>
      </c>
      <c r="AD2885" s="2" t="s">
        <v>1530</v>
      </c>
      <c r="AE2885">
        <v>4.21</v>
      </c>
      <c r="AF2885">
        <v>2</v>
      </c>
      <c r="AG2885">
        <v>0</v>
      </c>
      <c r="AH2885" s="1"/>
      <c r="AI2885" s="2" t="s">
        <v>1983</v>
      </c>
    </row>
    <row r="2886" spans="1:35" x14ac:dyDescent="0.3">
      <c r="A2886" s="2" t="s">
        <v>4557</v>
      </c>
      <c r="B2886">
        <v>9044300426</v>
      </c>
      <c r="C2886" s="2" t="s">
        <v>1540</v>
      </c>
      <c r="D2886">
        <v>1</v>
      </c>
      <c r="E2886" s="2" t="s">
        <v>1518</v>
      </c>
      <c r="F2886">
        <v>1</v>
      </c>
      <c r="G2886">
        <v>5</v>
      </c>
      <c r="H2886">
        <v>3</v>
      </c>
      <c r="I2886">
        <v>0</v>
      </c>
      <c r="J2886">
        <v>16</v>
      </c>
      <c r="K2886">
        <v>0</v>
      </c>
      <c r="L2886">
        <v>19</v>
      </c>
      <c r="M2886" s="2" t="s">
        <v>1534</v>
      </c>
      <c r="N2886" s="2" t="s">
        <v>1520</v>
      </c>
      <c r="P2886" s="1">
        <v>25039</v>
      </c>
      <c r="Q2886" s="2" t="s">
        <v>1518</v>
      </c>
      <c r="R2886" s="2" t="s">
        <v>1540</v>
      </c>
      <c r="S2886" s="2" t="s">
        <v>1522</v>
      </c>
      <c r="T2886" s="2" t="s">
        <v>1536</v>
      </c>
      <c r="U2886" s="2" t="s">
        <v>1544</v>
      </c>
      <c r="V2886" s="1">
        <v>40959</v>
      </c>
      <c r="W2886" s="1">
        <v>45603</v>
      </c>
      <c r="X2886" s="2" t="s">
        <v>1525</v>
      </c>
      <c r="Y2886" s="2" t="s">
        <v>1526</v>
      </c>
      <c r="Z2886" s="2" t="s">
        <v>1537</v>
      </c>
      <c r="AA2886" s="2" t="s">
        <v>1610</v>
      </c>
      <c r="AB2886">
        <v>12</v>
      </c>
      <c r="AC2886" s="2" t="s">
        <v>1557</v>
      </c>
      <c r="AD2886" s="2" t="s">
        <v>1530</v>
      </c>
      <c r="AE2886">
        <v>4.21</v>
      </c>
      <c r="AF2886">
        <v>2</v>
      </c>
      <c r="AG2886">
        <v>0</v>
      </c>
      <c r="AH2886" s="1"/>
      <c r="AI2886" s="2" t="s">
        <v>1983</v>
      </c>
    </row>
    <row r="2887" spans="1:35" x14ac:dyDescent="0.3">
      <c r="A2887" s="2" t="s">
        <v>4558</v>
      </c>
      <c r="B2887">
        <v>9087980425</v>
      </c>
      <c r="C2887" s="2" t="s">
        <v>1540</v>
      </c>
      <c r="D2887">
        <v>1</v>
      </c>
      <c r="E2887" s="2" t="s">
        <v>1518</v>
      </c>
      <c r="F2887">
        <v>1</v>
      </c>
      <c r="G2887">
        <v>5</v>
      </c>
      <c r="H2887">
        <v>4</v>
      </c>
      <c r="I2887">
        <v>0</v>
      </c>
      <c r="J2887">
        <v>17</v>
      </c>
      <c r="K2887">
        <v>0</v>
      </c>
      <c r="L2887">
        <v>19</v>
      </c>
      <c r="M2887" s="2" t="s">
        <v>1534</v>
      </c>
      <c r="N2887" s="2" t="s">
        <v>1520</v>
      </c>
      <c r="P2887" s="1">
        <v>31075</v>
      </c>
      <c r="Q2887" s="2" t="s">
        <v>1518</v>
      </c>
      <c r="R2887" s="2" t="s">
        <v>1540</v>
      </c>
      <c r="S2887" s="2" t="s">
        <v>1522</v>
      </c>
      <c r="T2887" s="2" t="s">
        <v>1536</v>
      </c>
      <c r="U2887" s="2" t="s">
        <v>1524</v>
      </c>
      <c r="V2887" s="1">
        <v>41463</v>
      </c>
      <c r="W2887" s="1">
        <v>45603</v>
      </c>
      <c r="X2887" s="2" t="s">
        <v>1525</v>
      </c>
      <c r="Y2887" s="2" t="s">
        <v>1526</v>
      </c>
      <c r="Z2887" s="2" t="s">
        <v>1537</v>
      </c>
      <c r="AA2887" s="2" t="s">
        <v>1610</v>
      </c>
      <c r="AB2887">
        <v>12</v>
      </c>
      <c r="AC2887" s="2" t="s">
        <v>1557</v>
      </c>
      <c r="AD2887" s="2" t="s">
        <v>1558</v>
      </c>
      <c r="AE2887">
        <v>4.1100000000000003</v>
      </c>
      <c r="AF2887">
        <v>5</v>
      </c>
      <c r="AG2887">
        <v>0</v>
      </c>
      <c r="AH2887" s="1"/>
      <c r="AI2887" s="2" t="s">
        <v>1983</v>
      </c>
    </row>
    <row r="2888" spans="1:35" x14ac:dyDescent="0.3">
      <c r="A2888" s="2" t="s">
        <v>4559</v>
      </c>
      <c r="B2888">
        <v>9005750424</v>
      </c>
      <c r="C2888" s="2" t="s">
        <v>1517</v>
      </c>
      <c r="D2888">
        <v>4</v>
      </c>
      <c r="E2888" s="2" t="s">
        <v>1533</v>
      </c>
      <c r="F2888">
        <v>1</v>
      </c>
      <c r="G2888">
        <v>5</v>
      </c>
      <c r="H2888">
        <v>4</v>
      </c>
      <c r="I2888">
        <v>0</v>
      </c>
      <c r="J2888">
        <v>18</v>
      </c>
      <c r="K2888">
        <v>1</v>
      </c>
      <c r="L2888">
        <v>19</v>
      </c>
      <c r="M2888" s="2" t="s">
        <v>1534</v>
      </c>
      <c r="N2888" s="2" t="s">
        <v>1520</v>
      </c>
      <c r="P2888" s="1">
        <v>32208</v>
      </c>
      <c r="Q2888" s="2" t="s">
        <v>1535</v>
      </c>
      <c r="R2888" s="2" t="s">
        <v>1736</v>
      </c>
      <c r="S2888" s="2" t="s">
        <v>1522</v>
      </c>
      <c r="T2888" s="2" t="s">
        <v>1536</v>
      </c>
      <c r="U2888" s="2" t="s">
        <v>1524</v>
      </c>
      <c r="V2888" s="1">
        <v>40729</v>
      </c>
      <c r="W2888" s="1">
        <v>45603</v>
      </c>
      <c r="X2888" s="2" t="s">
        <v>1525</v>
      </c>
      <c r="Y2888" s="2" t="s">
        <v>1526</v>
      </c>
      <c r="Z2888" s="2" t="s">
        <v>1537</v>
      </c>
      <c r="AA2888" s="2" t="s">
        <v>1610</v>
      </c>
      <c r="AB2888">
        <v>12</v>
      </c>
      <c r="AC2888" s="2" t="s">
        <v>1529</v>
      </c>
      <c r="AD2888" s="2" t="s">
        <v>1558</v>
      </c>
      <c r="AE2888">
        <v>5</v>
      </c>
      <c r="AF2888">
        <v>3</v>
      </c>
      <c r="AG2888">
        <v>0</v>
      </c>
      <c r="AH2888" s="1"/>
      <c r="AI2888" s="2" t="s">
        <v>1983</v>
      </c>
    </row>
    <row r="2889" spans="1:35" x14ac:dyDescent="0.3">
      <c r="A2889" s="2" t="s">
        <v>4560</v>
      </c>
      <c r="B2889">
        <v>9045650423</v>
      </c>
      <c r="C2889" s="2" t="s">
        <v>1517</v>
      </c>
      <c r="D2889">
        <v>4</v>
      </c>
      <c r="E2889" s="2" t="s">
        <v>1533</v>
      </c>
      <c r="F2889">
        <v>1</v>
      </c>
      <c r="G2889">
        <v>5</v>
      </c>
      <c r="H2889">
        <v>4</v>
      </c>
      <c r="I2889">
        <v>0</v>
      </c>
      <c r="J2889">
        <v>15</v>
      </c>
      <c r="K2889">
        <v>0</v>
      </c>
      <c r="L2889">
        <v>19</v>
      </c>
      <c r="M2889" s="2" t="s">
        <v>1534</v>
      </c>
      <c r="N2889" s="2" t="s">
        <v>1520</v>
      </c>
      <c r="P2889" s="1">
        <v>24626</v>
      </c>
      <c r="Q2889" s="2" t="s">
        <v>1535</v>
      </c>
      <c r="R2889" s="2" t="s">
        <v>1736</v>
      </c>
      <c r="S2889" s="2" t="s">
        <v>1522</v>
      </c>
      <c r="T2889" s="2" t="s">
        <v>1536</v>
      </c>
      <c r="U2889" s="2" t="s">
        <v>1524</v>
      </c>
      <c r="V2889" s="1">
        <v>41365</v>
      </c>
      <c r="W2889" s="1">
        <v>45603</v>
      </c>
      <c r="X2889" s="2" t="s">
        <v>1525</v>
      </c>
      <c r="Y2889" s="2" t="s">
        <v>1526</v>
      </c>
      <c r="Z2889" s="2" t="s">
        <v>1537</v>
      </c>
      <c r="AA2889" s="2" t="s">
        <v>1610</v>
      </c>
      <c r="AB2889">
        <v>12</v>
      </c>
      <c r="AC2889" s="2" t="s">
        <v>1562</v>
      </c>
      <c r="AD2889" s="2" t="s">
        <v>1558</v>
      </c>
      <c r="AE2889">
        <v>5</v>
      </c>
      <c r="AF2889">
        <v>3</v>
      </c>
      <c r="AG2889">
        <v>0</v>
      </c>
      <c r="AH2889" s="1"/>
      <c r="AI2889" s="2" t="s">
        <v>1983</v>
      </c>
    </row>
    <row r="2890" spans="1:35" x14ac:dyDescent="0.3">
      <c r="A2890" s="2" t="s">
        <v>4561</v>
      </c>
      <c r="B2890">
        <v>9095810422</v>
      </c>
      <c r="C2890" s="2" t="s">
        <v>1517</v>
      </c>
      <c r="D2890">
        <v>3</v>
      </c>
      <c r="E2890" s="2" t="s">
        <v>1518</v>
      </c>
      <c r="F2890">
        <v>1</v>
      </c>
      <c r="G2890">
        <v>5</v>
      </c>
      <c r="H2890">
        <v>4</v>
      </c>
      <c r="I2890">
        <v>0</v>
      </c>
      <c r="J2890">
        <v>15</v>
      </c>
      <c r="K2890">
        <v>0</v>
      </c>
      <c r="L2890">
        <v>19</v>
      </c>
      <c r="M2890" s="2" t="s">
        <v>1534</v>
      </c>
      <c r="N2890" s="2" t="s">
        <v>1520</v>
      </c>
      <c r="P2890" s="1">
        <v>27340</v>
      </c>
      <c r="Q2890" s="2" t="s">
        <v>1518</v>
      </c>
      <c r="R2890" s="2" t="s">
        <v>1521</v>
      </c>
      <c r="S2890" s="2" t="s">
        <v>1522</v>
      </c>
      <c r="T2890" s="2" t="s">
        <v>1536</v>
      </c>
      <c r="U2890" s="2" t="s">
        <v>1524</v>
      </c>
      <c r="V2890" s="1">
        <v>41589</v>
      </c>
      <c r="W2890" s="1">
        <v>45603</v>
      </c>
      <c r="X2890" s="2" t="s">
        <v>1525</v>
      </c>
      <c r="Y2890" s="2" t="s">
        <v>1526</v>
      </c>
      <c r="Z2890" s="2" t="s">
        <v>1537</v>
      </c>
      <c r="AA2890" s="2" t="s">
        <v>1610</v>
      </c>
      <c r="AB2890">
        <v>12</v>
      </c>
      <c r="AC2890" s="2" t="s">
        <v>1592</v>
      </c>
      <c r="AD2890" s="2" t="s">
        <v>1558</v>
      </c>
      <c r="AE2890">
        <v>1.1200000000000001</v>
      </c>
      <c r="AF2890">
        <v>3</v>
      </c>
      <c r="AG2890">
        <v>0</v>
      </c>
      <c r="AH2890" s="1"/>
      <c r="AI2890" s="2" t="s">
        <v>1983</v>
      </c>
    </row>
    <row r="2891" spans="1:35" x14ac:dyDescent="0.3">
      <c r="A2891" s="2" t="s">
        <v>4562</v>
      </c>
      <c r="B2891">
        <v>9094760421</v>
      </c>
      <c r="C2891" s="2" t="s">
        <v>1540</v>
      </c>
      <c r="D2891">
        <v>1</v>
      </c>
      <c r="E2891" s="2" t="s">
        <v>1533</v>
      </c>
      <c r="F2891">
        <v>1</v>
      </c>
      <c r="G2891">
        <v>5</v>
      </c>
      <c r="H2891">
        <v>3</v>
      </c>
      <c r="I2891">
        <v>0</v>
      </c>
      <c r="J2891">
        <v>21</v>
      </c>
      <c r="K2891">
        <v>0</v>
      </c>
      <c r="L2891">
        <v>19</v>
      </c>
      <c r="M2891" s="2" t="s">
        <v>1534</v>
      </c>
      <c r="N2891" s="2" t="s">
        <v>1520</v>
      </c>
      <c r="P2891" s="1">
        <v>29253</v>
      </c>
      <c r="Q2891" s="2" t="s">
        <v>1535</v>
      </c>
      <c r="R2891" s="2" t="s">
        <v>1540</v>
      </c>
      <c r="S2891" s="2" t="s">
        <v>1522</v>
      </c>
      <c r="T2891" s="2" t="s">
        <v>1536</v>
      </c>
      <c r="U2891" s="2" t="s">
        <v>1589</v>
      </c>
      <c r="V2891" s="1">
        <v>40553</v>
      </c>
      <c r="W2891" s="1">
        <v>45603</v>
      </c>
      <c r="X2891" s="2" t="s">
        <v>1525</v>
      </c>
      <c r="Y2891" s="2" t="s">
        <v>1526</v>
      </c>
      <c r="Z2891" s="2" t="s">
        <v>1537</v>
      </c>
      <c r="AA2891" s="2" t="s">
        <v>1610</v>
      </c>
      <c r="AB2891">
        <v>12</v>
      </c>
      <c r="AC2891" s="2" t="s">
        <v>1592</v>
      </c>
      <c r="AD2891" s="2" t="s">
        <v>1530</v>
      </c>
      <c r="AE2891">
        <v>1.1200000000000001</v>
      </c>
      <c r="AF2891">
        <v>3</v>
      </c>
      <c r="AG2891">
        <v>0</v>
      </c>
      <c r="AH2891" s="1"/>
      <c r="AI2891" s="2" t="s">
        <v>1983</v>
      </c>
    </row>
    <row r="2892" spans="1:35" x14ac:dyDescent="0.3">
      <c r="A2892" s="2" t="s">
        <v>4563</v>
      </c>
      <c r="B2892">
        <v>9035730420</v>
      </c>
      <c r="C2892" s="2" t="s">
        <v>1540</v>
      </c>
      <c r="D2892">
        <v>1</v>
      </c>
      <c r="E2892" s="2" t="s">
        <v>1518</v>
      </c>
      <c r="F2892">
        <v>1</v>
      </c>
      <c r="G2892">
        <v>5</v>
      </c>
      <c r="H2892">
        <v>3</v>
      </c>
      <c r="I2892">
        <v>0</v>
      </c>
      <c r="J2892">
        <v>16</v>
      </c>
      <c r="K2892">
        <v>0</v>
      </c>
      <c r="L2892">
        <v>19</v>
      </c>
      <c r="M2892" s="2" t="s">
        <v>1534</v>
      </c>
      <c r="N2892" s="2" t="s">
        <v>1520</v>
      </c>
      <c r="P2892" s="1">
        <v>33266</v>
      </c>
      <c r="Q2892" s="2" t="s">
        <v>1518</v>
      </c>
      <c r="R2892" s="2" t="s">
        <v>1540</v>
      </c>
      <c r="S2892" s="2" t="s">
        <v>1522</v>
      </c>
      <c r="T2892" s="2" t="s">
        <v>1536</v>
      </c>
      <c r="U2892" s="2" t="s">
        <v>1589</v>
      </c>
      <c r="V2892" s="1">
        <v>41505</v>
      </c>
      <c r="W2892" s="1">
        <v>45603</v>
      </c>
      <c r="X2892" s="2" t="s">
        <v>1525</v>
      </c>
      <c r="Y2892" s="2" t="s">
        <v>1526</v>
      </c>
      <c r="Z2892" s="2" t="s">
        <v>1537</v>
      </c>
      <c r="AA2892" s="2" t="s">
        <v>1610</v>
      </c>
      <c r="AB2892">
        <v>12</v>
      </c>
      <c r="AC2892" s="2" t="s">
        <v>1571</v>
      </c>
      <c r="AD2892" s="2" t="s">
        <v>1530</v>
      </c>
      <c r="AE2892">
        <v>3.99</v>
      </c>
      <c r="AF2892">
        <v>3</v>
      </c>
      <c r="AG2892">
        <v>0</v>
      </c>
      <c r="AH2892" s="1"/>
      <c r="AI2892" s="2" t="s">
        <v>1983</v>
      </c>
    </row>
    <row r="2893" spans="1:35" x14ac:dyDescent="0.3">
      <c r="A2893" s="2" t="s">
        <v>4564</v>
      </c>
      <c r="B2893">
        <v>9089470419</v>
      </c>
      <c r="C2893" s="2" t="s">
        <v>1517</v>
      </c>
      <c r="D2893">
        <v>0</v>
      </c>
      <c r="E2893" s="2" t="s">
        <v>1533</v>
      </c>
      <c r="F2893">
        <v>1</v>
      </c>
      <c r="G2893">
        <v>5</v>
      </c>
      <c r="H2893">
        <v>4</v>
      </c>
      <c r="I2893">
        <v>0</v>
      </c>
      <c r="J2893">
        <v>16</v>
      </c>
      <c r="K2893">
        <v>0</v>
      </c>
      <c r="L2893">
        <v>19</v>
      </c>
      <c r="M2893" s="2" t="s">
        <v>1534</v>
      </c>
      <c r="N2893" s="2" t="s">
        <v>1520</v>
      </c>
      <c r="P2893" s="1">
        <v>25475</v>
      </c>
      <c r="Q2893" s="2" t="s">
        <v>1535</v>
      </c>
      <c r="R2893" s="2" t="s">
        <v>1517</v>
      </c>
      <c r="S2893" s="2" t="s">
        <v>1522</v>
      </c>
      <c r="T2893" s="2" t="s">
        <v>1536</v>
      </c>
      <c r="U2893" s="2" t="s">
        <v>1618</v>
      </c>
      <c r="V2893" s="1">
        <v>40735</v>
      </c>
      <c r="W2893" s="1">
        <v>45603</v>
      </c>
      <c r="X2893" s="2" t="s">
        <v>1525</v>
      </c>
      <c r="Y2893" s="2" t="s">
        <v>1526</v>
      </c>
      <c r="Z2893" s="2" t="s">
        <v>1537</v>
      </c>
      <c r="AA2893" s="2" t="s">
        <v>1610</v>
      </c>
      <c r="AB2893">
        <v>12</v>
      </c>
      <c r="AC2893" s="2" t="s">
        <v>1571</v>
      </c>
      <c r="AD2893" s="2" t="s">
        <v>1558</v>
      </c>
      <c r="AE2893">
        <v>3.99</v>
      </c>
      <c r="AF2893">
        <v>3</v>
      </c>
      <c r="AG2893">
        <v>0</v>
      </c>
      <c r="AH2893" s="1"/>
      <c r="AI2893" s="2" t="s">
        <v>1983</v>
      </c>
    </row>
    <row r="2894" spans="1:35" x14ac:dyDescent="0.3">
      <c r="A2894" s="2" t="s">
        <v>4565</v>
      </c>
      <c r="B2894">
        <v>9079390418</v>
      </c>
      <c r="C2894" s="2" t="s">
        <v>1517</v>
      </c>
      <c r="D2894">
        <v>0</v>
      </c>
      <c r="E2894" s="2" t="s">
        <v>1533</v>
      </c>
      <c r="F2894">
        <v>1</v>
      </c>
      <c r="G2894">
        <v>5</v>
      </c>
      <c r="H2894">
        <v>3</v>
      </c>
      <c r="I2894">
        <v>0</v>
      </c>
      <c r="J2894">
        <v>24</v>
      </c>
      <c r="K2894">
        <v>0</v>
      </c>
      <c r="L2894">
        <v>19</v>
      </c>
      <c r="M2894" s="2" t="s">
        <v>1534</v>
      </c>
      <c r="N2894" s="2" t="s">
        <v>1520</v>
      </c>
      <c r="P2894" s="1">
        <v>29661</v>
      </c>
      <c r="Q2894" s="2" t="s">
        <v>1535</v>
      </c>
      <c r="R2894" s="2" t="s">
        <v>1517</v>
      </c>
      <c r="S2894" s="2" t="s">
        <v>1522</v>
      </c>
      <c r="T2894" s="2" t="s">
        <v>1536</v>
      </c>
      <c r="U2894" s="2" t="s">
        <v>1618</v>
      </c>
      <c r="V2894" s="1">
        <v>40917</v>
      </c>
      <c r="W2894" s="1">
        <v>45603</v>
      </c>
      <c r="X2894" s="2" t="s">
        <v>1525</v>
      </c>
      <c r="Y2894" s="2" t="s">
        <v>1526</v>
      </c>
      <c r="Z2894" s="2" t="s">
        <v>1537</v>
      </c>
      <c r="AA2894" s="2" t="s">
        <v>1610</v>
      </c>
      <c r="AB2894">
        <v>12</v>
      </c>
      <c r="AC2894" s="2" t="s">
        <v>1549</v>
      </c>
      <c r="AD2894" s="2" t="s">
        <v>1530</v>
      </c>
      <c r="AE2894">
        <v>5</v>
      </c>
      <c r="AF2894">
        <v>5</v>
      </c>
      <c r="AG2894">
        <v>0</v>
      </c>
      <c r="AH2894" s="1"/>
      <c r="AI2894" s="2" t="s">
        <v>1983</v>
      </c>
    </row>
    <row r="2895" spans="1:35" x14ac:dyDescent="0.3">
      <c r="A2895" s="2" t="s">
        <v>4566</v>
      </c>
      <c r="B2895">
        <v>9099270417</v>
      </c>
      <c r="C2895" s="2" t="s">
        <v>1540</v>
      </c>
      <c r="D2895">
        <v>1</v>
      </c>
      <c r="E2895" s="2" t="s">
        <v>1518</v>
      </c>
      <c r="F2895">
        <v>1</v>
      </c>
      <c r="G2895">
        <v>5</v>
      </c>
      <c r="H2895">
        <v>2</v>
      </c>
      <c r="I2895">
        <v>0</v>
      </c>
      <c r="J2895">
        <v>24</v>
      </c>
      <c r="K2895">
        <v>0</v>
      </c>
      <c r="L2895">
        <v>19</v>
      </c>
      <c r="M2895" s="2" t="s">
        <v>1534</v>
      </c>
      <c r="N2895" s="2" t="s">
        <v>1520</v>
      </c>
      <c r="P2895" s="1">
        <v>28826</v>
      </c>
      <c r="Q2895" s="2" t="s">
        <v>1518</v>
      </c>
      <c r="R2895" s="2" t="s">
        <v>1540</v>
      </c>
      <c r="S2895" s="2" t="s">
        <v>1522</v>
      </c>
      <c r="T2895" s="2" t="s">
        <v>1536</v>
      </c>
      <c r="U2895" s="2" t="s">
        <v>1524</v>
      </c>
      <c r="V2895" s="1">
        <v>41281</v>
      </c>
      <c r="W2895" s="1">
        <v>45603</v>
      </c>
      <c r="X2895" s="2" t="s">
        <v>1525</v>
      </c>
      <c r="Y2895" s="2" t="s">
        <v>1526</v>
      </c>
      <c r="Z2895" s="2" t="s">
        <v>1537</v>
      </c>
      <c r="AA2895" s="2" t="s">
        <v>1610</v>
      </c>
      <c r="AB2895">
        <v>12</v>
      </c>
      <c r="AC2895" s="2" t="s">
        <v>1549</v>
      </c>
      <c r="AD2895" s="2" t="s">
        <v>1587</v>
      </c>
      <c r="AE2895">
        <v>3.88</v>
      </c>
      <c r="AF2895">
        <v>4</v>
      </c>
      <c r="AG2895">
        <v>0</v>
      </c>
      <c r="AH2895" s="1"/>
      <c r="AI2895" s="2" t="s">
        <v>1983</v>
      </c>
    </row>
    <row r="2896" spans="1:35" x14ac:dyDescent="0.3">
      <c r="A2896" s="2" t="s">
        <v>4567</v>
      </c>
      <c r="B2896">
        <v>9033890416</v>
      </c>
      <c r="C2896" s="2" t="s">
        <v>1540</v>
      </c>
      <c r="D2896">
        <v>1</v>
      </c>
      <c r="E2896" s="2" t="s">
        <v>1518</v>
      </c>
      <c r="F2896">
        <v>2</v>
      </c>
      <c r="G2896">
        <v>5</v>
      </c>
      <c r="H2896">
        <v>2</v>
      </c>
      <c r="I2896">
        <v>0</v>
      </c>
      <c r="J2896">
        <v>22</v>
      </c>
      <c r="K2896">
        <v>0</v>
      </c>
      <c r="L2896">
        <v>19</v>
      </c>
      <c r="M2896" s="2" t="s">
        <v>1534</v>
      </c>
      <c r="N2896" s="2" t="s">
        <v>1520</v>
      </c>
      <c r="P2896" s="1">
        <v>29459</v>
      </c>
      <c r="Q2896" s="2" t="s">
        <v>1518</v>
      </c>
      <c r="R2896" s="2" t="s">
        <v>1540</v>
      </c>
      <c r="S2896" s="2" t="s">
        <v>1522</v>
      </c>
      <c r="T2896" s="2" t="s">
        <v>1536</v>
      </c>
      <c r="U2896" s="2" t="s">
        <v>1544</v>
      </c>
      <c r="V2896" s="1">
        <v>42557</v>
      </c>
      <c r="W2896" s="1">
        <v>45603</v>
      </c>
      <c r="X2896" s="2" t="s">
        <v>1625</v>
      </c>
      <c r="Y2896" s="2" t="s">
        <v>1626</v>
      </c>
      <c r="Z2896" s="2" t="s">
        <v>1537</v>
      </c>
      <c r="AA2896" s="2" t="s">
        <v>1610</v>
      </c>
      <c r="AB2896">
        <v>12</v>
      </c>
      <c r="AC2896" s="2" t="s">
        <v>1571</v>
      </c>
      <c r="AD2896" s="2" t="s">
        <v>1587</v>
      </c>
      <c r="AE2896">
        <v>1.97</v>
      </c>
      <c r="AF2896">
        <v>4</v>
      </c>
      <c r="AG2896">
        <v>0</v>
      </c>
      <c r="AH2896" s="1"/>
      <c r="AI2896" s="2" t="s">
        <v>1983</v>
      </c>
    </row>
    <row r="2897" spans="1:35" x14ac:dyDescent="0.3">
      <c r="A2897" s="2" t="s">
        <v>4568</v>
      </c>
      <c r="B2897">
        <v>9092990415</v>
      </c>
      <c r="C2897" s="2" t="s">
        <v>1540</v>
      </c>
      <c r="D2897">
        <v>1</v>
      </c>
      <c r="E2897" s="2" t="s">
        <v>1518</v>
      </c>
      <c r="F2897">
        <v>2</v>
      </c>
      <c r="G2897">
        <v>5</v>
      </c>
      <c r="H2897">
        <v>4</v>
      </c>
      <c r="I2897">
        <v>0</v>
      </c>
      <c r="J2897">
        <v>16</v>
      </c>
      <c r="K2897">
        <v>0</v>
      </c>
      <c r="L2897">
        <v>19</v>
      </c>
      <c r="M2897" s="2" t="s">
        <v>1534</v>
      </c>
      <c r="N2897" s="2" t="s">
        <v>1520</v>
      </c>
      <c r="P2897" s="1">
        <v>32752</v>
      </c>
      <c r="Q2897" s="2" t="s">
        <v>1518</v>
      </c>
      <c r="R2897" s="2" t="s">
        <v>1540</v>
      </c>
      <c r="S2897" s="2" t="s">
        <v>1522</v>
      </c>
      <c r="T2897" s="2" t="s">
        <v>1536</v>
      </c>
      <c r="U2897" s="2" t="s">
        <v>1544</v>
      </c>
      <c r="V2897" s="1">
        <v>41827</v>
      </c>
      <c r="W2897" s="1">
        <v>45603</v>
      </c>
      <c r="X2897" s="2" t="s">
        <v>1525</v>
      </c>
      <c r="Y2897" s="2" t="s">
        <v>1626</v>
      </c>
      <c r="Z2897" s="2" t="s">
        <v>1537</v>
      </c>
      <c r="AA2897" s="2" t="s">
        <v>1610</v>
      </c>
      <c r="AB2897">
        <v>12</v>
      </c>
      <c r="AC2897" s="2" t="s">
        <v>1571</v>
      </c>
      <c r="AD2897" s="2" t="s">
        <v>1558</v>
      </c>
      <c r="AE2897">
        <v>1.97</v>
      </c>
      <c r="AF2897">
        <v>4</v>
      </c>
      <c r="AG2897">
        <v>0</v>
      </c>
      <c r="AH2897" s="1"/>
      <c r="AI2897" s="2" t="s">
        <v>1983</v>
      </c>
    </row>
    <row r="2898" spans="1:35" x14ac:dyDescent="0.3">
      <c r="A2898" s="2" t="s">
        <v>4569</v>
      </c>
      <c r="B2898">
        <v>9054210414</v>
      </c>
      <c r="C2898" s="2" t="s">
        <v>1517</v>
      </c>
      <c r="D2898">
        <v>0</v>
      </c>
      <c r="E2898" s="2" t="s">
        <v>1518</v>
      </c>
      <c r="F2898">
        <v>2</v>
      </c>
      <c r="G2898">
        <v>5</v>
      </c>
      <c r="H2898">
        <v>4</v>
      </c>
      <c r="I2898">
        <v>1</v>
      </c>
      <c r="J2898">
        <v>22</v>
      </c>
      <c r="K2898">
        <v>0</v>
      </c>
      <c r="L2898">
        <v>19</v>
      </c>
      <c r="M2898" s="2" t="s">
        <v>1534</v>
      </c>
      <c r="N2898" s="2" t="s">
        <v>1520</v>
      </c>
      <c r="P2898" s="1">
        <v>25610</v>
      </c>
      <c r="Q2898" s="2" t="s">
        <v>1518</v>
      </c>
      <c r="R2898" s="2" t="s">
        <v>1517</v>
      </c>
      <c r="S2898" s="2" t="s">
        <v>1522</v>
      </c>
      <c r="T2898" s="2" t="s">
        <v>1536</v>
      </c>
      <c r="U2898" s="2" t="s">
        <v>1661</v>
      </c>
      <c r="V2898" s="1">
        <v>40000</v>
      </c>
      <c r="W2898" s="1">
        <v>45603</v>
      </c>
      <c r="X2898" s="2" t="s">
        <v>1525</v>
      </c>
      <c r="Y2898" s="2" t="s">
        <v>1626</v>
      </c>
      <c r="Z2898" s="2" t="s">
        <v>1537</v>
      </c>
      <c r="AA2898" s="2" t="s">
        <v>1610</v>
      </c>
      <c r="AB2898">
        <v>12</v>
      </c>
      <c r="AC2898" s="2" t="s">
        <v>1529</v>
      </c>
      <c r="AD2898" s="2" t="s">
        <v>1558</v>
      </c>
      <c r="AE2898">
        <v>4.46</v>
      </c>
      <c r="AF2898">
        <v>3</v>
      </c>
      <c r="AG2898">
        <v>0</v>
      </c>
      <c r="AH2898" s="1"/>
      <c r="AI2898" s="2" t="s">
        <v>1983</v>
      </c>
    </row>
    <row r="2899" spans="1:35" x14ac:dyDescent="0.3">
      <c r="A2899" s="2" t="s">
        <v>4570</v>
      </c>
      <c r="B2899">
        <v>9092640413</v>
      </c>
      <c r="C2899" s="2" t="s">
        <v>1517</v>
      </c>
      <c r="D2899">
        <v>0</v>
      </c>
      <c r="E2899" s="2" t="s">
        <v>1518</v>
      </c>
      <c r="F2899">
        <v>3</v>
      </c>
      <c r="G2899">
        <v>5</v>
      </c>
      <c r="H2899">
        <v>3</v>
      </c>
      <c r="I2899">
        <v>1</v>
      </c>
      <c r="J2899">
        <v>22</v>
      </c>
      <c r="K2899">
        <v>1</v>
      </c>
      <c r="L2899">
        <v>19</v>
      </c>
      <c r="M2899" s="2" t="s">
        <v>1534</v>
      </c>
      <c r="N2899" s="2" t="s">
        <v>1520</v>
      </c>
      <c r="P2899" s="1">
        <v>23994</v>
      </c>
      <c r="Q2899" s="2" t="s">
        <v>1518</v>
      </c>
      <c r="R2899" s="2" t="s">
        <v>1517</v>
      </c>
      <c r="S2899" s="2" t="s">
        <v>1522</v>
      </c>
      <c r="T2899" s="2" t="s">
        <v>1536</v>
      </c>
      <c r="U2899" s="2" t="s">
        <v>1524</v>
      </c>
      <c r="V2899" s="1">
        <v>40679</v>
      </c>
      <c r="W2899" s="1">
        <v>45603</v>
      </c>
      <c r="X2899" s="2" t="s">
        <v>1525</v>
      </c>
      <c r="Y2899" s="2" t="s">
        <v>1613</v>
      </c>
      <c r="Z2899" s="2" t="s">
        <v>1537</v>
      </c>
      <c r="AA2899" s="2" t="s">
        <v>1610</v>
      </c>
      <c r="AB2899">
        <v>12</v>
      </c>
      <c r="AC2899" s="2" t="s">
        <v>1568</v>
      </c>
      <c r="AD2899" s="2" t="s">
        <v>1530</v>
      </c>
      <c r="AE2899">
        <v>4.46</v>
      </c>
      <c r="AF2899">
        <v>3</v>
      </c>
      <c r="AG2899">
        <v>0</v>
      </c>
      <c r="AH2899" s="1"/>
      <c r="AI2899" s="2" t="s">
        <v>1983</v>
      </c>
    </row>
    <row r="2900" spans="1:35" x14ac:dyDescent="0.3">
      <c r="A2900" s="2" t="s">
        <v>4571</v>
      </c>
      <c r="B2900">
        <v>9088150412</v>
      </c>
      <c r="C2900" s="2" t="s">
        <v>1540</v>
      </c>
      <c r="D2900">
        <v>1</v>
      </c>
      <c r="E2900" s="2" t="s">
        <v>1533</v>
      </c>
      <c r="F2900">
        <v>5</v>
      </c>
      <c r="G2900">
        <v>5</v>
      </c>
      <c r="H2900">
        <v>3</v>
      </c>
      <c r="I2900">
        <v>0</v>
      </c>
      <c r="J2900">
        <v>21</v>
      </c>
      <c r="K2900">
        <v>1</v>
      </c>
      <c r="L2900">
        <v>19</v>
      </c>
      <c r="M2900" s="2" t="s">
        <v>1534</v>
      </c>
      <c r="N2900" s="2" t="s">
        <v>1520</v>
      </c>
      <c r="P2900" s="1">
        <v>23871</v>
      </c>
      <c r="Q2900" s="2" t="s">
        <v>1535</v>
      </c>
      <c r="R2900" s="2" t="s">
        <v>1540</v>
      </c>
      <c r="S2900" s="2" t="s">
        <v>1522</v>
      </c>
      <c r="T2900" s="2" t="s">
        <v>1536</v>
      </c>
      <c r="U2900" s="2" t="s">
        <v>1524</v>
      </c>
      <c r="V2900" s="1">
        <v>40729</v>
      </c>
      <c r="W2900" s="1">
        <v>40791</v>
      </c>
      <c r="X2900" s="2" t="s">
        <v>1643</v>
      </c>
      <c r="Y2900" s="2" t="s">
        <v>1546</v>
      </c>
      <c r="Z2900" s="2" t="s">
        <v>1537</v>
      </c>
      <c r="AA2900" s="2" t="s">
        <v>1573</v>
      </c>
      <c r="AB2900">
        <v>11</v>
      </c>
      <c r="AC2900" s="2" t="s">
        <v>1586</v>
      </c>
      <c r="AD2900" s="2" t="s">
        <v>1530</v>
      </c>
      <c r="AE2900">
        <v>3.98</v>
      </c>
      <c r="AF2900">
        <v>3</v>
      </c>
      <c r="AG2900">
        <v>0</v>
      </c>
      <c r="AH2900" s="1"/>
      <c r="AI2900" s="2" t="s">
        <v>1983</v>
      </c>
    </row>
    <row r="2901" spans="1:35" x14ac:dyDescent="0.3">
      <c r="A2901" s="2" t="s">
        <v>4572</v>
      </c>
      <c r="B2901">
        <v>9019940411</v>
      </c>
      <c r="C2901" s="2" t="s">
        <v>1517</v>
      </c>
      <c r="D2901">
        <v>0</v>
      </c>
      <c r="E2901" s="2" t="s">
        <v>1518</v>
      </c>
      <c r="F2901">
        <v>5</v>
      </c>
      <c r="G2901">
        <v>5</v>
      </c>
      <c r="H2901">
        <v>3</v>
      </c>
      <c r="I2901">
        <v>0</v>
      </c>
      <c r="J2901">
        <v>20</v>
      </c>
      <c r="K2901">
        <v>0</v>
      </c>
      <c r="L2901">
        <v>19</v>
      </c>
      <c r="M2901" s="2" t="s">
        <v>1534</v>
      </c>
      <c r="N2901" s="2" t="s">
        <v>1520</v>
      </c>
      <c r="P2901" s="1">
        <v>31283</v>
      </c>
      <c r="Q2901" s="2" t="s">
        <v>1518</v>
      </c>
      <c r="R2901" s="2" t="s">
        <v>1517</v>
      </c>
      <c r="S2901" s="2" t="s">
        <v>1522</v>
      </c>
      <c r="T2901" s="2" t="s">
        <v>1536</v>
      </c>
      <c r="U2901" s="2" t="s">
        <v>1524</v>
      </c>
      <c r="V2901" s="1">
        <v>41505</v>
      </c>
      <c r="W2901" s="1">
        <v>42259</v>
      </c>
      <c r="X2901" s="2" t="s">
        <v>1833</v>
      </c>
      <c r="Y2901" s="2" t="s">
        <v>1546</v>
      </c>
      <c r="Z2901" s="2" t="s">
        <v>1537</v>
      </c>
      <c r="AA2901" s="2" t="s">
        <v>1573</v>
      </c>
      <c r="AB2901">
        <v>11</v>
      </c>
      <c r="AC2901" s="2" t="s">
        <v>1557</v>
      </c>
      <c r="AD2901" s="2" t="s">
        <v>1530</v>
      </c>
      <c r="AE2901">
        <v>3.98</v>
      </c>
      <c r="AF2901">
        <v>3</v>
      </c>
      <c r="AG2901">
        <v>0</v>
      </c>
      <c r="AH2901" s="1"/>
      <c r="AI2901" s="2" t="s">
        <v>1983</v>
      </c>
    </row>
    <row r="2902" spans="1:35" x14ac:dyDescent="0.3">
      <c r="A2902" s="2" t="s">
        <v>4573</v>
      </c>
      <c r="B2902">
        <v>9042360410</v>
      </c>
      <c r="C2902" s="2" t="s">
        <v>1517</v>
      </c>
      <c r="D2902">
        <v>0</v>
      </c>
      <c r="E2902" s="2" t="s">
        <v>1518</v>
      </c>
      <c r="F2902">
        <v>5</v>
      </c>
      <c r="G2902">
        <v>5</v>
      </c>
      <c r="H2902">
        <v>3</v>
      </c>
      <c r="I2902">
        <v>0</v>
      </c>
      <c r="J2902">
        <v>20</v>
      </c>
      <c r="K2902">
        <v>1</v>
      </c>
      <c r="L2902">
        <v>19</v>
      </c>
      <c r="M2902" s="2" t="s">
        <v>1534</v>
      </c>
      <c r="N2902" s="2" t="s">
        <v>1520</v>
      </c>
      <c r="P2902" s="1">
        <v>27036</v>
      </c>
      <c r="Q2902" s="2" t="s">
        <v>1518</v>
      </c>
      <c r="R2902" s="2" t="s">
        <v>1517</v>
      </c>
      <c r="S2902" s="2" t="s">
        <v>1522</v>
      </c>
      <c r="T2902" s="2" t="s">
        <v>1536</v>
      </c>
      <c r="U2902" s="2" t="s">
        <v>1524</v>
      </c>
      <c r="V2902" s="1">
        <v>40553</v>
      </c>
      <c r="W2902" s="1">
        <v>42395</v>
      </c>
      <c r="X2902" s="2" t="s">
        <v>1682</v>
      </c>
      <c r="Y2902" s="2" t="s">
        <v>1546</v>
      </c>
      <c r="Z2902" s="2" t="s">
        <v>1537</v>
      </c>
      <c r="AA2902" s="2" t="s">
        <v>1573</v>
      </c>
      <c r="AB2902">
        <v>11</v>
      </c>
      <c r="AC2902" s="2" t="s">
        <v>1557</v>
      </c>
      <c r="AD2902" s="2" t="s">
        <v>1530</v>
      </c>
      <c r="AE2902">
        <v>5</v>
      </c>
      <c r="AF2902">
        <v>4</v>
      </c>
      <c r="AG2902">
        <v>0</v>
      </c>
      <c r="AH2902" s="1"/>
      <c r="AI2902" s="2" t="s">
        <v>1983</v>
      </c>
    </row>
    <row r="2903" spans="1:35" x14ac:dyDescent="0.3">
      <c r="A2903" s="2" t="s">
        <v>4574</v>
      </c>
      <c r="B2903">
        <v>9045470409</v>
      </c>
      <c r="C2903" s="2" t="s">
        <v>1517</v>
      </c>
      <c r="D2903">
        <v>0</v>
      </c>
      <c r="E2903" s="2" t="s">
        <v>1518</v>
      </c>
      <c r="F2903">
        <v>1</v>
      </c>
      <c r="G2903">
        <v>5</v>
      </c>
      <c r="H2903">
        <v>3</v>
      </c>
      <c r="I2903">
        <v>0</v>
      </c>
      <c r="J2903">
        <v>24</v>
      </c>
      <c r="K2903">
        <v>1</v>
      </c>
      <c r="L2903">
        <v>19</v>
      </c>
      <c r="M2903" s="2" t="s">
        <v>1534</v>
      </c>
      <c r="N2903" s="2" t="s">
        <v>1520</v>
      </c>
      <c r="P2903" s="1">
        <v>31613</v>
      </c>
      <c r="Q2903" s="2" t="s">
        <v>1518</v>
      </c>
      <c r="R2903" s="2" t="s">
        <v>1517</v>
      </c>
      <c r="S2903" s="2" t="s">
        <v>1522</v>
      </c>
      <c r="T2903" s="2" t="s">
        <v>1536</v>
      </c>
      <c r="U2903" s="2" t="s">
        <v>1544</v>
      </c>
      <c r="V2903" s="1">
        <v>40679</v>
      </c>
      <c r="W2903" s="1">
        <v>45603</v>
      </c>
      <c r="X2903" s="2" t="s">
        <v>1525</v>
      </c>
      <c r="Y2903" s="2" t="s">
        <v>1526</v>
      </c>
      <c r="Z2903" s="2" t="s">
        <v>1537</v>
      </c>
      <c r="AA2903" s="2" t="s">
        <v>1573</v>
      </c>
      <c r="AB2903">
        <v>11</v>
      </c>
      <c r="AC2903" s="2" t="s">
        <v>1631</v>
      </c>
      <c r="AD2903" s="2" t="s">
        <v>1530</v>
      </c>
      <c r="AE2903">
        <v>5</v>
      </c>
      <c r="AF2903">
        <v>4</v>
      </c>
      <c r="AG2903">
        <v>0</v>
      </c>
      <c r="AH2903" s="1"/>
      <c r="AI2903" s="2" t="s">
        <v>1983</v>
      </c>
    </row>
    <row r="2904" spans="1:35" x14ac:dyDescent="0.3">
      <c r="A2904" s="2" t="s">
        <v>4575</v>
      </c>
      <c r="B2904">
        <v>9077530408</v>
      </c>
      <c r="C2904" s="2" t="s">
        <v>1517</v>
      </c>
      <c r="D2904">
        <v>0</v>
      </c>
      <c r="E2904" s="2" t="s">
        <v>1518</v>
      </c>
      <c r="F2904">
        <v>5</v>
      </c>
      <c r="G2904">
        <v>5</v>
      </c>
      <c r="H2904">
        <v>3</v>
      </c>
      <c r="I2904">
        <v>0</v>
      </c>
      <c r="J2904">
        <v>22</v>
      </c>
      <c r="K2904">
        <v>1</v>
      </c>
      <c r="L2904">
        <v>19</v>
      </c>
      <c r="M2904" s="2" t="s">
        <v>1534</v>
      </c>
      <c r="N2904" s="2" t="s">
        <v>1520</v>
      </c>
      <c r="P2904" s="1">
        <v>30403</v>
      </c>
      <c r="Q2904" s="2" t="s">
        <v>1518</v>
      </c>
      <c r="R2904" s="2" t="s">
        <v>1517</v>
      </c>
      <c r="S2904" s="2" t="s">
        <v>1522</v>
      </c>
      <c r="T2904" s="2" t="s">
        <v>1536</v>
      </c>
      <c r="U2904" s="2" t="s">
        <v>1524</v>
      </c>
      <c r="V2904" s="1">
        <v>41365</v>
      </c>
      <c r="W2904" s="1">
        <v>42515</v>
      </c>
      <c r="X2904" s="2" t="s">
        <v>1607</v>
      </c>
      <c r="Y2904" s="2" t="s">
        <v>1546</v>
      </c>
      <c r="Z2904" s="2" t="s">
        <v>1537</v>
      </c>
      <c r="AA2904" s="2" t="s">
        <v>1573</v>
      </c>
      <c r="AB2904">
        <v>11</v>
      </c>
      <c r="AC2904" s="2" t="s">
        <v>1631</v>
      </c>
      <c r="AD2904" s="2" t="s">
        <v>1530</v>
      </c>
      <c r="AE2904">
        <v>5</v>
      </c>
      <c r="AF2904">
        <v>4</v>
      </c>
      <c r="AG2904">
        <v>0</v>
      </c>
      <c r="AH2904" s="1"/>
      <c r="AI2904" s="2" t="s">
        <v>1983</v>
      </c>
    </row>
    <row r="2905" spans="1:35" x14ac:dyDescent="0.3">
      <c r="A2905" s="2" t="s">
        <v>4576</v>
      </c>
      <c r="B2905">
        <v>9077400407</v>
      </c>
      <c r="C2905" s="2" t="s">
        <v>1540</v>
      </c>
      <c r="D2905">
        <v>1</v>
      </c>
      <c r="E2905" s="2" t="s">
        <v>1533</v>
      </c>
      <c r="F2905">
        <v>5</v>
      </c>
      <c r="G2905">
        <v>5</v>
      </c>
      <c r="H2905">
        <v>3</v>
      </c>
      <c r="I2905">
        <v>0</v>
      </c>
      <c r="J2905">
        <v>22</v>
      </c>
      <c r="K2905">
        <v>1</v>
      </c>
      <c r="L2905">
        <v>19</v>
      </c>
      <c r="M2905" s="2" t="s">
        <v>1534</v>
      </c>
      <c r="N2905" s="2" t="s">
        <v>1520</v>
      </c>
      <c r="P2905" s="1">
        <v>26612</v>
      </c>
      <c r="Q2905" s="2" t="s">
        <v>1535</v>
      </c>
      <c r="R2905" s="2" t="s">
        <v>1540</v>
      </c>
      <c r="S2905" s="2" t="s">
        <v>1522</v>
      </c>
      <c r="T2905" s="2" t="s">
        <v>1536</v>
      </c>
      <c r="U2905" s="2" t="s">
        <v>1524</v>
      </c>
      <c r="V2905" s="1">
        <v>41176</v>
      </c>
      <c r="W2905" s="1">
        <v>41178</v>
      </c>
      <c r="X2905" s="2" t="s">
        <v>1598</v>
      </c>
      <c r="Y2905" s="2" t="s">
        <v>1546</v>
      </c>
      <c r="Z2905" s="2" t="s">
        <v>1537</v>
      </c>
      <c r="AA2905" s="2" t="s">
        <v>1573</v>
      </c>
      <c r="AB2905">
        <v>11</v>
      </c>
      <c r="AC2905" s="2" t="s">
        <v>1806</v>
      </c>
      <c r="AD2905" s="2" t="s">
        <v>1530</v>
      </c>
      <c r="AE2905">
        <v>3.08</v>
      </c>
      <c r="AF2905">
        <v>4</v>
      </c>
      <c r="AG2905">
        <v>0</v>
      </c>
      <c r="AH2905" s="1"/>
      <c r="AI2905" s="2" t="s">
        <v>1983</v>
      </c>
    </row>
    <row r="2906" spans="1:35" x14ac:dyDescent="0.3">
      <c r="A2906" s="2" t="s">
        <v>4577</v>
      </c>
      <c r="B2906">
        <v>9063980406</v>
      </c>
      <c r="C2906" s="2" t="s">
        <v>1540</v>
      </c>
      <c r="D2906">
        <v>1</v>
      </c>
      <c r="E2906" s="2" t="s">
        <v>1533</v>
      </c>
      <c r="F2906">
        <v>5</v>
      </c>
      <c r="G2906">
        <v>5</v>
      </c>
      <c r="H2906">
        <v>3</v>
      </c>
      <c r="I2906">
        <v>0</v>
      </c>
      <c r="J2906">
        <v>15</v>
      </c>
      <c r="K2906">
        <v>1</v>
      </c>
      <c r="L2906">
        <v>19</v>
      </c>
      <c r="M2906" s="2" t="s">
        <v>1534</v>
      </c>
      <c r="N2906" s="2" t="s">
        <v>1520</v>
      </c>
      <c r="P2906" s="1">
        <v>25849</v>
      </c>
      <c r="Q2906" s="2" t="s">
        <v>1535</v>
      </c>
      <c r="R2906" s="2" t="s">
        <v>1540</v>
      </c>
      <c r="S2906" s="2" t="s">
        <v>1522</v>
      </c>
      <c r="T2906" s="2" t="s">
        <v>1536</v>
      </c>
      <c r="U2906" s="2" t="s">
        <v>1524</v>
      </c>
      <c r="V2906" s="1">
        <v>40812</v>
      </c>
      <c r="W2906" s="1">
        <v>40917</v>
      </c>
      <c r="X2906" s="2" t="s">
        <v>1607</v>
      </c>
      <c r="Y2906" s="2" t="s">
        <v>1546</v>
      </c>
      <c r="Z2906" s="2" t="s">
        <v>1537</v>
      </c>
      <c r="AA2906" s="2" t="s">
        <v>1573</v>
      </c>
      <c r="AB2906">
        <v>11</v>
      </c>
      <c r="AC2906" s="2" t="s">
        <v>1806</v>
      </c>
      <c r="AD2906" s="2" t="s">
        <v>1530</v>
      </c>
      <c r="AE2906">
        <v>3.49</v>
      </c>
      <c r="AF2906">
        <v>4</v>
      </c>
      <c r="AG2906">
        <v>0</v>
      </c>
      <c r="AH2906" s="1"/>
      <c r="AI2906" s="2" t="s">
        <v>1983</v>
      </c>
    </row>
    <row r="2907" spans="1:35" x14ac:dyDescent="0.3">
      <c r="A2907" s="2" t="s">
        <v>4578</v>
      </c>
      <c r="B2907">
        <v>9008040405</v>
      </c>
      <c r="C2907" s="2" t="s">
        <v>1540</v>
      </c>
      <c r="D2907">
        <v>1</v>
      </c>
      <c r="E2907" s="2" t="s">
        <v>1518</v>
      </c>
      <c r="F2907">
        <v>5</v>
      </c>
      <c r="G2907">
        <v>5</v>
      </c>
      <c r="H2907">
        <v>3</v>
      </c>
      <c r="I2907">
        <v>0</v>
      </c>
      <c r="J2907">
        <v>20</v>
      </c>
      <c r="K2907">
        <v>0</v>
      </c>
      <c r="L2907">
        <v>19</v>
      </c>
      <c r="M2907" s="2" t="s">
        <v>1534</v>
      </c>
      <c r="N2907" s="2" t="s">
        <v>1520</v>
      </c>
      <c r="P2907" s="1">
        <v>27151</v>
      </c>
      <c r="Q2907" s="2" t="s">
        <v>1518</v>
      </c>
      <c r="R2907" s="2" t="s">
        <v>1540</v>
      </c>
      <c r="S2907" s="2" t="s">
        <v>1522</v>
      </c>
      <c r="T2907" s="2" t="s">
        <v>1536</v>
      </c>
      <c r="U2907" s="2" t="s">
        <v>1524</v>
      </c>
      <c r="V2907" s="1">
        <v>41771</v>
      </c>
      <c r="W2907" s="1">
        <v>42419</v>
      </c>
      <c r="X2907" s="2" t="s">
        <v>1609</v>
      </c>
      <c r="Y2907" s="2" t="s">
        <v>1546</v>
      </c>
      <c r="Z2907" s="2" t="s">
        <v>1537</v>
      </c>
      <c r="AA2907" s="2" t="s">
        <v>1573</v>
      </c>
      <c r="AB2907">
        <v>11</v>
      </c>
      <c r="AC2907" s="2" t="s">
        <v>1806</v>
      </c>
      <c r="AD2907" s="2" t="s">
        <v>1530</v>
      </c>
      <c r="AE2907">
        <v>3.49</v>
      </c>
      <c r="AF2907">
        <v>4</v>
      </c>
      <c r="AG2907">
        <v>0</v>
      </c>
      <c r="AH2907" s="1"/>
      <c r="AI2907" s="2" t="s">
        <v>1983</v>
      </c>
    </row>
    <row r="2908" spans="1:35" x14ac:dyDescent="0.3">
      <c r="A2908" s="2" t="s">
        <v>4579</v>
      </c>
      <c r="B2908">
        <v>9089780404</v>
      </c>
      <c r="C2908" s="2" t="s">
        <v>1540</v>
      </c>
      <c r="D2908">
        <v>1</v>
      </c>
      <c r="E2908" s="2" t="s">
        <v>1518</v>
      </c>
      <c r="F2908">
        <v>1</v>
      </c>
      <c r="G2908">
        <v>5</v>
      </c>
      <c r="H2908">
        <v>4</v>
      </c>
      <c r="I2908">
        <v>0</v>
      </c>
      <c r="J2908">
        <v>16</v>
      </c>
      <c r="K2908">
        <v>0</v>
      </c>
      <c r="L2908">
        <v>19</v>
      </c>
      <c r="M2908" s="2" t="s">
        <v>1534</v>
      </c>
      <c r="N2908" s="2" t="s">
        <v>1520</v>
      </c>
      <c r="P2908" s="1">
        <v>29349</v>
      </c>
      <c r="Q2908" s="2" t="s">
        <v>1518</v>
      </c>
      <c r="R2908" s="2" t="s">
        <v>1540</v>
      </c>
      <c r="S2908" s="2" t="s">
        <v>1522</v>
      </c>
      <c r="T2908" s="2" t="s">
        <v>1536</v>
      </c>
      <c r="U2908" s="2" t="s">
        <v>1661</v>
      </c>
      <c r="V2908" s="1">
        <v>41911</v>
      </c>
      <c r="W2908" s="1">
        <v>45603</v>
      </c>
      <c r="X2908" s="2" t="s">
        <v>1525</v>
      </c>
      <c r="Y2908" s="2" t="s">
        <v>1526</v>
      </c>
      <c r="Z2908" s="2" t="s">
        <v>1537</v>
      </c>
      <c r="AA2908" s="2" t="s">
        <v>1573</v>
      </c>
      <c r="AB2908">
        <v>11</v>
      </c>
      <c r="AC2908" s="2" t="s">
        <v>1605</v>
      </c>
      <c r="AD2908" s="2" t="s">
        <v>1558</v>
      </c>
      <c r="AE2908">
        <v>3.49</v>
      </c>
      <c r="AF2908">
        <v>4</v>
      </c>
      <c r="AG2908">
        <v>0</v>
      </c>
      <c r="AH2908" s="1"/>
      <c r="AI2908" s="2" t="s">
        <v>1983</v>
      </c>
    </row>
    <row r="2909" spans="1:35" x14ac:dyDescent="0.3">
      <c r="A2909" s="2" t="s">
        <v>4580</v>
      </c>
      <c r="B2909">
        <v>9084240403</v>
      </c>
      <c r="C2909" s="2" t="s">
        <v>1540</v>
      </c>
      <c r="D2909">
        <v>1</v>
      </c>
      <c r="E2909" s="2" t="s">
        <v>1518</v>
      </c>
      <c r="F2909">
        <v>1</v>
      </c>
      <c r="G2909">
        <v>5</v>
      </c>
      <c r="H2909">
        <v>4</v>
      </c>
      <c r="I2909">
        <v>0</v>
      </c>
      <c r="J2909">
        <v>18</v>
      </c>
      <c r="K2909">
        <v>0</v>
      </c>
      <c r="L2909">
        <v>19</v>
      </c>
      <c r="M2909" s="2" t="s">
        <v>1534</v>
      </c>
      <c r="N2909" s="2" t="s">
        <v>1520</v>
      </c>
      <c r="P2909" s="1">
        <v>32799</v>
      </c>
      <c r="Q2909" s="2" t="s">
        <v>1518</v>
      </c>
      <c r="R2909" s="2" t="s">
        <v>1540</v>
      </c>
      <c r="S2909" s="2" t="s">
        <v>1522</v>
      </c>
      <c r="T2909" s="2" t="s">
        <v>1536</v>
      </c>
      <c r="U2909" s="2" t="s">
        <v>1524</v>
      </c>
      <c r="V2909" s="1">
        <v>42135</v>
      </c>
      <c r="W2909" s="1">
        <v>45603</v>
      </c>
      <c r="X2909" s="2" t="s">
        <v>1525</v>
      </c>
      <c r="Y2909" s="2" t="s">
        <v>1526</v>
      </c>
      <c r="Z2909" s="2" t="s">
        <v>1537</v>
      </c>
      <c r="AA2909" s="2" t="s">
        <v>1573</v>
      </c>
      <c r="AB2909">
        <v>11</v>
      </c>
      <c r="AC2909" s="2" t="s">
        <v>1568</v>
      </c>
      <c r="AD2909" s="2" t="s">
        <v>1558</v>
      </c>
      <c r="AE2909">
        <v>3.39</v>
      </c>
      <c r="AF2909">
        <v>5</v>
      </c>
      <c r="AG2909">
        <v>0</v>
      </c>
      <c r="AH2909" s="1"/>
      <c r="AI2909" s="2" t="s">
        <v>1983</v>
      </c>
    </row>
    <row r="2910" spans="1:35" x14ac:dyDescent="0.3">
      <c r="A2910" s="2" t="s">
        <v>4581</v>
      </c>
      <c r="B2910">
        <v>9092380402</v>
      </c>
      <c r="C2910" s="2" t="s">
        <v>1540</v>
      </c>
      <c r="D2910">
        <v>1</v>
      </c>
      <c r="E2910" s="2" t="s">
        <v>1518</v>
      </c>
      <c r="F2910">
        <v>1</v>
      </c>
      <c r="G2910">
        <v>5</v>
      </c>
      <c r="H2910">
        <v>1</v>
      </c>
      <c r="I2910">
        <v>0</v>
      </c>
      <c r="J2910">
        <v>20</v>
      </c>
      <c r="K2910">
        <v>0</v>
      </c>
      <c r="L2910">
        <v>19</v>
      </c>
      <c r="M2910" s="2" t="s">
        <v>1534</v>
      </c>
      <c r="N2910" s="2" t="s">
        <v>1520</v>
      </c>
      <c r="P2910" s="1">
        <v>24581</v>
      </c>
      <c r="Q2910" s="2" t="s">
        <v>1518</v>
      </c>
      <c r="R2910" s="2" t="s">
        <v>1540</v>
      </c>
      <c r="S2910" s="2" t="s">
        <v>1522</v>
      </c>
      <c r="T2910" s="2" t="s">
        <v>1536</v>
      </c>
      <c r="U2910" s="2" t="s">
        <v>1524</v>
      </c>
      <c r="V2910" s="1">
        <v>41827</v>
      </c>
      <c r="W2910" s="1">
        <v>45603</v>
      </c>
      <c r="X2910" s="2" t="s">
        <v>1525</v>
      </c>
      <c r="Y2910" s="2" t="s">
        <v>1526</v>
      </c>
      <c r="Z2910" s="2" t="s">
        <v>1537</v>
      </c>
      <c r="AA2910" s="2" t="s">
        <v>1573</v>
      </c>
      <c r="AB2910">
        <v>11</v>
      </c>
      <c r="AC2910" s="2" t="s">
        <v>1568</v>
      </c>
      <c r="AD2910" s="2" t="s">
        <v>1574</v>
      </c>
      <c r="AE2910">
        <v>1.1200000000000001</v>
      </c>
      <c r="AF2910">
        <v>5</v>
      </c>
      <c r="AG2910">
        <v>0</v>
      </c>
      <c r="AH2910" s="1"/>
      <c r="AI2910" s="2" t="s">
        <v>1983</v>
      </c>
    </row>
    <row r="2911" spans="1:35" x14ac:dyDescent="0.3">
      <c r="A2911" s="2" t="s">
        <v>4582</v>
      </c>
      <c r="B2911">
        <v>9081720401</v>
      </c>
      <c r="C2911" s="2" t="s">
        <v>1517</v>
      </c>
      <c r="D2911">
        <v>0</v>
      </c>
      <c r="E2911" s="2" t="s">
        <v>1518</v>
      </c>
      <c r="F2911">
        <v>1</v>
      </c>
      <c r="G2911">
        <v>5</v>
      </c>
      <c r="H2911">
        <v>1</v>
      </c>
      <c r="I2911">
        <v>0</v>
      </c>
      <c r="J2911">
        <v>21</v>
      </c>
      <c r="K2911">
        <v>1</v>
      </c>
      <c r="L2911">
        <v>19</v>
      </c>
      <c r="M2911" s="2" t="s">
        <v>1534</v>
      </c>
      <c r="N2911" s="2" t="s">
        <v>1520</v>
      </c>
      <c r="P2911" s="1">
        <v>30555</v>
      </c>
      <c r="Q2911" s="2" t="s">
        <v>1518</v>
      </c>
      <c r="R2911" s="2" t="s">
        <v>1517</v>
      </c>
      <c r="S2911" s="2" t="s">
        <v>1522</v>
      </c>
      <c r="T2911" s="2" t="s">
        <v>1536</v>
      </c>
      <c r="U2911" s="2" t="s">
        <v>1524</v>
      </c>
      <c r="V2911" s="1">
        <v>40721</v>
      </c>
      <c r="W2911" s="1">
        <v>45603</v>
      </c>
      <c r="X2911" s="2" t="s">
        <v>1525</v>
      </c>
      <c r="Y2911" s="2" t="s">
        <v>1526</v>
      </c>
      <c r="Z2911" s="2" t="s">
        <v>1537</v>
      </c>
      <c r="AA2911" s="2" t="s">
        <v>1573</v>
      </c>
      <c r="AB2911">
        <v>11</v>
      </c>
      <c r="AC2911" s="2" t="s">
        <v>1568</v>
      </c>
      <c r="AD2911" s="2" t="s">
        <v>1574</v>
      </c>
      <c r="AE2911">
        <v>1.1200000000000001</v>
      </c>
      <c r="AF2911">
        <v>4</v>
      </c>
      <c r="AG2911">
        <v>0</v>
      </c>
      <c r="AH2911" s="1"/>
      <c r="AI2911" s="2" t="s">
        <v>1983</v>
      </c>
    </row>
    <row r="2912" spans="1:35" x14ac:dyDescent="0.3">
      <c r="A2912" s="2" t="s">
        <v>4431</v>
      </c>
      <c r="B2912">
        <v>9001310400</v>
      </c>
      <c r="C2912" s="2" t="s">
        <v>1517</v>
      </c>
      <c r="D2912">
        <v>0</v>
      </c>
      <c r="E2912" s="2" t="s">
        <v>1518</v>
      </c>
      <c r="F2912">
        <v>1</v>
      </c>
      <c r="G2912">
        <v>5</v>
      </c>
      <c r="H2912">
        <v>3</v>
      </c>
      <c r="I2912">
        <v>0</v>
      </c>
      <c r="J2912">
        <v>16</v>
      </c>
      <c r="K2912">
        <v>0</v>
      </c>
      <c r="L2912">
        <v>19</v>
      </c>
      <c r="M2912" s="2" t="s">
        <v>1534</v>
      </c>
      <c r="N2912" s="2" t="s">
        <v>1520</v>
      </c>
      <c r="P2912" s="1">
        <v>25924</v>
      </c>
      <c r="Q2912" s="2" t="s">
        <v>1518</v>
      </c>
      <c r="R2912" s="2" t="s">
        <v>1517</v>
      </c>
      <c r="S2912" s="2" t="s">
        <v>1522</v>
      </c>
      <c r="T2912" s="2" t="s">
        <v>1536</v>
      </c>
      <c r="U2912" s="2" t="s">
        <v>1524</v>
      </c>
      <c r="V2912" s="1">
        <v>41001</v>
      </c>
      <c r="W2912" s="1">
        <v>45603</v>
      </c>
      <c r="X2912" s="2" t="s">
        <v>1525</v>
      </c>
      <c r="Y2912" s="2" t="s">
        <v>1526</v>
      </c>
      <c r="Z2912" s="2" t="s">
        <v>1537</v>
      </c>
      <c r="AA2912" s="2" t="s">
        <v>1573</v>
      </c>
      <c r="AB2912">
        <v>11</v>
      </c>
      <c r="AC2912" s="2" t="s">
        <v>1669</v>
      </c>
      <c r="AD2912" s="2" t="s">
        <v>1530</v>
      </c>
      <c r="AE2912">
        <v>2</v>
      </c>
      <c r="AF2912">
        <v>4</v>
      </c>
      <c r="AG2912">
        <v>0</v>
      </c>
      <c r="AH2912" s="1"/>
      <c r="AI2912" s="2" t="s">
        <v>1983</v>
      </c>
    </row>
    <row r="2913" spans="1:35" x14ac:dyDescent="0.3">
      <c r="A2913" s="2" t="s">
        <v>4583</v>
      </c>
      <c r="B2913">
        <v>9003650399</v>
      </c>
      <c r="C2913" s="2" t="s">
        <v>1517</v>
      </c>
      <c r="D2913">
        <v>0</v>
      </c>
      <c r="E2913" s="2" t="s">
        <v>1518</v>
      </c>
      <c r="F2913">
        <v>1</v>
      </c>
      <c r="G2913">
        <v>5</v>
      </c>
      <c r="H2913">
        <v>4</v>
      </c>
      <c r="I2913">
        <v>0</v>
      </c>
      <c r="J2913">
        <v>16</v>
      </c>
      <c r="K2913">
        <v>0</v>
      </c>
      <c r="L2913">
        <v>19</v>
      </c>
      <c r="M2913" s="2" t="s">
        <v>1534</v>
      </c>
      <c r="N2913" s="2" t="s">
        <v>1520</v>
      </c>
      <c r="P2913" s="1">
        <v>28267</v>
      </c>
      <c r="Q2913" s="2" t="s">
        <v>1518</v>
      </c>
      <c r="R2913" s="2" t="s">
        <v>1517</v>
      </c>
      <c r="S2913" s="2" t="s">
        <v>1522</v>
      </c>
      <c r="T2913" s="2" t="s">
        <v>1523</v>
      </c>
      <c r="U2913" s="2" t="s">
        <v>1524</v>
      </c>
      <c r="V2913" s="1">
        <v>40917</v>
      </c>
      <c r="W2913" s="1">
        <v>45603</v>
      </c>
      <c r="X2913" s="2" t="s">
        <v>1525</v>
      </c>
      <c r="Y2913" s="2" t="s">
        <v>1526</v>
      </c>
      <c r="Z2913" s="2" t="s">
        <v>1537</v>
      </c>
      <c r="AA2913" s="2" t="s">
        <v>1573</v>
      </c>
      <c r="AB2913">
        <v>11</v>
      </c>
      <c r="AC2913" s="2" t="s">
        <v>1669</v>
      </c>
      <c r="AD2913" s="2" t="s">
        <v>1558</v>
      </c>
      <c r="AE2913">
        <v>5</v>
      </c>
      <c r="AF2913">
        <v>4</v>
      </c>
      <c r="AG2913">
        <v>0</v>
      </c>
      <c r="AH2913" s="1"/>
      <c r="AI2913" s="2" t="s">
        <v>1983</v>
      </c>
    </row>
    <row r="2914" spans="1:35" x14ac:dyDescent="0.3">
      <c r="A2914" s="2" t="s">
        <v>4584</v>
      </c>
      <c r="B2914">
        <v>9073800398</v>
      </c>
      <c r="C2914" s="2" t="s">
        <v>1517</v>
      </c>
      <c r="D2914">
        <v>0</v>
      </c>
      <c r="E2914" s="2" t="s">
        <v>1518</v>
      </c>
      <c r="F2914">
        <v>1</v>
      </c>
      <c r="G2914">
        <v>5</v>
      </c>
      <c r="H2914">
        <v>3</v>
      </c>
      <c r="I2914">
        <v>1</v>
      </c>
      <c r="J2914">
        <v>33.5</v>
      </c>
      <c r="K2914">
        <v>1</v>
      </c>
      <c r="L2914">
        <v>18</v>
      </c>
      <c r="M2914" s="2" t="s">
        <v>1564</v>
      </c>
      <c r="N2914" s="2" t="s">
        <v>1520</v>
      </c>
      <c r="P2914" s="1">
        <v>20407</v>
      </c>
      <c r="Q2914" s="2" t="s">
        <v>1518</v>
      </c>
      <c r="R2914" s="2" t="s">
        <v>1517</v>
      </c>
      <c r="S2914" s="2" t="s">
        <v>1522</v>
      </c>
      <c r="T2914" s="2" t="s">
        <v>1536</v>
      </c>
      <c r="U2914" s="2" t="s">
        <v>1544</v>
      </c>
      <c r="V2914" s="1">
        <v>40812</v>
      </c>
      <c r="W2914" s="1">
        <v>45603</v>
      </c>
      <c r="X2914" s="2" t="s">
        <v>1525</v>
      </c>
      <c r="Y2914" s="2" t="s">
        <v>1526</v>
      </c>
      <c r="Z2914" s="2" t="s">
        <v>1537</v>
      </c>
      <c r="AA2914" s="2" t="s">
        <v>1573</v>
      </c>
      <c r="AB2914">
        <v>11</v>
      </c>
      <c r="AC2914" s="2" t="s">
        <v>1669</v>
      </c>
      <c r="AD2914" s="2" t="s">
        <v>1530</v>
      </c>
      <c r="AE2914">
        <v>5</v>
      </c>
      <c r="AF2914">
        <v>3</v>
      </c>
      <c r="AG2914">
        <v>0</v>
      </c>
      <c r="AH2914" s="1"/>
      <c r="AI2914" s="2" t="s">
        <v>1983</v>
      </c>
    </row>
    <row r="2915" spans="1:35" x14ac:dyDescent="0.3">
      <c r="A2915" s="2" t="s">
        <v>4585</v>
      </c>
      <c r="B2915">
        <v>9078790397</v>
      </c>
      <c r="C2915" s="2" t="s">
        <v>1540</v>
      </c>
      <c r="D2915">
        <v>1</v>
      </c>
      <c r="E2915" s="2" t="s">
        <v>1518</v>
      </c>
      <c r="F2915">
        <v>1</v>
      </c>
      <c r="G2915">
        <v>5</v>
      </c>
      <c r="H2915">
        <v>3</v>
      </c>
      <c r="I2915">
        <v>1</v>
      </c>
      <c r="J2915">
        <v>33.5</v>
      </c>
      <c r="K2915">
        <v>0</v>
      </c>
      <c r="L2915">
        <v>18</v>
      </c>
      <c r="M2915" s="2" t="s">
        <v>1564</v>
      </c>
      <c r="N2915" s="2" t="s">
        <v>1520</v>
      </c>
      <c r="P2915" s="1">
        <v>28577</v>
      </c>
      <c r="Q2915" s="2" t="s">
        <v>1518</v>
      </c>
      <c r="R2915" s="2" t="s">
        <v>1540</v>
      </c>
      <c r="S2915" s="2" t="s">
        <v>1522</v>
      </c>
      <c r="T2915" s="2" t="s">
        <v>1536</v>
      </c>
      <c r="U2915" s="2" t="s">
        <v>1544</v>
      </c>
      <c r="V2915" s="1">
        <v>39821</v>
      </c>
      <c r="W2915" s="1">
        <v>45603</v>
      </c>
      <c r="X2915" s="2" t="s">
        <v>1525</v>
      </c>
      <c r="Y2915" s="2" t="s">
        <v>1526</v>
      </c>
      <c r="Z2915" s="2" t="s">
        <v>1537</v>
      </c>
      <c r="AA2915" s="2" t="s">
        <v>1565</v>
      </c>
      <c r="AB2915">
        <v>2</v>
      </c>
      <c r="AC2915" s="2" t="s">
        <v>1586</v>
      </c>
      <c r="AD2915" s="2" t="s">
        <v>1530</v>
      </c>
      <c r="AE2915">
        <v>1.18</v>
      </c>
      <c r="AF2915">
        <v>4</v>
      </c>
      <c r="AG2915">
        <v>0</v>
      </c>
      <c r="AH2915" s="1"/>
      <c r="AI2915" s="2" t="s">
        <v>1983</v>
      </c>
    </row>
    <row r="2916" spans="1:35" x14ac:dyDescent="0.3">
      <c r="A2916" s="2" t="s">
        <v>4586</v>
      </c>
      <c r="B2916">
        <v>9069520396</v>
      </c>
      <c r="C2916" s="2" t="s">
        <v>1517</v>
      </c>
      <c r="D2916">
        <v>2</v>
      </c>
      <c r="E2916" s="2" t="s">
        <v>1533</v>
      </c>
      <c r="F2916">
        <v>1</v>
      </c>
      <c r="G2916">
        <v>5</v>
      </c>
      <c r="H2916">
        <v>3</v>
      </c>
      <c r="I2916">
        <v>0</v>
      </c>
      <c r="J2916">
        <v>53</v>
      </c>
      <c r="K2916">
        <v>0</v>
      </c>
      <c r="L2916">
        <v>18</v>
      </c>
      <c r="M2916" s="2" t="s">
        <v>1564</v>
      </c>
      <c r="N2916" s="2" t="s">
        <v>1520</v>
      </c>
      <c r="P2916" s="1">
        <v>27745</v>
      </c>
      <c r="Q2916" s="2" t="s">
        <v>1535</v>
      </c>
      <c r="R2916" s="2" t="s">
        <v>1553</v>
      </c>
      <c r="S2916" s="2" t="s">
        <v>1522</v>
      </c>
      <c r="T2916" s="2" t="s">
        <v>1536</v>
      </c>
      <c r="U2916" s="2" t="s">
        <v>1524</v>
      </c>
      <c r="V2916" s="1">
        <v>40379</v>
      </c>
      <c r="W2916" s="1">
        <v>45603</v>
      </c>
      <c r="X2916" s="2" t="s">
        <v>1525</v>
      </c>
      <c r="Y2916" s="2" t="s">
        <v>1526</v>
      </c>
      <c r="Z2916" s="2" t="s">
        <v>1537</v>
      </c>
      <c r="AA2916" s="2" t="s">
        <v>1565</v>
      </c>
      <c r="AB2916">
        <v>2</v>
      </c>
      <c r="AC2916" s="2" t="s">
        <v>1557</v>
      </c>
      <c r="AD2916" s="2" t="s">
        <v>1530</v>
      </c>
      <c r="AE2916">
        <v>4.13</v>
      </c>
      <c r="AF2916">
        <v>4</v>
      </c>
      <c r="AG2916">
        <v>0</v>
      </c>
      <c r="AH2916" s="1"/>
      <c r="AI2916" s="2" t="s">
        <v>1983</v>
      </c>
    </row>
    <row r="2917" spans="1:35" x14ac:dyDescent="0.3">
      <c r="A2917" s="2" t="s">
        <v>4587</v>
      </c>
      <c r="B2917">
        <v>9030860395</v>
      </c>
      <c r="C2917" s="2" t="s">
        <v>1540</v>
      </c>
      <c r="D2917">
        <v>1</v>
      </c>
      <c r="E2917" s="2" t="s">
        <v>1518</v>
      </c>
      <c r="F2917">
        <v>1</v>
      </c>
      <c r="G2917">
        <v>5</v>
      </c>
      <c r="H2917">
        <v>3</v>
      </c>
      <c r="I2917">
        <v>0</v>
      </c>
      <c r="J2917">
        <v>53</v>
      </c>
      <c r="K2917">
        <v>0</v>
      </c>
      <c r="L2917">
        <v>18</v>
      </c>
      <c r="M2917" s="2" t="s">
        <v>1564</v>
      </c>
      <c r="N2917" s="2" t="s">
        <v>1520</v>
      </c>
      <c r="P2917" s="1">
        <v>27667</v>
      </c>
      <c r="Q2917" s="2" t="s">
        <v>1518</v>
      </c>
      <c r="R2917" s="2" t="s">
        <v>1540</v>
      </c>
      <c r="S2917" s="2" t="s">
        <v>1522</v>
      </c>
      <c r="T2917" s="2" t="s">
        <v>1536</v>
      </c>
      <c r="U2917" s="2" t="s">
        <v>1524</v>
      </c>
      <c r="V2917" s="1">
        <v>41184</v>
      </c>
      <c r="W2917" s="1">
        <v>45603</v>
      </c>
      <c r="X2917" s="2" t="s">
        <v>1525</v>
      </c>
      <c r="Y2917" s="2" t="s">
        <v>1526</v>
      </c>
      <c r="Z2917" s="2" t="s">
        <v>1537</v>
      </c>
      <c r="AA2917" s="2" t="s">
        <v>1565</v>
      </c>
      <c r="AB2917">
        <v>2</v>
      </c>
      <c r="AC2917" s="2" t="s">
        <v>1605</v>
      </c>
      <c r="AD2917" s="2" t="s">
        <v>1530</v>
      </c>
      <c r="AE2917">
        <v>4.13</v>
      </c>
      <c r="AF2917">
        <v>5</v>
      </c>
      <c r="AG2917">
        <v>0</v>
      </c>
      <c r="AH2917" s="1"/>
      <c r="AI2917" s="2" t="s">
        <v>1983</v>
      </c>
    </row>
    <row r="2918" spans="1:35" x14ac:dyDescent="0.3">
      <c r="A2918" s="2" t="s">
        <v>4588</v>
      </c>
      <c r="B2918">
        <v>9023980394</v>
      </c>
      <c r="C2918" s="2" t="s">
        <v>1540</v>
      </c>
      <c r="D2918">
        <v>1</v>
      </c>
      <c r="E2918" s="2" t="s">
        <v>1518</v>
      </c>
      <c r="F2918">
        <v>5</v>
      </c>
      <c r="G2918">
        <v>5</v>
      </c>
      <c r="H2918">
        <v>3</v>
      </c>
      <c r="I2918">
        <v>0</v>
      </c>
      <c r="J2918">
        <v>53</v>
      </c>
      <c r="K2918">
        <v>1</v>
      </c>
      <c r="L2918">
        <v>18</v>
      </c>
      <c r="M2918" s="2" t="s">
        <v>1564</v>
      </c>
      <c r="N2918" s="2" t="s">
        <v>1520</v>
      </c>
      <c r="P2918" s="1">
        <v>28254</v>
      </c>
      <c r="Q2918" s="2" t="s">
        <v>1518</v>
      </c>
      <c r="R2918" s="2" t="s">
        <v>1540</v>
      </c>
      <c r="S2918" s="2" t="s">
        <v>1522</v>
      </c>
      <c r="T2918" s="2" t="s">
        <v>1536</v>
      </c>
      <c r="U2918" s="2" t="s">
        <v>1524</v>
      </c>
      <c r="V2918" s="1">
        <v>40476</v>
      </c>
      <c r="W2918" s="1">
        <v>42508</v>
      </c>
      <c r="X2918" s="2" t="s">
        <v>1545</v>
      </c>
      <c r="Y2918" s="2" t="s">
        <v>1546</v>
      </c>
      <c r="Z2918" s="2" t="s">
        <v>1537</v>
      </c>
      <c r="AA2918" s="2" t="s">
        <v>1565</v>
      </c>
      <c r="AB2918">
        <v>2</v>
      </c>
      <c r="AC2918" s="2" t="s">
        <v>1684</v>
      </c>
      <c r="AD2918" s="2" t="s">
        <v>1530</v>
      </c>
      <c r="AE2918">
        <v>4.83</v>
      </c>
      <c r="AF2918">
        <v>5</v>
      </c>
      <c r="AG2918">
        <v>0</v>
      </c>
      <c r="AH2918" s="1"/>
      <c r="AI2918" s="2" t="s">
        <v>1983</v>
      </c>
    </row>
    <row r="2919" spans="1:35" x14ac:dyDescent="0.3">
      <c r="A2919" s="2" t="s">
        <v>4589</v>
      </c>
      <c r="B2919">
        <v>9034060393</v>
      </c>
      <c r="C2919" s="2" t="s">
        <v>1540</v>
      </c>
      <c r="D2919">
        <v>1</v>
      </c>
      <c r="E2919" s="2" t="s">
        <v>1518</v>
      </c>
      <c r="F2919">
        <v>5</v>
      </c>
      <c r="G2919">
        <v>5</v>
      </c>
      <c r="H2919">
        <v>3</v>
      </c>
      <c r="I2919">
        <v>0</v>
      </c>
      <c r="J2919">
        <v>53</v>
      </c>
      <c r="K2919">
        <v>0</v>
      </c>
      <c r="L2919">
        <v>18</v>
      </c>
      <c r="M2919" s="2" t="s">
        <v>1564</v>
      </c>
      <c r="N2919" s="2" t="s">
        <v>1520</v>
      </c>
      <c r="P2919" s="1">
        <v>29808</v>
      </c>
      <c r="Q2919" s="2" t="s">
        <v>1518</v>
      </c>
      <c r="R2919" s="2" t="s">
        <v>1540</v>
      </c>
      <c r="S2919" s="2" t="s">
        <v>1522</v>
      </c>
      <c r="T2919" s="2" t="s">
        <v>1536</v>
      </c>
      <c r="U2919" s="2" t="s">
        <v>1524</v>
      </c>
      <c r="V2919" s="1">
        <v>41137</v>
      </c>
      <c r="W2919" s="1">
        <v>42508</v>
      </c>
      <c r="X2919" s="2" t="s">
        <v>1607</v>
      </c>
      <c r="Y2919" s="2" t="s">
        <v>1546</v>
      </c>
      <c r="Z2919" s="2" t="s">
        <v>1537</v>
      </c>
      <c r="AA2919" s="2" t="s">
        <v>1565</v>
      </c>
      <c r="AB2919">
        <v>2</v>
      </c>
      <c r="AC2919" s="2" t="s">
        <v>1684</v>
      </c>
      <c r="AD2919" s="2" t="s">
        <v>1530</v>
      </c>
      <c r="AE2919">
        <v>4.16</v>
      </c>
      <c r="AF2919">
        <v>5</v>
      </c>
      <c r="AG2919">
        <v>0</v>
      </c>
      <c r="AH2919" s="1"/>
      <c r="AI2919" s="2" t="s">
        <v>1983</v>
      </c>
    </row>
    <row r="2920" spans="1:35" x14ac:dyDescent="0.3">
      <c r="A2920" s="2" t="s">
        <v>4590</v>
      </c>
      <c r="B2920">
        <v>9039190392</v>
      </c>
      <c r="C2920" s="2" t="s">
        <v>1540</v>
      </c>
      <c r="D2920">
        <v>1</v>
      </c>
      <c r="E2920" s="2" t="s">
        <v>1533</v>
      </c>
      <c r="F2920">
        <v>1</v>
      </c>
      <c r="G2920">
        <v>5</v>
      </c>
      <c r="H2920">
        <v>3</v>
      </c>
      <c r="I2920">
        <v>0</v>
      </c>
      <c r="J2920">
        <v>55</v>
      </c>
      <c r="K2920">
        <v>0</v>
      </c>
      <c r="L2920">
        <v>18</v>
      </c>
      <c r="M2920" s="2" t="s">
        <v>1564</v>
      </c>
      <c r="N2920" s="2" t="s">
        <v>1520</v>
      </c>
      <c r="P2920" s="1">
        <v>29885</v>
      </c>
      <c r="Q2920" s="2" t="s">
        <v>1535</v>
      </c>
      <c r="R2920" s="2" t="s">
        <v>1540</v>
      </c>
      <c r="S2920" s="2" t="s">
        <v>1522</v>
      </c>
      <c r="T2920" s="2" t="s">
        <v>1845</v>
      </c>
      <c r="U2920" s="2" t="s">
        <v>1639</v>
      </c>
      <c r="V2920" s="1">
        <v>41547</v>
      </c>
      <c r="W2920" s="1">
        <v>45603</v>
      </c>
      <c r="X2920" s="2" t="s">
        <v>1525</v>
      </c>
      <c r="Y2920" s="2" t="s">
        <v>1526</v>
      </c>
      <c r="Z2920" s="2" t="s">
        <v>1537</v>
      </c>
      <c r="AA2920" s="2" t="s">
        <v>1565</v>
      </c>
      <c r="AB2920">
        <v>2</v>
      </c>
      <c r="AC2920" s="2" t="s">
        <v>1684</v>
      </c>
      <c r="AD2920" s="2" t="s">
        <v>1530</v>
      </c>
      <c r="AE2920">
        <v>4.37</v>
      </c>
      <c r="AF2920">
        <v>3</v>
      </c>
      <c r="AG2920">
        <v>0</v>
      </c>
      <c r="AH2920" s="1"/>
      <c r="AI2920" s="2" t="s">
        <v>1983</v>
      </c>
    </row>
    <row r="2921" spans="1:35" x14ac:dyDescent="0.3">
      <c r="A2921" s="2" t="s">
        <v>4591</v>
      </c>
      <c r="B2921">
        <v>9075120391</v>
      </c>
      <c r="C2921" s="2" t="s">
        <v>1540</v>
      </c>
      <c r="D2921">
        <v>1</v>
      </c>
      <c r="E2921" s="2" t="s">
        <v>1533</v>
      </c>
      <c r="F2921">
        <v>1</v>
      </c>
      <c r="G2921">
        <v>5</v>
      </c>
      <c r="H2921">
        <v>3</v>
      </c>
      <c r="I2921">
        <v>0</v>
      </c>
      <c r="J2921">
        <v>42</v>
      </c>
      <c r="K2921">
        <v>1</v>
      </c>
      <c r="L2921">
        <v>18</v>
      </c>
      <c r="M2921" s="2" t="s">
        <v>1564</v>
      </c>
      <c r="N2921" s="2" t="s">
        <v>1520</v>
      </c>
      <c r="P2921" s="1">
        <v>28079</v>
      </c>
      <c r="Q2921" s="2" t="s">
        <v>1535</v>
      </c>
      <c r="R2921" s="2" t="s">
        <v>1540</v>
      </c>
      <c r="S2921" s="2" t="s">
        <v>1522</v>
      </c>
      <c r="T2921" s="2" t="s">
        <v>1536</v>
      </c>
      <c r="U2921" s="2" t="s">
        <v>1589</v>
      </c>
      <c r="V2921" s="1">
        <v>40595</v>
      </c>
      <c r="W2921" s="1">
        <v>45603</v>
      </c>
      <c r="X2921" s="2" t="s">
        <v>1525</v>
      </c>
      <c r="Y2921" s="2" t="s">
        <v>1526</v>
      </c>
      <c r="Z2921" s="2" t="s">
        <v>1537</v>
      </c>
      <c r="AA2921" s="2" t="s">
        <v>1565</v>
      </c>
      <c r="AB2921">
        <v>2</v>
      </c>
      <c r="AC2921" s="2" t="s">
        <v>1629</v>
      </c>
      <c r="AD2921" s="2" t="s">
        <v>1530</v>
      </c>
      <c r="AE2921">
        <v>3.66</v>
      </c>
      <c r="AF2921">
        <v>3</v>
      </c>
      <c r="AG2921">
        <v>0</v>
      </c>
      <c r="AH2921" s="1"/>
      <c r="AI2921" s="2" t="s">
        <v>1983</v>
      </c>
    </row>
    <row r="2922" spans="1:35" x14ac:dyDescent="0.3">
      <c r="A2922" s="2" t="s">
        <v>4592</v>
      </c>
      <c r="B2922">
        <v>9001270390</v>
      </c>
      <c r="C2922" s="2" t="s">
        <v>1540</v>
      </c>
      <c r="D2922">
        <v>1</v>
      </c>
      <c r="E2922" s="2" t="s">
        <v>1533</v>
      </c>
      <c r="F2922">
        <v>4</v>
      </c>
      <c r="G2922">
        <v>5</v>
      </c>
      <c r="H2922">
        <v>2</v>
      </c>
      <c r="I2922">
        <v>0</v>
      </c>
      <c r="J2922">
        <v>48.5</v>
      </c>
      <c r="K2922">
        <v>1</v>
      </c>
      <c r="L2922">
        <v>18</v>
      </c>
      <c r="M2922" s="2" t="s">
        <v>1564</v>
      </c>
      <c r="N2922" s="2" t="s">
        <v>1520</v>
      </c>
      <c r="P2922" s="1">
        <v>26481</v>
      </c>
      <c r="Q2922" s="2" t="s">
        <v>1535</v>
      </c>
      <c r="R2922" s="2" t="s">
        <v>1540</v>
      </c>
      <c r="S2922" s="2" t="s">
        <v>1522</v>
      </c>
      <c r="T2922" s="2" t="s">
        <v>1536</v>
      </c>
      <c r="U2922" s="2" t="s">
        <v>1524</v>
      </c>
      <c r="V2922" s="1">
        <v>40553</v>
      </c>
      <c r="W2922" s="1">
        <v>42350</v>
      </c>
      <c r="X2922" s="2" t="s">
        <v>1682</v>
      </c>
      <c r="Y2922" s="2" t="s">
        <v>1599</v>
      </c>
      <c r="Z2922" s="2" t="s">
        <v>1537</v>
      </c>
      <c r="AA2922" s="2" t="s">
        <v>1565</v>
      </c>
      <c r="AB2922">
        <v>2</v>
      </c>
      <c r="AC2922" s="2" t="s">
        <v>1629</v>
      </c>
      <c r="AD2922" s="2" t="s">
        <v>1587</v>
      </c>
      <c r="AE2922">
        <v>2.34</v>
      </c>
      <c r="AF2922">
        <v>4</v>
      </c>
      <c r="AG2922">
        <v>0</v>
      </c>
      <c r="AH2922" s="1"/>
      <c r="AI2922" s="2" t="s">
        <v>1983</v>
      </c>
    </row>
    <row r="2923" spans="1:35" x14ac:dyDescent="0.3">
      <c r="A2923" s="2" t="s">
        <v>4593</v>
      </c>
      <c r="B2923">
        <v>9088960389</v>
      </c>
      <c r="C2923" s="2" t="s">
        <v>1540</v>
      </c>
      <c r="D2923">
        <v>1</v>
      </c>
      <c r="E2923" s="2" t="s">
        <v>1533</v>
      </c>
      <c r="F2923">
        <v>4</v>
      </c>
      <c r="G2923">
        <v>5</v>
      </c>
      <c r="H2923">
        <v>2</v>
      </c>
      <c r="I2923">
        <v>0</v>
      </c>
      <c r="J2923">
        <v>54</v>
      </c>
      <c r="K2923">
        <v>0</v>
      </c>
      <c r="L2923">
        <v>18</v>
      </c>
      <c r="M2923" s="2" t="s">
        <v>1564</v>
      </c>
      <c r="N2923" s="2" t="s">
        <v>1520</v>
      </c>
      <c r="P2923" s="1">
        <v>29778</v>
      </c>
      <c r="Q2923" s="2" t="s">
        <v>1535</v>
      </c>
      <c r="R2923" s="2" t="s">
        <v>1540</v>
      </c>
      <c r="S2923" s="2" t="s">
        <v>1522</v>
      </c>
      <c r="T2923" s="2" t="s">
        <v>1536</v>
      </c>
      <c r="U2923" s="2" t="s">
        <v>1524</v>
      </c>
      <c r="V2923" s="1">
        <v>42157</v>
      </c>
      <c r="W2923" s="1">
        <v>42182</v>
      </c>
      <c r="X2923" s="2" t="s">
        <v>1598</v>
      </c>
      <c r="Y2923" s="2" t="s">
        <v>1599</v>
      </c>
      <c r="Z2923" s="2" t="s">
        <v>1537</v>
      </c>
      <c r="AA2923" s="2" t="s">
        <v>1565</v>
      </c>
      <c r="AB2923">
        <v>2</v>
      </c>
      <c r="AC2923" s="2" t="s">
        <v>1529</v>
      </c>
      <c r="AD2923" s="2" t="s">
        <v>1587</v>
      </c>
      <c r="AE2923">
        <v>4.78</v>
      </c>
      <c r="AF2923">
        <v>4</v>
      </c>
      <c r="AG2923">
        <v>0</v>
      </c>
      <c r="AH2923" s="1"/>
      <c r="AI2923" s="2" t="s">
        <v>1983</v>
      </c>
    </row>
    <row r="2924" spans="1:35" x14ac:dyDescent="0.3">
      <c r="A2924" s="2" t="s">
        <v>4594</v>
      </c>
      <c r="B2924">
        <v>9073950388</v>
      </c>
      <c r="C2924" s="2" t="s">
        <v>1517</v>
      </c>
      <c r="D2924">
        <v>2</v>
      </c>
      <c r="E2924" s="2" t="s">
        <v>1518</v>
      </c>
      <c r="F2924">
        <v>4</v>
      </c>
      <c r="G2924">
        <v>5</v>
      </c>
      <c r="H2924">
        <v>3</v>
      </c>
      <c r="I2924">
        <v>0</v>
      </c>
      <c r="J2924">
        <v>51</v>
      </c>
      <c r="K2924">
        <v>0</v>
      </c>
      <c r="L2924">
        <v>18</v>
      </c>
      <c r="M2924" s="2" t="s">
        <v>1564</v>
      </c>
      <c r="N2924" s="2" t="s">
        <v>1520</v>
      </c>
      <c r="P2924" s="1">
        <v>26996</v>
      </c>
      <c r="Q2924" s="2" t="s">
        <v>1518</v>
      </c>
      <c r="R2924" s="2" t="s">
        <v>1553</v>
      </c>
      <c r="S2924" s="2" t="s">
        <v>1522</v>
      </c>
      <c r="T2924" s="2" t="s">
        <v>1536</v>
      </c>
      <c r="U2924" s="2" t="s">
        <v>1524</v>
      </c>
      <c r="V2924" s="1">
        <v>41900</v>
      </c>
      <c r="W2924" s="1">
        <v>42515</v>
      </c>
      <c r="X2924" s="2" t="s">
        <v>1609</v>
      </c>
      <c r="Y2924" s="2" t="s">
        <v>1599</v>
      </c>
      <c r="Z2924" s="2" t="s">
        <v>1537</v>
      </c>
      <c r="AA2924" s="2" t="s">
        <v>1565</v>
      </c>
      <c r="AB2924">
        <v>2</v>
      </c>
      <c r="AC2924" s="2" t="s">
        <v>1562</v>
      </c>
      <c r="AD2924" s="2" t="s">
        <v>1530</v>
      </c>
      <c r="AE2924">
        <v>4.78</v>
      </c>
      <c r="AF2924">
        <v>4</v>
      </c>
      <c r="AG2924">
        <v>0</v>
      </c>
      <c r="AH2924" s="1"/>
      <c r="AI2924" s="2" t="s">
        <v>1983</v>
      </c>
    </row>
    <row r="2925" spans="1:35" x14ac:dyDescent="0.3">
      <c r="A2925" s="2" t="s">
        <v>4595</v>
      </c>
      <c r="B2925">
        <v>9086760387</v>
      </c>
      <c r="C2925" s="2" t="s">
        <v>1517</v>
      </c>
      <c r="D2925">
        <v>2</v>
      </c>
      <c r="E2925" s="2" t="s">
        <v>1518</v>
      </c>
      <c r="F2925">
        <v>1</v>
      </c>
      <c r="G2925">
        <v>5</v>
      </c>
      <c r="H2925">
        <v>4</v>
      </c>
      <c r="I2925">
        <v>0</v>
      </c>
      <c r="J2925">
        <v>55</v>
      </c>
      <c r="K2925">
        <v>0</v>
      </c>
      <c r="L2925">
        <v>18</v>
      </c>
      <c r="M2925" s="2" t="s">
        <v>1564</v>
      </c>
      <c r="N2925" s="2" t="s">
        <v>1520</v>
      </c>
      <c r="P2925" s="1">
        <v>30537</v>
      </c>
      <c r="Q2925" s="2" t="s">
        <v>1518</v>
      </c>
      <c r="R2925" s="2" t="s">
        <v>1553</v>
      </c>
      <c r="S2925" s="2" t="s">
        <v>1522</v>
      </c>
      <c r="T2925" s="2" t="s">
        <v>1536</v>
      </c>
      <c r="U2925" s="2" t="s">
        <v>1524</v>
      </c>
      <c r="V2925" s="1">
        <v>42397</v>
      </c>
      <c r="W2925" s="1">
        <v>45603</v>
      </c>
      <c r="X2925" s="2" t="s">
        <v>1525</v>
      </c>
      <c r="Y2925" s="2" t="s">
        <v>1526</v>
      </c>
      <c r="Z2925" s="2" t="s">
        <v>1537</v>
      </c>
      <c r="AA2925" s="2" t="s">
        <v>1565</v>
      </c>
      <c r="AB2925">
        <v>2</v>
      </c>
      <c r="AC2925" s="2" t="s">
        <v>1562</v>
      </c>
      <c r="AD2925" s="2" t="s">
        <v>1558</v>
      </c>
      <c r="AE2925">
        <v>4.5199999999999996</v>
      </c>
      <c r="AF2925">
        <v>3</v>
      </c>
      <c r="AG2925">
        <v>0</v>
      </c>
      <c r="AH2925" s="1"/>
      <c r="AI2925" s="2" t="s">
        <v>1983</v>
      </c>
    </row>
    <row r="2926" spans="1:35" x14ac:dyDescent="0.3">
      <c r="A2926" s="2" t="s">
        <v>4596</v>
      </c>
      <c r="B2926">
        <v>9075930386</v>
      </c>
      <c r="C2926" s="2" t="s">
        <v>1517</v>
      </c>
      <c r="D2926">
        <v>0</v>
      </c>
      <c r="E2926" s="2" t="s">
        <v>1533</v>
      </c>
      <c r="F2926">
        <v>1</v>
      </c>
      <c r="G2926">
        <v>5</v>
      </c>
      <c r="H2926">
        <v>4</v>
      </c>
      <c r="I2926">
        <v>0</v>
      </c>
      <c r="J2926">
        <v>55</v>
      </c>
      <c r="K2926">
        <v>1</v>
      </c>
      <c r="L2926">
        <v>18</v>
      </c>
      <c r="M2926" s="2" t="s">
        <v>1564</v>
      </c>
      <c r="N2926" s="2" t="s">
        <v>1520</v>
      </c>
      <c r="P2926" s="1">
        <v>25637</v>
      </c>
      <c r="Q2926" s="2" t="s">
        <v>1535</v>
      </c>
      <c r="R2926" s="2" t="s">
        <v>1517</v>
      </c>
      <c r="S2926" s="2" t="s">
        <v>1522</v>
      </c>
      <c r="T2926" s="2" t="s">
        <v>1536</v>
      </c>
      <c r="U2926" s="2" t="s">
        <v>1524</v>
      </c>
      <c r="V2926" s="1">
        <v>41547</v>
      </c>
      <c r="W2926" s="1">
        <v>45603</v>
      </c>
      <c r="X2926" s="2" t="s">
        <v>1525</v>
      </c>
      <c r="Y2926" s="2" t="s">
        <v>1526</v>
      </c>
      <c r="Z2926" s="2" t="s">
        <v>1537</v>
      </c>
      <c r="AA2926" s="2" t="s">
        <v>1565</v>
      </c>
      <c r="AB2926">
        <v>2</v>
      </c>
      <c r="AC2926" s="2" t="s">
        <v>1562</v>
      </c>
      <c r="AD2926" s="2" t="s">
        <v>1558</v>
      </c>
      <c r="AE2926">
        <v>5</v>
      </c>
      <c r="AF2926">
        <v>3</v>
      </c>
      <c r="AG2926">
        <v>0</v>
      </c>
      <c r="AH2926" s="1"/>
      <c r="AI2926" s="2" t="s">
        <v>1983</v>
      </c>
    </row>
    <row r="2927" spans="1:35" x14ac:dyDescent="0.3">
      <c r="A2927" s="2" t="s">
        <v>4597</v>
      </c>
      <c r="B2927">
        <v>9074600385</v>
      </c>
      <c r="C2927" s="2" t="s">
        <v>1517</v>
      </c>
      <c r="D2927">
        <v>2</v>
      </c>
      <c r="E2927" s="2" t="s">
        <v>1533</v>
      </c>
      <c r="F2927">
        <v>5</v>
      </c>
      <c r="G2927">
        <v>5</v>
      </c>
      <c r="H2927">
        <v>3</v>
      </c>
      <c r="I2927">
        <v>0</v>
      </c>
      <c r="J2927">
        <v>50.5</v>
      </c>
      <c r="K2927">
        <v>0</v>
      </c>
      <c r="L2927">
        <v>17</v>
      </c>
      <c r="M2927" s="2" t="s">
        <v>1564</v>
      </c>
      <c r="N2927" s="2" t="s">
        <v>1520</v>
      </c>
      <c r="P2927" s="1">
        <v>25121</v>
      </c>
      <c r="Q2927" s="2" t="s">
        <v>1535</v>
      </c>
      <c r="R2927" s="2" t="s">
        <v>1553</v>
      </c>
      <c r="S2927" s="2" t="s">
        <v>1522</v>
      </c>
      <c r="T2927" s="2" t="s">
        <v>1536</v>
      </c>
      <c r="U2927" s="2" t="s">
        <v>1524</v>
      </c>
      <c r="V2927" s="1">
        <v>40756</v>
      </c>
      <c r="W2927" s="1">
        <v>42312</v>
      </c>
      <c r="X2927" s="2" t="s">
        <v>1643</v>
      </c>
      <c r="Y2927" s="2" t="s">
        <v>1546</v>
      </c>
      <c r="Z2927" s="2" t="s">
        <v>1537</v>
      </c>
      <c r="AA2927" s="2" t="s">
        <v>1565</v>
      </c>
      <c r="AB2927">
        <v>2</v>
      </c>
      <c r="AC2927" s="2" t="s">
        <v>1557</v>
      </c>
      <c r="AD2927" s="2" t="s">
        <v>1530</v>
      </c>
      <c r="AE2927">
        <v>5</v>
      </c>
      <c r="AF2927">
        <v>3</v>
      </c>
      <c r="AG2927">
        <v>0</v>
      </c>
      <c r="AH2927" s="1"/>
      <c r="AI2927" s="2" t="s">
        <v>1983</v>
      </c>
    </row>
    <row r="2928" spans="1:35" x14ac:dyDescent="0.3">
      <c r="A2928" s="2" t="s">
        <v>4598</v>
      </c>
      <c r="B2928">
        <v>9043810384</v>
      </c>
      <c r="C2928" s="2" t="s">
        <v>1517</v>
      </c>
      <c r="D2928">
        <v>2</v>
      </c>
      <c r="E2928" s="2" t="s">
        <v>1533</v>
      </c>
      <c r="F2928">
        <v>1</v>
      </c>
      <c r="G2928">
        <v>5</v>
      </c>
      <c r="H2928">
        <v>3</v>
      </c>
      <c r="I2928">
        <v>0</v>
      </c>
      <c r="J2928">
        <v>80</v>
      </c>
      <c r="K2928">
        <v>0</v>
      </c>
      <c r="L2928">
        <v>16</v>
      </c>
      <c r="M2928" s="2" t="s">
        <v>1953</v>
      </c>
      <c r="N2928" s="2" t="s">
        <v>1520</v>
      </c>
      <c r="P2928" s="1">
        <v>19988</v>
      </c>
      <c r="Q2928" s="2" t="s">
        <v>1535</v>
      </c>
      <c r="R2928" s="2" t="s">
        <v>1553</v>
      </c>
      <c r="S2928" s="2" t="s">
        <v>1522</v>
      </c>
      <c r="T2928" s="2" t="s">
        <v>1536</v>
      </c>
      <c r="U2928" s="2" t="s">
        <v>1589</v>
      </c>
      <c r="V2928" s="1">
        <v>41092</v>
      </c>
      <c r="W2928" s="1">
        <v>45603</v>
      </c>
      <c r="X2928" s="2" t="s">
        <v>1525</v>
      </c>
      <c r="Y2928" s="2" t="s">
        <v>1526</v>
      </c>
      <c r="Z2928" s="2" t="s">
        <v>1537</v>
      </c>
      <c r="AA2928" s="2" t="s">
        <v>1565</v>
      </c>
      <c r="AB2928">
        <v>2</v>
      </c>
      <c r="AC2928" s="2" t="s">
        <v>1571</v>
      </c>
      <c r="AD2928" s="2" t="s">
        <v>1530</v>
      </c>
      <c r="AE2928">
        <v>3.39</v>
      </c>
      <c r="AF2928">
        <v>3</v>
      </c>
      <c r="AG2928">
        <v>0</v>
      </c>
      <c r="AH2928" s="1"/>
      <c r="AI2928" s="2" t="s">
        <v>1983</v>
      </c>
    </row>
    <row r="2929" spans="1:35" x14ac:dyDescent="0.3">
      <c r="A2929" s="2" t="s">
        <v>4599</v>
      </c>
      <c r="B2929">
        <v>9085940383</v>
      </c>
      <c r="C2929" s="2" t="s">
        <v>1540</v>
      </c>
      <c r="D2929">
        <v>1</v>
      </c>
      <c r="E2929" s="2" t="s">
        <v>1533</v>
      </c>
      <c r="F2929">
        <v>1</v>
      </c>
      <c r="G2929">
        <v>2</v>
      </c>
      <c r="H2929">
        <v>3</v>
      </c>
      <c r="I2929">
        <v>0</v>
      </c>
      <c r="J2929">
        <v>49.1</v>
      </c>
      <c r="K2929">
        <v>0</v>
      </c>
      <c r="L2929">
        <v>15</v>
      </c>
      <c r="M2929" s="2" t="s">
        <v>1602</v>
      </c>
      <c r="N2929" s="2" t="s">
        <v>1520</v>
      </c>
      <c r="P2929" s="1">
        <v>25293</v>
      </c>
      <c r="Q2929" s="2" t="s">
        <v>1535</v>
      </c>
      <c r="R2929" s="2" t="s">
        <v>1540</v>
      </c>
      <c r="S2929" s="2" t="s">
        <v>1543</v>
      </c>
      <c r="T2929" s="2" t="s">
        <v>1523</v>
      </c>
      <c r="U2929" s="2" t="s">
        <v>1524</v>
      </c>
      <c r="V2929" s="1">
        <v>42093</v>
      </c>
      <c r="W2929" s="1">
        <v>45603</v>
      </c>
      <c r="X2929" s="2" t="s">
        <v>1525</v>
      </c>
      <c r="Y2929" s="2" t="s">
        <v>1526</v>
      </c>
      <c r="Z2929" s="2" t="s">
        <v>1954</v>
      </c>
      <c r="AA2929" s="2" t="s">
        <v>1528</v>
      </c>
      <c r="AB2929">
        <v>7</v>
      </c>
      <c r="AC2929" s="2" t="s">
        <v>1529</v>
      </c>
      <c r="AD2929" s="2" t="s">
        <v>1530</v>
      </c>
      <c r="AE2929">
        <v>5</v>
      </c>
      <c r="AF2929">
        <v>3</v>
      </c>
      <c r="AG2929">
        <v>0</v>
      </c>
      <c r="AH2929" s="1"/>
      <c r="AI2929" s="2" t="s">
        <v>1983</v>
      </c>
    </row>
    <row r="2930" spans="1:35" x14ac:dyDescent="0.3">
      <c r="A2930" s="2" t="s">
        <v>4600</v>
      </c>
      <c r="B2930">
        <v>9003970382</v>
      </c>
      <c r="C2930" s="2" t="s">
        <v>1540</v>
      </c>
      <c r="D2930">
        <v>1</v>
      </c>
      <c r="E2930" s="2" t="s">
        <v>1533</v>
      </c>
      <c r="F2930">
        <v>1</v>
      </c>
      <c r="G2930">
        <v>3</v>
      </c>
      <c r="H2930">
        <v>3</v>
      </c>
      <c r="I2930">
        <v>0</v>
      </c>
      <c r="J2930">
        <v>28</v>
      </c>
      <c r="K2930">
        <v>1</v>
      </c>
      <c r="L2930">
        <v>15</v>
      </c>
      <c r="M2930" s="2" t="s">
        <v>1602</v>
      </c>
      <c r="N2930" s="2" t="s">
        <v>1520</v>
      </c>
      <c r="P2930" s="1">
        <v>32268</v>
      </c>
      <c r="Q2930" s="2" t="s">
        <v>1535</v>
      </c>
      <c r="R2930" s="2" t="s">
        <v>1540</v>
      </c>
      <c r="S2930" s="2" t="s">
        <v>1522</v>
      </c>
      <c r="T2930" s="2" t="s">
        <v>1536</v>
      </c>
      <c r="U2930" s="2" t="s">
        <v>1524</v>
      </c>
      <c r="V2930" s="1">
        <v>42009</v>
      </c>
      <c r="W2930" s="1">
        <v>45603</v>
      </c>
      <c r="X2930" s="2" t="s">
        <v>1525</v>
      </c>
      <c r="Y2930" s="2" t="s">
        <v>1526</v>
      </c>
      <c r="Z2930" s="2" t="s">
        <v>1527</v>
      </c>
      <c r="AA2930" s="2" t="s">
        <v>1528</v>
      </c>
      <c r="AB2930">
        <v>7</v>
      </c>
      <c r="AC2930" s="2" t="s">
        <v>1529</v>
      </c>
      <c r="AD2930" s="2" t="s">
        <v>1530</v>
      </c>
      <c r="AE2930">
        <v>5</v>
      </c>
      <c r="AF2930">
        <v>3</v>
      </c>
      <c r="AG2930">
        <v>5</v>
      </c>
      <c r="AH2930" s="1"/>
      <c r="AI2930" s="2" t="s">
        <v>1983</v>
      </c>
    </row>
    <row r="2931" spans="1:35" x14ac:dyDescent="0.3">
      <c r="A2931" s="2" t="s">
        <v>4601</v>
      </c>
      <c r="B2931">
        <v>9023590381</v>
      </c>
      <c r="C2931" s="2" t="s">
        <v>1540</v>
      </c>
      <c r="D2931">
        <v>1</v>
      </c>
      <c r="E2931" s="2" t="s">
        <v>1533</v>
      </c>
      <c r="F2931">
        <v>1</v>
      </c>
      <c r="G2931">
        <v>3</v>
      </c>
      <c r="H2931">
        <v>3</v>
      </c>
      <c r="I2931">
        <v>0</v>
      </c>
      <c r="J2931">
        <v>47</v>
      </c>
      <c r="K2931">
        <v>0</v>
      </c>
      <c r="L2931">
        <v>15</v>
      </c>
      <c r="M2931" s="2" t="s">
        <v>1602</v>
      </c>
      <c r="N2931" s="2" t="s">
        <v>1520</v>
      </c>
      <c r="P2931" s="1">
        <v>29690</v>
      </c>
      <c r="Q2931" s="2" t="s">
        <v>1535</v>
      </c>
      <c r="R2931" s="2" t="s">
        <v>1540</v>
      </c>
      <c r="S2931" s="2" t="s">
        <v>1522</v>
      </c>
      <c r="T2931" s="2" t="s">
        <v>1536</v>
      </c>
      <c r="U2931" s="2" t="s">
        <v>1524</v>
      </c>
      <c r="V2931" s="1">
        <v>41912</v>
      </c>
      <c r="W2931" s="1">
        <v>45603</v>
      </c>
      <c r="X2931" s="2" t="s">
        <v>1525</v>
      </c>
      <c r="Y2931" s="2" t="s">
        <v>1526</v>
      </c>
      <c r="Z2931" s="2" t="s">
        <v>1527</v>
      </c>
      <c r="AA2931" s="2" t="s">
        <v>1528</v>
      </c>
      <c r="AB2931">
        <v>7</v>
      </c>
      <c r="AC2931" s="2" t="s">
        <v>1529</v>
      </c>
      <c r="AD2931" s="2" t="s">
        <v>1530</v>
      </c>
      <c r="AE2931">
        <v>5</v>
      </c>
      <c r="AF2931">
        <v>3</v>
      </c>
      <c r="AG2931">
        <v>5</v>
      </c>
      <c r="AH2931" s="1"/>
      <c r="AI2931" s="2" t="s">
        <v>1983</v>
      </c>
    </row>
    <row r="2932" spans="1:35" x14ac:dyDescent="0.3">
      <c r="A2932" s="2" t="s">
        <v>4602</v>
      </c>
      <c r="B2932">
        <v>9090510380</v>
      </c>
      <c r="C2932" s="2" t="s">
        <v>1540</v>
      </c>
      <c r="D2932">
        <v>1</v>
      </c>
      <c r="E2932" s="2" t="s">
        <v>1518</v>
      </c>
      <c r="F2932">
        <v>1</v>
      </c>
      <c r="G2932">
        <v>3</v>
      </c>
      <c r="H2932">
        <v>3</v>
      </c>
      <c r="I2932">
        <v>0</v>
      </c>
      <c r="J2932">
        <v>27</v>
      </c>
      <c r="K2932">
        <v>0</v>
      </c>
      <c r="L2932">
        <v>15</v>
      </c>
      <c r="M2932" s="2" t="s">
        <v>1602</v>
      </c>
      <c r="N2932" s="2" t="s">
        <v>1520</v>
      </c>
      <c r="P2932" s="1">
        <v>28949</v>
      </c>
      <c r="Q2932" s="2" t="s">
        <v>1518</v>
      </c>
      <c r="R2932" s="2" t="s">
        <v>1540</v>
      </c>
      <c r="S2932" s="2" t="s">
        <v>1522</v>
      </c>
      <c r="T2932" s="2" t="s">
        <v>1536</v>
      </c>
      <c r="U2932" s="2" t="s">
        <v>1524</v>
      </c>
      <c r="V2932" s="1">
        <v>42051</v>
      </c>
      <c r="W2932" s="1">
        <v>45603</v>
      </c>
      <c r="X2932" s="2" t="s">
        <v>1525</v>
      </c>
      <c r="Y2932" s="2" t="s">
        <v>1526</v>
      </c>
      <c r="Z2932" s="2" t="s">
        <v>1527</v>
      </c>
      <c r="AA2932" s="2" t="s">
        <v>1528</v>
      </c>
      <c r="AB2932">
        <v>7</v>
      </c>
      <c r="AC2932" s="2" t="s">
        <v>1605</v>
      </c>
      <c r="AD2932" s="2" t="s">
        <v>1530</v>
      </c>
      <c r="AE2932">
        <v>3.31</v>
      </c>
      <c r="AF2932">
        <v>3</v>
      </c>
      <c r="AG2932">
        <v>5</v>
      </c>
      <c r="AH2932" s="1"/>
      <c r="AI2932" s="2" t="s">
        <v>1983</v>
      </c>
    </row>
    <row r="2933" spans="1:35" x14ac:dyDescent="0.3">
      <c r="A2933" s="2" t="s">
        <v>4603</v>
      </c>
      <c r="B2933">
        <v>9080160379</v>
      </c>
      <c r="C2933" s="2" t="s">
        <v>1540</v>
      </c>
      <c r="D2933">
        <v>1</v>
      </c>
      <c r="E2933" s="2" t="s">
        <v>1518</v>
      </c>
      <c r="F2933">
        <v>1</v>
      </c>
      <c r="G2933">
        <v>3</v>
      </c>
      <c r="H2933">
        <v>3</v>
      </c>
      <c r="I2933">
        <v>0</v>
      </c>
      <c r="J2933">
        <v>43</v>
      </c>
      <c r="K2933">
        <v>0</v>
      </c>
      <c r="L2933">
        <v>15</v>
      </c>
      <c r="M2933" s="2" t="s">
        <v>1602</v>
      </c>
      <c r="N2933" s="2" t="s">
        <v>1520</v>
      </c>
      <c r="P2933" s="1">
        <v>31946</v>
      </c>
      <c r="Q2933" s="2" t="s">
        <v>1518</v>
      </c>
      <c r="R2933" s="2" t="s">
        <v>1540</v>
      </c>
      <c r="S2933" s="2" t="s">
        <v>1522</v>
      </c>
      <c r="T2933" s="2" t="s">
        <v>1536</v>
      </c>
      <c r="U2933" s="2" t="s">
        <v>1524</v>
      </c>
      <c r="V2933" s="1">
        <v>42093</v>
      </c>
      <c r="W2933" s="1">
        <v>45603</v>
      </c>
      <c r="X2933" s="2" t="s">
        <v>1525</v>
      </c>
      <c r="Y2933" s="2" t="s">
        <v>1526</v>
      </c>
      <c r="Z2933" s="2" t="s">
        <v>1527</v>
      </c>
      <c r="AA2933" s="2" t="s">
        <v>1528</v>
      </c>
      <c r="AB2933">
        <v>7</v>
      </c>
      <c r="AC2933" s="2" t="s">
        <v>1578</v>
      </c>
      <c r="AD2933" s="2" t="s">
        <v>1530</v>
      </c>
      <c r="AE2933">
        <v>1.2</v>
      </c>
      <c r="AF2933">
        <v>3</v>
      </c>
      <c r="AG2933">
        <v>6</v>
      </c>
      <c r="AH2933" s="1"/>
      <c r="AI2933" s="2" t="s">
        <v>1983</v>
      </c>
    </row>
    <row r="2934" spans="1:35" x14ac:dyDescent="0.3">
      <c r="A2934" s="2" t="s">
        <v>4604</v>
      </c>
      <c r="B2934">
        <v>9084990378</v>
      </c>
      <c r="C2934" s="2" t="s">
        <v>1540</v>
      </c>
      <c r="D2934">
        <v>1</v>
      </c>
      <c r="E2934" s="2" t="s">
        <v>1518</v>
      </c>
      <c r="F2934">
        <v>1</v>
      </c>
      <c r="G2934">
        <v>3</v>
      </c>
      <c r="H2934">
        <v>1</v>
      </c>
      <c r="I2934">
        <v>0</v>
      </c>
      <c r="J2934">
        <v>39</v>
      </c>
      <c r="K2934">
        <v>0</v>
      </c>
      <c r="L2934">
        <v>14</v>
      </c>
      <c r="M2934" s="2" t="s">
        <v>1519</v>
      </c>
      <c r="N2934" s="2" t="s">
        <v>1520</v>
      </c>
      <c r="P2934" s="1">
        <v>29692</v>
      </c>
      <c r="Q2934" s="2" t="s">
        <v>1518</v>
      </c>
      <c r="R2934" s="2" t="s">
        <v>1540</v>
      </c>
      <c r="S2934" s="2" t="s">
        <v>1522</v>
      </c>
      <c r="T2934" s="2" t="s">
        <v>1523</v>
      </c>
      <c r="U2934" s="2" t="s">
        <v>1524</v>
      </c>
      <c r="V2934" s="1">
        <v>42009</v>
      </c>
      <c r="W2934" s="1">
        <v>45603</v>
      </c>
      <c r="X2934" s="2" t="s">
        <v>1525</v>
      </c>
      <c r="Y2934" s="2" t="s">
        <v>1526</v>
      </c>
      <c r="Z2934" s="2" t="s">
        <v>1527</v>
      </c>
      <c r="AA2934" s="2" t="s">
        <v>1528</v>
      </c>
      <c r="AB2934">
        <v>7</v>
      </c>
      <c r="AC2934" s="2" t="s">
        <v>1529</v>
      </c>
      <c r="AD2934" s="2" t="s">
        <v>1574</v>
      </c>
      <c r="AE2934">
        <v>4.6100000000000003</v>
      </c>
      <c r="AF2934">
        <v>3</v>
      </c>
      <c r="AG2934">
        <v>5</v>
      </c>
      <c r="AH2934" s="1"/>
      <c r="AI2934" s="2" t="s">
        <v>1983</v>
      </c>
    </row>
    <row r="2935" spans="1:35" x14ac:dyDescent="0.3">
      <c r="A2935" s="2" t="s">
        <v>4605</v>
      </c>
      <c r="B2935">
        <v>9050400377</v>
      </c>
      <c r="C2935" s="2" t="s">
        <v>1540</v>
      </c>
      <c r="D2935">
        <v>1</v>
      </c>
      <c r="E2935" s="2" t="s">
        <v>1518</v>
      </c>
      <c r="F2935">
        <v>1</v>
      </c>
      <c r="G2935">
        <v>3</v>
      </c>
      <c r="H2935">
        <v>3</v>
      </c>
      <c r="I2935">
        <v>0</v>
      </c>
      <c r="J2935">
        <v>37</v>
      </c>
      <c r="K2935">
        <v>0</v>
      </c>
      <c r="L2935">
        <v>14</v>
      </c>
      <c r="M2935" s="2" t="s">
        <v>1519</v>
      </c>
      <c r="N2935" s="2" t="s">
        <v>1520</v>
      </c>
      <c r="P2935" s="1">
        <v>32342</v>
      </c>
      <c r="Q2935" s="2" t="s">
        <v>1518</v>
      </c>
      <c r="R2935" s="2" t="s">
        <v>1540</v>
      </c>
      <c r="S2935" s="2" t="s">
        <v>1522</v>
      </c>
      <c r="T2935" s="2" t="s">
        <v>1523</v>
      </c>
      <c r="U2935" s="2" t="s">
        <v>1524</v>
      </c>
      <c r="V2935" s="1">
        <v>42009</v>
      </c>
      <c r="W2935" s="1">
        <v>45603</v>
      </c>
      <c r="X2935" s="2" t="s">
        <v>1525</v>
      </c>
      <c r="Y2935" s="2" t="s">
        <v>1526</v>
      </c>
      <c r="Z2935" s="2" t="s">
        <v>1527</v>
      </c>
      <c r="AA2935" s="2" t="s">
        <v>1528</v>
      </c>
      <c r="AB2935">
        <v>7</v>
      </c>
      <c r="AC2935" s="2" t="s">
        <v>1529</v>
      </c>
      <c r="AD2935" s="2" t="s">
        <v>1530</v>
      </c>
      <c r="AE2935">
        <v>4.6100000000000003</v>
      </c>
      <c r="AF2935">
        <v>4</v>
      </c>
      <c r="AG2935">
        <v>5</v>
      </c>
      <c r="AH2935" s="1"/>
      <c r="AI2935" s="2" t="s">
        <v>1983</v>
      </c>
    </row>
    <row r="2936" spans="1:35" x14ac:dyDescent="0.3">
      <c r="A2936" s="2" t="s">
        <v>4606</v>
      </c>
      <c r="B2936">
        <v>9075910376</v>
      </c>
      <c r="C2936" s="2" t="s">
        <v>1540</v>
      </c>
      <c r="D2936">
        <v>1</v>
      </c>
      <c r="E2936" s="2" t="s">
        <v>1518</v>
      </c>
      <c r="F2936">
        <v>1</v>
      </c>
      <c r="G2936">
        <v>3</v>
      </c>
      <c r="H2936">
        <v>3</v>
      </c>
      <c r="I2936">
        <v>0</v>
      </c>
      <c r="J2936">
        <v>42</v>
      </c>
      <c r="K2936">
        <v>0</v>
      </c>
      <c r="L2936">
        <v>14</v>
      </c>
      <c r="M2936" s="2" t="s">
        <v>1519</v>
      </c>
      <c r="N2936" s="2" t="s">
        <v>1520</v>
      </c>
      <c r="P2936" s="1">
        <v>32836</v>
      </c>
      <c r="Q2936" s="2" t="s">
        <v>1518</v>
      </c>
      <c r="R2936" s="2" t="s">
        <v>1540</v>
      </c>
      <c r="S2936" s="2" t="s">
        <v>1522</v>
      </c>
      <c r="T2936" s="2" t="s">
        <v>1536</v>
      </c>
      <c r="U2936" s="2" t="s">
        <v>1524</v>
      </c>
      <c r="V2936" s="1">
        <v>42093</v>
      </c>
      <c r="W2936" s="1">
        <v>45603</v>
      </c>
      <c r="X2936" s="2" t="s">
        <v>1525</v>
      </c>
      <c r="Y2936" s="2" t="s">
        <v>1526</v>
      </c>
      <c r="Z2936" s="2" t="s">
        <v>1527</v>
      </c>
      <c r="AA2936" s="2" t="s">
        <v>1528</v>
      </c>
      <c r="AB2936">
        <v>7</v>
      </c>
      <c r="AC2936" s="2" t="s">
        <v>1529</v>
      </c>
      <c r="AD2936" s="2" t="s">
        <v>1530</v>
      </c>
      <c r="AE2936">
        <v>2.21</v>
      </c>
      <c r="AF2936">
        <v>4</v>
      </c>
      <c r="AG2936">
        <v>7</v>
      </c>
      <c r="AH2936" s="1"/>
      <c r="AI2936" s="2" t="s">
        <v>1983</v>
      </c>
    </row>
    <row r="2937" spans="1:35" x14ac:dyDescent="0.3">
      <c r="A2937" s="2" t="s">
        <v>4607</v>
      </c>
      <c r="B2937">
        <v>9020680375</v>
      </c>
      <c r="C2937" s="2" t="s">
        <v>1540</v>
      </c>
      <c r="D2937">
        <v>1</v>
      </c>
      <c r="E2937" s="2" t="s">
        <v>1518</v>
      </c>
      <c r="F2937">
        <v>1</v>
      </c>
      <c r="G2937">
        <v>3</v>
      </c>
      <c r="H2937">
        <v>3</v>
      </c>
      <c r="I2937">
        <v>0</v>
      </c>
      <c r="J2937">
        <v>45</v>
      </c>
      <c r="K2937">
        <v>0</v>
      </c>
      <c r="L2937">
        <v>14</v>
      </c>
      <c r="M2937" s="2" t="s">
        <v>1519</v>
      </c>
      <c r="N2937" s="2" t="s">
        <v>1520</v>
      </c>
      <c r="P2937" s="1">
        <v>32149</v>
      </c>
      <c r="Q2937" s="2" t="s">
        <v>1518</v>
      </c>
      <c r="R2937" s="2" t="s">
        <v>1540</v>
      </c>
      <c r="S2937" s="2" t="s">
        <v>1522</v>
      </c>
      <c r="T2937" s="2" t="s">
        <v>1536</v>
      </c>
      <c r="U2937" s="2" t="s">
        <v>1524</v>
      </c>
      <c r="V2937" s="1">
        <v>42009</v>
      </c>
      <c r="W2937" s="1">
        <v>45603</v>
      </c>
      <c r="X2937" s="2" t="s">
        <v>1525</v>
      </c>
      <c r="Y2937" s="2" t="s">
        <v>1526</v>
      </c>
      <c r="Z2937" s="2" t="s">
        <v>1527</v>
      </c>
      <c r="AA2937" s="2" t="s">
        <v>1528</v>
      </c>
      <c r="AB2937">
        <v>7</v>
      </c>
      <c r="AC2937" s="2" t="s">
        <v>1658</v>
      </c>
      <c r="AD2937" s="2" t="s">
        <v>1530</v>
      </c>
      <c r="AE2937">
        <v>2.21</v>
      </c>
      <c r="AF2937">
        <v>5</v>
      </c>
      <c r="AG2937">
        <v>7</v>
      </c>
      <c r="AH2937" s="1"/>
      <c r="AI2937" s="2" t="s">
        <v>1983</v>
      </c>
    </row>
    <row r="2938" spans="1:35" x14ac:dyDescent="0.3">
      <c r="A2938" s="2" t="s">
        <v>4608</v>
      </c>
      <c r="B2938">
        <v>9060520374</v>
      </c>
      <c r="C2938" s="2" t="s">
        <v>1540</v>
      </c>
      <c r="D2938">
        <v>1</v>
      </c>
      <c r="E2938" s="2" t="s">
        <v>1518</v>
      </c>
      <c r="F2938">
        <v>1</v>
      </c>
      <c r="G2938">
        <v>3</v>
      </c>
      <c r="H2938">
        <v>3</v>
      </c>
      <c r="I2938">
        <v>0</v>
      </c>
      <c r="J2938">
        <v>45</v>
      </c>
      <c r="K2938">
        <v>0</v>
      </c>
      <c r="L2938">
        <v>14</v>
      </c>
      <c r="M2938" s="2" t="s">
        <v>1519</v>
      </c>
      <c r="N2938" s="2" t="s">
        <v>1520</v>
      </c>
      <c r="P2938" s="1">
        <v>26735</v>
      </c>
      <c r="Q2938" s="2" t="s">
        <v>1518</v>
      </c>
      <c r="R2938" s="2" t="s">
        <v>1540</v>
      </c>
      <c r="S2938" s="2" t="s">
        <v>1522</v>
      </c>
      <c r="T2938" s="2" t="s">
        <v>1536</v>
      </c>
      <c r="U2938" s="2" t="s">
        <v>1524</v>
      </c>
      <c r="V2938" s="1">
        <v>40704</v>
      </c>
      <c r="W2938" s="1">
        <v>45603</v>
      </c>
      <c r="X2938" s="2" t="s">
        <v>1525</v>
      </c>
      <c r="Y2938" s="2" t="s">
        <v>1526</v>
      </c>
      <c r="Z2938" s="2" t="s">
        <v>1527</v>
      </c>
      <c r="AA2938" s="2" t="s">
        <v>1577</v>
      </c>
      <c r="AB2938">
        <v>6</v>
      </c>
      <c r="AC2938" s="2" t="s">
        <v>1583</v>
      </c>
      <c r="AD2938" s="2" t="s">
        <v>1530</v>
      </c>
      <c r="AE2938">
        <v>1.84</v>
      </c>
      <c r="AF2938">
        <v>5</v>
      </c>
      <c r="AG2938">
        <v>7</v>
      </c>
      <c r="AH2938" s="1"/>
      <c r="AI2938" s="2" t="s">
        <v>1983</v>
      </c>
    </row>
    <row r="2939" spans="1:35" x14ac:dyDescent="0.3">
      <c r="A2939" s="2" t="s">
        <v>4609</v>
      </c>
      <c r="B2939">
        <v>9042450373</v>
      </c>
      <c r="C2939" s="2" t="s">
        <v>1517</v>
      </c>
      <c r="D2939">
        <v>2</v>
      </c>
      <c r="E2939" s="2" t="s">
        <v>1518</v>
      </c>
      <c r="F2939">
        <v>1</v>
      </c>
      <c r="G2939">
        <v>3</v>
      </c>
      <c r="H2939">
        <v>4</v>
      </c>
      <c r="I2939">
        <v>0</v>
      </c>
      <c r="J2939">
        <v>26</v>
      </c>
      <c r="K2939">
        <v>0</v>
      </c>
      <c r="L2939">
        <v>14</v>
      </c>
      <c r="M2939" s="2" t="s">
        <v>1519</v>
      </c>
      <c r="N2939" s="2" t="s">
        <v>1520</v>
      </c>
      <c r="P2939" s="1">
        <v>32421</v>
      </c>
      <c r="Q2939" s="2" t="s">
        <v>1518</v>
      </c>
      <c r="R2939" s="2" t="s">
        <v>1553</v>
      </c>
      <c r="S2939" s="2" t="s">
        <v>1522</v>
      </c>
      <c r="T2939" s="2" t="s">
        <v>1536</v>
      </c>
      <c r="U2939" s="2" t="s">
        <v>1661</v>
      </c>
      <c r="V2939" s="1">
        <v>40564</v>
      </c>
      <c r="W2939" s="1">
        <v>45603</v>
      </c>
      <c r="X2939" s="2" t="s">
        <v>1525</v>
      </c>
      <c r="Y2939" s="2" t="s">
        <v>1526</v>
      </c>
      <c r="Z2939" s="2" t="s">
        <v>1527</v>
      </c>
      <c r="AA2939" s="2" t="s">
        <v>1577</v>
      </c>
      <c r="AB2939">
        <v>6</v>
      </c>
      <c r="AC2939" s="2" t="s">
        <v>1586</v>
      </c>
      <c r="AD2939" s="2" t="s">
        <v>1558</v>
      </c>
      <c r="AE2939">
        <v>4.3</v>
      </c>
      <c r="AF2939">
        <v>4</v>
      </c>
      <c r="AG2939">
        <v>5</v>
      </c>
      <c r="AH2939" s="1"/>
      <c r="AI2939" s="2" t="s">
        <v>1983</v>
      </c>
    </row>
    <row r="2940" spans="1:35" x14ac:dyDescent="0.3">
      <c r="A2940" s="2" t="s">
        <v>4610</v>
      </c>
      <c r="B2940">
        <v>9057950372</v>
      </c>
      <c r="C2940" s="2" t="s">
        <v>1517</v>
      </c>
      <c r="D2940">
        <v>0</v>
      </c>
      <c r="E2940" s="2" t="s">
        <v>1518</v>
      </c>
      <c r="F2940">
        <v>1</v>
      </c>
      <c r="G2940">
        <v>3</v>
      </c>
      <c r="H2940">
        <v>3</v>
      </c>
      <c r="I2940">
        <v>0</v>
      </c>
      <c r="J2940">
        <v>31.4</v>
      </c>
      <c r="K2940">
        <v>0</v>
      </c>
      <c r="L2940">
        <v>14</v>
      </c>
      <c r="M2940" s="2" t="s">
        <v>1519</v>
      </c>
      <c r="N2940" s="2" t="s">
        <v>1576</v>
      </c>
      <c r="P2940" s="1">
        <v>25025</v>
      </c>
      <c r="Q2940" s="2" t="s">
        <v>1518</v>
      </c>
      <c r="R2940" s="2" t="s">
        <v>1517</v>
      </c>
      <c r="S2940" s="2" t="s">
        <v>1522</v>
      </c>
      <c r="T2940" s="2" t="s">
        <v>1523</v>
      </c>
      <c r="U2940" s="2" t="s">
        <v>1661</v>
      </c>
      <c r="V2940" s="1">
        <v>40299</v>
      </c>
      <c r="W2940" s="1">
        <v>45603</v>
      </c>
      <c r="X2940" s="2" t="s">
        <v>1525</v>
      </c>
      <c r="Y2940" s="2" t="s">
        <v>1526</v>
      </c>
      <c r="Z2940" s="2" t="s">
        <v>1527</v>
      </c>
      <c r="AA2940" s="2" t="s">
        <v>1577</v>
      </c>
      <c r="AB2940">
        <v>6</v>
      </c>
      <c r="AC2940" s="2" t="s">
        <v>1578</v>
      </c>
      <c r="AD2940" s="2" t="s">
        <v>1530</v>
      </c>
      <c r="AE2940">
        <v>1.21</v>
      </c>
      <c r="AF2940">
        <v>4</v>
      </c>
      <c r="AG2940">
        <v>5</v>
      </c>
      <c r="AH2940" s="1"/>
      <c r="AI2940" s="2" t="s">
        <v>1983</v>
      </c>
    </row>
    <row r="2941" spans="1:35" x14ac:dyDescent="0.3">
      <c r="A2941" s="2" t="s">
        <v>4611</v>
      </c>
      <c r="B2941">
        <v>9054450371</v>
      </c>
      <c r="C2941" s="2" t="s">
        <v>1517</v>
      </c>
      <c r="D2941">
        <v>0</v>
      </c>
      <c r="E2941" s="2" t="s">
        <v>1533</v>
      </c>
      <c r="F2941">
        <v>1</v>
      </c>
      <c r="G2941">
        <v>3</v>
      </c>
      <c r="H2941">
        <v>3</v>
      </c>
      <c r="I2941">
        <v>0</v>
      </c>
      <c r="J2941">
        <v>28.99</v>
      </c>
      <c r="K2941">
        <v>0</v>
      </c>
      <c r="L2941">
        <v>14</v>
      </c>
      <c r="M2941" s="2" t="s">
        <v>1519</v>
      </c>
      <c r="N2941" s="2" t="s">
        <v>1576</v>
      </c>
      <c r="P2941" s="1">
        <v>31295</v>
      </c>
      <c r="Q2941" s="2" t="s">
        <v>1535</v>
      </c>
      <c r="R2941" s="2" t="s">
        <v>1517</v>
      </c>
      <c r="S2941" s="2" t="s">
        <v>1522</v>
      </c>
      <c r="T2941" s="2" t="s">
        <v>1523</v>
      </c>
      <c r="U2941" s="2" t="s">
        <v>1524</v>
      </c>
      <c r="V2941" s="1">
        <v>41157</v>
      </c>
      <c r="W2941" s="1">
        <v>45603</v>
      </c>
      <c r="X2941" s="2" t="s">
        <v>1525</v>
      </c>
      <c r="Y2941" s="2" t="s">
        <v>1526</v>
      </c>
      <c r="Z2941" s="2" t="s">
        <v>1527</v>
      </c>
      <c r="AA2941" s="2" t="s">
        <v>1577</v>
      </c>
      <c r="AB2941">
        <v>6</v>
      </c>
      <c r="AC2941" s="2" t="s">
        <v>1583</v>
      </c>
      <c r="AD2941" s="2" t="s">
        <v>1530</v>
      </c>
      <c r="AE2941">
        <v>2.5499999999999998</v>
      </c>
      <c r="AF2941">
        <v>3</v>
      </c>
      <c r="AG2941">
        <v>5</v>
      </c>
      <c r="AH2941" s="1"/>
      <c r="AI2941" s="2" t="s">
        <v>1983</v>
      </c>
    </row>
    <row r="2942" spans="1:35" x14ac:dyDescent="0.3">
      <c r="A2942" s="2" t="s">
        <v>4612</v>
      </c>
      <c r="B2942">
        <v>9015270370</v>
      </c>
      <c r="C2942" s="2" t="s">
        <v>1517</v>
      </c>
      <c r="D2942">
        <v>0</v>
      </c>
      <c r="E2942" s="2" t="s">
        <v>1533</v>
      </c>
      <c r="F2942">
        <v>1</v>
      </c>
      <c r="G2942">
        <v>3</v>
      </c>
      <c r="H2942">
        <v>3</v>
      </c>
      <c r="I2942">
        <v>0</v>
      </c>
      <c r="J2942">
        <v>64</v>
      </c>
      <c r="K2942">
        <v>0</v>
      </c>
      <c r="L2942">
        <v>13</v>
      </c>
      <c r="M2942" s="2" t="s">
        <v>1885</v>
      </c>
      <c r="N2942" s="2" t="s">
        <v>1520</v>
      </c>
      <c r="P2942" s="1">
        <v>25758</v>
      </c>
      <c r="Q2942" s="2" t="s">
        <v>1535</v>
      </c>
      <c r="R2942" s="2" t="s">
        <v>1517</v>
      </c>
      <c r="S2942" s="2" t="s">
        <v>1522</v>
      </c>
      <c r="T2942" s="2" t="s">
        <v>1536</v>
      </c>
      <c r="U2942" s="2" t="s">
        <v>1524</v>
      </c>
      <c r="V2942" s="1">
        <v>41644</v>
      </c>
      <c r="W2942" s="1">
        <v>45603</v>
      </c>
      <c r="X2942" s="2" t="s">
        <v>1525</v>
      </c>
      <c r="Y2942" s="2" t="s">
        <v>1526</v>
      </c>
      <c r="Z2942" s="2" t="s">
        <v>1527</v>
      </c>
      <c r="AA2942" s="2" t="s">
        <v>1577</v>
      </c>
      <c r="AB2942">
        <v>6</v>
      </c>
      <c r="AC2942" s="2" t="s">
        <v>1568</v>
      </c>
      <c r="AD2942" s="2" t="s">
        <v>1530</v>
      </c>
      <c r="AE2942">
        <v>2.5499999999999998</v>
      </c>
      <c r="AF2942">
        <v>3</v>
      </c>
      <c r="AG2942">
        <v>5</v>
      </c>
      <c r="AH2942" s="1"/>
      <c r="AI2942" s="2" t="s">
        <v>1983</v>
      </c>
    </row>
    <row r="2943" spans="1:35" x14ac:dyDescent="0.3">
      <c r="A2943" s="2" t="s">
        <v>4613</v>
      </c>
      <c r="B2943">
        <v>9091570369</v>
      </c>
      <c r="C2943" s="2" t="s">
        <v>1517</v>
      </c>
      <c r="D2943">
        <v>0</v>
      </c>
      <c r="E2943" s="2" t="s">
        <v>1533</v>
      </c>
      <c r="F2943">
        <v>1</v>
      </c>
      <c r="G2943">
        <v>3</v>
      </c>
      <c r="H2943">
        <v>2</v>
      </c>
      <c r="I2943">
        <v>1</v>
      </c>
      <c r="J2943">
        <v>63</v>
      </c>
      <c r="K2943">
        <v>0</v>
      </c>
      <c r="L2943">
        <v>13</v>
      </c>
      <c r="M2943" s="2" t="s">
        <v>1907</v>
      </c>
      <c r="N2943" s="2" t="s">
        <v>1520</v>
      </c>
      <c r="P2943" s="1">
        <v>31690</v>
      </c>
      <c r="Q2943" s="2" t="s">
        <v>1535</v>
      </c>
      <c r="R2943" s="2" t="s">
        <v>1517</v>
      </c>
      <c r="S2943" s="2" t="s">
        <v>1522</v>
      </c>
      <c r="T2943" s="2" t="s">
        <v>1523</v>
      </c>
      <c r="U2943" s="2" t="s">
        <v>1639</v>
      </c>
      <c r="V2943" s="1">
        <v>40954</v>
      </c>
      <c r="W2943" s="1">
        <v>45603</v>
      </c>
      <c r="X2943" s="2" t="s">
        <v>1525</v>
      </c>
      <c r="Y2943" s="2" t="s">
        <v>1526</v>
      </c>
      <c r="Z2943" s="2" t="s">
        <v>1527</v>
      </c>
      <c r="AA2943" s="2" t="s">
        <v>1809</v>
      </c>
      <c r="AB2943">
        <v>5</v>
      </c>
      <c r="AC2943" s="2" t="s">
        <v>1568</v>
      </c>
      <c r="AD2943" s="2" t="s">
        <v>1587</v>
      </c>
      <c r="AE2943">
        <v>2.39</v>
      </c>
      <c r="AF2943">
        <v>3</v>
      </c>
      <c r="AG2943">
        <v>5</v>
      </c>
      <c r="AH2943" s="1"/>
      <c r="AI2943" s="2" t="s">
        <v>1983</v>
      </c>
    </row>
    <row r="2944" spans="1:35" x14ac:dyDescent="0.3">
      <c r="A2944" s="2" t="s">
        <v>4614</v>
      </c>
      <c r="B2944">
        <v>9082980368</v>
      </c>
      <c r="C2944" s="2" t="s">
        <v>1540</v>
      </c>
      <c r="D2944">
        <v>1</v>
      </c>
      <c r="E2944" s="2" t="s">
        <v>1533</v>
      </c>
      <c r="F2944">
        <v>1</v>
      </c>
      <c r="G2944">
        <v>3</v>
      </c>
      <c r="H2944">
        <v>3</v>
      </c>
      <c r="I2944">
        <v>1</v>
      </c>
      <c r="J2944">
        <v>63</v>
      </c>
      <c r="K2944">
        <v>1</v>
      </c>
      <c r="L2944">
        <v>13</v>
      </c>
      <c r="M2944" s="2" t="s">
        <v>1847</v>
      </c>
      <c r="N2944" s="2" t="s">
        <v>1520</v>
      </c>
      <c r="P2944" s="1">
        <v>23380</v>
      </c>
      <c r="Q2944" s="2" t="s">
        <v>1535</v>
      </c>
      <c r="R2944" s="2" t="s">
        <v>1540</v>
      </c>
      <c r="S2944" s="2" t="s">
        <v>1543</v>
      </c>
      <c r="T2944" s="2" t="s">
        <v>1523</v>
      </c>
      <c r="U2944" s="2" t="s">
        <v>1639</v>
      </c>
      <c r="V2944" s="1">
        <v>40917</v>
      </c>
      <c r="W2944" s="1">
        <v>45603</v>
      </c>
      <c r="X2944" s="2" t="s">
        <v>1525</v>
      </c>
      <c r="Y2944" s="2" t="s">
        <v>1526</v>
      </c>
      <c r="Z2944" s="2" t="s">
        <v>1527</v>
      </c>
      <c r="AA2944" s="2" t="s">
        <v>1809</v>
      </c>
      <c r="AB2944">
        <v>5</v>
      </c>
      <c r="AC2944" s="2" t="s">
        <v>1586</v>
      </c>
      <c r="AD2944" s="2" t="s">
        <v>1530</v>
      </c>
      <c r="AE2944">
        <v>2.39</v>
      </c>
      <c r="AF2944">
        <v>4</v>
      </c>
      <c r="AG2944">
        <v>6</v>
      </c>
      <c r="AH2944" s="1"/>
      <c r="AI2944" s="2" t="s">
        <v>1983</v>
      </c>
    </row>
    <row r="2945" spans="1:35" x14ac:dyDescent="0.3">
      <c r="A2945" s="2" t="s">
        <v>4615</v>
      </c>
      <c r="B2945">
        <v>9097200367</v>
      </c>
      <c r="C2945" s="2" t="s">
        <v>1517</v>
      </c>
      <c r="D2945">
        <v>0</v>
      </c>
      <c r="E2945" s="2" t="s">
        <v>1533</v>
      </c>
      <c r="F2945">
        <v>1</v>
      </c>
      <c r="G2945">
        <v>3</v>
      </c>
      <c r="H2945">
        <v>3</v>
      </c>
      <c r="I2945">
        <v>0</v>
      </c>
      <c r="J2945">
        <v>21</v>
      </c>
      <c r="K2945">
        <v>0</v>
      </c>
      <c r="L2945">
        <v>13</v>
      </c>
      <c r="M2945" s="2" t="s">
        <v>1847</v>
      </c>
      <c r="N2945" s="2" t="s">
        <v>1520</v>
      </c>
      <c r="P2945" s="1">
        <v>26759</v>
      </c>
      <c r="Q2945" s="2" t="s">
        <v>1535</v>
      </c>
      <c r="R2945" s="2" t="s">
        <v>1517</v>
      </c>
      <c r="S2945" s="2" t="s">
        <v>1543</v>
      </c>
      <c r="T2945" s="2" t="s">
        <v>1536</v>
      </c>
      <c r="U2945" s="2" t="s">
        <v>1639</v>
      </c>
      <c r="V2945" s="1">
        <v>41294</v>
      </c>
      <c r="W2945" s="1">
        <v>45603</v>
      </c>
      <c r="X2945" s="2" t="s">
        <v>1525</v>
      </c>
      <c r="Y2945" s="2" t="s">
        <v>1526</v>
      </c>
      <c r="Z2945" s="2" t="s">
        <v>1527</v>
      </c>
      <c r="AA2945" s="2" t="s">
        <v>1809</v>
      </c>
      <c r="AB2945">
        <v>5</v>
      </c>
      <c r="AC2945" s="2" t="s">
        <v>1586</v>
      </c>
      <c r="AD2945" s="2" t="s">
        <v>1530</v>
      </c>
      <c r="AE2945">
        <v>2.5099999999999998</v>
      </c>
      <c r="AF2945">
        <v>4</v>
      </c>
      <c r="AG2945">
        <v>6</v>
      </c>
      <c r="AH2945" s="1"/>
      <c r="AI2945" s="2" t="s">
        <v>1983</v>
      </c>
    </row>
    <row r="2946" spans="1:35" x14ac:dyDescent="0.3">
      <c r="A2946" s="2" t="s">
        <v>4616</v>
      </c>
      <c r="B2946">
        <v>9057580366</v>
      </c>
      <c r="C2946" s="2" t="s">
        <v>1517</v>
      </c>
      <c r="D2946">
        <v>0</v>
      </c>
      <c r="E2946" s="2" t="s">
        <v>1533</v>
      </c>
      <c r="F2946">
        <v>1</v>
      </c>
      <c r="G2946">
        <v>3</v>
      </c>
      <c r="H2946">
        <v>3</v>
      </c>
      <c r="I2946">
        <v>0</v>
      </c>
      <c r="J2946">
        <v>65</v>
      </c>
      <c r="K2946">
        <v>0</v>
      </c>
      <c r="L2946">
        <v>12</v>
      </c>
      <c r="M2946" s="2" t="s">
        <v>1808</v>
      </c>
      <c r="N2946" s="2" t="s">
        <v>1520</v>
      </c>
      <c r="P2946" s="1">
        <v>29407</v>
      </c>
      <c r="Q2946" s="2" t="s">
        <v>1535</v>
      </c>
      <c r="R2946" s="2" t="s">
        <v>1517</v>
      </c>
      <c r="S2946" s="2" t="s">
        <v>1522</v>
      </c>
      <c r="T2946" s="2" t="s">
        <v>1536</v>
      </c>
      <c r="U2946" s="2" t="s">
        <v>1524</v>
      </c>
      <c r="V2946" s="1">
        <v>40648</v>
      </c>
      <c r="W2946" s="1">
        <v>45603</v>
      </c>
      <c r="X2946" s="2" t="s">
        <v>1525</v>
      </c>
      <c r="Y2946" s="2" t="s">
        <v>1526</v>
      </c>
      <c r="Z2946" s="2" t="s">
        <v>1527</v>
      </c>
      <c r="AA2946" s="2" t="s">
        <v>1809</v>
      </c>
      <c r="AB2946">
        <v>5</v>
      </c>
      <c r="AC2946" s="2" t="s">
        <v>1568</v>
      </c>
      <c r="AD2946" s="2" t="s">
        <v>1530</v>
      </c>
      <c r="AE2946">
        <v>3.76</v>
      </c>
      <c r="AF2946">
        <v>5</v>
      </c>
      <c r="AG2946">
        <v>5</v>
      </c>
      <c r="AH2946" s="1"/>
      <c r="AI2946" s="2" t="s">
        <v>1983</v>
      </c>
    </row>
    <row r="2947" spans="1:35" x14ac:dyDescent="0.3">
      <c r="A2947" s="2" t="s">
        <v>4617</v>
      </c>
      <c r="B2947">
        <v>9084860365</v>
      </c>
      <c r="C2947" s="2" t="s">
        <v>1540</v>
      </c>
      <c r="D2947">
        <v>1</v>
      </c>
      <c r="E2947" s="2" t="s">
        <v>1533</v>
      </c>
      <c r="F2947">
        <v>1</v>
      </c>
      <c r="G2947">
        <v>6</v>
      </c>
      <c r="H2947">
        <v>3</v>
      </c>
      <c r="I2947">
        <v>0</v>
      </c>
      <c r="J2947">
        <v>65</v>
      </c>
      <c r="K2947">
        <v>0</v>
      </c>
      <c r="L2947">
        <v>11</v>
      </c>
      <c r="M2947" s="2" t="s">
        <v>1931</v>
      </c>
      <c r="N2947" s="2" t="s">
        <v>1520</v>
      </c>
      <c r="P2947" s="1">
        <v>24183</v>
      </c>
      <c r="Q2947" s="2" t="s">
        <v>1535</v>
      </c>
      <c r="R2947" s="2" t="s">
        <v>1540</v>
      </c>
      <c r="S2947" s="2" t="s">
        <v>1522</v>
      </c>
      <c r="T2947" s="2" t="s">
        <v>1536</v>
      </c>
      <c r="U2947" s="2" t="s">
        <v>1544</v>
      </c>
      <c r="V2947" s="1">
        <v>41764</v>
      </c>
      <c r="W2947" s="1">
        <v>45603</v>
      </c>
      <c r="X2947" s="2" t="s">
        <v>1525</v>
      </c>
      <c r="Y2947" s="2" t="s">
        <v>1526</v>
      </c>
      <c r="Z2947" s="2" t="s">
        <v>1547</v>
      </c>
      <c r="AA2947" s="2" t="s">
        <v>1809</v>
      </c>
      <c r="AB2947">
        <v>5</v>
      </c>
      <c r="AC2947" s="2" t="s">
        <v>1631</v>
      </c>
      <c r="AD2947" s="2" t="s">
        <v>1530</v>
      </c>
      <c r="AE2947">
        <v>1.22</v>
      </c>
      <c r="AF2947">
        <v>4</v>
      </c>
      <c r="AG2947">
        <v>5</v>
      </c>
      <c r="AH2947" s="1"/>
      <c r="AI2947" s="2" t="s">
        <v>1983</v>
      </c>
    </row>
    <row r="2948" spans="1:35" x14ac:dyDescent="0.3">
      <c r="A2948" s="2" t="s">
        <v>4618</v>
      </c>
      <c r="B2948">
        <v>9059530364</v>
      </c>
      <c r="C2948" s="2" t="s">
        <v>1540</v>
      </c>
      <c r="D2948">
        <v>1</v>
      </c>
      <c r="E2948" s="2" t="s">
        <v>1518</v>
      </c>
      <c r="F2948">
        <v>1</v>
      </c>
      <c r="G2948">
        <v>5</v>
      </c>
      <c r="H2948">
        <v>3</v>
      </c>
      <c r="I2948">
        <v>0</v>
      </c>
      <c r="J2948">
        <v>60</v>
      </c>
      <c r="K2948">
        <v>0</v>
      </c>
      <c r="L2948">
        <v>10</v>
      </c>
      <c r="M2948" s="2" t="s">
        <v>1938</v>
      </c>
      <c r="N2948" s="2" t="s">
        <v>1932</v>
      </c>
      <c r="P2948" s="1">
        <v>30394</v>
      </c>
      <c r="Q2948" s="2" t="s">
        <v>1518</v>
      </c>
      <c r="R2948" s="2" t="s">
        <v>1540</v>
      </c>
      <c r="S2948" s="2" t="s">
        <v>1522</v>
      </c>
      <c r="T2948" s="2" t="s">
        <v>1536</v>
      </c>
      <c r="U2948" s="2" t="s">
        <v>1544</v>
      </c>
      <c r="V2948" s="1">
        <v>39818</v>
      </c>
      <c r="W2948" s="1">
        <v>45603</v>
      </c>
      <c r="X2948" s="2" t="s">
        <v>1525</v>
      </c>
      <c r="Y2948" s="2" t="s">
        <v>1526</v>
      </c>
      <c r="Z2948" s="2" t="s">
        <v>1537</v>
      </c>
      <c r="AA2948" s="2" t="s">
        <v>1565</v>
      </c>
      <c r="AB2948">
        <v>2</v>
      </c>
      <c r="AC2948" s="2" t="s">
        <v>1631</v>
      </c>
      <c r="AD2948" s="2" t="s">
        <v>1530</v>
      </c>
      <c r="AE2948">
        <v>1.22</v>
      </c>
      <c r="AF2948">
        <v>4</v>
      </c>
      <c r="AG2948">
        <v>5</v>
      </c>
      <c r="AH2948" s="1"/>
      <c r="AI2948" s="2" t="s">
        <v>1983</v>
      </c>
    </row>
    <row r="2949" spans="1:35" x14ac:dyDescent="0.3">
      <c r="A2949" s="2" t="s">
        <v>4619</v>
      </c>
      <c r="B2949">
        <v>9076230363</v>
      </c>
      <c r="C2949" s="2" t="s">
        <v>1517</v>
      </c>
      <c r="D2949">
        <v>0</v>
      </c>
      <c r="E2949" s="2" t="s">
        <v>1518</v>
      </c>
      <c r="F2949">
        <v>1</v>
      </c>
      <c r="G2949">
        <v>3</v>
      </c>
      <c r="H2949">
        <v>3</v>
      </c>
      <c r="I2949">
        <v>0</v>
      </c>
      <c r="J2949">
        <v>31.4</v>
      </c>
      <c r="K2949">
        <v>0</v>
      </c>
      <c r="L2949">
        <v>9</v>
      </c>
      <c r="M2949" s="2" t="s">
        <v>1648</v>
      </c>
      <c r="N2949" s="2" t="s">
        <v>1520</v>
      </c>
      <c r="P2949" s="1">
        <v>28910</v>
      </c>
      <c r="Q2949" s="2" t="s">
        <v>1518</v>
      </c>
      <c r="R2949" s="2" t="s">
        <v>1517</v>
      </c>
      <c r="S2949" s="2" t="s">
        <v>1522</v>
      </c>
      <c r="T2949" s="2" t="s">
        <v>1536</v>
      </c>
      <c r="U2949" s="2" t="s">
        <v>1524</v>
      </c>
      <c r="V2949" s="1">
        <v>42093</v>
      </c>
      <c r="W2949" s="1">
        <v>45603</v>
      </c>
      <c r="X2949" s="2" t="s">
        <v>1525</v>
      </c>
      <c r="Y2949" s="2" t="s">
        <v>1526</v>
      </c>
      <c r="Z2949" s="2" t="s">
        <v>1527</v>
      </c>
      <c r="AA2949" s="2" t="s">
        <v>1565</v>
      </c>
      <c r="AB2949">
        <v>2</v>
      </c>
      <c r="AC2949" s="2" t="s">
        <v>1529</v>
      </c>
      <c r="AD2949" s="2" t="s">
        <v>1530</v>
      </c>
      <c r="AE2949">
        <v>5</v>
      </c>
      <c r="AF2949">
        <v>4</v>
      </c>
      <c r="AG2949">
        <v>5</v>
      </c>
      <c r="AH2949" s="1"/>
      <c r="AI2949" s="2" t="s">
        <v>1983</v>
      </c>
    </row>
    <row r="2950" spans="1:35" x14ac:dyDescent="0.3">
      <c r="A2950" s="2" t="s">
        <v>4620</v>
      </c>
      <c r="B2950">
        <v>9089410362</v>
      </c>
      <c r="C2950" s="2" t="s">
        <v>1540</v>
      </c>
      <c r="D2950">
        <v>1</v>
      </c>
      <c r="E2950" s="2" t="s">
        <v>1518</v>
      </c>
      <c r="F2950">
        <v>1</v>
      </c>
      <c r="G2950">
        <v>3</v>
      </c>
      <c r="H2950">
        <v>3</v>
      </c>
      <c r="I2950">
        <v>0</v>
      </c>
      <c r="J2950">
        <v>30.2</v>
      </c>
      <c r="K2950">
        <v>0</v>
      </c>
      <c r="L2950">
        <v>9</v>
      </c>
      <c r="M2950" s="2" t="s">
        <v>1648</v>
      </c>
      <c r="N2950" s="2" t="s">
        <v>1520</v>
      </c>
      <c r="P2950" s="1">
        <v>25607</v>
      </c>
      <c r="Q2950" s="2" t="s">
        <v>1518</v>
      </c>
      <c r="R2950" s="2" t="s">
        <v>1540</v>
      </c>
      <c r="S2950" s="2" t="s">
        <v>1522</v>
      </c>
      <c r="T2950" s="2" t="s">
        <v>1536</v>
      </c>
      <c r="U2950" s="2" t="s">
        <v>1524</v>
      </c>
      <c r="V2950" s="1">
        <v>42009</v>
      </c>
      <c r="W2950" s="1">
        <v>45603</v>
      </c>
      <c r="X2950" s="2" t="s">
        <v>1525</v>
      </c>
      <c r="Y2950" s="2" t="s">
        <v>1526</v>
      </c>
      <c r="Z2950" s="2" t="s">
        <v>1527</v>
      </c>
      <c r="AA2950" s="2" t="s">
        <v>1600</v>
      </c>
      <c r="AB2950">
        <v>4</v>
      </c>
      <c r="AC2950" s="2" t="s">
        <v>1529</v>
      </c>
      <c r="AD2950" s="2" t="s">
        <v>1530</v>
      </c>
      <c r="AE2950">
        <v>5</v>
      </c>
      <c r="AF2950">
        <v>3</v>
      </c>
      <c r="AG2950">
        <v>5</v>
      </c>
      <c r="AH2950" s="1"/>
      <c r="AI2950" s="2" t="s">
        <v>1983</v>
      </c>
    </row>
    <row r="2951" spans="1:35" x14ac:dyDescent="0.3">
      <c r="A2951" s="2" t="s">
        <v>4621</v>
      </c>
      <c r="B2951">
        <v>9070830361</v>
      </c>
      <c r="C2951" s="2" t="s">
        <v>1540</v>
      </c>
      <c r="D2951">
        <v>1</v>
      </c>
      <c r="E2951" s="2" t="s">
        <v>1533</v>
      </c>
      <c r="F2951">
        <v>5</v>
      </c>
      <c r="G2951">
        <v>3</v>
      </c>
      <c r="H2951">
        <v>3</v>
      </c>
      <c r="I2951">
        <v>0</v>
      </c>
      <c r="J2951">
        <v>45</v>
      </c>
      <c r="K2951">
        <v>1</v>
      </c>
      <c r="L2951">
        <v>9</v>
      </c>
      <c r="M2951" s="2" t="s">
        <v>1648</v>
      </c>
      <c r="N2951" s="2" t="s">
        <v>1520</v>
      </c>
      <c r="P2951" s="1">
        <v>32128</v>
      </c>
      <c r="Q2951" s="2" t="s">
        <v>1535</v>
      </c>
      <c r="R2951" s="2" t="s">
        <v>1540</v>
      </c>
      <c r="S2951" s="2" t="s">
        <v>1522</v>
      </c>
      <c r="T2951" s="2" t="s">
        <v>1536</v>
      </c>
      <c r="U2951" s="2" t="s">
        <v>1524</v>
      </c>
      <c r="V2951" s="1">
        <v>42009</v>
      </c>
      <c r="W2951" s="1">
        <v>42308</v>
      </c>
      <c r="X2951" s="2" t="s">
        <v>1598</v>
      </c>
      <c r="Y2951" s="2" t="s">
        <v>1546</v>
      </c>
      <c r="Z2951" s="2" t="s">
        <v>1527</v>
      </c>
      <c r="AA2951" s="2" t="s">
        <v>1600</v>
      </c>
      <c r="AB2951">
        <v>4</v>
      </c>
      <c r="AC2951" s="2" t="s">
        <v>1578</v>
      </c>
      <c r="AD2951" s="2" t="s">
        <v>1530</v>
      </c>
      <c r="AE2951">
        <v>2.19</v>
      </c>
      <c r="AF2951">
        <v>3</v>
      </c>
      <c r="AG2951">
        <v>5</v>
      </c>
      <c r="AH2951" s="1"/>
      <c r="AI2951" s="2" t="s">
        <v>1983</v>
      </c>
    </row>
    <row r="2952" spans="1:35" x14ac:dyDescent="0.3">
      <c r="A2952" s="2" t="s">
        <v>4622</v>
      </c>
      <c r="B2952">
        <v>9078740360</v>
      </c>
      <c r="C2952" s="2" t="s">
        <v>1517</v>
      </c>
      <c r="D2952">
        <v>2</v>
      </c>
      <c r="E2952" s="2" t="s">
        <v>1533</v>
      </c>
      <c r="F2952">
        <v>5</v>
      </c>
      <c r="G2952">
        <v>3</v>
      </c>
      <c r="H2952">
        <v>3</v>
      </c>
      <c r="I2952">
        <v>0</v>
      </c>
      <c r="J2952">
        <v>42.2</v>
      </c>
      <c r="K2952">
        <v>0</v>
      </c>
      <c r="L2952">
        <v>9</v>
      </c>
      <c r="M2952" s="2" t="s">
        <v>1648</v>
      </c>
      <c r="N2952" s="2" t="s">
        <v>1520</v>
      </c>
      <c r="P2952" s="1">
        <v>31650</v>
      </c>
      <c r="Q2952" s="2" t="s">
        <v>1535</v>
      </c>
      <c r="R2952" s="2" t="s">
        <v>1553</v>
      </c>
      <c r="S2952" s="2" t="s">
        <v>1522</v>
      </c>
      <c r="T2952" s="2" t="s">
        <v>1536</v>
      </c>
      <c r="U2952" s="2" t="s">
        <v>1524</v>
      </c>
      <c r="V2952" s="1">
        <v>42093</v>
      </c>
      <c r="W2952" s="1">
        <v>42421</v>
      </c>
      <c r="X2952" s="2" t="s">
        <v>1545</v>
      </c>
      <c r="Y2952" s="2" t="s">
        <v>1546</v>
      </c>
      <c r="Z2952" s="2" t="s">
        <v>1527</v>
      </c>
      <c r="AA2952" s="2" t="s">
        <v>1600</v>
      </c>
      <c r="AB2952">
        <v>4</v>
      </c>
      <c r="AC2952" s="2" t="s">
        <v>1571</v>
      </c>
      <c r="AD2952" s="2" t="s">
        <v>1530</v>
      </c>
      <c r="AE2952">
        <v>3.04</v>
      </c>
      <c r="AF2952">
        <v>3</v>
      </c>
      <c r="AG2952">
        <v>5</v>
      </c>
      <c r="AH2952" s="1"/>
      <c r="AI2952" s="2" t="s">
        <v>1983</v>
      </c>
    </row>
    <row r="2953" spans="1:35" x14ac:dyDescent="0.3">
      <c r="A2953" s="2" t="s">
        <v>4623</v>
      </c>
      <c r="B2953">
        <v>9050280359</v>
      </c>
      <c r="C2953" s="2" t="s">
        <v>1540</v>
      </c>
      <c r="D2953">
        <v>1</v>
      </c>
      <c r="E2953" s="2" t="s">
        <v>1533</v>
      </c>
      <c r="F2953">
        <v>1</v>
      </c>
      <c r="G2953">
        <v>3</v>
      </c>
      <c r="H2953">
        <v>3</v>
      </c>
      <c r="I2953">
        <v>0</v>
      </c>
      <c r="J2953">
        <v>39.549999999999997</v>
      </c>
      <c r="K2953">
        <v>0</v>
      </c>
      <c r="L2953">
        <v>9</v>
      </c>
      <c r="M2953" s="2" t="s">
        <v>1648</v>
      </c>
      <c r="N2953" s="2" t="s">
        <v>1520</v>
      </c>
      <c r="P2953" s="1">
        <v>29870</v>
      </c>
      <c r="Q2953" s="2" t="s">
        <v>1535</v>
      </c>
      <c r="R2953" s="2" t="s">
        <v>1540</v>
      </c>
      <c r="S2953" s="2" t="s">
        <v>1522</v>
      </c>
      <c r="T2953" s="2" t="s">
        <v>1536</v>
      </c>
      <c r="U2953" s="2" t="s">
        <v>1524</v>
      </c>
      <c r="V2953" s="1">
        <v>42051</v>
      </c>
      <c r="W2953" s="1">
        <v>45603</v>
      </c>
      <c r="X2953" s="2" t="s">
        <v>1525</v>
      </c>
      <c r="Y2953" s="2" t="s">
        <v>1526</v>
      </c>
      <c r="Z2953" s="2" t="s">
        <v>1527</v>
      </c>
      <c r="AA2953" s="2" t="s">
        <v>1600</v>
      </c>
      <c r="AB2953">
        <v>4</v>
      </c>
      <c r="AC2953" s="2" t="s">
        <v>1529</v>
      </c>
      <c r="AD2953" s="2" t="s">
        <v>1530</v>
      </c>
      <c r="AE2953">
        <v>3.69</v>
      </c>
      <c r="AF2953">
        <v>3</v>
      </c>
      <c r="AG2953">
        <v>6</v>
      </c>
      <c r="AH2953" s="1"/>
      <c r="AI2953" s="2" t="s">
        <v>1983</v>
      </c>
    </row>
    <row r="2954" spans="1:35" x14ac:dyDescent="0.3">
      <c r="A2954" s="2" t="s">
        <v>4624</v>
      </c>
      <c r="B2954">
        <v>9059750358</v>
      </c>
      <c r="C2954" s="2" t="s">
        <v>1540</v>
      </c>
      <c r="D2954">
        <v>1</v>
      </c>
      <c r="E2954" s="2" t="s">
        <v>1518</v>
      </c>
      <c r="F2954">
        <v>1</v>
      </c>
      <c r="G2954">
        <v>3</v>
      </c>
      <c r="H2954">
        <v>3</v>
      </c>
      <c r="I2954">
        <v>0</v>
      </c>
      <c r="J2954">
        <v>42.75</v>
      </c>
      <c r="K2954">
        <v>0</v>
      </c>
      <c r="L2954">
        <v>9</v>
      </c>
      <c r="M2954" s="2" t="s">
        <v>1648</v>
      </c>
      <c r="N2954" s="2" t="s">
        <v>1520</v>
      </c>
      <c r="P2954" s="1">
        <v>30941</v>
      </c>
      <c r="Q2954" s="2" t="s">
        <v>1518</v>
      </c>
      <c r="R2954" s="2" t="s">
        <v>1540</v>
      </c>
      <c r="S2954" s="2" t="s">
        <v>1522</v>
      </c>
      <c r="T2954" s="2" t="s">
        <v>1536</v>
      </c>
      <c r="U2954" s="2" t="s">
        <v>1589</v>
      </c>
      <c r="V2954" s="1">
        <v>41953</v>
      </c>
      <c r="W2954" s="1">
        <v>45603</v>
      </c>
      <c r="X2954" s="2" t="s">
        <v>1525</v>
      </c>
      <c r="Y2954" s="2" t="s">
        <v>1526</v>
      </c>
      <c r="Z2954" s="2" t="s">
        <v>1527</v>
      </c>
      <c r="AA2954" s="2" t="s">
        <v>1600</v>
      </c>
      <c r="AB2954">
        <v>4</v>
      </c>
      <c r="AC2954" s="2" t="s">
        <v>1529</v>
      </c>
      <c r="AD2954" s="2" t="s">
        <v>1530</v>
      </c>
      <c r="AE2954">
        <v>3.69</v>
      </c>
      <c r="AF2954">
        <v>5</v>
      </c>
      <c r="AG2954">
        <v>6</v>
      </c>
      <c r="AH2954" s="1"/>
      <c r="AI2954" s="2" t="s">
        <v>1983</v>
      </c>
    </row>
    <row r="2955" spans="1:35" x14ac:dyDescent="0.3">
      <c r="A2955" s="2" t="s">
        <v>4625</v>
      </c>
      <c r="B2955">
        <v>9011380357</v>
      </c>
      <c r="C2955" s="2" t="s">
        <v>1540</v>
      </c>
      <c r="D2955">
        <v>1</v>
      </c>
      <c r="E2955" s="2" t="s">
        <v>1518</v>
      </c>
      <c r="F2955">
        <v>1</v>
      </c>
      <c r="G2955">
        <v>3</v>
      </c>
      <c r="H2955">
        <v>4</v>
      </c>
      <c r="I2955">
        <v>0</v>
      </c>
      <c r="J2955">
        <v>42.75</v>
      </c>
      <c r="K2955">
        <v>1</v>
      </c>
      <c r="L2955">
        <v>9</v>
      </c>
      <c r="M2955" s="2" t="s">
        <v>1648</v>
      </c>
      <c r="N2955" s="2" t="s">
        <v>1520</v>
      </c>
      <c r="P2955" s="1">
        <v>30930</v>
      </c>
      <c r="Q2955" s="2" t="s">
        <v>1518</v>
      </c>
      <c r="R2955" s="2" t="s">
        <v>1540</v>
      </c>
      <c r="S2955" s="2" t="s">
        <v>1522</v>
      </c>
      <c r="T2955" s="2" t="s">
        <v>1536</v>
      </c>
      <c r="U2955" s="2" t="s">
        <v>1524</v>
      </c>
      <c r="V2955" s="1">
        <v>41974</v>
      </c>
      <c r="W2955" s="1">
        <v>45603</v>
      </c>
      <c r="X2955" s="2" t="s">
        <v>1525</v>
      </c>
      <c r="Y2955" s="2" t="s">
        <v>1526</v>
      </c>
      <c r="Z2955" s="2" t="s">
        <v>1527</v>
      </c>
      <c r="AA2955" s="2" t="s">
        <v>1600</v>
      </c>
      <c r="AB2955">
        <v>4</v>
      </c>
      <c r="AC2955" s="2" t="s">
        <v>1529</v>
      </c>
      <c r="AD2955" s="2" t="s">
        <v>1558</v>
      </c>
      <c r="AE2955">
        <v>3.71</v>
      </c>
      <c r="AF2955">
        <v>4</v>
      </c>
      <c r="AG2955">
        <v>7</v>
      </c>
      <c r="AH2955" s="1"/>
      <c r="AI2955" s="2" t="s">
        <v>1983</v>
      </c>
    </row>
    <row r="2956" spans="1:35" x14ac:dyDescent="0.3">
      <c r="A2956" s="2" t="s">
        <v>4626</v>
      </c>
      <c r="B2956">
        <v>9091740356</v>
      </c>
      <c r="C2956" s="2" t="s">
        <v>1540</v>
      </c>
      <c r="D2956">
        <v>1</v>
      </c>
      <c r="E2956" s="2" t="s">
        <v>1533</v>
      </c>
      <c r="F2956">
        <v>1</v>
      </c>
      <c r="G2956">
        <v>3</v>
      </c>
      <c r="H2956">
        <v>4</v>
      </c>
      <c r="I2956">
        <v>0</v>
      </c>
      <c r="J2956">
        <v>35.5</v>
      </c>
      <c r="K2956">
        <v>0</v>
      </c>
      <c r="L2956">
        <v>9</v>
      </c>
      <c r="M2956" s="2" t="s">
        <v>1648</v>
      </c>
      <c r="N2956" s="2" t="s">
        <v>1520</v>
      </c>
      <c r="P2956" s="1">
        <v>32328</v>
      </c>
      <c r="Q2956" s="2" t="s">
        <v>1535</v>
      </c>
      <c r="R2956" s="2" t="s">
        <v>1540</v>
      </c>
      <c r="S2956" s="2" t="s">
        <v>1522</v>
      </c>
      <c r="T2956" s="2" t="s">
        <v>1536</v>
      </c>
      <c r="U2956" s="2" t="s">
        <v>1524</v>
      </c>
      <c r="V2956" s="1">
        <v>41953</v>
      </c>
      <c r="W2956" s="1">
        <v>45603</v>
      </c>
      <c r="X2956" s="2" t="s">
        <v>1525</v>
      </c>
      <c r="Y2956" s="2" t="s">
        <v>1526</v>
      </c>
      <c r="Z2956" s="2" t="s">
        <v>1527</v>
      </c>
      <c r="AA2956" s="2" t="s">
        <v>1600</v>
      </c>
      <c r="AB2956">
        <v>4</v>
      </c>
      <c r="AC2956" s="2" t="s">
        <v>1586</v>
      </c>
      <c r="AD2956" s="2" t="s">
        <v>1558</v>
      </c>
      <c r="AE2956">
        <v>4.28</v>
      </c>
      <c r="AF2956">
        <v>4</v>
      </c>
      <c r="AG2956">
        <v>5</v>
      </c>
      <c r="AH2956" s="1"/>
      <c r="AI2956" s="2" t="s">
        <v>1983</v>
      </c>
    </row>
    <row r="2957" spans="1:35" x14ac:dyDescent="0.3">
      <c r="A2957" s="2" t="s">
        <v>4627</v>
      </c>
      <c r="B2957">
        <v>9001810355</v>
      </c>
      <c r="C2957" s="2" t="s">
        <v>1517</v>
      </c>
      <c r="D2957">
        <v>2</v>
      </c>
      <c r="E2957" s="2" t="s">
        <v>1533</v>
      </c>
      <c r="F2957">
        <v>1</v>
      </c>
      <c r="G2957">
        <v>3</v>
      </c>
      <c r="H2957">
        <v>4</v>
      </c>
      <c r="I2957">
        <v>0</v>
      </c>
      <c r="J2957">
        <v>40</v>
      </c>
      <c r="K2957">
        <v>0</v>
      </c>
      <c r="L2957">
        <v>8</v>
      </c>
      <c r="M2957" s="2" t="s">
        <v>1620</v>
      </c>
      <c r="N2957" s="2" t="s">
        <v>1520</v>
      </c>
      <c r="P2957" s="1">
        <v>31723</v>
      </c>
      <c r="Q2957" s="2" t="s">
        <v>1535</v>
      </c>
      <c r="R2957" s="2" t="s">
        <v>1553</v>
      </c>
      <c r="S2957" s="2" t="s">
        <v>1522</v>
      </c>
      <c r="T2957" s="2" t="s">
        <v>1536</v>
      </c>
      <c r="U2957" s="2" t="s">
        <v>1524</v>
      </c>
      <c r="V2957" s="1">
        <v>42009</v>
      </c>
      <c r="W2957" s="1">
        <v>45603</v>
      </c>
      <c r="X2957" s="2" t="s">
        <v>1525</v>
      </c>
      <c r="Y2957" s="2" t="s">
        <v>1526</v>
      </c>
      <c r="Z2957" s="2" t="s">
        <v>1527</v>
      </c>
      <c r="AA2957" s="2" t="s">
        <v>1600</v>
      </c>
      <c r="AB2957">
        <v>4</v>
      </c>
      <c r="AC2957" s="2" t="s">
        <v>1583</v>
      </c>
      <c r="AD2957" s="2" t="s">
        <v>1558</v>
      </c>
      <c r="AE2957">
        <v>3.75</v>
      </c>
      <c r="AF2957">
        <v>3</v>
      </c>
      <c r="AG2957">
        <v>5</v>
      </c>
      <c r="AH2957" s="1"/>
      <c r="AI2957" s="2" t="s">
        <v>1983</v>
      </c>
    </row>
    <row r="2958" spans="1:35" x14ac:dyDescent="0.3">
      <c r="A2958" s="2" t="s">
        <v>4628</v>
      </c>
      <c r="B2958">
        <v>9026660354</v>
      </c>
      <c r="C2958" s="2" t="s">
        <v>1517</v>
      </c>
      <c r="D2958">
        <v>0</v>
      </c>
      <c r="E2958" s="2" t="s">
        <v>1518</v>
      </c>
      <c r="F2958">
        <v>3</v>
      </c>
      <c r="G2958">
        <v>3</v>
      </c>
      <c r="H2958">
        <v>3</v>
      </c>
      <c r="I2958">
        <v>0</v>
      </c>
      <c r="J2958">
        <v>34</v>
      </c>
      <c r="K2958">
        <v>0</v>
      </c>
      <c r="L2958">
        <v>8</v>
      </c>
      <c r="M2958" s="2" t="s">
        <v>1620</v>
      </c>
      <c r="N2958" s="2" t="s">
        <v>1649</v>
      </c>
      <c r="P2958" s="1">
        <v>30733</v>
      </c>
      <c r="Q2958" s="2" t="s">
        <v>1518</v>
      </c>
      <c r="R2958" s="2" t="s">
        <v>1517</v>
      </c>
      <c r="S2958" s="2" t="s">
        <v>1522</v>
      </c>
      <c r="T2958" s="2" t="s">
        <v>1536</v>
      </c>
      <c r="U2958" s="2" t="s">
        <v>1524</v>
      </c>
      <c r="V2958" s="1">
        <v>42093</v>
      </c>
      <c r="W2958" s="1">
        <v>45603</v>
      </c>
      <c r="X2958" s="2" t="s">
        <v>1525</v>
      </c>
      <c r="Y2958" s="2" t="s">
        <v>1613</v>
      </c>
      <c r="Z2958" s="2" t="s">
        <v>1527</v>
      </c>
      <c r="AA2958" s="2" t="s">
        <v>1600</v>
      </c>
      <c r="AB2958">
        <v>4</v>
      </c>
      <c r="AC2958" s="2" t="s">
        <v>1583</v>
      </c>
      <c r="AD2958" s="2" t="s">
        <v>1530</v>
      </c>
      <c r="AE2958">
        <v>4.4800000000000004</v>
      </c>
      <c r="AF2958">
        <v>3</v>
      </c>
      <c r="AG2958">
        <v>6</v>
      </c>
      <c r="AH2958" s="1"/>
      <c r="AI2958" s="2" t="s">
        <v>1983</v>
      </c>
    </row>
    <row r="2959" spans="1:35" x14ac:dyDescent="0.3">
      <c r="A2959" s="2" t="s">
        <v>4629</v>
      </c>
      <c r="B2959">
        <v>9041680353</v>
      </c>
      <c r="C2959" s="2" t="s">
        <v>1517</v>
      </c>
      <c r="D2959">
        <v>0</v>
      </c>
      <c r="E2959" s="2" t="s">
        <v>1533</v>
      </c>
      <c r="F2959">
        <v>4</v>
      </c>
      <c r="G2959">
        <v>3</v>
      </c>
      <c r="H2959">
        <v>3</v>
      </c>
      <c r="I2959">
        <v>0</v>
      </c>
      <c r="J2959">
        <v>34</v>
      </c>
      <c r="K2959">
        <v>1</v>
      </c>
      <c r="L2959">
        <v>8</v>
      </c>
      <c r="M2959" s="2" t="s">
        <v>1620</v>
      </c>
      <c r="N2959" s="2" t="s">
        <v>1520</v>
      </c>
      <c r="P2959" s="1">
        <v>31631</v>
      </c>
      <c r="Q2959" s="2" t="s">
        <v>1535</v>
      </c>
      <c r="R2959" s="2" t="s">
        <v>1517</v>
      </c>
      <c r="S2959" s="2" t="s">
        <v>1522</v>
      </c>
      <c r="T2959" s="2" t="s">
        <v>1536</v>
      </c>
      <c r="U2959" s="2" t="s">
        <v>1524</v>
      </c>
      <c r="V2959" s="1">
        <v>42051</v>
      </c>
      <c r="W2959" s="1">
        <v>42057</v>
      </c>
      <c r="X2959" s="2" t="s">
        <v>1621</v>
      </c>
      <c r="Y2959" s="2" t="s">
        <v>1599</v>
      </c>
      <c r="Z2959" s="2" t="s">
        <v>1527</v>
      </c>
      <c r="AA2959" s="2" t="s">
        <v>1600</v>
      </c>
      <c r="AB2959">
        <v>4</v>
      </c>
      <c r="AC2959" s="2" t="s">
        <v>1529</v>
      </c>
      <c r="AD2959" s="2" t="s">
        <v>1530</v>
      </c>
      <c r="AE2959">
        <v>4.4800000000000004</v>
      </c>
      <c r="AF2959">
        <v>3</v>
      </c>
      <c r="AG2959">
        <v>7</v>
      </c>
      <c r="AH2959" s="1"/>
      <c r="AI2959" s="2" t="s">
        <v>1983</v>
      </c>
    </row>
    <row r="2960" spans="1:35" x14ac:dyDescent="0.3">
      <c r="A2960" s="2" t="s">
        <v>4630</v>
      </c>
      <c r="B2960">
        <v>9002040352</v>
      </c>
      <c r="C2960" s="2" t="s">
        <v>1517</v>
      </c>
      <c r="D2960">
        <v>0</v>
      </c>
      <c r="E2960" s="2" t="s">
        <v>1533</v>
      </c>
      <c r="F2960">
        <v>4</v>
      </c>
      <c r="G2960">
        <v>3</v>
      </c>
      <c r="H2960">
        <v>3</v>
      </c>
      <c r="I2960">
        <v>0</v>
      </c>
      <c r="J2960">
        <v>40.1</v>
      </c>
      <c r="K2960">
        <v>1</v>
      </c>
      <c r="L2960">
        <v>8</v>
      </c>
      <c r="M2960" s="2" t="s">
        <v>1620</v>
      </c>
      <c r="N2960" s="2" t="s">
        <v>1520</v>
      </c>
      <c r="P2960" s="1">
        <v>26229</v>
      </c>
      <c r="Q2960" s="2" t="s">
        <v>1535</v>
      </c>
      <c r="R2960" s="2" t="s">
        <v>1517</v>
      </c>
      <c r="S2960" s="2" t="s">
        <v>1522</v>
      </c>
      <c r="T2960" s="2" t="s">
        <v>1536</v>
      </c>
      <c r="U2960" s="2" t="s">
        <v>1524</v>
      </c>
      <c r="V2960" s="1">
        <v>42051</v>
      </c>
      <c r="W2960" s="1">
        <v>42078</v>
      </c>
      <c r="X2960" s="2" t="s">
        <v>1621</v>
      </c>
      <c r="Y2960" s="2" t="s">
        <v>1599</v>
      </c>
      <c r="Z2960" s="2" t="s">
        <v>1527</v>
      </c>
      <c r="AA2960" s="2" t="s">
        <v>1600</v>
      </c>
      <c r="AB2960">
        <v>4</v>
      </c>
      <c r="AC2960" s="2" t="s">
        <v>1529</v>
      </c>
      <c r="AD2960" s="2" t="s">
        <v>1530</v>
      </c>
      <c r="AE2960">
        <v>1.87</v>
      </c>
      <c r="AF2960">
        <v>4</v>
      </c>
      <c r="AG2960">
        <v>4</v>
      </c>
      <c r="AH2960" s="1"/>
      <c r="AI2960" s="2" t="s">
        <v>1983</v>
      </c>
    </row>
    <row r="2961" spans="1:35" x14ac:dyDescent="0.3">
      <c r="A2961" s="2" t="s">
        <v>4631</v>
      </c>
      <c r="B2961">
        <v>9032940351</v>
      </c>
      <c r="C2961" s="2" t="s">
        <v>1517</v>
      </c>
      <c r="D2961">
        <v>0</v>
      </c>
      <c r="E2961" s="2" t="s">
        <v>1533</v>
      </c>
      <c r="F2961">
        <v>4</v>
      </c>
      <c r="G2961">
        <v>3</v>
      </c>
      <c r="H2961">
        <v>3</v>
      </c>
      <c r="I2961">
        <v>0</v>
      </c>
      <c r="J2961">
        <v>43</v>
      </c>
      <c r="K2961">
        <v>1</v>
      </c>
      <c r="L2961">
        <v>8</v>
      </c>
      <c r="M2961" s="2" t="s">
        <v>1620</v>
      </c>
      <c r="N2961" s="2" t="s">
        <v>1520</v>
      </c>
      <c r="P2961" s="1">
        <v>31506</v>
      </c>
      <c r="Q2961" s="2" t="s">
        <v>1535</v>
      </c>
      <c r="R2961" s="2" t="s">
        <v>1517</v>
      </c>
      <c r="S2961" s="2" t="s">
        <v>1522</v>
      </c>
      <c r="T2961" s="2" t="s">
        <v>1536</v>
      </c>
      <c r="U2961" s="2" t="s">
        <v>1524</v>
      </c>
      <c r="V2961" s="1">
        <v>41827</v>
      </c>
      <c r="W2961" s="1">
        <v>42259</v>
      </c>
      <c r="X2961" s="2" t="s">
        <v>1775</v>
      </c>
      <c r="Y2961" s="2" t="s">
        <v>1599</v>
      </c>
      <c r="Z2961" s="2" t="s">
        <v>1527</v>
      </c>
      <c r="AA2961" s="2" t="s">
        <v>1600</v>
      </c>
      <c r="AB2961">
        <v>4</v>
      </c>
      <c r="AC2961" s="2" t="s">
        <v>1562</v>
      </c>
      <c r="AD2961" s="2" t="s">
        <v>1530</v>
      </c>
      <c r="AE2961">
        <v>1.87</v>
      </c>
      <c r="AF2961">
        <v>4</v>
      </c>
      <c r="AG2961">
        <v>4</v>
      </c>
      <c r="AH2961" s="1"/>
      <c r="AI2961" s="2" t="s">
        <v>1983</v>
      </c>
    </row>
    <row r="2962" spans="1:35" x14ac:dyDescent="0.3">
      <c r="A2962" s="2" t="s">
        <v>4632</v>
      </c>
      <c r="B2962">
        <v>9044990350</v>
      </c>
      <c r="C2962" s="2" t="s">
        <v>1517</v>
      </c>
      <c r="D2962">
        <v>0</v>
      </c>
      <c r="E2962" s="2" t="s">
        <v>1518</v>
      </c>
      <c r="F2962">
        <v>4</v>
      </c>
      <c r="G2962">
        <v>3</v>
      </c>
      <c r="H2962">
        <v>3</v>
      </c>
      <c r="I2962">
        <v>0</v>
      </c>
      <c r="J2962">
        <v>43</v>
      </c>
      <c r="K2962">
        <v>0</v>
      </c>
      <c r="L2962">
        <v>7</v>
      </c>
      <c r="M2962" s="2" t="s">
        <v>1925</v>
      </c>
      <c r="N2962" s="2" t="s">
        <v>1520</v>
      </c>
      <c r="P2962" s="1">
        <v>26624</v>
      </c>
      <c r="Q2962" s="2" t="s">
        <v>1518</v>
      </c>
      <c r="R2962" s="2" t="s">
        <v>1517</v>
      </c>
      <c r="S2962" s="2" t="s">
        <v>1522</v>
      </c>
      <c r="T2962" s="2" t="s">
        <v>1523</v>
      </c>
      <c r="U2962" s="2" t="s">
        <v>1524</v>
      </c>
      <c r="V2962" s="1">
        <v>42742</v>
      </c>
      <c r="W2962" s="1">
        <v>43221</v>
      </c>
      <c r="X2962" s="2" t="s">
        <v>1545</v>
      </c>
      <c r="Y2962" s="2" t="s">
        <v>1599</v>
      </c>
      <c r="Z2962" s="2" t="s">
        <v>1527</v>
      </c>
      <c r="AA2962" s="2" t="s">
        <v>1600</v>
      </c>
      <c r="AB2962">
        <v>4</v>
      </c>
      <c r="AC2962" s="2" t="s">
        <v>1562</v>
      </c>
      <c r="AD2962" s="2" t="s">
        <v>1530</v>
      </c>
      <c r="AE2962">
        <v>4.9400000000000004</v>
      </c>
      <c r="AF2962">
        <v>3</v>
      </c>
      <c r="AG2962">
        <v>5</v>
      </c>
      <c r="AH2962" s="1"/>
      <c r="AI2962" s="2" t="s">
        <v>1983</v>
      </c>
    </row>
    <row r="2963" spans="1:35" x14ac:dyDescent="0.3">
      <c r="A2963" s="2" t="s">
        <v>4633</v>
      </c>
      <c r="B2963">
        <v>9068090349</v>
      </c>
      <c r="C2963" s="2" t="s">
        <v>1517</v>
      </c>
      <c r="D2963">
        <v>0</v>
      </c>
      <c r="E2963" s="2" t="s">
        <v>1518</v>
      </c>
      <c r="F2963">
        <v>1</v>
      </c>
      <c r="G2963">
        <v>3</v>
      </c>
      <c r="H2963">
        <v>3</v>
      </c>
      <c r="I2963">
        <v>0</v>
      </c>
      <c r="J2963">
        <v>65</v>
      </c>
      <c r="K2963">
        <v>0</v>
      </c>
      <c r="L2963">
        <v>6</v>
      </c>
      <c r="M2963" s="2" t="s">
        <v>1812</v>
      </c>
      <c r="N2963" s="2" t="s">
        <v>1520</v>
      </c>
      <c r="P2963" s="1">
        <v>29097</v>
      </c>
      <c r="Q2963" s="2" t="s">
        <v>1518</v>
      </c>
      <c r="R2963" s="2" t="s">
        <v>1517</v>
      </c>
      <c r="S2963" s="2" t="s">
        <v>1522</v>
      </c>
      <c r="T2963" s="2" t="s">
        <v>1523</v>
      </c>
      <c r="U2963" s="2" t="s">
        <v>1524</v>
      </c>
      <c r="V2963" s="1">
        <v>40278</v>
      </c>
      <c r="W2963" s="1">
        <v>45603</v>
      </c>
      <c r="X2963" s="2" t="s">
        <v>1525</v>
      </c>
      <c r="Y2963" s="2" t="s">
        <v>1526</v>
      </c>
      <c r="Z2963" s="2" t="s">
        <v>1527</v>
      </c>
      <c r="AA2963" s="2" t="s">
        <v>1917</v>
      </c>
      <c r="AB2963">
        <v>13</v>
      </c>
      <c r="AC2963" s="2" t="s">
        <v>1562</v>
      </c>
      <c r="AD2963" s="2" t="s">
        <v>1530</v>
      </c>
      <c r="AE2963">
        <v>4.9400000000000004</v>
      </c>
      <c r="AF2963">
        <v>3</v>
      </c>
      <c r="AG2963">
        <v>5</v>
      </c>
      <c r="AH2963" s="1"/>
      <c r="AI2963" s="2" t="s">
        <v>1983</v>
      </c>
    </row>
    <row r="2964" spans="1:35" x14ac:dyDescent="0.3">
      <c r="A2964" s="2" t="s">
        <v>4634</v>
      </c>
      <c r="B2964">
        <v>9096850348</v>
      </c>
      <c r="C2964" s="2" t="s">
        <v>1517</v>
      </c>
      <c r="D2964">
        <v>0</v>
      </c>
      <c r="E2964" s="2" t="s">
        <v>1518</v>
      </c>
      <c r="F2964">
        <v>1</v>
      </c>
      <c r="G2964">
        <v>3</v>
      </c>
      <c r="H2964">
        <v>4</v>
      </c>
      <c r="I2964">
        <v>0</v>
      </c>
      <c r="J2964">
        <v>65</v>
      </c>
      <c r="K2964">
        <v>0</v>
      </c>
      <c r="L2964">
        <v>5</v>
      </c>
      <c r="M2964" s="2" t="s">
        <v>1929</v>
      </c>
      <c r="N2964" s="2" t="s">
        <v>1520</v>
      </c>
      <c r="P2964" s="1">
        <v>26338</v>
      </c>
      <c r="Q2964" s="2" t="s">
        <v>1518</v>
      </c>
      <c r="R2964" s="2" t="s">
        <v>1517</v>
      </c>
      <c r="S2964" s="2" t="s">
        <v>1522</v>
      </c>
      <c r="T2964" s="2" t="s">
        <v>1536</v>
      </c>
      <c r="U2964" s="2" t="s">
        <v>1524</v>
      </c>
      <c r="V2964" s="1">
        <v>42619</v>
      </c>
      <c r="W2964" s="1">
        <v>45603</v>
      </c>
      <c r="X2964" s="2" t="s">
        <v>1525</v>
      </c>
      <c r="Y2964" s="2" t="s">
        <v>1526</v>
      </c>
      <c r="Z2964" s="2" t="s">
        <v>1527</v>
      </c>
      <c r="AA2964" s="2" t="s">
        <v>1917</v>
      </c>
      <c r="AB2964">
        <v>13</v>
      </c>
      <c r="AC2964" s="2" t="s">
        <v>1529</v>
      </c>
      <c r="AD2964" s="2" t="s">
        <v>1558</v>
      </c>
      <c r="AE2964">
        <v>4.5</v>
      </c>
      <c r="AF2964">
        <v>3</v>
      </c>
      <c r="AG2964">
        <v>7</v>
      </c>
      <c r="AH2964" s="1"/>
      <c r="AI2964" s="2" t="s">
        <v>1983</v>
      </c>
    </row>
    <row r="2965" spans="1:35" x14ac:dyDescent="0.3">
      <c r="A2965" s="2" t="s">
        <v>4635</v>
      </c>
      <c r="B2965">
        <v>9029330347</v>
      </c>
      <c r="C2965" s="2" t="s">
        <v>1517</v>
      </c>
      <c r="D2965">
        <v>0</v>
      </c>
      <c r="E2965" s="2" t="s">
        <v>1518</v>
      </c>
      <c r="F2965">
        <v>1</v>
      </c>
      <c r="G2965">
        <v>3</v>
      </c>
      <c r="H2965">
        <v>3</v>
      </c>
      <c r="I2965">
        <v>0</v>
      </c>
      <c r="J2965">
        <v>63.5</v>
      </c>
      <c r="K2965">
        <v>0</v>
      </c>
      <c r="L2965">
        <v>4</v>
      </c>
      <c r="M2965" s="2" t="s">
        <v>1916</v>
      </c>
      <c r="N2965" s="2" t="s">
        <v>1520</v>
      </c>
      <c r="P2965" s="1">
        <v>32689</v>
      </c>
      <c r="Q2965" s="2" t="s">
        <v>1518</v>
      </c>
      <c r="R2965" s="2" t="s">
        <v>1517</v>
      </c>
      <c r="S2965" s="2" t="s">
        <v>1522</v>
      </c>
      <c r="T2965" s="2" t="s">
        <v>1536</v>
      </c>
      <c r="U2965" s="2" t="s">
        <v>1544</v>
      </c>
      <c r="V2965" s="1">
        <v>42845</v>
      </c>
      <c r="W2965" s="1">
        <v>45603</v>
      </c>
      <c r="X2965" s="2" t="s">
        <v>1525</v>
      </c>
      <c r="Y2965" s="2" t="s">
        <v>1526</v>
      </c>
      <c r="Z2965" s="2" t="s">
        <v>1527</v>
      </c>
      <c r="AA2965" s="2" t="s">
        <v>1809</v>
      </c>
      <c r="AB2965">
        <v>5</v>
      </c>
      <c r="AC2965" s="2" t="s">
        <v>1568</v>
      </c>
      <c r="AD2965" s="2" t="s">
        <v>1530</v>
      </c>
      <c r="AE2965">
        <v>4.5</v>
      </c>
      <c r="AF2965">
        <v>5</v>
      </c>
      <c r="AG2965">
        <v>7</v>
      </c>
      <c r="AH2965" s="1"/>
      <c r="AI2965" s="2" t="s">
        <v>1983</v>
      </c>
    </row>
    <row r="2966" spans="1:35" x14ac:dyDescent="0.3">
      <c r="A2966" s="2" t="s">
        <v>4636</v>
      </c>
      <c r="B2966">
        <v>9082010346</v>
      </c>
      <c r="C2966" s="2" t="s">
        <v>1540</v>
      </c>
      <c r="D2966">
        <v>1</v>
      </c>
      <c r="E2966" s="2" t="s">
        <v>1533</v>
      </c>
      <c r="F2966">
        <v>1</v>
      </c>
      <c r="G2966">
        <v>3</v>
      </c>
      <c r="H2966">
        <v>3</v>
      </c>
      <c r="I2966">
        <v>0</v>
      </c>
      <c r="J2966">
        <v>45</v>
      </c>
      <c r="K2966">
        <v>0</v>
      </c>
      <c r="L2966">
        <v>4</v>
      </c>
      <c r="M2966" s="2" t="s">
        <v>1916</v>
      </c>
      <c r="N2966" s="2" t="s">
        <v>1520</v>
      </c>
      <c r="P2966" s="1">
        <v>32074</v>
      </c>
      <c r="Q2966" s="2" t="s">
        <v>1535</v>
      </c>
      <c r="R2966" s="2" t="s">
        <v>1540</v>
      </c>
      <c r="S2966" s="2" t="s">
        <v>1522</v>
      </c>
      <c r="T2966" s="2" t="s">
        <v>1536</v>
      </c>
      <c r="U2966" s="2" t="s">
        <v>1524</v>
      </c>
      <c r="V2966" s="1">
        <v>42845</v>
      </c>
      <c r="W2966" s="1">
        <v>45603</v>
      </c>
      <c r="X2966" s="2" t="s">
        <v>1525</v>
      </c>
      <c r="Y2966" s="2" t="s">
        <v>1526</v>
      </c>
      <c r="Z2966" s="2" t="s">
        <v>1527</v>
      </c>
      <c r="AA2966" s="2" t="s">
        <v>1917</v>
      </c>
      <c r="AB2966">
        <v>13</v>
      </c>
      <c r="AC2966" s="2" t="s">
        <v>1568</v>
      </c>
      <c r="AD2966" s="2" t="s">
        <v>1530</v>
      </c>
      <c r="AE2966">
        <v>2.06</v>
      </c>
      <c r="AF2966">
        <v>5</v>
      </c>
      <c r="AG2966">
        <v>5</v>
      </c>
      <c r="AH2966" s="1"/>
      <c r="AI2966" s="2" t="s">
        <v>1983</v>
      </c>
    </row>
    <row r="2967" spans="1:35" x14ac:dyDescent="0.3">
      <c r="A2967" s="2" t="s">
        <v>4637</v>
      </c>
      <c r="B2967">
        <v>9063970345</v>
      </c>
      <c r="C2967" s="2" t="s">
        <v>1540</v>
      </c>
      <c r="D2967">
        <v>1</v>
      </c>
      <c r="E2967" s="2" t="s">
        <v>1533</v>
      </c>
      <c r="F2967">
        <v>1</v>
      </c>
      <c r="G2967">
        <v>3</v>
      </c>
      <c r="H2967">
        <v>3</v>
      </c>
      <c r="I2967">
        <v>0</v>
      </c>
      <c r="J2967">
        <v>46</v>
      </c>
      <c r="K2967">
        <v>0</v>
      </c>
      <c r="L2967">
        <v>4</v>
      </c>
      <c r="M2967" s="2" t="s">
        <v>1916</v>
      </c>
      <c r="N2967" s="2" t="s">
        <v>1520</v>
      </c>
      <c r="P2967" s="1">
        <v>30563</v>
      </c>
      <c r="Q2967" s="2" t="s">
        <v>1535</v>
      </c>
      <c r="R2967" s="2" t="s">
        <v>1540</v>
      </c>
      <c r="S2967" s="2" t="s">
        <v>1522</v>
      </c>
      <c r="T2967" s="2" t="s">
        <v>1536</v>
      </c>
      <c r="U2967" s="2" t="s">
        <v>1524</v>
      </c>
      <c r="V2967" s="1">
        <v>42781</v>
      </c>
      <c r="W2967" s="1">
        <v>45603</v>
      </c>
      <c r="X2967" s="2" t="s">
        <v>1525</v>
      </c>
      <c r="Y2967" s="2" t="s">
        <v>1526</v>
      </c>
      <c r="Z2967" s="2" t="s">
        <v>1527</v>
      </c>
      <c r="AA2967" s="2" t="s">
        <v>1917</v>
      </c>
      <c r="AB2967">
        <v>13</v>
      </c>
      <c r="AC2967" s="2" t="s">
        <v>1918</v>
      </c>
      <c r="AD2967" s="2" t="s">
        <v>1530</v>
      </c>
      <c r="AE2967">
        <v>3.01</v>
      </c>
      <c r="AF2967">
        <v>3</v>
      </c>
      <c r="AG2967">
        <v>5</v>
      </c>
      <c r="AH2967" s="1"/>
      <c r="AI2967" s="2" t="s">
        <v>1983</v>
      </c>
    </row>
    <row r="2968" spans="1:35" x14ac:dyDescent="0.3">
      <c r="A2968" s="2" t="s">
        <v>4638</v>
      </c>
      <c r="B2968">
        <v>9014550344</v>
      </c>
      <c r="C2968" s="2" t="s">
        <v>1540</v>
      </c>
      <c r="D2968">
        <v>1</v>
      </c>
      <c r="E2968" s="2" t="s">
        <v>1533</v>
      </c>
      <c r="F2968">
        <v>1</v>
      </c>
      <c r="G2968">
        <v>3</v>
      </c>
      <c r="H2968">
        <v>3</v>
      </c>
      <c r="I2968">
        <v>0</v>
      </c>
      <c r="J2968">
        <v>45</v>
      </c>
      <c r="K2968">
        <v>0</v>
      </c>
      <c r="L2968">
        <v>4</v>
      </c>
      <c r="M2968" s="2" t="s">
        <v>1916</v>
      </c>
      <c r="N2968" s="2" t="s">
        <v>1520</v>
      </c>
      <c r="P2968" s="1">
        <v>29353</v>
      </c>
      <c r="Q2968" s="2" t="s">
        <v>1535</v>
      </c>
      <c r="R2968" s="2" t="s">
        <v>1540</v>
      </c>
      <c r="S2968" s="2" t="s">
        <v>1522</v>
      </c>
      <c r="T2968" s="2" t="s">
        <v>1536</v>
      </c>
      <c r="U2968" s="2" t="s">
        <v>1524</v>
      </c>
      <c r="V2968" s="1">
        <v>42645</v>
      </c>
      <c r="W2968" s="1">
        <v>45603</v>
      </c>
      <c r="X2968" s="2" t="s">
        <v>1525</v>
      </c>
      <c r="Y2968" s="2" t="s">
        <v>1526</v>
      </c>
      <c r="Z2968" s="2" t="s">
        <v>1527</v>
      </c>
      <c r="AA2968" s="2" t="s">
        <v>1917</v>
      </c>
      <c r="AB2968">
        <v>13</v>
      </c>
      <c r="AC2968" s="2" t="s">
        <v>1918</v>
      </c>
      <c r="AD2968" s="2" t="s">
        <v>1530</v>
      </c>
      <c r="AE2968">
        <v>3.01</v>
      </c>
      <c r="AF2968">
        <v>3</v>
      </c>
      <c r="AG2968">
        <v>7</v>
      </c>
      <c r="AH2968" s="1"/>
      <c r="AI2968" s="2" t="s">
        <v>1983</v>
      </c>
    </row>
    <row r="2969" spans="1:35" x14ac:dyDescent="0.3">
      <c r="A2969" s="2" t="s">
        <v>4639</v>
      </c>
      <c r="B2969">
        <v>9056010343</v>
      </c>
      <c r="C2969" s="2" t="s">
        <v>1540</v>
      </c>
      <c r="D2969">
        <v>1</v>
      </c>
      <c r="E2969" s="2" t="s">
        <v>1518</v>
      </c>
      <c r="F2969">
        <v>1</v>
      </c>
      <c r="G2969">
        <v>3</v>
      </c>
      <c r="H2969">
        <v>3</v>
      </c>
      <c r="I2969">
        <v>0</v>
      </c>
      <c r="J2969">
        <v>55</v>
      </c>
      <c r="K2969">
        <v>0</v>
      </c>
      <c r="L2969">
        <v>3</v>
      </c>
      <c r="M2969" s="2" t="s">
        <v>1541</v>
      </c>
      <c r="N2969" s="2" t="s">
        <v>1693</v>
      </c>
      <c r="P2969" s="1">
        <v>23869</v>
      </c>
      <c r="Q2969" s="2" t="s">
        <v>1518</v>
      </c>
      <c r="R2969" s="2" t="s">
        <v>1540</v>
      </c>
      <c r="S2969" s="2" t="s">
        <v>1522</v>
      </c>
      <c r="T2969" s="2" t="s">
        <v>1536</v>
      </c>
      <c r="U2969" s="2" t="s">
        <v>1544</v>
      </c>
      <c r="V2969" s="1">
        <v>41911</v>
      </c>
      <c r="W2969" s="1">
        <v>45603</v>
      </c>
      <c r="X2969" s="2" t="s">
        <v>1525</v>
      </c>
      <c r="Y2969" s="2" t="s">
        <v>1526</v>
      </c>
      <c r="Z2969" s="2" t="s">
        <v>1527</v>
      </c>
      <c r="AA2969" s="2" t="s">
        <v>1551</v>
      </c>
      <c r="AB2969">
        <v>21</v>
      </c>
      <c r="AC2969" s="2" t="s">
        <v>1918</v>
      </c>
      <c r="AD2969" s="2" t="s">
        <v>1530</v>
      </c>
      <c r="AE2969">
        <v>3.01</v>
      </c>
      <c r="AF2969">
        <v>5</v>
      </c>
      <c r="AG2969">
        <v>6</v>
      </c>
      <c r="AH2969" s="1"/>
      <c r="AI2969" s="2" t="s">
        <v>1983</v>
      </c>
    </row>
    <row r="2970" spans="1:35" x14ac:dyDescent="0.3">
      <c r="A2970" s="2" t="s">
        <v>4640</v>
      </c>
      <c r="B2970">
        <v>9014440342</v>
      </c>
      <c r="C2970" s="2" t="s">
        <v>1540</v>
      </c>
      <c r="D2970">
        <v>1</v>
      </c>
      <c r="E2970" s="2" t="s">
        <v>1533</v>
      </c>
      <c r="F2970">
        <v>1</v>
      </c>
      <c r="G2970">
        <v>6</v>
      </c>
      <c r="H2970">
        <v>3</v>
      </c>
      <c r="I2970">
        <v>0</v>
      </c>
      <c r="J2970">
        <v>55</v>
      </c>
      <c r="K2970">
        <v>0</v>
      </c>
      <c r="L2970">
        <v>3</v>
      </c>
      <c r="M2970" s="2" t="s">
        <v>1541</v>
      </c>
      <c r="N2970" s="2" t="s">
        <v>1556</v>
      </c>
      <c r="P2970" s="1">
        <v>24852</v>
      </c>
      <c r="Q2970" s="2" t="s">
        <v>1535</v>
      </c>
      <c r="R2970" s="2" t="s">
        <v>1540</v>
      </c>
      <c r="S2970" s="2" t="s">
        <v>1522</v>
      </c>
      <c r="T2970" s="2" t="s">
        <v>1536</v>
      </c>
      <c r="U2970" s="2" t="s">
        <v>1524</v>
      </c>
      <c r="V2970" s="1">
        <v>38726</v>
      </c>
      <c r="W2970" s="1">
        <v>45603</v>
      </c>
      <c r="X2970" s="2" t="s">
        <v>1525</v>
      </c>
      <c r="Y2970" s="2" t="s">
        <v>1526</v>
      </c>
      <c r="Z2970" s="2" t="s">
        <v>1547</v>
      </c>
      <c r="AA2970" s="2" t="s">
        <v>1551</v>
      </c>
      <c r="AB2970">
        <v>21</v>
      </c>
      <c r="AC2970" s="2" t="s">
        <v>1605</v>
      </c>
      <c r="AD2970" s="2" t="s">
        <v>1530</v>
      </c>
      <c r="AE2970">
        <v>2.02</v>
      </c>
      <c r="AF2970">
        <v>4</v>
      </c>
      <c r="AG2970">
        <v>0</v>
      </c>
      <c r="AH2970" s="1"/>
      <c r="AI2970" s="2" t="s">
        <v>1983</v>
      </c>
    </row>
    <row r="2971" spans="1:35" x14ac:dyDescent="0.3">
      <c r="A2971" s="2" t="s">
        <v>4641</v>
      </c>
      <c r="B2971">
        <v>9093330341</v>
      </c>
      <c r="C2971" s="2" t="s">
        <v>1517</v>
      </c>
      <c r="D2971">
        <v>3</v>
      </c>
      <c r="E2971" s="2" t="s">
        <v>1518</v>
      </c>
      <c r="F2971">
        <v>1</v>
      </c>
      <c r="G2971">
        <v>6</v>
      </c>
      <c r="H2971">
        <v>4</v>
      </c>
      <c r="I2971">
        <v>0</v>
      </c>
      <c r="J2971">
        <v>55</v>
      </c>
      <c r="K2971">
        <v>0</v>
      </c>
      <c r="L2971">
        <v>3</v>
      </c>
      <c r="M2971" s="2" t="s">
        <v>1541</v>
      </c>
      <c r="N2971" s="2" t="s">
        <v>1879</v>
      </c>
      <c r="P2971" s="1">
        <v>32384</v>
      </c>
      <c r="Q2971" s="2" t="s">
        <v>1518</v>
      </c>
      <c r="R2971" s="2" t="s">
        <v>1521</v>
      </c>
      <c r="S2971" s="2" t="s">
        <v>1522</v>
      </c>
      <c r="T2971" s="2" t="s">
        <v>1536</v>
      </c>
      <c r="U2971" s="2" t="s">
        <v>1544</v>
      </c>
      <c r="V2971" s="1">
        <v>40917</v>
      </c>
      <c r="W2971" s="1">
        <v>45603</v>
      </c>
      <c r="X2971" s="2" t="s">
        <v>1525</v>
      </c>
      <c r="Y2971" s="2" t="s">
        <v>1526</v>
      </c>
      <c r="Z2971" s="2" t="s">
        <v>1547</v>
      </c>
      <c r="AA2971" s="2" t="s">
        <v>1551</v>
      </c>
      <c r="AB2971">
        <v>21</v>
      </c>
      <c r="AC2971" s="2" t="s">
        <v>1557</v>
      </c>
      <c r="AD2971" s="2" t="s">
        <v>1558</v>
      </c>
      <c r="AE2971">
        <v>3.69</v>
      </c>
      <c r="AF2971">
        <v>3</v>
      </c>
      <c r="AG2971">
        <v>0</v>
      </c>
      <c r="AH2971" s="1"/>
      <c r="AI2971" s="2" t="s">
        <v>1983</v>
      </c>
    </row>
    <row r="2972" spans="1:35" x14ac:dyDescent="0.3">
      <c r="A2972" s="2" t="s">
        <v>4642</v>
      </c>
      <c r="B2972">
        <v>9002940340</v>
      </c>
      <c r="C2972" s="2" t="s">
        <v>1517</v>
      </c>
      <c r="D2972">
        <v>0</v>
      </c>
      <c r="E2972" s="2" t="s">
        <v>1518</v>
      </c>
      <c r="F2972">
        <v>1</v>
      </c>
      <c r="G2972">
        <v>6</v>
      </c>
      <c r="H2972">
        <v>3</v>
      </c>
      <c r="I2972">
        <v>0</v>
      </c>
      <c r="J2972">
        <v>57</v>
      </c>
      <c r="K2972">
        <v>0</v>
      </c>
      <c r="L2972">
        <v>3</v>
      </c>
      <c r="M2972" s="2" t="s">
        <v>1541</v>
      </c>
      <c r="N2972" s="2" t="s">
        <v>1879</v>
      </c>
      <c r="P2972" s="1">
        <v>33004</v>
      </c>
      <c r="Q2972" s="2" t="s">
        <v>1518</v>
      </c>
      <c r="R2972" s="2" t="s">
        <v>1517</v>
      </c>
      <c r="S2972" s="2" t="s">
        <v>1522</v>
      </c>
      <c r="T2972" s="2" t="s">
        <v>1523</v>
      </c>
      <c r="U2972" s="2" t="s">
        <v>1524</v>
      </c>
      <c r="V2972" s="1">
        <v>41547</v>
      </c>
      <c r="W2972" s="1">
        <v>45603</v>
      </c>
      <c r="X2972" s="2" t="s">
        <v>1525</v>
      </c>
      <c r="Y2972" s="2" t="s">
        <v>1526</v>
      </c>
      <c r="Z2972" s="2" t="s">
        <v>1547</v>
      </c>
      <c r="AA2972" s="2" t="s">
        <v>1551</v>
      </c>
      <c r="AB2972">
        <v>21</v>
      </c>
      <c r="AC2972" s="2" t="s">
        <v>1571</v>
      </c>
      <c r="AD2972" s="2" t="s">
        <v>1530</v>
      </c>
      <c r="AE2972">
        <v>4.2</v>
      </c>
      <c r="AF2972">
        <v>3</v>
      </c>
      <c r="AG2972">
        <v>0</v>
      </c>
      <c r="AH2972" s="1"/>
      <c r="AI2972" s="2" t="s">
        <v>1983</v>
      </c>
    </row>
    <row r="2973" spans="1:35" x14ac:dyDescent="0.3">
      <c r="A2973" s="2" t="s">
        <v>4643</v>
      </c>
      <c r="B2973">
        <v>9015800339</v>
      </c>
      <c r="C2973" s="2" t="s">
        <v>1517</v>
      </c>
      <c r="D2973">
        <v>0</v>
      </c>
      <c r="E2973" s="2" t="s">
        <v>1518</v>
      </c>
      <c r="F2973">
        <v>1</v>
      </c>
      <c r="G2973">
        <v>6</v>
      </c>
      <c r="H2973">
        <v>3</v>
      </c>
      <c r="I2973">
        <v>0</v>
      </c>
      <c r="J2973">
        <v>55</v>
      </c>
      <c r="K2973">
        <v>0</v>
      </c>
      <c r="L2973">
        <v>3</v>
      </c>
      <c r="M2973" s="2" t="s">
        <v>1541</v>
      </c>
      <c r="N2973" s="2" t="s">
        <v>1814</v>
      </c>
      <c r="P2973" s="1">
        <v>32598</v>
      </c>
      <c r="Q2973" s="2" t="s">
        <v>1518</v>
      </c>
      <c r="R2973" s="2" t="s">
        <v>1517</v>
      </c>
      <c r="S2973" s="2" t="s">
        <v>1522</v>
      </c>
      <c r="T2973" s="2" t="s">
        <v>1536</v>
      </c>
      <c r="U2973" s="2" t="s">
        <v>1524</v>
      </c>
      <c r="V2973" s="1">
        <v>41463</v>
      </c>
      <c r="W2973" s="1">
        <v>45603</v>
      </c>
      <c r="X2973" s="2" t="s">
        <v>1525</v>
      </c>
      <c r="Y2973" s="2" t="s">
        <v>1526</v>
      </c>
      <c r="Z2973" s="2" t="s">
        <v>1547</v>
      </c>
      <c r="AA2973" s="2" t="s">
        <v>1551</v>
      </c>
      <c r="AB2973">
        <v>21</v>
      </c>
      <c r="AC2973" s="2" t="s">
        <v>1571</v>
      </c>
      <c r="AD2973" s="2" t="s">
        <v>1530</v>
      </c>
      <c r="AE2973">
        <v>4.2</v>
      </c>
      <c r="AF2973">
        <v>5</v>
      </c>
      <c r="AG2973">
        <v>0</v>
      </c>
      <c r="AH2973" s="1"/>
      <c r="AI2973" s="2" t="s">
        <v>1983</v>
      </c>
    </row>
    <row r="2974" spans="1:35" x14ac:dyDescent="0.3">
      <c r="A2974" s="2" t="s">
        <v>4644</v>
      </c>
      <c r="B2974">
        <v>9034960338</v>
      </c>
      <c r="C2974" s="2" t="s">
        <v>1540</v>
      </c>
      <c r="D2974">
        <v>1</v>
      </c>
      <c r="E2974" s="2" t="s">
        <v>1533</v>
      </c>
      <c r="F2974">
        <v>2</v>
      </c>
      <c r="G2974">
        <v>6</v>
      </c>
      <c r="H2974">
        <v>3</v>
      </c>
      <c r="I2974">
        <v>0</v>
      </c>
      <c r="J2974">
        <v>55</v>
      </c>
      <c r="K2974">
        <v>0</v>
      </c>
      <c r="L2974">
        <v>3</v>
      </c>
      <c r="M2974" s="2" t="s">
        <v>1541</v>
      </c>
      <c r="N2974" s="2" t="s">
        <v>1649</v>
      </c>
      <c r="P2974" s="1">
        <v>30864</v>
      </c>
      <c r="Q2974" s="2" t="s">
        <v>1535</v>
      </c>
      <c r="R2974" s="2" t="s">
        <v>1540</v>
      </c>
      <c r="S2974" s="2" t="s">
        <v>1522</v>
      </c>
      <c r="T2974" s="2" t="s">
        <v>1536</v>
      </c>
      <c r="U2974" s="2" t="s">
        <v>1661</v>
      </c>
      <c r="V2974" s="1">
        <v>42557</v>
      </c>
      <c r="W2974" s="1">
        <v>45603</v>
      </c>
      <c r="X2974" s="2" t="s">
        <v>1625</v>
      </c>
      <c r="Y2974" s="2" t="s">
        <v>1626</v>
      </c>
      <c r="Z2974" s="2" t="s">
        <v>1547</v>
      </c>
      <c r="AA2974" s="2" t="s">
        <v>1551</v>
      </c>
      <c r="AB2974">
        <v>21</v>
      </c>
      <c r="AC2974" s="2" t="s">
        <v>1595</v>
      </c>
      <c r="AD2974" s="2" t="s">
        <v>1530</v>
      </c>
      <c r="AE2974">
        <v>4.28</v>
      </c>
      <c r="AF2974">
        <v>4</v>
      </c>
      <c r="AG2974">
        <v>0</v>
      </c>
      <c r="AH2974" s="1"/>
      <c r="AI2974" s="2" t="s">
        <v>1983</v>
      </c>
    </row>
    <row r="2975" spans="1:35" x14ac:dyDescent="0.3">
      <c r="A2975" s="2" t="s">
        <v>4645</v>
      </c>
      <c r="B2975">
        <v>9039370337</v>
      </c>
      <c r="C2975" s="2" t="s">
        <v>1540</v>
      </c>
      <c r="D2975">
        <v>1</v>
      </c>
      <c r="E2975" s="2" t="s">
        <v>1533</v>
      </c>
      <c r="F2975">
        <v>2</v>
      </c>
      <c r="G2975">
        <v>6</v>
      </c>
      <c r="H2975">
        <v>3</v>
      </c>
      <c r="I2975">
        <v>0</v>
      </c>
      <c r="J2975">
        <v>56</v>
      </c>
      <c r="K2975">
        <v>0</v>
      </c>
      <c r="L2975">
        <v>3</v>
      </c>
      <c r="M2975" s="2" t="s">
        <v>1541</v>
      </c>
      <c r="N2975" s="2" t="s">
        <v>1649</v>
      </c>
      <c r="P2975" s="1">
        <v>25730</v>
      </c>
      <c r="Q2975" s="2" t="s">
        <v>1535</v>
      </c>
      <c r="R2975" s="2" t="s">
        <v>1540</v>
      </c>
      <c r="S2975" s="2" t="s">
        <v>1522</v>
      </c>
      <c r="T2975" s="2" t="s">
        <v>1536</v>
      </c>
      <c r="U2975" s="2" t="s">
        <v>1661</v>
      </c>
      <c r="V2975" s="1">
        <v>41043</v>
      </c>
      <c r="W2975" s="1">
        <v>45603</v>
      </c>
      <c r="X2975" s="2" t="s">
        <v>1525</v>
      </c>
      <c r="Y2975" s="2" t="s">
        <v>1626</v>
      </c>
      <c r="Z2975" s="2" t="s">
        <v>1547</v>
      </c>
      <c r="AA2975" s="2" t="s">
        <v>1551</v>
      </c>
      <c r="AB2975">
        <v>21</v>
      </c>
      <c r="AC2975" s="2" t="s">
        <v>1529</v>
      </c>
      <c r="AD2975" s="2" t="s">
        <v>1530</v>
      </c>
      <c r="AE2975">
        <v>5</v>
      </c>
      <c r="AF2975">
        <v>5</v>
      </c>
      <c r="AG2975">
        <v>0</v>
      </c>
      <c r="AH2975" s="1"/>
      <c r="AI2975" s="2" t="s">
        <v>1983</v>
      </c>
    </row>
    <row r="2976" spans="1:35" x14ac:dyDescent="0.3">
      <c r="A2976" s="2" t="s">
        <v>4646</v>
      </c>
      <c r="B2976">
        <v>9029710336</v>
      </c>
      <c r="C2976" s="2" t="s">
        <v>1517</v>
      </c>
      <c r="D2976">
        <v>0</v>
      </c>
      <c r="E2976" s="2" t="s">
        <v>1533</v>
      </c>
      <c r="F2976">
        <v>2</v>
      </c>
      <c r="G2976">
        <v>6</v>
      </c>
      <c r="H2976">
        <v>3</v>
      </c>
      <c r="I2976">
        <v>0</v>
      </c>
      <c r="J2976">
        <v>55</v>
      </c>
      <c r="K2976">
        <v>0</v>
      </c>
      <c r="L2976">
        <v>3</v>
      </c>
      <c r="M2976" s="2" t="s">
        <v>1541</v>
      </c>
      <c r="N2976" s="2" t="s">
        <v>1865</v>
      </c>
      <c r="P2976" s="1">
        <v>29186</v>
      </c>
      <c r="Q2976" s="2" t="s">
        <v>1535</v>
      </c>
      <c r="R2976" s="2" t="s">
        <v>1517</v>
      </c>
      <c r="S2976" s="2" t="s">
        <v>1543</v>
      </c>
      <c r="T2976" s="2" t="s">
        <v>1536</v>
      </c>
      <c r="U2976" s="2" t="s">
        <v>1661</v>
      </c>
      <c r="V2976" s="1">
        <v>41505</v>
      </c>
      <c r="W2976" s="1">
        <v>45603</v>
      </c>
      <c r="X2976" s="2" t="s">
        <v>1525</v>
      </c>
      <c r="Y2976" s="2" t="s">
        <v>1626</v>
      </c>
      <c r="Z2976" s="2" t="s">
        <v>1547</v>
      </c>
      <c r="AA2976" s="2" t="s">
        <v>1551</v>
      </c>
      <c r="AB2976">
        <v>21</v>
      </c>
      <c r="AC2976" s="2" t="s">
        <v>1571</v>
      </c>
      <c r="AD2976" s="2" t="s">
        <v>1530</v>
      </c>
      <c r="AE2976">
        <v>2.19</v>
      </c>
      <c r="AF2976">
        <v>5</v>
      </c>
      <c r="AG2976">
        <v>0</v>
      </c>
      <c r="AH2976" s="1"/>
      <c r="AI2976" s="2" t="s">
        <v>1983</v>
      </c>
    </row>
    <row r="2977" spans="1:35" x14ac:dyDescent="0.3">
      <c r="A2977" s="2" t="s">
        <v>4647</v>
      </c>
      <c r="B2977">
        <v>9008050335</v>
      </c>
      <c r="C2977" s="2" t="s">
        <v>1540</v>
      </c>
      <c r="D2977">
        <v>1</v>
      </c>
      <c r="E2977" s="2" t="s">
        <v>1533</v>
      </c>
      <c r="F2977">
        <v>1</v>
      </c>
      <c r="G2977">
        <v>6</v>
      </c>
      <c r="H2977">
        <v>3</v>
      </c>
      <c r="I2977">
        <v>0</v>
      </c>
      <c r="J2977">
        <v>55</v>
      </c>
      <c r="K2977">
        <v>0</v>
      </c>
      <c r="L2977">
        <v>3</v>
      </c>
      <c r="M2977" s="2" t="s">
        <v>1541</v>
      </c>
      <c r="N2977" s="2" t="s">
        <v>1865</v>
      </c>
      <c r="P2977" s="1">
        <v>27158</v>
      </c>
      <c r="Q2977" s="2" t="s">
        <v>1535</v>
      </c>
      <c r="R2977" s="2" t="s">
        <v>1540</v>
      </c>
      <c r="S2977" s="2" t="s">
        <v>1522</v>
      </c>
      <c r="T2977" s="2" t="s">
        <v>1536</v>
      </c>
      <c r="U2977" s="2" t="s">
        <v>1524</v>
      </c>
      <c r="V2977" s="1">
        <v>41771</v>
      </c>
      <c r="W2977" s="1">
        <v>45603</v>
      </c>
      <c r="X2977" s="2" t="s">
        <v>1525</v>
      </c>
      <c r="Y2977" s="2" t="s">
        <v>1526</v>
      </c>
      <c r="Z2977" s="2" t="s">
        <v>1547</v>
      </c>
      <c r="AA2977" s="2" t="s">
        <v>1551</v>
      </c>
      <c r="AB2977">
        <v>21</v>
      </c>
      <c r="AC2977" s="2" t="s">
        <v>1571</v>
      </c>
      <c r="AD2977" s="2" t="s">
        <v>1530</v>
      </c>
      <c r="AE2977">
        <v>2.19</v>
      </c>
      <c r="AF2977">
        <v>2</v>
      </c>
      <c r="AG2977">
        <v>0</v>
      </c>
      <c r="AH2977" s="1"/>
      <c r="AI2977" s="2" t="s">
        <v>1983</v>
      </c>
    </row>
    <row r="2978" spans="1:35" x14ac:dyDescent="0.3">
      <c r="A2978" s="2" t="s">
        <v>4648</v>
      </c>
      <c r="B2978">
        <v>9038230334</v>
      </c>
      <c r="C2978" s="2" t="s">
        <v>1517</v>
      </c>
      <c r="D2978">
        <v>0</v>
      </c>
      <c r="E2978" s="2" t="s">
        <v>1533</v>
      </c>
      <c r="F2978">
        <v>1</v>
      </c>
      <c r="G2978">
        <v>6</v>
      </c>
      <c r="H2978">
        <v>3</v>
      </c>
      <c r="I2978">
        <v>0</v>
      </c>
      <c r="J2978">
        <v>56</v>
      </c>
      <c r="K2978">
        <v>0</v>
      </c>
      <c r="L2978">
        <v>3</v>
      </c>
      <c r="M2978" s="2" t="s">
        <v>1541</v>
      </c>
      <c r="N2978" s="2" t="s">
        <v>1795</v>
      </c>
      <c r="P2978" s="1">
        <v>32773</v>
      </c>
      <c r="Q2978" s="2" t="s">
        <v>1535</v>
      </c>
      <c r="R2978" s="2" t="s">
        <v>1517</v>
      </c>
      <c r="S2978" s="2" t="s">
        <v>1522</v>
      </c>
      <c r="T2978" s="2" t="s">
        <v>1536</v>
      </c>
      <c r="U2978" s="2" t="s">
        <v>1524</v>
      </c>
      <c r="V2978" s="1">
        <v>42051</v>
      </c>
      <c r="W2978" s="1">
        <v>45603</v>
      </c>
      <c r="X2978" s="2" t="s">
        <v>1525</v>
      </c>
      <c r="Y2978" s="2" t="s">
        <v>1526</v>
      </c>
      <c r="Z2978" s="2" t="s">
        <v>1547</v>
      </c>
      <c r="AA2978" s="2" t="s">
        <v>1551</v>
      </c>
      <c r="AB2978">
        <v>21</v>
      </c>
      <c r="AC2978" s="2" t="s">
        <v>1571</v>
      </c>
      <c r="AD2978" s="2" t="s">
        <v>1530</v>
      </c>
      <c r="AE2978">
        <v>1.72</v>
      </c>
      <c r="AF2978">
        <v>2</v>
      </c>
      <c r="AG2978">
        <v>0</v>
      </c>
      <c r="AH2978" s="1"/>
      <c r="AI2978" s="2" t="s">
        <v>1983</v>
      </c>
    </row>
    <row r="2979" spans="1:35" x14ac:dyDescent="0.3">
      <c r="A2979" s="2" t="s">
        <v>4649</v>
      </c>
      <c r="B2979">
        <v>9096300333</v>
      </c>
      <c r="C2979" s="2" t="s">
        <v>1517</v>
      </c>
      <c r="D2979">
        <v>0</v>
      </c>
      <c r="E2979" s="2" t="s">
        <v>1533</v>
      </c>
      <c r="F2979">
        <v>1</v>
      </c>
      <c r="G2979">
        <v>6</v>
      </c>
      <c r="H2979">
        <v>3</v>
      </c>
      <c r="I2979">
        <v>0</v>
      </c>
      <c r="J2979">
        <v>55</v>
      </c>
      <c r="K2979">
        <v>0</v>
      </c>
      <c r="L2979">
        <v>3</v>
      </c>
      <c r="M2979" s="2" t="s">
        <v>1541</v>
      </c>
      <c r="N2979" s="2" t="s">
        <v>1795</v>
      </c>
      <c r="P2979" s="1">
        <v>23251</v>
      </c>
      <c r="Q2979" s="2" t="s">
        <v>1535</v>
      </c>
      <c r="R2979" s="2" t="s">
        <v>1517</v>
      </c>
      <c r="S2979" s="2" t="s">
        <v>1522</v>
      </c>
      <c r="T2979" s="2" t="s">
        <v>1536</v>
      </c>
      <c r="U2979" s="2" t="s">
        <v>1524</v>
      </c>
      <c r="V2979" s="1">
        <v>40792</v>
      </c>
      <c r="W2979" s="1">
        <v>45603</v>
      </c>
      <c r="X2979" s="2" t="s">
        <v>1525</v>
      </c>
      <c r="Y2979" s="2" t="s">
        <v>1526</v>
      </c>
      <c r="Z2979" s="2" t="s">
        <v>1547</v>
      </c>
      <c r="AA2979" s="2" t="s">
        <v>1551</v>
      </c>
      <c r="AB2979">
        <v>21</v>
      </c>
      <c r="AC2979" s="2" t="s">
        <v>1605</v>
      </c>
      <c r="AD2979" s="2" t="s">
        <v>1530</v>
      </c>
      <c r="AE2979">
        <v>1.72</v>
      </c>
      <c r="AF2979">
        <v>5</v>
      </c>
      <c r="AG2979">
        <v>0</v>
      </c>
      <c r="AH2979" s="1"/>
      <c r="AI2979" s="2" t="s">
        <v>1983</v>
      </c>
    </row>
    <row r="2980" spans="1:35" x14ac:dyDescent="0.3">
      <c r="A2980" s="2" t="s">
        <v>4650</v>
      </c>
      <c r="B2980">
        <v>9013120332</v>
      </c>
      <c r="C2980" s="2" t="s">
        <v>1517</v>
      </c>
      <c r="D2980">
        <v>0</v>
      </c>
      <c r="E2980" s="2" t="s">
        <v>1518</v>
      </c>
      <c r="F2980">
        <v>1</v>
      </c>
      <c r="G2980">
        <v>6</v>
      </c>
      <c r="H2980">
        <v>4</v>
      </c>
      <c r="I2980">
        <v>0</v>
      </c>
      <c r="J2980">
        <v>55</v>
      </c>
      <c r="K2980">
        <v>0</v>
      </c>
      <c r="L2980">
        <v>3</v>
      </c>
      <c r="M2980" s="2" t="s">
        <v>1541</v>
      </c>
      <c r="N2980" s="2" t="s">
        <v>1628</v>
      </c>
      <c r="P2980" s="1">
        <v>32455</v>
      </c>
      <c r="Q2980" s="2" t="s">
        <v>1518</v>
      </c>
      <c r="R2980" s="2" t="s">
        <v>1517</v>
      </c>
      <c r="S2980" s="2" t="s">
        <v>1522</v>
      </c>
      <c r="T2980" s="2" t="s">
        <v>1536</v>
      </c>
      <c r="U2980" s="2" t="s">
        <v>1524</v>
      </c>
      <c r="V2980" s="1">
        <v>40553</v>
      </c>
      <c r="W2980" s="1">
        <v>45603</v>
      </c>
      <c r="X2980" s="2" t="s">
        <v>1525</v>
      </c>
      <c r="Y2980" s="2" t="s">
        <v>1526</v>
      </c>
      <c r="Z2980" s="2" t="s">
        <v>1547</v>
      </c>
      <c r="AA2980" s="2" t="s">
        <v>1551</v>
      </c>
      <c r="AB2980">
        <v>21</v>
      </c>
      <c r="AC2980" s="2" t="s">
        <v>1605</v>
      </c>
      <c r="AD2980" s="2" t="s">
        <v>1558</v>
      </c>
      <c r="AE2980">
        <v>1.72</v>
      </c>
      <c r="AF2980">
        <v>3</v>
      </c>
      <c r="AG2980">
        <v>0</v>
      </c>
      <c r="AH2980" s="1"/>
      <c r="AI2980" s="2" t="s">
        <v>1983</v>
      </c>
    </row>
    <row r="2981" spans="1:35" x14ac:dyDescent="0.3">
      <c r="A2981" s="2" t="s">
        <v>4651</v>
      </c>
      <c r="B2981">
        <v>9038030331</v>
      </c>
      <c r="C2981" s="2" t="s">
        <v>1517</v>
      </c>
      <c r="D2981">
        <v>0</v>
      </c>
      <c r="E2981" s="2" t="s">
        <v>1533</v>
      </c>
      <c r="F2981">
        <v>1</v>
      </c>
      <c r="G2981">
        <v>6</v>
      </c>
      <c r="H2981">
        <v>4</v>
      </c>
      <c r="I2981">
        <v>0</v>
      </c>
      <c r="J2981">
        <v>55</v>
      </c>
      <c r="K2981">
        <v>0</v>
      </c>
      <c r="L2981">
        <v>3</v>
      </c>
      <c r="M2981" s="2" t="s">
        <v>1541</v>
      </c>
      <c r="N2981" s="2" t="s">
        <v>1628</v>
      </c>
      <c r="P2981" s="1">
        <v>27582</v>
      </c>
      <c r="Q2981" s="2" t="s">
        <v>1535</v>
      </c>
      <c r="R2981" s="2" t="s">
        <v>1517</v>
      </c>
      <c r="S2981" s="2" t="s">
        <v>1522</v>
      </c>
      <c r="T2981" s="2" t="s">
        <v>1536</v>
      </c>
      <c r="U2981" s="2" t="s">
        <v>1524</v>
      </c>
      <c r="V2981" s="1">
        <v>41911</v>
      </c>
      <c r="W2981" s="1">
        <v>45603</v>
      </c>
      <c r="X2981" s="2" t="s">
        <v>1525</v>
      </c>
      <c r="Y2981" s="2" t="s">
        <v>1526</v>
      </c>
      <c r="Z2981" s="2" t="s">
        <v>1547</v>
      </c>
      <c r="AA2981" s="2" t="s">
        <v>1551</v>
      </c>
      <c r="AB2981">
        <v>21</v>
      </c>
      <c r="AC2981" s="2" t="s">
        <v>1629</v>
      </c>
      <c r="AD2981" s="2" t="s">
        <v>1558</v>
      </c>
      <c r="AE2981">
        <v>4.7699999999999996</v>
      </c>
      <c r="AF2981">
        <v>5</v>
      </c>
      <c r="AG2981">
        <v>0</v>
      </c>
      <c r="AH2981" s="1"/>
      <c r="AI2981" s="2" t="s">
        <v>1983</v>
      </c>
    </row>
    <row r="2982" spans="1:35" x14ac:dyDescent="0.3">
      <c r="A2982" s="2" t="s">
        <v>4652</v>
      </c>
      <c r="B2982">
        <v>9058260330</v>
      </c>
      <c r="C2982" s="2" t="s">
        <v>1540</v>
      </c>
      <c r="D2982">
        <v>1</v>
      </c>
      <c r="E2982" s="2" t="s">
        <v>1533</v>
      </c>
      <c r="F2982">
        <v>1</v>
      </c>
      <c r="G2982">
        <v>6</v>
      </c>
      <c r="H2982">
        <v>4</v>
      </c>
      <c r="I2982">
        <v>0</v>
      </c>
      <c r="J2982">
        <v>55</v>
      </c>
      <c r="K2982">
        <v>0</v>
      </c>
      <c r="L2982">
        <v>3</v>
      </c>
      <c r="M2982" s="2" t="s">
        <v>1541</v>
      </c>
      <c r="N2982" s="2" t="s">
        <v>1520</v>
      </c>
      <c r="P2982" s="1">
        <v>32700</v>
      </c>
      <c r="Q2982" s="2" t="s">
        <v>1535</v>
      </c>
      <c r="R2982" s="2" t="s">
        <v>1540</v>
      </c>
      <c r="S2982" s="2" t="s">
        <v>1522</v>
      </c>
      <c r="T2982" s="2" t="s">
        <v>1536</v>
      </c>
      <c r="U2982" s="2" t="s">
        <v>1524</v>
      </c>
      <c r="V2982" s="1">
        <v>40973</v>
      </c>
      <c r="W2982" s="1">
        <v>45603</v>
      </c>
      <c r="X2982" s="2" t="s">
        <v>1525</v>
      </c>
      <c r="Y2982" s="2" t="s">
        <v>1526</v>
      </c>
      <c r="Z2982" s="2" t="s">
        <v>1547</v>
      </c>
      <c r="AA2982" s="2" t="s">
        <v>1548</v>
      </c>
      <c r="AB2982">
        <v>17</v>
      </c>
      <c r="AC2982" s="2" t="s">
        <v>1529</v>
      </c>
      <c r="AD2982" s="2" t="s">
        <v>1558</v>
      </c>
      <c r="AE2982">
        <v>3.31</v>
      </c>
      <c r="AF2982">
        <v>5</v>
      </c>
      <c r="AG2982">
        <v>0</v>
      </c>
      <c r="AH2982" s="1"/>
      <c r="AI2982" s="2" t="s">
        <v>1983</v>
      </c>
    </row>
    <row r="2983" spans="1:35" x14ac:dyDescent="0.3">
      <c r="A2983" s="2" t="s">
        <v>4653</v>
      </c>
      <c r="B2983">
        <v>9081160329</v>
      </c>
      <c r="C2983" s="2" t="s">
        <v>1540</v>
      </c>
      <c r="D2983">
        <v>1</v>
      </c>
      <c r="E2983" s="2" t="s">
        <v>1533</v>
      </c>
      <c r="F2983">
        <v>1</v>
      </c>
      <c r="G2983">
        <v>6</v>
      </c>
      <c r="H2983">
        <v>3</v>
      </c>
      <c r="I2983">
        <v>0</v>
      </c>
      <c r="J2983">
        <v>56</v>
      </c>
      <c r="K2983">
        <v>0</v>
      </c>
      <c r="L2983">
        <v>3</v>
      </c>
      <c r="M2983" s="2" t="s">
        <v>1541</v>
      </c>
      <c r="N2983" s="2" t="s">
        <v>1697</v>
      </c>
      <c r="P2983" s="1">
        <v>33381</v>
      </c>
      <c r="Q2983" s="2" t="s">
        <v>1535</v>
      </c>
      <c r="R2983" s="2" t="s">
        <v>1540</v>
      </c>
      <c r="S2983" s="2" t="s">
        <v>1522</v>
      </c>
      <c r="T2983" s="2" t="s">
        <v>1536</v>
      </c>
      <c r="U2983" s="2" t="s">
        <v>1661</v>
      </c>
      <c r="V2983" s="1">
        <v>40729</v>
      </c>
      <c r="W2983" s="1">
        <v>45603</v>
      </c>
      <c r="X2983" s="2" t="s">
        <v>1525</v>
      </c>
      <c r="Y2983" s="2" t="s">
        <v>1526</v>
      </c>
      <c r="Z2983" s="2" t="s">
        <v>1547</v>
      </c>
      <c r="AA2983" s="2" t="s">
        <v>1548</v>
      </c>
      <c r="AB2983">
        <v>17</v>
      </c>
      <c r="AC2983" s="2" t="s">
        <v>1629</v>
      </c>
      <c r="AD2983" s="2" t="s">
        <v>1530</v>
      </c>
      <c r="AE2983">
        <v>1.77</v>
      </c>
      <c r="AF2983">
        <v>4</v>
      </c>
      <c r="AG2983">
        <v>0</v>
      </c>
      <c r="AH2983" s="1"/>
      <c r="AI2983" s="2" t="s">
        <v>1983</v>
      </c>
    </row>
    <row r="2984" spans="1:35" x14ac:dyDescent="0.3">
      <c r="A2984" s="2" t="s">
        <v>4654</v>
      </c>
      <c r="B2984">
        <v>9054780328</v>
      </c>
      <c r="C2984" s="2" t="s">
        <v>1540</v>
      </c>
      <c r="D2984">
        <v>1</v>
      </c>
      <c r="E2984" s="2" t="s">
        <v>1533</v>
      </c>
      <c r="F2984">
        <v>1</v>
      </c>
      <c r="G2984">
        <v>6</v>
      </c>
      <c r="H2984">
        <v>3</v>
      </c>
      <c r="I2984">
        <v>0</v>
      </c>
      <c r="J2984">
        <v>55</v>
      </c>
      <c r="K2984">
        <v>0</v>
      </c>
      <c r="L2984">
        <v>3</v>
      </c>
      <c r="M2984" s="2" t="s">
        <v>1541</v>
      </c>
      <c r="N2984" s="2" t="s">
        <v>1697</v>
      </c>
      <c r="P2984" s="1">
        <v>32640</v>
      </c>
      <c r="Q2984" s="2" t="s">
        <v>1535</v>
      </c>
      <c r="R2984" s="2" t="s">
        <v>1540</v>
      </c>
      <c r="S2984" s="2" t="s">
        <v>1522</v>
      </c>
      <c r="T2984" s="2" t="s">
        <v>1536</v>
      </c>
      <c r="U2984" s="2" t="s">
        <v>1544</v>
      </c>
      <c r="V2984" s="1">
        <v>40448</v>
      </c>
      <c r="W2984" s="1">
        <v>45603</v>
      </c>
      <c r="X2984" s="2" t="s">
        <v>1525</v>
      </c>
      <c r="Y2984" s="2" t="s">
        <v>1526</v>
      </c>
      <c r="Z2984" s="2" t="s">
        <v>1547</v>
      </c>
      <c r="AA2984" s="2" t="s">
        <v>1548</v>
      </c>
      <c r="AB2984">
        <v>17</v>
      </c>
      <c r="AC2984" s="2" t="s">
        <v>1629</v>
      </c>
      <c r="AD2984" s="2" t="s">
        <v>1530</v>
      </c>
      <c r="AE2984">
        <v>2</v>
      </c>
      <c r="AF2984">
        <v>4</v>
      </c>
      <c r="AG2984">
        <v>0</v>
      </c>
      <c r="AH2984" s="1"/>
      <c r="AI2984" s="2" t="s">
        <v>1983</v>
      </c>
    </row>
    <row r="2985" spans="1:35" x14ac:dyDescent="0.3">
      <c r="A2985" s="2" t="s">
        <v>4655</v>
      </c>
      <c r="B2985">
        <v>9017220327</v>
      </c>
      <c r="C2985" s="2" t="s">
        <v>1540</v>
      </c>
      <c r="D2985">
        <v>1</v>
      </c>
      <c r="E2985" s="2" t="s">
        <v>1518</v>
      </c>
      <c r="F2985">
        <v>1</v>
      </c>
      <c r="G2985">
        <v>6</v>
      </c>
      <c r="H2985">
        <v>3</v>
      </c>
      <c r="I2985">
        <v>0</v>
      </c>
      <c r="J2985">
        <v>55</v>
      </c>
      <c r="K2985">
        <v>0</v>
      </c>
      <c r="L2985">
        <v>3</v>
      </c>
      <c r="M2985" s="2" t="s">
        <v>1541</v>
      </c>
      <c r="N2985" s="2" t="s">
        <v>1973</v>
      </c>
      <c r="P2985" s="1">
        <v>30090</v>
      </c>
      <c r="Q2985" s="2" t="s">
        <v>1518</v>
      </c>
      <c r="R2985" s="2" t="s">
        <v>1540</v>
      </c>
      <c r="S2985" s="2" t="s">
        <v>1522</v>
      </c>
      <c r="T2985" s="2" t="s">
        <v>1536</v>
      </c>
      <c r="U2985" s="2" t="s">
        <v>1524</v>
      </c>
      <c r="V2985" s="1">
        <v>42009</v>
      </c>
      <c r="W2985" s="1">
        <v>45603</v>
      </c>
      <c r="X2985" s="2" t="s">
        <v>1525</v>
      </c>
      <c r="Y2985" s="2" t="s">
        <v>1526</v>
      </c>
      <c r="Z2985" s="2" t="s">
        <v>1547</v>
      </c>
      <c r="AA2985" s="2" t="s">
        <v>1548</v>
      </c>
      <c r="AB2985">
        <v>17</v>
      </c>
      <c r="AC2985" s="2" t="s">
        <v>1568</v>
      </c>
      <c r="AD2985" s="2" t="s">
        <v>1530</v>
      </c>
      <c r="AE2985">
        <v>5</v>
      </c>
      <c r="AF2985">
        <v>4</v>
      </c>
      <c r="AG2985">
        <v>0</v>
      </c>
      <c r="AH2985" s="1"/>
      <c r="AI2985" s="2" t="s">
        <v>1983</v>
      </c>
    </row>
    <row r="2986" spans="1:35" x14ac:dyDescent="0.3">
      <c r="A2986" s="2" t="s">
        <v>4656</v>
      </c>
      <c r="B2986">
        <v>9032440326</v>
      </c>
      <c r="C2986" s="2" t="s">
        <v>1517</v>
      </c>
      <c r="D2986">
        <v>0</v>
      </c>
      <c r="E2986" s="2" t="s">
        <v>1533</v>
      </c>
      <c r="F2986">
        <v>1</v>
      </c>
      <c r="G2986">
        <v>6</v>
      </c>
      <c r="H2986">
        <v>3</v>
      </c>
      <c r="I2986">
        <v>0</v>
      </c>
      <c r="J2986">
        <v>55</v>
      </c>
      <c r="K2986">
        <v>0</v>
      </c>
      <c r="L2986">
        <v>3</v>
      </c>
      <c r="M2986" s="2" t="s">
        <v>1541</v>
      </c>
      <c r="N2986" s="2" t="s">
        <v>1973</v>
      </c>
      <c r="P2986" s="1">
        <v>27700</v>
      </c>
      <c r="Q2986" s="2" t="s">
        <v>1535</v>
      </c>
      <c r="R2986" s="2" t="s">
        <v>1517</v>
      </c>
      <c r="S2986" s="2" t="s">
        <v>1522</v>
      </c>
      <c r="T2986" s="2" t="s">
        <v>1536</v>
      </c>
      <c r="U2986" s="2" t="s">
        <v>1524</v>
      </c>
      <c r="V2986" s="1">
        <v>41911</v>
      </c>
      <c r="W2986" s="1">
        <v>45603</v>
      </c>
      <c r="X2986" s="2" t="s">
        <v>1525</v>
      </c>
      <c r="Y2986" s="2" t="s">
        <v>1526</v>
      </c>
      <c r="Z2986" s="2" t="s">
        <v>1547</v>
      </c>
      <c r="AA2986" s="2" t="s">
        <v>1548</v>
      </c>
      <c r="AB2986">
        <v>17</v>
      </c>
      <c r="AC2986" s="2" t="s">
        <v>1595</v>
      </c>
      <c r="AD2986" s="2" t="s">
        <v>1530</v>
      </c>
      <c r="AE2986">
        <v>5</v>
      </c>
      <c r="AF2986">
        <v>5</v>
      </c>
      <c r="AG2986">
        <v>0</v>
      </c>
      <c r="AH2986" s="1"/>
      <c r="AI2986" s="2" t="s">
        <v>1983</v>
      </c>
    </row>
    <row r="2987" spans="1:35" x14ac:dyDescent="0.3">
      <c r="A2987" s="2" t="s">
        <v>4657</v>
      </c>
      <c r="B2987">
        <v>9056050325</v>
      </c>
      <c r="C2987" s="2" t="s">
        <v>1517</v>
      </c>
      <c r="D2987">
        <v>3</v>
      </c>
      <c r="E2987" s="2" t="s">
        <v>1533</v>
      </c>
      <c r="F2987">
        <v>1</v>
      </c>
      <c r="G2987">
        <v>6</v>
      </c>
      <c r="H2987">
        <v>3</v>
      </c>
      <c r="I2987">
        <v>0</v>
      </c>
      <c r="J2987">
        <v>55</v>
      </c>
      <c r="K2987">
        <v>0</v>
      </c>
      <c r="L2987">
        <v>3</v>
      </c>
      <c r="M2987" s="2" t="s">
        <v>1541</v>
      </c>
      <c r="N2987" s="2" t="s">
        <v>1731</v>
      </c>
      <c r="P2987" s="1">
        <v>32504</v>
      </c>
      <c r="Q2987" s="2" t="s">
        <v>1535</v>
      </c>
      <c r="R2987" s="2" t="s">
        <v>1521</v>
      </c>
      <c r="S2987" s="2" t="s">
        <v>1522</v>
      </c>
      <c r="T2987" s="2" t="s">
        <v>1536</v>
      </c>
      <c r="U2987" s="2" t="s">
        <v>1524</v>
      </c>
      <c r="V2987" s="1">
        <v>41029</v>
      </c>
      <c r="W2987" s="1">
        <v>45603</v>
      </c>
      <c r="X2987" s="2" t="s">
        <v>1525</v>
      </c>
      <c r="Y2987" s="2" t="s">
        <v>1526</v>
      </c>
      <c r="Z2987" s="2" t="s">
        <v>1547</v>
      </c>
      <c r="AA2987" s="2" t="s">
        <v>1548</v>
      </c>
      <c r="AB2987">
        <v>17</v>
      </c>
      <c r="AC2987" s="2" t="s">
        <v>1684</v>
      </c>
      <c r="AD2987" s="2" t="s">
        <v>1530</v>
      </c>
      <c r="AE2987">
        <v>1.93</v>
      </c>
      <c r="AF2987">
        <v>3</v>
      </c>
      <c r="AG2987">
        <v>0</v>
      </c>
      <c r="AH2987" s="1"/>
      <c r="AI2987" s="2" t="s">
        <v>1983</v>
      </c>
    </row>
    <row r="2988" spans="1:35" x14ac:dyDescent="0.3">
      <c r="A2988" s="2" t="s">
        <v>4658</v>
      </c>
      <c r="B2988">
        <v>9048350324</v>
      </c>
      <c r="C2988" s="2" t="s">
        <v>1517</v>
      </c>
      <c r="D2988">
        <v>3</v>
      </c>
      <c r="E2988" s="2" t="s">
        <v>1533</v>
      </c>
      <c r="F2988">
        <v>1</v>
      </c>
      <c r="G2988">
        <v>6</v>
      </c>
      <c r="H2988">
        <v>3</v>
      </c>
      <c r="I2988">
        <v>0</v>
      </c>
      <c r="J2988">
        <v>55</v>
      </c>
      <c r="K2988">
        <v>1</v>
      </c>
      <c r="L2988">
        <v>3</v>
      </c>
      <c r="M2988" s="2" t="s">
        <v>1541</v>
      </c>
      <c r="N2988" s="2" t="s">
        <v>1960</v>
      </c>
      <c r="P2988" s="1">
        <v>25243</v>
      </c>
      <c r="Q2988" s="2" t="s">
        <v>1535</v>
      </c>
      <c r="R2988" s="2" t="s">
        <v>1521</v>
      </c>
      <c r="S2988" s="2" t="s">
        <v>1522</v>
      </c>
      <c r="T2988" s="2" t="s">
        <v>1536</v>
      </c>
      <c r="U2988" s="2" t="s">
        <v>1661</v>
      </c>
      <c r="V2988" s="1">
        <v>40609</v>
      </c>
      <c r="W2988" s="1">
        <v>45603</v>
      </c>
      <c r="X2988" s="2" t="s">
        <v>1525</v>
      </c>
      <c r="Y2988" s="2" t="s">
        <v>1526</v>
      </c>
      <c r="Z2988" s="2" t="s">
        <v>1547</v>
      </c>
      <c r="AA2988" s="2" t="s">
        <v>1548</v>
      </c>
      <c r="AB2988">
        <v>17</v>
      </c>
      <c r="AC2988" s="2" t="s">
        <v>1654</v>
      </c>
      <c r="AD2988" s="2" t="s">
        <v>1530</v>
      </c>
      <c r="AE2988">
        <v>4.5</v>
      </c>
      <c r="AF2988">
        <v>3</v>
      </c>
      <c r="AG2988">
        <v>0</v>
      </c>
      <c r="AH2988" s="1"/>
      <c r="AI2988" s="2" t="s">
        <v>1983</v>
      </c>
    </row>
    <row r="2989" spans="1:35" x14ac:dyDescent="0.3">
      <c r="A2989" s="2" t="s">
        <v>4659</v>
      </c>
      <c r="B2989">
        <v>9054500323</v>
      </c>
      <c r="C2989" s="2" t="s">
        <v>1540</v>
      </c>
      <c r="D2989">
        <v>1</v>
      </c>
      <c r="E2989" s="2" t="s">
        <v>1533</v>
      </c>
      <c r="F2989">
        <v>1</v>
      </c>
      <c r="G2989">
        <v>6</v>
      </c>
      <c r="H2989">
        <v>3</v>
      </c>
      <c r="I2989">
        <v>0</v>
      </c>
      <c r="J2989">
        <v>55</v>
      </c>
      <c r="K2989">
        <v>0</v>
      </c>
      <c r="L2989">
        <v>3</v>
      </c>
      <c r="M2989" s="2" t="s">
        <v>1541</v>
      </c>
      <c r="N2989" s="2" t="s">
        <v>1604</v>
      </c>
      <c r="P2989" s="1">
        <v>20009</v>
      </c>
      <c r="Q2989" s="2" t="s">
        <v>1535</v>
      </c>
      <c r="R2989" s="2" t="s">
        <v>1540</v>
      </c>
      <c r="S2989" s="2" t="s">
        <v>1522</v>
      </c>
      <c r="T2989" s="2" t="s">
        <v>1536</v>
      </c>
      <c r="U2989" s="2" t="s">
        <v>1524</v>
      </c>
      <c r="V2989" s="1">
        <v>41771</v>
      </c>
      <c r="W2989" s="1">
        <v>45603</v>
      </c>
      <c r="X2989" s="2" t="s">
        <v>1525</v>
      </c>
      <c r="Y2989" s="2" t="s">
        <v>1526</v>
      </c>
      <c r="Z2989" s="2" t="s">
        <v>1547</v>
      </c>
      <c r="AA2989" s="2" t="s">
        <v>1548</v>
      </c>
      <c r="AB2989">
        <v>17</v>
      </c>
      <c r="AC2989" s="2" t="s">
        <v>1654</v>
      </c>
      <c r="AD2989" s="2" t="s">
        <v>1530</v>
      </c>
      <c r="AE2989">
        <v>3.98</v>
      </c>
      <c r="AF2989">
        <v>3</v>
      </c>
      <c r="AG2989">
        <v>0</v>
      </c>
      <c r="AH2989" s="1"/>
      <c r="AI2989" s="2" t="s">
        <v>1983</v>
      </c>
    </row>
    <row r="2990" spans="1:35" x14ac:dyDescent="0.3">
      <c r="A2990" s="2" t="s">
        <v>4660</v>
      </c>
      <c r="B2990">
        <v>9078100322</v>
      </c>
      <c r="C2990" s="2" t="s">
        <v>1540</v>
      </c>
      <c r="D2990">
        <v>1</v>
      </c>
      <c r="E2990" s="2" t="s">
        <v>1533</v>
      </c>
      <c r="F2990">
        <v>1</v>
      </c>
      <c r="G2990">
        <v>6</v>
      </c>
      <c r="H2990">
        <v>3</v>
      </c>
      <c r="I2990">
        <v>0</v>
      </c>
      <c r="J2990">
        <v>55</v>
      </c>
      <c r="K2990">
        <v>1</v>
      </c>
      <c r="L2990">
        <v>3</v>
      </c>
      <c r="M2990" s="2" t="s">
        <v>1541</v>
      </c>
      <c r="N2990" s="2" t="s">
        <v>1604</v>
      </c>
      <c r="P2990" s="1">
        <v>26124</v>
      </c>
      <c r="Q2990" s="2" t="s">
        <v>1535</v>
      </c>
      <c r="R2990" s="2" t="s">
        <v>1540</v>
      </c>
      <c r="S2990" s="2" t="s">
        <v>1522</v>
      </c>
      <c r="T2990" s="2" t="s">
        <v>1536</v>
      </c>
      <c r="U2990" s="2" t="s">
        <v>1524</v>
      </c>
      <c r="V2990" s="1">
        <v>41827</v>
      </c>
      <c r="W2990" s="1">
        <v>45603</v>
      </c>
      <c r="X2990" s="2" t="s">
        <v>1525</v>
      </c>
      <c r="Y2990" s="2" t="s">
        <v>1526</v>
      </c>
      <c r="Z2990" s="2" t="s">
        <v>1547</v>
      </c>
      <c r="AA2990" s="2" t="s">
        <v>1548</v>
      </c>
      <c r="AB2990">
        <v>17</v>
      </c>
      <c r="AC2990" s="2" t="s">
        <v>1605</v>
      </c>
      <c r="AD2990" s="2" t="s">
        <v>1530</v>
      </c>
      <c r="AE2990">
        <v>3.98</v>
      </c>
      <c r="AF2990">
        <v>5</v>
      </c>
      <c r="AG2990">
        <v>0</v>
      </c>
      <c r="AH2990" s="1"/>
      <c r="AI2990" s="2" t="s">
        <v>1983</v>
      </c>
    </row>
    <row r="2991" spans="1:35" x14ac:dyDescent="0.3">
      <c r="A2991" s="2" t="s">
        <v>4661</v>
      </c>
      <c r="B2991">
        <v>9005030321</v>
      </c>
      <c r="C2991" s="2" t="s">
        <v>1517</v>
      </c>
      <c r="D2991">
        <v>0</v>
      </c>
      <c r="E2991" s="2" t="s">
        <v>1533</v>
      </c>
      <c r="F2991">
        <v>1</v>
      </c>
      <c r="G2991">
        <v>6</v>
      </c>
      <c r="H2991">
        <v>3</v>
      </c>
      <c r="I2991">
        <v>0</v>
      </c>
      <c r="J2991">
        <v>55</v>
      </c>
      <c r="K2991">
        <v>0</v>
      </c>
      <c r="L2991">
        <v>3</v>
      </c>
      <c r="M2991" s="2" t="s">
        <v>1541</v>
      </c>
      <c r="N2991" s="2" t="s">
        <v>1787</v>
      </c>
      <c r="P2991" s="1">
        <v>25258</v>
      </c>
      <c r="Q2991" s="2" t="s">
        <v>1535</v>
      </c>
      <c r="R2991" s="2" t="s">
        <v>1517</v>
      </c>
      <c r="S2991" s="2" t="s">
        <v>1522</v>
      </c>
      <c r="T2991" s="2" t="s">
        <v>1523</v>
      </c>
      <c r="U2991" s="2" t="s">
        <v>1524</v>
      </c>
      <c r="V2991" s="1">
        <v>40609</v>
      </c>
      <c r="W2991" s="1">
        <v>45603</v>
      </c>
      <c r="X2991" s="2" t="s">
        <v>1525</v>
      </c>
      <c r="Y2991" s="2" t="s">
        <v>1526</v>
      </c>
      <c r="Z2991" s="2" t="s">
        <v>1547</v>
      </c>
      <c r="AA2991" s="2" t="s">
        <v>1548</v>
      </c>
      <c r="AB2991">
        <v>17</v>
      </c>
      <c r="AC2991" s="2" t="s">
        <v>1586</v>
      </c>
      <c r="AD2991" s="2" t="s">
        <v>1530</v>
      </c>
      <c r="AE2991">
        <v>3.65</v>
      </c>
      <c r="AF2991">
        <v>4</v>
      </c>
      <c r="AG2991">
        <v>0</v>
      </c>
      <c r="AH2991" s="1"/>
      <c r="AI2991" s="2" t="s">
        <v>1983</v>
      </c>
    </row>
    <row r="2992" spans="1:35" x14ac:dyDescent="0.3">
      <c r="A2992" s="2" t="s">
        <v>4662</v>
      </c>
      <c r="B2992">
        <v>9037650320</v>
      </c>
      <c r="C2992" s="2" t="s">
        <v>1517</v>
      </c>
      <c r="D2992">
        <v>0</v>
      </c>
      <c r="E2992" s="2" t="s">
        <v>1533</v>
      </c>
      <c r="F2992">
        <v>1</v>
      </c>
      <c r="G2992">
        <v>6</v>
      </c>
      <c r="H2992">
        <v>3</v>
      </c>
      <c r="I2992">
        <v>0</v>
      </c>
      <c r="J2992">
        <v>56</v>
      </c>
      <c r="K2992">
        <v>0</v>
      </c>
      <c r="L2992">
        <v>3</v>
      </c>
      <c r="M2992" s="2" t="s">
        <v>1541</v>
      </c>
      <c r="N2992" s="2" t="s">
        <v>1787</v>
      </c>
      <c r="P2992" s="1">
        <v>32400</v>
      </c>
      <c r="Q2992" s="2" t="s">
        <v>1535</v>
      </c>
      <c r="R2992" s="2" t="s">
        <v>1517</v>
      </c>
      <c r="S2992" s="2" t="s">
        <v>1522</v>
      </c>
      <c r="T2992" s="2" t="s">
        <v>1523</v>
      </c>
      <c r="U2992" s="2" t="s">
        <v>1661</v>
      </c>
      <c r="V2992" s="1">
        <v>41869</v>
      </c>
      <c r="W2992" s="1">
        <v>45603</v>
      </c>
      <c r="X2992" s="2" t="s">
        <v>1525</v>
      </c>
      <c r="Y2992" s="2" t="s">
        <v>1526</v>
      </c>
      <c r="Z2992" s="2" t="s">
        <v>1547</v>
      </c>
      <c r="AA2992" s="2" t="s">
        <v>1548</v>
      </c>
      <c r="AB2992">
        <v>17</v>
      </c>
      <c r="AC2992" s="2" t="s">
        <v>1586</v>
      </c>
      <c r="AD2992" s="2" t="s">
        <v>1530</v>
      </c>
      <c r="AE2992">
        <v>3.6</v>
      </c>
      <c r="AF2992">
        <v>5</v>
      </c>
      <c r="AG2992">
        <v>0</v>
      </c>
      <c r="AH2992" s="1"/>
      <c r="AI2992" s="2" t="s">
        <v>1983</v>
      </c>
    </row>
    <row r="2993" spans="1:35" x14ac:dyDescent="0.3">
      <c r="A2993" s="2" t="s">
        <v>4663</v>
      </c>
      <c r="B2993">
        <v>9094390319</v>
      </c>
      <c r="C2993" s="2" t="s">
        <v>1540</v>
      </c>
      <c r="D2993">
        <v>1</v>
      </c>
      <c r="E2993" s="2" t="s">
        <v>1533</v>
      </c>
      <c r="F2993">
        <v>1</v>
      </c>
      <c r="G2993">
        <v>6</v>
      </c>
      <c r="H2993">
        <v>1</v>
      </c>
      <c r="I2993">
        <v>0</v>
      </c>
      <c r="J2993">
        <v>55</v>
      </c>
      <c r="K2993">
        <v>0</v>
      </c>
      <c r="L2993">
        <v>3</v>
      </c>
      <c r="M2993" s="2" t="s">
        <v>1541</v>
      </c>
      <c r="N2993" s="2" t="s">
        <v>1641</v>
      </c>
      <c r="P2993" s="1">
        <v>31911</v>
      </c>
      <c r="Q2993" s="2" t="s">
        <v>1535</v>
      </c>
      <c r="R2993" s="2" t="s">
        <v>1540</v>
      </c>
      <c r="S2993" s="2" t="s">
        <v>1522</v>
      </c>
      <c r="T2993" s="2" t="s">
        <v>1523</v>
      </c>
      <c r="U2993" s="2" t="s">
        <v>1524</v>
      </c>
      <c r="V2993" s="1">
        <v>40959</v>
      </c>
      <c r="W2993" s="1">
        <v>45603</v>
      </c>
      <c r="X2993" s="2" t="s">
        <v>1525</v>
      </c>
      <c r="Y2993" s="2" t="s">
        <v>1526</v>
      </c>
      <c r="Z2993" s="2" t="s">
        <v>1547</v>
      </c>
      <c r="AA2993" s="2" t="s">
        <v>1548</v>
      </c>
      <c r="AB2993">
        <v>17</v>
      </c>
      <c r="AC2993" s="2" t="s">
        <v>1586</v>
      </c>
      <c r="AD2993" s="2" t="s">
        <v>1574</v>
      </c>
      <c r="AE2993">
        <v>3.6</v>
      </c>
      <c r="AF2993">
        <v>5</v>
      </c>
      <c r="AG2993">
        <v>0</v>
      </c>
      <c r="AH2993" s="1"/>
      <c r="AI2993" s="2" t="s">
        <v>1983</v>
      </c>
    </row>
    <row r="2994" spans="1:35" x14ac:dyDescent="0.3">
      <c r="A2994" s="2" t="s">
        <v>4664</v>
      </c>
      <c r="B2994">
        <v>9052900318</v>
      </c>
      <c r="C2994" s="2" t="s">
        <v>1517</v>
      </c>
      <c r="D2994">
        <v>0</v>
      </c>
      <c r="E2994" s="2" t="s">
        <v>1518</v>
      </c>
      <c r="F2994">
        <v>1</v>
      </c>
      <c r="G2994">
        <v>6</v>
      </c>
      <c r="H2994">
        <v>1</v>
      </c>
      <c r="I2994">
        <v>0</v>
      </c>
      <c r="J2994">
        <v>55</v>
      </c>
      <c r="K2994">
        <v>0</v>
      </c>
      <c r="L2994">
        <v>3</v>
      </c>
      <c r="M2994" s="2" t="s">
        <v>1541</v>
      </c>
      <c r="N2994" s="2" t="s">
        <v>1641</v>
      </c>
      <c r="P2994" s="1">
        <v>23146</v>
      </c>
      <c r="Q2994" s="2" t="s">
        <v>1518</v>
      </c>
      <c r="R2994" s="2" t="s">
        <v>1517</v>
      </c>
      <c r="S2994" s="2" t="s">
        <v>1522</v>
      </c>
      <c r="T2994" s="2" t="s">
        <v>1536</v>
      </c>
      <c r="U2994" s="2" t="s">
        <v>1524</v>
      </c>
      <c r="V2994" s="1">
        <v>41869</v>
      </c>
      <c r="W2994" s="1">
        <v>45603</v>
      </c>
      <c r="X2994" s="2" t="s">
        <v>1525</v>
      </c>
      <c r="Y2994" s="2" t="s">
        <v>1526</v>
      </c>
      <c r="Z2994" s="2" t="s">
        <v>1547</v>
      </c>
      <c r="AA2994" s="2" t="s">
        <v>1548</v>
      </c>
      <c r="AB2994">
        <v>17</v>
      </c>
      <c r="AC2994" s="2" t="s">
        <v>1595</v>
      </c>
      <c r="AD2994" s="2" t="s">
        <v>1574</v>
      </c>
      <c r="AE2994">
        <v>5</v>
      </c>
      <c r="AF2994">
        <v>5</v>
      </c>
      <c r="AG2994">
        <v>0</v>
      </c>
      <c r="AH2994" s="1"/>
      <c r="AI2994" s="2" t="s">
        <v>1983</v>
      </c>
    </row>
    <row r="2995" spans="1:35" x14ac:dyDescent="0.3">
      <c r="A2995" s="2" t="s">
        <v>4665</v>
      </c>
      <c r="B2995">
        <v>9031970317</v>
      </c>
      <c r="C2995" s="2" t="s">
        <v>1517</v>
      </c>
      <c r="D2995">
        <v>0</v>
      </c>
      <c r="E2995" s="2" t="s">
        <v>1518</v>
      </c>
      <c r="F2995">
        <v>1</v>
      </c>
      <c r="G2995">
        <v>6</v>
      </c>
      <c r="H2995">
        <v>1</v>
      </c>
      <c r="I2995">
        <v>0</v>
      </c>
      <c r="J2995">
        <v>55</v>
      </c>
      <c r="K2995">
        <v>1</v>
      </c>
      <c r="L2995">
        <v>3</v>
      </c>
      <c r="M2995" s="2" t="s">
        <v>1541</v>
      </c>
      <c r="N2995" s="2" t="s">
        <v>1680</v>
      </c>
      <c r="P2995" s="1">
        <v>23529</v>
      </c>
      <c r="Q2995" s="2" t="s">
        <v>1518</v>
      </c>
      <c r="R2995" s="2" t="s">
        <v>1517</v>
      </c>
      <c r="S2995" s="2" t="s">
        <v>1522</v>
      </c>
      <c r="T2995" s="2" t="s">
        <v>1536</v>
      </c>
      <c r="U2995" s="2" t="s">
        <v>1544</v>
      </c>
      <c r="V2995" s="1">
        <v>40770</v>
      </c>
      <c r="W2995" s="1">
        <v>45603</v>
      </c>
      <c r="X2995" s="2" t="s">
        <v>1525</v>
      </c>
      <c r="Y2995" s="2" t="s">
        <v>1526</v>
      </c>
      <c r="Z2995" s="2" t="s">
        <v>1547</v>
      </c>
      <c r="AA2995" s="2" t="s">
        <v>1548</v>
      </c>
      <c r="AB2995">
        <v>17</v>
      </c>
      <c r="AC2995" s="2" t="s">
        <v>1549</v>
      </c>
      <c r="AD2995" s="2" t="s">
        <v>1574</v>
      </c>
      <c r="AE2995">
        <v>5</v>
      </c>
      <c r="AF2995">
        <v>5</v>
      </c>
      <c r="AG2995">
        <v>0</v>
      </c>
      <c r="AH2995" s="1"/>
      <c r="AI2995" s="2" t="s">
        <v>1983</v>
      </c>
    </row>
    <row r="2996" spans="1:35" x14ac:dyDescent="0.3">
      <c r="A2996" s="2" t="s">
        <v>4666</v>
      </c>
      <c r="B2996">
        <v>9073820316</v>
      </c>
      <c r="C2996" s="2" t="s">
        <v>1540</v>
      </c>
      <c r="D2996">
        <v>1</v>
      </c>
      <c r="E2996" s="2" t="s">
        <v>1518</v>
      </c>
      <c r="F2996">
        <v>5</v>
      </c>
      <c r="G2996">
        <v>6</v>
      </c>
      <c r="H2996">
        <v>3</v>
      </c>
      <c r="I2996">
        <v>0</v>
      </c>
      <c r="J2996">
        <v>55</v>
      </c>
      <c r="K2996">
        <v>1</v>
      </c>
      <c r="L2996">
        <v>2</v>
      </c>
      <c r="M2996" s="2" t="s">
        <v>1725</v>
      </c>
      <c r="N2996" s="2" t="s">
        <v>1520</v>
      </c>
      <c r="P2996" s="1">
        <v>31942</v>
      </c>
      <c r="Q2996" s="2" t="s">
        <v>1518</v>
      </c>
      <c r="R2996" s="2" t="s">
        <v>1540</v>
      </c>
      <c r="S2996" s="2" t="s">
        <v>1522</v>
      </c>
      <c r="T2996" s="2" t="s">
        <v>1536</v>
      </c>
      <c r="U2996" s="2" t="s">
        <v>1544</v>
      </c>
      <c r="V2996" s="1">
        <v>40812</v>
      </c>
      <c r="W2996" s="1">
        <v>41542</v>
      </c>
      <c r="X2996" s="2" t="s">
        <v>1609</v>
      </c>
      <c r="Y2996" s="2" t="s">
        <v>1546</v>
      </c>
      <c r="Z2996" s="2" t="s">
        <v>1547</v>
      </c>
      <c r="AA2996" s="2" t="s">
        <v>1548</v>
      </c>
      <c r="AB2996">
        <v>17</v>
      </c>
      <c r="AC2996" s="2" t="s">
        <v>1586</v>
      </c>
      <c r="AD2996" s="2" t="s">
        <v>1530</v>
      </c>
      <c r="AE2996">
        <v>5</v>
      </c>
      <c r="AF2996">
        <v>4</v>
      </c>
      <c r="AG2996">
        <v>0</v>
      </c>
      <c r="AH2996" s="1"/>
      <c r="AI2996" s="2" t="s">
        <v>1983</v>
      </c>
    </row>
    <row r="2997" spans="1:35" x14ac:dyDescent="0.3">
      <c r="A2997" s="2" t="s">
        <v>4667</v>
      </c>
      <c r="B2997">
        <v>9093980315</v>
      </c>
      <c r="C2997" s="2" t="s">
        <v>1517</v>
      </c>
      <c r="D2997">
        <v>0</v>
      </c>
      <c r="E2997" s="2" t="s">
        <v>1518</v>
      </c>
      <c r="F2997">
        <v>1</v>
      </c>
      <c r="G2997">
        <v>6</v>
      </c>
      <c r="H2997">
        <v>3</v>
      </c>
      <c r="I2997">
        <v>0</v>
      </c>
      <c r="J2997">
        <v>55</v>
      </c>
      <c r="K2997">
        <v>0</v>
      </c>
      <c r="L2997">
        <v>2</v>
      </c>
      <c r="M2997" s="2" t="s">
        <v>1725</v>
      </c>
      <c r="N2997" s="2" t="s">
        <v>1520</v>
      </c>
      <c r="P2997" s="1">
        <v>32282</v>
      </c>
      <c r="Q2997" s="2" t="s">
        <v>1518</v>
      </c>
      <c r="R2997" s="2" t="s">
        <v>1517</v>
      </c>
      <c r="S2997" s="2" t="s">
        <v>1522</v>
      </c>
      <c r="T2997" s="2" t="s">
        <v>1536</v>
      </c>
      <c r="U2997" s="2" t="s">
        <v>1589</v>
      </c>
      <c r="V2997" s="1">
        <v>42125</v>
      </c>
      <c r="W2997" s="1">
        <v>45603</v>
      </c>
      <c r="X2997" s="2" t="s">
        <v>1525</v>
      </c>
      <c r="Y2997" s="2" t="s">
        <v>1526</v>
      </c>
      <c r="Z2997" s="2" t="s">
        <v>1547</v>
      </c>
      <c r="AA2997" s="2" t="s">
        <v>1718</v>
      </c>
      <c r="AB2997">
        <v>1</v>
      </c>
      <c r="AC2997" s="2" t="s">
        <v>1586</v>
      </c>
      <c r="AD2997" s="2" t="s">
        <v>1530</v>
      </c>
      <c r="AE2997">
        <v>5</v>
      </c>
      <c r="AF2997">
        <v>4</v>
      </c>
      <c r="AG2997">
        <v>0</v>
      </c>
      <c r="AH2997" s="1"/>
      <c r="AI2997" s="2" t="s">
        <v>1983</v>
      </c>
    </row>
    <row r="2998" spans="1:35" x14ac:dyDescent="0.3">
      <c r="A2998" s="2" t="s">
        <v>4668</v>
      </c>
      <c r="B2998">
        <v>9070160314</v>
      </c>
      <c r="C2998" s="2" t="s">
        <v>1517</v>
      </c>
      <c r="D2998">
        <v>0</v>
      </c>
      <c r="E2998" s="2" t="s">
        <v>1518</v>
      </c>
      <c r="F2998">
        <v>1</v>
      </c>
      <c r="G2998">
        <v>1</v>
      </c>
      <c r="H2998">
        <v>3</v>
      </c>
      <c r="I2998">
        <v>0</v>
      </c>
      <c r="J2998">
        <v>21.5</v>
      </c>
      <c r="K2998">
        <v>1</v>
      </c>
      <c r="L2998">
        <v>2</v>
      </c>
      <c r="M2998" s="2" t="s">
        <v>1725</v>
      </c>
      <c r="N2998" s="2" t="s">
        <v>1520</v>
      </c>
      <c r="P2998" s="1">
        <v>31306</v>
      </c>
      <c r="Q2998" s="2" t="s">
        <v>1518</v>
      </c>
      <c r="R2998" s="2" t="s">
        <v>1517</v>
      </c>
      <c r="S2998" s="2" t="s">
        <v>1522</v>
      </c>
      <c r="T2998" s="2" t="s">
        <v>1536</v>
      </c>
      <c r="U2998" s="2" t="s">
        <v>1524</v>
      </c>
      <c r="V2998" s="1">
        <v>42051</v>
      </c>
      <c r="W2998" s="1">
        <v>45603</v>
      </c>
      <c r="X2998" s="2" t="s">
        <v>1765</v>
      </c>
      <c r="Y2998" s="2" t="s">
        <v>1526</v>
      </c>
      <c r="Z2998" s="2" t="s">
        <v>1717</v>
      </c>
      <c r="AA2998" s="2" t="s">
        <v>1718</v>
      </c>
      <c r="AB2998">
        <v>1</v>
      </c>
      <c r="AC2998" s="2" t="s">
        <v>1571</v>
      </c>
      <c r="AD2998" s="2" t="s">
        <v>1530</v>
      </c>
      <c r="AE2998">
        <v>3.24</v>
      </c>
      <c r="AF2998">
        <v>4</v>
      </c>
      <c r="AG2998">
        <v>5</v>
      </c>
      <c r="AH2998" s="1"/>
      <c r="AI2998" s="2" t="s">
        <v>1983</v>
      </c>
    </row>
    <row r="2999" spans="1:35" x14ac:dyDescent="0.3">
      <c r="A2999" s="2" t="s">
        <v>4669</v>
      </c>
      <c r="B2999">
        <v>9047960313</v>
      </c>
      <c r="C2999" s="2" t="s">
        <v>1540</v>
      </c>
      <c r="D2999">
        <v>1</v>
      </c>
      <c r="E2999" s="2" t="s">
        <v>1518</v>
      </c>
      <c r="F2999">
        <v>1</v>
      </c>
      <c r="G2999">
        <v>1</v>
      </c>
      <c r="H2999">
        <v>3</v>
      </c>
      <c r="I2999">
        <v>0</v>
      </c>
      <c r="J2999">
        <v>21.5</v>
      </c>
      <c r="K2999">
        <v>0</v>
      </c>
      <c r="L2999">
        <v>1</v>
      </c>
      <c r="M2999" s="2" t="s">
        <v>1747</v>
      </c>
      <c r="N2999" s="2" t="s">
        <v>1520</v>
      </c>
      <c r="P2999" s="1">
        <v>31656</v>
      </c>
      <c r="Q2999" s="2" t="s">
        <v>1518</v>
      </c>
      <c r="R2999" s="2" t="s">
        <v>1540</v>
      </c>
      <c r="S2999" s="2" t="s">
        <v>1522</v>
      </c>
      <c r="T2999" s="2" t="s">
        <v>1536</v>
      </c>
      <c r="U2999" s="2" t="s">
        <v>1524</v>
      </c>
      <c r="V2999" s="1">
        <v>41911</v>
      </c>
      <c r="W2999" s="1">
        <v>45603</v>
      </c>
      <c r="X2999" s="2" t="s">
        <v>1525</v>
      </c>
      <c r="Y2999" s="2" t="s">
        <v>1526</v>
      </c>
      <c r="Z2999" s="2" t="s">
        <v>1717</v>
      </c>
      <c r="AA2999" s="2" t="s">
        <v>1718</v>
      </c>
      <c r="AB2999">
        <v>1</v>
      </c>
      <c r="AC2999" s="2" t="s">
        <v>1571</v>
      </c>
      <c r="AD2999" s="2" t="s">
        <v>1530</v>
      </c>
      <c r="AE2999">
        <v>3.9</v>
      </c>
      <c r="AF2999">
        <v>3</v>
      </c>
      <c r="AG2999">
        <v>5</v>
      </c>
      <c r="AH2999" s="1"/>
      <c r="AI2999" s="2" t="s">
        <v>1983</v>
      </c>
    </row>
    <row r="3000" spans="1:35" x14ac:dyDescent="0.3">
      <c r="A3000" s="2" t="s">
        <v>4670</v>
      </c>
      <c r="B3000">
        <v>9000360312</v>
      </c>
      <c r="C3000" s="2" t="s">
        <v>1540</v>
      </c>
      <c r="D3000">
        <v>1</v>
      </c>
      <c r="E3000" s="2" t="s">
        <v>1533</v>
      </c>
      <c r="F3000">
        <v>1</v>
      </c>
      <c r="G3000">
        <v>1</v>
      </c>
      <c r="H3000">
        <v>3</v>
      </c>
      <c r="I3000">
        <v>0</v>
      </c>
      <c r="J3000">
        <v>29</v>
      </c>
      <c r="K3000">
        <v>0</v>
      </c>
      <c r="L3000">
        <v>1</v>
      </c>
      <c r="M3000" s="2" t="s">
        <v>1747</v>
      </c>
      <c r="N3000" s="2" t="s">
        <v>1520</v>
      </c>
      <c r="P3000" s="1">
        <v>30798</v>
      </c>
      <c r="Q3000" s="2" t="s">
        <v>1535</v>
      </c>
      <c r="R3000" s="2" t="s">
        <v>1540</v>
      </c>
      <c r="S3000" s="2" t="s">
        <v>1522</v>
      </c>
      <c r="T3000" s="2" t="s">
        <v>1536</v>
      </c>
      <c r="U3000" s="2" t="s">
        <v>1544</v>
      </c>
      <c r="V3000" s="1">
        <v>41645</v>
      </c>
      <c r="W3000" s="1">
        <v>45603</v>
      </c>
      <c r="X3000" s="2" t="s">
        <v>1525</v>
      </c>
      <c r="Y3000" s="2" t="s">
        <v>1526</v>
      </c>
      <c r="Z3000" s="2" t="s">
        <v>1717</v>
      </c>
      <c r="AA3000" s="2" t="s">
        <v>1718</v>
      </c>
      <c r="AB3000">
        <v>1</v>
      </c>
      <c r="AC3000" s="2" t="s">
        <v>1684</v>
      </c>
      <c r="AD3000" s="2" t="s">
        <v>1530</v>
      </c>
      <c r="AE3000">
        <v>5</v>
      </c>
      <c r="AF3000">
        <v>5</v>
      </c>
      <c r="AG3000">
        <v>4</v>
      </c>
      <c r="AH3000" s="1"/>
      <c r="AI3000" s="2" t="s">
        <v>1983</v>
      </c>
    </row>
    <row r="3001" spans="1:35" x14ac:dyDescent="0.3">
      <c r="A3001" s="2" t="s">
        <v>4671</v>
      </c>
      <c r="B3001">
        <v>9007640311</v>
      </c>
      <c r="C3001" s="2" t="s">
        <v>1517</v>
      </c>
      <c r="D3001">
        <v>2</v>
      </c>
      <c r="E3001" s="2" t="s">
        <v>1533</v>
      </c>
      <c r="F3001">
        <v>1</v>
      </c>
      <c r="G3001">
        <v>1</v>
      </c>
      <c r="H3001">
        <v>3</v>
      </c>
      <c r="I3001">
        <v>1</v>
      </c>
      <c r="J3001">
        <v>29</v>
      </c>
      <c r="K3001">
        <v>0</v>
      </c>
      <c r="L3001">
        <v>1</v>
      </c>
      <c r="M3001" s="2" t="s">
        <v>1747</v>
      </c>
      <c r="N3001" s="2" t="s">
        <v>1520</v>
      </c>
      <c r="P3001" s="1">
        <v>32105</v>
      </c>
      <c r="Q3001" s="2" t="s">
        <v>1535</v>
      </c>
      <c r="R3001" s="2" t="s">
        <v>1553</v>
      </c>
      <c r="S3001" s="2" t="s">
        <v>1522</v>
      </c>
      <c r="T3001" s="2" t="s">
        <v>1536</v>
      </c>
      <c r="U3001" s="2" t="s">
        <v>1544</v>
      </c>
      <c r="V3001" s="1">
        <v>39748</v>
      </c>
      <c r="W3001" s="1">
        <v>45603</v>
      </c>
      <c r="X3001" s="2" t="s">
        <v>1525</v>
      </c>
      <c r="Y3001" s="2" t="s">
        <v>1526</v>
      </c>
      <c r="Z3001" s="2" t="s">
        <v>1717</v>
      </c>
      <c r="AA3001" s="2" t="s">
        <v>1718</v>
      </c>
      <c r="AB3001">
        <v>1</v>
      </c>
      <c r="AC3001" s="2" t="s">
        <v>1586</v>
      </c>
      <c r="AD3001" s="2" t="s">
        <v>1530</v>
      </c>
      <c r="AE3001">
        <v>5</v>
      </c>
      <c r="AF3001">
        <v>4</v>
      </c>
      <c r="AG3001">
        <v>4</v>
      </c>
      <c r="AH3001" s="1"/>
      <c r="AI3001" s="2" t="s">
        <v>1983</v>
      </c>
    </row>
    <row r="3002" spans="1:35" x14ac:dyDescent="0.3">
      <c r="A3002" s="2" t="s">
        <v>4672</v>
      </c>
      <c r="B3002">
        <v>9079760310</v>
      </c>
      <c r="C3002" s="2" t="s">
        <v>1517</v>
      </c>
      <c r="D3002">
        <v>2</v>
      </c>
      <c r="E3002" s="2" t="s">
        <v>1518</v>
      </c>
      <c r="F3002">
        <v>1</v>
      </c>
      <c r="G3002">
        <v>3</v>
      </c>
      <c r="H3002">
        <v>3</v>
      </c>
      <c r="I3002">
        <v>0</v>
      </c>
      <c r="J3002">
        <v>55.2</v>
      </c>
      <c r="K3002">
        <v>0</v>
      </c>
      <c r="L3002">
        <v>28</v>
      </c>
      <c r="M3002" s="2" t="s">
        <v>1612</v>
      </c>
      <c r="N3002" s="2" t="s">
        <v>1520</v>
      </c>
      <c r="P3002" s="1">
        <v>28612</v>
      </c>
      <c r="Q3002" s="2" t="s">
        <v>1518</v>
      </c>
      <c r="R3002" s="2" t="s">
        <v>1553</v>
      </c>
      <c r="S3002" s="2" t="s">
        <v>1522</v>
      </c>
      <c r="T3002" s="2" t="s">
        <v>1536</v>
      </c>
      <c r="U3002" s="2" t="s">
        <v>1589</v>
      </c>
      <c r="V3002" s="1">
        <v>42093</v>
      </c>
      <c r="W3002" s="1">
        <v>45603</v>
      </c>
      <c r="X3002" s="2" t="s">
        <v>1525</v>
      </c>
      <c r="Y3002" s="2" t="s">
        <v>1526</v>
      </c>
      <c r="Z3002" s="2" t="s">
        <v>1527</v>
      </c>
      <c r="AA3002" s="2" t="s">
        <v>1718</v>
      </c>
      <c r="AB3002">
        <v>1</v>
      </c>
      <c r="AC3002" s="2" t="s">
        <v>1529</v>
      </c>
      <c r="AD3002" s="2" t="s">
        <v>1530</v>
      </c>
      <c r="AE3002">
        <v>2.04</v>
      </c>
      <c r="AF3002">
        <v>4</v>
      </c>
      <c r="AG3002">
        <v>4</v>
      </c>
      <c r="AH3002" s="1"/>
      <c r="AI3002" s="2" t="s">
        <v>1983</v>
      </c>
    </row>
    <row r="3003" spans="1:35" x14ac:dyDescent="0.3">
      <c r="A3003" s="2" t="s">
        <v>4673</v>
      </c>
      <c r="B3003">
        <v>9085200309</v>
      </c>
      <c r="C3003" s="2" t="s">
        <v>1517</v>
      </c>
      <c r="D3003">
        <v>4</v>
      </c>
      <c r="E3003" s="2" t="s">
        <v>1518</v>
      </c>
      <c r="F3003">
        <v>1</v>
      </c>
      <c r="G3003">
        <v>3</v>
      </c>
      <c r="H3003">
        <v>3</v>
      </c>
      <c r="I3003">
        <v>0</v>
      </c>
      <c r="J3003">
        <v>55.2</v>
      </c>
      <c r="K3003">
        <v>0</v>
      </c>
      <c r="L3003">
        <v>28</v>
      </c>
      <c r="M3003" s="2" t="s">
        <v>1612</v>
      </c>
      <c r="N3003" s="2" t="s">
        <v>1520</v>
      </c>
      <c r="P3003" s="1">
        <v>23994</v>
      </c>
      <c r="Q3003" s="2" t="s">
        <v>1518</v>
      </c>
      <c r="R3003" s="2" t="s">
        <v>1736</v>
      </c>
      <c r="S3003" s="2" t="s">
        <v>1522</v>
      </c>
      <c r="T3003" s="2" t="s">
        <v>1536</v>
      </c>
      <c r="U3003" s="2" t="s">
        <v>1524</v>
      </c>
      <c r="V3003" s="1">
        <v>41953</v>
      </c>
      <c r="W3003" s="1">
        <v>45603</v>
      </c>
      <c r="X3003" s="2" t="s">
        <v>1525</v>
      </c>
      <c r="Y3003" s="2" t="s">
        <v>1526</v>
      </c>
      <c r="Z3003" s="2" t="s">
        <v>1527</v>
      </c>
      <c r="AA3003" s="2" t="s">
        <v>1528</v>
      </c>
      <c r="AB3003">
        <v>7</v>
      </c>
      <c r="AC3003" s="2" t="s">
        <v>1529</v>
      </c>
      <c r="AD3003" s="2" t="s">
        <v>1530</v>
      </c>
      <c r="AE3003">
        <v>1.06</v>
      </c>
      <c r="AF3003">
        <v>3</v>
      </c>
      <c r="AG3003">
        <v>8</v>
      </c>
      <c r="AH3003" s="1"/>
      <c r="AI3003" s="2" t="s">
        <v>1983</v>
      </c>
    </row>
    <row r="3004" spans="1:35" x14ac:dyDescent="0.3">
      <c r="A3004" s="2" t="s">
        <v>4674</v>
      </c>
      <c r="B3004">
        <v>9032900308</v>
      </c>
      <c r="C3004" s="2" t="s">
        <v>1540</v>
      </c>
      <c r="D3004">
        <v>1</v>
      </c>
      <c r="E3004" s="2" t="s">
        <v>1533</v>
      </c>
      <c r="F3004">
        <v>2</v>
      </c>
      <c r="G3004">
        <v>3</v>
      </c>
      <c r="H3004">
        <v>3</v>
      </c>
      <c r="I3004">
        <v>0</v>
      </c>
      <c r="J3004">
        <v>53.8</v>
      </c>
      <c r="K3004">
        <v>0</v>
      </c>
      <c r="L3004">
        <v>28</v>
      </c>
      <c r="M3004" s="2" t="s">
        <v>1612</v>
      </c>
      <c r="N3004" s="2" t="s">
        <v>1576</v>
      </c>
      <c r="P3004" s="1">
        <v>30356</v>
      </c>
      <c r="Q3004" s="2" t="s">
        <v>1535</v>
      </c>
      <c r="R3004" s="2" t="s">
        <v>1540</v>
      </c>
      <c r="S3004" s="2" t="s">
        <v>1522</v>
      </c>
      <c r="T3004" s="2" t="s">
        <v>1536</v>
      </c>
      <c r="U3004" s="2" t="s">
        <v>1524</v>
      </c>
      <c r="V3004" s="1">
        <v>42551</v>
      </c>
      <c r="W3004" s="1">
        <v>45603</v>
      </c>
      <c r="X3004" s="2" t="s">
        <v>1625</v>
      </c>
      <c r="Y3004" s="2" t="s">
        <v>1626</v>
      </c>
      <c r="Z3004" s="2" t="s">
        <v>1527</v>
      </c>
      <c r="AA3004" s="2" t="s">
        <v>1528</v>
      </c>
      <c r="AB3004">
        <v>7</v>
      </c>
      <c r="AC3004" s="2" t="s">
        <v>1529</v>
      </c>
      <c r="AD3004" s="2" t="s">
        <v>1530</v>
      </c>
      <c r="AE3004">
        <v>5</v>
      </c>
      <c r="AF3004">
        <v>4</v>
      </c>
      <c r="AG3004">
        <v>5</v>
      </c>
      <c r="AH3004" s="1"/>
      <c r="AI3004" s="2" t="s">
        <v>1983</v>
      </c>
    </row>
    <row r="3005" spans="1:35" x14ac:dyDescent="0.3">
      <c r="A3005" s="2" t="s">
        <v>4675</v>
      </c>
      <c r="B3005">
        <v>9047220307</v>
      </c>
      <c r="C3005" s="2" t="s">
        <v>1540</v>
      </c>
      <c r="D3005">
        <v>1</v>
      </c>
      <c r="E3005" s="2" t="s">
        <v>1533</v>
      </c>
      <c r="F3005">
        <v>3</v>
      </c>
      <c r="G3005">
        <v>3</v>
      </c>
      <c r="H3005">
        <v>3</v>
      </c>
      <c r="I3005">
        <v>0</v>
      </c>
      <c r="J3005">
        <v>56.2</v>
      </c>
      <c r="K3005">
        <v>0</v>
      </c>
      <c r="L3005">
        <v>28</v>
      </c>
      <c r="M3005" s="2" t="s">
        <v>1612</v>
      </c>
      <c r="N3005" s="2" t="s">
        <v>1520</v>
      </c>
      <c r="P3005" s="1">
        <v>31525</v>
      </c>
      <c r="Q3005" s="2" t="s">
        <v>1535</v>
      </c>
      <c r="R3005" s="2" t="s">
        <v>1540</v>
      </c>
      <c r="S3005" s="2" t="s">
        <v>1522</v>
      </c>
      <c r="T3005" s="2" t="s">
        <v>1536</v>
      </c>
      <c r="U3005" s="2" t="s">
        <v>1589</v>
      </c>
      <c r="V3005" s="1">
        <v>41953</v>
      </c>
      <c r="W3005" s="1">
        <v>45603</v>
      </c>
      <c r="X3005" s="2" t="s">
        <v>1525</v>
      </c>
      <c r="Y3005" s="2" t="s">
        <v>1613</v>
      </c>
      <c r="Z3005" s="2" t="s">
        <v>1527</v>
      </c>
      <c r="AA3005" s="2" t="s">
        <v>1528</v>
      </c>
      <c r="AB3005">
        <v>7</v>
      </c>
      <c r="AC3005" s="2" t="s">
        <v>1592</v>
      </c>
      <c r="AD3005" s="2" t="s">
        <v>1530</v>
      </c>
      <c r="AE3005">
        <v>4.46</v>
      </c>
      <c r="AF3005">
        <v>4</v>
      </c>
      <c r="AG3005">
        <v>5</v>
      </c>
      <c r="AH3005" s="1"/>
      <c r="AI3005" s="2" t="s">
        <v>1983</v>
      </c>
    </row>
    <row r="3006" spans="1:35" x14ac:dyDescent="0.3">
      <c r="A3006" s="2" t="s">
        <v>4676</v>
      </c>
      <c r="B3006">
        <v>9006290306</v>
      </c>
      <c r="C3006" s="2" t="s">
        <v>1540</v>
      </c>
      <c r="D3006">
        <v>1</v>
      </c>
      <c r="E3006" s="2" t="s">
        <v>1518</v>
      </c>
      <c r="F3006">
        <v>3</v>
      </c>
      <c r="G3006">
        <v>3</v>
      </c>
      <c r="H3006">
        <v>3</v>
      </c>
      <c r="I3006">
        <v>0</v>
      </c>
      <c r="J3006">
        <v>54.1</v>
      </c>
      <c r="K3006">
        <v>0</v>
      </c>
      <c r="L3006">
        <v>28</v>
      </c>
      <c r="M3006" s="2" t="s">
        <v>1612</v>
      </c>
      <c r="N3006" s="2" t="s">
        <v>1520</v>
      </c>
      <c r="P3006" s="1">
        <v>19011</v>
      </c>
      <c r="Q3006" s="2" t="s">
        <v>1518</v>
      </c>
      <c r="R3006" s="2" t="s">
        <v>1540</v>
      </c>
      <c r="S3006" s="2" t="s">
        <v>1522</v>
      </c>
      <c r="T3006" s="2" t="s">
        <v>1536</v>
      </c>
      <c r="U3006" s="2" t="s">
        <v>1524</v>
      </c>
      <c r="V3006" s="1">
        <v>41953</v>
      </c>
      <c r="W3006" s="1">
        <v>45603</v>
      </c>
      <c r="X3006" s="2" t="s">
        <v>1525</v>
      </c>
      <c r="Y3006" s="2" t="s">
        <v>1613</v>
      </c>
      <c r="Z3006" s="2" t="s">
        <v>1527</v>
      </c>
      <c r="AA3006" s="2" t="s">
        <v>1528</v>
      </c>
      <c r="AB3006">
        <v>7</v>
      </c>
      <c r="AC3006" s="2" t="s">
        <v>1578</v>
      </c>
      <c r="AD3006" s="2" t="s">
        <v>1530</v>
      </c>
      <c r="AE3006">
        <v>1.55</v>
      </c>
      <c r="AF3006">
        <v>5</v>
      </c>
      <c r="AG3006">
        <v>8</v>
      </c>
      <c r="AH3006" s="1"/>
      <c r="AI3006" s="2" t="s">
        <v>1983</v>
      </c>
    </row>
    <row r="3007" spans="1:35" x14ac:dyDescent="0.3">
      <c r="A3007" s="2" t="s">
        <v>4677</v>
      </c>
      <c r="B3007">
        <v>9094650305</v>
      </c>
      <c r="C3007" s="2" t="s">
        <v>1517</v>
      </c>
      <c r="D3007">
        <v>0</v>
      </c>
      <c r="E3007" s="2" t="s">
        <v>1518</v>
      </c>
      <c r="F3007">
        <v>3</v>
      </c>
      <c r="G3007">
        <v>3</v>
      </c>
      <c r="H3007">
        <v>3</v>
      </c>
      <c r="I3007">
        <v>0</v>
      </c>
      <c r="J3007">
        <v>58.5</v>
      </c>
      <c r="K3007">
        <v>1</v>
      </c>
      <c r="L3007">
        <v>29</v>
      </c>
      <c r="M3007" s="2" t="s">
        <v>1818</v>
      </c>
      <c r="N3007" s="2" t="s">
        <v>1520</v>
      </c>
      <c r="P3007" s="1">
        <v>26811</v>
      </c>
      <c r="Q3007" s="2" t="s">
        <v>1518</v>
      </c>
      <c r="R3007" s="2" t="s">
        <v>1517</v>
      </c>
      <c r="S3007" s="2" t="s">
        <v>1522</v>
      </c>
      <c r="T3007" s="2" t="s">
        <v>1523</v>
      </c>
      <c r="U3007" s="2" t="s">
        <v>1524</v>
      </c>
      <c r="V3007" s="1">
        <v>42009</v>
      </c>
      <c r="W3007" s="1">
        <v>45603</v>
      </c>
      <c r="X3007" s="2" t="s">
        <v>1525</v>
      </c>
      <c r="Y3007" s="2" t="s">
        <v>1613</v>
      </c>
      <c r="Z3007" s="2" t="s">
        <v>1527</v>
      </c>
      <c r="AA3007" s="2" t="s">
        <v>1600</v>
      </c>
      <c r="AB3007">
        <v>4</v>
      </c>
      <c r="AC3007" s="2" t="s">
        <v>1578</v>
      </c>
      <c r="AD3007" s="2" t="s">
        <v>1530</v>
      </c>
      <c r="AE3007">
        <v>3.88</v>
      </c>
      <c r="AF3007">
        <v>3</v>
      </c>
      <c r="AG3007">
        <v>7</v>
      </c>
      <c r="AH3007" s="1"/>
      <c r="AI3007" s="2" t="s">
        <v>1983</v>
      </c>
    </row>
    <row r="3008" spans="1:35" x14ac:dyDescent="0.3">
      <c r="A3008" s="2" t="s">
        <v>4678</v>
      </c>
      <c r="B3008">
        <v>9065460304</v>
      </c>
      <c r="C3008" s="2" t="s">
        <v>1517</v>
      </c>
      <c r="D3008">
        <v>0</v>
      </c>
      <c r="E3008" s="2" t="s">
        <v>1518</v>
      </c>
      <c r="F3008">
        <v>5</v>
      </c>
      <c r="G3008">
        <v>3</v>
      </c>
      <c r="H3008">
        <v>3</v>
      </c>
      <c r="I3008">
        <v>0</v>
      </c>
      <c r="J3008">
        <v>58.2</v>
      </c>
      <c r="K3008">
        <v>1</v>
      </c>
      <c r="L3008">
        <v>30</v>
      </c>
      <c r="M3008" s="2" t="s">
        <v>1597</v>
      </c>
      <c r="N3008" s="2" t="s">
        <v>1576</v>
      </c>
      <c r="P3008" s="1">
        <v>23588</v>
      </c>
      <c r="Q3008" s="2" t="s">
        <v>1518</v>
      </c>
      <c r="R3008" s="2" t="s">
        <v>1517</v>
      </c>
      <c r="S3008" s="2" t="s">
        <v>1522</v>
      </c>
      <c r="T3008" s="2" t="s">
        <v>1523</v>
      </c>
      <c r="U3008" s="2" t="s">
        <v>1544</v>
      </c>
      <c r="V3008" s="1">
        <v>41687</v>
      </c>
      <c r="W3008" s="1">
        <v>42419</v>
      </c>
      <c r="X3008" s="2" t="s">
        <v>1598</v>
      </c>
      <c r="Y3008" s="2" t="s">
        <v>1546</v>
      </c>
      <c r="Z3008" s="2" t="s">
        <v>1527</v>
      </c>
      <c r="AA3008" s="2" t="s">
        <v>1600</v>
      </c>
      <c r="AB3008">
        <v>4</v>
      </c>
      <c r="AC3008" s="2" t="s">
        <v>1578</v>
      </c>
      <c r="AD3008" s="2" t="s">
        <v>1530</v>
      </c>
      <c r="AE3008">
        <v>3.88</v>
      </c>
      <c r="AF3008">
        <v>5</v>
      </c>
      <c r="AG3008">
        <v>7</v>
      </c>
      <c r="AH3008" s="1"/>
      <c r="AI3008" s="2" t="s">
        <v>1983</v>
      </c>
    </row>
    <row r="3009" spans="1:35" x14ac:dyDescent="0.3">
      <c r="A3009" s="2" t="s">
        <v>4679</v>
      </c>
      <c r="B3009">
        <v>9031460303</v>
      </c>
      <c r="C3009" s="2" t="s">
        <v>1517</v>
      </c>
      <c r="D3009">
        <v>0</v>
      </c>
      <c r="E3009" s="2" t="s">
        <v>1518</v>
      </c>
      <c r="F3009">
        <v>2</v>
      </c>
      <c r="G3009">
        <v>3</v>
      </c>
      <c r="H3009">
        <v>3</v>
      </c>
      <c r="I3009">
        <v>0</v>
      </c>
      <c r="J3009">
        <v>61.3</v>
      </c>
      <c r="K3009">
        <v>0</v>
      </c>
      <c r="L3009">
        <v>27</v>
      </c>
      <c r="M3009" s="2" t="s">
        <v>1713</v>
      </c>
      <c r="N3009" s="2" t="s">
        <v>1520</v>
      </c>
      <c r="P3009" s="1">
        <v>31569</v>
      </c>
      <c r="Q3009" s="2" t="s">
        <v>1518</v>
      </c>
      <c r="R3009" s="2" t="s">
        <v>1517</v>
      </c>
      <c r="S3009" s="2" t="s">
        <v>1522</v>
      </c>
      <c r="T3009" s="2" t="s">
        <v>1536</v>
      </c>
      <c r="U3009" s="2" t="s">
        <v>1544</v>
      </c>
      <c r="V3009" s="1">
        <v>42551</v>
      </c>
      <c r="W3009" s="1">
        <v>45603</v>
      </c>
      <c r="X3009" s="2" t="s">
        <v>1625</v>
      </c>
      <c r="Y3009" s="2" t="s">
        <v>1626</v>
      </c>
      <c r="Z3009" s="2" t="s">
        <v>1527</v>
      </c>
      <c r="AA3009" s="2" t="s">
        <v>1600</v>
      </c>
      <c r="AB3009">
        <v>4</v>
      </c>
      <c r="AC3009" s="2" t="s">
        <v>1578</v>
      </c>
      <c r="AD3009" s="2" t="s">
        <v>1530</v>
      </c>
      <c r="AE3009">
        <v>2.94</v>
      </c>
      <c r="AF3009">
        <v>5</v>
      </c>
      <c r="AG3009">
        <v>6</v>
      </c>
      <c r="AH3009" s="1"/>
      <c r="AI3009" s="2" t="s">
        <v>1983</v>
      </c>
    </row>
    <row r="3010" spans="1:35" x14ac:dyDescent="0.3">
      <c r="A3010" s="2" t="s">
        <v>4680</v>
      </c>
      <c r="B3010">
        <v>9053070302</v>
      </c>
      <c r="C3010" s="2" t="s">
        <v>1517</v>
      </c>
      <c r="D3010">
        <v>0</v>
      </c>
      <c r="E3010" s="2" t="s">
        <v>1533</v>
      </c>
      <c r="F3010">
        <v>2</v>
      </c>
      <c r="G3010">
        <v>3</v>
      </c>
      <c r="H3010">
        <v>3</v>
      </c>
      <c r="I3010">
        <v>0</v>
      </c>
      <c r="J3010">
        <v>61.3</v>
      </c>
      <c r="K3010">
        <v>1</v>
      </c>
      <c r="L3010">
        <v>27</v>
      </c>
      <c r="M3010" s="2" t="s">
        <v>1713</v>
      </c>
      <c r="N3010" s="2" t="s">
        <v>1520</v>
      </c>
      <c r="P3010" s="1">
        <v>27519</v>
      </c>
      <c r="Q3010" s="2" t="s">
        <v>1535</v>
      </c>
      <c r="R3010" s="2" t="s">
        <v>1517</v>
      </c>
      <c r="S3010" s="2" t="s">
        <v>1522</v>
      </c>
      <c r="T3010" s="2" t="s">
        <v>1536</v>
      </c>
      <c r="U3010" s="2" t="s">
        <v>1544</v>
      </c>
      <c r="V3010" s="1">
        <v>42093</v>
      </c>
      <c r="W3010" s="1">
        <v>45603</v>
      </c>
      <c r="X3010" s="2" t="s">
        <v>1525</v>
      </c>
      <c r="Y3010" s="2" t="s">
        <v>1626</v>
      </c>
      <c r="Z3010" s="2" t="s">
        <v>1527</v>
      </c>
      <c r="AA3010" s="2" t="s">
        <v>1600</v>
      </c>
      <c r="AB3010">
        <v>4</v>
      </c>
      <c r="AC3010" s="2" t="s">
        <v>1714</v>
      </c>
      <c r="AD3010" s="2" t="s">
        <v>1530</v>
      </c>
      <c r="AE3010">
        <v>4.96</v>
      </c>
      <c r="AF3010">
        <v>3</v>
      </c>
      <c r="AG3010">
        <v>6</v>
      </c>
      <c r="AH3010" s="1"/>
      <c r="AI3010" s="2" t="s">
        <v>1983</v>
      </c>
    </row>
    <row r="3011" spans="1:35" x14ac:dyDescent="0.3">
      <c r="A3011" s="2" t="s">
        <v>4681</v>
      </c>
      <c r="B3011">
        <v>9065810301</v>
      </c>
      <c r="C3011" s="2" t="s">
        <v>1540</v>
      </c>
      <c r="D3011">
        <v>1</v>
      </c>
      <c r="E3011" s="2" t="s">
        <v>1518</v>
      </c>
      <c r="F3011">
        <v>5</v>
      </c>
      <c r="G3011">
        <v>1</v>
      </c>
      <c r="H3011">
        <v>3</v>
      </c>
      <c r="I3011">
        <v>1</v>
      </c>
      <c r="J3011">
        <v>62</v>
      </c>
      <c r="K3011">
        <v>0</v>
      </c>
      <c r="L3011">
        <v>26</v>
      </c>
      <c r="M3011" s="2" t="s">
        <v>1716</v>
      </c>
      <c r="N3011" s="2" t="s">
        <v>1520</v>
      </c>
      <c r="P3011" s="1">
        <v>31871</v>
      </c>
      <c r="Q3011" s="2" t="s">
        <v>1518</v>
      </c>
      <c r="R3011" s="2" t="s">
        <v>1540</v>
      </c>
      <c r="S3011" s="2" t="s">
        <v>1522</v>
      </c>
      <c r="T3011" s="2" t="s">
        <v>1536</v>
      </c>
      <c r="U3011" s="2" t="s">
        <v>1524</v>
      </c>
      <c r="V3011" s="1">
        <v>42051</v>
      </c>
      <c r="W3011" s="1">
        <v>42308</v>
      </c>
      <c r="X3011" s="2" t="s">
        <v>1707</v>
      </c>
      <c r="Y3011" s="2" t="s">
        <v>1546</v>
      </c>
      <c r="Z3011" s="2" t="s">
        <v>1717</v>
      </c>
      <c r="AA3011" s="2" t="s">
        <v>1718</v>
      </c>
      <c r="AB3011">
        <v>3</v>
      </c>
      <c r="AC3011" s="2" t="s">
        <v>1586</v>
      </c>
      <c r="AD3011" s="2" t="s">
        <v>1530</v>
      </c>
      <c r="AE3011">
        <v>5</v>
      </c>
      <c r="AF3011">
        <v>4</v>
      </c>
      <c r="AG3011">
        <v>3</v>
      </c>
      <c r="AH3011" s="1"/>
      <c r="AI3011" s="2" t="s">
        <v>1983</v>
      </c>
    </row>
    <row r="3012" spans="1:35" x14ac:dyDescent="0.3">
      <c r="A3012" s="2" t="s">
        <v>4682</v>
      </c>
      <c r="B3012">
        <v>9017380300</v>
      </c>
      <c r="C3012" s="2" t="s">
        <v>1540</v>
      </c>
      <c r="D3012">
        <v>1</v>
      </c>
      <c r="E3012" s="2" t="s">
        <v>1518</v>
      </c>
      <c r="F3012">
        <v>1</v>
      </c>
      <c r="G3012">
        <v>1</v>
      </c>
      <c r="H3012">
        <v>3</v>
      </c>
      <c r="I3012">
        <v>0</v>
      </c>
      <c r="J3012">
        <v>34.950000000000003</v>
      </c>
      <c r="K3012">
        <v>0</v>
      </c>
      <c r="L3012">
        <v>26</v>
      </c>
      <c r="M3012" s="2" t="s">
        <v>1716</v>
      </c>
      <c r="N3012" s="2" t="s">
        <v>1520</v>
      </c>
      <c r="P3012" s="1">
        <v>28961</v>
      </c>
      <c r="Q3012" s="2" t="s">
        <v>1518</v>
      </c>
      <c r="R3012" s="2" t="s">
        <v>1540</v>
      </c>
      <c r="S3012" s="2" t="s">
        <v>1522</v>
      </c>
      <c r="T3012" s="2" t="s">
        <v>1802</v>
      </c>
      <c r="U3012" s="2" t="s">
        <v>1589</v>
      </c>
      <c r="V3012" s="1">
        <v>39818</v>
      </c>
      <c r="W3012" s="1">
        <v>45603</v>
      </c>
      <c r="X3012" s="2" t="s">
        <v>1525</v>
      </c>
      <c r="Y3012" s="2" t="s">
        <v>1526</v>
      </c>
      <c r="Z3012" s="2" t="s">
        <v>1717</v>
      </c>
      <c r="AA3012" s="2" t="s">
        <v>1718</v>
      </c>
      <c r="AB3012">
        <v>3</v>
      </c>
      <c r="AC3012" s="2" t="s">
        <v>1629</v>
      </c>
      <c r="AD3012" s="2" t="s">
        <v>1530</v>
      </c>
      <c r="AE3012">
        <v>5</v>
      </c>
      <c r="AF3012">
        <v>3</v>
      </c>
      <c r="AG3012">
        <v>3</v>
      </c>
      <c r="AH3012" s="1"/>
      <c r="AI3012" s="2" t="s">
        <v>1983</v>
      </c>
    </row>
    <row r="3013" spans="1:35" x14ac:dyDescent="0.3">
      <c r="A3013" s="2" t="s">
        <v>4683</v>
      </c>
      <c r="B3013">
        <v>9054000299</v>
      </c>
      <c r="C3013" s="2" t="s">
        <v>1517</v>
      </c>
      <c r="D3013">
        <v>0</v>
      </c>
      <c r="E3013" s="2" t="s">
        <v>1533</v>
      </c>
      <c r="F3013">
        <v>1</v>
      </c>
      <c r="G3013">
        <v>4</v>
      </c>
      <c r="H3013">
        <v>3</v>
      </c>
      <c r="I3013">
        <v>0</v>
      </c>
      <c r="J3013">
        <v>27</v>
      </c>
      <c r="K3013">
        <v>0</v>
      </c>
      <c r="L3013">
        <v>25</v>
      </c>
      <c r="M3013" s="2" t="s">
        <v>1949</v>
      </c>
      <c r="N3013" s="2" t="s">
        <v>1520</v>
      </c>
      <c r="P3013" s="1">
        <v>24433</v>
      </c>
      <c r="Q3013" s="2" t="s">
        <v>1535</v>
      </c>
      <c r="R3013" s="2" t="s">
        <v>1517</v>
      </c>
      <c r="S3013" s="2" t="s">
        <v>1522</v>
      </c>
      <c r="T3013" s="2" t="s">
        <v>1802</v>
      </c>
      <c r="U3013" s="2" t="s">
        <v>1524</v>
      </c>
      <c r="V3013" s="1">
        <v>40770</v>
      </c>
      <c r="W3013" s="1">
        <v>45603</v>
      </c>
      <c r="X3013" s="2" t="s">
        <v>1525</v>
      </c>
      <c r="Y3013" s="2" t="s">
        <v>1526</v>
      </c>
      <c r="Z3013" s="2" t="s">
        <v>1690</v>
      </c>
      <c r="AA3013" s="2" t="s">
        <v>1809</v>
      </c>
      <c r="AB3013">
        <v>5</v>
      </c>
      <c r="AC3013" s="2" t="s">
        <v>1562</v>
      </c>
      <c r="AD3013" s="2" t="s">
        <v>1530</v>
      </c>
      <c r="AE3013">
        <v>3.84</v>
      </c>
      <c r="AF3013">
        <v>3</v>
      </c>
      <c r="AG3013">
        <v>5</v>
      </c>
      <c r="AH3013" s="1"/>
      <c r="AI3013" s="2" t="s">
        <v>1983</v>
      </c>
    </row>
    <row r="3014" spans="1:35" x14ac:dyDescent="0.3">
      <c r="A3014" s="2" t="s">
        <v>4684</v>
      </c>
      <c r="B3014">
        <v>9027240298</v>
      </c>
      <c r="C3014" s="2" t="s">
        <v>1517</v>
      </c>
      <c r="D3014">
        <v>0</v>
      </c>
      <c r="E3014" s="2" t="s">
        <v>1533</v>
      </c>
      <c r="F3014">
        <v>5</v>
      </c>
      <c r="G3014">
        <v>4</v>
      </c>
      <c r="H3014">
        <v>3</v>
      </c>
      <c r="I3014">
        <v>1</v>
      </c>
      <c r="J3014">
        <v>45.42</v>
      </c>
      <c r="K3014">
        <v>1</v>
      </c>
      <c r="L3014">
        <v>24</v>
      </c>
      <c r="M3014" s="2" t="s">
        <v>1689</v>
      </c>
      <c r="N3014" s="2" t="s">
        <v>1520</v>
      </c>
      <c r="P3014" s="1">
        <v>30481</v>
      </c>
      <c r="Q3014" s="2" t="s">
        <v>1535</v>
      </c>
      <c r="R3014" s="2" t="s">
        <v>1517</v>
      </c>
      <c r="S3014" s="2" t="s">
        <v>1660</v>
      </c>
      <c r="T3014" s="2" t="s">
        <v>1536</v>
      </c>
      <c r="U3014" s="2" t="s">
        <v>1524</v>
      </c>
      <c r="V3014" s="1">
        <v>41323</v>
      </c>
      <c r="W3014" s="1">
        <v>41744</v>
      </c>
      <c r="X3014" s="2" t="s">
        <v>1833</v>
      </c>
      <c r="Y3014" s="2" t="s">
        <v>1546</v>
      </c>
      <c r="Z3014" s="2" t="s">
        <v>1690</v>
      </c>
      <c r="AA3014" s="2" t="s">
        <v>1691</v>
      </c>
      <c r="AB3014">
        <v>10</v>
      </c>
      <c r="AC3014" s="2" t="s">
        <v>1586</v>
      </c>
      <c r="AD3014" s="2" t="s">
        <v>1530</v>
      </c>
      <c r="AE3014">
        <v>3.84</v>
      </c>
      <c r="AF3014">
        <v>3</v>
      </c>
      <c r="AG3014">
        <v>4</v>
      </c>
      <c r="AH3014" s="1"/>
      <c r="AI3014" s="2" t="s">
        <v>1983</v>
      </c>
    </row>
    <row r="3015" spans="1:35" x14ac:dyDescent="0.3">
      <c r="A3015" s="2" t="s">
        <v>4685</v>
      </c>
      <c r="B3015">
        <v>9017600297</v>
      </c>
      <c r="C3015" s="2" t="s">
        <v>1517</v>
      </c>
      <c r="D3015">
        <v>0</v>
      </c>
      <c r="E3015" s="2" t="s">
        <v>1533</v>
      </c>
      <c r="F3015">
        <v>1</v>
      </c>
      <c r="G3015">
        <v>4</v>
      </c>
      <c r="H3015">
        <v>3</v>
      </c>
      <c r="I3015">
        <v>0</v>
      </c>
      <c r="J3015">
        <v>48</v>
      </c>
      <c r="K3015">
        <v>0</v>
      </c>
      <c r="L3015">
        <v>24</v>
      </c>
      <c r="M3015" s="2" t="s">
        <v>1689</v>
      </c>
      <c r="N3015" s="2" t="s">
        <v>1520</v>
      </c>
      <c r="P3015" s="1">
        <v>30442</v>
      </c>
      <c r="Q3015" s="2" t="s">
        <v>1535</v>
      </c>
      <c r="R3015" s="2" t="s">
        <v>1517</v>
      </c>
      <c r="S3015" s="2" t="s">
        <v>1522</v>
      </c>
      <c r="T3015" s="2" t="s">
        <v>1536</v>
      </c>
      <c r="U3015" s="2" t="s">
        <v>1544</v>
      </c>
      <c r="V3015" s="1">
        <v>41827</v>
      </c>
      <c r="W3015" s="1">
        <v>45603</v>
      </c>
      <c r="X3015" s="2" t="s">
        <v>1525</v>
      </c>
      <c r="Y3015" s="2" t="s">
        <v>1526</v>
      </c>
      <c r="Z3015" s="2" t="s">
        <v>1690</v>
      </c>
      <c r="AA3015" s="2" t="s">
        <v>1691</v>
      </c>
      <c r="AB3015">
        <v>10</v>
      </c>
      <c r="AC3015" s="2" t="s">
        <v>1586</v>
      </c>
      <c r="AD3015" s="2" t="s">
        <v>1530</v>
      </c>
      <c r="AE3015">
        <v>1.1100000000000001</v>
      </c>
      <c r="AF3015">
        <v>5</v>
      </c>
      <c r="AG3015">
        <v>5</v>
      </c>
      <c r="AH3015" s="1"/>
      <c r="AI3015" s="2" t="s">
        <v>1983</v>
      </c>
    </row>
    <row r="3016" spans="1:35" x14ac:dyDescent="0.3">
      <c r="A3016" s="2" t="s">
        <v>4686</v>
      </c>
      <c r="B3016">
        <v>9014460296</v>
      </c>
      <c r="C3016" s="2" t="s">
        <v>1517</v>
      </c>
      <c r="D3016">
        <v>0</v>
      </c>
      <c r="E3016" s="2" t="s">
        <v>1518</v>
      </c>
      <c r="F3016">
        <v>1</v>
      </c>
      <c r="G3016">
        <v>4</v>
      </c>
      <c r="H3016">
        <v>4</v>
      </c>
      <c r="I3016">
        <v>0</v>
      </c>
      <c r="J3016">
        <v>49.25</v>
      </c>
      <c r="K3016">
        <v>0</v>
      </c>
      <c r="L3016">
        <v>24</v>
      </c>
      <c r="M3016" s="2" t="s">
        <v>1689</v>
      </c>
      <c r="N3016" s="2" t="s">
        <v>1520</v>
      </c>
      <c r="P3016" s="1">
        <v>31617</v>
      </c>
      <c r="Q3016" s="2" t="s">
        <v>1518</v>
      </c>
      <c r="R3016" s="2" t="s">
        <v>1517</v>
      </c>
      <c r="S3016" s="2" t="s">
        <v>1522</v>
      </c>
      <c r="T3016" s="2" t="s">
        <v>1536</v>
      </c>
      <c r="U3016" s="2" t="s">
        <v>1524</v>
      </c>
      <c r="V3016" s="1">
        <v>41218</v>
      </c>
      <c r="W3016" s="1">
        <v>45603</v>
      </c>
      <c r="X3016" s="2" t="s">
        <v>1525</v>
      </c>
      <c r="Y3016" s="2" t="s">
        <v>1526</v>
      </c>
      <c r="Z3016" s="2" t="s">
        <v>1690</v>
      </c>
      <c r="AA3016" s="2" t="s">
        <v>1691</v>
      </c>
      <c r="AB3016">
        <v>10</v>
      </c>
      <c r="AC3016" s="2" t="s">
        <v>1571</v>
      </c>
      <c r="AD3016" s="2" t="s">
        <v>1558</v>
      </c>
      <c r="AE3016">
        <v>1.74</v>
      </c>
      <c r="AF3016">
        <v>3</v>
      </c>
      <c r="AG3016">
        <v>5</v>
      </c>
      <c r="AH3016" s="1"/>
      <c r="AI3016" s="2" t="s">
        <v>1983</v>
      </c>
    </row>
    <row r="3017" spans="1:35" x14ac:dyDescent="0.3">
      <c r="A3017" s="2" t="s">
        <v>4687</v>
      </c>
      <c r="B3017">
        <v>9010750295</v>
      </c>
      <c r="C3017" s="2" t="s">
        <v>1540</v>
      </c>
      <c r="D3017">
        <v>1</v>
      </c>
      <c r="E3017" s="2" t="s">
        <v>1533</v>
      </c>
      <c r="F3017">
        <v>5</v>
      </c>
      <c r="G3017">
        <v>4</v>
      </c>
      <c r="H3017">
        <v>4</v>
      </c>
      <c r="I3017">
        <v>1</v>
      </c>
      <c r="J3017">
        <v>52.25</v>
      </c>
      <c r="K3017">
        <v>1</v>
      </c>
      <c r="L3017">
        <v>24</v>
      </c>
      <c r="M3017" s="2" t="s">
        <v>1689</v>
      </c>
      <c r="N3017" s="2" t="s">
        <v>1520</v>
      </c>
      <c r="P3017" s="1">
        <v>28906</v>
      </c>
      <c r="Q3017" s="2" t="s">
        <v>1535</v>
      </c>
      <c r="R3017" s="2" t="s">
        <v>1540</v>
      </c>
      <c r="S3017" s="2" t="s">
        <v>1522</v>
      </c>
      <c r="T3017" s="2" t="s">
        <v>1536</v>
      </c>
      <c r="U3017" s="2" t="s">
        <v>1589</v>
      </c>
      <c r="V3017" s="1">
        <v>40854</v>
      </c>
      <c r="W3017" s="1">
        <v>42254</v>
      </c>
      <c r="X3017" s="2" t="s">
        <v>1545</v>
      </c>
      <c r="Y3017" s="2" t="s">
        <v>1546</v>
      </c>
      <c r="Z3017" s="2" t="s">
        <v>1690</v>
      </c>
      <c r="AA3017" s="2" t="s">
        <v>1691</v>
      </c>
      <c r="AB3017">
        <v>10</v>
      </c>
      <c r="AC3017" s="2" t="s">
        <v>1586</v>
      </c>
      <c r="AD3017" s="2" t="s">
        <v>1558</v>
      </c>
      <c r="AE3017">
        <v>1.1000000000000001</v>
      </c>
      <c r="AF3017">
        <v>3</v>
      </c>
      <c r="AG3017">
        <v>6</v>
      </c>
      <c r="AH3017" s="1"/>
      <c r="AI3017" s="2" t="s">
        <v>1983</v>
      </c>
    </row>
    <row r="3018" spans="1:35" x14ac:dyDescent="0.3">
      <c r="A3018" s="2" t="s">
        <v>4688</v>
      </c>
      <c r="B3018">
        <v>9093920294</v>
      </c>
      <c r="C3018" s="2" t="s">
        <v>1517</v>
      </c>
      <c r="D3018">
        <v>0</v>
      </c>
      <c r="E3018" s="2" t="s">
        <v>1533</v>
      </c>
      <c r="F3018">
        <v>1</v>
      </c>
      <c r="G3018">
        <v>4</v>
      </c>
      <c r="H3018">
        <v>3</v>
      </c>
      <c r="I3018">
        <v>1</v>
      </c>
      <c r="J3018">
        <v>55.51</v>
      </c>
      <c r="K3018">
        <v>0</v>
      </c>
      <c r="L3018">
        <v>24</v>
      </c>
      <c r="M3018" s="2" t="s">
        <v>1689</v>
      </c>
      <c r="N3018" s="2" t="s">
        <v>1520</v>
      </c>
      <c r="P3018" s="1">
        <v>32088</v>
      </c>
      <c r="Q3018" s="2" t="s">
        <v>1535</v>
      </c>
      <c r="R3018" s="2" t="s">
        <v>1517</v>
      </c>
      <c r="S3018" s="2" t="s">
        <v>1522</v>
      </c>
      <c r="T3018" s="2" t="s">
        <v>1536</v>
      </c>
      <c r="U3018" s="2" t="s">
        <v>1589</v>
      </c>
      <c r="V3018" s="1">
        <v>41589</v>
      </c>
      <c r="W3018" s="1">
        <v>45603</v>
      </c>
      <c r="X3018" s="2" t="s">
        <v>1525</v>
      </c>
      <c r="Y3018" s="2" t="s">
        <v>1526</v>
      </c>
      <c r="Z3018" s="2" t="s">
        <v>1690</v>
      </c>
      <c r="AA3018" s="2" t="s">
        <v>1691</v>
      </c>
      <c r="AB3018">
        <v>10</v>
      </c>
      <c r="AC3018" s="2" t="s">
        <v>1586</v>
      </c>
      <c r="AD3018" s="2" t="s">
        <v>1530</v>
      </c>
      <c r="AE3018">
        <v>1.53</v>
      </c>
      <c r="AF3018">
        <v>5</v>
      </c>
      <c r="AG3018">
        <v>3</v>
      </c>
      <c r="AH3018" s="1"/>
      <c r="AI3018" s="2" t="s">
        <v>1983</v>
      </c>
    </row>
    <row r="3019" spans="1:35" x14ac:dyDescent="0.3">
      <c r="A3019" s="2" t="s">
        <v>4689</v>
      </c>
      <c r="B3019">
        <v>9055430293</v>
      </c>
      <c r="C3019" s="2" t="s">
        <v>1517</v>
      </c>
      <c r="D3019">
        <v>0</v>
      </c>
      <c r="E3019" s="2" t="s">
        <v>1518</v>
      </c>
      <c r="F3019">
        <v>1</v>
      </c>
      <c r="G3019">
        <v>4</v>
      </c>
      <c r="H3019">
        <v>3</v>
      </c>
      <c r="I3019">
        <v>0</v>
      </c>
      <c r="J3019">
        <v>48.5</v>
      </c>
      <c r="K3019">
        <v>1</v>
      </c>
      <c r="L3019">
        <v>24</v>
      </c>
      <c r="M3019" s="2" t="s">
        <v>1689</v>
      </c>
      <c r="N3019" s="2" t="s">
        <v>1520</v>
      </c>
      <c r="P3019" s="1">
        <v>31912</v>
      </c>
      <c r="Q3019" s="2" t="s">
        <v>1518</v>
      </c>
      <c r="R3019" s="2" t="s">
        <v>1517</v>
      </c>
      <c r="S3019" s="2" t="s">
        <v>1522</v>
      </c>
      <c r="T3019" s="2" t="s">
        <v>1536</v>
      </c>
      <c r="U3019" s="2" t="s">
        <v>1589</v>
      </c>
      <c r="V3019" s="1">
        <v>40665</v>
      </c>
      <c r="W3019" s="1">
        <v>45603</v>
      </c>
      <c r="X3019" s="2" t="s">
        <v>1525</v>
      </c>
      <c r="Y3019" s="2" t="s">
        <v>1526</v>
      </c>
      <c r="Z3019" s="2" t="s">
        <v>1690</v>
      </c>
      <c r="AA3019" s="2" t="s">
        <v>1691</v>
      </c>
      <c r="AB3019">
        <v>10</v>
      </c>
      <c r="AC3019" s="2" t="s">
        <v>1557</v>
      </c>
      <c r="AD3019" s="2" t="s">
        <v>1530</v>
      </c>
      <c r="AE3019">
        <v>2.5499999999999998</v>
      </c>
      <c r="AF3019">
        <v>5</v>
      </c>
      <c r="AG3019">
        <v>4</v>
      </c>
      <c r="AH3019" s="1"/>
      <c r="AI3019" s="2" t="s">
        <v>1983</v>
      </c>
    </row>
    <row r="3020" spans="1:35" x14ac:dyDescent="0.3">
      <c r="A3020" s="2" t="s">
        <v>4690</v>
      </c>
      <c r="B3020">
        <v>9088020292</v>
      </c>
      <c r="C3020" s="2" t="s">
        <v>1517</v>
      </c>
      <c r="D3020">
        <v>0</v>
      </c>
      <c r="E3020" s="2" t="s">
        <v>1518</v>
      </c>
      <c r="F3020">
        <v>1</v>
      </c>
      <c r="G3020">
        <v>4</v>
      </c>
      <c r="H3020">
        <v>2</v>
      </c>
      <c r="I3020">
        <v>0</v>
      </c>
      <c r="J3020">
        <v>57.12</v>
      </c>
      <c r="K3020">
        <v>0</v>
      </c>
      <c r="L3020">
        <v>24</v>
      </c>
      <c r="M3020" s="2" t="s">
        <v>1689</v>
      </c>
      <c r="N3020" s="2" t="s">
        <v>1520</v>
      </c>
      <c r="P3020" s="1">
        <v>29041</v>
      </c>
      <c r="Q3020" s="2" t="s">
        <v>1518</v>
      </c>
      <c r="R3020" s="2" t="s">
        <v>1517</v>
      </c>
      <c r="S3020" s="2" t="s">
        <v>1522</v>
      </c>
      <c r="T3020" s="2" t="s">
        <v>1536</v>
      </c>
      <c r="U3020" s="2" t="s">
        <v>1544</v>
      </c>
      <c r="V3020" s="1">
        <v>40917</v>
      </c>
      <c r="W3020" s="1">
        <v>45603</v>
      </c>
      <c r="X3020" s="2" t="s">
        <v>1525</v>
      </c>
      <c r="Y3020" s="2" t="s">
        <v>1526</v>
      </c>
      <c r="Z3020" s="2" t="s">
        <v>1690</v>
      </c>
      <c r="AA3020" s="2" t="s">
        <v>1691</v>
      </c>
      <c r="AB3020">
        <v>10</v>
      </c>
      <c r="AC3020" s="2" t="s">
        <v>1557</v>
      </c>
      <c r="AD3020" s="2" t="s">
        <v>1587</v>
      </c>
      <c r="AE3020">
        <v>3.79</v>
      </c>
      <c r="AF3020">
        <v>5</v>
      </c>
      <c r="AG3020">
        <v>4</v>
      </c>
      <c r="AH3020" s="1"/>
      <c r="AI3020" s="2" t="s">
        <v>1983</v>
      </c>
    </row>
    <row r="3021" spans="1:35" x14ac:dyDescent="0.3">
      <c r="A3021" s="2" t="s">
        <v>4691</v>
      </c>
      <c r="B3021">
        <v>9031600291</v>
      </c>
      <c r="C3021" s="2" t="s">
        <v>1517</v>
      </c>
      <c r="D3021">
        <v>0</v>
      </c>
      <c r="E3021" s="2" t="s">
        <v>1518</v>
      </c>
      <c r="F3021">
        <v>1</v>
      </c>
      <c r="G3021">
        <v>4</v>
      </c>
      <c r="H3021">
        <v>3</v>
      </c>
      <c r="I3021">
        <v>0</v>
      </c>
      <c r="J3021">
        <v>57.12</v>
      </c>
      <c r="K3021">
        <v>0</v>
      </c>
      <c r="L3021">
        <v>24</v>
      </c>
      <c r="M3021" s="2" t="s">
        <v>1689</v>
      </c>
      <c r="N3021" s="2" t="s">
        <v>1520</v>
      </c>
      <c r="P3021" s="1">
        <v>31872</v>
      </c>
      <c r="Q3021" s="2" t="s">
        <v>1518</v>
      </c>
      <c r="R3021" s="2" t="s">
        <v>1517</v>
      </c>
      <c r="S3021" s="2" t="s">
        <v>1522</v>
      </c>
      <c r="T3021" s="2" t="s">
        <v>1536</v>
      </c>
      <c r="U3021" s="2" t="s">
        <v>1524</v>
      </c>
      <c r="V3021" s="1">
        <v>41589</v>
      </c>
      <c r="W3021" s="1">
        <v>45603</v>
      </c>
      <c r="X3021" s="2" t="s">
        <v>1525</v>
      </c>
      <c r="Y3021" s="2" t="s">
        <v>1526</v>
      </c>
      <c r="Z3021" s="2" t="s">
        <v>1690</v>
      </c>
      <c r="AA3021" s="2" t="s">
        <v>1691</v>
      </c>
      <c r="AB3021">
        <v>10</v>
      </c>
      <c r="AC3021" s="2" t="s">
        <v>1571</v>
      </c>
      <c r="AD3021" s="2" t="s">
        <v>1530</v>
      </c>
      <c r="AE3021">
        <v>4.96</v>
      </c>
      <c r="AF3021">
        <v>4</v>
      </c>
      <c r="AG3021">
        <v>5</v>
      </c>
      <c r="AH3021" s="1"/>
      <c r="AI3021" s="2" t="s">
        <v>1983</v>
      </c>
    </row>
    <row r="3022" spans="1:35" x14ac:dyDescent="0.3">
      <c r="A3022" s="2" t="s">
        <v>4692</v>
      </c>
      <c r="B3022">
        <v>9009290290</v>
      </c>
      <c r="C3022" s="2" t="s">
        <v>1517</v>
      </c>
      <c r="D3022">
        <v>0</v>
      </c>
      <c r="E3022" s="2" t="s">
        <v>1518</v>
      </c>
      <c r="F3022">
        <v>1</v>
      </c>
      <c r="G3022">
        <v>4</v>
      </c>
      <c r="H3022">
        <v>3</v>
      </c>
      <c r="I3022">
        <v>0</v>
      </c>
      <c r="J3022">
        <v>47.6</v>
      </c>
      <c r="K3022">
        <v>0</v>
      </c>
      <c r="L3022">
        <v>24</v>
      </c>
      <c r="M3022" s="2" t="s">
        <v>1689</v>
      </c>
      <c r="N3022" s="2" t="s">
        <v>1520</v>
      </c>
      <c r="P3022" s="1">
        <v>28999</v>
      </c>
      <c r="Q3022" s="2" t="s">
        <v>1518</v>
      </c>
      <c r="R3022" s="2" t="s">
        <v>1517</v>
      </c>
      <c r="S3022" s="2" t="s">
        <v>1522</v>
      </c>
      <c r="T3022" s="2" t="s">
        <v>1536</v>
      </c>
      <c r="U3022" s="2" t="s">
        <v>1524</v>
      </c>
      <c r="V3022" s="1">
        <v>41953</v>
      </c>
      <c r="W3022" s="1">
        <v>45603</v>
      </c>
      <c r="X3022" s="2" t="s">
        <v>1525</v>
      </c>
      <c r="Y3022" s="2" t="s">
        <v>1526</v>
      </c>
      <c r="Z3022" s="2" t="s">
        <v>1690</v>
      </c>
      <c r="AA3022" s="2" t="s">
        <v>1691</v>
      </c>
      <c r="AB3022">
        <v>10</v>
      </c>
      <c r="AC3022" s="2" t="s">
        <v>1571</v>
      </c>
      <c r="AD3022" s="2" t="s">
        <v>1530</v>
      </c>
      <c r="AE3022">
        <v>4.96</v>
      </c>
      <c r="AF3022">
        <v>3</v>
      </c>
      <c r="AG3022">
        <v>4</v>
      </c>
      <c r="AH3022" s="1"/>
      <c r="AI3022" s="2" t="s">
        <v>1983</v>
      </c>
    </row>
    <row r="3023" spans="1:35" x14ac:dyDescent="0.3">
      <c r="A3023" s="2" t="s">
        <v>4693</v>
      </c>
      <c r="B3023">
        <v>9003620289</v>
      </c>
      <c r="C3023" s="2" t="s">
        <v>1540</v>
      </c>
      <c r="D3023">
        <v>1</v>
      </c>
      <c r="E3023" s="2" t="s">
        <v>1518</v>
      </c>
      <c r="F3023">
        <v>5</v>
      </c>
      <c r="G3023">
        <v>4</v>
      </c>
      <c r="H3023">
        <v>3</v>
      </c>
      <c r="I3023">
        <v>1</v>
      </c>
      <c r="J3023">
        <v>55</v>
      </c>
      <c r="K3023">
        <v>1</v>
      </c>
      <c r="L3023">
        <v>23</v>
      </c>
      <c r="M3023" s="2" t="s">
        <v>1777</v>
      </c>
      <c r="N3023" s="2" t="s">
        <v>1520</v>
      </c>
      <c r="P3023" s="1">
        <v>30992</v>
      </c>
      <c r="Q3023" s="2" t="s">
        <v>1518</v>
      </c>
      <c r="R3023" s="2" t="s">
        <v>1540</v>
      </c>
      <c r="S3023" s="2" t="s">
        <v>1522</v>
      </c>
      <c r="T3023" s="2" t="s">
        <v>1536</v>
      </c>
      <c r="U3023" s="2" t="s">
        <v>1544</v>
      </c>
      <c r="V3023" s="1">
        <v>40595</v>
      </c>
      <c r="W3023" s="1">
        <v>42231</v>
      </c>
      <c r="X3023" s="2" t="s">
        <v>1609</v>
      </c>
      <c r="Y3023" s="2" t="s">
        <v>1546</v>
      </c>
      <c r="Z3023" s="2" t="s">
        <v>1690</v>
      </c>
      <c r="AA3023" s="2" t="s">
        <v>1691</v>
      </c>
      <c r="AB3023">
        <v>10</v>
      </c>
      <c r="AC3023" s="2" t="s">
        <v>1586</v>
      </c>
      <c r="AD3023" s="2" t="s">
        <v>1530</v>
      </c>
      <c r="AE3023">
        <v>4.1500000000000004</v>
      </c>
      <c r="AF3023">
        <v>4</v>
      </c>
      <c r="AG3023">
        <v>0</v>
      </c>
      <c r="AH3023" s="1"/>
      <c r="AI3023" s="2" t="s">
        <v>1983</v>
      </c>
    </row>
    <row r="3024" spans="1:35" x14ac:dyDescent="0.3">
      <c r="A3024" s="2" t="s">
        <v>4694</v>
      </c>
      <c r="B3024">
        <v>9060240288</v>
      </c>
      <c r="C3024" s="2" t="s">
        <v>1540</v>
      </c>
      <c r="D3024">
        <v>1</v>
      </c>
      <c r="E3024" s="2" t="s">
        <v>1533</v>
      </c>
      <c r="F3024">
        <v>1</v>
      </c>
      <c r="G3024">
        <v>1</v>
      </c>
      <c r="H3024">
        <v>3</v>
      </c>
      <c r="I3024">
        <v>0</v>
      </c>
      <c r="J3024">
        <v>55</v>
      </c>
      <c r="K3024">
        <v>0</v>
      </c>
      <c r="L3024">
        <v>23</v>
      </c>
      <c r="M3024" s="2" t="s">
        <v>1777</v>
      </c>
      <c r="N3024" s="2" t="s">
        <v>1520</v>
      </c>
      <c r="P3024" s="1">
        <v>30843</v>
      </c>
      <c r="Q3024" s="2" t="s">
        <v>1535</v>
      </c>
      <c r="R3024" s="2" t="s">
        <v>1540</v>
      </c>
      <c r="S3024" s="2" t="s">
        <v>1522</v>
      </c>
      <c r="T3024" s="2" t="s">
        <v>1536</v>
      </c>
      <c r="U3024" s="2" t="s">
        <v>1524</v>
      </c>
      <c r="V3024" s="1">
        <v>42374</v>
      </c>
      <c r="W3024" s="1">
        <v>45603</v>
      </c>
      <c r="X3024" s="2" t="s">
        <v>1525</v>
      </c>
      <c r="Y3024" s="2" t="s">
        <v>1526</v>
      </c>
      <c r="Z3024" s="2" t="s">
        <v>1717</v>
      </c>
      <c r="AA3024" s="2" t="s">
        <v>1565</v>
      </c>
      <c r="AB3024">
        <v>2</v>
      </c>
      <c r="AC3024" s="2" t="s">
        <v>1586</v>
      </c>
      <c r="AD3024" s="2" t="s">
        <v>1530</v>
      </c>
      <c r="AE3024">
        <v>1.95</v>
      </c>
      <c r="AF3024">
        <v>4</v>
      </c>
      <c r="AG3024">
        <v>0</v>
      </c>
      <c r="AH3024" s="1"/>
      <c r="AI3024" s="2" t="s">
        <v>1983</v>
      </c>
    </row>
    <row r="3025" spans="1:35" x14ac:dyDescent="0.3">
      <c r="A3025" s="2" t="s">
        <v>4695</v>
      </c>
      <c r="B3025">
        <v>9026940287</v>
      </c>
      <c r="C3025" s="2" t="s">
        <v>1517</v>
      </c>
      <c r="D3025">
        <v>0</v>
      </c>
      <c r="E3025" s="2" t="s">
        <v>1533</v>
      </c>
      <c r="F3025">
        <v>1</v>
      </c>
      <c r="G3025">
        <v>3</v>
      </c>
      <c r="H3025">
        <v>3</v>
      </c>
      <c r="I3025">
        <v>0</v>
      </c>
      <c r="J3025">
        <v>55</v>
      </c>
      <c r="K3025">
        <v>0</v>
      </c>
      <c r="L3025">
        <v>22</v>
      </c>
      <c r="M3025" s="2" t="s">
        <v>1922</v>
      </c>
      <c r="N3025" s="2" t="s">
        <v>1520</v>
      </c>
      <c r="P3025" s="1">
        <v>29775</v>
      </c>
      <c r="Q3025" s="2" t="s">
        <v>1535</v>
      </c>
      <c r="R3025" s="2" t="s">
        <v>1517</v>
      </c>
      <c r="S3025" s="2" t="s">
        <v>1522</v>
      </c>
      <c r="T3025" s="2" t="s">
        <v>1536</v>
      </c>
      <c r="U3025" s="2" t="s">
        <v>1589</v>
      </c>
      <c r="V3025" s="1">
        <v>42781</v>
      </c>
      <c r="W3025" s="1">
        <v>45603</v>
      </c>
      <c r="X3025" s="2" t="s">
        <v>1525</v>
      </c>
      <c r="Y3025" s="2" t="s">
        <v>1526</v>
      </c>
      <c r="Z3025" s="2" t="s">
        <v>1527</v>
      </c>
      <c r="AA3025" s="2" t="s">
        <v>1917</v>
      </c>
      <c r="AB3025">
        <v>13</v>
      </c>
      <c r="AC3025" s="2" t="s">
        <v>1605</v>
      </c>
      <c r="AD3025" s="2" t="s">
        <v>1530</v>
      </c>
      <c r="AE3025">
        <v>1.95</v>
      </c>
      <c r="AF3025">
        <v>4</v>
      </c>
      <c r="AG3025">
        <v>7</v>
      </c>
      <c r="AH3025" s="1"/>
      <c r="AI3025" s="2" t="s">
        <v>1983</v>
      </c>
    </row>
    <row r="3026" spans="1:35" x14ac:dyDescent="0.3">
      <c r="A3026" s="2" t="s">
        <v>4696</v>
      </c>
      <c r="B3026">
        <v>9071240286</v>
      </c>
      <c r="C3026" s="2" t="s">
        <v>1517</v>
      </c>
      <c r="D3026">
        <v>0</v>
      </c>
      <c r="E3026" s="2" t="s">
        <v>1533</v>
      </c>
      <c r="F3026">
        <v>1</v>
      </c>
      <c r="G3026">
        <v>3</v>
      </c>
      <c r="H3026">
        <v>3</v>
      </c>
      <c r="I3026">
        <v>0</v>
      </c>
      <c r="J3026">
        <v>52.25</v>
      </c>
      <c r="K3026">
        <v>0</v>
      </c>
      <c r="L3026">
        <v>22</v>
      </c>
      <c r="M3026" s="2" t="s">
        <v>1922</v>
      </c>
      <c r="N3026" s="2" t="s">
        <v>1520</v>
      </c>
      <c r="P3026" s="1">
        <v>25683</v>
      </c>
      <c r="Q3026" s="2" t="s">
        <v>1535</v>
      </c>
      <c r="R3026" s="2" t="s">
        <v>1517</v>
      </c>
      <c r="S3026" s="2" t="s">
        <v>1522</v>
      </c>
      <c r="T3026" s="2" t="s">
        <v>1536</v>
      </c>
      <c r="U3026" s="2" t="s">
        <v>1589</v>
      </c>
      <c r="V3026" s="1">
        <v>42776</v>
      </c>
      <c r="W3026" s="1">
        <v>45603</v>
      </c>
      <c r="X3026" s="2" t="s">
        <v>1525</v>
      </c>
      <c r="Y3026" s="2" t="s">
        <v>1526</v>
      </c>
      <c r="Z3026" s="2" t="s">
        <v>1527</v>
      </c>
      <c r="AA3026" s="2" t="s">
        <v>1917</v>
      </c>
      <c r="AB3026">
        <v>13</v>
      </c>
      <c r="AC3026" s="2" t="s">
        <v>1918</v>
      </c>
      <c r="AD3026" s="2" t="s">
        <v>1530</v>
      </c>
      <c r="AE3026">
        <v>5</v>
      </c>
      <c r="AF3026">
        <v>4</v>
      </c>
      <c r="AG3026">
        <v>6</v>
      </c>
      <c r="AH3026" s="1"/>
      <c r="AI3026" s="2" t="s">
        <v>1983</v>
      </c>
    </row>
    <row r="3027" spans="1:35" x14ac:dyDescent="0.3">
      <c r="A3027" s="2" t="s">
        <v>4697</v>
      </c>
      <c r="B3027">
        <v>9064860285</v>
      </c>
      <c r="C3027" s="2" t="s">
        <v>1517</v>
      </c>
      <c r="D3027">
        <v>0</v>
      </c>
      <c r="E3027" s="2" t="s">
        <v>1518</v>
      </c>
      <c r="F3027">
        <v>1</v>
      </c>
      <c r="G3027">
        <v>3</v>
      </c>
      <c r="H3027">
        <v>3</v>
      </c>
      <c r="I3027">
        <v>0</v>
      </c>
      <c r="J3027">
        <v>50.25</v>
      </c>
      <c r="K3027">
        <v>0</v>
      </c>
      <c r="L3027">
        <v>22</v>
      </c>
      <c r="M3027" s="2" t="s">
        <v>1922</v>
      </c>
      <c r="N3027" s="2" t="s">
        <v>1520</v>
      </c>
      <c r="P3027" s="1">
        <v>31942</v>
      </c>
      <c r="Q3027" s="2" t="s">
        <v>1518</v>
      </c>
      <c r="R3027" s="2" t="s">
        <v>1517</v>
      </c>
      <c r="S3027" s="2" t="s">
        <v>1522</v>
      </c>
      <c r="T3027" s="2" t="s">
        <v>1536</v>
      </c>
      <c r="U3027" s="2" t="s">
        <v>1589</v>
      </c>
      <c r="V3027" s="1">
        <v>42645</v>
      </c>
      <c r="W3027" s="1">
        <v>45603</v>
      </c>
      <c r="X3027" s="2" t="s">
        <v>1525</v>
      </c>
      <c r="Y3027" s="2" t="s">
        <v>1526</v>
      </c>
      <c r="Z3027" s="2" t="s">
        <v>1527</v>
      </c>
      <c r="AA3027" s="2" t="s">
        <v>1917</v>
      </c>
      <c r="AB3027">
        <v>13</v>
      </c>
      <c r="AC3027" s="2" t="s">
        <v>1918</v>
      </c>
      <c r="AD3027" s="2" t="s">
        <v>1530</v>
      </c>
      <c r="AE3027">
        <v>2.09</v>
      </c>
      <c r="AF3027">
        <v>5</v>
      </c>
      <c r="AG3027">
        <v>6</v>
      </c>
      <c r="AH3027" s="1"/>
      <c r="AI3027" s="2" t="s">
        <v>1983</v>
      </c>
    </row>
    <row r="3028" spans="1:35" x14ac:dyDescent="0.3">
      <c r="A3028" s="2" t="s">
        <v>4698</v>
      </c>
      <c r="B3028">
        <v>9088980284</v>
      </c>
      <c r="C3028" s="2" t="s">
        <v>1517</v>
      </c>
      <c r="D3028">
        <v>0</v>
      </c>
      <c r="E3028" s="2" t="s">
        <v>1518</v>
      </c>
      <c r="F3028">
        <v>1</v>
      </c>
      <c r="G3028">
        <v>6</v>
      </c>
      <c r="H3028">
        <v>2</v>
      </c>
      <c r="I3028">
        <v>1</v>
      </c>
      <c r="J3028">
        <v>50.25</v>
      </c>
      <c r="K3028">
        <v>0</v>
      </c>
      <c r="L3028">
        <v>21</v>
      </c>
      <c r="M3028" s="2" t="s">
        <v>1584</v>
      </c>
      <c r="N3028" s="2" t="s">
        <v>1520</v>
      </c>
      <c r="P3028" s="1">
        <v>30910</v>
      </c>
      <c r="Q3028" s="2" t="s">
        <v>1518</v>
      </c>
      <c r="R3028" s="2" t="s">
        <v>1517</v>
      </c>
      <c r="S3028" s="2" t="s">
        <v>1522</v>
      </c>
      <c r="T3028" s="2" t="s">
        <v>1536</v>
      </c>
      <c r="U3028" s="2" t="s">
        <v>1544</v>
      </c>
      <c r="V3028" s="1">
        <v>41777</v>
      </c>
      <c r="W3028" s="1">
        <v>45603</v>
      </c>
      <c r="X3028" s="2" t="s">
        <v>1525</v>
      </c>
      <c r="Y3028" s="2" t="s">
        <v>1526</v>
      </c>
      <c r="Z3028" s="2" t="s">
        <v>1547</v>
      </c>
      <c r="AA3028" s="2" t="s">
        <v>1917</v>
      </c>
      <c r="AB3028">
        <v>13</v>
      </c>
      <c r="AC3028" s="2" t="s">
        <v>1586</v>
      </c>
      <c r="AD3028" s="2" t="s">
        <v>1587</v>
      </c>
      <c r="AE3028">
        <v>1.62</v>
      </c>
      <c r="AF3028">
        <v>5</v>
      </c>
      <c r="AG3028">
        <v>0</v>
      </c>
      <c r="AH3028" s="1"/>
      <c r="AI3028" s="2" t="s">
        <v>1983</v>
      </c>
    </row>
    <row r="3029" spans="1:35" x14ac:dyDescent="0.3">
      <c r="A3029" s="2" t="s">
        <v>4699</v>
      </c>
      <c r="B3029">
        <v>9029730283</v>
      </c>
      <c r="C3029" s="2" t="s">
        <v>1517</v>
      </c>
      <c r="D3029">
        <v>0</v>
      </c>
      <c r="E3029" s="2" t="s">
        <v>1518</v>
      </c>
      <c r="F3029">
        <v>5</v>
      </c>
      <c r="G3029">
        <v>6</v>
      </c>
      <c r="H3029">
        <v>2</v>
      </c>
      <c r="I3029">
        <v>0</v>
      </c>
      <c r="J3029">
        <v>60.25</v>
      </c>
      <c r="K3029">
        <v>1</v>
      </c>
      <c r="L3029">
        <v>21</v>
      </c>
      <c r="M3029" s="2" t="s">
        <v>1584</v>
      </c>
      <c r="N3029" s="2" t="s">
        <v>1520</v>
      </c>
      <c r="P3029" s="1">
        <v>32823</v>
      </c>
      <c r="Q3029" s="2" t="s">
        <v>1518</v>
      </c>
      <c r="R3029" s="2" t="s">
        <v>1517</v>
      </c>
      <c r="S3029" s="2" t="s">
        <v>1522</v>
      </c>
      <c r="T3029" s="2" t="s">
        <v>1536</v>
      </c>
      <c r="U3029" s="2" t="s">
        <v>1544</v>
      </c>
      <c r="V3029" s="1">
        <v>40854</v>
      </c>
      <c r="W3029" s="1">
        <v>41753</v>
      </c>
      <c r="X3029" s="2" t="s">
        <v>1793</v>
      </c>
      <c r="Y3029" s="2" t="s">
        <v>1546</v>
      </c>
      <c r="Z3029" s="2" t="s">
        <v>1547</v>
      </c>
      <c r="AA3029" s="2" t="s">
        <v>1585</v>
      </c>
      <c r="AB3029">
        <v>15</v>
      </c>
      <c r="AC3029" s="2" t="s">
        <v>1586</v>
      </c>
      <c r="AD3029" s="2" t="s">
        <v>1587</v>
      </c>
      <c r="AE3029">
        <v>1.9</v>
      </c>
      <c r="AF3029">
        <v>4</v>
      </c>
      <c r="AG3029">
        <v>0</v>
      </c>
      <c r="AH3029" s="1"/>
      <c r="AI3029" s="2" t="s">
        <v>1983</v>
      </c>
    </row>
    <row r="3030" spans="1:35" x14ac:dyDescent="0.3">
      <c r="A3030" s="2" t="s">
        <v>4700</v>
      </c>
      <c r="B3030">
        <v>9002590282</v>
      </c>
      <c r="C3030" s="2" t="s">
        <v>1517</v>
      </c>
      <c r="D3030">
        <v>0</v>
      </c>
      <c r="E3030" s="2" t="s">
        <v>1518</v>
      </c>
      <c r="F3030">
        <v>5</v>
      </c>
      <c r="G3030">
        <v>6</v>
      </c>
      <c r="H3030">
        <v>3</v>
      </c>
      <c r="I3030">
        <v>0</v>
      </c>
      <c r="J3030">
        <v>54</v>
      </c>
      <c r="K3030">
        <v>0</v>
      </c>
      <c r="L3030">
        <v>21</v>
      </c>
      <c r="M3030" s="2" t="s">
        <v>1584</v>
      </c>
      <c r="N3030" s="2" t="s">
        <v>1830</v>
      </c>
      <c r="P3030" s="1">
        <v>32982</v>
      </c>
      <c r="Q3030" s="2" t="s">
        <v>1518</v>
      </c>
      <c r="R3030" s="2" t="s">
        <v>1517</v>
      </c>
      <c r="S3030" s="2" t="s">
        <v>1522</v>
      </c>
      <c r="T3030" s="2" t="s">
        <v>1536</v>
      </c>
      <c r="U3030" s="2" t="s">
        <v>1524</v>
      </c>
      <c r="V3030" s="1">
        <v>41764</v>
      </c>
      <c r="W3030" s="1">
        <v>41886</v>
      </c>
      <c r="X3030" s="2" t="s">
        <v>1545</v>
      </c>
      <c r="Y3030" s="2" t="s">
        <v>1546</v>
      </c>
      <c r="Z3030" s="2" t="s">
        <v>1547</v>
      </c>
      <c r="AA3030" s="2" t="s">
        <v>1585</v>
      </c>
      <c r="AB3030">
        <v>15</v>
      </c>
      <c r="AC3030" s="2" t="s">
        <v>1549</v>
      </c>
      <c r="AD3030" s="2" t="s">
        <v>1530</v>
      </c>
      <c r="AE3030">
        <v>4.62</v>
      </c>
      <c r="AF3030">
        <v>4</v>
      </c>
      <c r="AG3030">
        <v>0</v>
      </c>
      <c r="AH3030" s="1"/>
      <c r="AI3030" s="2" t="s">
        <v>1983</v>
      </c>
    </row>
    <row r="3031" spans="1:35" x14ac:dyDescent="0.3">
      <c r="A3031" s="2" t="s">
        <v>4701</v>
      </c>
      <c r="B3031">
        <v>9020450281</v>
      </c>
      <c r="C3031" s="2" t="s">
        <v>1517</v>
      </c>
      <c r="D3031">
        <v>0</v>
      </c>
      <c r="E3031" s="2" t="s">
        <v>1518</v>
      </c>
      <c r="F3031">
        <v>5</v>
      </c>
      <c r="G3031">
        <v>5</v>
      </c>
      <c r="H3031">
        <v>3</v>
      </c>
      <c r="I3031">
        <v>0</v>
      </c>
      <c r="J3031">
        <v>23</v>
      </c>
      <c r="K3031">
        <v>1</v>
      </c>
      <c r="L3031">
        <v>20</v>
      </c>
      <c r="M3031" s="2" t="s">
        <v>1582</v>
      </c>
      <c r="N3031" s="2" t="s">
        <v>1520</v>
      </c>
      <c r="P3031" s="1">
        <v>27653</v>
      </c>
      <c r="Q3031" s="2" t="s">
        <v>1518</v>
      </c>
      <c r="R3031" s="2" t="s">
        <v>1517</v>
      </c>
      <c r="S3031" s="2" t="s">
        <v>1522</v>
      </c>
      <c r="T3031" s="2" t="s">
        <v>1536</v>
      </c>
      <c r="U3031" s="2" t="s">
        <v>1524</v>
      </c>
      <c r="V3031" s="1">
        <v>39258</v>
      </c>
      <c r="W3031" s="1">
        <v>40420</v>
      </c>
      <c r="X3031" s="2" t="s">
        <v>1560</v>
      </c>
      <c r="Y3031" s="2" t="s">
        <v>1546</v>
      </c>
      <c r="Z3031" s="2" t="s">
        <v>1537</v>
      </c>
      <c r="AA3031" s="2" t="s">
        <v>1561</v>
      </c>
      <c r="AB3031">
        <v>39</v>
      </c>
      <c r="AC3031" s="2" t="s">
        <v>1571</v>
      </c>
      <c r="AD3031" s="2" t="s">
        <v>1530</v>
      </c>
      <c r="AE3031">
        <v>4.62</v>
      </c>
      <c r="AF3031">
        <v>4</v>
      </c>
      <c r="AG3031">
        <v>0</v>
      </c>
      <c r="AH3031" s="1"/>
      <c r="AI3031" s="2" t="s">
        <v>1983</v>
      </c>
    </row>
    <row r="3032" spans="1:35" x14ac:dyDescent="0.3">
      <c r="A3032" s="2" t="s">
        <v>4702</v>
      </c>
      <c r="B3032">
        <v>9047670280</v>
      </c>
      <c r="C3032" s="2" t="s">
        <v>1540</v>
      </c>
      <c r="D3032">
        <v>1</v>
      </c>
      <c r="E3032" s="2" t="s">
        <v>1533</v>
      </c>
      <c r="F3032">
        <v>5</v>
      </c>
      <c r="G3032">
        <v>5</v>
      </c>
      <c r="H3032">
        <v>3</v>
      </c>
      <c r="I3032">
        <v>0</v>
      </c>
      <c r="J3032">
        <v>25</v>
      </c>
      <c r="K3032">
        <v>1</v>
      </c>
      <c r="L3032">
        <v>20</v>
      </c>
      <c r="M3032" s="2" t="s">
        <v>1582</v>
      </c>
      <c r="N3032" s="2" t="s">
        <v>1520</v>
      </c>
      <c r="P3032" s="1">
        <v>19035</v>
      </c>
      <c r="Q3032" s="2" t="s">
        <v>1535</v>
      </c>
      <c r="R3032" s="2" t="s">
        <v>1540</v>
      </c>
      <c r="S3032" s="2" t="s">
        <v>1522</v>
      </c>
      <c r="T3032" s="2" t="s">
        <v>1536</v>
      </c>
      <c r="U3032" s="2" t="s">
        <v>1589</v>
      </c>
      <c r="V3032" s="1">
        <v>41043</v>
      </c>
      <c r="W3032" s="1">
        <v>41505</v>
      </c>
      <c r="X3032" s="2" t="s">
        <v>1667</v>
      </c>
      <c r="Y3032" s="2" t="s">
        <v>1546</v>
      </c>
      <c r="Z3032" s="2" t="s">
        <v>1537</v>
      </c>
      <c r="AA3032" s="2" t="s">
        <v>1561</v>
      </c>
      <c r="AB3032">
        <v>39</v>
      </c>
      <c r="AC3032" s="2" t="s">
        <v>1654</v>
      </c>
      <c r="AD3032" s="2" t="s">
        <v>1530</v>
      </c>
      <c r="AE3032">
        <v>1.37</v>
      </c>
      <c r="AF3032">
        <v>4</v>
      </c>
      <c r="AG3032">
        <v>0</v>
      </c>
      <c r="AH3032" s="1"/>
      <c r="AI3032" s="2" t="s">
        <v>1983</v>
      </c>
    </row>
    <row r="3033" spans="1:35" x14ac:dyDescent="0.3">
      <c r="A3033" s="2" t="s">
        <v>4703</v>
      </c>
      <c r="B3033">
        <v>9099010279</v>
      </c>
      <c r="C3033" s="2" t="s">
        <v>1540</v>
      </c>
      <c r="D3033">
        <v>1</v>
      </c>
      <c r="E3033" s="2" t="s">
        <v>1518</v>
      </c>
      <c r="F3033">
        <v>2</v>
      </c>
      <c r="G3033">
        <v>5</v>
      </c>
      <c r="H3033">
        <v>3</v>
      </c>
      <c r="I3033">
        <v>0</v>
      </c>
      <c r="J3033">
        <v>23</v>
      </c>
      <c r="K3033">
        <v>0</v>
      </c>
      <c r="L3033">
        <v>20</v>
      </c>
      <c r="M3033" s="2" t="s">
        <v>1582</v>
      </c>
      <c r="N3033" s="2" t="s">
        <v>1520</v>
      </c>
      <c r="P3033" s="1">
        <v>27997</v>
      </c>
      <c r="Q3033" s="2" t="s">
        <v>1518</v>
      </c>
      <c r="R3033" s="2" t="s">
        <v>1540</v>
      </c>
      <c r="S3033" s="2" t="s">
        <v>1522</v>
      </c>
      <c r="T3033" s="2" t="s">
        <v>1536</v>
      </c>
      <c r="U3033" s="2" t="s">
        <v>1524</v>
      </c>
      <c r="V3033" s="1">
        <v>42501</v>
      </c>
      <c r="W3033" s="1">
        <v>45603</v>
      </c>
      <c r="X3033" s="2" t="s">
        <v>1625</v>
      </c>
      <c r="Y3033" s="2" t="s">
        <v>1626</v>
      </c>
      <c r="Z3033" s="2" t="s">
        <v>1537</v>
      </c>
      <c r="AA3033" s="2" t="s">
        <v>1988</v>
      </c>
      <c r="AB3033">
        <v>0</v>
      </c>
      <c r="AC3033" s="2" t="s">
        <v>1578</v>
      </c>
      <c r="AD3033" s="2" t="s">
        <v>1530</v>
      </c>
      <c r="AE3033">
        <v>5</v>
      </c>
      <c r="AF3033">
        <v>3</v>
      </c>
      <c r="AG3033">
        <v>0</v>
      </c>
      <c r="AH3033" s="1"/>
      <c r="AI3033" s="2" t="s">
        <v>1983</v>
      </c>
    </row>
    <row r="3034" spans="1:35" x14ac:dyDescent="0.3">
      <c r="A3034" s="2" t="s">
        <v>4704</v>
      </c>
      <c r="B3034">
        <v>9019400278</v>
      </c>
      <c r="C3034" s="2" t="s">
        <v>1517</v>
      </c>
      <c r="D3034">
        <v>3</v>
      </c>
      <c r="E3034" s="2" t="s">
        <v>1518</v>
      </c>
      <c r="F3034">
        <v>2</v>
      </c>
      <c r="G3034">
        <v>5</v>
      </c>
      <c r="H3034">
        <v>3</v>
      </c>
      <c r="I3034">
        <v>0</v>
      </c>
      <c r="J3034">
        <v>28</v>
      </c>
      <c r="K3034">
        <v>0</v>
      </c>
      <c r="L3034">
        <v>20</v>
      </c>
      <c r="M3034" s="2" t="s">
        <v>1582</v>
      </c>
      <c r="N3034" s="2" t="s">
        <v>1520</v>
      </c>
      <c r="P3034" s="1">
        <v>33731</v>
      </c>
      <c r="Q3034" s="2" t="s">
        <v>1518</v>
      </c>
      <c r="R3034" s="2" t="s">
        <v>1521</v>
      </c>
      <c r="S3034" s="2" t="s">
        <v>1522</v>
      </c>
      <c r="T3034" s="2" t="s">
        <v>1536</v>
      </c>
      <c r="U3034" s="2" t="s">
        <v>1524</v>
      </c>
      <c r="V3034" s="1">
        <v>42160</v>
      </c>
      <c r="W3034" s="1">
        <v>45603</v>
      </c>
      <c r="X3034" s="2" t="s">
        <v>1625</v>
      </c>
      <c r="Y3034" s="2" t="s">
        <v>1626</v>
      </c>
      <c r="Z3034" s="2" t="s">
        <v>1537</v>
      </c>
      <c r="AA3034" s="2" t="s">
        <v>1988</v>
      </c>
      <c r="AB3034">
        <v>0</v>
      </c>
      <c r="AC3034" s="2" t="s">
        <v>1578</v>
      </c>
      <c r="AD3034" s="2" t="s">
        <v>1530</v>
      </c>
      <c r="AE3034">
        <v>5</v>
      </c>
      <c r="AF3034">
        <v>3</v>
      </c>
      <c r="AG3034">
        <v>0</v>
      </c>
      <c r="AH3034" s="1"/>
      <c r="AI3034" s="2" t="s">
        <v>1983</v>
      </c>
    </row>
    <row r="3035" spans="1:35" x14ac:dyDescent="0.3">
      <c r="A3035" s="2" t="s">
        <v>4705</v>
      </c>
      <c r="B3035">
        <v>9063200277</v>
      </c>
      <c r="C3035" s="2" t="s">
        <v>1517</v>
      </c>
      <c r="D3035">
        <v>3</v>
      </c>
      <c r="E3035" s="2" t="s">
        <v>1518</v>
      </c>
      <c r="F3035">
        <v>2</v>
      </c>
      <c r="G3035">
        <v>5</v>
      </c>
      <c r="H3035">
        <v>3</v>
      </c>
      <c r="I3035">
        <v>0</v>
      </c>
      <c r="J3035">
        <v>24</v>
      </c>
      <c r="K3035">
        <v>0</v>
      </c>
      <c r="L3035">
        <v>20</v>
      </c>
      <c r="M3035" s="2" t="s">
        <v>1582</v>
      </c>
      <c r="N3035" s="2" t="s">
        <v>1520</v>
      </c>
      <c r="P3035" s="1">
        <v>32047</v>
      </c>
      <c r="Q3035" s="2" t="s">
        <v>1518</v>
      </c>
      <c r="R3035" s="2" t="s">
        <v>1521</v>
      </c>
      <c r="S3035" s="2" t="s">
        <v>1522</v>
      </c>
      <c r="T3035" s="2" t="s">
        <v>1536</v>
      </c>
      <c r="U3035" s="2" t="s">
        <v>1544</v>
      </c>
      <c r="V3035" s="1">
        <v>41687</v>
      </c>
      <c r="W3035" s="1">
        <v>45603</v>
      </c>
      <c r="X3035" s="2" t="s">
        <v>1525</v>
      </c>
      <c r="Y3035" s="2" t="s">
        <v>1626</v>
      </c>
      <c r="Z3035" s="2" t="s">
        <v>1537</v>
      </c>
      <c r="AA3035" s="2" t="s">
        <v>1988</v>
      </c>
      <c r="AB3035">
        <v>0</v>
      </c>
      <c r="AC3035" s="2" t="s">
        <v>1654</v>
      </c>
      <c r="AD3035" s="2" t="s">
        <v>1530</v>
      </c>
      <c r="AE3035">
        <v>2.63</v>
      </c>
      <c r="AF3035">
        <v>4</v>
      </c>
      <c r="AG3035">
        <v>0</v>
      </c>
      <c r="AH3035" s="1"/>
      <c r="AI3035" s="2" t="s">
        <v>1983</v>
      </c>
    </row>
    <row r="3036" spans="1:35" x14ac:dyDescent="0.3">
      <c r="A3036" s="2" t="s">
        <v>4706</v>
      </c>
      <c r="B3036">
        <v>9075620276</v>
      </c>
      <c r="C3036" s="2" t="s">
        <v>1517</v>
      </c>
      <c r="D3036">
        <v>0</v>
      </c>
      <c r="E3036" s="2" t="s">
        <v>1533</v>
      </c>
      <c r="F3036">
        <v>1</v>
      </c>
      <c r="G3036">
        <v>5</v>
      </c>
      <c r="H3036">
        <v>3</v>
      </c>
      <c r="I3036">
        <v>0</v>
      </c>
      <c r="J3036">
        <v>22</v>
      </c>
      <c r="K3036">
        <v>0</v>
      </c>
      <c r="L3036">
        <v>20</v>
      </c>
      <c r="M3036" s="2" t="s">
        <v>1582</v>
      </c>
      <c r="N3036" s="2" t="s">
        <v>1520</v>
      </c>
      <c r="P3036" s="1">
        <v>30525</v>
      </c>
      <c r="Q3036" s="2" t="s">
        <v>1535</v>
      </c>
      <c r="R3036" s="2" t="s">
        <v>1517</v>
      </c>
      <c r="S3036" s="2" t="s">
        <v>1522</v>
      </c>
      <c r="T3036" s="2" t="s">
        <v>1536</v>
      </c>
      <c r="U3036" s="2" t="s">
        <v>1524</v>
      </c>
      <c r="V3036" s="1">
        <v>41911</v>
      </c>
      <c r="W3036" s="1">
        <v>45603</v>
      </c>
      <c r="X3036" s="2" t="s">
        <v>1525</v>
      </c>
      <c r="Y3036" s="2" t="s">
        <v>1526</v>
      </c>
      <c r="Z3036" s="2" t="s">
        <v>1537</v>
      </c>
      <c r="AA3036" s="2" t="s">
        <v>1988</v>
      </c>
      <c r="AB3036">
        <v>0</v>
      </c>
      <c r="AC3036" s="2" t="s">
        <v>1654</v>
      </c>
      <c r="AD3036" s="2" t="s">
        <v>1530</v>
      </c>
      <c r="AE3036">
        <v>3.19</v>
      </c>
      <c r="AF3036">
        <v>4</v>
      </c>
      <c r="AG3036">
        <v>0</v>
      </c>
      <c r="AH3036" s="1"/>
      <c r="AI3036" s="2" t="s">
        <v>1983</v>
      </c>
    </row>
    <row r="3037" spans="1:35" x14ac:dyDescent="0.3">
      <c r="A3037" s="2" t="s">
        <v>4707</v>
      </c>
      <c r="B3037">
        <v>9000690275</v>
      </c>
      <c r="C3037" s="2" t="s">
        <v>1517</v>
      </c>
      <c r="D3037">
        <v>0</v>
      </c>
      <c r="E3037" s="2" t="s">
        <v>1518</v>
      </c>
      <c r="F3037">
        <v>1</v>
      </c>
      <c r="G3037">
        <v>5</v>
      </c>
      <c r="H3037">
        <v>3</v>
      </c>
      <c r="I3037">
        <v>0</v>
      </c>
      <c r="J3037">
        <v>23</v>
      </c>
      <c r="K3037">
        <v>1</v>
      </c>
      <c r="L3037">
        <v>20</v>
      </c>
      <c r="M3037" s="2" t="s">
        <v>1582</v>
      </c>
      <c r="N3037" s="2" t="s">
        <v>1520</v>
      </c>
      <c r="P3037" s="1">
        <v>32106</v>
      </c>
      <c r="Q3037" s="2" t="s">
        <v>1518</v>
      </c>
      <c r="R3037" s="2" t="s">
        <v>1517</v>
      </c>
      <c r="S3037" s="2" t="s">
        <v>1522</v>
      </c>
      <c r="T3037" s="2" t="s">
        <v>1536</v>
      </c>
      <c r="U3037" s="2" t="s">
        <v>1524</v>
      </c>
      <c r="V3037" s="1">
        <v>40112</v>
      </c>
      <c r="W3037" s="1">
        <v>45603</v>
      </c>
      <c r="X3037" s="2" t="s">
        <v>1525</v>
      </c>
      <c r="Y3037" s="2" t="s">
        <v>1526</v>
      </c>
      <c r="Z3037" s="2" t="s">
        <v>1537</v>
      </c>
      <c r="AA3037" s="2" t="s">
        <v>1567</v>
      </c>
      <c r="AB3037">
        <v>22</v>
      </c>
      <c r="AC3037" s="2" t="s">
        <v>1605</v>
      </c>
      <c r="AD3037" s="2" t="s">
        <v>1530</v>
      </c>
      <c r="AE3037">
        <v>3.19</v>
      </c>
      <c r="AF3037">
        <v>4</v>
      </c>
      <c r="AG3037">
        <v>0</v>
      </c>
      <c r="AH3037" s="1"/>
      <c r="AI3037" s="2" t="s">
        <v>1983</v>
      </c>
    </row>
    <row r="3038" spans="1:35" x14ac:dyDescent="0.3">
      <c r="A3038" s="2" t="s">
        <v>4708</v>
      </c>
      <c r="B3038">
        <v>9075930274</v>
      </c>
      <c r="C3038" s="2" t="s">
        <v>1517</v>
      </c>
      <c r="D3038">
        <v>3</v>
      </c>
      <c r="E3038" s="2" t="s">
        <v>1518</v>
      </c>
      <c r="F3038">
        <v>5</v>
      </c>
      <c r="G3038">
        <v>5</v>
      </c>
      <c r="H3038">
        <v>3</v>
      </c>
      <c r="I3038">
        <v>0</v>
      </c>
      <c r="J3038">
        <v>29</v>
      </c>
      <c r="K3038">
        <v>0</v>
      </c>
      <c r="L3038">
        <v>20</v>
      </c>
      <c r="M3038" s="2" t="s">
        <v>1582</v>
      </c>
      <c r="N3038" s="2" t="s">
        <v>1520</v>
      </c>
      <c r="P3038" s="1">
        <v>27364</v>
      </c>
      <c r="Q3038" s="2" t="s">
        <v>1518</v>
      </c>
      <c r="R3038" s="2" t="s">
        <v>1521</v>
      </c>
      <c r="S3038" s="2" t="s">
        <v>1522</v>
      </c>
      <c r="T3038" s="2" t="s">
        <v>1536</v>
      </c>
      <c r="U3038" s="2" t="s">
        <v>1524</v>
      </c>
      <c r="V3038" s="1">
        <v>41407</v>
      </c>
      <c r="W3038" s="1">
        <v>41776</v>
      </c>
      <c r="X3038" s="2" t="s">
        <v>1707</v>
      </c>
      <c r="Y3038" s="2" t="s">
        <v>1546</v>
      </c>
      <c r="Z3038" s="2" t="s">
        <v>1537</v>
      </c>
      <c r="AA3038" s="2" t="s">
        <v>1567</v>
      </c>
      <c r="AB3038">
        <v>22</v>
      </c>
      <c r="AC3038" s="2" t="s">
        <v>1605</v>
      </c>
      <c r="AD3038" s="2" t="s">
        <v>1530</v>
      </c>
      <c r="AE3038">
        <v>4.29</v>
      </c>
      <c r="AF3038">
        <v>4</v>
      </c>
      <c r="AG3038">
        <v>0</v>
      </c>
      <c r="AH3038" s="1"/>
      <c r="AI3038" s="2" t="s">
        <v>1983</v>
      </c>
    </row>
    <row r="3039" spans="1:35" x14ac:dyDescent="0.3">
      <c r="A3039" s="2" t="s">
        <v>4709</v>
      </c>
      <c r="B3039">
        <v>9008650273</v>
      </c>
      <c r="C3039" s="2" t="s">
        <v>1517</v>
      </c>
      <c r="D3039">
        <v>3</v>
      </c>
      <c r="E3039" s="2" t="s">
        <v>1518</v>
      </c>
      <c r="F3039">
        <v>5</v>
      </c>
      <c r="G3039">
        <v>5</v>
      </c>
      <c r="H3039">
        <v>3</v>
      </c>
      <c r="I3039">
        <v>0</v>
      </c>
      <c r="J3039">
        <v>24</v>
      </c>
      <c r="K3039">
        <v>1</v>
      </c>
      <c r="L3039">
        <v>20</v>
      </c>
      <c r="M3039" s="2" t="s">
        <v>1582</v>
      </c>
      <c r="N3039" s="2" t="s">
        <v>1520</v>
      </c>
      <c r="P3039" s="1">
        <v>28120</v>
      </c>
      <c r="Q3039" s="2" t="s">
        <v>1518</v>
      </c>
      <c r="R3039" s="2" t="s">
        <v>1521</v>
      </c>
      <c r="S3039" s="2" t="s">
        <v>1522</v>
      </c>
      <c r="T3039" s="2" t="s">
        <v>1536</v>
      </c>
      <c r="U3039" s="2" t="s">
        <v>1544</v>
      </c>
      <c r="V3039" s="1">
        <v>41463</v>
      </c>
      <c r="W3039" s="1">
        <v>41532</v>
      </c>
      <c r="X3039" s="2" t="s">
        <v>1607</v>
      </c>
      <c r="Y3039" s="2" t="s">
        <v>1546</v>
      </c>
      <c r="Z3039" s="2" t="s">
        <v>1537</v>
      </c>
      <c r="AA3039" s="2" t="s">
        <v>1567</v>
      </c>
      <c r="AB3039">
        <v>22</v>
      </c>
      <c r="AC3039" s="2" t="s">
        <v>1592</v>
      </c>
      <c r="AD3039" s="2" t="s">
        <v>1530</v>
      </c>
      <c r="AE3039">
        <v>4.6500000000000004</v>
      </c>
      <c r="AF3039">
        <v>4</v>
      </c>
      <c r="AG3039">
        <v>0</v>
      </c>
      <c r="AH3039" s="1"/>
      <c r="AI3039" s="2" t="s">
        <v>1983</v>
      </c>
    </row>
    <row r="3040" spans="1:35" x14ac:dyDescent="0.3">
      <c r="A3040" s="2" t="s">
        <v>4710</v>
      </c>
      <c r="B3040">
        <v>9042810272</v>
      </c>
      <c r="C3040" s="2" t="s">
        <v>1517</v>
      </c>
      <c r="D3040">
        <v>4</v>
      </c>
      <c r="E3040" s="2" t="s">
        <v>1518</v>
      </c>
      <c r="F3040">
        <v>5</v>
      </c>
      <c r="G3040">
        <v>5</v>
      </c>
      <c r="H3040">
        <v>3</v>
      </c>
      <c r="I3040">
        <v>0</v>
      </c>
      <c r="J3040">
        <v>28</v>
      </c>
      <c r="K3040">
        <v>1</v>
      </c>
      <c r="L3040">
        <v>20</v>
      </c>
      <c r="M3040" s="2" t="s">
        <v>1582</v>
      </c>
      <c r="N3040" s="2" t="s">
        <v>1520</v>
      </c>
      <c r="P3040" s="1">
        <v>30728</v>
      </c>
      <c r="Q3040" s="2" t="s">
        <v>1518</v>
      </c>
      <c r="R3040" s="2" t="s">
        <v>1736</v>
      </c>
      <c r="S3040" s="2" t="s">
        <v>1660</v>
      </c>
      <c r="T3040" s="2" t="s">
        <v>1536</v>
      </c>
      <c r="U3040" s="2" t="s">
        <v>1524</v>
      </c>
      <c r="V3040" s="1">
        <v>40770</v>
      </c>
      <c r="W3040" s="1">
        <v>41006</v>
      </c>
      <c r="X3040" s="2" t="s">
        <v>1707</v>
      </c>
      <c r="Y3040" s="2" t="s">
        <v>1546</v>
      </c>
      <c r="Z3040" s="2" t="s">
        <v>1537</v>
      </c>
      <c r="AA3040" s="2" t="s">
        <v>1567</v>
      </c>
      <c r="AB3040">
        <v>30</v>
      </c>
      <c r="AC3040" s="2" t="s">
        <v>1592</v>
      </c>
      <c r="AD3040" s="2" t="s">
        <v>1530</v>
      </c>
      <c r="AE3040">
        <v>3.03</v>
      </c>
      <c r="AF3040">
        <v>5</v>
      </c>
      <c r="AG3040">
        <v>0</v>
      </c>
      <c r="AH3040" s="1"/>
      <c r="AI3040" s="2" t="s">
        <v>1983</v>
      </c>
    </row>
    <row r="3041" spans="1:35" x14ac:dyDescent="0.3">
      <c r="A3041" s="2" t="s">
        <v>4711</v>
      </c>
      <c r="B3041">
        <v>9082300271</v>
      </c>
      <c r="C3041" s="2" t="s">
        <v>1517</v>
      </c>
      <c r="D3041">
        <v>3</v>
      </c>
      <c r="E3041" s="2" t="s">
        <v>1518</v>
      </c>
      <c r="F3041">
        <v>1</v>
      </c>
      <c r="G3041">
        <v>5</v>
      </c>
      <c r="H3041">
        <v>3</v>
      </c>
      <c r="I3041">
        <v>0</v>
      </c>
      <c r="J3041">
        <v>28</v>
      </c>
      <c r="K3041">
        <v>0</v>
      </c>
      <c r="L3041">
        <v>20</v>
      </c>
      <c r="M3041" s="2" t="s">
        <v>1582</v>
      </c>
      <c r="N3041" s="2" t="s">
        <v>1520</v>
      </c>
      <c r="P3041" s="1">
        <v>32745</v>
      </c>
      <c r="Q3041" s="2" t="s">
        <v>1518</v>
      </c>
      <c r="R3041" s="2" t="s">
        <v>1521</v>
      </c>
      <c r="S3041" s="2" t="s">
        <v>1522</v>
      </c>
      <c r="T3041" s="2" t="s">
        <v>1536</v>
      </c>
      <c r="U3041" s="2" t="s">
        <v>1524</v>
      </c>
      <c r="V3041" s="1">
        <v>41827</v>
      </c>
      <c r="W3041" s="1">
        <v>45603</v>
      </c>
      <c r="X3041" s="2" t="s">
        <v>1525</v>
      </c>
      <c r="Y3041" s="2" t="s">
        <v>1526</v>
      </c>
      <c r="Z3041" s="2" t="s">
        <v>1537</v>
      </c>
      <c r="AA3041" s="2" t="s">
        <v>1567</v>
      </c>
      <c r="AB3041">
        <v>22</v>
      </c>
      <c r="AC3041" s="2" t="s">
        <v>1583</v>
      </c>
      <c r="AD3041" s="2" t="s">
        <v>1530</v>
      </c>
      <c r="AE3041">
        <v>3.03</v>
      </c>
      <c r="AF3041">
        <v>5</v>
      </c>
      <c r="AG3041">
        <v>0</v>
      </c>
      <c r="AH3041" s="1"/>
      <c r="AI3041" s="2" t="s">
        <v>1983</v>
      </c>
    </row>
    <row r="3042" spans="1:35" x14ac:dyDescent="0.3">
      <c r="A3042" s="2" t="s">
        <v>4712</v>
      </c>
      <c r="B3042">
        <v>9026820270</v>
      </c>
      <c r="C3042" s="2" t="s">
        <v>1517</v>
      </c>
      <c r="D3042">
        <v>3</v>
      </c>
      <c r="E3042" s="2" t="s">
        <v>1518</v>
      </c>
      <c r="F3042">
        <v>1</v>
      </c>
      <c r="G3042">
        <v>5</v>
      </c>
      <c r="H3042">
        <v>2</v>
      </c>
      <c r="I3042">
        <v>0</v>
      </c>
      <c r="J3042">
        <v>27</v>
      </c>
      <c r="K3042">
        <v>0</v>
      </c>
      <c r="L3042">
        <v>20</v>
      </c>
      <c r="M3042" s="2" t="s">
        <v>1582</v>
      </c>
      <c r="N3042" s="2" t="s">
        <v>1520</v>
      </c>
      <c r="P3042" s="1">
        <v>33137</v>
      </c>
      <c r="Q3042" s="2" t="s">
        <v>1518</v>
      </c>
      <c r="R3042" s="2" t="s">
        <v>1521</v>
      </c>
      <c r="S3042" s="2" t="s">
        <v>1522</v>
      </c>
      <c r="T3042" s="2" t="s">
        <v>1536</v>
      </c>
      <c r="U3042" s="2" t="s">
        <v>1524</v>
      </c>
      <c r="V3042" s="1">
        <v>40637</v>
      </c>
      <c r="W3042" s="1">
        <v>45603</v>
      </c>
      <c r="X3042" s="2" t="s">
        <v>1525</v>
      </c>
      <c r="Y3042" s="2" t="s">
        <v>1526</v>
      </c>
      <c r="Z3042" s="2" t="s">
        <v>1537</v>
      </c>
      <c r="AA3042" s="2" t="s">
        <v>1567</v>
      </c>
      <c r="AB3042">
        <v>22</v>
      </c>
      <c r="AC3042" s="2" t="s">
        <v>1605</v>
      </c>
      <c r="AD3042" s="2" t="s">
        <v>1587</v>
      </c>
      <c r="AE3042">
        <v>1.1599999999999999</v>
      </c>
      <c r="AF3042">
        <v>3</v>
      </c>
      <c r="AG3042">
        <v>0</v>
      </c>
      <c r="AH3042" s="1"/>
      <c r="AI3042" s="2" t="s">
        <v>1983</v>
      </c>
    </row>
    <row r="3043" spans="1:35" x14ac:dyDescent="0.3">
      <c r="A3043" s="2" t="s">
        <v>4713</v>
      </c>
      <c r="B3043">
        <v>9015830269</v>
      </c>
      <c r="C3043" s="2" t="s">
        <v>1517</v>
      </c>
      <c r="D3043">
        <v>0</v>
      </c>
      <c r="E3043" s="2" t="s">
        <v>1518</v>
      </c>
      <c r="F3043">
        <v>1</v>
      </c>
      <c r="G3043">
        <v>5</v>
      </c>
      <c r="H3043">
        <v>3</v>
      </c>
      <c r="I3043">
        <v>0</v>
      </c>
      <c r="J3043">
        <v>24.25</v>
      </c>
      <c r="K3043">
        <v>0</v>
      </c>
      <c r="L3043">
        <v>20</v>
      </c>
      <c r="M3043" s="2" t="s">
        <v>1582</v>
      </c>
      <c r="N3043" s="2" t="s">
        <v>1520</v>
      </c>
      <c r="P3043" s="1">
        <v>31178</v>
      </c>
      <c r="Q3043" s="2" t="s">
        <v>1518</v>
      </c>
      <c r="R3043" s="2" t="s">
        <v>1517</v>
      </c>
      <c r="S3043" s="2" t="s">
        <v>1522</v>
      </c>
      <c r="T3043" s="2" t="s">
        <v>1536</v>
      </c>
      <c r="U3043" s="2" t="s">
        <v>1524</v>
      </c>
      <c r="V3043" s="1">
        <v>41827</v>
      </c>
      <c r="W3043" s="1">
        <v>45603</v>
      </c>
      <c r="X3043" s="2" t="s">
        <v>1525</v>
      </c>
      <c r="Y3043" s="2" t="s">
        <v>1526</v>
      </c>
      <c r="Z3043" s="2" t="s">
        <v>1537</v>
      </c>
      <c r="AA3043" s="2" t="s">
        <v>1554</v>
      </c>
      <c r="AB3043">
        <v>20</v>
      </c>
      <c r="AC3043" s="2" t="s">
        <v>1578</v>
      </c>
      <c r="AD3043" s="2" t="s">
        <v>1530</v>
      </c>
      <c r="AE3043">
        <v>4.07</v>
      </c>
      <c r="AF3043">
        <v>4</v>
      </c>
      <c r="AG3043">
        <v>0</v>
      </c>
      <c r="AH3043" s="1"/>
      <c r="AI3043" s="2" t="s">
        <v>1983</v>
      </c>
    </row>
    <row r="3044" spans="1:35" x14ac:dyDescent="0.3">
      <c r="A3044" s="2" t="s">
        <v>4714</v>
      </c>
      <c r="B3044">
        <v>9063390268</v>
      </c>
      <c r="C3044" s="2" t="s">
        <v>1540</v>
      </c>
      <c r="D3044">
        <v>1</v>
      </c>
      <c r="E3044" s="2" t="s">
        <v>1533</v>
      </c>
      <c r="F3044">
        <v>5</v>
      </c>
      <c r="G3044">
        <v>5</v>
      </c>
      <c r="H3044">
        <v>3</v>
      </c>
      <c r="I3044">
        <v>0</v>
      </c>
      <c r="J3044">
        <v>22</v>
      </c>
      <c r="K3044">
        <v>1</v>
      </c>
      <c r="L3044">
        <v>20</v>
      </c>
      <c r="M3044" s="2" t="s">
        <v>1582</v>
      </c>
      <c r="N3044" s="2" t="s">
        <v>1520</v>
      </c>
      <c r="P3044" s="1">
        <v>26483</v>
      </c>
      <c r="Q3044" s="2" t="s">
        <v>1535</v>
      </c>
      <c r="R3044" s="2" t="s">
        <v>1540</v>
      </c>
      <c r="S3044" s="2" t="s">
        <v>1522</v>
      </c>
      <c r="T3044" s="2" t="s">
        <v>1536</v>
      </c>
      <c r="U3044" s="2" t="s">
        <v>1524</v>
      </c>
      <c r="V3044" s="1">
        <v>40729</v>
      </c>
      <c r="W3044" s="1">
        <v>40947</v>
      </c>
      <c r="X3044" s="2" t="s">
        <v>1545</v>
      </c>
      <c r="Y3044" s="2" t="s">
        <v>1546</v>
      </c>
      <c r="Z3044" s="2" t="s">
        <v>1537</v>
      </c>
      <c r="AA3044" s="2" t="s">
        <v>1554</v>
      </c>
      <c r="AB3044">
        <v>20</v>
      </c>
      <c r="AC3044" s="2" t="s">
        <v>1578</v>
      </c>
      <c r="AD3044" s="2" t="s">
        <v>1530</v>
      </c>
      <c r="AE3044">
        <v>2.48</v>
      </c>
      <c r="AF3044">
        <v>5</v>
      </c>
      <c r="AG3044">
        <v>0</v>
      </c>
      <c r="AH3044" s="1"/>
      <c r="AI3044" s="2" t="s">
        <v>1983</v>
      </c>
    </row>
    <row r="3045" spans="1:35" x14ac:dyDescent="0.3">
      <c r="A3045" s="2" t="s">
        <v>4715</v>
      </c>
      <c r="B3045">
        <v>9005690267</v>
      </c>
      <c r="C3045" s="2" t="s">
        <v>1540</v>
      </c>
      <c r="D3045">
        <v>1</v>
      </c>
      <c r="E3045" s="2" t="s">
        <v>1533</v>
      </c>
      <c r="F3045">
        <v>1</v>
      </c>
      <c r="G3045">
        <v>5</v>
      </c>
      <c r="H3045">
        <v>4</v>
      </c>
      <c r="I3045">
        <v>0</v>
      </c>
      <c r="J3045">
        <v>25</v>
      </c>
      <c r="K3045">
        <v>0</v>
      </c>
      <c r="L3045">
        <v>20</v>
      </c>
      <c r="M3045" s="2" t="s">
        <v>1582</v>
      </c>
      <c r="N3045" s="2" t="s">
        <v>1520</v>
      </c>
      <c r="P3045" s="1">
        <v>25682</v>
      </c>
      <c r="Q3045" s="2" t="s">
        <v>1535</v>
      </c>
      <c r="R3045" s="2" t="s">
        <v>1540</v>
      </c>
      <c r="S3045" s="2" t="s">
        <v>1522</v>
      </c>
      <c r="T3045" s="2" t="s">
        <v>1536</v>
      </c>
      <c r="U3045" s="2" t="s">
        <v>1544</v>
      </c>
      <c r="V3045" s="1">
        <v>41407</v>
      </c>
      <c r="W3045" s="1">
        <v>45603</v>
      </c>
      <c r="X3045" s="2" t="s">
        <v>1525</v>
      </c>
      <c r="Y3045" s="2" t="s">
        <v>1526</v>
      </c>
      <c r="Z3045" s="2" t="s">
        <v>1537</v>
      </c>
      <c r="AA3045" s="2" t="s">
        <v>1554</v>
      </c>
      <c r="AB3045">
        <v>20</v>
      </c>
      <c r="AC3045" s="2" t="s">
        <v>1583</v>
      </c>
      <c r="AD3045" s="2" t="s">
        <v>1558</v>
      </c>
      <c r="AE3045">
        <v>2.48</v>
      </c>
      <c r="AF3045">
        <v>5</v>
      </c>
      <c r="AG3045">
        <v>0</v>
      </c>
      <c r="AH3045" s="1"/>
      <c r="AI3045" s="2" t="s">
        <v>1983</v>
      </c>
    </row>
    <row r="3046" spans="1:35" x14ac:dyDescent="0.3">
      <c r="A3046" s="2" t="s">
        <v>4716</v>
      </c>
      <c r="B3046">
        <v>9034270266</v>
      </c>
      <c r="C3046" s="2" t="s">
        <v>1540</v>
      </c>
      <c r="D3046">
        <v>1</v>
      </c>
      <c r="E3046" s="2" t="s">
        <v>1533</v>
      </c>
      <c r="F3046">
        <v>5</v>
      </c>
      <c r="G3046">
        <v>5</v>
      </c>
      <c r="H3046">
        <v>4</v>
      </c>
      <c r="I3046">
        <v>0</v>
      </c>
      <c r="J3046">
        <v>28</v>
      </c>
      <c r="K3046">
        <v>1</v>
      </c>
      <c r="L3046">
        <v>20</v>
      </c>
      <c r="M3046" s="2" t="s">
        <v>1582</v>
      </c>
      <c r="N3046" s="2" t="s">
        <v>1520</v>
      </c>
      <c r="P3046" s="1">
        <v>30811</v>
      </c>
      <c r="Q3046" s="2" t="s">
        <v>1535</v>
      </c>
      <c r="R3046" s="2" t="s">
        <v>1540</v>
      </c>
      <c r="S3046" s="2" t="s">
        <v>1522</v>
      </c>
      <c r="T3046" s="2" t="s">
        <v>1536</v>
      </c>
      <c r="U3046" s="2" t="s">
        <v>1524</v>
      </c>
      <c r="V3046" s="1">
        <v>41001</v>
      </c>
      <c r="W3046" s="1">
        <v>41379</v>
      </c>
      <c r="X3046" s="2" t="s">
        <v>1607</v>
      </c>
      <c r="Y3046" s="2" t="s">
        <v>1546</v>
      </c>
      <c r="Z3046" s="2" t="s">
        <v>1537</v>
      </c>
      <c r="AA3046" s="2" t="s">
        <v>1554</v>
      </c>
      <c r="AB3046">
        <v>20</v>
      </c>
      <c r="AC3046" s="2" t="s">
        <v>1557</v>
      </c>
      <c r="AD3046" s="2" t="s">
        <v>1558</v>
      </c>
      <c r="AE3046">
        <v>1.84</v>
      </c>
      <c r="AF3046">
        <v>3</v>
      </c>
      <c r="AG3046">
        <v>0</v>
      </c>
      <c r="AH3046" s="1"/>
      <c r="AI3046" s="2" t="s">
        <v>1983</v>
      </c>
    </row>
    <row r="3047" spans="1:35" x14ac:dyDescent="0.3">
      <c r="A3047" s="2" t="s">
        <v>4717</v>
      </c>
      <c r="B3047">
        <v>9057060265</v>
      </c>
      <c r="C3047" s="2" t="s">
        <v>1540</v>
      </c>
      <c r="D3047">
        <v>1</v>
      </c>
      <c r="E3047" s="2" t="s">
        <v>1518</v>
      </c>
      <c r="F3047">
        <v>3</v>
      </c>
      <c r="G3047">
        <v>5</v>
      </c>
      <c r="H3047">
        <v>3</v>
      </c>
      <c r="I3047">
        <v>0</v>
      </c>
      <c r="J3047">
        <v>27</v>
      </c>
      <c r="K3047">
        <v>0</v>
      </c>
      <c r="L3047">
        <v>20</v>
      </c>
      <c r="M3047" s="2" t="s">
        <v>1582</v>
      </c>
      <c r="N3047" s="2" t="s">
        <v>1520</v>
      </c>
      <c r="P3047" s="1">
        <v>30658</v>
      </c>
      <c r="Q3047" s="2" t="s">
        <v>1518</v>
      </c>
      <c r="R3047" s="2" t="s">
        <v>1540</v>
      </c>
      <c r="S3047" s="2" t="s">
        <v>1522</v>
      </c>
      <c r="T3047" s="2" t="s">
        <v>1536</v>
      </c>
      <c r="U3047" s="2" t="s">
        <v>1524</v>
      </c>
      <c r="V3047" s="1">
        <v>41547</v>
      </c>
      <c r="W3047" s="1">
        <v>45603</v>
      </c>
      <c r="X3047" s="2" t="s">
        <v>1525</v>
      </c>
      <c r="Y3047" s="2" t="s">
        <v>1613</v>
      </c>
      <c r="Z3047" s="2" t="s">
        <v>1537</v>
      </c>
      <c r="AA3047" s="2" t="s">
        <v>1554</v>
      </c>
      <c r="AB3047">
        <v>20</v>
      </c>
      <c r="AC3047" s="2" t="s">
        <v>1669</v>
      </c>
      <c r="AD3047" s="2" t="s">
        <v>1530</v>
      </c>
      <c r="AE3047">
        <v>2.57</v>
      </c>
      <c r="AF3047">
        <v>3</v>
      </c>
      <c r="AG3047">
        <v>0</v>
      </c>
      <c r="AH3047" s="1"/>
      <c r="AI3047" s="2" t="s">
        <v>1983</v>
      </c>
    </row>
    <row r="3048" spans="1:35" x14ac:dyDescent="0.3">
      <c r="A3048" s="2" t="s">
        <v>4718</v>
      </c>
      <c r="B3048">
        <v>9012370264</v>
      </c>
      <c r="C3048" s="2" t="s">
        <v>1517</v>
      </c>
      <c r="D3048">
        <v>0</v>
      </c>
      <c r="E3048" s="2" t="s">
        <v>1518</v>
      </c>
      <c r="F3048">
        <v>3</v>
      </c>
      <c r="G3048">
        <v>5</v>
      </c>
      <c r="H3048">
        <v>3</v>
      </c>
      <c r="I3048">
        <v>0</v>
      </c>
      <c r="J3048">
        <v>25</v>
      </c>
      <c r="K3048">
        <v>0</v>
      </c>
      <c r="L3048">
        <v>20</v>
      </c>
      <c r="M3048" s="2" t="s">
        <v>1582</v>
      </c>
      <c r="N3048" s="2" t="s">
        <v>1520</v>
      </c>
      <c r="P3048" s="1">
        <v>29112</v>
      </c>
      <c r="Q3048" s="2" t="s">
        <v>1518</v>
      </c>
      <c r="R3048" s="2" t="s">
        <v>1517</v>
      </c>
      <c r="S3048" s="2" t="s">
        <v>1522</v>
      </c>
      <c r="T3048" s="2" t="s">
        <v>1536</v>
      </c>
      <c r="U3048" s="2" t="s">
        <v>1661</v>
      </c>
      <c r="V3048" s="1">
        <v>40854</v>
      </c>
      <c r="W3048" s="1">
        <v>45603</v>
      </c>
      <c r="X3048" s="2" t="s">
        <v>1525</v>
      </c>
      <c r="Y3048" s="2" t="s">
        <v>1613</v>
      </c>
      <c r="Z3048" s="2" t="s">
        <v>1537</v>
      </c>
      <c r="AA3048" s="2" t="s">
        <v>1554</v>
      </c>
      <c r="AB3048">
        <v>20</v>
      </c>
      <c r="AC3048" s="2" t="s">
        <v>1654</v>
      </c>
      <c r="AD3048" s="2" t="s">
        <v>1530</v>
      </c>
      <c r="AE3048">
        <v>2.57</v>
      </c>
      <c r="AF3048">
        <v>4</v>
      </c>
      <c r="AG3048">
        <v>0</v>
      </c>
      <c r="AH3048" s="1"/>
      <c r="AI3048" s="2" t="s">
        <v>1983</v>
      </c>
    </row>
    <row r="3049" spans="1:35" x14ac:dyDescent="0.3">
      <c r="A3049" s="2" t="s">
        <v>4719</v>
      </c>
      <c r="B3049">
        <v>9002330263</v>
      </c>
      <c r="C3049" s="2" t="s">
        <v>1517</v>
      </c>
      <c r="D3049">
        <v>0</v>
      </c>
      <c r="E3049" s="2" t="s">
        <v>1518</v>
      </c>
      <c r="F3049">
        <v>5</v>
      </c>
      <c r="G3049">
        <v>5</v>
      </c>
      <c r="H3049">
        <v>3</v>
      </c>
      <c r="I3049">
        <v>0</v>
      </c>
      <c r="J3049">
        <v>29</v>
      </c>
      <c r="K3049">
        <v>1</v>
      </c>
      <c r="L3049">
        <v>20</v>
      </c>
      <c r="M3049" s="2" t="s">
        <v>1582</v>
      </c>
      <c r="N3049" s="2" t="s">
        <v>1520</v>
      </c>
      <c r="P3049" s="1">
        <v>32405</v>
      </c>
      <c r="Q3049" s="2" t="s">
        <v>1518</v>
      </c>
      <c r="R3049" s="2" t="s">
        <v>1517</v>
      </c>
      <c r="S3049" s="2" t="s">
        <v>1522</v>
      </c>
      <c r="T3049" s="2" t="s">
        <v>1536</v>
      </c>
      <c r="U3049" s="2" t="s">
        <v>1524</v>
      </c>
      <c r="V3049" s="1">
        <v>40729</v>
      </c>
      <c r="W3049" s="1">
        <v>41176</v>
      </c>
      <c r="X3049" s="2" t="s">
        <v>1598</v>
      </c>
      <c r="Y3049" s="2" t="s">
        <v>1546</v>
      </c>
      <c r="Z3049" s="2" t="s">
        <v>1537</v>
      </c>
      <c r="AA3049" s="2" t="s">
        <v>1554</v>
      </c>
      <c r="AB3049">
        <v>20</v>
      </c>
      <c r="AC3049" s="2" t="s">
        <v>1654</v>
      </c>
      <c r="AD3049" s="2" t="s">
        <v>1530</v>
      </c>
      <c r="AE3049">
        <v>3.96</v>
      </c>
      <c r="AF3049">
        <v>4</v>
      </c>
      <c r="AG3049">
        <v>0</v>
      </c>
      <c r="AH3049" s="1"/>
      <c r="AI3049" s="2" t="s">
        <v>1983</v>
      </c>
    </row>
    <row r="3050" spans="1:35" x14ac:dyDescent="0.3">
      <c r="A3050" s="2" t="s">
        <v>4720</v>
      </c>
      <c r="B3050">
        <v>9038120262</v>
      </c>
      <c r="C3050" s="2" t="s">
        <v>1540</v>
      </c>
      <c r="D3050">
        <v>1</v>
      </c>
      <c r="E3050" s="2" t="s">
        <v>1518</v>
      </c>
      <c r="F3050">
        <v>5</v>
      </c>
      <c r="G3050">
        <v>5</v>
      </c>
      <c r="H3050">
        <v>3</v>
      </c>
      <c r="I3050">
        <v>0</v>
      </c>
      <c r="J3050">
        <v>22</v>
      </c>
      <c r="K3050">
        <v>0</v>
      </c>
      <c r="L3050">
        <v>20</v>
      </c>
      <c r="M3050" s="2" t="s">
        <v>1582</v>
      </c>
      <c r="N3050" s="2" t="s">
        <v>1520</v>
      </c>
      <c r="P3050" s="1">
        <v>27800</v>
      </c>
      <c r="Q3050" s="2" t="s">
        <v>1518</v>
      </c>
      <c r="R3050" s="2" t="s">
        <v>1540</v>
      </c>
      <c r="S3050" s="2" t="s">
        <v>1522</v>
      </c>
      <c r="T3050" s="2" t="s">
        <v>1536</v>
      </c>
      <c r="U3050" s="2" t="s">
        <v>1544</v>
      </c>
      <c r="V3050" s="1">
        <v>41869</v>
      </c>
      <c r="W3050" s="1">
        <v>42515</v>
      </c>
      <c r="X3050" s="2" t="s">
        <v>1707</v>
      </c>
      <c r="Y3050" s="2" t="s">
        <v>1546</v>
      </c>
      <c r="Z3050" s="2" t="s">
        <v>1537</v>
      </c>
      <c r="AA3050" s="2" t="s">
        <v>1580</v>
      </c>
      <c r="AB3050">
        <v>19</v>
      </c>
      <c r="AC3050" s="2" t="s">
        <v>1654</v>
      </c>
      <c r="AD3050" s="2" t="s">
        <v>1530</v>
      </c>
      <c r="AE3050">
        <v>3.11</v>
      </c>
      <c r="AF3050">
        <v>5</v>
      </c>
      <c r="AG3050">
        <v>0</v>
      </c>
      <c r="AH3050" s="1"/>
      <c r="AI3050" s="2" t="s">
        <v>1983</v>
      </c>
    </row>
    <row r="3051" spans="1:35" x14ac:dyDescent="0.3">
      <c r="A3051" s="2" t="s">
        <v>4721</v>
      </c>
      <c r="B3051">
        <v>9034240261</v>
      </c>
      <c r="C3051" s="2" t="s">
        <v>1540</v>
      </c>
      <c r="D3051">
        <v>1</v>
      </c>
      <c r="E3051" s="2" t="s">
        <v>1533</v>
      </c>
      <c r="F3051">
        <v>1</v>
      </c>
      <c r="G3051">
        <v>5</v>
      </c>
      <c r="H3051">
        <v>3</v>
      </c>
      <c r="I3051">
        <v>0</v>
      </c>
      <c r="J3051">
        <v>29</v>
      </c>
      <c r="K3051">
        <v>1</v>
      </c>
      <c r="L3051">
        <v>20</v>
      </c>
      <c r="M3051" s="2" t="s">
        <v>1582</v>
      </c>
      <c r="N3051" s="2" t="s">
        <v>1520</v>
      </c>
      <c r="P3051" s="1">
        <v>31641</v>
      </c>
      <c r="Q3051" s="2" t="s">
        <v>1535</v>
      </c>
      <c r="R3051" s="2" t="s">
        <v>1540</v>
      </c>
      <c r="S3051" s="2" t="s">
        <v>1522</v>
      </c>
      <c r="T3051" s="2" t="s">
        <v>1536</v>
      </c>
      <c r="U3051" s="2" t="s">
        <v>1524</v>
      </c>
      <c r="V3051" s="1">
        <v>40679</v>
      </c>
      <c r="W3051" s="1">
        <v>45603</v>
      </c>
      <c r="X3051" s="2" t="s">
        <v>1525</v>
      </c>
      <c r="Y3051" s="2" t="s">
        <v>1526</v>
      </c>
      <c r="Z3051" s="2" t="s">
        <v>1537</v>
      </c>
      <c r="AA3051" s="2" t="s">
        <v>1580</v>
      </c>
      <c r="AB3051">
        <v>19</v>
      </c>
      <c r="AC3051" s="2" t="s">
        <v>1571</v>
      </c>
      <c r="AD3051" s="2" t="s">
        <v>1530</v>
      </c>
      <c r="AE3051">
        <v>3.11</v>
      </c>
      <c r="AF3051">
        <v>5</v>
      </c>
      <c r="AG3051">
        <v>0</v>
      </c>
      <c r="AH3051" s="1"/>
      <c r="AI3051" s="2" t="s">
        <v>1983</v>
      </c>
    </row>
    <row r="3052" spans="1:35" x14ac:dyDescent="0.3">
      <c r="A3052" s="2" t="s">
        <v>4722</v>
      </c>
      <c r="B3052">
        <v>9017070260</v>
      </c>
      <c r="C3052" s="2" t="s">
        <v>1517</v>
      </c>
      <c r="D3052">
        <v>0</v>
      </c>
      <c r="E3052" s="2" t="s">
        <v>1518</v>
      </c>
      <c r="F3052">
        <v>5</v>
      </c>
      <c r="G3052">
        <v>5</v>
      </c>
      <c r="H3052">
        <v>3</v>
      </c>
      <c r="I3052">
        <v>0</v>
      </c>
      <c r="J3052">
        <v>26</v>
      </c>
      <c r="K3052">
        <v>0</v>
      </c>
      <c r="L3052">
        <v>20</v>
      </c>
      <c r="M3052" s="2" t="s">
        <v>1582</v>
      </c>
      <c r="N3052" s="2" t="s">
        <v>1520</v>
      </c>
      <c r="P3052" s="1">
        <v>31918</v>
      </c>
      <c r="Q3052" s="2" t="s">
        <v>1518</v>
      </c>
      <c r="R3052" s="2" t="s">
        <v>1517</v>
      </c>
      <c r="S3052" s="2" t="s">
        <v>1522</v>
      </c>
      <c r="T3052" s="2" t="s">
        <v>1536</v>
      </c>
      <c r="U3052" s="2" t="s">
        <v>1524</v>
      </c>
      <c r="V3052" s="1">
        <v>42093</v>
      </c>
      <c r="W3052" s="1">
        <v>42421</v>
      </c>
      <c r="X3052" s="2" t="s">
        <v>1775</v>
      </c>
      <c r="Y3052" s="2" t="s">
        <v>1546</v>
      </c>
      <c r="Z3052" s="2" t="s">
        <v>1537</v>
      </c>
      <c r="AA3052" s="2" t="s">
        <v>1580</v>
      </c>
      <c r="AB3052">
        <v>19</v>
      </c>
      <c r="AC3052" s="2" t="s">
        <v>1654</v>
      </c>
      <c r="AD3052" s="2" t="s">
        <v>1530</v>
      </c>
      <c r="AE3052">
        <v>1.79</v>
      </c>
      <c r="AF3052">
        <v>5</v>
      </c>
      <c r="AG3052">
        <v>0</v>
      </c>
      <c r="AH3052" s="1"/>
      <c r="AI3052" s="2" t="s">
        <v>1983</v>
      </c>
    </row>
    <row r="3053" spans="1:35" x14ac:dyDescent="0.3">
      <c r="A3053" s="2" t="s">
        <v>4723</v>
      </c>
      <c r="B3053">
        <v>9065610259</v>
      </c>
      <c r="C3053" s="2" t="s">
        <v>1517</v>
      </c>
      <c r="D3053">
        <v>2</v>
      </c>
      <c r="E3053" s="2" t="s">
        <v>1518</v>
      </c>
      <c r="F3053">
        <v>1</v>
      </c>
      <c r="G3053">
        <v>5</v>
      </c>
      <c r="H3053">
        <v>4</v>
      </c>
      <c r="I3053">
        <v>0</v>
      </c>
      <c r="J3053">
        <v>22.5</v>
      </c>
      <c r="K3053">
        <v>0</v>
      </c>
      <c r="L3053">
        <v>20</v>
      </c>
      <c r="M3053" s="2" t="s">
        <v>1582</v>
      </c>
      <c r="N3053" s="2" t="s">
        <v>1520</v>
      </c>
      <c r="P3053" s="1">
        <v>31722</v>
      </c>
      <c r="Q3053" s="2" t="s">
        <v>1518</v>
      </c>
      <c r="R3053" s="2" t="s">
        <v>1553</v>
      </c>
      <c r="S3053" s="2" t="s">
        <v>1522</v>
      </c>
      <c r="T3053" s="2" t="s">
        <v>1536</v>
      </c>
      <c r="U3053" s="2" t="s">
        <v>1618</v>
      </c>
      <c r="V3053" s="1">
        <v>40729</v>
      </c>
      <c r="W3053" s="1">
        <v>45603</v>
      </c>
      <c r="X3053" s="2" t="s">
        <v>1525</v>
      </c>
      <c r="Y3053" s="2" t="s">
        <v>1526</v>
      </c>
      <c r="Z3053" s="2" t="s">
        <v>1537</v>
      </c>
      <c r="AA3053" s="2" t="s">
        <v>1580</v>
      </c>
      <c r="AB3053">
        <v>19</v>
      </c>
      <c r="AC3053" s="2" t="s">
        <v>1654</v>
      </c>
      <c r="AD3053" s="2" t="s">
        <v>1558</v>
      </c>
      <c r="AE3053">
        <v>5</v>
      </c>
      <c r="AF3053">
        <v>4</v>
      </c>
      <c r="AG3053">
        <v>0</v>
      </c>
      <c r="AH3053" s="1"/>
      <c r="AI3053" s="2" t="s">
        <v>1983</v>
      </c>
    </row>
    <row r="3054" spans="1:35" x14ac:dyDescent="0.3">
      <c r="A3054" s="2" t="s">
        <v>4724</v>
      </c>
      <c r="B3054">
        <v>9032240258</v>
      </c>
      <c r="C3054" s="2" t="s">
        <v>1540</v>
      </c>
      <c r="D3054">
        <v>1</v>
      </c>
      <c r="E3054" s="2" t="s">
        <v>1518</v>
      </c>
      <c r="F3054">
        <v>5</v>
      </c>
      <c r="G3054">
        <v>5</v>
      </c>
      <c r="H3054">
        <v>3</v>
      </c>
      <c r="I3054">
        <v>0</v>
      </c>
      <c r="J3054">
        <v>24</v>
      </c>
      <c r="K3054">
        <v>1</v>
      </c>
      <c r="L3054">
        <v>20</v>
      </c>
      <c r="M3054" s="2" t="s">
        <v>1582</v>
      </c>
      <c r="N3054" s="2" t="s">
        <v>1520</v>
      </c>
      <c r="P3054" s="1">
        <v>30628</v>
      </c>
      <c r="Q3054" s="2" t="s">
        <v>1518</v>
      </c>
      <c r="R3054" s="2" t="s">
        <v>1540</v>
      </c>
      <c r="S3054" s="2" t="s">
        <v>1522</v>
      </c>
      <c r="T3054" s="2" t="s">
        <v>1536</v>
      </c>
      <c r="U3054" s="2" t="s">
        <v>1618</v>
      </c>
      <c r="V3054" s="1">
        <v>40637</v>
      </c>
      <c r="W3054" s="1">
        <v>40917</v>
      </c>
      <c r="X3054" s="2" t="s">
        <v>1609</v>
      </c>
      <c r="Y3054" s="2" t="s">
        <v>1546</v>
      </c>
      <c r="Z3054" s="2" t="s">
        <v>1537</v>
      </c>
      <c r="AA3054" s="2" t="s">
        <v>1580</v>
      </c>
      <c r="AB3054">
        <v>19</v>
      </c>
      <c r="AC3054" s="2" t="s">
        <v>1669</v>
      </c>
      <c r="AD3054" s="2" t="s">
        <v>1530</v>
      </c>
      <c r="AE3054">
        <v>4.5999999999999996</v>
      </c>
      <c r="AF3054">
        <v>3</v>
      </c>
      <c r="AG3054">
        <v>0</v>
      </c>
      <c r="AH3054" s="1"/>
      <c r="AI3054" s="2" t="s">
        <v>1983</v>
      </c>
    </row>
    <row r="3055" spans="1:35" x14ac:dyDescent="0.3">
      <c r="A3055" s="2" t="s">
        <v>4725</v>
      </c>
      <c r="B3055">
        <v>9090710257</v>
      </c>
      <c r="C3055" s="2" t="s">
        <v>1540</v>
      </c>
      <c r="D3055">
        <v>1</v>
      </c>
      <c r="E3055" s="2" t="s">
        <v>1533</v>
      </c>
      <c r="F3055">
        <v>5</v>
      </c>
      <c r="G3055">
        <v>5</v>
      </c>
      <c r="H3055">
        <v>3</v>
      </c>
      <c r="I3055">
        <v>0</v>
      </c>
      <c r="J3055">
        <v>24</v>
      </c>
      <c r="K3055">
        <v>0</v>
      </c>
      <c r="L3055">
        <v>20</v>
      </c>
      <c r="M3055" s="2" t="s">
        <v>1582</v>
      </c>
      <c r="N3055" s="2" t="s">
        <v>1520</v>
      </c>
      <c r="P3055" s="1">
        <v>28356</v>
      </c>
      <c r="Q3055" s="2" t="s">
        <v>1535</v>
      </c>
      <c r="R3055" s="2" t="s">
        <v>1540</v>
      </c>
      <c r="S3055" s="2" t="s">
        <v>1522</v>
      </c>
      <c r="T3055" s="2" t="s">
        <v>1536</v>
      </c>
      <c r="U3055" s="2" t="s">
        <v>1524</v>
      </c>
      <c r="V3055" s="1">
        <v>40637</v>
      </c>
      <c r="W3055" s="1">
        <v>42259</v>
      </c>
      <c r="X3055" s="2" t="s">
        <v>1609</v>
      </c>
      <c r="Y3055" s="2" t="s">
        <v>1546</v>
      </c>
      <c r="Z3055" s="2" t="s">
        <v>1537</v>
      </c>
      <c r="AA3055" s="2" t="s">
        <v>1580</v>
      </c>
      <c r="AB3055">
        <v>19</v>
      </c>
      <c r="AC3055" s="2" t="s">
        <v>1754</v>
      </c>
      <c r="AD3055" s="2" t="s">
        <v>1530</v>
      </c>
      <c r="AE3055">
        <v>3.66</v>
      </c>
      <c r="AF3055">
        <v>3</v>
      </c>
      <c r="AG3055">
        <v>0</v>
      </c>
      <c r="AH3055" s="1"/>
      <c r="AI3055" s="2" t="s">
        <v>1983</v>
      </c>
    </row>
    <row r="3056" spans="1:35" x14ac:dyDescent="0.3">
      <c r="A3056" s="2" t="s">
        <v>4726</v>
      </c>
      <c r="B3056">
        <v>9063710256</v>
      </c>
      <c r="C3056" s="2" t="s">
        <v>1540</v>
      </c>
      <c r="D3056">
        <v>1</v>
      </c>
      <c r="E3056" s="2" t="s">
        <v>1533</v>
      </c>
      <c r="F3056">
        <v>1</v>
      </c>
      <c r="G3056">
        <v>5</v>
      </c>
      <c r="H3056">
        <v>3</v>
      </c>
      <c r="I3056">
        <v>0</v>
      </c>
      <c r="J3056">
        <v>29</v>
      </c>
      <c r="K3056">
        <v>0</v>
      </c>
      <c r="L3056">
        <v>20</v>
      </c>
      <c r="M3056" s="2" t="s">
        <v>1582</v>
      </c>
      <c r="N3056" s="2" t="s">
        <v>1520</v>
      </c>
      <c r="P3056" s="1">
        <v>31528</v>
      </c>
      <c r="Q3056" s="2" t="s">
        <v>1535</v>
      </c>
      <c r="R3056" s="2" t="s">
        <v>1540</v>
      </c>
      <c r="S3056" s="2" t="s">
        <v>1522</v>
      </c>
      <c r="T3056" s="2" t="s">
        <v>1536</v>
      </c>
      <c r="U3056" s="2" t="s">
        <v>1524</v>
      </c>
      <c r="V3056" s="1">
        <v>40420</v>
      </c>
      <c r="W3056" s="1">
        <v>45603</v>
      </c>
      <c r="X3056" s="2" t="s">
        <v>1525</v>
      </c>
      <c r="Y3056" s="2" t="s">
        <v>1526</v>
      </c>
      <c r="Z3056" s="2" t="s">
        <v>1537</v>
      </c>
      <c r="AA3056" s="2" t="s">
        <v>1591</v>
      </c>
      <c r="AB3056">
        <v>18</v>
      </c>
      <c r="AC3056" s="2" t="s">
        <v>1605</v>
      </c>
      <c r="AD3056" s="2" t="s">
        <v>1530</v>
      </c>
      <c r="AE3056">
        <v>3.25</v>
      </c>
      <c r="AF3056">
        <v>3</v>
      </c>
      <c r="AG3056">
        <v>0</v>
      </c>
      <c r="AH3056" s="1"/>
      <c r="AI3056" s="2" t="s">
        <v>1983</v>
      </c>
    </row>
    <row r="3057" spans="1:35" x14ac:dyDescent="0.3">
      <c r="A3057" s="2" t="s">
        <v>4727</v>
      </c>
      <c r="B3057">
        <v>9092550255</v>
      </c>
      <c r="C3057" s="2" t="s">
        <v>1517</v>
      </c>
      <c r="D3057">
        <v>0</v>
      </c>
      <c r="E3057" s="2" t="s">
        <v>1533</v>
      </c>
      <c r="F3057">
        <v>1</v>
      </c>
      <c r="G3057">
        <v>5</v>
      </c>
      <c r="H3057">
        <v>3</v>
      </c>
      <c r="I3057">
        <v>1</v>
      </c>
      <c r="J3057">
        <v>26</v>
      </c>
      <c r="K3057">
        <v>0</v>
      </c>
      <c r="L3057">
        <v>20</v>
      </c>
      <c r="M3057" s="2" t="s">
        <v>1582</v>
      </c>
      <c r="N3057" s="2" t="s">
        <v>1520</v>
      </c>
      <c r="P3057" s="1">
        <v>28097</v>
      </c>
      <c r="Q3057" s="2" t="s">
        <v>1535</v>
      </c>
      <c r="R3057" s="2" t="s">
        <v>1517</v>
      </c>
      <c r="S3057" s="2" t="s">
        <v>1522</v>
      </c>
      <c r="T3057" s="2" t="s">
        <v>1536</v>
      </c>
      <c r="U3057" s="2" t="s">
        <v>1639</v>
      </c>
      <c r="V3057" s="1">
        <v>40917</v>
      </c>
      <c r="W3057" s="1">
        <v>45603</v>
      </c>
      <c r="X3057" s="2" t="s">
        <v>1525</v>
      </c>
      <c r="Y3057" s="2" t="s">
        <v>1526</v>
      </c>
      <c r="Z3057" s="2" t="s">
        <v>1537</v>
      </c>
      <c r="AA3057" s="2" t="s">
        <v>1591</v>
      </c>
      <c r="AB3057">
        <v>18</v>
      </c>
      <c r="AC3057" s="2" t="s">
        <v>1605</v>
      </c>
      <c r="AD3057" s="2" t="s">
        <v>1530</v>
      </c>
      <c r="AE3057">
        <v>2.5</v>
      </c>
      <c r="AF3057">
        <v>4</v>
      </c>
      <c r="AG3057">
        <v>0</v>
      </c>
      <c r="AH3057" s="1"/>
      <c r="AI3057" s="2" t="s">
        <v>1983</v>
      </c>
    </row>
    <row r="3058" spans="1:35" x14ac:dyDescent="0.3">
      <c r="A3058" s="2" t="s">
        <v>4728</v>
      </c>
      <c r="B3058">
        <v>9060940254</v>
      </c>
      <c r="C3058" s="2" t="s">
        <v>1517</v>
      </c>
      <c r="D3058">
        <v>0</v>
      </c>
      <c r="E3058" s="2" t="s">
        <v>1533</v>
      </c>
      <c r="F3058">
        <v>3</v>
      </c>
      <c r="G3058">
        <v>5</v>
      </c>
      <c r="H3058">
        <v>3</v>
      </c>
      <c r="I3058">
        <v>0</v>
      </c>
      <c r="J3058">
        <v>22</v>
      </c>
      <c r="K3058">
        <v>0</v>
      </c>
      <c r="L3058">
        <v>20</v>
      </c>
      <c r="M3058" s="2" t="s">
        <v>1582</v>
      </c>
      <c r="N3058" s="2" t="s">
        <v>1520</v>
      </c>
      <c r="P3058" s="1">
        <v>28933</v>
      </c>
      <c r="Q3058" s="2" t="s">
        <v>1535</v>
      </c>
      <c r="R3058" s="2" t="s">
        <v>1517</v>
      </c>
      <c r="S3058" s="2" t="s">
        <v>1522</v>
      </c>
      <c r="T3058" s="2" t="s">
        <v>1536</v>
      </c>
      <c r="U3058" s="2" t="s">
        <v>1639</v>
      </c>
      <c r="V3058" s="1">
        <v>41463</v>
      </c>
      <c r="W3058" s="1">
        <v>45603</v>
      </c>
      <c r="X3058" s="2" t="s">
        <v>1525</v>
      </c>
      <c r="Y3058" s="2" t="s">
        <v>1613</v>
      </c>
      <c r="Z3058" s="2" t="s">
        <v>1537</v>
      </c>
      <c r="AA3058" s="2" t="s">
        <v>1591</v>
      </c>
      <c r="AB3058">
        <v>18</v>
      </c>
      <c r="AC3058" s="2" t="s">
        <v>1586</v>
      </c>
      <c r="AD3058" s="2" t="s">
        <v>1530</v>
      </c>
      <c r="AE3058">
        <v>2.5</v>
      </c>
      <c r="AF3058">
        <v>3</v>
      </c>
      <c r="AG3058">
        <v>0</v>
      </c>
      <c r="AH3058" s="1"/>
      <c r="AI3058" s="2" t="s">
        <v>1983</v>
      </c>
    </row>
    <row r="3059" spans="1:35" x14ac:dyDescent="0.3">
      <c r="A3059" s="2" t="s">
        <v>4729</v>
      </c>
      <c r="B3059">
        <v>9008200253</v>
      </c>
      <c r="C3059" s="2" t="s">
        <v>1517</v>
      </c>
      <c r="D3059">
        <v>0</v>
      </c>
      <c r="E3059" s="2" t="s">
        <v>1518</v>
      </c>
      <c r="F3059">
        <v>3</v>
      </c>
      <c r="G3059">
        <v>5</v>
      </c>
      <c r="H3059">
        <v>3</v>
      </c>
      <c r="I3059">
        <v>0</v>
      </c>
      <c r="J3059">
        <v>24</v>
      </c>
      <c r="K3059">
        <v>1</v>
      </c>
      <c r="L3059">
        <v>20</v>
      </c>
      <c r="M3059" s="2" t="s">
        <v>1582</v>
      </c>
      <c r="N3059" s="2" t="s">
        <v>1520</v>
      </c>
      <c r="P3059" s="1">
        <v>26538</v>
      </c>
      <c r="Q3059" s="2" t="s">
        <v>1518</v>
      </c>
      <c r="R3059" s="2" t="s">
        <v>1517</v>
      </c>
      <c r="S3059" s="2" t="s">
        <v>1522</v>
      </c>
      <c r="T3059" s="2" t="s">
        <v>1536</v>
      </c>
      <c r="U3059" s="2" t="s">
        <v>1524</v>
      </c>
      <c r="V3059" s="1">
        <v>40553</v>
      </c>
      <c r="W3059" s="1">
        <v>45603</v>
      </c>
      <c r="X3059" s="2" t="s">
        <v>1598</v>
      </c>
      <c r="Y3059" s="2" t="s">
        <v>1613</v>
      </c>
      <c r="Z3059" s="2" t="s">
        <v>1537</v>
      </c>
      <c r="AA3059" s="2" t="s">
        <v>1591</v>
      </c>
      <c r="AB3059">
        <v>18</v>
      </c>
      <c r="AC3059" s="2" t="s">
        <v>1605</v>
      </c>
      <c r="AD3059" s="2" t="s">
        <v>1530</v>
      </c>
      <c r="AE3059">
        <v>5</v>
      </c>
      <c r="AF3059">
        <v>3</v>
      </c>
      <c r="AG3059">
        <v>0</v>
      </c>
      <c r="AH3059" s="1"/>
      <c r="AI3059" s="2" t="s">
        <v>1983</v>
      </c>
    </row>
    <row r="3060" spans="1:35" x14ac:dyDescent="0.3">
      <c r="A3060" s="2" t="s">
        <v>4730</v>
      </c>
      <c r="B3060">
        <v>9009200252</v>
      </c>
      <c r="C3060" s="2" t="s">
        <v>1517</v>
      </c>
      <c r="D3060">
        <v>0</v>
      </c>
      <c r="E3060" s="2" t="s">
        <v>1518</v>
      </c>
      <c r="F3060">
        <v>5</v>
      </c>
      <c r="G3060">
        <v>5</v>
      </c>
      <c r="H3060">
        <v>3</v>
      </c>
      <c r="I3060">
        <v>0</v>
      </c>
      <c r="J3060">
        <v>24</v>
      </c>
      <c r="K3060">
        <v>0</v>
      </c>
      <c r="L3060">
        <v>20</v>
      </c>
      <c r="M3060" s="2" t="s">
        <v>1582</v>
      </c>
      <c r="N3060" s="2" t="s">
        <v>1520</v>
      </c>
      <c r="P3060" s="1">
        <v>32365</v>
      </c>
      <c r="Q3060" s="2" t="s">
        <v>1518</v>
      </c>
      <c r="R3060" s="2" t="s">
        <v>1517</v>
      </c>
      <c r="S3060" s="2" t="s">
        <v>1522</v>
      </c>
      <c r="T3060" s="2" t="s">
        <v>1536</v>
      </c>
      <c r="U3060" s="2" t="s">
        <v>1524</v>
      </c>
      <c r="V3060" s="1">
        <v>41589</v>
      </c>
      <c r="W3060" s="1">
        <v>42421</v>
      </c>
      <c r="X3060" s="2" t="s">
        <v>1598</v>
      </c>
      <c r="Y3060" s="2" t="s">
        <v>1546</v>
      </c>
      <c r="Z3060" s="2" t="s">
        <v>1537</v>
      </c>
      <c r="AA3060" s="2" t="s">
        <v>1591</v>
      </c>
      <c r="AB3060">
        <v>18</v>
      </c>
      <c r="AC3060" s="2" t="s">
        <v>1654</v>
      </c>
      <c r="AD3060" s="2" t="s">
        <v>1530</v>
      </c>
      <c r="AE3060">
        <v>5</v>
      </c>
      <c r="AF3060">
        <v>3</v>
      </c>
      <c r="AG3060">
        <v>0</v>
      </c>
      <c r="AH3060" s="1"/>
      <c r="AI3060" s="2" t="s">
        <v>1983</v>
      </c>
    </row>
    <row r="3061" spans="1:35" x14ac:dyDescent="0.3">
      <c r="A3061" s="2" t="s">
        <v>4731</v>
      </c>
      <c r="B3061">
        <v>9017950251</v>
      </c>
      <c r="C3061" s="2" t="s">
        <v>1517</v>
      </c>
      <c r="D3061">
        <v>0</v>
      </c>
      <c r="E3061" s="2" t="s">
        <v>1518</v>
      </c>
      <c r="F3061">
        <v>5</v>
      </c>
      <c r="G3061">
        <v>5</v>
      </c>
      <c r="H3061">
        <v>3</v>
      </c>
      <c r="I3061">
        <v>0</v>
      </c>
      <c r="J3061">
        <v>29</v>
      </c>
      <c r="K3061">
        <v>1</v>
      </c>
      <c r="L3061">
        <v>20</v>
      </c>
      <c r="M3061" s="2" t="s">
        <v>1582</v>
      </c>
      <c r="N3061" s="2" t="s">
        <v>1520</v>
      </c>
      <c r="P3061" s="1">
        <v>18684</v>
      </c>
      <c r="Q3061" s="2" t="s">
        <v>1518</v>
      </c>
      <c r="R3061" s="2" t="s">
        <v>1517</v>
      </c>
      <c r="S3061" s="2" t="s">
        <v>1522</v>
      </c>
      <c r="T3061" s="2" t="s">
        <v>1536</v>
      </c>
      <c r="U3061" s="2" t="s">
        <v>1524</v>
      </c>
      <c r="V3061" s="1">
        <v>40637</v>
      </c>
      <c r="W3061" s="1">
        <v>42312</v>
      </c>
      <c r="X3061" s="2" t="s">
        <v>1607</v>
      </c>
      <c r="Y3061" s="2" t="s">
        <v>1546</v>
      </c>
      <c r="Z3061" s="2" t="s">
        <v>1537</v>
      </c>
      <c r="AA3061" s="2" t="s">
        <v>1591</v>
      </c>
      <c r="AB3061">
        <v>18</v>
      </c>
      <c r="AC3061" s="2" t="s">
        <v>1562</v>
      </c>
      <c r="AD3061" s="2" t="s">
        <v>1530</v>
      </c>
      <c r="AE3061">
        <v>5</v>
      </c>
      <c r="AF3061">
        <v>5</v>
      </c>
      <c r="AG3061">
        <v>0</v>
      </c>
      <c r="AH3061" s="1"/>
      <c r="AI3061" s="2" t="s">
        <v>1983</v>
      </c>
    </row>
    <row r="3062" spans="1:35" x14ac:dyDescent="0.3">
      <c r="A3062" s="2" t="s">
        <v>4732</v>
      </c>
      <c r="B3062">
        <v>9066810250</v>
      </c>
      <c r="C3062" s="2" t="s">
        <v>1540</v>
      </c>
      <c r="D3062">
        <v>1</v>
      </c>
      <c r="E3062" s="2" t="s">
        <v>1518</v>
      </c>
      <c r="F3062">
        <v>2</v>
      </c>
      <c r="G3062">
        <v>5</v>
      </c>
      <c r="H3062">
        <v>3</v>
      </c>
      <c r="I3062">
        <v>0</v>
      </c>
      <c r="J3062">
        <v>27</v>
      </c>
      <c r="K3062">
        <v>0</v>
      </c>
      <c r="L3062">
        <v>20</v>
      </c>
      <c r="M3062" s="2" t="s">
        <v>1582</v>
      </c>
      <c r="N3062" s="2" t="s">
        <v>1520</v>
      </c>
      <c r="P3062" s="1">
        <v>24214</v>
      </c>
      <c r="Q3062" s="2" t="s">
        <v>1518</v>
      </c>
      <c r="R3062" s="2" t="s">
        <v>1540</v>
      </c>
      <c r="S3062" s="2" t="s">
        <v>1522</v>
      </c>
      <c r="T3062" s="2" t="s">
        <v>1536</v>
      </c>
      <c r="U3062" s="2" t="s">
        <v>1544</v>
      </c>
      <c r="V3062" s="1">
        <v>42572</v>
      </c>
      <c r="W3062" s="1">
        <v>45603</v>
      </c>
      <c r="X3062" s="2" t="s">
        <v>1625</v>
      </c>
      <c r="Y3062" s="2" t="s">
        <v>1626</v>
      </c>
      <c r="Z3062" s="2" t="s">
        <v>1537</v>
      </c>
      <c r="AA3062" s="2" t="s">
        <v>1591</v>
      </c>
      <c r="AB3062">
        <v>18</v>
      </c>
      <c r="AC3062" s="2" t="s">
        <v>1529</v>
      </c>
      <c r="AD3062" s="2" t="s">
        <v>1530</v>
      </c>
      <c r="AE3062">
        <v>2.7</v>
      </c>
      <c r="AF3062">
        <v>5</v>
      </c>
      <c r="AG3062">
        <v>0</v>
      </c>
      <c r="AH3062" s="1"/>
      <c r="AI3062" s="2" t="s">
        <v>1983</v>
      </c>
    </row>
    <row r="3063" spans="1:35" x14ac:dyDescent="0.3">
      <c r="A3063" s="2" t="s">
        <v>4733</v>
      </c>
      <c r="B3063">
        <v>9066920249</v>
      </c>
      <c r="C3063" s="2" t="s">
        <v>1540</v>
      </c>
      <c r="D3063">
        <v>1</v>
      </c>
      <c r="E3063" s="2" t="s">
        <v>1518</v>
      </c>
      <c r="F3063">
        <v>5</v>
      </c>
      <c r="G3063">
        <v>5</v>
      </c>
      <c r="H3063">
        <v>3</v>
      </c>
      <c r="I3063">
        <v>0</v>
      </c>
      <c r="J3063">
        <v>27</v>
      </c>
      <c r="K3063">
        <v>1</v>
      </c>
      <c r="L3063">
        <v>20</v>
      </c>
      <c r="M3063" s="2" t="s">
        <v>1582</v>
      </c>
      <c r="N3063" s="2" t="s">
        <v>1520</v>
      </c>
      <c r="P3063" s="1">
        <v>19503</v>
      </c>
      <c r="Q3063" s="2" t="s">
        <v>1518</v>
      </c>
      <c r="R3063" s="2" t="s">
        <v>1540</v>
      </c>
      <c r="S3063" s="2" t="s">
        <v>1522</v>
      </c>
      <c r="T3063" s="2" t="s">
        <v>1536</v>
      </c>
      <c r="U3063" s="2" t="s">
        <v>1524</v>
      </c>
      <c r="V3063" s="1">
        <v>40679</v>
      </c>
      <c r="W3063" s="1">
        <v>41098</v>
      </c>
      <c r="X3063" s="2" t="s">
        <v>1545</v>
      </c>
      <c r="Y3063" s="2" t="s">
        <v>1546</v>
      </c>
      <c r="Z3063" s="2" t="s">
        <v>1537</v>
      </c>
      <c r="AA3063" s="2" t="s">
        <v>1646</v>
      </c>
      <c r="AB3063">
        <v>16</v>
      </c>
      <c r="AC3063" s="2" t="s">
        <v>1529</v>
      </c>
      <c r="AD3063" s="2" t="s">
        <v>1530</v>
      </c>
      <c r="AE3063">
        <v>3.93</v>
      </c>
      <c r="AF3063">
        <v>3</v>
      </c>
      <c r="AG3063">
        <v>0</v>
      </c>
      <c r="AH3063" s="1"/>
      <c r="AI3063" s="2" t="s">
        <v>1983</v>
      </c>
    </row>
    <row r="3064" spans="1:35" x14ac:dyDescent="0.3">
      <c r="A3064" s="2" t="s">
        <v>4734</v>
      </c>
      <c r="B3064">
        <v>9057670248</v>
      </c>
      <c r="C3064" s="2" t="s">
        <v>1517</v>
      </c>
      <c r="D3064">
        <v>0</v>
      </c>
      <c r="E3064" s="2" t="s">
        <v>1533</v>
      </c>
      <c r="F3064">
        <v>1</v>
      </c>
      <c r="G3064">
        <v>5</v>
      </c>
      <c r="H3064">
        <v>4</v>
      </c>
      <c r="I3064">
        <v>0</v>
      </c>
      <c r="J3064">
        <v>22</v>
      </c>
      <c r="K3064">
        <v>0</v>
      </c>
      <c r="L3064">
        <v>20</v>
      </c>
      <c r="M3064" s="2" t="s">
        <v>1582</v>
      </c>
      <c r="N3064" s="2" t="s">
        <v>1520</v>
      </c>
      <c r="P3064" s="1">
        <v>23314</v>
      </c>
      <c r="Q3064" s="2" t="s">
        <v>1535</v>
      </c>
      <c r="R3064" s="2" t="s">
        <v>1517</v>
      </c>
      <c r="S3064" s="2" t="s">
        <v>1522</v>
      </c>
      <c r="T3064" s="2" t="s">
        <v>1536</v>
      </c>
      <c r="U3064" s="2" t="s">
        <v>1524</v>
      </c>
      <c r="V3064" s="1">
        <v>41911</v>
      </c>
      <c r="W3064" s="1">
        <v>45603</v>
      </c>
      <c r="X3064" s="2" t="s">
        <v>1525</v>
      </c>
      <c r="Y3064" s="2" t="s">
        <v>1526</v>
      </c>
      <c r="Z3064" s="2" t="s">
        <v>1537</v>
      </c>
      <c r="AA3064" s="2" t="s">
        <v>1646</v>
      </c>
      <c r="AB3064">
        <v>16</v>
      </c>
      <c r="AC3064" s="2" t="s">
        <v>1571</v>
      </c>
      <c r="AD3064" s="2" t="s">
        <v>1558</v>
      </c>
      <c r="AE3064">
        <v>2.41</v>
      </c>
      <c r="AF3064">
        <v>3</v>
      </c>
      <c r="AG3064">
        <v>0</v>
      </c>
      <c r="AH3064" s="1"/>
      <c r="AI3064" s="2" t="s">
        <v>1983</v>
      </c>
    </row>
    <row r="3065" spans="1:35" x14ac:dyDescent="0.3">
      <c r="A3065" s="2" t="s">
        <v>4735</v>
      </c>
      <c r="B3065">
        <v>9080480247</v>
      </c>
      <c r="C3065" s="2" t="s">
        <v>1517</v>
      </c>
      <c r="D3065">
        <v>0</v>
      </c>
      <c r="E3065" s="2" t="s">
        <v>1518</v>
      </c>
      <c r="F3065">
        <v>1</v>
      </c>
      <c r="G3065">
        <v>5</v>
      </c>
      <c r="H3065">
        <v>3</v>
      </c>
      <c r="I3065">
        <v>0</v>
      </c>
      <c r="J3065">
        <v>26.39</v>
      </c>
      <c r="K3065">
        <v>0</v>
      </c>
      <c r="L3065">
        <v>20</v>
      </c>
      <c r="M3065" s="2" t="s">
        <v>1582</v>
      </c>
      <c r="N3065" s="2" t="s">
        <v>1520</v>
      </c>
      <c r="P3065" s="1">
        <v>31374</v>
      </c>
      <c r="Q3065" s="2" t="s">
        <v>1518</v>
      </c>
      <c r="R3065" s="2" t="s">
        <v>1517</v>
      </c>
      <c r="S3065" s="2" t="s">
        <v>1522</v>
      </c>
      <c r="T3065" s="2" t="s">
        <v>1536</v>
      </c>
      <c r="U3065" s="2" t="s">
        <v>1524</v>
      </c>
      <c r="V3065" s="1">
        <v>41953</v>
      </c>
      <c r="W3065" s="1">
        <v>45603</v>
      </c>
      <c r="X3065" s="2" t="s">
        <v>1525</v>
      </c>
      <c r="Y3065" s="2" t="s">
        <v>1526</v>
      </c>
      <c r="Z3065" s="2" t="s">
        <v>1537</v>
      </c>
      <c r="AA3065" s="2" t="s">
        <v>1646</v>
      </c>
      <c r="AB3065">
        <v>16</v>
      </c>
      <c r="AC3065" s="2" t="s">
        <v>1571</v>
      </c>
      <c r="AD3065" s="2" t="s">
        <v>1530</v>
      </c>
      <c r="AE3065">
        <v>4.53</v>
      </c>
      <c r="AF3065">
        <v>3</v>
      </c>
      <c r="AG3065">
        <v>0</v>
      </c>
      <c r="AH3065" s="1"/>
      <c r="AI3065" s="2" t="s">
        <v>1983</v>
      </c>
    </row>
    <row r="3066" spans="1:35" x14ac:dyDescent="0.3">
      <c r="A3066" s="2" t="s">
        <v>4736</v>
      </c>
      <c r="B3066">
        <v>9022750246</v>
      </c>
      <c r="C3066" s="2" t="s">
        <v>1517</v>
      </c>
      <c r="D3066">
        <v>0</v>
      </c>
      <c r="E3066" s="2" t="s">
        <v>1518</v>
      </c>
      <c r="F3066">
        <v>1</v>
      </c>
      <c r="G3066">
        <v>5</v>
      </c>
      <c r="H3066">
        <v>3</v>
      </c>
      <c r="I3066">
        <v>0</v>
      </c>
      <c r="J3066">
        <v>26.39</v>
      </c>
      <c r="K3066">
        <v>0</v>
      </c>
      <c r="L3066">
        <v>20</v>
      </c>
      <c r="M3066" s="2" t="s">
        <v>1582</v>
      </c>
      <c r="N3066" s="2" t="s">
        <v>1520</v>
      </c>
      <c r="P3066" s="1">
        <v>30038</v>
      </c>
      <c r="Q3066" s="2" t="s">
        <v>1518</v>
      </c>
      <c r="R3066" s="2" t="s">
        <v>1517</v>
      </c>
      <c r="S3066" s="2" t="s">
        <v>1522</v>
      </c>
      <c r="T3066" s="2" t="s">
        <v>1536</v>
      </c>
      <c r="U3066" s="2" t="s">
        <v>1544</v>
      </c>
      <c r="V3066" s="1">
        <v>41505</v>
      </c>
      <c r="W3066" s="1">
        <v>45603</v>
      </c>
      <c r="X3066" s="2" t="s">
        <v>1525</v>
      </c>
      <c r="Y3066" s="2" t="s">
        <v>1526</v>
      </c>
      <c r="Z3066" s="2" t="s">
        <v>1537</v>
      </c>
      <c r="AA3066" s="2" t="s">
        <v>1646</v>
      </c>
      <c r="AB3066">
        <v>16</v>
      </c>
      <c r="AC3066" s="2" t="s">
        <v>1583</v>
      </c>
      <c r="AD3066" s="2" t="s">
        <v>1530</v>
      </c>
      <c r="AE3066">
        <v>1.64</v>
      </c>
      <c r="AF3066">
        <v>4</v>
      </c>
      <c r="AG3066">
        <v>0</v>
      </c>
      <c r="AH3066" s="1"/>
      <c r="AI3066" s="2" t="s">
        <v>1983</v>
      </c>
    </row>
    <row r="3067" spans="1:35" x14ac:dyDescent="0.3">
      <c r="A3067" s="2" t="s">
        <v>4737</v>
      </c>
      <c r="B3067">
        <v>9046680245</v>
      </c>
      <c r="C3067" s="2" t="s">
        <v>1517</v>
      </c>
      <c r="D3067">
        <v>0</v>
      </c>
      <c r="E3067" s="2" t="s">
        <v>1518</v>
      </c>
      <c r="F3067">
        <v>2</v>
      </c>
      <c r="G3067">
        <v>5</v>
      </c>
      <c r="H3067">
        <v>3</v>
      </c>
      <c r="I3067">
        <v>0</v>
      </c>
      <c r="J3067">
        <v>25</v>
      </c>
      <c r="K3067">
        <v>0</v>
      </c>
      <c r="L3067">
        <v>20</v>
      </c>
      <c r="M3067" s="2" t="s">
        <v>1582</v>
      </c>
      <c r="N3067" s="2" t="s">
        <v>1520</v>
      </c>
      <c r="P3067" s="1">
        <v>30752</v>
      </c>
      <c r="Q3067" s="2" t="s">
        <v>1518</v>
      </c>
      <c r="R3067" s="2" t="s">
        <v>1517</v>
      </c>
      <c r="S3067" s="2" t="s">
        <v>1522</v>
      </c>
      <c r="T3067" s="2" t="s">
        <v>1536</v>
      </c>
      <c r="U3067" s="2" t="s">
        <v>1524</v>
      </c>
      <c r="V3067" s="1">
        <v>42527</v>
      </c>
      <c r="W3067" s="1">
        <v>45603</v>
      </c>
      <c r="X3067" s="2" t="s">
        <v>1625</v>
      </c>
      <c r="Y3067" s="2" t="s">
        <v>1626</v>
      </c>
      <c r="Z3067" s="2" t="s">
        <v>1537</v>
      </c>
      <c r="AA3067" s="2" t="s">
        <v>1646</v>
      </c>
      <c r="AB3067">
        <v>16</v>
      </c>
      <c r="AC3067" s="2" t="s">
        <v>1578</v>
      </c>
      <c r="AD3067" s="2" t="s">
        <v>1530</v>
      </c>
      <c r="AE3067">
        <v>2.92</v>
      </c>
      <c r="AF3067">
        <v>5</v>
      </c>
      <c r="AG3067">
        <v>0</v>
      </c>
      <c r="AH3067" s="1"/>
      <c r="AI3067" s="2" t="s">
        <v>1983</v>
      </c>
    </row>
    <row r="3068" spans="1:35" x14ac:dyDescent="0.3">
      <c r="A3068" s="2" t="s">
        <v>4738</v>
      </c>
      <c r="B3068">
        <v>9021590244</v>
      </c>
      <c r="C3068" s="2" t="s">
        <v>1517</v>
      </c>
      <c r="D3068">
        <v>0</v>
      </c>
      <c r="E3068" s="2" t="s">
        <v>1518</v>
      </c>
      <c r="F3068">
        <v>1</v>
      </c>
      <c r="G3068">
        <v>5</v>
      </c>
      <c r="H3068">
        <v>3</v>
      </c>
      <c r="I3068">
        <v>0</v>
      </c>
      <c r="J3068">
        <v>27</v>
      </c>
      <c r="K3068">
        <v>0</v>
      </c>
      <c r="L3068">
        <v>20</v>
      </c>
      <c r="M3068" s="2" t="s">
        <v>1582</v>
      </c>
      <c r="N3068" s="2" t="s">
        <v>1520</v>
      </c>
      <c r="P3068" s="1">
        <v>28755</v>
      </c>
      <c r="Q3068" s="2" t="s">
        <v>1518</v>
      </c>
      <c r="R3068" s="2" t="s">
        <v>1517</v>
      </c>
      <c r="S3068" s="2" t="s">
        <v>1522</v>
      </c>
      <c r="T3068" s="2" t="s">
        <v>1536</v>
      </c>
      <c r="U3068" s="2" t="s">
        <v>1544</v>
      </c>
      <c r="V3068" s="1">
        <v>41827</v>
      </c>
      <c r="W3068" s="1">
        <v>45603</v>
      </c>
      <c r="X3068" s="2" t="s">
        <v>1525</v>
      </c>
      <c r="Y3068" s="2" t="s">
        <v>1526</v>
      </c>
      <c r="Z3068" s="2" t="s">
        <v>1537</v>
      </c>
      <c r="AA3068" s="2" t="s">
        <v>1646</v>
      </c>
      <c r="AB3068">
        <v>16</v>
      </c>
      <c r="AC3068" s="2" t="s">
        <v>1578</v>
      </c>
      <c r="AD3068" s="2" t="s">
        <v>1530</v>
      </c>
      <c r="AE3068">
        <v>1.49</v>
      </c>
      <c r="AF3068">
        <v>5</v>
      </c>
      <c r="AG3068">
        <v>0</v>
      </c>
      <c r="AH3068" s="1"/>
      <c r="AI3068" s="2" t="s">
        <v>1983</v>
      </c>
    </row>
    <row r="3069" spans="1:35" x14ac:dyDescent="0.3">
      <c r="A3069" s="2" t="s">
        <v>4739</v>
      </c>
      <c r="B3069">
        <v>9068580243</v>
      </c>
      <c r="C3069" s="2" t="s">
        <v>1540</v>
      </c>
      <c r="D3069">
        <v>1</v>
      </c>
      <c r="E3069" s="2" t="s">
        <v>1518</v>
      </c>
      <c r="F3069">
        <v>1</v>
      </c>
      <c r="G3069">
        <v>5</v>
      </c>
      <c r="H3069">
        <v>3</v>
      </c>
      <c r="I3069">
        <v>0</v>
      </c>
      <c r="J3069">
        <v>26</v>
      </c>
      <c r="K3069">
        <v>1</v>
      </c>
      <c r="L3069">
        <v>20</v>
      </c>
      <c r="M3069" s="2" t="s">
        <v>1582</v>
      </c>
      <c r="N3069" s="2" t="s">
        <v>1520</v>
      </c>
      <c r="P3069" s="1">
        <v>24488</v>
      </c>
      <c r="Q3069" s="2" t="s">
        <v>1518</v>
      </c>
      <c r="R3069" s="2" t="s">
        <v>1540</v>
      </c>
      <c r="S3069" s="2" t="s">
        <v>1522</v>
      </c>
      <c r="T3069" s="2" t="s">
        <v>1536</v>
      </c>
      <c r="U3069" s="2" t="s">
        <v>1544</v>
      </c>
      <c r="V3069" s="1">
        <v>40553</v>
      </c>
      <c r="W3069" s="1">
        <v>45603</v>
      </c>
      <c r="X3069" s="2" t="s">
        <v>1525</v>
      </c>
      <c r="Y3069" s="2" t="s">
        <v>1526</v>
      </c>
      <c r="Z3069" s="2" t="s">
        <v>1537</v>
      </c>
      <c r="AA3069" s="2" t="s">
        <v>1646</v>
      </c>
      <c r="AB3069">
        <v>16</v>
      </c>
      <c r="AC3069" s="2" t="s">
        <v>1568</v>
      </c>
      <c r="AD3069" s="2" t="s">
        <v>1530</v>
      </c>
      <c r="AE3069">
        <v>1.49</v>
      </c>
      <c r="AF3069">
        <v>5</v>
      </c>
      <c r="AG3069">
        <v>0</v>
      </c>
      <c r="AH3069" s="1"/>
      <c r="AI3069" s="2" t="s">
        <v>1983</v>
      </c>
    </row>
    <row r="3070" spans="1:35" x14ac:dyDescent="0.3">
      <c r="A3070" s="2" t="s">
        <v>4740</v>
      </c>
      <c r="B3070">
        <v>9053050242</v>
      </c>
      <c r="C3070" s="2" t="s">
        <v>1517</v>
      </c>
      <c r="D3070">
        <v>0</v>
      </c>
      <c r="E3070" s="2" t="s">
        <v>1518</v>
      </c>
      <c r="F3070">
        <v>1</v>
      </c>
      <c r="G3070">
        <v>5</v>
      </c>
      <c r="H3070">
        <v>3</v>
      </c>
      <c r="I3070">
        <v>0</v>
      </c>
      <c r="J3070">
        <v>22</v>
      </c>
      <c r="K3070">
        <v>0</v>
      </c>
      <c r="L3070">
        <v>20</v>
      </c>
      <c r="M3070" s="2" t="s">
        <v>1582</v>
      </c>
      <c r="N3070" s="2" t="s">
        <v>1520</v>
      </c>
      <c r="P3070" s="1">
        <v>31157</v>
      </c>
      <c r="Q3070" s="2" t="s">
        <v>1518</v>
      </c>
      <c r="R3070" s="2" t="s">
        <v>1517</v>
      </c>
      <c r="S3070" s="2" t="s">
        <v>1522</v>
      </c>
      <c r="T3070" s="2" t="s">
        <v>1536</v>
      </c>
      <c r="U3070" s="2" t="s">
        <v>1524</v>
      </c>
      <c r="V3070" s="1">
        <v>41911</v>
      </c>
      <c r="W3070" s="1">
        <v>45603</v>
      </c>
      <c r="X3070" s="2" t="s">
        <v>1525</v>
      </c>
      <c r="Y3070" s="2" t="s">
        <v>1526</v>
      </c>
      <c r="Z3070" s="2" t="s">
        <v>1537</v>
      </c>
      <c r="AA3070" s="2" t="s">
        <v>1646</v>
      </c>
      <c r="AB3070">
        <v>16</v>
      </c>
      <c r="AC3070" s="2" t="s">
        <v>1654</v>
      </c>
      <c r="AD3070" s="2" t="s">
        <v>1530</v>
      </c>
      <c r="AE3070">
        <v>3.4</v>
      </c>
      <c r="AF3070">
        <v>5</v>
      </c>
      <c r="AG3070">
        <v>0</v>
      </c>
      <c r="AH3070" s="1"/>
      <c r="AI3070" s="2" t="s">
        <v>1983</v>
      </c>
    </row>
    <row r="3071" spans="1:35" x14ac:dyDescent="0.3">
      <c r="A3071" s="2" t="s">
        <v>4741</v>
      </c>
      <c r="B3071">
        <v>9054410241</v>
      </c>
      <c r="C3071" s="2" t="s">
        <v>1517</v>
      </c>
      <c r="D3071">
        <v>2</v>
      </c>
      <c r="E3071" s="2" t="s">
        <v>1518</v>
      </c>
      <c r="F3071">
        <v>1</v>
      </c>
      <c r="G3071">
        <v>5</v>
      </c>
      <c r="H3071">
        <v>3</v>
      </c>
      <c r="I3071">
        <v>0</v>
      </c>
      <c r="J3071">
        <v>26</v>
      </c>
      <c r="K3071">
        <v>1</v>
      </c>
      <c r="L3071">
        <v>20</v>
      </c>
      <c r="M3071" s="2" t="s">
        <v>1582</v>
      </c>
      <c r="N3071" s="2" t="s">
        <v>1520</v>
      </c>
      <c r="P3071" s="1">
        <v>29834</v>
      </c>
      <c r="Q3071" s="2" t="s">
        <v>1518</v>
      </c>
      <c r="R3071" s="2" t="s">
        <v>1553</v>
      </c>
      <c r="S3071" s="2" t="s">
        <v>1543</v>
      </c>
      <c r="T3071" s="2" t="s">
        <v>1536</v>
      </c>
      <c r="U3071" s="2" t="s">
        <v>1524</v>
      </c>
      <c r="V3071" s="1">
        <v>40812</v>
      </c>
      <c r="W3071" s="1">
        <v>45603</v>
      </c>
      <c r="X3071" s="2" t="s">
        <v>1525</v>
      </c>
      <c r="Y3071" s="2" t="s">
        <v>1526</v>
      </c>
      <c r="Z3071" s="2" t="s">
        <v>1537</v>
      </c>
      <c r="AA3071" s="2" t="s">
        <v>1538</v>
      </c>
      <c r="AB3071">
        <v>14</v>
      </c>
      <c r="AC3071" s="2" t="s">
        <v>1562</v>
      </c>
      <c r="AD3071" s="2" t="s">
        <v>1530</v>
      </c>
      <c r="AE3071">
        <v>2.19</v>
      </c>
      <c r="AF3071">
        <v>4</v>
      </c>
      <c r="AG3071">
        <v>0</v>
      </c>
      <c r="AH3071" s="1"/>
      <c r="AI3071" s="2" t="s">
        <v>1983</v>
      </c>
    </row>
    <row r="3072" spans="1:35" x14ac:dyDescent="0.3">
      <c r="A3072" s="2" t="s">
        <v>4742</v>
      </c>
      <c r="B3072">
        <v>9039220240</v>
      </c>
      <c r="C3072" s="2" t="s">
        <v>1540</v>
      </c>
      <c r="D3072">
        <v>1</v>
      </c>
      <c r="E3072" s="2" t="s">
        <v>1533</v>
      </c>
      <c r="F3072">
        <v>5</v>
      </c>
      <c r="G3072">
        <v>5</v>
      </c>
      <c r="H3072">
        <v>3</v>
      </c>
      <c r="I3072">
        <v>0</v>
      </c>
      <c r="J3072">
        <v>27</v>
      </c>
      <c r="K3072">
        <v>0</v>
      </c>
      <c r="L3072">
        <v>20</v>
      </c>
      <c r="M3072" s="2" t="s">
        <v>1582</v>
      </c>
      <c r="N3072" s="2" t="s">
        <v>1520</v>
      </c>
      <c r="P3072" s="1">
        <v>33833</v>
      </c>
      <c r="Q3072" s="2" t="s">
        <v>1535</v>
      </c>
      <c r="R3072" s="2" t="s">
        <v>1540</v>
      </c>
      <c r="S3072" s="2" t="s">
        <v>1543</v>
      </c>
      <c r="T3072" s="2" t="s">
        <v>1536</v>
      </c>
      <c r="U3072" s="2" t="s">
        <v>1524</v>
      </c>
      <c r="V3072" s="1">
        <v>40854</v>
      </c>
      <c r="W3072" s="1">
        <v>42182</v>
      </c>
      <c r="X3072" s="2" t="s">
        <v>1545</v>
      </c>
      <c r="Y3072" s="2" t="s">
        <v>1546</v>
      </c>
      <c r="Z3072" s="2" t="s">
        <v>1537</v>
      </c>
      <c r="AA3072" s="2" t="s">
        <v>1538</v>
      </c>
      <c r="AB3072">
        <v>14</v>
      </c>
      <c r="AC3072" s="2" t="s">
        <v>1562</v>
      </c>
      <c r="AD3072" s="2" t="s">
        <v>1530</v>
      </c>
      <c r="AE3072">
        <v>2.19</v>
      </c>
      <c r="AF3072">
        <v>4</v>
      </c>
      <c r="AG3072">
        <v>0</v>
      </c>
      <c r="AH3072" s="1"/>
      <c r="AI3072" s="2" t="s">
        <v>1983</v>
      </c>
    </row>
    <row r="3073" spans="1:35" x14ac:dyDescent="0.3">
      <c r="A3073" s="2" t="s">
        <v>4743</v>
      </c>
      <c r="B3073">
        <v>9064610239</v>
      </c>
      <c r="C3073" s="2" t="s">
        <v>1517</v>
      </c>
      <c r="D3073">
        <v>2</v>
      </c>
      <c r="E3073" s="2" t="s">
        <v>1518</v>
      </c>
      <c r="F3073">
        <v>5</v>
      </c>
      <c r="G3073">
        <v>5</v>
      </c>
      <c r="H3073">
        <v>3</v>
      </c>
      <c r="I3073">
        <v>0</v>
      </c>
      <c r="J3073">
        <v>22</v>
      </c>
      <c r="K3073">
        <v>1</v>
      </c>
      <c r="L3073">
        <v>20</v>
      </c>
      <c r="M3073" s="2" t="s">
        <v>1582</v>
      </c>
      <c r="N3073" s="2" t="s">
        <v>1520</v>
      </c>
      <c r="P3073" s="1">
        <v>29061</v>
      </c>
      <c r="Q3073" s="2" t="s">
        <v>1518</v>
      </c>
      <c r="R3073" s="2" t="s">
        <v>1553</v>
      </c>
      <c r="S3073" s="2" t="s">
        <v>1522</v>
      </c>
      <c r="T3073" s="2" t="s">
        <v>1536</v>
      </c>
      <c r="U3073" s="2" t="s">
        <v>1524</v>
      </c>
      <c r="V3073" s="1">
        <v>41281</v>
      </c>
      <c r="W3073" s="1">
        <v>41729</v>
      </c>
      <c r="X3073" s="2" t="s">
        <v>1545</v>
      </c>
      <c r="Y3073" s="2" t="s">
        <v>1546</v>
      </c>
      <c r="Z3073" s="2" t="s">
        <v>1537</v>
      </c>
      <c r="AA3073" s="2" t="s">
        <v>1538</v>
      </c>
      <c r="AB3073">
        <v>14</v>
      </c>
      <c r="AC3073" s="2" t="s">
        <v>1583</v>
      </c>
      <c r="AD3073" s="2" t="s">
        <v>1530</v>
      </c>
      <c r="AE3073">
        <v>2.67</v>
      </c>
      <c r="AF3073">
        <v>3</v>
      </c>
      <c r="AG3073">
        <v>0</v>
      </c>
      <c r="AH3073" s="1"/>
      <c r="AI3073" s="2" t="s">
        <v>1983</v>
      </c>
    </row>
    <row r="3074" spans="1:35" x14ac:dyDescent="0.3">
      <c r="A3074" s="2" t="s">
        <v>4744</v>
      </c>
      <c r="B3074">
        <v>9005900238</v>
      </c>
      <c r="C3074" s="2" t="s">
        <v>1517</v>
      </c>
      <c r="D3074">
        <v>2</v>
      </c>
      <c r="E3074" s="2" t="s">
        <v>1518</v>
      </c>
      <c r="F3074">
        <v>3</v>
      </c>
      <c r="G3074">
        <v>5</v>
      </c>
      <c r="H3074">
        <v>3</v>
      </c>
      <c r="I3074">
        <v>0</v>
      </c>
      <c r="J3074">
        <v>24.25</v>
      </c>
      <c r="K3074">
        <v>0</v>
      </c>
      <c r="L3074">
        <v>20</v>
      </c>
      <c r="M3074" s="2" t="s">
        <v>1582</v>
      </c>
      <c r="N3074" s="2" t="s">
        <v>1520</v>
      </c>
      <c r="P3074" s="1">
        <v>31557</v>
      </c>
      <c r="Q3074" s="2" t="s">
        <v>1518</v>
      </c>
      <c r="R3074" s="2" t="s">
        <v>1553</v>
      </c>
      <c r="S3074" s="2" t="s">
        <v>1522</v>
      </c>
      <c r="T3074" s="2" t="s">
        <v>1536</v>
      </c>
      <c r="U3074" s="2" t="s">
        <v>1589</v>
      </c>
      <c r="V3074" s="1">
        <v>41771</v>
      </c>
      <c r="W3074" s="1">
        <v>45603</v>
      </c>
      <c r="X3074" s="2" t="s">
        <v>1525</v>
      </c>
      <c r="Y3074" s="2" t="s">
        <v>1613</v>
      </c>
      <c r="Z3074" s="2" t="s">
        <v>1537</v>
      </c>
      <c r="AA3074" s="2" t="s">
        <v>1538</v>
      </c>
      <c r="AB3074">
        <v>14</v>
      </c>
      <c r="AC3074" s="2" t="s">
        <v>1568</v>
      </c>
      <c r="AD3074" s="2" t="s">
        <v>1530</v>
      </c>
      <c r="AE3074">
        <v>2.04</v>
      </c>
      <c r="AF3074">
        <v>3</v>
      </c>
      <c r="AG3074">
        <v>0</v>
      </c>
      <c r="AH3074" s="1"/>
      <c r="AI3074" s="2" t="s">
        <v>1983</v>
      </c>
    </row>
    <row r="3075" spans="1:35" x14ac:dyDescent="0.3">
      <c r="A3075" s="2" t="s">
        <v>4745</v>
      </c>
      <c r="B3075">
        <v>9069710237</v>
      </c>
      <c r="C3075" s="2" t="s">
        <v>1540</v>
      </c>
      <c r="D3075">
        <v>1</v>
      </c>
      <c r="E3075" s="2" t="s">
        <v>1533</v>
      </c>
      <c r="F3075">
        <v>3</v>
      </c>
      <c r="G3075">
        <v>5</v>
      </c>
      <c r="H3075">
        <v>3</v>
      </c>
      <c r="I3075">
        <v>0</v>
      </c>
      <c r="J3075">
        <v>26</v>
      </c>
      <c r="K3075">
        <v>1</v>
      </c>
      <c r="L3075">
        <v>20</v>
      </c>
      <c r="M3075" s="2" t="s">
        <v>1582</v>
      </c>
      <c r="N3075" s="2" t="s">
        <v>1520</v>
      </c>
      <c r="P3075" s="1">
        <v>28819</v>
      </c>
      <c r="Q3075" s="2" t="s">
        <v>1535</v>
      </c>
      <c r="R3075" s="2" t="s">
        <v>1540</v>
      </c>
      <c r="S3075" s="2" t="s">
        <v>1522</v>
      </c>
      <c r="T3075" s="2" t="s">
        <v>1536</v>
      </c>
      <c r="U3075" s="2" t="s">
        <v>1524</v>
      </c>
      <c r="V3075" s="1">
        <v>40420</v>
      </c>
      <c r="W3075" s="1">
        <v>45603</v>
      </c>
      <c r="X3075" s="2" t="s">
        <v>1525</v>
      </c>
      <c r="Y3075" s="2" t="s">
        <v>1613</v>
      </c>
      <c r="Z3075" s="2" t="s">
        <v>1537</v>
      </c>
      <c r="AA3075" s="2" t="s">
        <v>1538</v>
      </c>
      <c r="AB3075">
        <v>14</v>
      </c>
      <c r="AC3075" s="2" t="s">
        <v>1629</v>
      </c>
      <c r="AD3075" s="2" t="s">
        <v>1530</v>
      </c>
      <c r="AE3075">
        <v>1.3</v>
      </c>
      <c r="AF3075">
        <v>4</v>
      </c>
      <c r="AG3075">
        <v>0</v>
      </c>
      <c r="AH3075" s="1"/>
      <c r="AI3075" s="2" t="s">
        <v>1983</v>
      </c>
    </row>
    <row r="3076" spans="1:35" x14ac:dyDescent="0.3">
      <c r="A3076" s="2" t="s">
        <v>4746</v>
      </c>
      <c r="B3076">
        <v>9052250236</v>
      </c>
      <c r="C3076" s="2" t="s">
        <v>1517</v>
      </c>
      <c r="D3076">
        <v>0</v>
      </c>
      <c r="E3076" s="2" t="s">
        <v>1533</v>
      </c>
      <c r="F3076">
        <v>5</v>
      </c>
      <c r="G3076">
        <v>5</v>
      </c>
      <c r="H3076">
        <v>4</v>
      </c>
      <c r="I3076">
        <v>0</v>
      </c>
      <c r="J3076">
        <v>29</v>
      </c>
      <c r="K3076">
        <v>1</v>
      </c>
      <c r="L3076">
        <v>20</v>
      </c>
      <c r="M3076" s="2" t="s">
        <v>1582</v>
      </c>
      <c r="N3076" s="2" t="s">
        <v>1520</v>
      </c>
      <c r="P3076" s="1">
        <v>21496</v>
      </c>
      <c r="Q3076" s="2" t="s">
        <v>1535</v>
      </c>
      <c r="R3076" s="2" t="s">
        <v>1517</v>
      </c>
      <c r="S3076" s="2" t="s">
        <v>1522</v>
      </c>
      <c r="T3076" s="2" t="s">
        <v>1536</v>
      </c>
      <c r="U3076" s="2" t="s">
        <v>1524</v>
      </c>
      <c r="V3076" s="1">
        <v>41281</v>
      </c>
      <c r="W3076" s="1">
        <v>42421</v>
      </c>
      <c r="X3076" s="2" t="s">
        <v>1665</v>
      </c>
      <c r="Y3076" s="2" t="s">
        <v>1546</v>
      </c>
      <c r="Z3076" s="2" t="s">
        <v>1537</v>
      </c>
      <c r="AA3076" s="2" t="s">
        <v>1610</v>
      </c>
      <c r="AB3076">
        <v>12</v>
      </c>
      <c r="AC3076" s="2" t="s">
        <v>1629</v>
      </c>
      <c r="AD3076" s="2" t="s">
        <v>1558</v>
      </c>
      <c r="AE3076">
        <v>1.3</v>
      </c>
      <c r="AF3076">
        <v>4</v>
      </c>
      <c r="AG3076">
        <v>0</v>
      </c>
      <c r="AH3076" s="1"/>
      <c r="AI3076" s="2" t="s">
        <v>1983</v>
      </c>
    </row>
    <row r="3077" spans="1:35" x14ac:dyDescent="0.3">
      <c r="A3077" s="2" t="s">
        <v>4747</v>
      </c>
      <c r="B3077">
        <v>9064650235</v>
      </c>
      <c r="C3077" s="2" t="s">
        <v>1517</v>
      </c>
      <c r="D3077">
        <v>0</v>
      </c>
      <c r="E3077" s="2" t="s">
        <v>1518</v>
      </c>
      <c r="F3077">
        <v>5</v>
      </c>
      <c r="G3077">
        <v>5</v>
      </c>
      <c r="H3077">
        <v>3</v>
      </c>
      <c r="I3077">
        <v>0</v>
      </c>
      <c r="J3077">
        <v>26</v>
      </c>
      <c r="K3077">
        <v>0</v>
      </c>
      <c r="L3077">
        <v>20</v>
      </c>
      <c r="M3077" s="2" t="s">
        <v>1582</v>
      </c>
      <c r="N3077" s="2" t="s">
        <v>1520</v>
      </c>
      <c r="P3077" s="1">
        <v>28924</v>
      </c>
      <c r="Q3077" s="2" t="s">
        <v>1518</v>
      </c>
      <c r="R3077" s="2" t="s">
        <v>1517</v>
      </c>
      <c r="S3077" s="2" t="s">
        <v>1543</v>
      </c>
      <c r="T3077" s="2" t="s">
        <v>1536</v>
      </c>
      <c r="U3077" s="2" t="s">
        <v>1589</v>
      </c>
      <c r="V3077" s="1">
        <v>41001</v>
      </c>
      <c r="W3077" s="1">
        <v>41886</v>
      </c>
      <c r="X3077" s="2" t="s">
        <v>1560</v>
      </c>
      <c r="Y3077" s="2" t="s">
        <v>1546</v>
      </c>
      <c r="Z3077" s="2" t="s">
        <v>1537</v>
      </c>
      <c r="AA3077" s="2" t="s">
        <v>1610</v>
      </c>
      <c r="AB3077">
        <v>12</v>
      </c>
      <c r="AC3077" s="2" t="s">
        <v>1631</v>
      </c>
      <c r="AD3077" s="2" t="s">
        <v>1530</v>
      </c>
      <c r="AE3077">
        <v>2.61</v>
      </c>
      <c r="AF3077">
        <v>3</v>
      </c>
      <c r="AG3077">
        <v>0</v>
      </c>
      <c r="AH3077" s="1"/>
      <c r="AI3077" s="2" t="s">
        <v>1983</v>
      </c>
    </row>
    <row r="3078" spans="1:35" x14ac:dyDescent="0.3">
      <c r="A3078" s="2" t="s">
        <v>4748</v>
      </c>
      <c r="B3078">
        <v>9056750234</v>
      </c>
      <c r="C3078" s="2" t="s">
        <v>1540</v>
      </c>
      <c r="D3078">
        <v>1</v>
      </c>
      <c r="E3078" s="2" t="s">
        <v>1533</v>
      </c>
      <c r="F3078">
        <v>1</v>
      </c>
      <c r="G3078">
        <v>5</v>
      </c>
      <c r="H3078">
        <v>1</v>
      </c>
      <c r="I3078">
        <v>0</v>
      </c>
      <c r="J3078">
        <v>25</v>
      </c>
      <c r="K3078">
        <v>1</v>
      </c>
      <c r="L3078">
        <v>20</v>
      </c>
      <c r="M3078" s="2" t="s">
        <v>1582</v>
      </c>
      <c r="N3078" s="2" t="s">
        <v>1520</v>
      </c>
      <c r="P3078" s="1">
        <v>31227</v>
      </c>
      <c r="Q3078" s="2" t="s">
        <v>1535</v>
      </c>
      <c r="R3078" s="2" t="s">
        <v>1540</v>
      </c>
      <c r="S3078" s="2" t="s">
        <v>1522</v>
      </c>
      <c r="T3078" s="2" t="s">
        <v>1536</v>
      </c>
      <c r="U3078" s="2" t="s">
        <v>1524</v>
      </c>
      <c r="V3078" s="1">
        <v>40770</v>
      </c>
      <c r="W3078" s="1">
        <v>45603</v>
      </c>
      <c r="X3078" s="2" t="s">
        <v>1525</v>
      </c>
      <c r="Y3078" s="2" t="s">
        <v>1526</v>
      </c>
      <c r="Z3078" s="2" t="s">
        <v>1537</v>
      </c>
      <c r="AA3078" s="2" t="s">
        <v>1610</v>
      </c>
      <c r="AB3078">
        <v>12</v>
      </c>
      <c r="AC3078" s="2" t="s">
        <v>1631</v>
      </c>
      <c r="AD3078" s="2" t="s">
        <v>1574</v>
      </c>
      <c r="AE3078">
        <v>5</v>
      </c>
      <c r="AF3078">
        <v>3</v>
      </c>
      <c r="AG3078">
        <v>0</v>
      </c>
      <c r="AH3078" s="1"/>
      <c r="AI3078" s="2" t="s">
        <v>1983</v>
      </c>
    </row>
    <row r="3079" spans="1:35" x14ac:dyDescent="0.3">
      <c r="A3079" s="2" t="s">
        <v>4749</v>
      </c>
      <c r="B3079">
        <v>9034510233</v>
      </c>
      <c r="C3079" s="2" t="s">
        <v>1517</v>
      </c>
      <c r="D3079">
        <v>0</v>
      </c>
      <c r="E3079" s="2" t="s">
        <v>1518</v>
      </c>
      <c r="F3079">
        <v>1</v>
      </c>
      <c r="G3079">
        <v>5</v>
      </c>
      <c r="H3079">
        <v>4</v>
      </c>
      <c r="I3079">
        <v>0</v>
      </c>
      <c r="J3079">
        <v>25</v>
      </c>
      <c r="K3079">
        <v>0</v>
      </c>
      <c r="L3079">
        <v>20</v>
      </c>
      <c r="M3079" s="2" t="s">
        <v>1582</v>
      </c>
      <c r="N3079" s="2" t="s">
        <v>1520</v>
      </c>
      <c r="P3079" s="1">
        <v>25454</v>
      </c>
      <c r="Q3079" s="2" t="s">
        <v>1518</v>
      </c>
      <c r="R3079" s="2" t="s">
        <v>1517</v>
      </c>
      <c r="S3079" s="2" t="s">
        <v>1522</v>
      </c>
      <c r="T3079" s="2" t="s">
        <v>1536</v>
      </c>
      <c r="U3079" s="2" t="s">
        <v>1524</v>
      </c>
      <c r="V3079" s="1">
        <v>41827</v>
      </c>
      <c r="W3079" s="1">
        <v>45603</v>
      </c>
      <c r="X3079" s="2" t="s">
        <v>1525</v>
      </c>
      <c r="Y3079" s="2" t="s">
        <v>1526</v>
      </c>
      <c r="Z3079" s="2" t="s">
        <v>1537</v>
      </c>
      <c r="AA3079" s="2" t="s">
        <v>1610</v>
      </c>
      <c r="AB3079">
        <v>12</v>
      </c>
      <c r="AC3079" s="2" t="s">
        <v>1568</v>
      </c>
      <c r="AD3079" s="2" t="s">
        <v>1558</v>
      </c>
      <c r="AE3079">
        <v>5</v>
      </c>
      <c r="AF3079">
        <v>3</v>
      </c>
      <c r="AG3079">
        <v>0</v>
      </c>
      <c r="AH3079" s="1"/>
      <c r="AI3079" s="2" t="s">
        <v>1983</v>
      </c>
    </row>
    <row r="3080" spans="1:35" x14ac:dyDescent="0.3">
      <c r="A3080" s="2" t="s">
        <v>4750</v>
      </c>
      <c r="B3080">
        <v>9081200232</v>
      </c>
      <c r="C3080" s="2" t="s">
        <v>1540</v>
      </c>
      <c r="D3080">
        <v>1</v>
      </c>
      <c r="E3080" s="2" t="s">
        <v>1533</v>
      </c>
      <c r="F3080">
        <v>1</v>
      </c>
      <c r="G3080">
        <v>5</v>
      </c>
      <c r="H3080">
        <v>4</v>
      </c>
      <c r="I3080">
        <v>0</v>
      </c>
      <c r="J3080">
        <v>29</v>
      </c>
      <c r="K3080">
        <v>1</v>
      </c>
      <c r="L3080">
        <v>20</v>
      </c>
      <c r="M3080" s="2" t="s">
        <v>1582</v>
      </c>
      <c r="N3080" s="2" t="s">
        <v>1520</v>
      </c>
      <c r="P3080" s="1">
        <v>23662</v>
      </c>
      <c r="Q3080" s="2" t="s">
        <v>1535</v>
      </c>
      <c r="R3080" s="2" t="s">
        <v>1540</v>
      </c>
      <c r="S3080" s="2" t="s">
        <v>1522</v>
      </c>
      <c r="T3080" s="2" t="s">
        <v>1536</v>
      </c>
      <c r="U3080" s="2" t="s">
        <v>1544</v>
      </c>
      <c r="V3080" s="1">
        <v>40294</v>
      </c>
      <c r="W3080" s="1">
        <v>45603</v>
      </c>
      <c r="X3080" s="2" t="s">
        <v>1525</v>
      </c>
      <c r="Y3080" s="2" t="s">
        <v>1526</v>
      </c>
      <c r="Z3080" s="2" t="s">
        <v>1537</v>
      </c>
      <c r="AA3080" s="2" t="s">
        <v>1610</v>
      </c>
      <c r="AB3080">
        <v>12</v>
      </c>
      <c r="AC3080" s="2" t="s">
        <v>1568</v>
      </c>
      <c r="AD3080" s="2" t="s">
        <v>1558</v>
      </c>
      <c r="AE3080">
        <v>4.3499999999999996</v>
      </c>
      <c r="AF3080">
        <v>3</v>
      </c>
      <c r="AG3080">
        <v>0</v>
      </c>
      <c r="AH3080" s="1"/>
      <c r="AI3080" s="2" t="s">
        <v>1983</v>
      </c>
    </row>
    <row r="3081" spans="1:35" x14ac:dyDescent="0.3">
      <c r="A3081" s="2" t="s">
        <v>4751</v>
      </c>
      <c r="B3081">
        <v>9051360231</v>
      </c>
      <c r="C3081" s="2" t="s">
        <v>1540</v>
      </c>
      <c r="D3081">
        <v>1</v>
      </c>
      <c r="E3081" s="2" t="s">
        <v>1533</v>
      </c>
      <c r="F3081">
        <v>5</v>
      </c>
      <c r="G3081">
        <v>5</v>
      </c>
      <c r="H3081">
        <v>1</v>
      </c>
      <c r="I3081">
        <v>0</v>
      </c>
      <c r="J3081">
        <v>25</v>
      </c>
      <c r="K3081">
        <v>1</v>
      </c>
      <c r="L3081">
        <v>20</v>
      </c>
      <c r="M3081" s="2" t="s">
        <v>1582</v>
      </c>
      <c r="N3081" s="2" t="s">
        <v>1520</v>
      </c>
      <c r="P3081" s="1">
        <v>29829</v>
      </c>
      <c r="Q3081" s="2" t="s">
        <v>1535</v>
      </c>
      <c r="R3081" s="2" t="s">
        <v>1540</v>
      </c>
      <c r="S3081" s="2" t="s">
        <v>1522</v>
      </c>
      <c r="T3081" s="2" t="s">
        <v>1536</v>
      </c>
      <c r="U3081" s="2" t="s">
        <v>1544</v>
      </c>
      <c r="V3081" s="1">
        <v>40679</v>
      </c>
      <c r="W3081" s="1">
        <v>41281</v>
      </c>
      <c r="X3081" s="2" t="s">
        <v>1667</v>
      </c>
      <c r="Y3081" s="2" t="s">
        <v>1546</v>
      </c>
      <c r="Z3081" s="2" t="s">
        <v>1537</v>
      </c>
      <c r="AA3081" s="2" t="s">
        <v>1610</v>
      </c>
      <c r="AB3081">
        <v>12</v>
      </c>
      <c r="AC3081" s="2" t="s">
        <v>1669</v>
      </c>
      <c r="AD3081" s="2" t="s">
        <v>1574</v>
      </c>
      <c r="AE3081">
        <v>4.3499999999999996</v>
      </c>
      <c r="AF3081">
        <v>5</v>
      </c>
      <c r="AG3081">
        <v>0</v>
      </c>
      <c r="AH3081" s="1"/>
      <c r="AI3081" s="2" t="s">
        <v>1983</v>
      </c>
    </row>
    <row r="3082" spans="1:35" x14ac:dyDescent="0.3">
      <c r="A3082" s="2" t="s">
        <v>4752</v>
      </c>
      <c r="B3082">
        <v>9031300230</v>
      </c>
      <c r="C3082" s="2" t="s">
        <v>1540</v>
      </c>
      <c r="D3082">
        <v>1</v>
      </c>
      <c r="E3082" s="2" t="s">
        <v>1518</v>
      </c>
      <c r="F3082">
        <v>5</v>
      </c>
      <c r="G3082">
        <v>5</v>
      </c>
      <c r="H3082">
        <v>3</v>
      </c>
      <c r="I3082">
        <v>0</v>
      </c>
      <c r="J3082">
        <v>22</v>
      </c>
      <c r="K3082">
        <v>1</v>
      </c>
      <c r="L3082">
        <v>20</v>
      </c>
      <c r="M3082" s="2" t="s">
        <v>1582</v>
      </c>
      <c r="N3082" s="2" t="s">
        <v>1520</v>
      </c>
      <c r="P3082" s="1">
        <v>31121</v>
      </c>
      <c r="Q3082" s="2" t="s">
        <v>1518</v>
      </c>
      <c r="R3082" s="2" t="s">
        <v>1540</v>
      </c>
      <c r="S3082" s="2" t="s">
        <v>1522</v>
      </c>
      <c r="T3082" s="2" t="s">
        <v>1536</v>
      </c>
      <c r="U3082" s="2" t="s">
        <v>1524</v>
      </c>
      <c r="V3082" s="1">
        <v>40553</v>
      </c>
      <c r="W3082" s="1">
        <v>41092</v>
      </c>
      <c r="X3082" s="2" t="s">
        <v>1667</v>
      </c>
      <c r="Y3082" s="2" t="s">
        <v>1546</v>
      </c>
      <c r="Z3082" s="2" t="s">
        <v>1537</v>
      </c>
      <c r="AA3082" s="2" t="s">
        <v>1573</v>
      </c>
      <c r="AB3082">
        <v>11</v>
      </c>
      <c r="AC3082" s="2" t="s">
        <v>1578</v>
      </c>
      <c r="AD3082" s="2" t="s">
        <v>1530</v>
      </c>
      <c r="AE3082">
        <v>1.3</v>
      </c>
      <c r="AF3082">
        <v>3</v>
      </c>
      <c r="AG3082">
        <v>0</v>
      </c>
      <c r="AH3082" s="1"/>
      <c r="AI3082" s="2" t="s">
        <v>1983</v>
      </c>
    </row>
    <row r="3083" spans="1:35" x14ac:dyDescent="0.3">
      <c r="A3083" s="2" t="s">
        <v>4753</v>
      </c>
      <c r="B3083">
        <v>9030640229</v>
      </c>
      <c r="C3083" s="2" t="s">
        <v>1540</v>
      </c>
      <c r="D3083">
        <v>1</v>
      </c>
      <c r="E3083" s="2" t="s">
        <v>1518</v>
      </c>
      <c r="F3083">
        <v>5</v>
      </c>
      <c r="G3083">
        <v>5</v>
      </c>
      <c r="H3083">
        <v>2</v>
      </c>
      <c r="I3083">
        <v>0</v>
      </c>
      <c r="J3083">
        <v>28</v>
      </c>
      <c r="K3083">
        <v>1</v>
      </c>
      <c r="L3083">
        <v>20</v>
      </c>
      <c r="M3083" s="2" t="s">
        <v>1582</v>
      </c>
      <c r="N3083" s="2" t="s">
        <v>1520</v>
      </c>
      <c r="P3083" s="1">
        <v>32707</v>
      </c>
      <c r="Q3083" s="2" t="s">
        <v>1518</v>
      </c>
      <c r="R3083" s="2" t="s">
        <v>1540</v>
      </c>
      <c r="S3083" s="2" t="s">
        <v>1522</v>
      </c>
      <c r="T3083" s="2" t="s">
        <v>1536</v>
      </c>
      <c r="U3083" s="2" t="s">
        <v>1524</v>
      </c>
      <c r="V3083" s="1">
        <v>40729</v>
      </c>
      <c r="W3083" s="1">
        <v>40801</v>
      </c>
      <c r="X3083" s="2" t="s">
        <v>1667</v>
      </c>
      <c r="Y3083" s="2" t="s">
        <v>1546</v>
      </c>
      <c r="Z3083" s="2" t="s">
        <v>1537</v>
      </c>
      <c r="AA3083" s="2" t="s">
        <v>1573</v>
      </c>
      <c r="AB3083">
        <v>11</v>
      </c>
      <c r="AC3083" s="2" t="s">
        <v>1578</v>
      </c>
      <c r="AD3083" s="2" t="s">
        <v>1587</v>
      </c>
      <c r="AE3083">
        <v>1.03</v>
      </c>
      <c r="AF3083">
        <v>3</v>
      </c>
      <c r="AG3083">
        <v>0</v>
      </c>
      <c r="AH3083" s="1"/>
      <c r="AI3083" s="2" t="s">
        <v>1983</v>
      </c>
    </row>
    <row r="3084" spans="1:35" x14ac:dyDescent="0.3">
      <c r="A3084" s="2" t="s">
        <v>4754</v>
      </c>
      <c r="B3084">
        <v>9082690228</v>
      </c>
      <c r="C3084" s="2" t="s">
        <v>1540</v>
      </c>
      <c r="D3084">
        <v>1</v>
      </c>
      <c r="E3084" s="2" t="s">
        <v>1518</v>
      </c>
      <c r="F3084">
        <v>5</v>
      </c>
      <c r="G3084">
        <v>5</v>
      </c>
      <c r="H3084">
        <v>3</v>
      </c>
      <c r="I3084">
        <v>0</v>
      </c>
      <c r="J3084">
        <v>23</v>
      </c>
      <c r="K3084">
        <v>1</v>
      </c>
      <c r="L3084">
        <v>20</v>
      </c>
      <c r="M3084" s="2" t="s">
        <v>1582</v>
      </c>
      <c r="N3084" s="2" t="s">
        <v>1520</v>
      </c>
      <c r="P3084" s="1">
        <v>31756</v>
      </c>
      <c r="Q3084" s="2" t="s">
        <v>1518</v>
      </c>
      <c r="R3084" s="2" t="s">
        <v>1540</v>
      </c>
      <c r="S3084" s="2" t="s">
        <v>1522</v>
      </c>
      <c r="T3084" s="2" t="s">
        <v>1536</v>
      </c>
      <c r="U3084" s="2" t="s">
        <v>1661</v>
      </c>
      <c r="V3084" s="1">
        <v>40729</v>
      </c>
      <c r="W3084" s="1">
        <v>40774</v>
      </c>
      <c r="X3084" s="2" t="s">
        <v>1545</v>
      </c>
      <c r="Y3084" s="2" t="s">
        <v>1546</v>
      </c>
      <c r="Z3084" s="2" t="s">
        <v>1537</v>
      </c>
      <c r="AA3084" s="2" t="s">
        <v>1573</v>
      </c>
      <c r="AB3084">
        <v>11</v>
      </c>
      <c r="AC3084" s="2" t="s">
        <v>1654</v>
      </c>
      <c r="AD3084" s="2" t="s">
        <v>1530</v>
      </c>
      <c r="AE3084">
        <v>1.03</v>
      </c>
      <c r="AF3084">
        <v>4</v>
      </c>
      <c r="AG3084">
        <v>0</v>
      </c>
      <c r="AH3084" s="1"/>
      <c r="AI3084" s="2" t="s">
        <v>1983</v>
      </c>
    </row>
    <row r="3085" spans="1:35" x14ac:dyDescent="0.3">
      <c r="A3085" s="2" t="s">
        <v>4755</v>
      </c>
      <c r="B3085">
        <v>9094070227</v>
      </c>
      <c r="C3085" s="2" t="s">
        <v>1517</v>
      </c>
      <c r="D3085">
        <v>2</v>
      </c>
      <c r="E3085" s="2" t="s">
        <v>1518</v>
      </c>
      <c r="F3085">
        <v>5</v>
      </c>
      <c r="G3085">
        <v>5</v>
      </c>
      <c r="H3085">
        <v>3</v>
      </c>
      <c r="I3085">
        <v>0</v>
      </c>
      <c r="J3085">
        <v>23</v>
      </c>
      <c r="K3085">
        <v>1</v>
      </c>
      <c r="L3085">
        <v>20</v>
      </c>
      <c r="M3085" s="2" t="s">
        <v>1582</v>
      </c>
      <c r="N3085" s="2" t="s">
        <v>1520</v>
      </c>
      <c r="P3085" s="1">
        <v>28025</v>
      </c>
      <c r="Q3085" s="2" t="s">
        <v>1518</v>
      </c>
      <c r="R3085" s="2" t="s">
        <v>1553</v>
      </c>
      <c r="S3085" s="2" t="s">
        <v>1522</v>
      </c>
      <c r="T3085" s="2" t="s">
        <v>1536</v>
      </c>
      <c r="U3085" s="2" t="s">
        <v>1661</v>
      </c>
      <c r="V3085" s="1">
        <v>40595</v>
      </c>
      <c r="W3085" s="1">
        <v>41365</v>
      </c>
      <c r="X3085" s="2" t="s">
        <v>1667</v>
      </c>
      <c r="Y3085" s="2" t="s">
        <v>1546</v>
      </c>
      <c r="Z3085" s="2" t="s">
        <v>1537</v>
      </c>
      <c r="AA3085" s="2" t="s">
        <v>1573</v>
      </c>
      <c r="AB3085">
        <v>11</v>
      </c>
      <c r="AC3085" s="2" t="s">
        <v>1654</v>
      </c>
      <c r="AD3085" s="2" t="s">
        <v>1530</v>
      </c>
      <c r="AE3085">
        <v>3.72</v>
      </c>
      <c r="AF3085">
        <v>4</v>
      </c>
      <c r="AG3085">
        <v>0</v>
      </c>
      <c r="AH3085" s="1"/>
      <c r="AI3085" s="2" t="s">
        <v>1983</v>
      </c>
    </row>
    <row r="3086" spans="1:35" x14ac:dyDescent="0.3">
      <c r="A3086" s="2" t="s">
        <v>4756</v>
      </c>
      <c r="B3086">
        <v>9035730226</v>
      </c>
      <c r="C3086" s="2" t="s">
        <v>1517</v>
      </c>
      <c r="D3086">
        <v>0</v>
      </c>
      <c r="E3086" s="2" t="s">
        <v>1518</v>
      </c>
      <c r="F3086">
        <v>5</v>
      </c>
      <c r="G3086">
        <v>5</v>
      </c>
      <c r="H3086">
        <v>3</v>
      </c>
      <c r="I3086">
        <v>0</v>
      </c>
      <c r="J3086">
        <v>29</v>
      </c>
      <c r="K3086">
        <v>1</v>
      </c>
      <c r="L3086">
        <v>20</v>
      </c>
      <c r="M3086" s="2" t="s">
        <v>1582</v>
      </c>
      <c r="N3086" s="2" t="s">
        <v>1520</v>
      </c>
      <c r="P3086" s="1">
        <v>29860</v>
      </c>
      <c r="Q3086" s="2" t="s">
        <v>1518</v>
      </c>
      <c r="R3086" s="2" t="s">
        <v>1517</v>
      </c>
      <c r="S3086" s="2" t="s">
        <v>1522</v>
      </c>
      <c r="T3086" s="2" t="s">
        <v>1536</v>
      </c>
      <c r="U3086" s="2" t="s">
        <v>1524</v>
      </c>
      <c r="V3086" s="1">
        <v>40679</v>
      </c>
      <c r="W3086" s="1">
        <v>41449</v>
      </c>
      <c r="X3086" s="2" t="s">
        <v>1598</v>
      </c>
      <c r="Y3086" s="2" t="s">
        <v>1546</v>
      </c>
      <c r="Z3086" s="2" t="s">
        <v>1537</v>
      </c>
      <c r="AA3086" s="2" t="s">
        <v>1573</v>
      </c>
      <c r="AB3086">
        <v>11</v>
      </c>
      <c r="AC3086" s="2" t="s">
        <v>1562</v>
      </c>
      <c r="AD3086" s="2" t="s">
        <v>1530</v>
      </c>
      <c r="AE3086">
        <v>4.76</v>
      </c>
      <c r="AF3086">
        <v>3</v>
      </c>
      <c r="AG3086">
        <v>0</v>
      </c>
      <c r="AH3086" s="1"/>
      <c r="AI3086" s="2" t="s">
        <v>1983</v>
      </c>
    </row>
    <row r="3087" spans="1:35" x14ac:dyDescent="0.3">
      <c r="A3087" s="2" t="s">
        <v>4757</v>
      </c>
      <c r="B3087">
        <v>9096460225</v>
      </c>
      <c r="C3087" s="2" t="s">
        <v>1517</v>
      </c>
      <c r="D3087">
        <v>0</v>
      </c>
      <c r="E3087" s="2" t="s">
        <v>1518</v>
      </c>
      <c r="F3087">
        <v>5</v>
      </c>
      <c r="G3087">
        <v>5</v>
      </c>
      <c r="H3087">
        <v>3</v>
      </c>
      <c r="I3087">
        <v>0</v>
      </c>
      <c r="J3087">
        <v>29</v>
      </c>
      <c r="K3087">
        <v>0</v>
      </c>
      <c r="L3087">
        <v>20</v>
      </c>
      <c r="M3087" s="2" t="s">
        <v>1582</v>
      </c>
      <c r="N3087" s="2" t="s">
        <v>1520</v>
      </c>
      <c r="P3087" s="1">
        <v>29282</v>
      </c>
      <c r="Q3087" s="2" t="s">
        <v>1518</v>
      </c>
      <c r="R3087" s="2" t="s">
        <v>1517</v>
      </c>
      <c r="S3087" s="2" t="s">
        <v>1522</v>
      </c>
      <c r="T3087" s="2" t="s">
        <v>1536</v>
      </c>
      <c r="U3087" s="2" t="s">
        <v>1524</v>
      </c>
      <c r="V3087" s="1">
        <v>40973</v>
      </c>
      <c r="W3087" s="1">
        <v>42159</v>
      </c>
      <c r="X3087" s="2" t="s">
        <v>1643</v>
      </c>
      <c r="Y3087" s="2" t="s">
        <v>1546</v>
      </c>
      <c r="Z3087" s="2" t="s">
        <v>1537</v>
      </c>
      <c r="AA3087" s="2" t="s">
        <v>1573</v>
      </c>
      <c r="AB3087">
        <v>11</v>
      </c>
      <c r="AC3087" s="2" t="s">
        <v>1529</v>
      </c>
      <c r="AD3087" s="2" t="s">
        <v>1530</v>
      </c>
      <c r="AE3087">
        <v>4.51</v>
      </c>
      <c r="AF3087">
        <v>4</v>
      </c>
      <c r="AG3087">
        <v>0</v>
      </c>
      <c r="AH3087" s="1"/>
      <c r="AI3087" s="2" t="s">
        <v>1983</v>
      </c>
    </row>
    <row r="3088" spans="1:35" x14ac:dyDescent="0.3">
      <c r="A3088" s="2" t="s">
        <v>4758</v>
      </c>
      <c r="B3088">
        <v>9044600224</v>
      </c>
      <c r="C3088" s="2" t="s">
        <v>1517</v>
      </c>
      <c r="D3088">
        <v>0</v>
      </c>
      <c r="E3088" s="2" t="s">
        <v>1533</v>
      </c>
      <c r="F3088">
        <v>5</v>
      </c>
      <c r="G3088">
        <v>5</v>
      </c>
      <c r="H3088">
        <v>3</v>
      </c>
      <c r="I3088">
        <v>0</v>
      </c>
      <c r="J3088">
        <v>25</v>
      </c>
      <c r="K3088">
        <v>1</v>
      </c>
      <c r="L3088">
        <v>19</v>
      </c>
      <c r="M3088" s="2" t="s">
        <v>1534</v>
      </c>
      <c r="N3088" s="2" t="s">
        <v>1520</v>
      </c>
      <c r="P3088" s="1">
        <v>31921</v>
      </c>
      <c r="Q3088" s="2" t="s">
        <v>1535</v>
      </c>
      <c r="R3088" s="2" t="s">
        <v>1517</v>
      </c>
      <c r="S3088" s="2" t="s">
        <v>1522</v>
      </c>
      <c r="T3088" s="2" t="s">
        <v>1536</v>
      </c>
      <c r="U3088" s="2" t="s">
        <v>1524</v>
      </c>
      <c r="V3088" s="1">
        <v>40553</v>
      </c>
      <c r="W3088" s="1">
        <v>40678</v>
      </c>
      <c r="X3088" s="2" t="s">
        <v>1598</v>
      </c>
      <c r="Y3088" s="2" t="s">
        <v>1546</v>
      </c>
      <c r="Z3088" s="2" t="s">
        <v>1537</v>
      </c>
      <c r="AA3088" s="2" t="s">
        <v>1561</v>
      </c>
      <c r="AB3088">
        <v>39</v>
      </c>
      <c r="AC3088" s="2" t="s">
        <v>1654</v>
      </c>
      <c r="AD3088" s="2" t="s">
        <v>1530</v>
      </c>
      <c r="AE3088">
        <v>4.51</v>
      </c>
      <c r="AF3088">
        <v>5</v>
      </c>
      <c r="AG3088">
        <v>0</v>
      </c>
      <c r="AH3088" s="1"/>
      <c r="AI3088" s="2" t="s">
        <v>1983</v>
      </c>
    </row>
    <row r="3089" spans="1:35" x14ac:dyDescent="0.3">
      <c r="A3089" s="2" t="s">
        <v>4759</v>
      </c>
      <c r="B3089">
        <v>9022020223</v>
      </c>
      <c r="C3089" s="2" t="s">
        <v>1517</v>
      </c>
      <c r="D3089">
        <v>0</v>
      </c>
      <c r="E3089" s="2" t="s">
        <v>1518</v>
      </c>
      <c r="F3089">
        <v>5</v>
      </c>
      <c r="G3089">
        <v>5</v>
      </c>
      <c r="H3089">
        <v>3</v>
      </c>
      <c r="I3089">
        <v>1</v>
      </c>
      <c r="J3089">
        <v>15</v>
      </c>
      <c r="K3089">
        <v>1</v>
      </c>
      <c r="L3089">
        <v>19</v>
      </c>
      <c r="M3089" s="2" t="s">
        <v>1534</v>
      </c>
      <c r="N3089" s="2" t="s">
        <v>1520</v>
      </c>
      <c r="P3089" s="1">
        <v>27487</v>
      </c>
      <c r="Q3089" s="2" t="s">
        <v>1518</v>
      </c>
      <c r="R3089" s="2" t="s">
        <v>1517</v>
      </c>
      <c r="S3089" s="2" t="s">
        <v>1522</v>
      </c>
      <c r="T3089" s="2" t="s">
        <v>1536</v>
      </c>
      <c r="U3089" s="2" t="s">
        <v>1661</v>
      </c>
      <c r="V3089" s="1">
        <v>39930</v>
      </c>
      <c r="W3089" s="1">
        <v>41365</v>
      </c>
      <c r="X3089" s="2" t="s">
        <v>1545</v>
      </c>
      <c r="Y3089" s="2" t="s">
        <v>1546</v>
      </c>
      <c r="Z3089" s="2" t="s">
        <v>1537</v>
      </c>
      <c r="AA3089" s="2" t="s">
        <v>1561</v>
      </c>
      <c r="AB3089">
        <v>39</v>
      </c>
      <c r="AC3089" s="2" t="s">
        <v>1586</v>
      </c>
      <c r="AD3089" s="2" t="s">
        <v>1530</v>
      </c>
      <c r="AE3089">
        <v>2.52</v>
      </c>
      <c r="AF3089">
        <v>5</v>
      </c>
      <c r="AG3089">
        <v>0</v>
      </c>
      <c r="AH3089" s="1"/>
      <c r="AI3089" s="2" t="s">
        <v>1983</v>
      </c>
    </row>
    <row r="3090" spans="1:35" x14ac:dyDescent="0.3">
      <c r="A3090" s="2" t="s">
        <v>4760</v>
      </c>
      <c r="B3090">
        <v>9079320222</v>
      </c>
      <c r="C3090" s="2" t="s">
        <v>1517</v>
      </c>
      <c r="D3090">
        <v>0</v>
      </c>
      <c r="E3090" s="2" t="s">
        <v>1518</v>
      </c>
      <c r="F3090">
        <v>3</v>
      </c>
      <c r="G3090">
        <v>5</v>
      </c>
      <c r="H3090">
        <v>3</v>
      </c>
      <c r="I3090">
        <v>1</v>
      </c>
      <c r="J3090">
        <v>15.2</v>
      </c>
      <c r="K3090">
        <v>0</v>
      </c>
      <c r="L3090">
        <v>19</v>
      </c>
      <c r="M3090" s="2" t="s">
        <v>1534</v>
      </c>
      <c r="N3090" s="2" t="s">
        <v>1520</v>
      </c>
      <c r="P3090" s="1">
        <v>27463</v>
      </c>
      <c r="Q3090" s="2" t="s">
        <v>1518</v>
      </c>
      <c r="R3090" s="2" t="s">
        <v>1517</v>
      </c>
      <c r="S3090" s="2" t="s">
        <v>1522</v>
      </c>
      <c r="T3090" s="2" t="s">
        <v>1536</v>
      </c>
      <c r="U3090" s="2" t="s">
        <v>1661</v>
      </c>
      <c r="V3090" s="1">
        <v>41547</v>
      </c>
      <c r="W3090" s="1">
        <v>45603</v>
      </c>
      <c r="X3090" s="2" t="s">
        <v>1525</v>
      </c>
      <c r="Y3090" s="2" t="s">
        <v>1613</v>
      </c>
      <c r="Z3090" s="2" t="s">
        <v>1537</v>
      </c>
      <c r="AA3090" s="2" t="s">
        <v>1988</v>
      </c>
      <c r="AB3090">
        <v>0</v>
      </c>
      <c r="AC3090" s="2" t="s">
        <v>1562</v>
      </c>
      <c r="AD3090" s="2" t="s">
        <v>1530</v>
      </c>
      <c r="AE3090">
        <v>2.52</v>
      </c>
      <c r="AF3090">
        <v>5</v>
      </c>
      <c r="AG3090">
        <v>0</v>
      </c>
      <c r="AH3090" s="1"/>
      <c r="AI3090" s="2" t="s">
        <v>1983</v>
      </c>
    </row>
    <row r="3091" spans="1:35" x14ac:dyDescent="0.3">
      <c r="A3091" s="2" t="s">
        <v>4761</v>
      </c>
      <c r="B3091">
        <v>9062240221</v>
      </c>
      <c r="C3091" s="2" t="s">
        <v>1540</v>
      </c>
      <c r="D3091">
        <v>1</v>
      </c>
      <c r="E3091" s="2" t="s">
        <v>1518</v>
      </c>
      <c r="F3091">
        <v>1</v>
      </c>
      <c r="G3091">
        <v>5</v>
      </c>
      <c r="H3091">
        <v>4</v>
      </c>
      <c r="I3091">
        <v>0</v>
      </c>
      <c r="J3091">
        <v>22</v>
      </c>
      <c r="K3091">
        <v>0</v>
      </c>
      <c r="L3091">
        <v>19</v>
      </c>
      <c r="M3091" s="2" t="s">
        <v>1534</v>
      </c>
      <c r="N3091" s="2" t="s">
        <v>1520</v>
      </c>
      <c r="P3091" s="1">
        <v>26676</v>
      </c>
      <c r="Q3091" s="2" t="s">
        <v>1518</v>
      </c>
      <c r="R3091" s="2" t="s">
        <v>1540</v>
      </c>
      <c r="S3091" s="2" t="s">
        <v>1522</v>
      </c>
      <c r="T3091" s="2" t="s">
        <v>1536</v>
      </c>
      <c r="U3091" s="2" t="s">
        <v>1589</v>
      </c>
      <c r="V3091" s="1">
        <v>40875</v>
      </c>
      <c r="W3091" s="1">
        <v>45603</v>
      </c>
      <c r="X3091" s="2" t="s">
        <v>1525</v>
      </c>
      <c r="Y3091" s="2" t="s">
        <v>1526</v>
      </c>
      <c r="Z3091" s="2" t="s">
        <v>1537</v>
      </c>
      <c r="AA3091" s="2" t="s">
        <v>1988</v>
      </c>
      <c r="AB3091">
        <v>0</v>
      </c>
      <c r="AC3091" s="2" t="s">
        <v>1562</v>
      </c>
      <c r="AD3091" s="2" t="s">
        <v>1558</v>
      </c>
      <c r="AE3091">
        <v>4.3600000000000003</v>
      </c>
      <c r="AF3091">
        <v>5</v>
      </c>
      <c r="AG3091">
        <v>0</v>
      </c>
      <c r="AH3091" s="1"/>
      <c r="AI3091" s="2" t="s">
        <v>1983</v>
      </c>
    </row>
    <row r="3092" spans="1:35" x14ac:dyDescent="0.3">
      <c r="A3092" s="2" t="s">
        <v>4762</v>
      </c>
      <c r="B3092">
        <v>9056240220</v>
      </c>
      <c r="C3092" s="2" t="s">
        <v>1517</v>
      </c>
      <c r="D3092">
        <v>0</v>
      </c>
      <c r="E3092" s="2" t="s">
        <v>1518</v>
      </c>
      <c r="F3092">
        <v>1</v>
      </c>
      <c r="G3092">
        <v>5</v>
      </c>
      <c r="H3092">
        <v>2</v>
      </c>
      <c r="I3092">
        <v>0</v>
      </c>
      <c r="J3092">
        <v>24</v>
      </c>
      <c r="K3092">
        <v>1</v>
      </c>
      <c r="L3092">
        <v>19</v>
      </c>
      <c r="M3092" s="2" t="s">
        <v>1534</v>
      </c>
      <c r="N3092" s="2" t="s">
        <v>1520</v>
      </c>
      <c r="P3092" s="1">
        <v>32219</v>
      </c>
      <c r="Q3092" s="2" t="s">
        <v>1518</v>
      </c>
      <c r="R3092" s="2" t="s">
        <v>1517</v>
      </c>
      <c r="S3092" s="2" t="s">
        <v>1522</v>
      </c>
      <c r="T3092" s="2" t="s">
        <v>1536</v>
      </c>
      <c r="U3092" s="2" t="s">
        <v>1544</v>
      </c>
      <c r="V3092" s="1">
        <v>40553</v>
      </c>
      <c r="W3092" s="1">
        <v>45603</v>
      </c>
      <c r="X3092" s="2" t="s">
        <v>1525</v>
      </c>
      <c r="Y3092" s="2" t="s">
        <v>1526</v>
      </c>
      <c r="Z3092" s="2" t="s">
        <v>1537</v>
      </c>
      <c r="AA3092" s="2" t="s">
        <v>1988</v>
      </c>
      <c r="AB3092">
        <v>0</v>
      </c>
      <c r="AC3092" s="2" t="s">
        <v>1562</v>
      </c>
      <c r="AD3092" s="2" t="s">
        <v>1587</v>
      </c>
      <c r="AE3092">
        <v>3.54</v>
      </c>
      <c r="AF3092">
        <v>5</v>
      </c>
      <c r="AG3092">
        <v>0</v>
      </c>
      <c r="AH3092" s="1"/>
      <c r="AI3092" s="2" t="s">
        <v>1983</v>
      </c>
    </row>
    <row r="3093" spans="1:35" x14ac:dyDescent="0.3">
      <c r="A3093" s="2" t="s">
        <v>4763</v>
      </c>
      <c r="B3093">
        <v>9077290219</v>
      </c>
      <c r="C3093" s="2" t="s">
        <v>1517</v>
      </c>
      <c r="D3093">
        <v>0</v>
      </c>
      <c r="E3093" s="2" t="s">
        <v>1533</v>
      </c>
      <c r="F3093">
        <v>5</v>
      </c>
      <c r="G3093">
        <v>5</v>
      </c>
      <c r="H3093">
        <v>3</v>
      </c>
      <c r="I3093">
        <v>0</v>
      </c>
      <c r="J3093">
        <v>18</v>
      </c>
      <c r="K3093">
        <v>1</v>
      </c>
      <c r="L3093">
        <v>19</v>
      </c>
      <c r="M3093" s="2" t="s">
        <v>1534</v>
      </c>
      <c r="N3093" s="2" t="s">
        <v>1520</v>
      </c>
      <c r="P3093" s="1">
        <v>32630</v>
      </c>
      <c r="Q3093" s="2" t="s">
        <v>1535</v>
      </c>
      <c r="R3093" s="2" t="s">
        <v>1517</v>
      </c>
      <c r="S3093" s="2" t="s">
        <v>1522</v>
      </c>
      <c r="T3093" s="2" t="s">
        <v>1536</v>
      </c>
      <c r="U3093" s="2" t="s">
        <v>1544</v>
      </c>
      <c r="V3093" s="1">
        <v>40812</v>
      </c>
      <c r="W3093" s="1">
        <v>41733</v>
      </c>
      <c r="X3093" s="2" t="s">
        <v>1643</v>
      </c>
      <c r="Y3093" s="2" t="s">
        <v>1546</v>
      </c>
      <c r="Z3093" s="2" t="s">
        <v>1537</v>
      </c>
      <c r="AA3093" s="2" t="s">
        <v>1561</v>
      </c>
      <c r="AB3093">
        <v>39</v>
      </c>
      <c r="AC3093" s="2" t="s">
        <v>1562</v>
      </c>
      <c r="AD3093" s="2" t="s">
        <v>1530</v>
      </c>
      <c r="AE3093">
        <v>3.54</v>
      </c>
      <c r="AF3093">
        <v>5</v>
      </c>
      <c r="AG3093">
        <v>0</v>
      </c>
      <c r="AH3093" s="1"/>
      <c r="AI3093" s="2" t="s">
        <v>1983</v>
      </c>
    </row>
    <row r="3094" spans="1:35" x14ac:dyDescent="0.3">
      <c r="A3094" s="2" t="s">
        <v>4764</v>
      </c>
      <c r="B3094">
        <v>9037610218</v>
      </c>
      <c r="C3094" s="2" t="s">
        <v>1517</v>
      </c>
      <c r="D3094">
        <v>0</v>
      </c>
      <c r="E3094" s="2" t="s">
        <v>1518</v>
      </c>
      <c r="F3094">
        <v>5</v>
      </c>
      <c r="G3094">
        <v>5</v>
      </c>
      <c r="H3094">
        <v>4</v>
      </c>
      <c r="I3094">
        <v>1</v>
      </c>
      <c r="J3094">
        <v>19</v>
      </c>
      <c r="K3094">
        <v>1</v>
      </c>
      <c r="L3094">
        <v>19</v>
      </c>
      <c r="M3094" s="2" t="s">
        <v>1534</v>
      </c>
      <c r="N3094" s="2" t="s">
        <v>1520</v>
      </c>
      <c r="P3094" s="1">
        <v>26709</v>
      </c>
      <c r="Q3094" s="2" t="s">
        <v>1518</v>
      </c>
      <c r="R3094" s="2" t="s">
        <v>1517</v>
      </c>
      <c r="S3094" s="2" t="s">
        <v>1522</v>
      </c>
      <c r="T3094" s="2" t="s">
        <v>1523</v>
      </c>
      <c r="U3094" s="2" t="s">
        <v>1544</v>
      </c>
      <c r="V3094" s="1">
        <v>40854</v>
      </c>
      <c r="W3094" s="1">
        <v>42322</v>
      </c>
      <c r="X3094" s="2" t="s">
        <v>1545</v>
      </c>
      <c r="Y3094" s="2" t="s">
        <v>1546</v>
      </c>
      <c r="Z3094" s="2" t="s">
        <v>1537</v>
      </c>
      <c r="AA3094" s="2" t="s">
        <v>1561</v>
      </c>
      <c r="AB3094">
        <v>39</v>
      </c>
      <c r="AC3094" s="2" t="s">
        <v>1586</v>
      </c>
      <c r="AD3094" s="2" t="s">
        <v>1558</v>
      </c>
      <c r="AE3094">
        <v>5</v>
      </c>
      <c r="AF3094">
        <v>3</v>
      </c>
      <c r="AG3094">
        <v>0</v>
      </c>
      <c r="AH3094" s="1"/>
      <c r="AI3094" s="2" t="s">
        <v>1983</v>
      </c>
    </row>
    <row r="3095" spans="1:35" x14ac:dyDescent="0.3">
      <c r="A3095" s="2" t="s">
        <v>4765</v>
      </c>
      <c r="B3095">
        <v>9030270217</v>
      </c>
      <c r="C3095" s="2" t="s">
        <v>1540</v>
      </c>
      <c r="D3095">
        <v>1</v>
      </c>
      <c r="E3095" s="2" t="s">
        <v>1518</v>
      </c>
      <c r="F3095">
        <v>5</v>
      </c>
      <c r="G3095">
        <v>5</v>
      </c>
      <c r="H3095">
        <v>4</v>
      </c>
      <c r="I3095">
        <v>1</v>
      </c>
      <c r="J3095">
        <v>22</v>
      </c>
      <c r="K3095">
        <v>1</v>
      </c>
      <c r="L3095">
        <v>19</v>
      </c>
      <c r="M3095" s="2" t="s">
        <v>1534</v>
      </c>
      <c r="N3095" s="2" t="s">
        <v>1520</v>
      </c>
      <c r="P3095" s="1">
        <v>27006</v>
      </c>
      <c r="Q3095" s="2" t="s">
        <v>1518</v>
      </c>
      <c r="R3095" s="2" t="s">
        <v>1540</v>
      </c>
      <c r="S3095" s="2" t="s">
        <v>1522</v>
      </c>
      <c r="T3095" s="2" t="s">
        <v>1536</v>
      </c>
      <c r="U3095" s="2" t="s">
        <v>1524</v>
      </c>
      <c r="V3095" s="1">
        <v>40812</v>
      </c>
      <c r="W3095" s="1">
        <v>42159</v>
      </c>
      <c r="X3095" s="2" t="s">
        <v>1607</v>
      </c>
      <c r="Y3095" s="2" t="s">
        <v>1546</v>
      </c>
      <c r="Z3095" s="2" t="s">
        <v>1537</v>
      </c>
      <c r="AA3095" s="2" t="s">
        <v>1561</v>
      </c>
      <c r="AB3095">
        <v>39</v>
      </c>
      <c r="AC3095" s="2" t="s">
        <v>1586</v>
      </c>
      <c r="AD3095" s="2" t="s">
        <v>1558</v>
      </c>
      <c r="AE3095">
        <v>5</v>
      </c>
      <c r="AF3095">
        <v>5</v>
      </c>
      <c r="AG3095">
        <v>0</v>
      </c>
      <c r="AH3095" s="1"/>
      <c r="AI3095" s="2" t="s">
        <v>1983</v>
      </c>
    </row>
    <row r="3096" spans="1:35" x14ac:dyDescent="0.3">
      <c r="A3096" s="2" t="s">
        <v>4766</v>
      </c>
      <c r="B3096">
        <v>9020370216</v>
      </c>
      <c r="C3096" s="2" t="s">
        <v>1517</v>
      </c>
      <c r="D3096">
        <v>0</v>
      </c>
      <c r="E3096" s="2" t="s">
        <v>1518</v>
      </c>
      <c r="F3096">
        <v>5</v>
      </c>
      <c r="G3096">
        <v>5</v>
      </c>
      <c r="H3096">
        <v>3</v>
      </c>
      <c r="I3096">
        <v>0</v>
      </c>
      <c r="J3096">
        <v>19.75</v>
      </c>
      <c r="K3096">
        <v>1</v>
      </c>
      <c r="L3096">
        <v>19</v>
      </c>
      <c r="M3096" s="2" t="s">
        <v>1534</v>
      </c>
      <c r="N3096" s="2" t="s">
        <v>1520</v>
      </c>
      <c r="P3096" s="1">
        <v>19224</v>
      </c>
      <c r="Q3096" s="2" t="s">
        <v>1518</v>
      </c>
      <c r="R3096" s="2" t="s">
        <v>1517</v>
      </c>
      <c r="S3096" s="2" t="s">
        <v>1522</v>
      </c>
      <c r="T3096" s="2" t="s">
        <v>1536</v>
      </c>
      <c r="U3096" s="2" t="s">
        <v>1524</v>
      </c>
      <c r="V3096" s="1">
        <v>40917</v>
      </c>
      <c r="W3096" s="1">
        <v>42353</v>
      </c>
      <c r="X3096" s="2" t="s">
        <v>1665</v>
      </c>
      <c r="Y3096" s="2" t="s">
        <v>1546</v>
      </c>
      <c r="Z3096" s="2" t="s">
        <v>1537</v>
      </c>
      <c r="AA3096" s="2" t="s">
        <v>1561</v>
      </c>
      <c r="AB3096">
        <v>39</v>
      </c>
      <c r="AC3096" s="2" t="s">
        <v>1562</v>
      </c>
      <c r="AD3096" s="2" t="s">
        <v>1530</v>
      </c>
      <c r="AE3096">
        <v>4.6399999999999997</v>
      </c>
      <c r="AF3096">
        <v>4</v>
      </c>
      <c r="AG3096">
        <v>0</v>
      </c>
      <c r="AH3096" s="1"/>
      <c r="AI3096" s="2" t="s">
        <v>1983</v>
      </c>
    </row>
    <row r="3097" spans="1:35" x14ac:dyDescent="0.3">
      <c r="A3097" s="2" t="s">
        <v>4767</v>
      </c>
      <c r="B3097">
        <v>9075090215</v>
      </c>
      <c r="C3097" s="2" t="s">
        <v>1540</v>
      </c>
      <c r="D3097">
        <v>1</v>
      </c>
      <c r="E3097" s="2" t="s">
        <v>1533</v>
      </c>
      <c r="F3097">
        <v>5</v>
      </c>
      <c r="G3097">
        <v>5</v>
      </c>
      <c r="H3097">
        <v>2</v>
      </c>
      <c r="I3097">
        <v>1</v>
      </c>
      <c r="J3097">
        <v>15</v>
      </c>
      <c r="K3097">
        <v>1</v>
      </c>
      <c r="L3097">
        <v>19</v>
      </c>
      <c r="M3097" s="2" t="s">
        <v>1534</v>
      </c>
      <c r="N3097" s="2" t="s">
        <v>1520</v>
      </c>
      <c r="P3097" s="1">
        <v>27250</v>
      </c>
      <c r="Q3097" s="2" t="s">
        <v>1535</v>
      </c>
      <c r="R3097" s="2" t="s">
        <v>1540</v>
      </c>
      <c r="S3097" s="2" t="s">
        <v>1522</v>
      </c>
      <c r="T3097" s="2" t="s">
        <v>1536</v>
      </c>
      <c r="U3097" s="2" t="s">
        <v>1544</v>
      </c>
      <c r="V3097" s="1">
        <v>41001</v>
      </c>
      <c r="W3097" s="1">
        <v>42180</v>
      </c>
      <c r="X3097" s="2" t="s">
        <v>1560</v>
      </c>
      <c r="Y3097" s="2" t="s">
        <v>1546</v>
      </c>
      <c r="Z3097" s="2" t="s">
        <v>1537</v>
      </c>
      <c r="AA3097" s="2" t="s">
        <v>1561</v>
      </c>
      <c r="AB3097">
        <v>39</v>
      </c>
      <c r="AC3097" s="2" t="s">
        <v>1605</v>
      </c>
      <c r="AD3097" s="2" t="s">
        <v>1587</v>
      </c>
      <c r="AE3097">
        <v>3.97</v>
      </c>
      <c r="AF3097">
        <v>4</v>
      </c>
      <c r="AG3097">
        <v>0</v>
      </c>
      <c r="AH3097" s="1"/>
      <c r="AI3097" s="2" t="s">
        <v>1983</v>
      </c>
    </row>
    <row r="3098" spans="1:35" x14ac:dyDescent="0.3">
      <c r="A3098" s="2" t="s">
        <v>4768</v>
      </c>
      <c r="B3098">
        <v>9001810214</v>
      </c>
      <c r="C3098" s="2" t="s">
        <v>1540</v>
      </c>
      <c r="D3098">
        <v>1</v>
      </c>
      <c r="E3098" s="2" t="s">
        <v>1518</v>
      </c>
      <c r="F3098">
        <v>5</v>
      </c>
      <c r="G3098">
        <v>5</v>
      </c>
      <c r="H3098">
        <v>3</v>
      </c>
      <c r="I3098">
        <v>0</v>
      </c>
      <c r="J3098">
        <v>20</v>
      </c>
      <c r="K3098">
        <v>1</v>
      </c>
      <c r="L3098">
        <v>19</v>
      </c>
      <c r="M3098" s="2" t="s">
        <v>1534</v>
      </c>
      <c r="N3098" s="2" t="s">
        <v>1520</v>
      </c>
      <c r="P3098" s="1">
        <v>20193</v>
      </c>
      <c r="Q3098" s="2" t="s">
        <v>1518</v>
      </c>
      <c r="R3098" s="2" t="s">
        <v>1540</v>
      </c>
      <c r="S3098" s="2" t="s">
        <v>1522</v>
      </c>
      <c r="T3098" s="2" t="s">
        <v>1536</v>
      </c>
      <c r="U3098" s="2" t="s">
        <v>1544</v>
      </c>
      <c r="V3098" s="1">
        <v>40854</v>
      </c>
      <c r="W3098" s="1">
        <v>41776</v>
      </c>
      <c r="X3098" s="2" t="s">
        <v>1560</v>
      </c>
      <c r="Y3098" s="2" t="s">
        <v>1546</v>
      </c>
      <c r="Z3098" s="2" t="s">
        <v>1537</v>
      </c>
      <c r="AA3098" s="2" t="s">
        <v>1561</v>
      </c>
      <c r="AB3098">
        <v>39</v>
      </c>
      <c r="AC3098" s="2" t="s">
        <v>1586</v>
      </c>
      <c r="AD3098" s="2" t="s">
        <v>1530</v>
      </c>
      <c r="AE3098">
        <v>3.13</v>
      </c>
      <c r="AF3098">
        <v>3</v>
      </c>
      <c r="AG3098">
        <v>0</v>
      </c>
      <c r="AH3098" s="1"/>
      <c r="AI3098" s="2" t="s">
        <v>1983</v>
      </c>
    </row>
    <row r="3099" spans="1:35" x14ac:dyDescent="0.3">
      <c r="A3099" s="2" t="s">
        <v>4769</v>
      </c>
      <c r="B3099">
        <v>9080130213</v>
      </c>
      <c r="C3099" s="2" t="s">
        <v>1540</v>
      </c>
      <c r="D3099">
        <v>1</v>
      </c>
      <c r="E3099" s="2" t="s">
        <v>1518</v>
      </c>
      <c r="F3099">
        <v>5</v>
      </c>
      <c r="G3099">
        <v>5</v>
      </c>
      <c r="H3099">
        <v>3</v>
      </c>
      <c r="I3099">
        <v>0</v>
      </c>
      <c r="J3099">
        <v>23.5</v>
      </c>
      <c r="K3099">
        <v>1</v>
      </c>
      <c r="L3099">
        <v>19</v>
      </c>
      <c r="M3099" s="2" t="s">
        <v>1534</v>
      </c>
      <c r="N3099" s="2" t="s">
        <v>1520</v>
      </c>
      <c r="P3099" s="1">
        <v>28429</v>
      </c>
      <c r="Q3099" s="2" t="s">
        <v>1518</v>
      </c>
      <c r="R3099" s="2" t="s">
        <v>1540</v>
      </c>
      <c r="S3099" s="2" t="s">
        <v>1522</v>
      </c>
      <c r="T3099" s="2" t="s">
        <v>1536</v>
      </c>
      <c r="U3099" s="2" t="s">
        <v>1524</v>
      </c>
      <c r="V3099" s="1">
        <v>40679</v>
      </c>
      <c r="W3099" s="1">
        <v>42163</v>
      </c>
      <c r="X3099" s="2" t="s">
        <v>1667</v>
      </c>
      <c r="Y3099" s="2" t="s">
        <v>1546</v>
      </c>
      <c r="Z3099" s="2" t="s">
        <v>1537</v>
      </c>
      <c r="AA3099" s="2" t="s">
        <v>1561</v>
      </c>
      <c r="AB3099">
        <v>39</v>
      </c>
      <c r="AC3099" s="2" t="s">
        <v>1557</v>
      </c>
      <c r="AD3099" s="2" t="s">
        <v>1530</v>
      </c>
      <c r="AE3099">
        <v>3.13</v>
      </c>
      <c r="AF3099">
        <v>3</v>
      </c>
      <c r="AG3099">
        <v>0</v>
      </c>
      <c r="AH3099" s="1"/>
      <c r="AI3099" s="2" t="s">
        <v>1983</v>
      </c>
    </row>
    <row r="3100" spans="1:35" x14ac:dyDescent="0.3">
      <c r="A3100" s="2" t="s">
        <v>4770</v>
      </c>
      <c r="B3100">
        <v>9079290212</v>
      </c>
      <c r="C3100" s="2" t="s">
        <v>1517</v>
      </c>
      <c r="D3100">
        <v>0</v>
      </c>
      <c r="E3100" s="2" t="s">
        <v>1533</v>
      </c>
      <c r="F3100">
        <v>5</v>
      </c>
      <c r="G3100">
        <v>5</v>
      </c>
      <c r="H3100">
        <v>3</v>
      </c>
      <c r="I3100">
        <v>0</v>
      </c>
      <c r="J3100">
        <v>23.5</v>
      </c>
      <c r="K3100">
        <v>0</v>
      </c>
      <c r="L3100">
        <v>19</v>
      </c>
      <c r="M3100" s="2" t="s">
        <v>1534</v>
      </c>
      <c r="N3100" s="2" t="s">
        <v>1520</v>
      </c>
      <c r="P3100" s="1">
        <v>30552</v>
      </c>
      <c r="Q3100" s="2" t="s">
        <v>1535</v>
      </c>
      <c r="R3100" s="2" t="s">
        <v>1517</v>
      </c>
      <c r="S3100" s="2" t="s">
        <v>1522</v>
      </c>
      <c r="T3100" s="2" t="s">
        <v>1536</v>
      </c>
      <c r="U3100" s="2" t="s">
        <v>1524</v>
      </c>
      <c r="V3100" s="1">
        <v>41463</v>
      </c>
      <c r="W3100" s="1">
        <v>41886</v>
      </c>
      <c r="X3100" s="2" t="s">
        <v>1665</v>
      </c>
      <c r="Y3100" s="2" t="s">
        <v>1546</v>
      </c>
      <c r="Z3100" s="2" t="s">
        <v>1537</v>
      </c>
      <c r="AA3100" s="2" t="s">
        <v>1988</v>
      </c>
      <c r="AB3100">
        <v>0</v>
      </c>
      <c r="AC3100" s="2" t="s">
        <v>1557</v>
      </c>
      <c r="AD3100" s="2" t="s">
        <v>1530</v>
      </c>
      <c r="AE3100">
        <v>3.8</v>
      </c>
      <c r="AF3100">
        <v>4</v>
      </c>
      <c r="AG3100">
        <v>0</v>
      </c>
      <c r="AH3100" s="1"/>
      <c r="AI3100" s="2" t="s">
        <v>1983</v>
      </c>
    </row>
    <row r="3101" spans="1:35" x14ac:dyDescent="0.3">
      <c r="A3101" s="2" t="s">
        <v>4771</v>
      </c>
      <c r="B3101">
        <v>9097790211</v>
      </c>
      <c r="C3101" s="2" t="s">
        <v>1517</v>
      </c>
      <c r="D3101">
        <v>0</v>
      </c>
      <c r="E3101" s="2" t="s">
        <v>1533</v>
      </c>
      <c r="F3101">
        <v>3</v>
      </c>
      <c r="G3101">
        <v>5</v>
      </c>
      <c r="H3101">
        <v>3</v>
      </c>
      <c r="I3101">
        <v>0</v>
      </c>
      <c r="J3101">
        <v>22</v>
      </c>
      <c r="K3101">
        <v>0</v>
      </c>
      <c r="L3101">
        <v>19</v>
      </c>
      <c r="M3101" s="2" t="s">
        <v>1534</v>
      </c>
      <c r="N3101" s="2" t="s">
        <v>1520</v>
      </c>
      <c r="P3101" s="1">
        <v>28951</v>
      </c>
      <c r="Q3101" s="2" t="s">
        <v>1535</v>
      </c>
      <c r="R3101" s="2" t="s">
        <v>1517</v>
      </c>
      <c r="S3101" s="2" t="s">
        <v>1522</v>
      </c>
      <c r="T3101" s="2" t="s">
        <v>1536</v>
      </c>
      <c r="U3101" s="2" t="s">
        <v>1524</v>
      </c>
      <c r="V3101" s="1">
        <v>41463</v>
      </c>
      <c r="W3101" s="1">
        <v>45603</v>
      </c>
      <c r="X3101" s="2" t="s">
        <v>1525</v>
      </c>
      <c r="Y3101" s="2" t="s">
        <v>1613</v>
      </c>
      <c r="Z3101" s="2" t="s">
        <v>1537</v>
      </c>
      <c r="AA3101" s="2" t="s">
        <v>1988</v>
      </c>
      <c r="AB3101">
        <v>0</v>
      </c>
      <c r="AC3101" s="2" t="s">
        <v>1631</v>
      </c>
      <c r="AD3101" s="2" t="s">
        <v>1530</v>
      </c>
      <c r="AE3101">
        <v>3.8</v>
      </c>
      <c r="AF3101">
        <v>5</v>
      </c>
      <c r="AG3101">
        <v>0</v>
      </c>
      <c r="AH3101" s="1"/>
      <c r="AI3101" s="2" t="s">
        <v>1983</v>
      </c>
    </row>
    <row r="3102" spans="1:35" x14ac:dyDescent="0.3">
      <c r="A3102" s="2" t="s">
        <v>4772</v>
      </c>
      <c r="B3102">
        <v>9036710210</v>
      </c>
      <c r="C3102" s="2" t="s">
        <v>1517</v>
      </c>
      <c r="D3102">
        <v>2</v>
      </c>
      <c r="E3102" s="2" t="s">
        <v>1518</v>
      </c>
      <c r="F3102">
        <v>5</v>
      </c>
      <c r="G3102">
        <v>5</v>
      </c>
      <c r="H3102">
        <v>3</v>
      </c>
      <c r="I3102">
        <v>0</v>
      </c>
      <c r="J3102">
        <v>16</v>
      </c>
      <c r="K3102">
        <v>1</v>
      </c>
      <c r="L3102">
        <v>19</v>
      </c>
      <c r="M3102" s="2" t="s">
        <v>1534</v>
      </c>
      <c r="N3102" s="2" t="s">
        <v>1520</v>
      </c>
      <c r="P3102" s="1">
        <v>32759</v>
      </c>
      <c r="Q3102" s="2" t="s">
        <v>1518</v>
      </c>
      <c r="R3102" s="2" t="s">
        <v>1553</v>
      </c>
      <c r="S3102" s="2" t="s">
        <v>1522</v>
      </c>
      <c r="T3102" s="2" t="s">
        <v>1536</v>
      </c>
      <c r="U3102" s="2" t="s">
        <v>1524</v>
      </c>
      <c r="V3102" s="1">
        <v>40735</v>
      </c>
      <c r="W3102" s="1">
        <v>40792</v>
      </c>
      <c r="X3102" s="2" t="s">
        <v>1643</v>
      </c>
      <c r="Y3102" s="2" t="s">
        <v>1546</v>
      </c>
      <c r="Z3102" s="2" t="s">
        <v>1537</v>
      </c>
      <c r="AA3102" s="2" t="s">
        <v>1988</v>
      </c>
      <c r="AB3102">
        <v>0</v>
      </c>
      <c r="AC3102" s="2" t="s">
        <v>1631</v>
      </c>
      <c r="AD3102" s="2" t="s">
        <v>1530</v>
      </c>
      <c r="AE3102">
        <v>5</v>
      </c>
      <c r="AF3102">
        <v>4</v>
      </c>
      <c r="AG3102">
        <v>0</v>
      </c>
      <c r="AH3102" s="1"/>
      <c r="AI3102" s="2" t="s">
        <v>1983</v>
      </c>
    </row>
    <row r="3103" spans="1:35" x14ac:dyDescent="0.3">
      <c r="A3103" s="2" t="s">
        <v>4773</v>
      </c>
      <c r="B3103">
        <v>9045660209</v>
      </c>
      <c r="C3103" s="2" t="s">
        <v>1517</v>
      </c>
      <c r="D3103">
        <v>2</v>
      </c>
      <c r="E3103" s="2" t="s">
        <v>1518</v>
      </c>
      <c r="F3103">
        <v>5</v>
      </c>
      <c r="G3103">
        <v>5</v>
      </c>
      <c r="H3103">
        <v>3</v>
      </c>
      <c r="I3103">
        <v>0</v>
      </c>
      <c r="J3103">
        <v>20</v>
      </c>
      <c r="K3103">
        <v>0</v>
      </c>
      <c r="L3103">
        <v>19</v>
      </c>
      <c r="M3103" s="2" t="s">
        <v>1534</v>
      </c>
      <c r="N3103" s="2" t="s">
        <v>1520</v>
      </c>
      <c r="P3103" s="1">
        <v>31143</v>
      </c>
      <c r="Q3103" s="2" t="s">
        <v>1518</v>
      </c>
      <c r="R3103" s="2" t="s">
        <v>1553</v>
      </c>
      <c r="S3103" s="2" t="s">
        <v>1522</v>
      </c>
      <c r="T3103" s="2" t="s">
        <v>1536</v>
      </c>
      <c r="U3103" s="2" t="s">
        <v>1524</v>
      </c>
      <c r="V3103" s="1">
        <v>42190</v>
      </c>
      <c r="W3103" s="1">
        <v>42461</v>
      </c>
      <c r="X3103" s="2" t="s">
        <v>1560</v>
      </c>
      <c r="Y3103" s="2" t="s">
        <v>1546</v>
      </c>
      <c r="Z3103" s="2" t="s">
        <v>1537</v>
      </c>
      <c r="AA3103" s="2" t="s">
        <v>1567</v>
      </c>
      <c r="AB3103">
        <v>22</v>
      </c>
      <c r="AC3103" s="2" t="s">
        <v>1654</v>
      </c>
      <c r="AD3103" s="2" t="s">
        <v>1530</v>
      </c>
      <c r="AE3103">
        <v>3.21</v>
      </c>
      <c r="AF3103">
        <v>3</v>
      </c>
      <c r="AG3103">
        <v>0</v>
      </c>
      <c r="AH3103" s="1"/>
      <c r="AI3103" s="2" t="s">
        <v>1983</v>
      </c>
    </row>
    <row r="3104" spans="1:35" x14ac:dyDescent="0.3">
      <c r="A3104" s="2" t="s">
        <v>4774</v>
      </c>
      <c r="B3104">
        <v>9095880208</v>
      </c>
      <c r="C3104" s="2" t="s">
        <v>1540</v>
      </c>
      <c r="D3104">
        <v>1</v>
      </c>
      <c r="E3104" s="2" t="s">
        <v>1533</v>
      </c>
      <c r="F3104">
        <v>1</v>
      </c>
      <c r="G3104">
        <v>5</v>
      </c>
      <c r="H3104">
        <v>3</v>
      </c>
      <c r="I3104">
        <v>0</v>
      </c>
      <c r="J3104">
        <v>19</v>
      </c>
      <c r="K3104">
        <v>0</v>
      </c>
      <c r="L3104">
        <v>19</v>
      </c>
      <c r="M3104" s="2" t="s">
        <v>1534</v>
      </c>
      <c r="N3104" s="2" t="s">
        <v>1520</v>
      </c>
      <c r="P3104" s="1">
        <v>30231</v>
      </c>
      <c r="Q3104" s="2" t="s">
        <v>1535</v>
      </c>
      <c r="R3104" s="2" t="s">
        <v>1540</v>
      </c>
      <c r="S3104" s="2" t="s">
        <v>1522</v>
      </c>
      <c r="T3104" s="2" t="s">
        <v>1536</v>
      </c>
      <c r="U3104" s="2" t="s">
        <v>1524</v>
      </c>
      <c r="V3104" s="1">
        <v>42009</v>
      </c>
      <c r="W3104" s="1">
        <v>45603</v>
      </c>
      <c r="X3104" s="2" t="s">
        <v>1525</v>
      </c>
      <c r="Y3104" s="2" t="s">
        <v>1526</v>
      </c>
      <c r="Z3104" s="2" t="s">
        <v>1537</v>
      </c>
      <c r="AA3104" s="2" t="s">
        <v>1567</v>
      </c>
      <c r="AB3104">
        <v>22</v>
      </c>
      <c r="AC3104" s="2" t="s">
        <v>1669</v>
      </c>
      <c r="AD3104" s="2" t="s">
        <v>1530</v>
      </c>
      <c r="AE3104">
        <v>3.21</v>
      </c>
      <c r="AF3104">
        <v>3</v>
      </c>
      <c r="AG3104">
        <v>0</v>
      </c>
      <c r="AH3104" s="1"/>
      <c r="AI3104" s="2" t="s">
        <v>1983</v>
      </c>
    </row>
    <row r="3105" spans="1:35" x14ac:dyDescent="0.3">
      <c r="A3105" s="2" t="s">
        <v>4775</v>
      </c>
      <c r="B3105">
        <v>9053310207</v>
      </c>
      <c r="C3105" s="2" t="s">
        <v>1540</v>
      </c>
      <c r="D3105">
        <v>1</v>
      </c>
      <c r="E3105" s="2" t="s">
        <v>1533</v>
      </c>
      <c r="F3105">
        <v>5</v>
      </c>
      <c r="G3105">
        <v>5</v>
      </c>
      <c r="H3105">
        <v>3</v>
      </c>
      <c r="I3105">
        <v>0</v>
      </c>
      <c r="J3105">
        <v>21</v>
      </c>
      <c r="K3105">
        <v>1</v>
      </c>
      <c r="L3105">
        <v>19</v>
      </c>
      <c r="M3105" s="2" t="s">
        <v>1534</v>
      </c>
      <c r="N3105" s="2" t="s">
        <v>1520</v>
      </c>
      <c r="P3105" s="1">
        <v>27384</v>
      </c>
      <c r="Q3105" s="2" t="s">
        <v>1535</v>
      </c>
      <c r="R3105" s="2" t="s">
        <v>1540</v>
      </c>
      <c r="S3105" s="2" t="s">
        <v>1522</v>
      </c>
      <c r="T3105" s="2" t="s">
        <v>1536</v>
      </c>
      <c r="U3105" s="2" t="s">
        <v>1524</v>
      </c>
      <c r="V3105" s="1">
        <v>39818</v>
      </c>
      <c r="W3105" s="1">
        <v>40389</v>
      </c>
      <c r="X3105" s="2" t="s">
        <v>1707</v>
      </c>
      <c r="Y3105" s="2" t="s">
        <v>1546</v>
      </c>
      <c r="Z3105" s="2" t="s">
        <v>1537</v>
      </c>
      <c r="AA3105" s="2" t="s">
        <v>1567</v>
      </c>
      <c r="AB3105">
        <v>22</v>
      </c>
      <c r="AC3105" s="2" t="s">
        <v>1669</v>
      </c>
      <c r="AD3105" s="2" t="s">
        <v>1530</v>
      </c>
      <c r="AE3105">
        <v>1.53</v>
      </c>
      <c r="AF3105">
        <v>5</v>
      </c>
      <c r="AG3105">
        <v>0</v>
      </c>
      <c r="AH3105" s="1"/>
      <c r="AI3105" s="2" t="s">
        <v>1983</v>
      </c>
    </row>
    <row r="3106" spans="1:35" x14ac:dyDescent="0.3">
      <c r="A3106" s="2" t="s">
        <v>4776</v>
      </c>
      <c r="B3106">
        <v>9096550206</v>
      </c>
      <c r="C3106" s="2" t="s">
        <v>1517</v>
      </c>
      <c r="D3106">
        <v>2</v>
      </c>
      <c r="E3106" s="2" t="s">
        <v>1533</v>
      </c>
      <c r="F3106">
        <v>5</v>
      </c>
      <c r="G3106">
        <v>5</v>
      </c>
      <c r="H3106">
        <v>3</v>
      </c>
      <c r="I3106">
        <v>0</v>
      </c>
      <c r="J3106">
        <v>21</v>
      </c>
      <c r="K3106">
        <v>1</v>
      </c>
      <c r="L3106">
        <v>19</v>
      </c>
      <c r="M3106" s="2" t="s">
        <v>1534</v>
      </c>
      <c r="N3106" s="2" t="s">
        <v>1520</v>
      </c>
      <c r="P3106" s="1">
        <v>31047</v>
      </c>
      <c r="Q3106" s="2" t="s">
        <v>1535</v>
      </c>
      <c r="R3106" s="2" t="s">
        <v>1553</v>
      </c>
      <c r="S3106" s="2" t="s">
        <v>1522</v>
      </c>
      <c r="T3106" s="2" t="s">
        <v>1536</v>
      </c>
      <c r="U3106" s="2" t="s">
        <v>1524</v>
      </c>
      <c r="V3106" s="1">
        <v>40812</v>
      </c>
      <c r="W3106" s="1">
        <v>41006</v>
      </c>
      <c r="X3106" s="2" t="s">
        <v>1607</v>
      </c>
      <c r="Y3106" s="2" t="s">
        <v>1546</v>
      </c>
      <c r="Z3106" s="2" t="s">
        <v>1537</v>
      </c>
      <c r="AA3106" s="2" t="s">
        <v>1567</v>
      </c>
      <c r="AB3106">
        <v>22</v>
      </c>
      <c r="AC3106" s="2" t="s">
        <v>1669</v>
      </c>
      <c r="AD3106" s="2" t="s">
        <v>1530</v>
      </c>
      <c r="AE3106">
        <v>3.8</v>
      </c>
      <c r="AF3106">
        <v>5</v>
      </c>
      <c r="AG3106">
        <v>0</v>
      </c>
      <c r="AH3106" s="1"/>
      <c r="AI3106" s="2" t="s">
        <v>1983</v>
      </c>
    </row>
    <row r="3107" spans="1:35" x14ac:dyDescent="0.3">
      <c r="A3107" s="2" t="s">
        <v>4777</v>
      </c>
      <c r="B3107">
        <v>9062660205</v>
      </c>
      <c r="C3107" s="2" t="s">
        <v>1517</v>
      </c>
      <c r="D3107">
        <v>2</v>
      </c>
      <c r="E3107" s="2" t="s">
        <v>1533</v>
      </c>
      <c r="F3107">
        <v>1</v>
      </c>
      <c r="G3107">
        <v>5</v>
      </c>
      <c r="H3107">
        <v>2</v>
      </c>
      <c r="I3107">
        <v>0</v>
      </c>
      <c r="J3107">
        <v>22</v>
      </c>
      <c r="K3107">
        <v>0</v>
      </c>
      <c r="L3107">
        <v>19</v>
      </c>
      <c r="M3107" s="2" t="s">
        <v>1534</v>
      </c>
      <c r="N3107" s="2" t="s">
        <v>1520</v>
      </c>
      <c r="P3107" s="1">
        <v>29183</v>
      </c>
      <c r="Q3107" s="2" t="s">
        <v>1535</v>
      </c>
      <c r="R3107" s="2" t="s">
        <v>1553</v>
      </c>
      <c r="S3107" s="2" t="s">
        <v>1522</v>
      </c>
      <c r="T3107" s="2" t="s">
        <v>1536</v>
      </c>
      <c r="U3107" s="2" t="s">
        <v>1544</v>
      </c>
      <c r="V3107" s="1">
        <v>41687</v>
      </c>
      <c r="W3107" s="1">
        <v>45603</v>
      </c>
      <c r="X3107" s="2" t="s">
        <v>1525</v>
      </c>
      <c r="Y3107" s="2" t="s">
        <v>1526</v>
      </c>
      <c r="Z3107" s="2" t="s">
        <v>1537</v>
      </c>
      <c r="AA3107" s="2" t="s">
        <v>1567</v>
      </c>
      <c r="AB3107">
        <v>22</v>
      </c>
      <c r="AC3107" s="2" t="s">
        <v>1571</v>
      </c>
      <c r="AD3107" s="2" t="s">
        <v>1587</v>
      </c>
      <c r="AE3107">
        <v>4.25</v>
      </c>
      <c r="AF3107">
        <v>5</v>
      </c>
      <c r="AG3107">
        <v>0</v>
      </c>
      <c r="AH3107" s="1"/>
      <c r="AI3107" s="2" t="s">
        <v>1983</v>
      </c>
    </row>
    <row r="3108" spans="1:35" x14ac:dyDescent="0.3">
      <c r="A3108" s="2" t="s">
        <v>4778</v>
      </c>
      <c r="B3108">
        <v>9039490204</v>
      </c>
      <c r="C3108" s="2" t="s">
        <v>1517</v>
      </c>
      <c r="D3108">
        <v>0</v>
      </c>
      <c r="E3108" s="2" t="s">
        <v>1518</v>
      </c>
      <c r="F3108">
        <v>1</v>
      </c>
      <c r="G3108">
        <v>5</v>
      </c>
      <c r="H3108">
        <v>3</v>
      </c>
      <c r="I3108">
        <v>0</v>
      </c>
      <c r="J3108">
        <v>20</v>
      </c>
      <c r="K3108">
        <v>0</v>
      </c>
      <c r="L3108">
        <v>19</v>
      </c>
      <c r="M3108" s="2" t="s">
        <v>1534</v>
      </c>
      <c r="N3108" s="2" t="s">
        <v>1520</v>
      </c>
      <c r="P3108" s="1">
        <v>28025</v>
      </c>
      <c r="Q3108" s="2" t="s">
        <v>1518</v>
      </c>
      <c r="R3108" s="2" t="s">
        <v>1517</v>
      </c>
      <c r="S3108" s="2" t="s">
        <v>1522</v>
      </c>
      <c r="T3108" s="2" t="s">
        <v>1536</v>
      </c>
      <c r="U3108" s="2" t="s">
        <v>1524</v>
      </c>
      <c r="V3108" s="1">
        <v>42093</v>
      </c>
      <c r="W3108" s="1">
        <v>45603</v>
      </c>
      <c r="X3108" s="2" t="s">
        <v>1525</v>
      </c>
      <c r="Y3108" s="2" t="s">
        <v>1526</v>
      </c>
      <c r="Z3108" s="2" t="s">
        <v>1537</v>
      </c>
      <c r="AA3108" s="2" t="s">
        <v>1567</v>
      </c>
      <c r="AB3108">
        <v>22</v>
      </c>
      <c r="AC3108" s="2" t="s">
        <v>1605</v>
      </c>
      <c r="AD3108" s="2" t="s">
        <v>1530</v>
      </c>
      <c r="AE3108">
        <v>5</v>
      </c>
      <c r="AF3108">
        <v>3</v>
      </c>
      <c r="AG3108">
        <v>0</v>
      </c>
      <c r="AH3108" s="1"/>
      <c r="AI3108" s="2" t="s">
        <v>1983</v>
      </c>
    </row>
    <row r="3109" spans="1:35" x14ac:dyDescent="0.3">
      <c r="A3109" s="2" t="s">
        <v>4779</v>
      </c>
      <c r="B3109">
        <v>9082750203</v>
      </c>
      <c r="C3109" s="2" t="s">
        <v>1517</v>
      </c>
      <c r="D3109">
        <v>0</v>
      </c>
      <c r="E3109" s="2" t="s">
        <v>1518</v>
      </c>
      <c r="F3109">
        <v>5</v>
      </c>
      <c r="G3109">
        <v>5</v>
      </c>
      <c r="H3109">
        <v>3</v>
      </c>
      <c r="I3109">
        <v>0</v>
      </c>
      <c r="J3109">
        <v>15.25</v>
      </c>
      <c r="K3109">
        <v>1</v>
      </c>
      <c r="L3109">
        <v>19</v>
      </c>
      <c r="M3109" s="2" t="s">
        <v>1534</v>
      </c>
      <c r="N3109" s="2" t="s">
        <v>1520</v>
      </c>
      <c r="P3109" s="1">
        <v>29671</v>
      </c>
      <c r="Q3109" s="2" t="s">
        <v>1518</v>
      </c>
      <c r="R3109" s="2" t="s">
        <v>1517</v>
      </c>
      <c r="S3109" s="2" t="s">
        <v>1522</v>
      </c>
      <c r="T3109" s="2" t="s">
        <v>1536</v>
      </c>
      <c r="U3109" s="2" t="s">
        <v>1524</v>
      </c>
      <c r="V3109" s="1">
        <v>40729</v>
      </c>
      <c r="W3109" s="1">
        <v>40812</v>
      </c>
      <c r="X3109" s="2" t="s">
        <v>1667</v>
      </c>
      <c r="Y3109" s="2" t="s">
        <v>1546</v>
      </c>
      <c r="Z3109" s="2" t="s">
        <v>1537</v>
      </c>
      <c r="AA3109" s="2" t="s">
        <v>1567</v>
      </c>
      <c r="AB3109">
        <v>22</v>
      </c>
      <c r="AC3109" s="2" t="s">
        <v>1684</v>
      </c>
      <c r="AD3109" s="2" t="s">
        <v>1530</v>
      </c>
      <c r="AE3109">
        <v>3.18</v>
      </c>
      <c r="AF3109">
        <v>4</v>
      </c>
      <c r="AG3109">
        <v>0</v>
      </c>
      <c r="AH3109" s="1"/>
      <c r="AI3109" s="2" t="s">
        <v>1983</v>
      </c>
    </row>
    <row r="3110" spans="1:35" x14ac:dyDescent="0.3">
      <c r="A3110" s="2" t="s">
        <v>4780</v>
      </c>
      <c r="B3110">
        <v>9034860202</v>
      </c>
      <c r="C3110" s="2" t="s">
        <v>1517</v>
      </c>
      <c r="D3110">
        <v>0</v>
      </c>
      <c r="E3110" s="2" t="s">
        <v>1533</v>
      </c>
      <c r="F3110">
        <v>1</v>
      </c>
      <c r="G3110">
        <v>5</v>
      </c>
      <c r="H3110">
        <v>3</v>
      </c>
      <c r="I3110">
        <v>0</v>
      </c>
      <c r="J3110">
        <v>15.25</v>
      </c>
      <c r="K3110">
        <v>0</v>
      </c>
      <c r="L3110">
        <v>19</v>
      </c>
      <c r="M3110" s="2" t="s">
        <v>1534</v>
      </c>
      <c r="N3110" s="2" t="s">
        <v>1520</v>
      </c>
      <c r="P3110" s="1">
        <v>27778</v>
      </c>
      <c r="Q3110" s="2" t="s">
        <v>1535</v>
      </c>
      <c r="R3110" s="2" t="s">
        <v>1517</v>
      </c>
      <c r="S3110" s="2" t="s">
        <v>1522</v>
      </c>
      <c r="T3110" s="2" t="s">
        <v>1536</v>
      </c>
      <c r="U3110" s="2" t="s">
        <v>1524</v>
      </c>
      <c r="V3110" s="1">
        <v>41547</v>
      </c>
      <c r="W3110" s="1">
        <v>45603</v>
      </c>
      <c r="X3110" s="2" t="s">
        <v>1525</v>
      </c>
      <c r="Y3110" s="2" t="s">
        <v>1526</v>
      </c>
      <c r="Z3110" s="2" t="s">
        <v>1537</v>
      </c>
      <c r="AA3110" s="2" t="s">
        <v>1567</v>
      </c>
      <c r="AB3110">
        <v>22</v>
      </c>
      <c r="AC3110" s="2" t="s">
        <v>1557</v>
      </c>
      <c r="AD3110" s="2" t="s">
        <v>1530</v>
      </c>
      <c r="AE3110">
        <v>3.07</v>
      </c>
      <c r="AF3110">
        <v>4</v>
      </c>
      <c r="AG3110">
        <v>0</v>
      </c>
      <c r="AH3110" s="1"/>
      <c r="AI3110" s="2" t="s">
        <v>1983</v>
      </c>
    </row>
    <row r="3111" spans="1:35" x14ac:dyDescent="0.3">
      <c r="A3111" s="2" t="s">
        <v>4781</v>
      </c>
      <c r="B3111">
        <v>9039330201</v>
      </c>
      <c r="C3111" s="2" t="s">
        <v>1540</v>
      </c>
      <c r="D3111">
        <v>1</v>
      </c>
      <c r="E3111" s="2" t="s">
        <v>1533</v>
      </c>
      <c r="F3111">
        <v>1</v>
      </c>
      <c r="G3111">
        <v>5</v>
      </c>
      <c r="H3111">
        <v>3</v>
      </c>
      <c r="I3111">
        <v>0</v>
      </c>
      <c r="J3111">
        <v>17</v>
      </c>
      <c r="K3111">
        <v>1</v>
      </c>
      <c r="L3111">
        <v>19</v>
      </c>
      <c r="M3111" s="2" t="s">
        <v>1534</v>
      </c>
      <c r="N3111" s="2" t="s">
        <v>1520</v>
      </c>
      <c r="P3111" s="1">
        <v>21781</v>
      </c>
      <c r="Q3111" s="2" t="s">
        <v>1535</v>
      </c>
      <c r="R3111" s="2" t="s">
        <v>1540</v>
      </c>
      <c r="S3111" s="2" t="s">
        <v>1522</v>
      </c>
      <c r="T3111" s="2" t="s">
        <v>1536</v>
      </c>
      <c r="U3111" s="2" t="s">
        <v>1524</v>
      </c>
      <c r="V3111" s="1">
        <v>40854</v>
      </c>
      <c r="W3111" s="1">
        <v>45603</v>
      </c>
      <c r="X3111" s="2" t="s">
        <v>1525</v>
      </c>
      <c r="Y3111" s="2" t="s">
        <v>1526</v>
      </c>
      <c r="Z3111" s="2" t="s">
        <v>1537</v>
      </c>
      <c r="AA3111" s="2" t="s">
        <v>1567</v>
      </c>
      <c r="AB3111">
        <v>22</v>
      </c>
      <c r="AC3111" s="2" t="s">
        <v>1605</v>
      </c>
      <c r="AD3111" s="2" t="s">
        <v>1530</v>
      </c>
      <c r="AE3111">
        <v>3.07</v>
      </c>
      <c r="AF3111">
        <v>4</v>
      </c>
      <c r="AG3111">
        <v>0</v>
      </c>
      <c r="AH3111" s="1"/>
      <c r="AI3111" s="2" t="s">
        <v>1983</v>
      </c>
    </row>
    <row r="3112" spans="1:35" x14ac:dyDescent="0.3">
      <c r="A3112" s="2" t="s">
        <v>4782</v>
      </c>
      <c r="B3112">
        <v>9029900200</v>
      </c>
      <c r="C3112" s="2" t="s">
        <v>1540</v>
      </c>
      <c r="D3112">
        <v>1</v>
      </c>
      <c r="E3112" s="2" t="s">
        <v>1533</v>
      </c>
      <c r="F3112">
        <v>1</v>
      </c>
      <c r="G3112">
        <v>5</v>
      </c>
      <c r="H3112">
        <v>3</v>
      </c>
      <c r="I3112">
        <v>0</v>
      </c>
      <c r="J3112">
        <v>24</v>
      </c>
      <c r="K3112">
        <v>0</v>
      </c>
      <c r="L3112">
        <v>19</v>
      </c>
      <c r="M3112" s="2" t="s">
        <v>1534</v>
      </c>
      <c r="N3112" s="2" t="s">
        <v>1520</v>
      </c>
      <c r="P3112" s="1">
        <v>28207</v>
      </c>
      <c r="Q3112" s="2" t="s">
        <v>1535</v>
      </c>
      <c r="R3112" s="2" t="s">
        <v>1540</v>
      </c>
      <c r="S3112" s="2" t="s">
        <v>1522</v>
      </c>
      <c r="T3112" s="2" t="s">
        <v>1536</v>
      </c>
      <c r="U3112" s="2" t="s">
        <v>1524</v>
      </c>
      <c r="V3112" s="1">
        <v>40875</v>
      </c>
      <c r="W3112" s="1">
        <v>45603</v>
      </c>
      <c r="X3112" s="2" t="s">
        <v>1525</v>
      </c>
      <c r="Y3112" s="2" t="s">
        <v>1526</v>
      </c>
      <c r="Z3112" s="2" t="s">
        <v>1537</v>
      </c>
      <c r="AA3112" s="2" t="s">
        <v>1567</v>
      </c>
      <c r="AB3112">
        <v>22</v>
      </c>
      <c r="AC3112" s="2" t="s">
        <v>1669</v>
      </c>
      <c r="AD3112" s="2" t="s">
        <v>1530</v>
      </c>
      <c r="AE3112">
        <v>4.2</v>
      </c>
      <c r="AF3112">
        <v>4</v>
      </c>
      <c r="AG3112">
        <v>0</v>
      </c>
      <c r="AH3112" s="1"/>
      <c r="AI3112" s="2" t="s">
        <v>1983</v>
      </c>
    </row>
    <row r="3113" spans="1:35" x14ac:dyDescent="0.3">
      <c r="A3113" s="2" t="s">
        <v>4783</v>
      </c>
      <c r="B3113">
        <v>9061090199</v>
      </c>
      <c r="C3113" s="2" t="s">
        <v>1540</v>
      </c>
      <c r="D3113">
        <v>1</v>
      </c>
      <c r="E3113" s="2" t="s">
        <v>1518</v>
      </c>
      <c r="F3113">
        <v>1</v>
      </c>
      <c r="G3113">
        <v>5</v>
      </c>
      <c r="H3113">
        <v>3</v>
      </c>
      <c r="I3113">
        <v>0</v>
      </c>
      <c r="J3113">
        <v>19</v>
      </c>
      <c r="K3113">
        <v>0</v>
      </c>
      <c r="L3113">
        <v>19</v>
      </c>
      <c r="M3113" s="2" t="s">
        <v>1534</v>
      </c>
      <c r="N3113" s="2" t="s">
        <v>1520</v>
      </c>
      <c r="P3113" s="1">
        <v>33147</v>
      </c>
      <c r="Q3113" s="2" t="s">
        <v>1518</v>
      </c>
      <c r="R3113" s="2" t="s">
        <v>1540</v>
      </c>
      <c r="S3113" s="2" t="s">
        <v>1522</v>
      </c>
      <c r="T3113" s="2" t="s">
        <v>1536</v>
      </c>
      <c r="U3113" s="2" t="s">
        <v>1524</v>
      </c>
      <c r="V3113" s="1">
        <v>42093</v>
      </c>
      <c r="W3113" s="1">
        <v>45603</v>
      </c>
      <c r="X3113" s="2" t="s">
        <v>1525</v>
      </c>
      <c r="Y3113" s="2" t="s">
        <v>1526</v>
      </c>
      <c r="Z3113" s="2" t="s">
        <v>1537</v>
      </c>
      <c r="AA3113" s="2" t="s">
        <v>1567</v>
      </c>
      <c r="AB3113">
        <v>22</v>
      </c>
      <c r="AC3113" s="2" t="s">
        <v>1669</v>
      </c>
      <c r="AD3113" s="2" t="s">
        <v>1530</v>
      </c>
      <c r="AE3113">
        <v>4.2</v>
      </c>
      <c r="AF3113">
        <v>4</v>
      </c>
      <c r="AG3113">
        <v>0</v>
      </c>
      <c r="AH3113" s="1"/>
      <c r="AI3113" s="2" t="s">
        <v>1983</v>
      </c>
    </row>
    <row r="3114" spans="1:35" x14ac:dyDescent="0.3">
      <c r="A3114" s="2" t="s">
        <v>4784</v>
      </c>
      <c r="B3114">
        <v>9051590198</v>
      </c>
      <c r="C3114" s="2" t="s">
        <v>1540</v>
      </c>
      <c r="D3114">
        <v>1</v>
      </c>
      <c r="E3114" s="2" t="s">
        <v>1533</v>
      </c>
      <c r="F3114">
        <v>1</v>
      </c>
      <c r="G3114">
        <v>5</v>
      </c>
      <c r="H3114">
        <v>2</v>
      </c>
      <c r="I3114">
        <v>0</v>
      </c>
      <c r="J3114">
        <v>17</v>
      </c>
      <c r="K3114">
        <v>1</v>
      </c>
      <c r="L3114">
        <v>19</v>
      </c>
      <c r="M3114" s="2" t="s">
        <v>1534</v>
      </c>
      <c r="N3114" s="2" t="s">
        <v>1520</v>
      </c>
      <c r="P3114" s="1">
        <v>30561</v>
      </c>
      <c r="Q3114" s="2" t="s">
        <v>1535</v>
      </c>
      <c r="R3114" s="2" t="s">
        <v>1540</v>
      </c>
      <c r="S3114" s="2" t="s">
        <v>1522</v>
      </c>
      <c r="T3114" s="2" t="s">
        <v>1536</v>
      </c>
      <c r="U3114" s="2" t="s">
        <v>1544</v>
      </c>
      <c r="V3114" s="1">
        <v>41001</v>
      </c>
      <c r="W3114" s="1">
        <v>45603</v>
      </c>
      <c r="X3114" s="2" t="s">
        <v>1525</v>
      </c>
      <c r="Y3114" s="2" t="s">
        <v>1526</v>
      </c>
      <c r="Z3114" s="2" t="s">
        <v>1537</v>
      </c>
      <c r="AA3114" s="2" t="s">
        <v>1567</v>
      </c>
      <c r="AB3114">
        <v>22</v>
      </c>
      <c r="AC3114" s="2" t="s">
        <v>1669</v>
      </c>
      <c r="AD3114" s="2" t="s">
        <v>1587</v>
      </c>
      <c r="AE3114">
        <v>5</v>
      </c>
      <c r="AF3114">
        <v>4</v>
      </c>
      <c r="AG3114">
        <v>0</v>
      </c>
      <c r="AH3114" s="1"/>
      <c r="AI3114" s="2" t="s">
        <v>1983</v>
      </c>
    </row>
    <row r="3115" spans="1:35" x14ac:dyDescent="0.3">
      <c r="A3115" s="2" t="s">
        <v>4785</v>
      </c>
      <c r="B3115">
        <v>9085770197</v>
      </c>
      <c r="C3115" s="2" t="s">
        <v>1517</v>
      </c>
      <c r="D3115">
        <v>0</v>
      </c>
      <c r="E3115" s="2" t="s">
        <v>1518</v>
      </c>
      <c r="F3115">
        <v>2</v>
      </c>
      <c r="G3115">
        <v>5</v>
      </c>
      <c r="H3115">
        <v>3</v>
      </c>
      <c r="I3115">
        <v>0</v>
      </c>
      <c r="J3115">
        <v>19.75</v>
      </c>
      <c r="K3115">
        <v>0</v>
      </c>
      <c r="L3115">
        <v>19</v>
      </c>
      <c r="M3115" s="2" t="s">
        <v>1534</v>
      </c>
      <c r="N3115" s="2" t="s">
        <v>1520</v>
      </c>
      <c r="P3115" s="1">
        <v>31877</v>
      </c>
      <c r="Q3115" s="2" t="s">
        <v>1518</v>
      </c>
      <c r="R3115" s="2" t="s">
        <v>1517</v>
      </c>
      <c r="S3115" s="2" t="s">
        <v>1522</v>
      </c>
      <c r="T3115" s="2" t="s">
        <v>1536</v>
      </c>
      <c r="U3115" s="2" t="s">
        <v>1524</v>
      </c>
      <c r="V3115" s="1">
        <v>42557</v>
      </c>
      <c r="W3115" s="1">
        <v>45603</v>
      </c>
      <c r="X3115" s="2" t="s">
        <v>1625</v>
      </c>
      <c r="Y3115" s="2" t="s">
        <v>1626</v>
      </c>
      <c r="Z3115" s="2" t="s">
        <v>1537</v>
      </c>
      <c r="AA3115" s="2" t="s">
        <v>1567</v>
      </c>
      <c r="AB3115">
        <v>22</v>
      </c>
      <c r="AC3115" s="2" t="s">
        <v>1654</v>
      </c>
      <c r="AD3115" s="2" t="s">
        <v>1530</v>
      </c>
      <c r="AE3115">
        <v>4.12</v>
      </c>
      <c r="AF3115">
        <v>5</v>
      </c>
      <c r="AG3115">
        <v>0</v>
      </c>
      <c r="AH3115" s="1"/>
      <c r="AI3115" s="2" t="s">
        <v>1983</v>
      </c>
    </row>
    <row r="3116" spans="1:35" x14ac:dyDescent="0.3">
      <c r="A3116" s="2" t="s">
        <v>4786</v>
      </c>
      <c r="B3116">
        <v>9050430196</v>
      </c>
      <c r="C3116" s="2" t="s">
        <v>1517</v>
      </c>
      <c r="D3116">
        <v>0</v>
      </c>
      <c r="E3116" s="2" t="s">
        <v>1518</v>
      </c>
      <c r="F3116">
        <v>2</v>
      </c>
      <c r="G3116">
        <v>5</v>
      </c>
      <c r="H3116">
        <v>3</v>
      </c>
      <c r="I3116">
        <v>0</v>
      </c>
      <c r="J3116">
        <v>19.75</v>
      </c>
      <c r="K3116">
        <v>0</v>
      </c>
      <c r="L3116">
        <v>19</v>
      </c>
      <c r="M3116" s="2" t="s">
        <v>1534</v>
      </c>
      <c r="N3116" s="2" t="s">
        <v>1520</v>
      </c>
      <c r="P3116" s="1">
        <v>18630</v>
      </c>
      <c r="Q3116" s="2" t="s">
        <v>1518</v>
      </c>
      <c r="R3116" s="2" t="s">
        <v>1517</v>
      </c>
      <c r="S3116" s="2" t="s">
        <v>1522</v>
      </c>
      <c r="T3116" s="2" t="s">
        <v>1536</v>
      </c>
      <c r="U3116" s="2" t="s">
        <v>1524</v>
      </c>
      <c r="V3116" s="1">
        <v>41911</v>
      </c>
      <c r="W3116" s="1">
        <v>45603</v>
      </c>
      <c r="X3116" s="2" t="s">
        <v>1525</v>
      </c>
      <c r="Y3116" s="2" t="s">
        <v>1626</v>
      </c>
      <c r="Z3116" s="2" t="s">
        <v>1537</v>
      </c>
      <c r="AA3116" s="2" t="s">
        <v>1567</v>
      </c>
      <c r="AB3116">
        <v>22</v>
      </c>
      <c r="AC3116" s="2" t="s">
        <v>1562</v>
      </c>
      <c r="AD3116" s="2" t="s">
        <v>1530</v>
      </c>
      <c r="AE3116">
        <v>5</v>
      </c>
      <c r="AF3116">
        <v>5</v>
      </c>
      <c r="AG3116">
        <v>0</v>
      </c>
      <c r="AH3116" s="1"/>
      <c r="AI3116" s="2" t="s">
        <v>1983</v>
      </c>
    </row>
    <row r="3117" spans="1:35" x14ac:dyDescent="0.3">
      <c r="A3117" s="2" t="s">
        <v>4787</v>
      </c>
      <c r="B3117">
        <v>9090410195</v>
      </c>
      <c r="C3117" s="2" t="s">
        <v>1517</v>
      </c>
      <c r="D3117">
        <v>2</v>
      </c>
      <c r="E3117" s="2" t="s">
        <v>1533</v>
      </c>
      <c r="F3117">
        <v>5</v>
      </c>
      <c r="G3117">
        <v>5</v>
      </c>
      <c r="H3117">
        <v>3</v>
      </c>
      <c r="I3117">
        <v>0</v>
      </c>
      <c r="J3117">
        <v>18</v>
      </c>
      <c r="K3117">
        <v>1</v>
      </c>
      <c r="L3117">
        <v>19</v>
      </c>
      <c r="M3117" s="2" t="s">
        <v>1534</v>
      </c>
      <c r="N3117" s="2" t="s">
        <v>1520</v>
      </c>
      <c r="P3117" s="1">
        <v>28321</v>
      </c>
      <c r="Q3117" s="2" t="s">
        <v>1535</v>
      </c>
      <c r="R3117" s="2" t="s">
        <v>1553</v>
      </c>
      <c r="S3117" s="2" t="s">
        <v>1522</v>
      </c>
      <c r="T3117" s="2" t="s">
        <v>1536</v>
      </c>
      <c r="U3117" s="2" t="s">
        <v>1524</v>
      </c>
      <c r="V3117" s="1">
        <v>41176</v>
      </c>
      <c r="W3117" s="1">
        <v>41370</v>
      </c>
      <c r="X3117" s="2" t="s">
        <v>1545</v>
      </c>
      <c r="Y3117" s="2" t="s">
        <v>1546</v>
      </c>
      <c r="Z3117" s="2" t="s">
        <v>1537</v>
      </c>
      <c r="AA3117" s="2" t="s">
        <v>1567</v>
      </c>
      <c r="AB3117">
        <v>22</v>
      </c>
      <c r="AC3117" s="2" t="s">
        <v>1562</v>
      </c>
      <c r="AD3117" s="2" t="s">
        <v>1530</v>
      </c>
      <c r="AE3117">
        <v>5</v>
      </c>
      <c r="AF3117">
        <v>4</v>
      </c>
      <c r="AG3117">
        <v>0</v>
      </c>
      <c r="AH3117" s="1"/>
      <c r="AI3117" s="2" t="s">
        <v>1983</v>
      </c>
    </row>
    <row r="3118" spans="1:35" x14ac:dyDescent="0.3">
      <c r="A3118" s="2" t="s">
        <v>4788</v>
      </c>
      <c r="B3118">
        <v>9088890194</v>
      </c>
      <c r="C3118" s="2" t="s">
        <v>1517</v>
      </c>
      <c r="D3118">
        <v>0</v>
      </c>
      <c r="E3118" s="2" t="s">
        <v>1533</v>
      </c>
      <c r="F3118">
        <v>1</v>
      </c>
      <c r="G3118">
        <v>5</v>
      </c>
      <c r="H3118">
        <v>4</v>
      </c>
      <c r="I3118">
        <v>0</v>
      </c>
      <c r="J3118">
        <v>18</v>
      </c>
      <c r="K3118">
        <v>0</v>
      </c>
      <c r="L3118">
        <v>19</v>
      </c>
      <c r="M3118" s="2" t="s">
        <v>1534</v>
      </c>
      <c r="N3118" s="2" t="s">
        <v>1520</v>
      </c>
      <c r="P3118" s="1">
        <v>30507</v>
      </c>
      <c r="Q3118" s="2" t="s">
        <v>1535</v>
      </c>
      <c r="R3118" s="2" t="s">
        <v>1517</v>
      </c>
      <c r="S3118" s="2" t="s">
        <v>1522</v>
      </c>
      <c r="T3118" s="2" t="s">
        <v>1536</v>
      </c>
      <c r="U3118" s="2" t="s">
        <v>1524</v>
      </c>
      <c r="V3118" s="1">
        <v>40729</v>
      </c>
      <c r="W3118" s="1">
        <v>45603</v>
      </c>
      <c r="X3118" s="2" t="s">
        <v>1525</v>
      </c>
      <c r="Y3118" s="2" t="s">
        <v>1526</v>
      </c>
      <c r="Z3118" s="2" t="s">
        <v>1537</v>
      </c>
      <c r="AA3118" s="2" t="s">
        <v>1567</v>
      </c>
      <c r="AB3118">
        <v>22</v>
      </c>
      <c r="AC3118" s="2" t="s">
        <v>1631</v>
      </c>
      <c r="AD3118" s="2" t="s">
        <v>1558</v>
      </c>
      <c r="AE3118">
        <v>2.5099999999999998</v>
      </c>
      <c r="AF3118">
        <v>5</v>
      </c>
      <c r="AG3118">
        <v>0</v>
      </c>
      <c r="AH3118" s="1"/>
      <c r="AI3118" s="2" t="s">
        <v>1983</v>
      </c>
    </row>
    <row r="3119" spans="1:35" x14ac:dyDescent="0.3">
      <c r="A3119" s="2" t="s">
        <v>4789</v>
      </c>
      <c r="B3119">
        <v>9024360193</v>
      </c>
      <c r="C3119" s="2" t="s">
        <v>1517</v>
      </c>
      <c r="D3119">
        <v>0</v>
      </c>
      <c r="E3119" s="2" t="s">
        <v>1533</v>
      </c>
      <c r="F3119">
        <v>1</v>
      </c>
      <c r="G3119">
        <v>5</v>
      </c>
      <c r="H3119">
        <v>4</v>
      </c>
      <c r="I3119">
        <v>0</v>
      </c>
      <c r="J3119">
        <v>20</v>
      </c>
      <c r="K3119">
        <v>1</v>
      </c>
      <c r="L3119">
        <v>19</v>
      </c>
      <c r="M3119" s="2" t="s">
        <v>1534</v>
      </c>
      <c r="N3119" s="2" t="s">
        <v>1520</v>
      </c>
      <c r="P3119" s="1">
        <v>31808</v>
      </c>
      <c r="Q3119" s="2" t="s">
        <v>1535</v>
      </c>
      <c r="R3119" s="2" t="s">
        <v>1517</v>
      </c>
      <c r="S3119" s="2" t="s">
        <v>1522</v>
      </c>
      <c r="T3119" s="2" t="s">
        <v>1536</v>
      </c>
      <c r="U3119" s="2" t="s">
        <v>1524</v>
      </c>
      <c r="V3119" s="1">
        <v>41134</v>
      </c>
      <c r="W3119" s="1">
        <v>45603</v>
      </c>
      <c r="X3119" s="2" t="s">
        <v>1525</v>
      </c>
      <c r="Y3119" s="2" t="s">
        <v>1526</v>
      </c>
      <c r="Z3119" s="2" t="s">
        <v>1537</v>
      </c>
      <c r="AA3119" s="2" t="s">
        <v>1567</v>
      </c>
      <c r="AB3119">
        <v>22</v>
      </c>
      <c r="AC3119" s="2" t="s">
        <v>1658</v>
      </c>
      <c r="AD3119" s="2" t="s">
        <v>1558</v>
      </c>
      <c r="AE3119">
        <v>3.84</v>
      </c>
      <c r="AF3119">
        <v>5</v>
      </c>
      <c r="AG3119">
        <v>0</v>
      </c>
      <c r="AH3119" s="1"/>
      <c r="AI3119" s="2" t="s">
        <v>1983</v>
      </c>
    </row>
    <row r="3120" spans="1:35" x14ac:dyDescent="0.3">
      <c r="A3120" s="2" t="s">
        <v>4790</v>
      </c>
      <c r="B3120">
        <v>9082780192</v>
      </c>
      <c r="C3120" s="2" t="s">
        <v>1517</v>
      </c>
      <c r="D3120">
        <v>2</v>
      </c>
      <c r="E3120" s="2" t="s">
        <v>1518</v>
      </c>
      <c r="F3120">
        <v>5</v>
      </c>
      <c r="G3120">
        <v>5</v>
      </c>
      <c r="H3120">
        <v>3</v>
      </c>
      <c r="I3120">
        <v>0</v>
      </c>
      <c r="J3120">
        <v>14</v>
      </c>
      <c r="K3120">
        <v>0</v>
      </c>
      <c r="L3120">
        <v>19</v>
      </c>
      <c r="M3120" s="2" t="s">
        <v>1534</v>
      </c>
      <c r="N3120" s="2" t="s">
        <v>1520</v>
      </c>
      <c r="P3120" s="1">
        <v>30188</v>
      </c>
      <c r="Q3120" s="2" t="s">
        <v>1518</v>
      </c>
      <c r="R3120" s="2" t="s">
        <v>1553</v>
      </c>
      <c r="S3120" s="2" t="s">
        <v>1522</v>
      </c>
      <c r="T3120" s="2" t="s">
        <v>1536</v>
      </c>
      <c r="U3120" s="2" t="s">
        <v>1661</v>
      </c>
      <c r="V3120" s="1">
        <v>40553</v>
      </c>
      <c r="W3120" s="1">
        <v>42248</v>
      </c>
      <c r="X3120" s="2" t="s">
        <v>1609</v>
      </c>
      <c r="Y3120" s="2" t="s">
        <v>1546</v>
      </c>
      <c r="Z3120" s="2" t="s">
        <v>1537</v>
      </c>
      <c r="AA3120" s="2" t="s">
        <v>1554</v>
      </c>
      <c r="AB3120">
        <v>20</v>
      </c>
      <c r="AC3120" s="2" t="s">
        <v>1658</v>
      </c>
      <c r="AD3120" s="2" t="s">
        <v>1530</v>
      </c>
      <c r="AE3120">
        <v>1.05</v>
      </c>
      <c r="AF3120">
        <v>4</v>
      </c>
      <c r="AG3120">
        <v>0</v>
      </c>
      <c r="AH3120" s="1"/>
      <c r="AI3120" s="2" t="s">
        <v>1983</v>
      </c>
    </row>
    <row r="3121" spans="1:35" x14ac:dyDescent="0.3">
      <c r="A3121" s="2" t="s">
        <v>4791</v>
      </c>
      <c r="B3121">
        <v>9036760191</v>
      </c>
      <c r="C3121" s="2" t="s">
        <v>1517</v>
      </c>
      <c r="D3121">
        <v>0</v>
      </c>
      <c r="E3121" s="2" t="s">
        <v>1533</v>
      </c>
      <c r="F3121">
        <v>5</v>
      </c>
      <c r="G3121">
        <v>5</v>
      </c>
      <c r="H3121">
        <v>3</v>
      </c>
      <c r="I3121">
        <v>0</v>
      </c>
      <c r="J3121">
        <v>14</v>
      </c>
      <c r="K3121">
        <v>1</v>
      </c>
      <c r="L3121">
        <v>19</v>
      </c>
      <c r="M3121" s="2" t="s">
        <v>1534</v>
      </c>
      <c r="N3121" s="2" t="s">
        <v>1520</v>
      </c>
      <c r="P3121" s="1">
        <v>31854</v>
      </c>
      <c r="Q3121" s="2" t="s">
        <v>1535</v>
      </c>
      <c r="R3121" s="2" t="s">
        <v>1517</v>
      </c>
      <c r="S3121" s="2" t="s">
        <v>1522</v>
      </c>
      <c r="T3121" s="2" t="s">
        <v>1536</v>
      </c>
      <c r="U3121" s="2" t="s">
        <v>1524</v>
      </c>
      <c r="V3121" s="1">
        <v>40637</v>
      </c>
      <c r="W3121" s="1">
        <v>41134</v>
      </c>
      <c r="X3121" s="2" t="s">
        <v>1545</v>
      </c>
      <c r="Y3121" s="2" t="s">
        <v>1546</v>
      </c>
      <c r="Z3121" s="2" t="s">
        <v>1537</v>
      </c>
      <c r="AA3121" s="2" t="s">
        <v>1554</v>
      </c>
      <c r="AB3121">
        <v>20</v>
      </c>
      <c r="AC3121" s="2" t="s">
        <v>1669</v>
      </c>
      <c r="AD3121" s="2" t="s">
        <v>1530</v>
      </c>
      <c r="AE3121">
        <v>1.05</v>
      </c>
      <c r="AF3121">
        <v>5</v>
      </c>
      <c r="AG3121">
        <v>0</v>
      </c>
      <c r="AH3121" s="1"/>
      <c r="AI3121" s="2" t="s">
        <v>1983</v>
      </c>
    </row>
    <row r="3122" spans="1:35" x14ac:dyDescent="0.3">
      <c r="A3122" s="2" t="s">
        <v>4792</v>
      </c>
      <c r="B3122">
        <v>9037660190</v>
      </c>
      <c r="C3122" s="2" t="s">
        <v>1517</v>
      </c>
      <c r="D3122">
        <v>2</v>
      </c>
      <c r="E3122" s="2" t="s">
        <v>1533</v>
      </c>
      <c r="F3122">
        <v>5</v>
      </c>
      <c r="G3122">
        <v>5</v>
      </c>
      <c r="H3122">
        <v>3</v>
      </c>
      <c r="I3122">
        <v>0</v>
      </c>
      <c r="J3122">
        <v>16</v>
      </c>
      <c r="K3122">
        <v>1</v>
      </c>
      <c r="L3122">
        <v>19</v>
      </c>
      <c r="M3122" s="2" t="s">
        <v>1534</v>
      </c>
      <c r="N3122" s="2" t="s">
        <v>1520</v>
      </c>
      <c r="P3122" s="1">
        <v>25833</v>
      </c>
      <c r="Q3122" s="2" t="s">
        <v>1535</v>
      </c>
      <c r="R3122" s="2" t="s">
        <v>1553</v>
      </c>
      <c r="S3122" s="2" t="s">
        <v>1522</v>
      </c>
      <c r="T3122" s="2" t="s">
        <v>1536</v>
      </c>
      <c r="U3122" s="2" t="s">
        <v>1524</v>
      </c>
      <c r="V3122" s="1">
        <v>41176</v>
      </c>
      <c r="W3122" s="1">
        <v>41443</v>
      </c>
      <c r="X3122" s="2" t="s">
        <v>1667</v>
      </c>
      <c r="Y3122" s="2" t="s">
        <v>1546</v>
      </c>
      <c r="Z3122" s="2" t="s">
        <v>1537</v>
      </c>
      <c r="AA3122" s="2" t="s">
        <v>1554</v>
      </c>
      <c r="AB3122">
        <v>20</v>
      </c>
      <c r="AC3122" s="2" t="s">
        <v>1557</v>
      </c>
      <c r="AD3122" s="2" t="s">
        <v>1530</v>
      </c>
      <c r="AE3122">
        <v>5</v>
      </c>
      <c r="AF3122">
        <v>5</v>
      </c>
      <c r="AG3122">
        <v>0</v>
      </c>
      <c r="AH3122" s="1"/>
      <c r="AI3122" s="2" t="s">
        <v>1983</v>
      </c>
    </row>
    <row r="3123" spans="1:35" x14ac:dyDescent="0.3">
      <c r="A3123" s="2" t="s">
        <v>4793</v>
      </c>
      <c r="B3123">
        <v>9076450189</v>
      </c>
      <c r="C3123" s="2" t="s">
        <v>1517</v>
      </c>
      <c r="D3123">
        <v>2</v>
      </c>
      <c r="E3123" s="2" t="s">
        <v>1518</v>
      </c>
      <c r="F3123">
        <v>5</v>
      </c>
      <c r="G3123">
        <v>5</v>
      </c>
      <c r="H3123">
        <v>3</v>
      </c>
      <c r="I3123">
        <v>0</v>
      </c>
      <c r="J3123">
        <v>19</v>
      </c>
      <c r="K3123">
        <v>1</v>
      </c>
      <c r="L3123">
        <v>19</v>
      </c>
      <c r="M3123" s="2" t="s">
        <v>1534</v>
      </c>
      <c r="N3123" s="2" t="s">
        <v>1520</v>
      </c>
      <c r="P3123" s="1">
        <v>30970</v>
      </c>
      <c r="Q3123" s="2" t="s">
        <v>1518</v>
      </c>
      <c r="R3123" s="2" t="s">
        <v>1553</v>
      </c>
      <c r="S3123" s="2" t="s">
        <v>1543</v>
      </c>
      <c r="T3123" s="2" t="s">
        <v>1536</v>
      </c>
      <c r="U3123" s="2" t="s">
        <v>1589</v>
      </c>
      <c r="V3123" s="1">
        <v>40679</v>
      </c>
      <c r="W3123" s="1">
        <v>40698</v>
      </c>
      <c r="X3123" s="2" t="s">
        <v>1545</v>
      </c>
      <c r="Y3123" s="2" t="s">
        <v>1546</v>
      </c>
      <c r="Z3123" s="2" t="s">
        <v>1537</v>
      </c>
      <c r="AA3123" s="2" t="s">
        <v>1554</v>
      </c>
      <c r="AB3123">
        <v>20</v>
      </c>
      <c r="AC3123" s="2" t="s">
        <v>1549</v>
      </c>
      <c r="AD3123" s="2" t="s">
        <v>1530</v>
      </c>
      <c r="AE3123">
        <v>3.17</v>
      </c>
      <c r="AF3123">
        <v>4</v>
      </c>
      <c r="AG3123">
        <v>0</v>
      </c>
      <c r="AH3123" s="1"/>
      <c r="AI3123" s="2" t="s">
        <v>1983</v>
      </c>
    </row>
    <row r="3124" spans="1:35" x14ac:dyDescent="0.3">
      <c r="A3124" s="2" t="s">
        <v>4794</v>
      </c>
      <c r="B3124">
        <v>9067690188</v>
      </c>
      <c r="C3124" s="2" t="s">
        <v>1517</v>
      </c>
      <c r="D3124">
        <v>0</v>
      </c>
      <c r="E3124" s="2" t="s">
        <v>1518</v>
      </c>
      <c r="F3124">
        <v>4</v>
      </c>
      <c r="G3124">
        <v>5</v>
      </c>
      <c r="H3124">
        <v>1</v>
      </c>
      <c r="I3124">
        <v>0</v>
      </c>
      <c r="J3124">
        <v>18.5</v>
      </c>
      <c r="K3124">
        <v>1</v>
      </c>
      <c r="L3124">
        <v>19</v>
      </c>
      <c r="M3124" s="2" t="s">
        <v>1534</v>
      </c>
      <c r="N3124" s="2" t="s">
        <v>1520</v>
      </c>
      <c r="P3124" s="1">
        <v>29494</v>
      </c>
      <c r="Q3124" s="2" t="s">
        <v>1518</v>
      </c>
      <c r="R3124" s="2" t="s">
        <v>1517</v>
      </c>
      <c r="S3124" s="2" t="s">
        <v>1543</v>
      </c>
      <c r="T3124" s="2" t="s">
        <v>1536</v>
      </c>
      <c r="U3124" s="2" t="s">
        <v>1661</v>
      </c>
      <c r="V3124" s="1">
        <v>41729</v>
      </c>
      <c r="W3124" s="1">
        <v>42491</v>
      </c>
      <c r="X3124" s="2" t="s">
        <v>1775</v>
      </c>
      <c r="Y3124" s="2" t="s">
        <v>1599</v>
      </c>
      <c r="Z3124" s="2" t="s">
        <v>1537</v>
      </c>
      <c r="AA3124" s="2" t="s">
        <v>1554</v>
      </c>
      <c r="AB3124">
        <v>20</v>
      </c>
      <c r="AC3124" s="2" t="s">
        <v>1568</v>
      </c>
      <c r="AD3124" s="2" t="s">
        <v>1574</v>
      </c>
      <c r="AE3124">
        <v>3.17</v>
      </c>
      <c r="AF3124">
        <v>2</v>
      </c>
      <c r="AG3124">
        <v>0</v>
      </c>
      <c r="AH3124" s="1"/>
      <c r="AI3124" s="2" t="s">
        <v>1983</v>
      </c>
    </row>
    <row r="3125" spans="1:35" x14ac:dyDescent="0.3">
      <c r="A3125" s="2" t="s">
        <v>4795</v>
      </c>
      <c r="B3125">
        <v>9038340187</v>
      </c>
      <c r="C3125" s="2" t="s">
        <v>1517</v>
      </c>
      <c r="D3125">
        <v>0</v>
      </c>
      <c r="E3125" s="2" t="s">
        <v>1518</v>
      </c>
      <c r="F3125">
        <v>1</v>
      </c>
      <c r="G3125">
        <v>5</v>
      </c>
      <c r="H3125">
        <v>3</v>
      </c>
      <c r="I3125">
        <v>0</v>
      </c>
      <c r="J3125">
        <v>18.5</v>
      </c>
      <c r="K3125">
        <v>0</v>
      </c>
      <c r="L3125">
        <v>19</v>
      </c>
      <c r="M3125" s="2" t="s">
        <v>1534</v>
      </c>
      <c r="N3125" s="2" t="s">
        <v>1520</v>
      </c>
      <c r="P3125" s="1">
        <v>31784</v>
      </c>
      <c r="Q3125" s="2" t="s">
        <v>1518</v>
      </c>
      <c r="R3125" s="2" t="s">
        <v>1517</v>
      </c>
      <c r="S3125" s="2" t="s">
        <v>1522</v>
      </c>
      <c r="T3125" s="2" t="s">
        <v>1536</v>
      </c>
      <c r="U3125" s="2" t="s">
        <v>1544</v>
      </c>
      <c r="V3125" s="1">
        <v>41281</v>
      </c>
      <c r="W3125" s="1">
        <v>45603</v>
      </c>
      <c r="X3125" s="2" t="s">
        <v>1525</v>
      </c>
      <c r="Y3125" s="2" t="s">
        <v>1526</v>
      </c>
      <c r="Z3125" s="2" t="s">
        <v>1537</v>
      </c>
      <c r="AA3125" s="2" t="s">
        <v>1554</v>
      </c>
      <c r="AB3125">
        <v>20</v>
      </c>
      <c r="AC3125" s="2" t="s">
        <v>1568</v>
      </c>
      <c r="AD3125" s="2" t="s">
        <v>1530</v>
      </c>
      <c r="AE3125">
        <v>3.09</v>
      </c>
      <c r="AF3125">
        <v>3</v>
      </c>
      <c r="AG3125">
        <v>0</v>
      </c>
      <c r="AH3125" s="1"/>
      <c r="AI3125" s="2" t="s">
        <v>1983</v>
      </c>
    </row>
    <row r="3126" spans="1:35" x14ac:dyDescent="0.3">
      <c r="A3126" s="2" t="s">
        <v>4796</v>
      </c>
      <c r="B3126">
        <v>9059070186</v>
      </c>
      <c r="C3126" s="2" t="s">
        <v>1517</v>
      </c>
      <c r="D3126">
        <v>0</v>
      </c>
      <c r="E3126" s="2" t="s">
        <v>1518</v>
      </c>
      <c r="F3126">
        <v>1</v>
      </c>
      <c r="G3126">
        <v>5</v>
      </c>
      <c r="H3126">
        <v>3</v>
      </c>
      <c r="I3126">
        <v>0</v>
      </c>
      <c r="J3126">
        <v>24</v>
      </c>
      <c r="K3126">
        <v>1</v>
      </c>
      <c r="L3126">
        <v>19</v>
      </c>
      <c r="M3126" s="2" t="s">
        <v>1534</v>
      </c>
      <c r="N3126" s="2" t="s">
        <v>1520</v>
      </c>
      <c r="P3126" s="1">
        <v>28872</v>
      </c>
      <c r="Q3126" s="2" t="s">
        <v>1518</v>
      </c>
      <c r="R3126" s="2" t="s">
        <v>1517</v>
      </c>
      <c r="S3126" s="2" t="s">
        <v>1522</v>
      </c>
      <c r="T3126" s="2" t="s">
        <v>1536</v>
      </c>
      <c r="U3126" s="2" t="s">
        <v>1544</v>
      </c>
      <c r="V3126" s="1">
        <v>40812</v>
      </c>
      <c r="W3126" s="1">
        <v>45603</v>
      </c>
      <c r="X3126" s="2" t="s">
        <v>1525</v>
      </c>
      <c r="Y3126" s="2" t="s">
        <v>1526</v>
      </c>
      <c r="Z3126" s="2" t="s">
        <v>1537</v>
      </c>
      <c r="AA3126" s="2" t="s">
        <v>1554</v>
      </c>
      <c r="AB3126">
        <v>20</v>
      </c>
      <c r="AC3126" s="2" t="s">
        <v>1605</v>
      </c>
      <c r="AD3126" s="2" t="s">
        <v>1530</v>
      </c>
      <c r="AE3126">
        <v>4.88</v>
      </c>
      <c r="AF3126">
        <v>3</v>
      </c>
      <c r="AG3126">
        <v>0</v>
      </c>
      <c r="AH3126" s="1"/>
      <c r="AI3126" s="2" t="s">
        <v>1983</v>
      </c>
    </row>
    <row r="3127" spans="1:35" x14ac:dyDescent="0.3">
      <c r="A3127" s="2" t="s">
        <v>4797</v>
      </c>
      <c r="B3127">
        <v>9086340185</v>
      </c>
      <c r="C3127" s="2" t="s">
        <v>1517</v>
      </c>
      <c r="D3127">
        <v>2</v>
      </c>
      <c r="E3127" s="2" t="s">
        <v>1518</v>
      </c>
      <c r="F3127">
        <v>1</v>
      </c>
      <c r="G3127">
        <v>5</v>
      </c>
      <c r="H3127">
        <v>3</v>
      </c>
      <c r="I3127">
        <v>0</v>
      </c>
      <c r="J3127">
        <v>21</v>
      </c>
      <c r="K3127">
        <v>0</v>
      </c>
      <c r="L3127">
        <v>19</v>
      </c>
      <c r="M3127" s="2" t="s">
        <v>1534</v>
      </c>
      <c r="N3127" s="2" t="s">
        <v>1520</v>
      </c>
      <c r="P3127" s="1">
        <v>24188</v>
      </c>
      <c r="Q3127" s="2" t="s">
        <v>1518</v>
      </c>
      <c r="R3127" s="2" t="s">
        <v>1553</v>
      </c>
      <c r="S3127" s="2" t="s">
        <v>1522</v>
      </c>
      <c r="T3127" s="2" t="s">
        <v>1536</v>
      </c>
      <c r="U3127" s="2" t="s">
        <v>1589</v>
      </c>
      <c r="V3127" s="1">
        <v>41547</v>
      </c>
      <c r="W3127" s="1">
        <v>45603</v>
      </c>
      <c r="X3127" s="2" t="s">
        <v>1525</v>
      </c>
      <c r="Y3127" s="2" t="s">
        <v>1526</v>
      </c>
      <c r="Z3127" s="2" t="s">
        <v>1537</v>
      </c>
      <c r="AA3127" s="2" t="s">
        <v>1554</v>
      </c>
      <c r="AB3127">
        <v>20</v>
      </c>
      <c r="AC3127" s="2" t="s">
        <v>1529</v>
      </c>
      <c r="AD3127" s="2" t="s">
        <v>1530</v>
      </c>
      <c r="AE3127">
        <v>2.0499999999999998</v>
      </c>
      <c r="AF3127">
        <v>5</v>
      </c>
      <c r="AG3127">
        <v>0</v>
      </c>
      <c r="AH3127" s="1"/>
      <c r="AI3127" s="2" t="s">
        <v>1983</v>
      </c>
    </row>
    <row r="3128" spans="1:35" x14ac:dyDescent="0.3">
      <c r="A3128" s="2" t="s">
        <v>4798</v>
      </c>
      <c r="B3128">
        <v>9068630184</v>
      </c>
      <c r="C3128" s="2" t="s">
        <v>1540</v>
      </c>
      <c r="D3128">
        <v>1</v>
      </c>
      <c r="E3128" s="2" t="s">
        <v>1518</v>
      </c>
      <c r="F3128">
        <v>3</v>
      </c>
      <c r="G3128">
        <v>5</v>
      </c>
      <c r="H3128">
        <v>3</v>
      </c>
      <c r="I3128">
        <v>0</v>
      </c>
      <c r="J3128">
        <v>24</v>
      </c>
      <c r="K3128">
        <v>0</v>
      </c>
      <c r="L3128">
        <v>19</v>
      </c>
      <c r="M3128" s="2" t="s">
        <v>1534</v>
      </c>
      <c r="N3128" s="2" t="s">
        <v>1520</v>
      </c>
      <c r="P3128" s="1">
        <v>27311</v>
      </c>
      <c r="Q3128" s="2" t="s">
        <v>1518</v>
      </c>
      <c r="R3128" s="2" t="s">
        <v>1540</v>
      </c>
      <c r="S3128" s="2" t="s">
        <v>1522</v>
      </c>
      <c r="T3128" s="2" t="s">
        <v>1536</v>
      </c>
      <c r="U3128" s="2" t="s">
        <v>1589</v>
      </c>
      <c r="V3128" s="1">
        <v>41505</v>
      </c>
      <c r="W3128" s="1">
        <v>45603</v>
      </c>
      <c r="X3128" s="2" t="s">
        <v>1525</v>
      </c>
      <c r="Y3128" s="2" t="s">
        <v>1613</v>
      </c>
      <c r="Z3128" s="2" t="s">
        <v>1537</v>
      </c>
      <c r="AA3128" s="2" t="s">
        <v>1554</v>
      </c>
      <c r="AB3128">
        <v>20</v>
      </c>
      <c r="AC3128" s="2" t="s">
        <v>1529</v>
      </c>
      <c r="AD3128" s="2" t="s">
        <v>1530</v>
      </c>
      <c r="AE3128">
        <v>1.71</v>
      </c>
      <c r="AF3128">
        <v>5</v>
      </c>
      <c r="AG3128">
        <v>0</v>
      </c>
      <c r="AH3128" s="1"/>
      <c r="AI3128" s="2" t="s">
        <v>1983</v>
      </c>
    </row>
    <row r="3129" spans="1:35" x14ac:dyDescent="0.3">
      <c r="A3129" s="2" t="s">
        <v>4799</v>
      </c>
      <c r="B3129">
        <v>9010530183</v>
      </c>
      <c r="C3129" s="2" t="s">
        <v>1540</v>
      </c>
      <c r="D3129">
        <v>1</v>
      </c>
      <c r="E3129" s="2" t="s">
        <v>1533</v>
      </c>
      <c r="F3129">
        <v>3</v>
      </c>
      <c r="G3129">
        <v>5</v>
      </c>
      <c r="H3129">
        <v>3</v>
      </c>
      <c r="I3129">
        <v>0</v>
      </c>
      <c r="J3129">
        <v>18</v>
      </c>
      <c r="K3129">
        <v>0</v>
      </c>
      <c r="L3129">
        <v>19</v>
      </c>
      <c r="M3129" s="2" t="s">
        <v>1534</v>
      </c>
      <c r="N3129" s="2" t="s">
        <v>1520</v>
      </c>
      <c r="P3129" s="1">
        <v>29329</v>
      </c>
      <c r="Q3129" s="2" t="s">
        <v>1535</v>
      </c>
      <c r="R3129" s="2" t="s">
        <v>1540</v>
      </c>
      <c r="S3129" s="2" t="s">
        <v>1522</v>
      </c>
      <c r="T3129" s="2" t="s">
        <v>1536</v>
      </c>
      <c r="U3129" s="2" t="s">
        <v>1589</v>
      </c>
      <c r="V3129" s="1">
        <v>41463</v>
      </c>
      <c r="W3129" s="1">
        <v>45603</v>
      </c>
      <c r="X3129" s="2" t="s">
        <v>1525</v>
      </c>
      <c r="Y3129" s="2" t="s">
        <v>1613</v>
      </c>
      <c r="Z3129" s="2" t="s">
        <v>1537</v>
      </c>
      <c r="AA3129" s="2" t="s">
        <v>1554</v>
      </c>
      <c r="AB3129">
        <v>20</v>
      </c>
      <c r="AC3129" s="2" t="s">
        <v>1592</v>
      </c>
      <c r="AD3129" s="2" t="s">
        <v>1530</v>
      </c>
      <c r="AE3129">
        <v>1.71</v>
      </c>
      <c r="AF3129">
        <v>4</v>
      </c>
      <c r="AG3129">
        <v>0</v>
      </c>
      <c r="AH3129" s="1"/>
      <c r="AI3129" s="2" t="s">
        <v>1983</v>
      </c>
    </row>
    <row r="3130" spans="1:35" x14ac:dyDescent="0.3">
      <c r="A3130" s="2" t="s">
        <v>4800</v>
      </c>
      <c r="B3130">
        <v>9004090182</v>
      </c>
      <c r="C3130" s="2" t="s">
        <v>1517</v>
      </c>
      <c r="D3130">
        <v>0</v>
      </c>
      <c r="E3130" s="2" t="s">
        <v>1533</v>
      </c>
      <c r="F3130">
        <v>5</v>
      </c>
      <c r="G3130">
        <v>5</v>
      </c>
      <c r="H3130">
        <v>3</v>
      </c>
      <c r="I3130">
        <v>0</v>
      </c>
      <c r="J3130">
        <v>17</v>
      </c>
      <c r="K3130">
        <v>1</v>
      </c>
      <c r="L3130">
        <v>19</v>
      </c>
      <c r="M3130" s="2" t="s">
        <v>1534</v>
      </c>
      <c r="N3130" s="2" t="s">
        <v>1520</v>
      </c>
      <c r="P3130" s="1">
        <v>33486</v>
      </c>
      <c r="Q3130" s="2" t="s">
        <v>1535</v>
      </c>
      <c r="R3130" s="2" t="s">
        <v>1517</v>
      </c>
      <c r="S3130" s="2" t="s">
        <v>1522</v>
      </c>
      <c r="T3130" s="2" t="s">
        <v>1536</v>
      </c>
      <c r="U3130" s="2" t="s">
        <v>1524</v>
      </c>
      <c r="V3130" s="1">
        <v>40637</v>
      </c>
      <c r="W3130" s="1">
        <v>41431</v>
      </c>
      <c r="X3130" s="2" t="s">
        <v>1560</v>
      </c>
      <c r="Y3130" s="2" t="s">
        <v>1546</v>
      </c>
      <c r="Z3130" s="2" t="s">
        <v>1537</v>
      </c>
      <c r="AA3130" s="2" t="s">
        <v>1554</v>
      </c>
      <c r="AB3130">
        <v>20</v>
      </c>
      <c r="AC3130" s="2" t="s">
        <v>1562</v>
      </c>
      <c r="AD3130" s="2" t="s">
        <v>1530</v>
      </c>
      <c r="AE3130">
        <v>2.61</v>
      </c>
      <c r="AF3130">
        <v>3</v>
      </c>
      <c r="AG3130">
        <v>0</v>
      </c>
      <c r="AH3130" s="1"/>
      <c r="AI3130" s="2" t="s">
        <v>1983</v>
      </c>
    </row>
    <row r="3131" spans="1:35" x14ac:dyDescent="0.3">
      <c r="A3131" s="2" t="s">
        <v>4801</v>
      </c>
      <c r="B3131">
        <v>9061770181</v>
      </c>
      <c r="C3131" s="2" t="s">
        <v>1540</v>
      </c>
      <c r="D3131">
        <v>1</v>
      </c>
      <c r="E3131" s="2" t="s">
        <v>1518</v>
      </c>
      <c r="F3131">
        <v>5</v>
      </c>
      <c r="G3131">
        <v>5</v>
      </c>
      <c r="H3131">
        <v>3</v>
      </c>
      <c r="I3131">
        <v>0</v>
      </c>
      <c r="J3131">
        <v>15</v>
      </c>
      <c r="K3131">
        <v>1</v>
      </c>
      <c r="L3131">
        <v>19</v>
      </c>
      <c r="M3131" s="2" t="s">
        <v>1534</v>
      </c>
      <c r="N3131" s="2" t="s">
        <v>1520</v>
      </c>
      <c r="P3131" s="1">
        <v>29079</v>
      </c>
      <c r="Q3131" s="2" t="s">
        <v>1518</v>
      </c>
      <c r="R3131" s="2" t="s">
        <v>1540</v>
      </c>
      <c r="S3131" s="2" t="s">
        <v>1522</v>
      </c>
      <c r="T3131" s="2" t="s">
        <v>1536</v>
      </c>
      <c r="U3131" s="2" t="s">
        <v>1524</v>
      </c>
      <c r="V3131" s="1">
        <v>40735</v>
      </c>
      <c r="W3131" s="1">
        <v>41175</v>
      </c>
      <c r="X3131" s="2" t="s">
        <v>1775</v>
      </c>
      <c r="Y3131" s="2" t="s">
        <v>1546</v>
      </c>
      <c r="Z3131" s="2" t="s">
        <v>1537</v>
      </c>
      <c r="AA3131" s="2" t="s">
        <v>1554</v>
      </c>
      <c r="AB3131">
        <v>20</v>
      </c>
      <c r="AC3131" s="2" t="s">
        <v>1562</v>
      </c>
      <c r="AD3131" s="2" t="s">
        <v>1530</v>
      </c>
      <c r="AE3131">
        <v>5</v>
      </c>
      <c r="AF3131">
        <v>3</v>
      </c>
      <c r="AG3131">
        <v>0</v>
      </c>
      <c r="AH3131" s="1"/>
      <c r="AI3131" s="2" t="s">
        <v>1983</v>
      </c>
    </row>
    <row r="3132" spans="1:35" x14ac:dyDescent="0.3">
      <c r="A3132" s="2" t="s">
        <v>4802</v>
      </c>
      <c r="B3132">
        <v>9075720180</v>
      </c>
      <c r="C3132" s="2" t="s">
        <v>1517</v>
      </c>
      <c r="D3132">
        <v>0</v>
      </c>
      <c r="E3132" s="2" t="s">
        <v>1518</v>
      </c>
      <c r="F3132">
        <v>3</v>
      </c>
      <c r="G3132">
        <v>5</v>
      </c>
      <c r="H3132">
        <v>3</v>
      </c>
      <c r="I3132">
        <v>1</v>
      </c>
      <c r="J3132">
        <v>20</v>
      </c>
      <c r="K3132">
        <v>0</v>
      </c>
      <c r="L3132">
        <v>19</v>
      </c>
      <c r="M3132" s="2" t="s">
        <v>1534</v>
      </c>
      <c r="N3132" s="2" t="s">
        <v>1520</v>
      </c>
      <c r="P3132" s="1">
        <v>25506</v>
      </c>
      <c r="Q3132" s="2" t="s">
        <v>1518</v>
      </c>
      <c r="R3132" s="2" t="s">
        <v>1517</v>
      </c>
      <c r="S3132" s="2" t="s">
        <v>1522</v>
      </c>
      <c r="T3132" s="2" t="s">
        <v>1536</v>
      </c>
      <c r="U3132" s="2" t="s">
        <v>1544</v>
      </c>
      <c r="V3132" s="1">
        <v>41589</v>
      </c>
      <c r="W3132" s="1">
        <v>45603</v>
      </c>
      <c r="X3132" s="2" t="s">
        <v>1525</v>
      </c>
      <c r="Y3132" s="2" t="s">
        <v>1613</v>
      </c>
      <c r="Z3132" s="2" t="s">
        <v>1537</v>
      </c>
      <c r="AA3132" s="2" t="s">
        <v>1554</v>
      </c>
      <c r="AB3132">
        <v>20</v>
      </c>
      <c r="AC3132" s="2" t="s">
        <v>1586</v>
      </c>
      <c r="AD3132" s="2" t="s">
        <v>1530</v>
      </c>
      <c r="AE3132">
        <v>2.83</v>
      </c>
      <c r="AF3132">
        <v>3</v>
      </c>
      <c r="AG3132">
        <v>0</v>
      </c>
      <c r="AH3132" s="1"/>
      <c r="AI3132" s="2" t="s">
        <v>1983</v>
      </c>
    </row>
    <row r="3133" spans="1:35" x14ac:dyDescent="0.3">
      <c r="A3133" s="2" t="s">
        <v>4803</v>
      </c>
      <c r="B3133">
        <v>9025410179</v>
      </c>
      <c r="C3133" s="2" t="s">
        <v>1517</v>
      </c>
      <c r="D3133">
        <v>3</v>
      </c>
      <c r="E3133" s="2" t="s">
        <v>1518</v>
      </c>
      <c r="F3133">
        <v>5</v>
      </c>
      <c r="G3133">
        <v>5</v>
      </c>
      <c r="H3133">
        <v>3</v>
      </c>
      <c r="I3133">
        <v>1</v>
      </c>
      <c r="J3133">
        <v>22</v>
      </c>
      <c r="K3133">
        <v>1</v>
      </c>
      <c r="L3133">
        <v>19</v>
      </c>
      <c r="M3133" s="2" t="s">
        <v>1534</v>
      </c>
      <c r="N3133" s="2" t="s">
        <v>1520</v>
      </c>
      <c r="P3133" s="1">
        <v>27081</v>
      </c>
      <c r="Q3133" s="2" t="s">
        <v>1518</v>
      </c>
      <c r="R3133" s="2" t="s">
        <v>1521</v>
      </c>
      <c r="S3133" s="2" t="s">
        <v>1522</v>
      </c>
      <c r="T3133" s="2" t="s">
        <v>1536</v>
      </c>
      <c r="U3133" s="2" t="s">
        <v>1589</v>
      </c>
      <c r="V3133" s="1">
        <v>41001</v>
      </c>
      <c r="W3133" s="1">
        <v>41171</v>
      </c>
      <c r="X3133" s="2" t="s">
        <v>1667</v>
      </c>
      <c r="Y3133" s="2" t="s">
        <v>1546</v>
      </c>
      <c r="Z3133" s="2" t="s">
        <v>1537</v>
      </c>
      <c r="AA3133" s="2" t="s">
        <v>1554</v>
      </c>
      <c r="AB3133">
        <v>20</v>
      </c>
      <c r="AC3133" s="2" t="s">
        <v>1586</v>
      </c>
      <c r="AD3133" s="2" t="s">
        <v>1530</v>
      </c>
      <c r="AE3133">
        <v>1.98</v>
      </c>
      <c r="AF3133">
        <v>3</v>
      </c>
      <c r="AG3133">
        <v>0</v>
      </c>
      <c r="AH3133" s="1"/>
      <c r="AI3133" s="2" t="s">
        <v>1983</v>
      </c>
    </row>
    <row r="3134" spans="1:35" x14ac:dyDescent="0.3">
      <c r="A3134" s="2" t="s">
        <v>4804</v>
      </c>
      <c r="B3134">
        <v>9071420178</v>
      </c>
      <c r="C3134" s="2" t="s">
        <v>1517</v>
      </c>
      <c r="D3134">
        <v>0</v>
      </c>
      <c r="E3134" s="2" t="s">
        <v>1533</v>
      </c>
      <c r="F3134">
        <v>5</v>
      </c>
      <c r="G3134">
        <v>5</v>
      </c>
      <c r="H3134">
        <v>3</v>
      </c>
      <c r="I3134">
        <v>1</v>
      </c>
      <c r="J3134">
        <v>16</v>
      </c>
      <c r="K3134">
        <v>1</v>
      </c>
      <c r="L3134">
        <v>19</v>
      </c>
      <c r="M3134" s="2" t="s">
        <v>1534</v>
      </c>
      <c r="N3134" s="2" t="s">
        <v>1520</v>
      </c>
      <c r="P3134" s="1">
        <v>25478</v>
      </c>
      <c r="Q3134" s="2" t="s">
        <v>1535</v>
      </c>
      <c r="R3134" s="2" t="s">
        <v>1517</v>
      </c>
      <c r="S3134" s="2" t="s">
        <v>1522</v>
      </c>
      <c r="T3134" s="2" t="s">
        <v>1523</v>
      </c>
      <c r="U3134" s="2" t="s">
        <v>1661</v>
      </c>
      <c r="V3134" s="1">
        <v>40917</v>
      </c>
      <c r="W3134" s="1">
        <v>42182</v>
      </c>
      <c r="X3134" s="2" t="s">
        <v>1707</v>
      </c>
      <c r="Y3134" s="2" t="s">
        <v>1546</v>
      </c>
      <c r="Z3134" s="2" t="s">
        <v>1537</v>
      </c>
      <c r="AA3134" s="2" t="s">
        <v>1554</v>
      </c>
      <c r="AB3134">
        <v>20</v>
      </c>
      <c r="AC3134" s="2" t="s">
        <v>1586</v>
      </c>
      <c r="AD3134" s="2" t="s">
        <v>1530</v>
      </c>
      <c r="AE3134">
        <v>1.98</v>
      </c>
      <c r="AF3134">
        <v>3</v>
      </c>
      <c r="AG3134">
        <v>0</v>
      </c>
      <c r="AH3134" s="1"/>
      <c r="AI3134" s="2" t="s">
        <v>1983</v>
      </c>
    </row>
    <row r="3135" spans="1:35" x14ac:dyDescent="0.3">
      <c r="A3135" s="2" t="s">
        <v>4805</v>
      </c>
      <c r="B3135">
        <v>9070260177</v>
      </c>
      <c r="C3135" s="2" t="s">
        <v>1517</v>
      </c>
      <c r="D3135">
        <v>2</v>
      </c>
      <c r="E3135" s="2" t="s">
        <v>1518</v>
      </c>
      <c r="F3135">
        <v>5</v>
      </c>
      <c r="G3135">
        <v>5</v>
      </c>
      <c r="H3135">
        <v>3</v>
      </c>
      <c r="I3135">
        <v>0</v>
      </c>
      <c r="J3135">
        <v>20</v>
      </c>
      <c r="K3135">
        <v>1</v>
      </c>
      <c r="L3135">
        <v>19</v>
      </c>
      <c r="M3135" s="2" t="s">
        <v>1534</v>
      </c>
      <c r="N3135" s="2" t="s">
        <v>1520</v>
      </c>
      <c r="P3135" s="1">
        <v>30527</v>
      </c>
      <c r="Q3135" s="2" t="s">
        <v>1518</v>
      </c>
      <c r="R3135" s="2" t="s">
        <v>1553</v>
      </c>
      <c r="S3135" s="2" t="s">
        <v>1522</v>
      </c>
      <c r="T3135" s="2" t="s">
        <v>1523</v>
      </c>
      <c r="U3135" s="2" t="s">
        <v>1524</v>
      </c>
      <c r="V3135" s="1">
        <v>40553</v>
      </c>
      <c r="W3135" s="1">
        <v>40677</v>
      </c>
      <c r="X3135" s="2" t="s">
        <v>1545</v>
      </c>
      <c r="Y3135" s="2" t="s">
        <v>1546</v>
      </c>
      <c r="Z3135" s="2" t="s">
        <v>1537</v>
      </c>
      <c r="AA3135" s="2" t="s">
        <v>1580</v>
      </c>
      <c r="AB3135">
        <v>19</v>
      </c>
      <c r="AC3135" s="2" t="s">
        <v>1549</v>
      </c>
      <c r="AD3135" s="2" t="s">
        <v>1530</v>
      </c>
      <c r="AE3135">
        <v>2.81</v>
      </c>
      <c r="AF3135">
        <v>4</v>
      </c>
      <c r="AG3135">
        <v>0</v>
      </c>
      <c r="AH3135" s="1"/>
      <c r="AI3135" s="2" t="s">
        <v>1983</v>
      </c>
    </row>
    <row r="3136" spans="1:35" x14ac:dyDescent="0.3">
      <c r="A3136" s="2" t="s">
        <v>4806</v>
      </c>
      <c r="B3136">
        <v>9094700176</v>
      </c>
      <c r="C3136" s="2" t="s">
        <v>1517</v>
      </c>
      <c r="D3136">
        <v>0</v>
      </c>
      <c r="E3136" s="2" t="s">
        <v>1518</v>
      </c>
      <c r="F3136">
        <v>5</v>
      </c>
      <c r="G3136">
        <v>5</v>
      </c>
      <c r="H3136">
        <v>3</v>
      </c>
      <c r="I3136">
        <v>0</v>
      </c>
      <c r="J3136">
        <v>24.5</v>
      </c>
      <c r="K3136">
        <v>0</v>
      </c>
      <c r="L3136">
        <v>19</v>
      </c>
      <c r="M3136" s="2" t="s">
        <v>1534</v>
      </c>
      <c r="N3136" s="2" t="s">
        <v>1520</v>
      </c>
      <c r="P3136" s="1">
        <v>23775</v>
      </c>
      <c r="Q3136" s="2" t="s">
        <v>1518</v>
      </c>
      <c r="R3136" s="2" t="s">
        <v>1517</v>
      </c>
      <c r="S3136" s="2" t="s">
        <v>1522</v>
      </c>
      <c r="T3136" s="2" t="s">
        <v>1536</v>
      </c>
      <c r="U3136" s="2" t="s">
        <v>1524</v>
      </c>
      <c r="V3136" s="1">
        <v>41589</v>
      </c>
      <c r="W3136" s="1">
        <v>41729</v>
      </c>
      <c r="X3136" s="2" t="s">
        <v>1665</v>
      </c>
      <c r="Y3136" s="2" t="s">
        <v>1546</v>
      </c>
      <c r="Z3136" s="2" t="s">
        <v>1537</v>
      </c>
      <c r="AA3136" s="2" t="s">
        <v>1580</v>
      </c>
      <c r="AB3136">
        <v>19</v>
      </c>
      <c r="AC3136" s="2" t="s">
        <v>1529</v>
      </c>
      <c r="AD3136" s="2" t="s">
        <v>1530</v>
      </c>
      <c r="AE3136">
        <v>3.73</v>
      </c>
      <c r="AF3136">
        <v>5</v>
      </c>
      <c r="AG3136">
        <v>0</v>
      </c>
      <c r="AH3136" s="1"/>
      <c r="AI3136" s="2" t="s">
        <v>1983</v>
      </c>
    </row>
    <row r="3137" spans="1:35" x14ac:dyDescent="0.3">
      <c r="A3137" s="2" t="s">
        <v>4807</v>
      </c>
      <c r="B3137">
        <v>9093600175</v>
      </c>
      <c r="C3137" s="2" t="s">
        <v>1517</v>
      </c>
      <c r="D3137">
        <v>0</v>
      </c>
      <c r="E3137" s="2" t="s">
        <v>1518</v>
      </c>
      <c r="F3137">
        <v>1</v>
      </c>
      <c r="G3137">
        <v>5</v>
      </c>
      <c r="H3137">
        <v>2</v>
      </c>
      <c r="I3137">
        <v>0</v>
      </c>
      <c r="J3137">
        <v>16</v>
      </c>
      <c r="K3137">
        <v>1</v>
      </c>
      <c r="L3137">
        <v>19</v>
      </c>
      <c r="M3137" s="2" t="s">
        <v>1534</v>
      </c>
      <c r="N3137" s="2" t="s">
        <v>1520</v>
      </c>
      <c r="P3137" s="1">
        <v>31054</v>
      </c>
      <c r="Q3137" s="2" t="s">
        <v>1518</v>
      </c>
      <c r="R3137" s="2" t="s">
        <v>1517</v>
      </c>
      <c r="S3137" s="2" t="s">
        <v>1522</v>
      </c>
      <c r="T3137" s="2" t="s">
        <v>1536</v>
      </c>
      <c r="U3137" s="2" t="s">
        <v>1524</v>
      </c>
      <c r="V3137" s="1">
        <v>40553</v>
      </c>
      <c r="W3137" s="1">
        <v>45603</v>
      </c>
      <c r="X3137" s="2" t="s">
        <v>1525</v>
      </c>
      <c r="Y3137" s="2" t="s">
        <v>1526</v>
      </c>
      <c r="Z3137" s="2" t="s">
        <v>1537</v>
      </c>
      <c r="AA3137" s="2" t="s">
        <v>1580</v>
      </c>
      <c r="AB3137">
        <v>19</v>
      </c>
      <c r="AC3137" s="2" t="s">
        <v>1583</v>
      </c>
      <c r="AD3137" s="2" t="s">
        <v>1587</v>
      </c>
      <c r="AE3137">
        <v>3.6</v>
      </c>
      <c r="AF3137">
        <v>3</v>
      </c>
      <c r="AG3137">
        <v>0</v>
      </c>
      <c r="AH3137" s="1"/>
      <c r="AI3137" s="2" t="s">
        <v>1983</v>
      </c>
    </row>
    <row r="3138" spans="1:35" x14ac:dyDescent="0.3">
      <c r="A3138" s="2" t="s">
        <v>4808</v>
      </c>
      <c r="B3138">
        <v>9002560174</v>
      </c>
      <c r="C3138" s="2" t="s">
        <v>1540</v>
      </c>
      <c r="D3138">
        <v>1</v>
      </c>
      <c r="E3138" s="2" t="s">
        <v>1518</v>
      </c>
      <c r="F3138">
        <v>1</v>
      </c>
      <c r="G3138">
        <v>5</v>
      </c>
      <c r="H3138">
        <v>3</v>
      </c>
      <c r="I3138">
        <v>0</v>
      </c>
      <c r="J3138">
        <v>16</v>
      </c>
      <c r="K3138">
        <v>0</v>
      </c>
      <c r="L3138">
        <v>19</v>
      </c>
      <c r="M3138" s="2" t="s">
        <v>1534</v>
      </c>
      <c r="N3138" s="2" t="s">
        <v>1520</v>
      </c>
      <c r="P3138" s="1">
        <v>26930</v>
      </c>
      <c r="Q3138" s="2" t="s">
        <v>1518</v>
      </c>
      <c r="R3138" s="2" t="s">
        <v>1540</v>
      </c>
      <c r="S3138" s="2" t="s">
        <v>1522</v>
      </c>
      <c r="T3138" s="2" t="s">
        <v>1536</v>
      </c>
      <c r="U3138" s="2" t="s">
        <v>1524</v>
      </c>
      <c r="V3138" s="1">
        <v>40294</v>
      </c>
      <c r="W3138" s="1">
        <v>45603</v>
      </c>
      <c r="X3138" s="2" t="s">
        <v>1525</v>
      </c>
      <c r="Y3138" s="2" t="s">
        <v>1526</v>
      </c>
      <c r="Z3138" s="2" t="s">
        <v>1537</v>
      </c>
      <c r="AA3138" s="2" t="s">
        <v>1580</v>
      </c>
      <c r="AB3138">
        <v>19</v>
      </c>
      <c r="AC3138" s="2" t="s">
        <v>1562</v>
      </c>
      <c r="AD3138" s="2" t="s">
        <v>1530</v>
      </c>
      <c r="AE3138">
        <v>2.72</v>
      </c>
      <c r="AF3138">
        <v>3</v>
      </c>
      <c r="AG3138">
        <v>0</v>
      </c>
      <c r="AH3138" s="1"/>
      <c r="AI3138" s="2" t="s">
        <v>1983</v>
      </c>
    </row>
    <row r="3139" spans="1:35" x14ac:dyDescent="0.3">
      <c r="A3139" s="2" t="s">
        <v>4809</v>
      </c>
      <c r="B3139">
        <v>9099950173</v>
      </c>
      <c r="C3139" s="2" t="s">
        <v>1540</v>
      </c>
      <c r="D3139">
        <v>1</v>
      </c>
      <c r="E3139" s="2" t="s">
        <v>1533</v>
      </c>
      <c r="F3139">
        <v>3</v>
      </c>
      <c r="G3139">
        <v>5</v>
      </c>
      <c r="H3139">
        <v>3</v>
      </c>
      <c r="I3139">
        <v>0</v>
      </c>
      <c r="J3139">
        <v>21</v>
      </c>
      <c r="K3139">
        <v>0</v>
      </c>
      <c r="L3139">
        <v>19</v>
      </c>
      <c r="M3139" s="2" t="s">
        <v>1534</v>
      </c>
      <c r="N3139" s="2" t="s">
        <v>1520</v>
      </c>
      <c r="P3139" s="1">
        <v>28223</v>
      </c>
      <c r="Q3139" s="2" t="s">
        <v>1535</v>
      </c>
      <c r="R3139" s="2" t="s">
        <v>1540</v>
      </c>
      <c r="S3139" s="2" t="s">
        <v>1522</v>
      </c>
      <c r="T3139" s="2" t="s">
        <v>1536</v>
      </c>
      <c r="U3139" s="2" t="s">
        <v>1524</v>
      </c>
      <c r="V3139" s="1">
        <v>41771</v>
      </c>
      <c r="W3139" s="1">
        <v>45603</v>
      </c>
      <c r="X3139" s="2" t="s">
        <v>1525</v>
      </c>
      <c r="Y3139" s="2" t="s">
        <v>1613</v>
      </c>
      <c r="Z3139" s="2" t="s">
        <v>1537</v>
      </c>
      <c r="AA3139" s="2" t="s">
        <v>1580</v>
      </c>
      <c r="AB3139">
        <v>19</v>
      </c>
      <c r="AC3139" s="2" t="s">
        <v>1592</v>
      </c>
      <c r="AD3139" s="2" t="s">
        <v>1530</v>
      </c>
      <c r="AE3139">
        <v>5</v>
      </c>
      <c r="AF3139">
        <v>3</v>
      </c>
      <c r="AG3139">
        <v>0</v>
      </c>
      <c r="AH3139" s="1"/>
      <c r="AI3139" s="2" t="s">
        <v>1983</v>
      </c>
    </row>
    <row r="3140" spans="1:35" x14ac:dyDescent="0.3">
      <c r="A3140" s="2" t="s">
        <v>4810</v>
      </c>
      <c r="B3140">
        <v>9006510172</v>
      </c>
      <c r="C3140" s="2" t="s">
        <v>1517</v>
      </c>
      <c r="D3140">
        <v>0</v>
      </c>
      <c r="E3140" s="2" t="s">
        <v>1518</v>
      </c>
      <c r="F3140">
        <v>1</v>
      </c>
      <c r="G3140">
        <v>5</v>
      </c>
      <c r="H3140">
        <v>3</v>
      </c>
      <c r="I3140">
        <v>0</v>
      </c>
      <c r="J3140">
        <v>17</v>
      </c>
      <c r="K3140">
        <v>0</v>
      </c>
      <c r="L3140">
        <v>19</v>
      </c>
      <c r="M3140" s="2" t="s">
        <v>1534</v>
      </c>
      <c r="N3140" s="2" t="s">
        <v>1520</v>
      </c>
      <c r="P3140" s="1">
        <v>31600</v>
      </c>
      <c r="Q3140" s="2" t="s">
        <v>1518</v>
      </c>
      <c r="R3140" s="2" t="s">
        <v>1517</v>
      </c>
      <c r="S3140" s="2" t="s">
        <v>1522</v>
      </c>
      <c r="T3140" s="2" t="s">
        <v>1536</v>
      </c>
      <c r="U3140" s="2" t="s">
        <v>1524</v>
      </c>
      <c r="V3140" s="1">
        <v>41645</v>
      </c>
      <c r="W3140" s="1">
        <v>45603</v>
      </c>
      <c r="X3140" s="2" t="s">
        <v>1525</v>
      </c>
      <c r="Y3140" s="2" t="s">
        <v>1526</v>
      </c>
      <c r="Z3140" s="2" t="s">
        <v>1537</v>
      </c>
      <c r="AA3140" s="2" t="s">
        <v>1580</v>
      </c>
      <c r="AB3140">
        <v>19</v>
      </c>
      <c r="AC3140" s="2" t="s">
        <v>1654</v>
      </c>
      <c r="AD3140" s="2" t="s">
        <v>1530</v>
      </c>
      <c r="AE3140">
        <v>2.5499999999999998</v>
      </c>
      <c r="AF3140">
        <v>4</v>
      </c>
      <c r="AG3140">
        <v>0</v>
      </c>
      <c r="AH3140" s="1"/>
      <c r="AI3140" s="2" t="s">
        <v>1983</v>
      </c>
    </row>
    <row r="3141" spans="1:35" x14ac:dyDescent="0.3">
      <c r="A3141" s="2" t="s">
        <v>4811</v>
      </c>
      <c r="B3141">
        <v>9068430171</v>
      </c>
      <c r="C3141" s="2" t="s">
        <v>1517</v>
      </c>
      <c r="D3141">
        <v>0</v>
      </c>
      <c r="E3141" s="2" t="s">
        <v>1533</v>
      </c>
      <c r="F3141">
        <v>1</v>
      </c>
      <c r="G3141">
        <v>5</v>
      </c>
      <c r="H3141">
        <v>3</v>
      </c>
      <c r="I3141">
        <v>0</v>
      </c>
      <c r="J3141">
        <v>14</v>
      </c>
      <c r="K3141">
        <v>0</v>
      </c>
      <c r="L3141">
        <v>19</v>
      </c>
      <c r="M3141" s="2" t="s">
        <v>1534</v>
      </c>
      <c r="N3141" s="2" t="s">
        <v>1520</v>
      </c>
      <c r="P3141" s="1">
        <v>28439</v>
      </c>
      <c r="Q3141" s="2" t="s">
        <v>1535</v>
      </c>
      <c r="R3141" s="2" t="s">
        <v>1517</v>
      </c>
      <c r="S3141" s="2" t="s">
        <v>1522</v>
      </c>
      <c r="T3141" s="2" t="s">
        <v>1536</v>
      </c>
      <c r="U3141" s="2" t="s">
        <v>1544</v>
      </c>
      <c r="V3141" s="1">
        <v>41687</v>
      </c>
      <c r="W3141" s="1">
        <v>45603</v>
      </c>
      <c r="X3141" s="2" t="s">
        <v>1525</v>
      </c>
      <c r="Y3141" s="2" t="s">
        <v>1526</v>
      </c>
      <c r="Z3141" s="2" t="s">
        <v>1537</v>
      </c>
      <c r="AA3141" s="2" t="s">
        <v>1580</v>
      </c>
      <c r="AB3141">
        <v>19</v>
      </c>
      <c r="AC3141" s="2" t="s">
        <v>1592</v>
      </c>
      <c r="AD3141" s="2" t="s">
        <v>1530</v>
      </c>
      <c r="AE3141">
        <v>2.5499999999999998</v>
      </c>
      <c r="AF3141">
        <v>3</v>
      </c>
      <c r="AG3141">
        <v>0</v>
      </c>
      <c r="AH3141" s="1"/>
      <c r="AI3141" s="2" t="s">
        <v>1983</v>
      </c>
    </row>
    <row r="3142" spans="1:35" x14ac:dyDescent="0.3">
      <c r="A3142" s="2" t="s">
        <v>4812</v>
      </c>
      <c r="B3142">
        <v>9041710170</v>
      </c>
      <c r="C3142" s="2" t="s">
        <v>1517</v>
      </c>
      <c r="D3142">
        <v>0</v>
      </c>
      <c r="E3142" s="2" t="s">
        <v>1533</v>
      </c>
      <c r="F3142">
        <v>1</v>
      </c>
      <c r="G3142">
        <v>5</v>
      </c>
      <c r="H3142">
        <v>3</v>
      </c>
      <c r="I3142">
        <v>0</v>
      </c>
      <c r="J3142">
        <v>19</v>
      </c>
      <c r="K3142">
        <v>0</v>
      </c>
      <c r="L3142">
        <v>19</v>
      </c>
      <c r="M3142" s="2" t="s">
        <v>1534</v>
      </c>
      <c r="N3142" s="2" t="s">
        <v>1520</v>
      </c>
      <c r="P3142" s="1">
        <v>30685</v>
      </c>
      <c r="Q3142" s="2" t="s">
        <v>1535</v>
      </c>
      <c r="R3142" s="2" t="s">
        <v>1517</v>
      </c>
      <c r="S3142" s="2" t="s">
        <v>1522</v>
      </c>
      <c r="T3142" s="2" t="s">
        <v>1536</v>
      </c>
      <c r="U3142" s="2" t="s">
        <v>1524</v>
      </c>
      <c r="V3142" s="1">
        <v>41134</v>
      </c>
      <c r="W3142" s="1">
        <v>45603</v>
      </c>
      <c r="X3142" s="2" t="s">
        <v>1525</v>
      </c>
      <c r="Y3142" s="2" t="s">
        <v>1526</v>
      </c>
      <c r="Z3142" s="2" t="s">
        <v>1537</v>
      </c>
      <c r="AA3142" s="2" t="s">
        <v>1580</v>
      </c>
      <c r="AB3142">
        <v>19</v>
      </c>
      <c r="AC3142" s="2" t="s">
        <v>1592</v>
      </c>
      <c r="AD3142" s="2" t="s">
        <v>1530</v>
      </c>
      <c r="AE3142">
        <v>4.17</v>
      </c>
      <c r="AF3142">
        <v>4</v>
      </c>
      <c r="AG3142">
        <v>0</v>
      </c>
      <c r="AH3142" s="1"/>
      <c r="AI3142" s="2" t="s">
        <v>1983</v>
      </c>
    </row>
    <row r="3143" spans="1:35" x14ac:dyDescent="0.3">
      <c r="A3143" s="2" t="s">
        <v>4813</v>
      </c>
      <c r="B3143">
        <v>9071850169</v>
      </c>
      <c r="C3143" s="2" t="s">
        <v>1517</v>
      </c>
      <c r="D3143">
        <v>0</v>
      </c>
      <c r="E3143" s="2" t="s">
        <v>1518</v>
      </c>
      <c r="F3143">
        <v>1</v>
      </c>
      <c r="G3143">
        <v>5</v>
      </c>
      <c r="H3143">
        <v>3</v>
      </c>
      <c r="I3143">
        <v>0</v>
      </c>
      <c r="J3143">
        <v>17</v>
      </c>
      <c r="K3143">
        <v>0</v>
      </c>
      <c r="L3143">
        <v>19</v>
      </c>
      <c r="M3143" s="2" t="s">
        <v>1534</v>
      </c>
      <c r="N3143" s="2" t="s">
        <v>1520</v>
      </c>
      <c r="P3143" s="1">
        <v>33773</v>
      </c>
      <c r="Q3143" s="2" t="s">
        <v>1518</v>
      </c>
      <c r="R3143" s="2" t="s">
        <v>1517</v>
      </c>
      <c r="S3143" s="2" t="s">
        <v>1522</v>
      </c>
      <c r="T3143" s="2" t="s">
        <v>1536</v>
      </c>
      <c r="U3143" s="2" t="s">
        <v>1524</v>
      </c>
      <c r="V3143" s="1">
        <v>41589</v>
      </c>
      <c r="W3143" s="1">
        <v>45603</v>
      </c>
      <c r="X3143" s="2" t="s">
        <v>1525</v>
      </c>
      <c r="Y3143" s="2" t="s">
        <v>1526</v>
      </c>
      <c r="Z3143" s="2" t="s">
        <v>1537</v>
      </c>
      <c r="AA3143" s="2" t="s">
        <v>1580</v>
      </c>
      <c r="AB3143">
        <v>19</v>
      </c>
      <c r="AC3143" s="2" t="s">
        <v>1583</v>
      </c>
      <c r="AD3143" s="2" t="s">
        <v>1530</v>
      </c>
      <c r="AE3143">
        <v>4.17</v>
      </c>
      <c r="AF3143">
        <v>5</v>
      </c>
      <c r="AG3143">
        <v>0</v>
      </c>
      <c r="AH3143" s="1"/>
      <c r="AI3143" s="2" t="s">
        <v>1983</v>
      </c>
    </row>
    <row r="3144" spans="1:35" x14ac:dyDescent="0.3">
      <c r="A3144" s="2" t="s">
        <v>4814</v>
      </c>
      <c r="B3144">
        <v>9077860168</v>
      </c>
      <c r="C3144" s="2" t="s">
        <v>1517</v>
      </c>
      <c r="D3144">
        <v>0</v>
      </c>
      <c r="E3144" s="2" t="s">
        <v>1518</v>
      </c>
      <c r="F3144">
        <v>1</v>
      </c>
      <c r="G3144">
        <v>5</v>
      </c>
      <c r="H3144">
        <v>3</v>
      </c>
      <c r="I3144">
        <v>0</v>
      </c>
      <c r="J3144">
        <v>23</v>
      </c>
      <c r="K3144">
        <v>0</v>
      </c>
      <c r="L3144">
        <v>19</v>
      </c>
      <c r="M3144" s="2" t="s">
        <v>1534</v>
      </c>
      <c r="N3144" s="2" t="s">
        <v>1520</v>
      </c>
      <c r="P3144" s="1">
        <v>31573</v>
      </c>
      <c r="Q3144" s="2" t="s">
        <v>1518</v>
      </c>
      <c r="R3144" s="2" t="s">
        <v>1517</v>
      </c>
      <c r="S3144" s="2" t="s">
        <v>1522</v>
      </c>
      <c r="T3144" s="2" t="s">
        <v>1536</v>
      </c>
      <c r="U3144" s="2" t="s">
        <v>1524</v>
      </c>
      <c r="V3144" s="1">
        <v>40959</v>
      </c>
      <c r="W3144" s="1">
        <v>45603</v>
      </c>
      <c r="X3144" s="2" t="s">
        <v>1525</v>
      </c>
      <c r="Y3144" s="2" t="s">
        <v>1526</v>
      </c>
      <c r="Z3144" s="2" t="s">
        <v>1537</v>
      </c>
      <c r="AA3144" s="2" t="s">
        <v>1580</v>
      </c>
      <c r="AB3144">
        <v>19</v>
      </c>
      <c r="AC3144" s="2" t="s">
        <v>1654</v>
      </c>
      <c r="AD3144" s="2" t="s">
        <v>1530</v>
      </c>
      <c r="AE3144">
        <v>1.85</v>
      </c>
      <c r="AF3144">
        <v>4</v>
      </c>
      <c r="AG3144">
        <v>0</v>
      </c>
      <c r="AH3144" s="1"/>
      <c r="AI3144" s="2" t="s">
        <v>1983</v>
      </c>
    </row>
    <row r="3145" spans="1:35" x14ac:dyDescent="0.3">
      <c r="A3145" s="2" t="s">
        <v>4815</v>
      </c>
      <c r="B3145">
        <v>9007660167</v>
      </c>
      <c r="C3145" s="2" t="s">
        <v>1517</v>
      </c>
      <c r="D3145">
        <v>0</v>
      </c>
      <c r="E3145" s="2" t="s">
        <v>1518</v>
      </c>
      <c r="F3145">
        <v>1</v>
      </c>
      <c r="G3145">
        <v>5</v>
      </c>
      <c r="H3145">
        <v>3</v>
      </c>
      <c r="I3145">
        <v>0</v>
      </c>
      <c r="J3145">
        <v>23</v>
      </c>
      <c r="K3145">
        <v>0</v>
      </c>
      <c r="L3145">
        <v>19</v>
      </c>
      <c r="M3145" s="2" t="s">
        <v>1534</v>
      </c>
      <c r="N3145" s="2" t="s">
        <v>1520</v>
      </c>
      <c r="P3145" s="1">
        <v>30270</v>
      </c>
      <c r="Q3145" s="2" t="s">
        <v>1518</v>
      </c>
      <c r="R3145" s="2" t="s">
        <v>1517</v>
      </c>
      <c r="S3145" s="2" t="s">
        <v>1522</v>
      </c>
      <c r="T3145" s="2" t="s">
        <v>1536</v>
      </c>
      <c r="U3145" s="2" t="s">
        <v>1524</v>
      </c>
      <c r="V3145" s="1">
        <v>41771</v>
      </c>
      <c r="W3145" s="1">
        <v>45603</v>
      </c>
      <c r="X3145" s="2" t="s">
        <v>1525</v>
      </c>
      <c r="Y3145" s="2" t="s">
        <v>1526</v>
      </c>
      <c r="Z3145" s="2" t="s">
        <v>1537</v>
      </c>
      <c r="AA3145" s="2" t="s">
        <v>1580</v>
      </c>
      <c r="AB3145">
        <v>19</v>
      </c>
      <c r="AC3145" s="2" t="s">
        <v>1654</v>
      </c>
      <c r="AD3145" s="2" t="s">
        <v>1530</v>
      </c>
      <c r="AE3145">
        <v>1.85</v>
      </c>
      <c r="AF3145">
        <v>4</v>
      </c>
      <c r="AG3145">
        <v>0</v>
      </c>
      <c r="AH3145" s="1"/>
      <c r="AI3145" s="2" t="s">
        <v>1983</v>
      </c>
    </row>
    <row r="3146" spans="1:35" x14ac:dyDescent="0.3">
      <c r="A3146" s="2" t="s">
        <v>4816</v>
      </c>
      <c r="B3146">
        <v>9034160166</v>
      </c>
      <c r="C3146" s="2" t="s">
        <v>1517</v>
      </c>
      <c r="D3146">
        <v>0</v>
      </c>
      <c r="E3146" s="2" t="s">
        <v>1518</v>
      </c>
      <c r="F3146">
        <v>1</v>
      </c>
      <c r="G3146">
        <v>5</v>
      </c>
      <c r="H3146">
        <v>3</v>
      </c>
      <c r="I3146">
        <v>0</v>
      </c>
      <c r="J3146">
        <v>21</v>
      </c>
      <c r="K3146">
        <v>0</v>
      </c>
      <c r="L3146">
        <v>19</v>
      </c>
      <c r="M3146" s="2" t="s">
        <v>1534</v>
      </c>
      <c r="N3146" s="2" t="s">
        <v>1520</v>
      </c>
      <c r="P3146" s="1">
        <v>32294</v>
      </c>
      <c r="Q3146" s="2" t="s">
        <v>1518</v>
      </c>
      <c r="R3146" s="2" t="s">
        <v>1517</v>
      </c>
      <c r="S3146" s="2" t="s">
        <v>1522</v>
      </c>
      <c r="T3146" s="2" t="s">
        <v>1536</v>
      </c>
      <c r="U3146" s="2" t="s">
        <v>1544</v>
      </c>
      <c r="V3146" s="1">
        <v>40819</v>
      </c>
      <c r="W3146" s="1">
        <v>45603</v>
      </c>
      <c r="X3146" s="2" t="s">
        <v>1525</v>
      </c>
      <c r="Y3146" s="2" t="s">
        <v>1526</v>
      </c>
      <c r="Z3146" s="2" t="s">
        <v>1537</v>
      </c>
      <c r="AA3146" s="2" t="s">
        <v>1580</v>
      </c>
      <c r="AB3146">
        <v>19</v>
      </c>
      <c r="AC3146" s="2" t="s">
        <v>1571</v>
      </c>
      <c r="AD3146" s="2" t="s">
        <v>1530</v>
      </c>
      <c r="AE3146">
        <v>1.1299999999999999</v>
      </c>
      <c r="AF3146">
        <v>4</v>
      </c>
      <c r="AG3146">
        <v>0</v>
      </c>
      <c r="AH3146" s="1"/>
      <c r="AI3146" s="2" t="s">
        <v>1983</v>
      </c>
    </row>
    <row r="3147" spans="1:35" x14ac:dyDescent="0.3">
      <c r="A3147" s="2" t="s">
        <v>4817</v>
      </c>
      <c r="B3147">
        <v>9040070165</v>
      </c>
      <c r="C3147" s="2" t="s">
        <v>1517</v>
      </c>
      <c r="D3147">
        <v>0</v>
      </c>
      <c r="E3147" s="2" t="s">
        <v>1518</v>
      </c>
      <c r="F3147">
        <v>1</v>
      </c>
      <c r="G3147">
        <v>5</v>
      </c>
      <c r="H3147">
        <v>3</v>
      </c>
      <c r="I3147">
        <v>0</v>
      </c>
      <c r="J3147">
        <v>22</v>
      </c>
      <c r="K3147">
        <v>0</v>
      </c>
      <c r="L3147">
        <v>19</v>
      </c>
      <c r="M3147" s="2" t="s">
        <v>1534</v>
      </c>
      <c r="N3147" s="2" t="s">
        <v>1520</v>
      </c>
      <c r="P3147" s="1">
        <v>21546</v>
      </c>
      <c r="Q3147" s="2" t="s">
        <v>1518</v>
      </c>
      <c r="R3147" s="2" t="s">
        <v>1517</v>
      </c>
      <c r="S3147" s="2" t="s">
        <v>1660</v>
      </c>
      <c r="T3147" s="2" t="s">
        <v>1536</v>
      </c>
      <c r="U3147" s="2" t="s">
        <v>1589</v>
      </c>
      <c r="V3147" s="1">
        <v>41505</v>
      </c>
      <c r="W3147" s="1">
        <v>45603</v>
      </c>
      <c r="X3147" s="2" t="s">
        <v>1525</v>
      </c>
      <c r="Y3147" s="2" t="s">
        <v>1526</v>
      </c>
      <c r="Z3147" s="2" t="s">
        <v>1537</v>
      </c>
      <c r="AA3147" s="2" t="s">
        <v>1580</v>
      </c>
      <c r="AB3147">
        <v>19</v>
      </c>
      <c r="AC3147" s="2" t="s">
        <v>1571</v>
      </c>
      <c r="AD3147" s="2" t="s">
        <v>1530</v>
      </c>
      <c r="AE3147">
        <v>2.39</v>
      </c>
      <c r="AF3147">
        <v>3</v>
      </c>
      <c r="AG3147">
        <v>0</v>
      </c>
      <c r="AH3147" s="1"/>
      <c r="AI3147" s="2" t="s">
        <v>1983</v>
      </c>
    </row>
    <row r="3148" spans="1:35" x14ac:dyDescent="0.3">
      <c r="A3148" s="2" t="s">
        <v>4818</v>
      </c>
      <c r="B3148">
        <v>9025810164</v>
      </c>
      <c r="C3148" s="2" t="s">
        <v>1517</v>
      </c>
      <c r="D3148">
        <v>2</v>
      </c>
      <c r="E3148" s="2" t="s">
        <v>1518</v>
      </c>
      <c r="F3148">
        <v>1</v>
      </c>
      <c r="G3148">
        <v>5</v>
      </c>
      <c r="H3148">
        <v>3</v>
      </c>
      <c r="I3148">
        <v>0</v>
      </c>
      <c r="J3148">
        <v>22</v>
      </c>
      <c r="K3148">
        <v>0</v>
      </c>
      <c r="L3148">
        <v>19</v>
      </c>
      <c r="M3148" s="2" t="s">
        <v>1534</v>
      </c>
      <c r="N3148" s="2" t="s">
        <v>1520</v>
      </c>
      <c r="P3148" s="1">
        <v>30365</v>
      </c>
      <c r="Q3148" s="2" t="s">
        <v>1518</v>
      </c>
      <c r="R3148" s="2" t="s">
        <v>1553</v>
      </c>
      <c r="S3148" s="2" t="s">
        <v>1522</v>
      </c>
      <c r="T3148" s="2" t="s">
        <v>1536</v>
      </c>
      <c r="U3148" s="2" t="s">
        <v>1589</v>
      </c>
      <c r="V3148" s="1">
        <v>41547</v>
      </c>
      <c r="W3148" s="1">
        <v>45603</v>
      </c>
      <c r="X3148" s="2" t="s">
        <v>1525</v>
      </c>
      <c r="Y3148" s="2" t="s">
        <v>1526</v>
      </c>
      <c r="Z3148" s="2" t="s">
        <v>1537</v>
      </c>
      <c r="AA3148" s="2" t="s">
        <v>1580</v>
      </c>
      <c r="AB3148">
        <v>19</v>
      </c>
      <c r="AC3148" s="2" t="s">
        <v>1557</v>
      </c>
      <c r="AD3148" s="2" t="s">
        <v>1530</v>
      </c>
      <c r="AE3148">
        <v>5</v>
      </c>
      <c r="AF3148">
        <v>4</v>
      </c>
      <c r="AG3148">
        <v>0</v>
      </c>
      <c r="AH3148" s="1"/>
      <c r="AI3148" s="2" t="s">
        <v>1983</v>
      </c>
    </row>
    <row r="3149" spans="1:35" x14ac:dyDescent="0.3">
      <c r="A3149" s="2" t="s">
        <v>4819</v>
      </c>
      <c r="B3149">
        <v>9043530163</v>
      </c>
      <c r="C3149" s="2" t="s">
        <v>1540</v>
      </c>
      <c r="D3149">
        <v>1</v>
      </c>
      <c r="E3149" s="2" t="s">
        <v>1518</v>
      </c>
      <c r="F3149">
        <v>4</v>
      </c>
      <c r="G3149">
        <v>5</v>
      </c>
      <c r="H3149">
        <v>4</v>
      </c>
      <c r="I3149">
        <v>0</v>
      </c>
      <c r="J3149">
        <v>22</v>
      </c>
      <c r="K3149">
        <v>1</v>
      </c>
      <c r="L3149">
        <v>19</v>
      </c>
      <c r="M3149" s="2" t="s">
        <v>1534</v>
      </c>
      <c r="N3149" s="2" t="s">
        <v>1520</v>
      </c>
      <c r="P3149" s="1">
        <v>31566</v>
      </c>
      <c r="Q3149" s="2" t="s">
        <v>1518</v>
      </c>
      <c r="R3149" s="2" t="s">
        <v>1540</v>
      </c>
      <c r="S3149" s="2" t="s">
        <v>1522</v>
      </c>
      <c r="T3149" s="2" t="s">
        <v>1536</v>
      </c>
      <c r="U3149" s="2" t="s">
        <v>1524</v>
      </c>
      <c r="V3149" s="1">
        <v>40812</v>
      </c>
      <c r="W3149" s="1">
        <v>42408</v>
      </c>
      <c r="X3149" s="2" t="s">
        <v>1911</v>
      </c>
      <c r="Y3149" s="2" t="s">
        <v>1599</v>
      </c>
      <c r="Z3149" s="2" t="s">
        <v>1537</v>
      </c>
      <c r="AA3149" s="2" t="s">
        <v>1580</v>
      </c>
      <c r="AB3149">
        <v>19</v>
      </c>
      <c r="AC3149" s="2" t="s">
        <v>1529</v>
      </c>
      <c r="AD3149" s="2" t="s">
        <v>1558</v>
      </c>
      <c r="AE3149">
        <v>2.79</v>
      </c>
      <c r="AF3149">
        <v>4</v>
      </c>
      <c r="AG3149">
        <v>0</v>
      </c>
      <c r="AH3149" s="1"/>
      <c r="AI3149" s="2" t="s">
        <v>1983</v>
      </c>
    </row>
    <row r="3150" spans="1:35" x14ac:dyDescent="0.3">
      <c r="A3150" s="2" t="s">
        <v>4820</v>
      </c>
      <c r="B3150">
        <v>9073040162</v>
      </c>
      <c r="C3150" s="2" t="s">
        <v>1540</v>
      </c>
      <c r="D3150">
        <v>1</v>
      </c>
      <c r="E3150" s="2" t="s">
        <v>1533</v>
      </c>
      <c r="F3150">
        <v>4</v>
      </c>
      <c r="G3150">
        <v>5</v>
      </c>
      <c r="H3150">
        <v>3</v>
      </c>
      <c r="I3150">
        <v>0</v>
      </c>
      <c r="J3150">
        <v>21</v>
      </c>
      <c r="K3150">
        <v>0</v>
      </c>
      <c r="L3150">
        <v>19</v>
      </c>
      <c r="M3150" s="2" t="s">
        <v>1534</v>
      </c>
      <c r="N3150" s="2" t="s">
        <v>1520</v>
      </c>
      <c r="P3150" s="1">
        <v>31120</v>
      </c>
      <c r="Q3150" s="2" t="s">
        <v>1535</v>
      </c>
      <c r="R3150" s="2" t="s">
        <v>1540</v>
      </c>
      <c r="S3150" s="2" t="s">
        <v>1522</v>
      </c>
      <c r="T3150" s="2" t="s">
        <v>1536</v>
      </c>
      <c r="U3150" s="2" t="s">
        <v>1524</v>
      </c>
      <c r="V3150" s="1">
        <v>41687</v>
      </c>
      <c r="W3150" s="1">
        <v>41886</v>
      </c>
      <c r="X3150" s="2" t="s">
        <v>1545</v>
      </c>
      <c r="Y3150" s="2" t="s">
        <v>1599</v>
      </c>
      <c r="Z3150" s="2" t="s">
        <v>1537</v>
      </c>
      <c r="AA3150" s="2" t="s">
        <v>1591</v>
      </c>
      <c r="AB3150">
        <v>18</v>
      </c>
      <c r="AC3150" s="2" t="s">
        <v>1592</v>
      </c>
      <c r="AD3150" s="2" t="s">
        <v>1530</v>
      </c>
      <c r="AE3150">
        <v>1.39</v>
      </c>
      <c r="AF3150">
        <v>3</v>
      </c>
      <c r="AG3150">
        <v>0</v>
      </c>
      <c r="AH3150" s="1"/>
      <c r="AI3150" s="2" t="s">
        <v>1983</v>
      </c>
    </row>
    <row r="3151" spans="1:35" x14ac:dyDescent="0.3">
      <c r="A3151" s="2" t="s">
        <v>4821</v>
      </c>
      <c r="B3151">
        <v>9003500161</v>
      </c>
      <c r="C3151" s="2" t="s">
        <v>1517</v>
      </c>
      <c r="D3151">
        <v>0</v>
      </c>
      <c r="E3151" s="2" t="s">
        <v>1518</v>
      </c>
      <c r="F3151">
        <v>1</v>
      </c>
      <c r="G3151">
        <v>5</v>
      </c>
      <c r="H3151">
        <v>2</v>
      </c>
      <c r="I3151">
        <v>1</v>
      </c>
      <c r="J3151">
        <v>20</v>
      </c>
      <c r="K3151">
        <v>0</v>
      </c>
      <c r="L3151">
        <v>19</v>
      </c>
      <c r="M3151" s="2" t="s">
        <v>1534</v>
      </c>
      <c r="N3151" s="2" t="s">
        <v>1520</v>
      </c>
      <c r="P3151" s="1">
        <v>24995</v>
      </c>
      <c r="Q3151" s="2" t="s">
        <v>1518</v>
      </c>
      <c r="R3151" s="2" t="s">
        <v>1517</v>
      </c>
      <c r="S3151" s="2" t="s">
        <v>1522</v>
      </c>
      <c r="T3151" s="2" t="s">
        <v>1536</v>
      </c>
      <c r="U3151" s="2" t="s">
        <v>1544</v>
      </c>
      <c r="V3151" s="1">
        <v>42555</v>
      </c>
      <c r="W3151" s="1">
        <v>45603</v>
      </c>
      <c r="X3151" s="2" t="s">
        <v>1625</v>
      </c>
      <c r="Y3151" s="2" t="s">
        <v>1526</v>
      </c>
      <c r="Z3151" s="2" t="s">
        <v>1537</v>
      </c>
      <c r="AA3151" s="2" t="s">
        <v>1591</v>
      </c>
      <c r="AB3151">
        <v>18</v>
      </c>
      <c r="AC3151" s="2" t="s">
        <v>1586</v>
      </c>
      <c r="AD3151" s="2" t="s">
        <v>1587</v>
      </c>
      <c r="AE3151">
        <v>1.39</v>
      </c>
      <c r="AF3151">
        <v>3</v>
      </c>
      <c r="AG3151">
        <v>0</v>
      </c>
      <c r="AH3151" s="1"/>
      <c r="AI3151" s="2" t="s">
        <v>1983</v>
      </c>
    </row>
    <row r="3152" spans="1:35" x14ac:dyDescent="0.3">
      <c r="A3152" s="2" t="s">
        <v>4822</v>
      </c>
      <c r="B3152">
        <v>9033220160</v>
      </c>
      <c r="C3152" s="2" t="s">
        <v>1517</v>
      </c>
      <c r="D3152">
        <v>0</v>
      </c>
      <c r="E3152" s="2" t="s">
        <v>1533</v>
      </c>
      <c r="F3152">
        <v>1</v>
      </c>
      <c r="G3152">
        <v>5</v>
      </c>
      <c r="H3152">
        <v>3</v>
      </c>
      <c r="I3152">
        <v>0</v>
      </c>
      <c r="J3152">
        <v>16</v>
      </c>
      <c r="K3152">
        <v>0</v>
      </c>
      <c r="L3152">
        <v>19</v>
      </c>
      <c r="M3152" s="2" t="s">
        <v>1534</v>
      </c>
      <c r="N3152" s="2" t="s">
        <v>1520</v>
      </c>
      <c r="P3152" s="1">
        <v>22451</v>
      </c>
      <c r="Q3152" s="2" t="s">
        <v>1535</v>
      </c>
      <c r="R3152" s="2" t="s">
        <v>1517</v>
      </c>
      <c r="S3152" s="2" t="s">
        <v>1522</v>
      </c>
      <c r="T3152" s="2" t="s">
        <v>1536</v>
      </c>
      <c r="U3152" s="2" t="s">
        <v>1544</v>
      </c>
      <c r="V3152" s="1">
        <v>41645</v>
      </c>
      <c r="W3152" s="1">
        <v>45603</v>
      </c>
      <c r="X3152" s="2" t="s">
        <v>1525</v>
      </c>
      <c r="Y3152" s="2" t="s">
        <v>1526</v>
      </c>
      <c r="Z3152" s="2" t="s">
        <v>1537</v>
      </c>
      <c r="AA3152" s="2" t="s">
        <v>1591</v>
      </c>
      <c r="AB3152">
        <v>18</v>
      </c>
      <c r="AC3152" s="2" t="s">
        <v>1529</v>
      </c>
      <c r="AD3152" s="2" t="s">
        <v>1530</v>
      </c>
      <c r="AE3152">
        <v>2.4500000000000002</v>
      </c>
      <c r="AF3152">
        <v>3</v>
      </c>
      <c r="AG3152">
        <v>0</v>
      </c>
      <c r="AH3152" s="1"/>
      <c r="AI3152" s="2" t="s">
        <v>1983</v>
      </c>
    </row>
    <row r="3153" spans="1:35" x14ac:dyDescent="0.3">
      <c r="A3153" s="2" t="s">
        <v>4823</v>
      </c>
      <c r="B3153">
        <v>9076200159</v>
      </c>
      <c r="C3153" s="2" t="s">
        <v>1517</v>
      </c>
      <c r="D3153">
        <v>0</v>
      </c>
      <c r="E3153" s="2" t="s">
        <v>1533</v>
      </c>
      <c r="F3153">
        <v>1</v>
      </c>
      <c r="G3153">
        <v>5</v>
      </c>
      <c r="H3153">
        <v>4</v>
      </c>
      <c r="I3153">
        <v>0</v>
      </c>
      <c r="J3153">
        <v>16</v>
      </c>
      <c r="K3153">
        <v>0</v>
      </c>
      <c r="L3153">
        <v>19</v>
      </c>
      <c r="M3153" s="2" t="s">
        <v>1534</v>
      </c>
      <c r="N3153" s="2" t="s">
        <v>1520</v>
      </c>
      <c r="P3153" s="1">
        <v>28105</v>
      </c>
      <c r="Q3153" s="2" t="s">
        <v>1535</v>
      </c>
      <c r="R3153" s="2" t="s">
        <v>1517</v>
      </c>
      <c r="S3153" s="2" t="s">
        <v>1522</v>
      </c>
      <c r="T3153" s="2" t="s">
        <v>1536</v>
      </c>
      <c r="U3153" s="2" t="s">
        <v>1524</v>
      </c>
      <c r="V3153" s="1">
        <v>41547</v>
      </c>
      <c r="W3153" s="1">
        <v>45603</v>
      </c>
      <c r="X3153" s="2" t="s">
        <v>1525</v>
      </c>
      <c r="Y3153" s="2" t="s">
        <v>1526</v>
      </c>
      <c r="Z3153" s="2" t="s">
        <v>1537</v>
      </c>
      <c r="AA3153" s="2" t="s">
        <v>1591</v>
      </c>
      <c r="AB3153">
        <v>18</v>
      </c>
      <c r="AC3153" s="2" t="s">
        <v>1592</v>
      </c>
      <c r="AD3153" s="2" t="s">
        <v>1558</v>
      </c>
      <c r="AE3153">
        <v>2.86</v>
      </c>
      <c r="AF3153">
        <v>3</v>
      </c>
      <c r="AG3153">
        <v>0</v>
      </c>
      <c r="AH3153" s="1"/>
      <c r="AI3153" s="2" t="s">
        <v>1983</v>
      </c>
    </row>
    <row r="3154" spans="1:35" x14ac:dyDescent="0.3">
      <c r="A3154" s="2" t="s">
        <v>4824</v>
      </c>
      <c r="B3154">
        <v>9059710158</v>
      </c>
      <c r="C3154" s="2" t="s">
        <v>1540</v>
      </c>
      <c r="D3154">
        <v>1</v>
      </c>
      <c r="E3154" s="2" t="s">
        <v>1533</v>
      </c>
      <c r="F3154">
        <v>1</v>
      </c>
      <c r="G3154">
        <v>5</v>
      </c>
      <c r="H3154">
        <v>3</v>
      </c>
      <c r="I3154">
        <v>1</v>
      </c>
      <c r="J3154">
        <v>14</v>
      </c>
      <c r="K3154">
        <v>1</v>
      </c>
      <c r="L3154">
        <v>19</v>
      </c>
      <c r="M3154" s="2" t="s">
        <v>1534</v>
      </c>
      <c r="N3154" s="2" t="s">
        <v>1520</v>
      </c>
      <c r="P3154" s="1">
        <v>24988</v>
      </c>
      <c r="Q3154" s="2" t="s">
        <v>1535</v>
      </c>
      <c r="R3154" s="2" t="s">
        <v>1540</v>
      </c>
      <c r="S3154" s="2" t="s">
        <v>1522</v>
      </c>
      <c r="T3154" s="2" t="s">
        <v>1536</v>
      </c>
      <c r="U3154" s="2" t="s">
        <v>1524</v>
      </c>
      <c r="V3154" s="1">
        <v>41001</v>
      </c>
      <c r="W3154" s="1">
        <v>45603</v>
      </c>
      <c r="X3154" s="2" t="s">
        <v>1525</v>
      </c>
      <c r="Y3154" s="2" t="s">
        <v>1526</v>
      </c>
      <c r="Z3154" s="2" t="s">
        <v>1537</v>
      </c>
      <c r="AA3154" s="2" t="s">
        <v>1591</v>
      </c>
      <c r="AB3154">
        <v>18</v>
      </c>
      <c r="AC3154" s="2" t="s">
        <v>1592</v>
      </c>
      <c r="AD3154" s="2" t="s">
        <v>1530</v>
      </c>
      <c r="AE3154">
        <v>2.86</v>
      </c>
      <c r="AF3154">
        <v>4</v>
      </c>
      <c r="AG3154">
        <v>0</v>
      </c>
      <c r="AH3154" s="1"/>
      <c r="AI3154" s="2" t="s">
        <v>1983</v>
      </c>
    </row>
    <row r="3155" spans="1:35" x14ac:dyDescent="0.3">
      <c r="A3155" s="2" t="s">
        <v>4825</v>
      </c>
      <c r="B3155">
        <v>9074240157</v>
      </c>
      <c r="C3155" s="2" t="s">
        <v>1517</v>
      </c>
      <c r="D3155">
        <v>0</v>
      </c>
      <c r="E3155" s="2" t="s">
        <v>1533</v>
      </c>
      <c r="F3155">
        <v>4</v>
      </c>
      <c r="G3155">
        <v>5</v>
      </c>
      <c r="H3155">
        <v>3</v>
      </c>
      <c r="I3155">
        <v>0</v>
      </c>
      <c r="J3155">
        <v>15</v>
      </c>
      <c r="K3155">
        <v>1</v>
      </c>
      <c r="L3155">
        <v>19</v>
      </c>
      <c r="M3155" s="2" t="s">
        <v>1534</v>
      </c>
      <c r="N3155" s="2" t="s">
        <v>1520</v>
      </c>
      <c r="P3155" s="1">
        <v>29877</v>
      </c>
      <c r="Q3155" s="2" t="s">
        <v>1535</v>
      </c>
      <c r="R3155" s="2" t="s">
        <v>1517</v>
      </c>
      <c r="S3155" s="2" t="s">
        <v>1522</v>
      </c>
      <c r="T3155" s="2" t="s">
        <v>1536</v>
      </c>
      <c r="U3155" s="2" t="s">
        <v>1544</v>
      </c>
      <c r="V3155" s="1">
        <v>40595</v>
      </c>
      <c r="W3155" s="1">
        <v>40759</v>
      </c>
      <c r="X3155" s="2" t="s">
        <v>1682</v>
      </c>
      <c r="Y3155" s="2" t="s">
        <v>1599</v>
      </c>
      <c r="Z3155" s="2" t="s">
        <v>1537</v>
      </c>
      <c r="AA3155" s="2" t="s">
        <v>1591</v>
      </c>
      <c r="AB3155">
        <v>18</v>
      </c>
      <c r="AC3155" s="2" t="s">
        <v>1586</v>
      </c>
      <c r="AD3155" s="2" t="s">
        <v>1530</v>
      </c>
      <c r="AE3155">
        <v>4.18</v>
      </c>
      <c r="AF3155">
        <v>4</v>
      </c>
      <c r="AG3155">
        <v>0</v>
      </c>
      <c r="AH3155" s="1"/>
      <c r="AI3155" s="2" t="s">
        <v>1983</v>
      </c>
    </row>
    <row r="3156" spans="1:35" x14ac:dyDescent="0.3">
      <c r="A3156" s="2" t="s">
        <v>4826</v>
      </c>
      <c r="B3156">
        <v>9048930156</v>
      </c>
      <c r="C3156" s="2" t="s">
        <v>1517</v>
      </c>
      <c r="D3156">
        <v>0</v>
      </c>
      <c r="E3156" s="2" t="s">
        <v>1533</v>
      </c>
      <c r="F3156">
        <v>4</v>
      </c>
      <c r="G3156">
        <v>5</v>
      </c>
      <c r="H3156">
        <v>3</v>
      </c>
      <c r="I3156">
        <v>0</v>
      </c>
      <c r="J3156">
        <v>19</v>
      </c>
      <c r="K3156">
        <v>0</v>
      </c>
      <c r="L3156">
        <v>19</v>
      </c>
      <c r="M3156" s="2" t="s">
        <v>1534</v>
      </c>
      <c r="N3156" s="2" t="s">
        <v>1520</v>
      </c>
      <c r="P3156" s="1">
        <v>23480</v>
      </c>
      <c r="Q3156" s="2" t="s">
        <v>1535</v>
      </c>
      <c r="R3156" s="2" t="s">
        <v>1517</v>
      </c>
      <c r="S3156" s="2" t="s">
        <v>1522</v>
      </c>
      <c r="T3156" s="2" t="s">
        <v>1536</v>
      </c>
      <c r="U3156" s="2" t="s">
        <v>1524</v>
      </c>
      <c r="V3156" s="1">
        <v>41645</v>
      </c>
      <c r="W3156" s="1">
        <v>42384</v>
      </c>
      <c r="X3156" s="2" t="s">
        <v>1667</v>
      </c>
      <c r="Y3156" s="2" t="s">
        <v>1599</v>
      </c>
      <c r="Z3156" s="2" t="s">
        <v>1537</v>
      </c>
      <c r="AA3156" s="2" t="s">
        <v>1591</v>
      </c>
      <c r="AB3156">
        <v>18</v>
      </c>
      <c r="AC3156" s="2" t="s">
        <v>1592</v>
      </c>
      <c r="AD3156" s="2" t="s">
        <v>1530</v>
      </c>
      <c r="AE3156">
        <v>5</v>
      </c>
      <c r="AF3156">
        <v>5</v>
      </c>
      <c r="AG3156">
        <v>0</v>
      </c>
      <c r="AH3156" s="1"/>
      <c r="AI3156" s="2" t="s">
        <v>1983</v>
      </c>
    </row>
    <row r="3157" spans="1:35" x14ac:dyDescent="0.3">
      <c r="A3157" s="2" t="s">
        <v>4827</v>
      </c>
      <c r="B3157">
        <v>9042130155</v>
      </c>
      <c r="C3157" s="2" t="s">
        <v>1517</v>
      </c>
      <c r="D3157">
        <v>2</v>
      </c>
      <c r="E3157" s="2" t="s">
        <v>1518</v>
      </c>
      <c r="F3157">
        <v>1</v>
      </c>
      <c r="G3157">
        <v>5</v>
      </c>
      <c r="H3157">
        <v>3</v>
      </c>
      <c r="I3157">
        <v>0</v>
      </c>
      <c r="J3157">
        <v>14</v>
      </c>
      <c r="K3157">
        <v>1</v>
      </c>
      <c r="L3157">
        <v>19</v>
      </c>
      <c r="M3157" s="2" t="s">
        <v>1534</v>
      </c>
      <c r="N3157" s="2" t="s">
        <v>1520</v>
      </c>
      <c r="P3157" s="1">
        <v>30457</v>
      </c>
      <c r="Q3157" s="2" t="s">
        <v>1518</v>
      </c>
      <c r="R3157" s="2" t="s">
        <v>1553</v>
      </c>
      <c r="S3157" s="2" t="s">
        <v>1522</v>
      </c>
      <c r="T3157" s="2" t="s">
        <v>1536</v>
      </c>
      <c r="U3157" s="2" t="s">
        <v>1524</v>
      </c>
      <c r="V3157" s="1">
        <v>40595</v>
      </c>
      <c r="W3157" s="1">
        <v>45603</v>
      </c>
      <c r="X3157" s="2" t="s">
        <v>1525</v>
      </c>
      <c r="Y3157" s="2" t="s">
        <v>1526</v>
      </c>
      <c r="Z3157" s="2" t="s">
        <v>1537</v>
      </c>
      <c r="AA3157" s="2" t="s">
        <v>1591</v>
      </c>
      <c r="AB3157">
        <v>18</v>
      </c>
      <c r="AC3157" s="2" t="s">
        <v>1605</v>
      </c>
      <c r="AD3157" s="2" t="s">
        <v>1530</v>
      </c>
      <c r="AE3157">
        <v>5</v>
      </c>
      <c r="AF3157">
        <v>5</v>
      </c>
      <c r="AG3157">
        <v>0</v>
      </c>
      <c r="AH3157" s="1"/>
      <c r="AI3157" s="2" t="s">
        <v>1983</v>
      </c>
    </row>
    <row r="3158" spans="1:35" x14ac:dyDescent="0.3">
      <c r="A3158" s="2" t="s">
        <v>4828</v>
      </c>
      <c r="B3158">
        <v>9091970154</v>
      </c>
      <c r="C3158" s="2" t="s">
        <v>1517</v>
      </c>
      <c r="D3158">
        <v>0</v>
      </c>
      <c r="E3158" s="2" t="s">
        <v>1518</v>
      </c>
      <c r="F3158">
        <v>1</v>
      </c>
      <c r="G3158">
        <v>5</v>
      </c>
      <c r="H3158">
        <v>3</v>
      </c>
      <c r="I3158">
        <v>0</v>
      </c>
      <c r="J3158">
        <v>24</v>
      </c>
      <c r="K3158">
        <v>0</v>
      </c>
      <c r="L3158">
        <v>19</v>
      </c>
      <c r="M3158" s="2" t="s">
        <v>1534</v>
      </c>
      <c r="N3158" s="2" t="s">
        <v>1520</v>
      </c>
      <c r="P3158" s="1">
        <v>30652</v>
      </c>
      <c r="Q3158" s="2" t="s">
        <v>1518</v>
      </c>
      <c r="R3158" s="2" t="s">
        <v>1517</v>
      </c>
      <c r="S3158" s="2" t="s">
        <v>1522</v>
      </c>
      <c r="T3158" s="2" t="s">
        <v>1536</v>
      </c>
      <c r="U3158" s="2" t="s">
        <v>1544</v>
      </c>
      <c r="V3158" s="1">
        <v>40679</v>
      </c>
      <c r="W3158" s="1">
        <v>45603</v>
      </c>
      <c r="X3158" s="2" t="s">
        <v>1525</v>
      </c>
      <c r="Y3158" s="2" t="s">
        <v>1526</v>
      </c>
      <c r="Z3158" s="2" t="s">
        <v>1537</v>
      </c>
      <c r="AA3158" s="2" t="s">
        <v>1591</v>
      </c>
      <c r="AB3158">
        <v>18</v>
      </c>
      <c r="AC3158" s="2" t="s">
        <v>1631</v>
      </c>
      <c r="AD3158" s="2" t="s">
        <v>1530</v>
      </c>
      <c r="AE3158">
        <v>1.66</v>
      </c>
      <c r="AF3158">
        <v>5</v>
      </c>
      <c r="AG3158">
        <v>0</v>
      </c>
      <c r="AH3158" s="1"/>
      <c r="AI3158" s="2" t="s">
        <v>1983</v>
      </c>
    </row>
    <row r="3159" spans="1:35" x14ac:dyDescent="0.3">
      <c r="A3159" s="2" t="s">
        <v>4829</v>
      </c>
      <c r="B3159">
        <v>9002560153</v>
      </c>
      <c r="C3159" s="2" t="s">
        <v>1517</v>
      </c>
      <c r="D3159">
        <v>0</v>
      </c>
      <c r="E3159" s="2" t="s">
        <v>1518</v>
      </c>
      <c r="F3159">
        <v>1</v>
      </c>
      <c r="G3159">
        <v>5</v>
      </c>
      <c r="H3159">
        <v>3</v>
      </c>
      <c r="I3159">
        <v>0</v>
      </c>
      <c r="J3159">
        <v>24</v>
      </c>
      <c r="K3159">
        <v>0</v>
      </c>
      <c r="L3159">
        <v>19</v>
      </c>
      <c r="M3159" s="2" t="s">
        <v>1534</v>
      </c>
      <c r="N3159" s="2" t="s">
        <v>1520</v>
      </c>
      <c r="P3159" s="1">
        <v>28727</v>
      </c>
      <c r="Q3159" s="2" t="s">
        <v>1518</v>
      </c>
      <c r="R3159" s="2" t="s">
        <v>1517</v>
      </c>
      <c r="S3159" s="2" t="s">
        <v>1522</v>
      </c>
      <c r="T3159" s="2" t="s">
        <v>1523</v>
      </c>
      <c r="U3159" s="2" t="s">
        <v>1544</v>
      </c>
      <c r="V3159" s="1">
        <v>41729</v>
      </c>
      <c r="W3159" s="1">
        <v>45603</v>
      </c>
      <c r="X3159" s="2" t="s">
        <v>1525</v>
      </c>
      <c r="Y3159" s="2" t="s">
        <v>1526</v>
      </c>
      <c r="Z3159" s="2" t="s">
        <v>1537</v>
      </c>
      <c r="AA3159" s="2" t="s">
        <v>1591</v>
      </c>
      <c r="AB3159">
        <v>18</v>
      </c>
      <c r="AC3159" s="2" t="s">
        <v>1529</v>
      </c>
      <c r="AD3159" s="2" t="s">
        <v>1530</v>
      </c>
      <c r="AE3159">
        <v>2.0499999999999998</v>
      </c>
      <c r="AF3159">
        <v>4</v>
      </c>
      <c r="AG3159">
        <v>0</v>
      </c>
      <c r="AH3159" s="1"/>
      <c r="AI3159" s="2" t="s">
        <v>1983</v>
      </c>
    </row>
    <row r="3160" spans="1:35" x14ac:dyDescent="0.3">
      <c r="A3160" s="2" t="s">
        <v>4830</v>
      </c>
      <c r="B3160">
        <v>9039310152</v>
      </c>
      <c r="C3160" s="2" t="s">
        <v>1517</v>
      </c>
      <c r="D3160">
        <v>0</v>
      </c>
      <c r="E3160" s="2" t="s">
        <v>1533</v>
      </c>
      <c r="F3160">
        <v>1</v>
      </c>
      <c r="G3160">
        <v>5</v>
      </c>
      <c r="H3160">
        <v>3</v>
      </c>
      <c r="I3160">
        <v>0</v>
      </c>
      <c r="J3160">
        <v>21.25</v>
      </c>
      <c r="K3160">
        <v>0</v>
      </c>
      <c r="L3160">
        <v>19</v>
      </c>
      <c r="M3160" s="2" t="s">
        <v>1534</v>
      </c>
      <c r="N3160" s="2" t="s">
        <v>1520</v>
      </c>
      <c r="P3160" s="1">
        <v>27180</v>
      </c>
      <c r="Q3160" s="2" t="s">
        <v>1535</v>
      </c>
      <c r="R3160" s="2" t="s">
        <v>1517</v>
      </c>
      <c r="S3160" s="2" t="s">
        <v>1522</v>
      </c>
      <c r="T3160" s="2" t="s">
        <v>1536</v>
      </c>
      <c r="U3160" s="2" t="s">
        <v>1524</v>
      </c>
      <c r="V3160" s="1">
        <v>41953</v>
      </c>
      <c r="W3160" s="1">
        <v>45603</v>
      </c>
      <c r="X3160" s="2" t="s">
        <v>1525</v>
      </c>
      <c r="Y3160" s="2" t="s">
        <v>1526</v>
      </c>
      <c r="Z3160" s="2" t="s">
        <v>1537</v>
      </c>
      <c r="AA3160" s="2" t="s">
        <v>1591</v>
      </c>
      <c r="AB3160">
        <v>18</v>
      </c>
      <c r="AC3160" s="2" t="s">
        <v>1631</v>
      </c>
      <c r="AD3160" s="2" t="s">
        <v>1530</v>
      </c>
      <c r="AE3160">
        <v>2.0499999999999998</v>
      </c>
      <c r="AF3160">
        <v>5</v>
      </c>
      <c r="AG3160">
        <v>0</v>
      </c>
      <c r="AH3160" s="1"/>
      <c r="AI3160" s="2" t="s">
        <v>1983</v>
      </c>
    </row>
    <row r="3161" spans="1:35" x14ac:dyDescent="0.3">
      <c r="A3161" s="2" t="s">
        <v>4831</v>
      </c>
      <c r="B3161">
        <v>9061020151</v>
      </c>
      <c r="C3161" s="2" t="s">
        <v>1517</v>
      </c>
      <c r="D3161">
        <v>0</v>
      </c>
      <c r="E3161" s="2" t="s">
        <v>1518</v>
      </c>
      <c r="F3161">
        <v>1</v>
      </c>
      <c r="G3161">
        <v>5</v>
      </c>
      <c r="H3161">
        <v>3</v>
      </c>
      <c r="I3161">
        <v>0</v>
      </c>
      <c r="J3161">
        <v>15.75</v>
      </c>
      <c r="K3161">
        <v>0</v>
      </c>
      <c r="L3161">
        <v>19</v>
      </c>
      <c r="M3161" s="2" t="s">
        <v>1534</v>
      </c>
      <c r="N3161" s="2" t="s">
        <v>1520</v>
      </c>
      <c r="P3161" s="1">
        <v>28215</v>
      </c>
      <c r="Q3161" s="2" t="s">
        <v>1518</v>
      </c>
      <c r="R3161" s="2" t="s">
        <v>1517</v>
      </c>
      <c r="S3161" s="2" t="s">
        <v>1522</v>
      </c>
      <c r="T3161" s="2" t="s">
        <v>1523</v>
      </c>
      <c r="U3161" s="2" t="s">
        <v>1524</v>
      </c>
      <c r="V3161" s="1">
        <v>42009</v>
      </c>
      <c r="W3161" s="1">
        <v>45603</v>
      </c>
      <c r="X3161" s="2" t="s">
        <v>1525</v>
      </c>
      <c r="Y3161" s="2" t="s">
        <v>1526</v>
      </c>
      <c r="Z3161" s="2" t="s">
        <v>1537</v>
      </c>
      <c r="AA3161" s="2" t="s">
        <v>1591</v>
      </c>
      <c r="AB3161">
        <v>18</v>
      </c>
      <c r="AC3161" s="2" t="s">
        <v>1557</v>
      </c>
      <c r="AD3161" s="2" t="s">
        <v>1530</v>
      </c>
      <c r="AE3161">
        <v>1.86</v>
      </c>
      <c r="AF3161">
        <v>5</v>
      </c>
      <c r="AG3161">
        <v>0</v>
      </c>
      <c r="AH3161" s="1"/>
      <c r="AI3161" s="2" t="s">
        <v>1983</v>
      </c>
    </row>
    <row r="3162" spans="1:35" x14ac:dyDescent="0.3">
      <c r="A3162" s="2" t="s">
        <v>4832</v>
      </c>
      <c r="B3162">
        <v>9003610150</v>
      </c>
      <c r="C3162" s="2" t="s">
        <v>1540</v>
      </c>
      <c r="D3162">
        <v>1</v>
      </c>
      <c r="E3162" s="2" t="s">
        <v>1518</v>
      </c>
      <c r="F3162">
        <v>1</v>
      </c>
      <c r="G3162">
        <v>5</v>
      </c>
      <c r="H3162">
        <v>3</v>
      </c>
      <c r="I3162">
        <v>0</v>
      </c>
      <c r="J3162">
        <v>20</v>
      </c>
      <c r="K3162">
        <v>0</v>
      </c>
      <c r="L3162">
        <v>19</v>
      </c>
      <c r="M3162" s="2" t="s">
        <v>1534</v>
      </c>
      <c r="N3162" s="2" t="s">
        <v>1520</v>
      </c>
      <c r="P3162" s="1">
        <v>30349</v>
      </c>
      <c r="Q3162" s="2" t="s">
        <v>1518</v>
      </c>
      <c r="R3162" s="2" t="s">
        <v>1540</v>
      </c>
      <c r="S3162" s="2" t="s">
        <v>1522</v>
      </c>
      <c r="T3162" s="2" t="s">
        <v>1536</v>
      </c>
      <c r="U3162" s="2" t="s">
        <v>1544</v>
      </c>
      <c r="V3162" s="1">
        <v>41729</v>
      </c>
      <c r="W3162" s="1">
        <v>45603</v>
      </c>
      <c r="X3162" s="2" t="s">
        <v>1525</v>
      </c>
      <c r="Y3162" s="2" t="s">
        <v>1526</v>
      </c>
      <c r="Z3162" s="2" t="s">
        <v>1537</v>
      </c>
      <c r="AA3162" s="2" t="s">
        <v>1591</v>
      </c>
      <c r="AB3162">
        <v>18</v>
      </c>
      <c r="AC3162" s="2" t="s">
        <v>1631</v>
      </c>
      <c r="AD3162" s="2" t="s">
        <v>1530</v>
      </c>
      <c r="AE3162">
        <v>4.43</v>
      </c>
      <c r="AF3162">
        <v>5</v>
      </c>
      <c r="AG3162">
        <v>0</v>
      </c>
      <c r="AH3162" s="1"/>
      <c r="AI3162" s="2" t="s">
        <v>1983</v>
      </c>
    </row>
    <row r="3163" spans="1:35" x14ac:dyDescent="0.3">
      <c r="A3163" s="2" t="s">
        <v>4833</v>
      </c>
      <c r="B3163">
        <v>9021510149</v>
      </c>
      <c r="C3163" s="2" t="s">
        <v>1517</v>
      </c>
      <c r="D3163">
        <v>0</v>
      </c>
      <c r="E3163" s="2" t="s">
        <v>1533</v>
      </c>
      <c r="F3163">
        <v>1</v>
      </c>
      <c r="G3163">
        <v>5</v>
      </c>
      <c r="H3163">
        <v>3</v>
      </c>
      <c r="I3163">
        <v>0</v>
      </c>
      <c r="J3163">
        <v>16.760000000000002</v>
      </c>
      <c r="K3163">
        <v>0</v>
      </c>
      <c r="L3163">
        <v>19</v>
      </c>
      <c r="M3163" s="2" t="s">
        <v>1534</v>
      </c>
      <c r="N3163" s="2" t="s">
        <v>1520</v>
      </c>
      <c r="P3163" s="1">
        <v>30517</v>
      </c>
      <c r="Q3163" s="2" t="s">
        <v>1535</v>
      </c>
      <c r="R3163" s="2" t="s">
        <v>1517</v>
      </c>
      <c r="S3163" s="2" t="s">
        <v>1522</v>
      </c>
      <c r="T3163" s="2" t="s">
        <v>1536</v>
      </c>
      <c r="U3163" s="2" t="s">
        <v>1661</v>
      </c>
      <c r="V3163" s="1">
        <v>40959</v>
      </c>
      <c r="W3163" s="1">
        <v>45603</v>
      </c>
      <c r="X3163" s="2" t="s">
        <v>1525</v>
      </c>
      <c r="Y3163" s="2" t="s">
        <v>1526</v>
      </c>
      <c r="Z3163" s="2" t="s">
        <v>1537</v>
      </c>
      <c r="AA3163" s="2" t="s">
        <v>1591</v>
      </c>
      <c r="AB3163">
        <v>18</v>
      </c>
      <c r="AC3163" s="2" t="s">
        <v>1549</v>
      </c>
      <c r="AD3163" s="2" t="s">
        <v>1530</v>
      </c>
      <c r="AE3163">
        <v>4.43</v>
      </c>
      <c r="AF3163">
        <v>3</v>
      </c>
      <c r="AG3163">
        <v>0</v>
      </c>
      <c r="AH3163" s="1"/>
      <c r="AI3163" s="2" t="s">
        <v>1983</v>
      </c>
    </row>
    <row r="3164" spans="1:35" x14ac:dyDescent="0.3">
      <c r="A3164" s="2" t="s">
        <v>4834</v>
      </c>
      <c r="B3164">
        <v>9064400148</v>
      </c>
      <c r="C3164" s="2" t="s">
        <v>1517</v>
      </c>
      <c r="D3164">
        <v>0</v>
      </c>
      <c r="E3164" s="2" t="s">
        <v>1533</v>
      </c>
      <c r="F3164">
        <v>5</v>
      </c>
      <c r="G3164">
        <v>5</v>
      </c>
      <c r="H3164">
        <v>3</v>
      </c>
      <c r="I3164">
        <v>0</v>
      </c>
      <c r="J3164">
        <v>16.760000000000002</v>
      </c>
      <c r="K3164">
        <v>1</v>
      </c>
      <c r="L3164">
        <v>19</v>
      </c>
      <c r="M3164" s="2" t="s">
        <v>1534</v>
      </c>
      <c r="N3164" s="2" t="s">
        <v>1520</v>
      </c>
      <c r="P3164" s="1">
        <v>29435</v>
      </c>
      <c r="Q3164" s="2" t="s">
        <v>1535</v>
      </c>
      <c r="R3164" s="2" t="s">
        <v>1517</v>
      </c>
      <c r="S3164" s="2" t="s">
        <v>1522</v>
      </c>
      <c r="T3164" s="2" t="s">
        <v>1536</v>
      </c>
      <c r="U3164" s="2" t="s">
        <v>1661</v>
      </c>
      <c r="V3164" s="1">
        <v>41134</v>
      </c>
      <c r="W3164" s="1">
        <v>42248</v>
      </c>
      <c r="X3164" s="2" t="s">
        <v>1609</v>
      </c>
      <c r="Y3164" s="2" t="s">
        <v>1546</v>
      </c>
      <c r="Z3164" s="2" t="s">
        <v>1537</v>
      </c>
      <c r="AA3164" s="2" t="s">
        <v>1646</v>
      </c>
      <c r="AB3164">
        <v>16</v>
      </c>
      <c r="AC3164" s="2" t="s">
        <v>1605</v>
      </c>
      <c r="AD3164" s="2" t="s">
        <v>1530</v>
      </c>
      <c r="AE3164">
        <v>1.41</v>
      </c>
      <c r="AF3164">
        <v>4</v>
      </c>
      <c r="AG3164">
        <v>0</v>
      </c>
      <c r="AH3164" s="1"/>
      <c r="AI3164" s="2" t="s">
        <v>1983</v>
      </c>
    </row>
    <row r="3165" spans="1:35" x14ac:dyDescent="0.3">
      <c r="A3165" s="2" t="s">
        <v>4835</v>
      </c>
      <c r="B3165">
        <v>9072400147</v>
      </c>
      <c r="C3165" s="2" t="s">
        <v>1517</v>
      </c>
      <c r="D3165">
        <v>0</v>
      </c>
      <c r="E3165" s="2" t="s">
        <v>1518</v>
      </c>
      <c r="F3165">
        <v>5</v>
      </c>
      <c r="G3165">
        <v>5</v>
      </c>
      <c r="H3165">
        <v>3</v>
      </c>
      <c r="I3165">
        <v>0</v>
      </c>
      <c r="J3165">
        <v>15</v>
      </c>
      <c r="K3165">
        <v>0</v>
      </c>
      <c r="L3165">
        <v>19</v>
      </c>
      <c r="M3165" s="2" t="s">
        <v>1534</v>
      </c>
      <c r="N3165" s="2" t="s">
        <v>1520</v>
      </c>
      <c r="P3165" s="1">
        <v>25065</v>
      </c>
      <c r="Q3165" s="2" t="s">
        <v>1518</v>
      </c>
      <c r="R3165" s="2" t="s">
        <v>1517</v>
      </c>
      <c r="S3165" s="2" t="s">
        <v>1522</v>
      </c>
      <c r="T3165" s="2" t="s">
        <v>1536</v>
      </c>
      <c r="U3165" s="2" t="s">
        <v>1524</v>
      </c>
      <c r="V3165" s="1">
        <v>41043</v>
      </c>
      <c r="W3165" s="1">
        <v>42491</v>
      </c>
      <c r="X3165" s="2" t="s">
        <v>1598</v>
      </c>
      <c r="Y3165" s="2" t="s">
        <v>1546</v>
      </c>
      <c r="Z3165" s="2" t="s">
        <v>1537</v>
      </c>
      <c r="AA3165" s="2" t="s">
        <v>1646</v>
      </c>
      <c r="AB3165">
        <v>16</v>
      </c>
      <c r="AC3165" s="2" t="s">
        <v>1583</v>
      </c>
      <c r="AD3165" s="2" t="s">
        <v>1530</v>
      </c>
      <c r="AE3165">
        <v>2.77</v>
      </c>
      <c r="AF3165">
        <v>5</v>
      </c>
      <c r="AG3165">
        <v>0</v>
      </c>
      <c r="AH3165" s="1"/>
      <c r="AI3165" s="2" t="s">
        <v>1983</v>
      </c>
    </row>
    <row r="3166" spans="1:35" x14ac:dyDescent="0.3">
      <c r="A3166" s="2" t="s">
        <v>4836</v>
      </c>
      <c r="B3166">
        <v>9021880146</v>
      </c>
      <c r="C3166" s="2" t="s">
        <v>1517</v>
      </c>
      <c r="D3166">
        <v>0</v>
      </c>
      <c r="E3166" s="2" t="s">
        <v>1518</v>
      </c>
      <c r="F3166">
        <v>1</v>
      </c>
      <c r="G3166">
        <v>5</v>
      </c>
      <c r="H3166">
        <v>3</v>
      </c>
      <c r="I3166">
        <v>0</v>
      </c>
      <c r="J3166">
        <v>21</v>
      </c>
      <c r="K3166">
        <v>0</v>
      </c>
      <c r="L3166">
        <v>19</v>
      </c>
      <c r="M3166" s="2" t="s">
        <v>1534</v>
      </c>
      <c r="N3166" s="2" t="s">
        <v>1520</v>
      </c>
      <c r="P3166" s="1">
        <v>32334</v>
      </c>
      <c r="Q3166" s="2" t="s">
        <v>1518</v>
      </c>
      <c r="R3166" s="2" t="s">
        <v>1517</v>
      </c>
      <c r="S3166" s="2" t="s">
        <v>1543</v>
      </c>
      <c r="T3166" s="2" t="s">
        <v>1536</v>
      </c>
      <c r="U3166" s="2" t="s">
        <v>1544</v>
      </c>
      <c r="V3166" s="1">
        <v>41911</v>
      </c>
      <c r="W3166" s="1">
        <v>45603</v>
      </c>
      <c r="X3166" s="2" t="s">
        <v>1525</v>
      </c>
      <c r="Y3166" s="2" t="s">
        <v>1526</v>
      </c>
      <c r="Z3166" s="2" t="s">
        <v>1537</v>
      </c>
      <c r="AA3166" s="2" t="s">
        <v>1646</v>
      </c>
      <c r="AB3166">
        <v>16</v>
      </c>
      <c r="AC3166" s="2" t="s">
        <v>1592</v>
      </c>
      <c r="AD3166" s="2" t="s">
        <v>1530</v>
      </c>
      <c r="AE3166">
        <v>2.77</v>
      </c>
      <c r="AF3166">
        <v>3</v>
      </c>
      <c r="AG3166">
        <v>0</v>
      </c>
      <c r="AH3166" s="1"/>
      <c r="AI3166" s="2" t="s">
        <v>1983</v>
      </c>
    </row>
    <row r="3167" spans="1:35" x14ac:dyDescent="0.3">
      <c r="A3167" s="2" t="s">
        <v>4837</v>
      </c>
      <c r="B3167">
        <v>9035210145</v>
      </c>
      <c r="C3167" s="2" t="s">
        <v>1540</v>
      </c>
      <c r="D3167">
        <v>1</v>
      </c>
      <c r="E3167" s="2" t="s">
        <v>1533</v>
      </c>
      <c r="F3167">
        <v>5</v>
      </c>
      <c r="G3167">
        <v>5</v>
      </c>
      <c r="H3167">
        <v>3</v>
      </c>
      <c r="I3167">
        <v>0</v>
      </c>
      <c r="J3167">
        <v>20</v>
      </c>
      <c r="K3167">
        <v>1</v>
      </c>
      <c r="L3167">
        <v>19</v>
      </c>
      <c r="M3167" s="2" t="s">
        <v>1534</v>
      </c>
      <c r="N3167" s="2" t="s">
        <v>1520</v>
      </c>
      <c r="P3167" s="1">
        <v>30154</v>
      </c>
      <c r="Q3167" s="2" t="s">
        <v>1535</v>
      </c>
      <c r="R3167" s="2" t="s">
        <v>1540</v>
      </c>
      <c r="S3167" s="2" t="s">
        <v>1522</v>
      </c>
      <c r="T3167" s="2" t="s">
        <v>1536</v>
      </c>
      <c r="U3167" s="2" t="s">
        <v>1524</v>
      </c>
      <c r="V3167" s="1">
        <v>40679</v>
      </c>
      <c r="W3167" s="1">
        <v>42384</v>
      </c>
      <c r="X3167" s="2" t="s">
        <v>1665</v>
      </c>
      <c r="Y3167" s="2" t="s">
        <v>1546</v>
      </c>
      <c r="Z3167" s="2" t="s">
        <v>1537</v>
      </c>
      <c r="AA3167" s="2" t="s">
        <v>1646</v>
      </c>
      <c r="AB3167">
        <v>16</v>
      </c>
      <c r="AC3167" s="2" t="s">
        <v>1568</v>
      </c>
      <c r="AD3167" s="2" t="s">
        <v>1530</v>
      </c>
      <c r="AE3167">
        <v>3.51</v>
      </c>
      <c r="AF3167">
        <v>3</v>
      </c>
      <c r="AG3167">
        <v>0</v>
      </c>
      <c r="AH3167" s="1"/>
      <c r="AI3167" s="2" t="s">
        <v>1983</v>
      </c>
    </row>
    <row r="3168" spans="1:35" x14ac:dyDescent="0.3">
      <c r="A3168" s="2" t="s">
        <v>4838</v>
      </c>
      <c r="B3168">
        <v>9069020144</v>
      </c>
      <c r="C3168" s="2" t="s">
        <v>1540</v>
      </c>
      <c r="D3168">
        <v>1</v>
      </c>
      <c r="E3168" s="2" t="s">
        <v>1518</v>
      </c>
      <c r="F3168">
        <v>5</v>
      </c>
      <c r="G3168">
        <v>5</v>
      </c>
      <c r="H3168">
        <v>3</v>
      </c>
      <c r="I3168">
        <v>0</v>
      </c>
      <c r="J3168">
        <v>20</v>
      </c>
      <c r="K3168">
        <v>1</v>
      </c>
      <c r="L3168">
        <v>19</v>
      </c>
      <c r="M3168" s="2" t="s">
        <v>1534</v>
      </c>
      <c r="N3168" s="2" t="s">
        <v>1520</v>
      </c>
      <c r="P3168" s="1">
        <v>28976</v>
      </c>
      <c r="Q3168" s="2" t="s">
        <v>1518</v>
      </c>
      <c r="R3168" s="2" t="s">
        <v>1540</v>
      </c>
      <c r="S3168" s="2" t="s">
        <v>1522</v>
      </c>
      <c r="T3168" s="2" t="s">
        <v>1536</v>
      </c>
      <c r="U3168" s="2" t="s">
        <v>1524</v>
      </c>
      <c r="V3168" s="1">
        <v>40581</v>
      </c>
      <c r="W3168" s="1">
        <v>41651</v>
      </c>
      <c r="X3168" s="2" t="s">
        <v>1545</v>
      </c>
      <c r="Y3168" s="2" t="s">
        <v>1546</v>
      </c>
      <c r="Z3168" s="2" t="s">
        <v>1537</v>
      </c>
      <c r="AA3168" s="2" t="s">
        <v>1646</v>
      </c>
      <c r="AB3168">
        <v>16</v>
      </c>
      <c r="AC3168" s="2" t="s">
        <v>1568</v>
      </c>
      <c r="AD3168" s="2" t="s">
        <v>1530</v>
      </c>
      <c r="AE3168">
        <v>3.89</v>
      </c>
      <c r="AF3168">
        <v>4</v>
      </c>
      <c r="AG3168">
        <v>0</v>
      </c>
      <c r="AH3168" s="1"/>
      <c r="AI3168" s="2" t="s">
        <v>1983</v>
      </c>
    </row>
    <row r="3169" spans="1:35" x14ac:dyDescent="0.3">
      <c r="A3169" s="2" t="s">
        <v>4839</v>
      </c>
      <c r="B3169">
        <v>9058270143</v>
      </c>
      <c r="C3169" s="2" t="s">
        <v>1540</v>
      </c>
      <c r="D3169">
        <v>1</v>
      </c>
      <c r="E3169" s="2" t="s">
        <v>1518</v>
      </c>
      <c r="F3169">
        <v>1</v>
      </c>
      <c r="G3169">
        <v>5</v>
      </c>
      <c r="H3169">
        <v>3</v>
      </c>
      <c r="I3169">
        <v>0</v>
      </c>
      <c r="J3169">
        <v>18</v>
      </c>
      <c r="K3169">
        <v>0</v>
      </c>
      <c r="L3169">
        <v>19</v>
      </c>
      <c r="M3169" s="2" t="s">
        <v>1534</v>
      </c>
      <c r="N3169" s="2" t="s">
        <v>1520</v>
      </c>
      <c r="P3169" s="1">
        <v>30870</v>
      </c>
      <c r="Q3169" s="2" t="s">
        <v>1518</v>
      </c>
      <c r="R3169" s="2" t="s">
        <v>1540</v>
      </c>
      <c r="S3169" s="2" t="s">
        <v>1522</v>
      </c>
      <c r="T3169" s="2" t="s">
        <v>1536</v>
      </c>
      <c r="U3169" s="2" t="s">
        <v>1524</v>
      </c>
      <c r="V3169" s="1">
        <v>41365</v>
      </c>
      <c r="W3169" s="1">
        <v>45603</v>
      </c>
      <c r="X3169" s="2" t="s">
        <v>1525</v>
      </c>
      <c r="Y3169" s="2" t="s">
        <v>1526</v>
      </c>
      <c r="Z3169" s="2" t="s">
        <v>1537</v>
      </c>
      <c r="AA3169" s="2" t="s">
        <v>1646</v>
      </c>
      <c r="AB3169">
        <v>16</v>
      </c>
      <c r="AC3169" s="2" t="s">
        <v>1549</v>
      </c>
      <c r="AD3169" s="2" t="s">
        <v>1530</v>
      </c>
      <c r="AE3169">
        <v>3.89</v>
      </c>
      <c r="AF3169">
        <v>4</v>
      </c>
      <c r="AG3169">
        <v>0</v>
      </c>
      <c r="AH3169" s="1"/>
      <c r="AI3169" s="2" t="s">
        <v>1983</v>
      </c>
    </row>
    <row r="3170" spans="1:35" x14ac:dyDescent="0.3">
      <c r="A3170" s="2" t="s">
        <v>4840</v>
      </c>
      <c r="B3170">
        <v>9095670142</v>
      </c>
      <c r="C3170" s="2" t="s">
        <v>1540</v>
      </c>
      <c r="D3170">
        <v>1</v>
      </c>
      <c r="E3170" s="2" t="s">
        <v>1518</v>
      </c>
      <c r="F3170">
        <v>1</v>
      </c>
      <c r="G3170">
        <v>5</v>
      </c>
      <c r="H3170">
        <v>3</v>
      </c>
      <c r="I3170">
        <v>0</v>
      </c>
      <c r="J3170">
        <v>20</v>
      </c>
      <c r="K3170">
        <v>0</v>
      </c>
      <c r="L3170">
        <v>19</v>
      </c>
      <c r="M3170" s="2" t="s">
        <v>1534</v>
      </c>
      <c r="N3170" s="2" t="s">
        <v>1520</v>
      </c>
      <c r="P3170" s="1">
        <v>27689</v>
      </c>
      <c r="Q3170" s="2" t="s">
        <v>1518</v>
      </c>
      <c r="R3170" s="2" t="s">
        <v>1540</v>
      </c>
      <c r="S3170" s="2" t="s">
        <v>1522</v>
      </c>
      <c r="T3170" s="2" t="s">
        <v>1536</v>
      </c>
      <c r="U3170" s="2" t="s">
        <v>1544</v>
      </c>
      <c r="V3170" s="1">
        <v>42051</v>
      </c>
      <c r="W3170" s="1">
        <v>45603</v>
      </c>
      <c r="X3170" s="2" t="s">
        <v>1525</v>
      </c>
      <c r="Y3170" s="2" t="s">
        <v>1526</v>
      </c>
      <c r="Z3170" s="2" t="s">
        <v>1537</v>
      </c>
      <c r="AA3170" s="2" t="s">
        <v>1646</v>
      </c>
      <c r="AB3170">
        <v>16</v>
      </c>
      <c r="AC3170" s="2" t="s">
        <v>1595</v>
      </c>
      <c r="AD3170" s="2" t="s">
        <v>1530</v>
      </c>
      <c r="AE3170">
        <v>1.76</v>
      </c>
      <c r="AF3170">
        <v>4</v>
      </c>
      <c r="AG3170">
        <v>0</v>
      </c>
      <c r="AH3170" s="1"/>
      <c r="AI3170" s="2" t="s">
        <v>1983</v>
      </c>
    </row>
    <row r="3171" spans="1:35" x14ac:dyDescent="0.3">
      <c r="A3171" s="2" t="s">
        <v>4841</v>
      </c>
      <c r="B3171">
        <v>9027920141</v>
      </c>
      <c r="C3171" s="2" t="s">
        <v>1540</v>
      </c>
      <c r="D3171">
        <v>1</v>
      </c>
      <c r="E3171" s="2" t="s">
        <v>1518</v>
      </c>
      <c r="F3171">
        <v>5</v>
      </c>
      <c r="G3171">
        <v>5</v>
      </c>
      <c r="H3171">
        <v>3</v>
      </c>
      <c r="I3171">
        <v>0</v>
      </c>
      <c r="J3171">
        <v>20</v>
      </c>
      <c r="K3171">
        <v>1</v>
      </c>
      <c r="L3171">
        <v>19</v>
      </c>
      <c r="M3171" s="2" t="s">
        <v>1534</v>
      </c>
      <c r="N3171" s="2" t="s">
        <v>1520</v>
      </c>
      <c r="P3171" s="1">
        <v>31519</v>
      </c>
      <c r="Q3171" s="2" t="s">
        <v>1518</v>
      </c>
      <c r="R3171" s="2" t="s">
        <v>1540</v>
      </c>
      <c r="S3171" s="2" t="s">
        <v>1522</v>
      </c>
      <c r="T3171" s="2" t="s">
        <v>1536</v>
      </c>
      <c r="U3171" s="2" t="s">
        <v>1544</v>
      </c>
      <c r="V3171" s="1">
        <v>40553</v>
      </c>
      <c r="W3171" s="1">
        <v>42461</v>
      </c>
      <c r="X3171" s="2" t="s">
        <v>1667</v>
      </c>
      <c r="Y3171" s="2" t="s">
        <v>1546</v>
      </c>
      <c r="Z3171" s="2" t="s">
        <v>1537</v>
      </c>
      <c r="AA3171" s="2" t="s">
        <v>1646</v>
      </c>
      <c r="AB3171">
        <v>16</v>
      </c>
      <c r="AC3171" s="2" t="s">
        <v>1605</v>
      </c>
      <c r="AD3171" s="2" t="s">
        <v>1530</v>
      </c>
      <c r="AE3171">
        <v>4</v>
      </c>
      <c r="AF3171">
        <v>3</v>
      </c>
      <c r="AG3171">
        <v>0</v>
      </c>
      <c r="AH3171" s="1"/>
      <c r="AI3171" s="2" t="s">
        <v>1983</v>
      </c>
    </row>
    <row r="3172" spans="1:35" x14ac:dyDescent="0.3">
      <c r="A3172" s="2" t="s">
        <v>4842</v>
      </c>
      <c r="B3172">
        <v>9096050140</v>
      </c>
      <c r="C3172" s="2" t="s">
        <v>1540</v>
      </c>
      <c r="D3172">
        <v>1</v>
      </c>
      <c r="E3172" s="2" t="s">
        <v>1533</v>
      </c>
      <c r="F3172">
        <v>1</v>
      </c>
      <c r="G3172">
        <v>5</v>
      </c>
      <c r="H3172">
        <v>3</v>
      </c>
      <c r="I3172">
        <v>0</v>
      </c>
      <c r="J3172">
        <v>21</v>
      </c>
      <c r="K3172">
        <v>0</v>
      </c>
      <c r="L3172">
        <v>19</v>
      </c>
      <c r="M3172" s="2" t="s">
        <v>1534</v>
      </c>
      <c r="N3172" s="2" t="s">
        <v>1520</v>
      </c>
      <c r="P3172" s="1">
        <v>30196</v>
      </c>
      <c r="Q3172" s="2" t="s">
        <v>1535</v>
      </c>
      <c r="R3172" s="2" t="s">
        <v>1540</v>
      </c>
      <c r="S3172" s="2" t="s">
        <v>1522</v>
      </c>
      <c r="T3172" s="2" t="s">
        <v>1536</v>
      </c>
      <c r="U3172" s="2" t="s">
        <v>1524</v>
      </c>
      <c r="V3172" s="1">
        <v>41043</v>
      </c>
      <c r="W3172" s="1">
        <v>45603</v>
      </c>
      <c r="X3172" s="2" t="s">
        <v>1525</v>
      </c>
      <c r="Y3172" s="2" t="s">
        <v>1526</v>
      </c>
      <c r="Z3172" s="2" t="s">
        <v>1537</v>
      </c>
      <c r="AA3172" s="2" t="s">
        <v>1646</v>
      </c>
      <c r="AB3172">
        <v>16</v>
      </c>
      <c r="AC3172" s="2" t="s">
        <v>1605</v>
      </c>
      <c r="AD3172" s="2" t="s">
        <v>1530</v>
      </c>
      <c r="AE3172">
        <v>4</v>
      </c>
      <c r="AF3172">
        <v>3</v>
      </c>
      <c r="AG3172">
        <v>0</v>
      </c>
      <c r="AH3172" s="1"/>
      <c r="AI3172" s="2" t="s">
        <v>1983</v>
      </c>
    </row>
    <row r="3173" spans="1:35" x14ac:dyDescent="0.3">
      <c r="A3173" s="2" t="s">
        <v>4843</v>
      </c>
      <c r="B3173">
        <v>9081090139</v>
      </c>
      <c r="C3173" s="2" t="s">
        <v>1540</v>
      </c>
      <c r="D3173">
        <v>1</v>
      </c>
      <c r="E3173" s="2" t="s">
        <v>1518</v>
      </c>
      <c r="F3173">
        <v>5</v>
      </c>
      <c r="G3173">
        <v>5</v>
      </c>
      <c r="H3173">
        <v>3</v>
      </c>
      <c r="I3173">
        <v>0</v>
      </c>
      <c r="J3173">
        <v>22</v>
      </c>
      <c r="K3173">
        <v>1</v>
      </c>
      <c r="L3173">
        <v>19</v>
      </c>
      <c r="M3173" s="2" t="s">
        <v>1534</v>
      </c>
      <c r="N3173" s="2" t="s">
        <v>1520</v>
      </c>
      <c r="P3173" s="1">
        <v>25703</v>
      </c>
      <c r="Q3173" s="2" t="s">
        <v>1518</v>
      </c>
      <c r="R3173" s="2" t="s">
        <v>1540</v>
      </c>
      <c r="S3173" s="2" t="s">
        <v>1522</v>
      </c>
      <c r="T3173" s="2" t="s">
        <v>1536</v>
      </c>
      <c r="U3173" s="2" t="s">
        <v>1524</v>
      </c>
      <c r="V3173" s="1">
        <v>40854</v>
      </c>
      <c r="W3173" s="1">
        <v>40862</v>
      </c>
      <c r="X3173" s="2" t="s">
        <v>1598</v>
      </c>
      <c r="Y3173" s="2" t="s">
        <v>1546</v>
      </c>
      <c r="Z3173" s="2" t="s">
        <v>1537</v>
      </c>
      <c r="AA3173" s="2" t="s">
        <v>1646</v>
      </c>
      <c r="AB3173">
        <v>16</v>
      </c>
      <c r="AC3173" s="2" t="s">
        <v>1586</v>
      </c>
      <c r="AD3173" s="2" t="s">
        <v>1530</v>
      </c>
      <c r="AE3173">
        <v>1.83</v>
      </c>
      <c r="AF3173">
        <v>3</v>
      </c>
      <c r="AG3173">
        <v>0</v>
      </c>
      <c r="AH3173" s="1"/>
      <c r="AI3173" s="2" t="s">
        <v>1983</v>
      </c>
    </row>
    <row r="3174" spans="1:35" x14ac:dyDescent="0.3">
      <c r="A3174" s="2" t="s">
        <v>4844</v>
      </c>
      <c r="B3174">
        <v>9004020138</v>
      </c>
      <c r="C3174" s="2" t="s">
        <v>1517</v>
      </c>
      <c r="D3174">
        <v>0</v>
      </c>
      <c r="E3174" s="2" t="s">
        <v>1518</v>
      </c>
      <c r="F3174">
        <v>5</v>
      </c>
      <c r="G3174">
        <v>5</v>
      </c>
      <c r="H3174">
        <v>2</v>
      </c>
      <c r="I3174">
        <v>1</v>
      </c>
      <c r="J3174">
        <v>18</v>
      </c>
      <c r="K3174">
        <v>1</v>
      </c>
      <c r="L3174">
        <v>19</v>
      </c>
      <c r="M3174" s="2" t="s">
        <v>1534</v>
      </c>
      <c r="N3174" s="2" t="s">
        <v>1520</v>
      </c>
      <c r="P3174" s="1">
        <v>32634</v>
      </c>
      <c r="Q3174" s="2" t="s">
        <v>1518</v>
      </c>
      <c r="R3174" s="2" t="s">
        <v>1517</v>
      </c>
      <c r="S3174" s="2" t="s">
        <v>1522</v>
      </c>
      <c r="T3174" s="2" t="s">
        <v>1536</v>
      </c>
      <c r="U3174" s="2" t="s">
        <v>1524</v>
      </c>
      <c r="V3174" s="1">
        <v>41687</v>
      </c>
      <c r="W3174" s="1">
        <v>41695</v>
      </c>
      <c r="X3174" s="2" t="s">
        <v>1621</v>
      </c>
      <c r="Y3174" s="2" t="s">
        <v>1546</v>
      </c>
      <c r="Z3174" s="2" t="s">
        <v>1537</v>
      </c>
      <c r="AA3174" s="2" t="s">
        <v>1646</v>
      </c>
      <c r="AB3174">
        <v>16</v>
      </c>
      <c r="AC3174" s="2" t="s">
        <v>1669</v>
      </c>
      <c r="AD3174" s="2" t="s">
        <v>1587</v>
      </c>
      <c r="AE3174">
        <v>4.24</v>
      </c>
      <c r="AF3174">
        <v>4</v>
      </c>
      <c r="AG3174">
        <v>0</v>
      </c>
      <c r="AH3174" s="1"/>
      <c r="AI3174" s="2" t="s">
        <v>1983</v>
      </c>
    </row>
    <row r="3175" spans="1:35" x14ac:dyDescent="0.3">
      <c r="A3175" s="2" t="s">
        <v>4845</v>
      </c>
      <c r="B3175">
        <v>9076330137</v>
      </c>
      <c r="C3175" s="2" t="s">
        <v>1517</v>
      </c>
      <c r="D3175">
        <v>0</v>
      </c>
      <c r="E3175" s="2" t="s">
        <v>1518</v>
      </c>
      <c r="F3175">
        <v>1</v>
      </c>
      <c r="G3175">
        <v>5</v>
      </c>
      <c r="H3175">
        <v>2</v>
      </c>
      <c r="I3175">
        <v>0</v>
      </c>
      <c r="J3175">
        <v>15</v>
      </c>
      <c r="K3175">
        <v>0</v>
      </c>
      <c r="L3175">
        <v>19</v>
      </c>
      <c r="M3175" s="2" t="s">
        <v>1534</v>
      </c>
      <c r="N3175" s="2" t="s">
        <v>1520</v>
      </c>
      <c r="P3175" s="1">
        <v>28799</v>
      </c>
      <c r="Q3175" s="2" t="s">
        <v>1518</v>
      </c>
      <c r="R3175" s="2" t="s">
        <v>1517</v>
      </c>
      <c r="S3175" s="2" t="s">
        <v>1522</v>
      </c>
      <c r="T3175" s="2" t="s">
        <v>1536</v>
      </c>
      <c r="U3175" s="2" t="s">
        <v>1524</v>
      </c>
      <c r="V3175" s="1">
        <v>41092</v>
      </c>
      <c r="W3175" s="1">
        <v>45603</v>
      </c>
      <c r="X3175" s="2" t="s">
        <v>1525</v>
      </c>
      <c r="Y3175" s="2" t="s">
        <v>1526</v>
      </c>
      <c r="Z3175" s="2" t="s">
        <v>1537</v>
      </c>
      <c r="AA3175" s="2" t="s">
        <v>1646</v>
      </c>
      <c r="AB3175">
        <v>16</v>
      </c>
      <c r="AC3175" s="2" t="s">
        <v>1669</v>
      </c>
      <c r="AD3175" s="2" t="s">
        <v>1587</v>
      </c>
      <c r="AE3175">
        <v>5</v>
      </c>
      <c r="AF3175">
        <v>3</v>
      </c>
      <c r="AG3175">
        <v>0</v>
      </c>
      <c r="AH3175" s="1"/>
      <c r="AI3175" s="2" t="s">
        <v>1983</v>
      </c>
    </row>
    <row r="3176" spans="1:35" x14ac:dyDescent="0.3">
      <c r="A3176" s="2" t="s">
        <v>4846</v>
      </c>
      <c r="B3176">
        <v>9071280136</v>
      </c>
      <c r="C3176" s="2" t="s">
        <v>1517</v>
      </c>
      <c r="D3176">
        <v>0</v>
      </c>
      <c r="E3176" s="2" t="s">
        <v>1518</v>
      </c>
      <c r="F3176">
        <v>1</v>
      </c>
      <c r="G3176">
        <v>5</v>
      </c>
      <c r="H3176">
        <v>3</v>
      </c>
      <c r="I3176">
        <v>0</v>
      </c>
      <c r="J3176">
        <v>15</v>
      </c>
      <c r="K3176">
        <v>0</v>
      </c>
      <c r="L3176">
        <v>19</v>
      </c>
      <c r="M3176" s="2" t="s">
        <v>1534</v>
      </c>
      <c r="N3176" s="2" t="s">
        <v>1520</v>
      </c>
      <c r="P3176" s="1">
        <v>28898</v>
      </c>
      <c r="Q3176" s="2" t="s">
        <v>1518</v>
      </c>
      <c r="R3176" s="2" t="s">
        <v>1517</v>
      </c>
      <c r="S3176" s="2" t="s">
        <v>1522</v>
      </c>
      <c r="T3176" s="2" t="s">
        <v>1536</v>
      </c>
      <c r="U3176" s="2" t="s">
        <v>1524</v>
      </c>
      <c r="V3176" s="1">
        <v>41771</v>
      </c>
      <c r="W3176" s="1">
        <v>45603</v>
      </c>
      <c r="X3176" s="2" t="s">
        <v>1525</v>
      </c>
      <c r="Y3176" s="2" t="s">
        <v>1526</v>
      </c>
      <c r="Z3176" s="2" t="s">
        <v>1537</v>
      </c>
      <c r="AA3176" s="2" t="s">
        <v>1646</v>
      </c>
      <c r="AB3176">
        <v>16</v>
      </c>
      <c r="AC3176" s="2" t="s">
        <v>1557</v>
      </c>
      <c r="AD3176" s="2" t="s">
        <v>1530</v>
      </c>
      <c r="AE3176">
        <v>5</v>
      </c>
      <c r="AF3176">
        <v>3</v>
      </c>
      <c r="AG3176">
        <v>0</v>
      </c>
      <c r="AH3176" s="1"/>
      <c r="AI3176" s="2" t="s">
        <v>1983</v>
      </c>
    </row>
    <row r="3177" spans="1:35" x14ac:dyDescent="0.3">
      <c r="A3177" s="2" t="s">
        <v>4847</v>
      </c>
      <c r="B3177">
        <v>9023070135</v>
      </c>
      <c r="C3177" s="2" t="s">
        <v>1517</v>
      </c>
      <c r="D3177">
        <v>0</v>
      </c>
      <c r="E3177" s="2" t="s">
        <v>1518</v>
      </c>
      <c r="F3177">
        <v>1</v>
      </c>
      <c r="G3177">
        <v>5</v>
      </c>
      <c r="H3177">
        <v>3</v>
      </c>
      <c r="I3177">
        <v>0</v>
      </c>
      <c r="J3177">
        <v>19.5</v>
      </c>
      <c r="K3177">
        <v>0</v>
      </c>
      <c r="L3177">
        <v>19</v>
      </c>
      <c r="M3177" s="2" t="s">
        <v>1534</v>
      </c>
      <c r="N3177" s="2" t="s">
        <v>1520</v>
      </c>
      <c r="P3177" s="1">
        <v>25868</v>
      </c>
      <c r="Q3177" s="2" t="s">
        <v>1518</v>
      </c>
      <c r="R3177" s="2" t="s">
        <v>1517</v>
      </c>
      <c r="S3177" s="2" t="s">
        <v>1522</v>
      </c>
      <c r="T3177" s="2" t="s">
        <v>1536</v>
      </c>
      <c r="U3177" s="2" t="s">
        <v>1524</v>
      </c>
      <c r="V3177" s="1">
        <v>40637</v>
      </c>
      <c r="W3177" s="1">
        <v>45603</v>
      </c>
      <c r="X3177" s="2" t="s">
        <v>1525</v>
      </c>
      <c r="Y3177" s="2" t="s">
        <v>1526</v>
      </c>
      <c r="Z3177" s="2" t="s">
        <v>1537</v>
      </c>
      <c r="AA3177" s="2" t="s">
        <v>1646</v>
      </c>
      <c r="AB3177">
        <v>16</v>
      </c>
      <c r="AC3177" s="2" t="s">
        <v>1562</v>
      </c>
      <c r="AD3177" s="2" t="s">
        <v>1530</v>
      </c>
      <c r="AE3177">
        <v>2.73</v>
      </c>
      <c r="AF3177">
        <v>4</v>
      </c>
      <c r="AG3177">
        <v>0</v>
      </c>
      <c r="AH3177" s="1"/>
      <c r="AI3177" s="2" t="s">
        <v>1983</v>
      </c>
    </row>
    <row r="3178" spans="1:35" x14ac:dyDescent="0.3">
      <c r="A3178" s="2" t="s">
        <v>4848</v>
      </c>
      <c r="B3178">
        <v>9067740134</v>
      </c>
      <c r="C3178" s="2" t="s">
        <v>1540</v>
      </c>
      <c r="D3178">
        <v>1</v>
      </c>
      <c r="E3178" s="2" t="s">
        <v>1518</v>
      </c>
      <c r="F3178">
        <v>1</v>
      </c>
      <c r="G3178">
        <v>5</v>
      </c>
      <c r="H3178">
        <v>3</v>
      </c>
      <c r="I3178">
        <v>0</v>
      </c>
      <c r="J3178">
        <v>21</v>
      </c>
      <c r="K3178">
        <v>0</v>
      </c>
      <c r="L3178">
        <v>19</v>
      </c>
      <c r="M3178" s="2" t="s">
        <v>1534</v>
      </c>
      <c r="N3178" s="2" t="s">
        <v>1520</v>
      </c>
      <c r="P3178" s="1">
        <v>32413</v>
      </c>
      <c r="Q3178" s="2" t="s">
        <v>1518</v>
      </c>
      <c r="R3178" s="2" t="s">
        <v>1540</v>
      </c>
      <c r="S3178" s="2" t="s">
        <v>1522</v>
      </c>
      <c r="T3178" s="2" t="s">
        <v>1536</v>
      </c>
      <c r="U3178" s="2" t="s">
        <v>1524</v>
      </c>
      <c r="V3178" s="1">
        <v>39454</v>
      </c>
      <c r="W3178" s="1">
        <v>45603</v>
      </c>
      <c r="X3178" s="2" t="s">
        <v>1525</v>
      </c>
      <c r="Y3178" s="2" t="s">
        <v>1526</v>
      </c>
      <c r="Z3178" s="2" t="s">
        <v>1537</v>
      </c>
      <c r="AA3178" s="2" t="s">
        <v>1646</v>
      </c>
      <c r="AB3178">
        <v>16</v>
      </c>
      <c r="AC3178" s="2" t="s">
        <v>1562</v>
      </c>
      <c r="AD3178" s="2" t="s">
        <v>1530</v>
      </c>
      <c r="AE3178">
        <v>4.84</v>
      </c>
      <c r="AF3178">
        <v>5</v>
      </c>
      <c r="AG3178">
        <v>0</v>
      </c>
      <c r="AH3178" s="1"/>
      <c r="AI3178" s="2" t="s">
        <v>1983</v>
      </c>
    </row>
    <row r="3179" spans="1:35" x14ac:dyDescent="0.3">
      <c r="A3179" s="2" t="s">
        <v>4849</v>
      </c>
      <c r="B3179">
        <v>9038380133</v>
      </c>
      <c r="C3179" s="2" t="s">
        <v>1517</v>
      </c>
      <c r="D3179">
        <v>4</v>
      </c>
      <c r="E3179" s="2" t="s">
        <v>1518</v>
      </c>
      <c r="F3179">
        <v>1</v>
      </c>
      <c r="G3179">
        <v>5</v>
      </c>
      <c r="H3179">
        <v>3</v>
      </c>
      <c r="I3179">
        <v>0</v>
      </c>
      <c r="J3179">
        <v>21</v>
      </c>
      <c r="K3179">
        <v>0</v>
      </c>
      <c r="L3179">
        <v>19</v>
      </c>
      <c r="M3179" s="2" t="s">
        <v>1534</v>
      </c>
      <c r="N3179" s="2" t="s">
        <v>1520</v>
      </c>
      <c r="P3179" s="1">
        <v>28719</v>
      </c>
      <c r="Q3179" s="2" t="s">
        <v>1518</v>
      </c>
      <c r="R3179" s="2" t="s">
        <v>1736</v>
      </c>
      <c r="S3179" s="2" t="s">
        <v>1522</v>
      </c>
      <c r="T3179" s="2" t="s">
        <v>1536</v>
      </c>
      <c r="U3179" s="2" t="s">
        <v>1524</v>
      </c>
      <c r="V3179" s="1">
        <v>41911</v>
      </c>
      <c r="W3179" s="1">
        <v>45603</v>
      </c>
      <c r="X3179" s="2" t="s">
        <v>1525</v>
      </c>
      <c r="Y3179" s="2" t="s">
        <v>1526</v>
      </c>
      <c r="Z3179" s="2" t="s">
        <v>1537</v>
      </c>
      <c r="AA3179" s="2" t="s">
        <v>1538</v>
      </c>
      <c r="AB3179">
        <v>14</v>
      </c>
      <c r="AC3179" s="2" t="s">
        <v>1592</v>
      </c>
      <c r="AD3179" s="2" t="s">
        <v>1530</v>
      </c>
      <c r="AE3179">
        <v>4.84</v>
      </c>
      <c r="AF3179">
        <v>5</v>
      </c>
      <c r="AG3179">
        <v>0</v>
      </c>
      <c r="AH3179" s="1"/>
      <c r="AI3179" s="2" t="s">
        <v>1983</v>
      </c>
    </row>
    <row r="3180" spans="1:35" x14ac:dyDescent="0.3">
      <c r="A3180" s="2" t="s">
        <v>4850</v>
      </c>
      <c r="B3180">
        <v>9077650132</v>
      </c>
      <c r="C3180" s="2" t="s">
        <v>1517</v>
      </c>
      <c r="D3180">
        <v>4</v>
      </c>
      <c r="E3180" s="2" t="s">
        <v>1518</v>
      </c>
      <c r="F3180">
        <v>1</v>
      </c>
      <c r="G3180">
        <v>5</v>
      </c>
      <c r="H3180">
        <v>2</v>
      </c>
      <c r="I3180">
        <v>0</v>
      </c>
      <c r="J3180">
        <v>15</v>
      </c>
      <c r="K3180">
        <v>0</v>
      </c>
      <c r="L3180">
        <v>19</v>
      </c>
      <c r="M3180" s="2" t="s">
        <v>1534</v>
      </c>
      <c r="N3180" s="2" t="s">
        <v>1520</v>
      </c>
      <c r="P3180" s="1">
        <v>30452</v>
      </c>
      <c r="Q3180" s="2" t="s">
        <v>1518</v>
      </c>
      <c r="R3180" s="2" t="s">
        <v>1736</v>
      </c>
      <c r="S3180" s="2" t="s">
        <v>1522</v>
      </c>
      <c r="T3180" s="2" t="s">
        <v>1536</v>
      </c>
      <c r="U3180" s="2" t="s">
        <v>1524</v>
      </c>
      <c r="V3180" s="1">
        <v>41687</v>
      </c>
      <c r="W3180" s="1">
        <v>45603</v>
      </c>
      <c r="X3180" s="2" t="s">
        <v>1525</v>
      </c>
      <c r="Y3180" s="2" t="s">
        <v>1526</v>
      </c>
      <c r="Z3180" s="2" t="s">
        <v>1537</v>
      </c>
      <c r="AA3180" s="2" t="s">
        <v>1538</v>
      </c>
      <c r="AB3180">
        <v>14</v>
      </c>
      <c r="AC3180" s="2" t="s">
        <v>1568</v>
      </c>
      <c r="AD3180" s="2" t="s">
        <v>1587</v>
      </c>
      <c r="AE3180">
        <v>2.44</v>
      </c>
      <c r="AF3180">
        <v>5</v>
      </c>
      <c r="AG3180">
        <v>0</v>
      </c>
      <c r="AH3180" s="1"/>
      <c r="AI3180" s="2" t="s">
        <v>1983</v>
      </c>
    </row>
    <row r="3181" spans="1:35" x14ac:dyDescent="0.3">
      <c r="A3181" s="2" t="s">
        <v>4851</v>
      </c>
      <c r="B3181">
        <v>9003440131</v>
      </c>
      <c r="C3181" s="2" t="s">
        <v>1517</v>
      </c>
      <c r="D3181">
        <v>0</v>
      </c>
      <c r="E3181" s="2" t="s">
        <v>1518</v>
      </c>
      <c r="F3181">
        <v>5</v>
      </c>
      <c r="G3181">
        <v>5</v>
      </c>
      <c r="H3181">
        <v>4</v>
      </c>
      <c r="I3181">
        <v>0</v>
      </c>
      <c r="J3181">
        <v>21</v>
      </c>
      <c r="K3181">
        <v>1</v>
      </c>
      <c r="L3181">
        <v>19</v>
      </c>
      <c r="M3181" s="2" t="s">
        <v>1534</v>
      </c>
      <c r="N3181" s="2" t="s">
        <v>1520</v>
      </c>
      <c r="P3181" s="1">
        <v>26749</v>
      </c>
      <c r="Q3181" s="2" t="s">
        <v>1518</v>
      </c>
      <c r="R3181" s="2" t="s">
        <v>1517</v>
      </c>
      <c r="S3181" s="2" t="s">
        <v>1522</v>
      </c>
      <c r="T3181" s="2" t="s">
        <v>1536</v>
      </c>
      <c r="U3181" s="2" t="s">
        <v>1524</v>
      </c>
      <c r="V3181" s="1">
        <v>41407</v>
      </c>
      <c r="W3181" s="1">
        <v>42184</v>
      </c>
      <c r="X3181" s="2" t="s">
        <v>1667</v>
      </c>
      <c r="Y3181" s="2" t="s">
        <v>1546</v>
      </c>
      <c r="Z3181" s="2" t="s">
        <v>1537</v>
      </c>
      <c r="AA3181" s="2" t="s">
        <v>1538</v>
      </c>
      <c r="AB3181">
        <v>14</v>
      </c>
      <c r="AC3181" s="2" t="s">
        <v>1631</v>
      </c>
      <c r="AD3181" s="2" t="s">
        <v>1558</v>
      </c>
      <c r="AE3181">
        <v>2.44</v>
      </c>
      <c r="AF3181">
        <v>5</v>
      </c>
      <c r="AG3181">
        <v>0</v>
      </c>
      <c r="AH3181" s="1"/>
      <c r="AI3181" s="2" t="s">
        <v>1983</v>
      </c>
    </row>
    <row r="3182" spans="1:35" x14ac:dyDescent="0.3">
      <c r="A3182" s="2" t="s">
        <v>4852</v>
      </c>
      <c r="B3182">
        <v>9008900130</v>
      </c>
      <c r="C3182" s="2" t="s">
        <v>1517</v>
      </c>
      <c r="D3182">
        <v>2</v>
      </c>
      <c r="E3182" s="2" t="s">
        <v>1518</v>
      </c>
      <c r="F3182">
        <v>5</v>
      </c>
      <c r="G3182">
        <v>5</v>
      </c>
      <c r="H3182">
        <v>4</v>
      </c>
      <c r="I3182">
        <v>0</v>
      </c>
      <c r="J3182">
        <v>17</v>
      </c>
      <c r="K3182">
        <v>0</v>
      </c>
      <c r="L3182">
        <v>19</v>
      </c>
      <c r="M3182" s="2" t="s">
        <v>1534</v>
      </c>
      <c r="N3182" s="2" t="s">
        <v>1520</v>
      </c>
      <c r="P3182" s="1">
        <v>27368</v>
      </c>
      <c r="Q3182" s="2" t="s">
        <v>1518</v>
      </c>
      <c r="R3182" s="2" t="s">
        <v>1553</v>
      </c>
      <c r="S3182" s="2" t="s">
        <v>1522</v>
      </c>
      <c r="T3182" s="2" t="s">
        <v>1536</v>
      </c>
      <c r="U3182" s="2" t="s">
        <v>1524</v>
      </c>
      <c r="V3182" s="1">
        <v>41645</v>
      </c>
      <c r="W3182" s="1">
        <v>42421</v>
      </c>
      <c r="X3182" s="2" t="s">
        <v>1667</v>
      </c>
      <c r="Y3182" s="2" t="s">
        <v>1546</v>
      </c>
      <c r="Z3182" s="2" t="s">
        <v>1537</v>
      </c>
      <c r="AA3182" s="2" t="s">
        <v>1538</v>
      </c>
      <c r="AB3182">
        <v>14</v>
      </c>
      <c r="AC3182" s="2" t="s">
        <v>1631</v>
      </c>
      <c r="AD3182" s="2" t="s">
        <v>1558</v>
      </c>
      <c r="AE3182">
        <v>5</v>
      </c>
      <c r="AF3182">
        <v>4</v>
      </c>
      <c r="AG3182">
        <v>0</v>
      </c>
      <c r="AH3182" s="1"/>
      <c r="AI3182" s="2" t="s">
        <v>1983</v>
      </c>
    </row>
    <row r="3183" spans="1:35" x14ac:dyDescent="0.3">
      <c r="A3183" s="2" t="s">
        <v>4853</v>
      </c>
      <c r="B3183">
        <v>9052710129</v>
      </c>
      <c r="C3183" s="2" t="s">
        <v>1517</v>
      </c>
      <c r="D3183">
        <v>0</v>
      </c>
      <c r="E3183" s="2" t="s">
        <v>1533</v>
      </c>
      <c r="F3183">
        <v>1</v>
      </c>
      <c r="G3183">
        <v>5</v>
      </c>
      <c r="H3183">
        <v>3</v>
      </c>
      <c r="I3183">
        <v>0</v>
      </c>
      <c r="J3183">
        <v>17</v>
      </c>
      <c r="K3183">
        <v>0</v>
      </c>
      <c r="L3183">
        <v>19</v>
      </c>
      <c r="M3183" s="2" t="s">
        <v>1534</v>
      </c>
      <c r="N3183" s="2" t="s">
        <v>1520</v>
      </c>
      <c r="P3183" s="1">
        <v>29913</v>
      </c>
      <c r="Q3183" s="2" t="s">
        <v>1535</v>
      </c>
      <c r="R3183" s="2" t="s">
        <v>1517</v>
      </c>
      <c r="S3183" s="2" t="s">
        <v>1522</v>
      </c>
      <c r="T3183" s="2" t="s">
        <v>1536</v>
      </c>
      <c r="U3183" s="2" t="s">
        <v>1524</v>
      </c>
      <c r="V3183" s="1">
        <v>39391</v>
      </c>
      <c r="W3183" s="1">
        <v>45603</v>
      </c>
      <c r="X3183" s="2" t="s">
        <v>1525</v>
      </c>
      <c r="Y3183" s="2" t="s">
        <v>1526</v>
      </c>
      <c r="Z3183" s="2" t="s">
        <v>1537</v>
      </c>
      <c r="AA3183" s="2" t="s">
        <v>1538</v>
      </c>
      <c r="AB3183">
        <v>14</v>
      </c>
      <c r="AC3183" s="2" t="s">
        <v>1595</v>
      </c>
      <c r="AD3183" s="2" t="s">
        <v>1530</v>
      </c>
      <c r="AE3183">
        <v>3.66</v>
      </c>
      <c r="AF3183">
        <v>3</v>
      </c>
      <c r="AG3183">
        <v>0</v>
      </c>
      <c r="AH3183" s="1"/>
      <c r="AI3183" s="2" t="s">
        <v>1983</v>
      </c>
    </row>
    <row r="3184" spans="1:35" x14ac:dyDescent="0.3">
      <c r="A3184" s="2" t="s">
        <v>4854</v>
      </c>
      <c r="B3184">
        <v>9025780128</v>
      </c>
      <c r="C3184" s="2" t="s">
        <v>1517</v>
      </c>
      <c r="D3184">
        <v>0</v>
      </c>
      <c r="E3184" s="2" t="s">
        <v>1533</v>
      </c>
      <c r="F3184">
        <v>1</v>
      </c>
      <c r="G3184">
        <v>5</v>
      </c>
      <c r="H3184">
        <v>3</v>
      </c>
      <c r="I3184">
        <v>0</v>
      </c>
      <c r="J3184">
        <v>17</v>
      </c>
      <c r="K3184">
        <v>0</v>
      </c>
      <c r="L3184">
        <v>19</v>
      </c>
      <c r="M3184" s="2" t="s">
        <v>1534</v>
      </c>
      <c r="N3184" s="2" t="s">
        <v>1520</v>
      </c>
      <c r="P3184" s="1">
        <v>30870</v>
      </c>
      <c r="Q3184" s="2" t="s">
        <v>1535</v>
      </c>
      <c r="R3184" s="2" t="s">
        <v>1517</v>
      </c>
      <c r="S3184" s="2" t="s">
        <v>1522</v>
      </c>
      <c r="T3184" s="2" t="s">
        <v>1536</v>
      </c>
      <c r="U3184" s="2" t="s">
        <v>1544</v>
      </c>
      <c r="V3184" s="1">
        <v>41463</v>
      </c>
      <c r="W3184" s="1">
        <v>45603</v>
      </c>
      <c r="X3184" s="2" t="s">
        <v>1525</v>
      </c>
      <c r="Y3184" s="2" t="s">
        <v>1526</v>
      </c>
      <c r="Z3184" s="2" t="s">
        <v>1537</v>
      </c>
      <c r="AA3184" s="2" t="s">
        <v>1538</v>
      </c>
      <c r="AB3184">
        <v>14</v>
      </c>
      <c r="AC3184" s="2" t="s">
        <v>1578</v>
      </c>
      <c r="AD3184" s="2" t="s">
        <v>1530</v>
      </c>
      <c r="AE3184">
        <v>2.79</v>
      </c>
      <c r="AF3184">
        <v>3</v>
      </c>
      <c r="AG3184">
        <v>0</v>
      </c>
      <c r="AH3184" s="1"/>
      <c r="AI3184" s="2" t="s">
        <v>1983</v>
      </c>
    </row>
    <row r="3185" spans="1:35" x14ac:dyDescent="0.3">
      <c r="A3185" s="2" t="s">
        <v>4855</v>
      </c>
      <c r="B3185">
        <v>9084410127</v>
      </c>
      <c r="C3185" s="2" t="s">
        <v>1540</v>
      </c>
      <c r="D3185">
        <v>1</v>
      </c>
      <c r="E3185" s="2" t="s">
        <v>1518</v>
      </c>
      <c r="F3185">
        <v>1</v>
      </c>
      <c r="G3185">
        <v>5</v>
      </c>
      <c r="H3185">
        <v>3</v>
      </c>
      <c r="I3185">
        <v>0</v>
      </c>
      <c r="J3185">
        <v>20</v>
      </c>
      <c r="K3185">
        <v>0</v>
      </c>
      <c r="L3185">
        <v>19</v>
      </c>
      <c r="M3185" s="2" t="s">
        <v>1534</v>
      </c>
      <c r="N3185" s="2" t="s">
        <v>1520</v>
      </c>
      <c r="P3185" s="1">
        <v>28451</v>
      </c>
      <c r="Q3185" s="2" t="s">
        <v>1518</v>
      </c>
      <c r="R3185" s="2" t="s">
        <v>1540</v>
      </c>
      <c r="S3185" s="2" t="s">
        <v>1522</v>
      </c>
      <c r="T3185" s="2" t="s">
        <v>1536</v>
      </c>
      <c r="U3185" s="2" t="s">
        <v>1524</v>
      </c>
      <c r="V3185" s="1">
        <v>40694</v>
      </c>
      <c r="W3185" s="1">
        <v>45603</v>
      </c>
      <c r="X3185" s="2" t="s">
        <v>1525</v>
      </c>
      <c r="Y3185" s="2" t="s">
        <v>1526</v>
      </c>
      <c r="Z3185" s="2" t="s">
        <v>1537</v>
      </c>
      <c r="AA3185" s="2" t="s">
        <v>1538</v>
      </c>
      <c r="AB3185">
        <v>14</v>
      </c>
      <c r="AC3185" s="2" t="s">
        <v>1578</v>
      </c>
      <c r="AD3185" s="2" t="s">
        <v>1530</v>
      </c>
      <c r="AE3185">
        <v>5</v>
      </c>
      <c r="AF3185">
        <v>5</v>
      </c>
      <c r="AG3185">
        <v>0</v>
      </c>
      <c r="AH3185" s="1"/>
      <c r="AI3185" s="2" t="s">
        <v>1983</v>
      </c>
    </row>
    <row r="3186" spans="1:35" x14ac:dyDescent="0.3">
      <c r="A3186" s="2" t="s">
        <v>4856</v>
      </c>
      <c r="B3186">
        <v>9094950126</v>
      </c>
      <c r="C3186" s="2" t="s">
        <v>1540</v>
      </c>
      <c r="D3186">
        <v>1</v>
      </c>
      <c r="E3186" s="2" t="s">
        <v>1518</v>
      </c>
      <c r="F3186">
        <v>1</v>
      </c>
      <c r="G3186">
        <v>5</v>
      </c>
      <c r="H3186">
        <v>3</v>
      </c>
      <c r="I3186">
        <v>0</v>
      </c>
      <c r="J3186">
        <v>17</v>
      </c>
      <c r="K3186">
        <v>0</v>
      </c>
      <c r="L3186">
        <v>19</v>
      </c>
      <c r="M3186" s="2" t="s">
        <v>1534</v>
      </c>
      <c r="N3186" s="2" t="s">
        <v>1520</v>
      </c>
      <c r="P3186" s="1">
        <v>31755</v>
      </c>
      <c r="Q3186" s="2" t="s">
        <v>1518</v>
      </c>
      <c r="R3186" s="2" t="s">
        <v>1540</v>
      </c>
      <c r="S3186" s="2" t="s">
        <v>1522</v>
      </c>
      <c r="T3186" s="2" t="s">
        <v>1536</v>
      </c>
      <c r="U3186" s="2" t="s">
        <v>1524</v>
      </c>
      <c r="V3186" s="1">
        <v>41099</v>
      </c>
      <c r="W3186" s="1">
        <v>45603</v>
      </c>
      <c r="X3186" s="2" t="s">
        <v>1525</v>
      </c>
      <c r="Y3186" s="2" t="s">
        <v>1526</v>
      </c>
      <c r="Z3186" s="2" t="s">
        <v>1537</v>
      </c>
      <c r="AA3186" s="2" t="s">
        <v>1538</v>
      </c>
      <c r="AB3186">
        <v>14</v>
      </c>
      <c r="AC3186" s="2" t="s">
        <v>1654</v>
      </c>
      <c r="AD3186" s="2" t="s">
        <v>1530</v>
      </c>
      <c r="AE3186">
        <v>5</v>
      </c>
      <c r="AF3186">
        <v>5</v>
      </c>
      <c r="AG3186">
        <v>0</v>
      </c>
      <c r="AH3186" s="1"/>
      <c r="AI3186" s="2" t="s">
        <v>1983</v>
      </c>
    </row>
    <row r="3187" spans="1:35" x14ac:dyDescent="0.3">
      <c r="A3187" s="2" t="s">
        <v>4857</v>
      </c>
      <c r="B3187">
        <v>9010910125</v>
      </c>
      <c r="C3187" s="2" t="s">
        <v>1517</v>
      </c>
      <c r="D3187">
        <v>0</v>
      </c>
      <c r="E3187" s="2" t="s">
        <v>1533</v>
      </c>
      <c r="F3187">
        <v>1</v>
      </c>
      <c r="G3187">
        <v>5</v>
      </c>
      <c r="H3187">
        <v>3</v>
      </c>
      <c r="I3187">
        <v>0</v>
      </c>
      <c r="J3187">
        <v>20</v>
      </c>
      <c r="K3187">
        <v>0</v>
      </c>
      <c r="L3187">
        <v>19</v>
      </c>
      <c r="M3187" s="2" t="s">
        <v>1534</v>
      </c>
      <c r="N3187" s="2" t="s">
        <v>1520</v>
      </c>
      <c r="P3187" s="1">
        <v>26553</v>
      </c>
      <c r="Q3187" s="2" t="s">
        <v>1535</v>
      </c>
      <c r="R3187" s="2" t="s">
        <v>1517</v>
      </c>
      <c r="S3187" s="2" t="s">
        <v>1522</v>
      </c>
      <c r="T3187" s="2" t="s">
        <v>1536</v>
      </c>
      <c r="U3187" s="2" t="s">
        <v>1524</v>
      </c>
      <c r="V3187" s="1">
        <v>41218</v>
      </c>
      <c r="W3187" s="1">
        <v>45603</v>
      </c>
      <c r="X3187" s="2" t="s">
        <v>1525</v>
      </c>
      <c r="Y3187" s="2" t="s">
        <v>1526</v>
      </c>
      <c r="Z3187" s="2" t="s">
        <v>1537</v>
      </c>
      <c r="AA3187" s="2" t="s">
        <v>1538</v>
      </c>
      <c r="AB3187">
        <v>14</v>
      </c>
      <c r="AC3187" s="2" t="s">
        <v>1654</v>
      </c>
      <c r="AD3187" s="2" t="s">
        <v>1530</v>
      </c>
      <c r="AE3187">
        <v>5</v>
      </c>
      <c r="AF3187">
        <v>5</v>
      </c>
      <c r="AG3187">
        <v>0</v>
      </c>
      <c r="AH3187" s="1"/>
      <c r="AI3187" s="2" t="s">
        <v>1983</v>
      </c>
    </row>
    <row r="3188" spans="1:35" x14ac:dyDescent="0.3">
      <c r="A3188" s="2" t="s">
        <v>4858</v>
      </c>
      <c r="B3188">
        <v>9062810124</v>
      </c>
      <c r="C3188" s="2" t="s">
        <v>1540</v>
      </c>
      <c r="D3188">
        <v>1</v>
      </c>
      <c r="E3188" s="2" t="s">
        <v>1533</v>
      </c>
      <c r="F3188">
        <v>1</v>
      </c>
      <c r="G3188">
        <v>5</v>
      </c>
      <c r="H3188">
        <v>3</v>
      </c>
      <c r="I3188">
        <v>0</v>
      </c>
      <c r="J3188">
        <v>15</v>
      </c>
      <c r="K3188">
        <v>0</v>
      </c>
      <c r="L3188">
        <v>19</v>
      </c>
      <c r="M3188" s="2" t="s">
        <v>1534</v>
      </c>
      <c r="N3188" s="2" t="s">
        <v>1520</v>
      </c>
      <c r="P3188" s="1">
        <v>28996</v>
      </c>
      <c r="Q3188" s="2" t="s">
        <v>1535</v>
      </c>
      <c r="R3188" s="2" t="s">
        <v>1540</v>
      </c>
      <c r="S3188" s="2" t="s">
        <v>1522</v>
      </c>
      <c r="T3188" s="2" t="s">
        <v>1536</v>
      </c>
      <c r="U3188" s="2" t="s">
        <v>1524</v>
      </c>
      <c r="V3188" s="1">
        <v>41092</v>
      </c>
      <c r="W3188" s="1">
        <v>45603</v>
      </c>
      <c r="X3188" s="2" t="s">
        <v>1525</v>
      </c>
      <c r="Y3188" s="2" t="s">
        <v>1526</v>
      </c>
      <c r="Z3188" s="2" t="s">
        <v>1537</v>
      </c>
      <c r="AA3188" s="2" t="s">
        <v>1538</v>
      </c>
      <c r="AB3188">
        <v>14</v>
      </c>
      <c r="AC3188" s="2" t="s">
        <v>1631</v>
      </c>
      <c r="AD3188" s="2" t="s">
        <v>1530</v>
      </c>
      <c r="AE3188">
        <v>2.3199999999999998</v>
      </c>
      <c r="AF3188">
        <v>3</v>
      </c>
      <c r="AG3188">
        <v>0</v>
      </c>
      <c r="AH3188" s="1"/>
      <c r="AI3188" s="2" t="s">
        <v>1983</v>
      </c>
    </row>
    <row r="3189" spans="1:35" x14ac:dyDescent="0.3">
      <c r="A3189" s="2" t="s">
        <v>4859</v>
      </c>
      <c r="B3189">
        <v>9037640123</v>
      </c>
      <c r="C3189" s="2" t="s">
        <v>1517</v>
      </c>
      <c r="D3189">
        <v>0</v>
      </c>
      <c r="E3189" s="2" t="s">
        <v>1533</v>
      </c>
      <c r="F3189">
        <v>1</v>
      </c>
      <c r="G3189">
        <v>5</v>
      </c>
      <c r="H3189">
        <v>3</v>
      </c>
      <c r="I3189">
        <v>0</v>
      </c>
      <c r="J3189">
        <v>19</v>
      </c>
      <c r="K3189">
        <v>0</v>
      </c>
      <c r="L3189">
        <v>19</v>
      </c>
      <c r="M3189" s="2" t="s">
        <v>1534</v>
      </c>
      <c r="N3189" s="2" t="s">
        <v>1520</v>
      </c>
      <c r="P3189" s="1">
        <v>31305</v>
      </c>
      <c r="Q3189" s="2" t="s">
        <v>1535</v>
      </c>
      <c r="R3189" s="2" t="s">
        <v>1517</v>
      </c>
      <c r="S3189" s="2" t="s">
        <v>1522</v>
      </c>
      <c r="T3189" s="2" t="s">
        <v>1536</v>
      </c>
      <c r="U3189" s="2" t="s">
        <v>1524</v>
      </c>
      <c r="V3189" s="1">
        <v>42093</v>
      </c>
      <c r="W3189" s="1">
        <v>45603</v>
      </c>
      <c r="X3189" s="2" t="s">
        <v>1525</v>
      </c>
      <c r="Y3189" s="2" t="s">
        <v>1526</v>
      </c>
      <c r="Z3189" s="2" t="s">
        <v>1537</v>
      </c>
      <c r="AA3189" s="2" t="s">
        <v>1538</v>
      </c>
      <c r="AB3189">
        <v>14</v>
      </c>
      <c r="AC3189" s="2" t="s">
        <v>1529</v>
      </c>
      <c r="AD3189" s="2" t="s">
        <v>1530</v>
      </c>
      <c r="AE3189">
        <v>5</v>
      </c>
      <c r="AF3189">
        <v>3</v>
      </c>
      <c r="AG3189">
        <v>0</v>
      </c>
      <c r="AH3189" s="1"/>
      <c r="AI3189" s="2" t="s">
        <v>1983</v>
      </c>
    </row>
    <row r="3190" spans="1:35" x14ac:dyDescent="0.3">
      <c r="A3190" s="2" t="s">
        <v>4860</v>
      </c>
      <c r="B3190">
        <v>9004990122</v>
      </c>
      <c r="C3190" s="2" t="s">
        <v>1517</v>
      </c>
      <c r="D3190">
        <v>0</v>
      </c>
      <c r="E3190" s="2" t="s">
        <v>1518</v>
      </c>
      <c r="F3190">
        <v>1</v>
      </c>
      <c r="G3190">
        <v>5</v>
      </c>
      <c r="H3190">
        <v>3</v>
      </c>
      <c r="I3190">
        <v>0</v>
      </c>
      <c r="J3190">
        <v>16.75</v>
      </c>
      <c r="K3190">
        <v>0</v>
      </c>
      <c r="L3190">
        <v>19</v>
      </c>
      <c r="M3190" s="2" t="s">
        <v>1534</v>
      </c>
      <c r="N3190" s="2" t="s">
        <v>1520</v>
      </c>
      <c r="P3190" s="1">
        <v>31692</v>
      </c>
      <c r="Q3190" s="2" t="s">
        <v>1518</v>
      </c>
      <c r="R3190" s="2" t="s">
        <v>1517</v>
      </c>
      <c r="S3190" s="2" t="s">
        <v>1522</v>
      </c>
      <c r="T3190" s="2" t="s">
        <v>1523</v>
      </c>
      <c r="U3190" s="2" t="s">
        <v>1524</v>
      </c>
      <c r="V3190" s="1">
        <v>41001</v>
      </c>
      <c r="W3190" s="1">
        <v>45603</v>
      </c>
      <c r="X3190" s="2" t="s">
        <v>1525</v>
      </c>
      <c r="Y3190" s="2" t="s">
        <v>1526</v>
      </c>
      <c r="Z3190" s="2" t="s">
        <v>1537</v>
      </c>
      <c r="AA3190" s="2" t="s">
        <v>1538</v>
      </c>
      <c r="AB3190">
        <v>14</v>
      </c>
      <c r="AC3190" s="2" t="s">
        <v>1605</v>
      </c>
      <c r="AD3190" s="2" t="s">
        <v>1530</v>
      </c>
      <c r="AE3190">
        <v>2.79</v>
      </c>
      <c r="AF3190">
        <v>3</v>
      </c>
      <c r="AG3190">
        <v>0</v>
      </c>
      <c r="AH3190" s="1"/>
      <c r="AI3190" s="2" t="s">
        <v>1983</v>
      </c>
    </row>
    <row r="3191" spans="1:35" x14ac:dyDescent="0.3">
      <c r="A3191" s="2" t="s">
        <v>4861</v>
      </c>
      <c r="B3191">
        <v>9060640121</v>
      </c>
      <c r="C3191" s="2" t="s">
        <v>1517</v>
      </c>
      <c r="D3191">
        <v>0</v>
      </c>
      <c r="E3191" s="2" t="s">
        <v>1518</v>
      </c>
      <c r="F3191">
        <v>1</v>
      </c>
      <c r="G3191">
        <v>5</v>
      </c>
      <c r="H3191">
        <v>3</v>
      </c>
      <c r="I3191">
        <v>0</v>
      </c>
      <c r="J3191">
        <v>16.75</v>
      </c>
      <c r="K3191">
        <v>0</v>
      </c>
      <c r="L3191">
        <v>19</v>
      </c>
      <c r="M3191" s="2" t="s">
        <v>1534</v>
      </c>
      <c r="N3191" s="2" t="s">
        <v>1520</v>
      </c>
      <c r="P3191" s="1">
        <v>28376</v>
      </c>
      <c r="Q3191" s="2" t="s">
        <v>1518</v>
      </c>
      <c r="R3191" s="2" t="s">
        <v>1517</v>
      </c>
      <c r="S3191" s="2" t="s">
        <v>1522</v>
      </c>
      <c r="T3191" s="2" t="s">
        <v>1536</v>
      </c>
      <c r="U3191" s="2" t="s">
        <v>1524</v>
      </c>
      <c r="V3191" s="1">
        <v>41463</v>
      </c>
      <c r="W3191" s="1">
        <v>45603</v>
      </c>
      <c r="X3191" s="2" t="s">
        <v>1525</v>
      </c>
      <c r="Y3191" s="2" t="s">
        <v>1526</v>
      </c>
      <c r="Z3191" s="2" t="s">
        <v>1537</v>
      </c>
      <c r="AA3191" s="2" t="s">
        <v>1538</v>
      </c>
      <c r="AB3191">
        <v>14</v>
      </c>
      <c r="AC3191" s="2" t="s">
        <v>1529</v>
      </c>
      <c r="AD3191" s="2" t="s">
        <v>1530</v>
      </c>
      <c r="AE3191">
        <v>2.79</v>
      </c>
      <c r="AF3191">
        <v>5</v>
      </c>
      <c r="AG3191">
        <v>0</v>
      </c>
      <c r="AH3191" s="1"/>
      <c r="AI3191" s="2" t="s">
        <v>1983</v>
      </c>
    </row>
    <row r="3192" spans="1:35" x14ac:dyDescent="0.3">
      <c r="A3192" s="2" t="s">
        <v>4862</v>
      </c>
      <c r="B3192">
        <v>9029910120</v>
      </c>
      <c r="C3192" s="2" t="s">
        <v>1517</v>
      </c>
      <c r="D3192">
        <v>0</v>
      </c>
      <c r="E3192" s="2" t="s">
        <v>1518</v>
      </c>
      <c r="F3192">
        <v>5</v>
      </c>
      <c r="G3192">
        <v>5</v>
      </c>
      <c r="H3192">
        <v>3</v>
      </c>
      <c r="I3192">
        <v>0</v>
      </c>
      <c r="J3192">
        <v>20</v>
      </c>
      <c r="K3192">
        <v>1</v>
      </c>
      <c r="L3192">
        <v>19</v>
      </c>
      <c r="M3192" s="2" t="s">
        <v>1534</v>
      </c>
      <c r="N3192" s="2" t="s">
        <v>1520</v>
      </c>
      <c r="P3192" s="1">
        <v>33109</v>
      </c>
      <c r="Q3192" s="2" t="s">
        <v>1518</v>
      </c>
      <c r="R3192" s="2" t="s">
        <v>1517</v>
      </c>
      <c r="S3192" s="2" t="s">
        <v>1522</v>
      </c>
      <c r="T3192" s="2" t="s">
        <v>1536</v>
      </c>
      <c r="U3192" s="2" t="s">
        <v>1524</v>
      </c>
      <c r="V3192" s="1">
        <v>41001</v>
      </c>
      <c r="W3192" s="1">
        <v>41440</v>
      </c>
      <c r="X3192" s="2" t="s">
        <v>1545</v>
      </c>
      <c r="Y3192" s="2" t="s">
        <v>1546</v>
      </c>
      <c r="Z3192" s="2" t="s">
        <v>1537</v>
      </c>
      <c r="AA3192" s="2" t="s">
        <v>1538</v>
      </c>
      <c r="AB3192">
        <v>14</v>
      </c>
      <c r="AC3192" s="2" t="s">
        <v>1529</v>
      </c>
      <c r="AD3192" s="2" t="s">
        <v>1530</v>
      </c>
      <c r="AE3192">
        <v>3.35</v>
      </c>
      <c r="AF3192">
        <v>4</v>
      </c>
      <c r="AG3192">
        <v>0</v>
      </c>
      <c r="AH3192" s="1"/>
      <c r="AI3192" s="2" t="s">
        <v>1983</v>
      </c>
    </row>
    <row r="3193" spans="1:35" x14ac:dyDescent="0.3">
      <c r="A3193" s="2" t="s">
        <v>4863</v>
      </c>
      <c r="B3193">
        <v>9032080119</v>
      </c>
      <c r="C3193" s="2" t="s">
        <v>1540</v>
      </c>
      <c r="D3193">
        <v>1</v>
      </c>
      <c r="E3193" s="2" t="s">
        <v>1518</v>
      </c>
      <c r="F3193">
        <v>5</v>
      </c>
      <c r="G3193">
        <v>5</v>
      </c>
      <c r="H3193">
        <v>3</v>
      </c>
      <c r="I3193">
        <v>1</v>
      </c>
      <c r="J3193">
        <v>17</v>
      </c>
      <c r="K3193">
        <v>1</v>
      </c>
      <c r="L3193">
        <v>19</v>
      </c>
      <c r="M3193" s="2" t="s">
        <v>1534</v>
      </c>
      <c r="N3193" s="2" t="s">
        <v>1520</v>
      </c>
      <c r="P3193" s="1">
        <v>27041</v>
      </c>
      <c r="Q3193" s="2" t="s">
        <v>1518</v>
      </c>
      <c r="R3193" s="2" t="s">
        <v>1540</v>
      </c>
      <c r="S3193" s="2" t="s">
        <v>1522</v>
      </c>
      <c r="T3193" s="2" t="s">
        <v>1536</v>
      </c>
      <c r="U3193" s="2" t="s">
        <v>1639</v>
      </c>
      <c r="V3193" s="1">
        <v>40553</v>
      </c>
      <c r="W3193" s="1">
        <v>40555</v>
      </c>
      <c r="X3193" s="2" t="s">
        <v>1545</v>
      </c>
      <c r="Y3193" s="2" t="s">
        <v>1546</v>
      </c>
      <c r="Z3193" s="2" t="s">
        <v>1537</v>
      </c>
      <c r="AA3193" s="2" t="s">
        <v>1538</v>
      </c>
      <c r="AB3193">
        <v>14</v>
      </c>
      <c r="AC3193" s="2" t="s">
        <v>1586</v>
      </c>
      <c r="AD3193" s="2" t="s">
        <v>1530</v>
      </c>
      <c r="AE3193">
        <v>1.79</v>
      </c>
      <c r="AF3193">
        <v>4</v>
      </c>
      <c r="AG3193">
        <v>0</v>
      </c>
      <c r="AH3193" s="1"/>
      <c r="AI3193" s="2" t="s">
        <v>1983</v>
      </c>
    </row>
    <row r="3194" spans="1:35" x14ac:dyDescent="0.3">
      <c r="A3194" s="2" t="s">
        <v>4864</v>
      </c>
      <c r="B3194">
        <v>9022770118</v>
      </c>
      <c r="C3194" s="2" t="s">
        <v>1540</v>
      </c>
      <c r="D3194">
        <v>1</v>
      </c>
      <c r="E3194" s="2" t="s">
        <v>1518</v>
      </c>
      <c r="F3194">
        <v>5</v>
      </c>
      <c r="G3194">
        <v>5</v>
      </c>
      <c r="H3194">
        <v>1</v>
      </c>
      <c r="I3194">
        <v>0</v>
      </c>
      <c r="J3194">
        <v>22</v>
      </c>
      <c r="K3194">
        <v>1</v>
      </c>
      <c r="L3194">
        <v>19</v>
      </c>
      <c r="M3194" s="2" t="s">
        <v>1534</v>
      </c>
      <c r="N3194" s="2" t="s">
        <v>1520</v>
      </c>
      <c r="P3194" s="1">
        <v>30075</v>
      </c>
      <c r="Q3194" s="2" t="s">
        <v>1518</v>
      </c>
      <c r="R3194" s="2" t="s">
        <v>1540</v>
      </c>
      <c r="S3194" s="2" t="s">
        <v>1522</v>
      </c>
      <c r="T3194" s="2" t="s">
        <v>1536</v>
      </c>
      <c r="U3194" s="2" t="s">
        <v>1639</v>
      </c>
      <c r="V3194" s="1">
        <v>39693</v>
      </c>
      <c r="W3194" s="1">
        <v>42276</v>
      </c>
      <c r="X3194" s="2" t="s">
        <v>1545</v>
      </c>
      <c r="Y3194" s="2" t="s">
        <v>1546</v>
      </c>
      <c r="Z3194" s="2" t="s">
        <v>1537</v>
      </c>
      <c r="AA3194" s="2" t="s">
        <v>1610</v>
      </c>
      <c r="AB3194">
        <v>12</v>
      </c>
      <c r="AC3194" s="2" t="s">
        <v>1562</v>
      </c>
      <c r="AD3194" s="2" t="s">
        <v>1574</v>
      </c>
      <c r="AE3194">
        <v>1.79</v>
      </c>
      <c r="AF3194">
        <v>2</v>
      </c>
      <c r="AG3194">
        <v>0</v>
      </c>
      <c r="AH3194" s="1"/>
      <c r="AI3194" s="2" t="s">
        <v>1983</v>
      </c>
    </row>
    <row r="3195" spans="1:35" x14ac:dyDescent="0.3">
      <c r="A3195" s="2" t="s">
        <v>4865</v>
      </c>
      <c r="B3195">
        <v>9024880117</v>
      </c>
      <c r="C3195" s="2" t="s">
        <v>1517</v>
      </c>
      <c r="D3195">
        <v>2</v>
      </c>
      <c r="E3195" s="2" t="s">
        <v>1518</v>
      </c>
      <c r="F3195">
        <v>1</v>
      </c>
      <c r="G3195">
        <v>5</v>
      </c>
      <c r="H3195">
        <v>3</v>
      </c>
      <c r="I3195">
        <v>0</v>
      </c>
      <c r="J3195">
        <v>24</v>
      </c>
      <c r="K3195">
        <v>0</v>
      </c>
      <c r="L3195">
        <v>19</v>
      </c>
      <c r="M3195" s="2" t="s">
        <v>1534</v>
      </c>
      <c r="N3195" s="2" t="s">
        <v>1520</v>
      </c>
      <c r="P3195" s="1">
        <v>24628</v>
      </c>
      <c r="Q3195" s="2" t="s">
        <v>1518</v>
      </c>
      <c r="R3195" s="2" t="s">
        <v>1553</v>
      </c>
      <c r="S3195" s="2" t="s">
        <v>1522</v>
      </c>
      <c r="T3195" s="2" t="s">
        <v>1536</v>
      </c>
      <c r="U3195" s="2" t="s">
        <v>1589</v>
      </c>
      <c r="V3195" s="1">
        <v>41323</v>
      </c>
      <c r="W3195" s="1">
        <v>45603</v>
      </c>
      <c r="X3195" s="2" t="s">
        <v>1525</v>
      </c>
      <c r="Y3195" s="2" t="s">
        <v>1526</v>
      </c>
      <c r="Z3195" s="2" t="s">
        <v>1537</v>
      </c>
      <c r="AA3195" s="2" t="s">
        <v>1610</v>
      </c>
      <c r="AB3195">
        <v>12</v>
      </c>
      <c r="AC3195" s="2" t="s">
        <v>1557</v>
      </c>
      <c r="AD3195" s="2" t="s">
        <v>1530</v>
      </c>
      <c r="AE3195">
        <v>4.21</v>
      </c>
      <c r="AF3195">
        <v>2</v>
      </c>
      <c r="AG3195">
        <v>0</v>
      </c>
      <c r="AH3195" s="1"/>
      <c r="AI3195" s="2" t="s">
        <v>1983</v>
      </c>
    </row>
    <row r="3196" spans="1:35" x14ac:dyDescent="0.3">
      <c r="A3196" s="2" t="s">
        <v>4866</v>
      </c>
      <c r="B3196">
        <v>9072230116</v>
      </c>
      <c r="C3196" s="2" t="s">
        <v>1540</v>
      </c>
      <c r="D3196">
        <v>1</v>
      </c>
      <c r="E3196" s="2" t="s">
        <v>1518</v>
      </c>
      <c r="F3196">
        <v>1</v>
      </c>
      <c r="G3196">
        <v>5</v>
      </c>
      <c r="H3196">
        <v>3</v>
      </c>
      <c r="I3196">
        <v>0</v>
      </c>
      <c r="J3196">
        <v>16</v>
      </c>
      <c r="K3196">
        <v>0</v>
      </c>
      <c r="L3196">
        <v>19</v>
      </c>
      <c r="M3196" s="2" t="s">
        <v>1534</v>
      </c>
      <c r="N3196" s="2" t="s">
        <v>1520</v>
      </c>
      <c r="P3196" s="1">
        <v>25039</v>
      </c>
      <c r="Q3196" s="2" t="s">
        <v>1518</v>
      </c>
      <c r="R3196" s="2" t="s">
        <v>1540</v>
      </c>
      <c r="S3196" s="2" t="s">
        <v>1522</v>
      </c>
      <c r="T3196" s="2" t="s">
        <v>1536</v>
      </c>
      <c r="U3196" s="2" t="s">
        <v>1544</v>
      </c>
      <c r="V3196" s="1">
        <v>40959</v>
      </c>
      <c r="W3196" s="1">
        <v>45603</v>
      </c>
      <c r="X3196" s="2" t="s">
        <v>1525</v>
      </c>
      <c r="Y3196" s="2" t="s">
        <v>1526</v>
      </c>
      <c r="Z3196" s="2" t="s">
        <v>1537</v>
      </c>
      <c r="AA3196" s="2" t="s">
        <v>1610</v>
      </c>
      <c r="AB3196">
        <v>12</v>
      </c>
      <c r="AC3196" s="2" t="s">
        <v>1557</v>
      </c>
      <c r="AD3196" s="2" t="s">
        <v>1530</v>
      </c>
      <c r="AE3196">
        <v>4.21</v>
      </c>
      <c r="AF3196">
        <v>5</v>
      </c>
      <c r="AG3196">
        <v>0</v>
      </c>
      <c r="AH3196" s="1"/>
      <c r="AI3196" s="2" t="s">
        <v>1983</v>
      </c>
    </row>
    <row r="3197" spans="1:35" x14ac:dyDescent="0.3">
      <c r="A3197" s="2" t="s">
        <v>4867</v>
      </c>
      <c r="B3197">
        <v>9075390115</v>
      </c>
      <c r="C3197" s="2" t="s">
        <v>1540</v>
      </c>
      <c r="D3197">
        <v>1</v>
      </c>
      <c r="E3197" s="2" t="s">
        <v>1518</v>
      </c>
      <c r="F3197">
        <v>1</v>
      </c>
      <c r="G3197">
        <v>5</v>
      </c>
      <c r="H3197">
        <v>4</v>
      </c>
      <c r="I3197">
        <v>0</v>
      </c>
      <c r="J3197">
        <v>17</v>
      </c>
      <c r="K3197">
        <v>0</v>
      </c>
      <c r="L3197">
        <v>19</v>
      </c>
      <c r="M3197" s="2" t="s">
        <v>1534</v>
      </c>
      <c r="N3197" s="2" t="s">
        <v>1520</v>
      </c>
      <c r="P3197" s="1">
        <v>31075</v>
      </c>
      <c r="Q3197" s="2" t="s">
        <v>1518</v>
      </c>
      <c r="R3197" s="2" t="s">
        <v>1540</v>
      </c>
      <c r="S3197" s="2" t="s">
        <v>1522</v>
      </c>
      <c r="T3197" s="2" t="s">
        <v>1536</v>
      </c>
      <c r="U3197" s="2" t="s">
        <v>1524</v>
      </c>
      <c r="V3197" s="1">
        <v>41463</v>
      </c>
      <c r="W3197" s="1">
        <v>45603</v>
      </c>
      <c r="X3197" s="2" t="s">
        <v>1525</v>
      </c>
      <c r="Y3197" s="2" t="s">
        <v>1526</v>
      </c>
      <c r="Z3197" s="2" t="s">
        <v>1537</v>
      </c>
      <c r="AA3197" s="2" t="s">
        <v>1610</v>
      </c>
      <c r="AB3197">
        <v>12</v>
      </c>
      <c r="AC3197" s="2" t="s">
        <v>1529</v>
      </c>
      <c r="AD3197" s="2" t="s">
        <v>1558</v>
      </c>
      <c r="AE3197">
        <v>4.1100000000000003</v>
      </c>
      <c r="AF3197">
        <v>5</v>
      </c>
      <c r="AG3197">
        <v>0</v>
      </c>
      <c r="AH3197" s="1"/>
      <c r="AI3197" s="2" t="s">
        <v>1983</v>
      </c>
    </row>
    <row r="3198" spans="1:35" x14ac:dyDescent="0.3">
      <c r="A3198" s="2" t="s">
        <v>4868</v>
      </c>
      <c r="B3198">
        <v>9034070114</v>
      </c>
      <c r="C3198" s="2" t="s">
        <v>1517</v>
      </c>
      <c r="D3198">
        <v>4</v>
      </c>
      <c r="E3198" s="2" t="s">
        <v>1533</v>
      </c>
      <c r="F3198">
        <v>1</v>
      </c>
      <c r="G3198">
        <v>5</v>
      </c>
      <c r="H3198">
        <v>4</v>
      </c>
      <c r="I3198">
        <v>0</v>
      </c>
      <c r="J3198">
        <v>18</v>
      </c>
      <c r="K3198">
        <v>1</v>
      </c>
      <c r="L3198">
        <v>19</v>
      </c>
      <c r="M3198" s="2" t="s">
        <v>1534</v>
      </c>
      <c r="N3198" s="2" t="s">
        <v>1520</v>
      </c>
      <c r="P3198" s="1">
        <v>32208</v>
      </c>
      <c r="Q3198" s="2" t="s">
        <v>1535</v>
      </c>
      <c r="R3198" s="2" t="s">
        <v>1736</v>
      </c>
      <c r="S3198" s="2" t="s">
        <v>1522</v>
      </c>
      <c r="T3198" s="2" t="s">
        <v>1536</v>
      </c>
      <c r="U3198" s="2" t="s">
        <v>1524</v>
      </c>
      <c r="V3198" s="1">
        <v>40729</v>
      </c>
      <c r="W3198" s="1">
        <v>45603</v>
      </c>
      <c r="X3198" s="2" t="s">
        <v>1525</v>
      </c>
      <c r="Y3198" s="2" t="s">
        <v>1526</v>
      </c>
      <c r="Z3198" s="2" t="s">
        <v>1537</v>
      </c>
      <c r="AA3198" s="2" t="s">
        <v>1610</v>
      </c>
      <c r="AB3198">
        <v>12</v>
      </c>
      <c r="AC3198" s="2" t="s">
        <v>1562</v>
      </c>
      <c r="AD3198" s="2" t="s">
        <v>1558</v>
      </c>
      <c r="AE3198">
        <v>5</v>
      </c>
      <c r="AF3198">
        <v>3</v>
      </c>
      <c r="AG3198">
        <v>0</v>
      </c>
      <c r="AH3198" s="1"/>
      <c r="AI3198" s="2" t="s">
        <v>1983</v>
      </c>
    </row>
    <row r="3199" spans="1:35" x14ac:dyDescent="0.3">
      <c r="A3199" s="2" t="s">
        <v>4869</v>
      </c>
      <c r="B3199">
        <v>9041610113</v>
      </c>
      <c r="C3199" s="2" t="s">
        <v>1540</v>
      </c>
      <c r="D3199">
        <v>1</v>
      </c>
      <c r="E3199" s="2" t="s">
        <v>1518</v>
      </c>
      <c r="F3199">
        <v>1</v>
      </c>
      <c r="G3199">
        <v>5</v>
      </c>
      <c r="H3199">
        <v>4</v>
      </c>
      <c r="I3199">
        <v>0</v>
      </c>
      <c r="J3199">
        <v>15</v>
      </c>
      <c r="K3199">
        <v>0</v>
      </c>
      <c r="L3199">
        <v>19</v>
      </c>
      <c r="M3199" s="2" t="s">
        <v>1534</v>
      </c>
      <c r="N3199" s="2" t="s">
        <v>1520</v>
      </c>
      <c r="P3199" s="1">
        <v>24626</v>
      </c>
      <c r="Q3199" s="2" t="s">
        <v>1518</v>
      </c>
      <c r="R3199" s="2" t="s">
        <v>1540</v>
      </c>
      <c r="S3199" s="2" t="s">
        <v>1522</v>
      </c>
      <c r="T3199" s="2" t="s">
        <v>1536</v>
      </c>
      <c r="U3199" s="2" t="s">
        <v>1524</v>
      </c>
      <c r="V3199" s="1">
        <v>41365</v>
      </c>
      <c r="W3199" s="1">
        <v>45603</v>
      </c>
      <c r="X3199" s="2" t="s">
        <v>1525</v>
      </c>
      <c r="Y3199" s="2" t="s">
        <v>1526</v>
      </c>
      <c r="Z3199" s="2" t="s">
        <v>1537</v>
      </c>
      <c r="AA3199" s="2" t="s">
        <v>1610</v>
      </c>
      <c r="AB3199">
        <v>12</v>
      </c>
      <c r="AC3199" s="2" t="s">
        <v>1562</v>
      </c>
      <c r="AD3199" s="2" t="s">
        <v>1558</v>
      </c>
      <c r="AE3199">
        <v>1.1200000000000001</v>
      </c>
      <c r="AF3199">
        <v>3</v>
      </c>
      <c r="AG3199">
        <v>0</v>
      </c>
      <c r="AH3199" s="1"/>
      <c r="AI3199" s="2" t="s">
        <v>1983</v>
      </c>
    </row>
    <row r="3200" spans="1:35" x14ac:dyDescent="0.3">
      <c r="A3200" s="2" t="s">
        <v>4870</v>
      </c>
      <c r="B3200">
        <v>9001340112</v>
      </c>
      <c r="C3200" s="2" t="s">
        <v>1517</v>
      </c>
      <c r="D3200">
        <v>3</v>
      </c>
      <c r="E3200" s="2" t="s">
        <v>1518</v>
      </c>
      <c r="F3200">
        <v>1</v>
      </c>
      <c r="G3200">
        <v>5</v>
      </c>
      <c r="H3200">
        <v>3</v>
      </c>
      <c r="I3200">
        <v>0</v>
      </c>
      <c r="J3200">
        <v>15</v>
      </c>
      <c r="K3200">
        <v>0</v>
      </c>
      <c r="L3200">
        <v>19</v>
      </c>
      <c r="M3200" s="2" t="s">
        <v>1534</v>
      </c>
      <c r="N3200" s="2" t="s">
        <v>1520</v>
      </c>
      <c r="P3200" s="1">
        <v>27340</v>
      </c>
      <c r="Q3200" s="2" t="s">
        <v>1518</v>
      </c>
      <c r="R3200" s="2" t="s">
        <v>1521</v>
      </c>
      <c r="S3200" s="2" t="s">
        <v>1522</v>
      </c>
      <c r="T3200" s="2" t="s">
        <v>1536</v>
      </c>
      <c r="U3200" s="2" t="s">
        <v>1589</v>
      </c>
      <c r="V3200" s="1">
        <v>41589</v>
      </c>
      <c r="W3200" s="1">
        <v>45603</v>
      </c>
      <c r="X3200" s="2" t="s">
        <v>1525</v>
      </c>
      <c r="Y3200" s="2" t="s">
        <v>1526</v>
      </c>
      <c r="Z3200" s="2" t="s">
        <v>1537</v>
      </c>
      <c r="AA3200" s="2" t="s">
        <v>1610</v>
      </c>
      <c r="AB3200">
        <v>12</v>
      </c>
      <c r="AC3200" s="2" t="s">
        <v>1592</v>
      </c>
      <c r="AD3200" s="2" t="s">
        <v>1530</v>
      </c>
      <c r="AE3200">
        <v>1.1200000000000001</v>
      </c>
      <c r="AF3200">
        <v>3</v>
      </c>
      <c r="AG3200">
        <v>0</v>
      </c>
      <c r="AH3200" s="1"/>
      <c r="AI3200" s="2" t="s">
        <v>1983</v>
      </c>
    </row>
    <row r="3201" spans="1:35" x14ac:dyDescent="0.3">
      <c r="A3201" s="2" t="s">
        <v>4871</v>
      </c>
      <c r="B3201">
        <v>9048340111</v>
      </c>
      <c r="C3201" s="2" t="s">
        <v>1540</v>
      </c>
      <c r="D3201">
        <v>1</v>
      </c>
      <c r="E3201" s="2" t="s">
        <v>1533</v>
      </c>
      <c r="F3201">
        <v>1</v>
      </c>
      <c r="G3201">
        <v>5</v>
      </c>
      <c r="H3201">
        <v>3</v>
      </c>
      <c r="I3201">
        <v>0</v>
      </c>
      <c r="J3201">
        <v>21</v>
      </c>
      <c r="K3201">
        <v>0</v>
      </c>
      <c r="L3201">
        <v>19</v>
      </c>
      <c r="M3201" s="2" t="s">
        <v>1534</v>
      </c>
      <c r="N3201" s="2" t="s">
        <v>1520</v>
      </c>
      <c r="P3201" s="1">
        <v>29253</v>
      </c>
      <c r="Q3201" s="2" t="s">
        <v>1535</v>
      </c>
      <c r="R3201" s="2" t="s">
        <v>1540</v>
      </c>
      <c r="S3201" s="2" t="s">
        <v>1522</v>
      </c>
      <c r="T3201" s="2" t="s">
        <v>1536</v>
      </c>
      <c r="U3201" s="2" t="s">
        <v>1589</v>
      </c>
      <c r="V3201" s="1">
        <v>40553</v>
      </c>
      <c r="W3201" s="1">
        <v>45603</v>
      </c>
      <c r="X3201" s="2" t="s">
        <v>1525</v>
      </c>
      <c r="Y3201" s="2" t="s">
        <v>1526</v>
      </c>
      <c r="Z3201" s="2" t="s">
        <v>1537</v>
      </c>
      <c r="AA3201" s="2" t="s">
        <v>1610</v>
      </c>
      <c r="AB3201">
        <v>12</v>
      </c>
      <c r="AC3201" s="2" t="s">
        <v>1592</v>
      </c>
      <c r="AD3201" s="2" t="s">
        <v>1530</v>
      </c>
      <c r="AE3201">
        <v>3.38</v>
      </c>
      <c r="AF3201">
        <v>3</v>
      </c>
      <c r="AG3201">
        <v>0</v>
      </c>
      <c r="AH3201" s="1"/>
      <c r="AI3201" s="2" t="s">
        <v>1983</v>
      </c>
    </row>
    <row r="3202" spans="1:35" x14ac:dyDescent="0.3">
      <c r="A3202" s="2" t="s">
        <v>4872</v>
      </c>
      <c r="B3202">
        <v>9072000110</v>
      </c>
      <c r="C3202" s="2" t="s">
        <v>1517</v>
      </c>
      <c r="D3202">
        <v>0</v>
      </c>
      <c r="E3202" s="2" t="s">
        <v>1518</v>
      </c>
      <c r="F3202">
        <v>1</v>
      </c>
      <c r="G3202">
        <v>5</v>
      </c>
      <c r="H3202">
        <v>3</v>
      </c>
      <c r="I3202">
        <v>0</v>
      </c>
      <c r="J3202">
        <v>16</v>
      </c>
      <c r="K3202">
        <v>0</v>
      </c>
      <c r="L3202">
        <v>19</v>
      </c>
      <c r="M3202" s="2" t="s">
        <v>1534</v>
      </c>
      <c r="N3202" s="2" t="s">
        <v>1520</v>
      </c>
      <c r="P3202" s="1">
        <v>33266</v>
      </c>
      <c r="Q3202" s="2" t="s">
        <v>1518</v>
      </c>
      <c r="R3202" s="2" t="s">
        <v>1517</v>
      </c>
      <c r="S3202" s="2" t="s">
        <v>1522</v>
      </c>
      <c r="T3202" s="2" t="s">
        <v>1536</v>
      </c>
      <c r="U3202" s="2" t="s">
        <v>1589</v>
      </c>
      <c r="V3202" s="1">
        <v>41505</v>
      </c>
      <c r="W3202" s="1">
        <v>45603</v>
      </c>
      <c r="X3202" s="2" t="s">
        <v>1525</v>
      </c>
      <c r="Y3202" s="2" t="s">
        <v>1526</v>
      </c>
      <c r="Z3202" s="2" t="s">
        <v>1537</v>
      </c>
      <c r="AA3202" s="2" t="s">
        <v>1610</v>
      </c>
      <c r="AB3202">
        <v>12</v>
      </c>
      <c r="AC3202" s="2" t="s">
        <v>1571</v>
      </c>
      <c r="AD3202" s="2" t="s">
        <v>1530</v>
      </c>
      <c r="AE3202">
        <v>3.99</v>
      </c>
      <c r="AF3202">
        <v>3</v>
      </c>
      <c r="AG3202">
        <v>0</v>
      </c>
      <c r="AH3202" s="1"/>
      <c r="AI3202" s="2" t="s">
        <v>1983</v>
      </c>
    </row>
    <row r="3203" spans="1:35" x14ac:dyDescent="0.3">
      <c r="A3203" s="2" t="s">
        <v>4873</v>
      </c>
      <c r="B3203">
        <v>9029660109</v>
      </c>
      <c r="C3203" s="2" t="s">
        <v>1517</v>
      </c>
      <c r="D3203">
        <v>0</v>
      </c>
      <c r="E3203" s="2" t="s">
        <v>1533</v>
      </c>
      <c r="F3203">
        <v>1</v>
      </c>
      <c r="G3203">
        <v>5</v>
      </c>
      <c r="H3203">
        <v>4</v>
      </c>
      <c r="I3203">
        <v>0</v>
      </c>
      <c r="J3203">
        <v>16</v>
      </c>
      <c r="K3203">
        <v>0</v>
      </c>
      <c r="L3203">
        <v>19</v>
      </c>
      <c r="M3203" s="2" t="s">
        <v>1534</v>
      </c>
      <c r="N3203" s="2" t="s">
        <v>1520</v>
      </c>
      <c r="P3203" s="1">
        <v>25475</v>
      </c>
      <c r="Q3203" s="2" t="s">
        <v>1535</v>
      </c>
      <c r="R3203" s="2" t="s">
        <v>1517</v>
      </c>
      <c r="S3203" s="2" t="s">
        <v>1522</v>
      </c>
      <c r="T3203" s="2" t="s">
        <v>1536</v>
      </c>
      <c r="U3203" s="2" t="s">
        <v>1618</v>
      </c>
      <c r="V3203" s="1">
        <v>40735</v>
      </c>
      <c r="W3203" s="1">
        <v>45603</v>
      </c>
      <c r="X3203" s="2" t="s">
        <v>1525</v>
      </c>
      <c r="Y3203" s="2" t="s">
        <v>1526</v>
      </c>
      <c r="Z3203" s="2" t="s">
        <v>1537</v>
      </c>
      <c r="AA3203" s="2" t="s">
        <v>1610</v>
      </c>
      <c r="AB3203">
        <v>12</v>
      </c>
      <c r="AC3203" s="2" t="s">
        <v>1586</v>
      </c>
      <c r="AD3203" s="2" t="s">
        <v>1558</v>
      </c>
      <c r="AE3203">
        <v>1.83</v>
      </c>
      <c r="AF3203">
        <v>4</v>
      </c>
      <c r="AG3203">
        <v>0</v>
      </c>
      <c r="AH3203" s="1"/>
      <c r="AI3203" s="2" t="s">
        <v>1983</v>
      </c>
    </row>
    <row r="3204" spans="1:35" x14ac:dyDescent="0.3">
      <c r="A3204" s="2" t="s">
        <v>4874</v>
      </c>
      <c r="B3204">
        <v>9042020108</v>
      </c>
      <c r="C3204" s="2" t="s">
        <v>1540</v>
      </c>
      <c r="D3204">
        <v>1</v>
      </c>
      <c r="E3204" s="2" t="s">
        <v>1533</v>
      </c>
      <c r="F3204">
        <v>1</v>
      </c>
      <c r="G3204">
        <v>5</v>
      </c>
      <c r="H3204">
        <v>3</v>
      </c>
      <c r="I3204">
        <v>0</v>
      </c>
      <c r="J3204">
        <v>24</v>
      </c>
      <c r="K3204">
        <v>0</v>
      </c>
      <c r="L3204">
        <v>19</v>
      </c>
      <c r="M3204" s="2" t="s">
        <v>1534</v>
      </c>
      <c r="N3204" s="2" t="s">
        <v>1520</v>
      </c>
      <c r="P3204" s="1">
        <v>29661</v>
      </c>
      <c r="Q3204" s="2" t="s">
        <v>1535</v>
      </c>
      <c r="R3204" s="2" t="s">
        <v>1540</v>
      </c>
      <c r="S3204" s="2" t="s">
        <v>1522</v>
      </c>
      <c r="T3204" s="2" t="s">
        <v>1536</v>
      </c>
      <c r="U3204" s="2" t="s">
        <v>1524</v>
      </c>
      <c r="V3204" s="1">
        <v>40917</v>
      </c>
      <c r="W3204" s="1">
        <v>45603</v>
      </c>
      <c r="X3204" s="2" t="s">
        <v>1525</v>
      </c>
      <c r="Y3204" s="2" t="s">
        <v>1526</v>
      </c>
      <c r="Z3204" s="2" t="s">
        <v>1537</v>
      </c>
      <c r="AA3204" s="2" t="s">
        <v>1610</v>
      </c>
      <c r="AB3204">
        <v>12</v>
      </c>
      <c r="AC3204" s="2" t="s">
        <v>1549</v>
      </c>
      <c r="AD3204" s="2" t="s">
        <v>1530</v>
      </c>
      <c r="AE3204">
        <v>5</v>
      </c>
      <c r="AF3204">
        <v>5</v>
      </c>
      <c r="AG3204">
        <v>0</v>
      </c>
      <c r="AH3204" s="1"/>
      <c r="AI3204" s="2" t="s">
        <v>1983</v>
      </c>
    </row>
    <row r="3205" spans="1:35" x14ac:dyDescent="0.3">
      <c r="A3205" s="2" t="s">
        <v>4875</v>
      </c>
      <c r="B3205">
        <v>9072880107</v>
      </c>
      <c r="C3205" s="2" t="s">
        <v>1540</v>
      </c>
      <c r="D3205">
        <v>1</v>
      </c>
      <c r="E3205" s="2" t="s">
        <v>1518</v>
      </c>
      <c r="F3205">
        <v>1</v>
      </c>
      <c r="G3205">
        <v>5</v>
      </c>
      <c r="H3205">
        <v>2</v>
      </c>
      <c r="I3205">
        <v>0</v>
      </c>
      <c r="J3205">
        <v>24</v>
      </c>
      <c r="K3205">
        <v>0</v>
      </c>
      <c r="L3205">
        <v>19</v>
      </c>
      <c r="M3205" s="2" t="s">
        <v>1534</v>
      </c>
      <c r="N3205" s="2" t="s">
        <v>1520</v>
      </c>
      <c r="P3205" s="1">
        <v>28826</v>
      </c>
      <c r="Q3205" s="2" t="s">
        <v>1518</v>
      </c>
      <c r="R3205" s="2" t="s">
        <v>1540</v>
      </c>
      <c r="S3205" s="2" t="s">
        <v>1522</v>
      </c>
      <c r="T3205" s="2" t="s">
        <v>1536</v>
      </c>
      <c r="U3205" s="2" t="s">
        <v>1524</v>
      </c>
      <c r="V3205" s="1">
        <v>41281</v>
      </c>
      <c r="W3205" s="1">
        <v>45603</v>
      </c>
      <c r="X3205" s="2" t="s">
        <v>1525</v>
      </c>
      <c r="Y3205" s="2" t="s">
        <v>1526</v>
      </c>
      <c r="Z3205" s="2" t="s">
        <v>1537</v>
      </c>
      <c r="AA3205" s="2" t="s">
        <v>1610</v>
      </c>
      <c r="AB3205">
        <v>12</v>
      </c>
      <c r="AC3205" s="2" t="s">
        <v>1571</v>
      </c>
      <c r="AD3205" s="2" t="s">
        <v>1587</v>
      </c>
      <c r="AE3205">
        <v>3.88</v>
      </c>
      <c r="AF3205">
        <v>4</v>
      </c>
      <c r="AG3205">
        <v>0</v>
      </c>
      <c r="AH3205" s="1"/>
      <c r="AI3205" s="2" t="s">
        <v>1983</v>
      </c>
    </row>
    <row r="3206" spans="1:35" x14ac:dyDescent="0.3">
      <c r="A3206" s="2" t="s">
        <v>4876</v>
      </c>
      <c r="B3206">
        <v>9098380106</v>
      </c>
      <c r="C3206" s="2" t="s">
        <v>1540</v>
      </c>
      <c r="D3206">
        <v>1</v>
      </c>
      <c r="E3206" s="2" t="s">
        <v>1518</v>
      </c>
      <c r="F3206">
        <v>2</v>
      </c>
      <c r="G3206">
        <v>5</v>
      </c>
      <c r="H3206">
        <v>2</v>
      </c>
      <c r="I3206">
        <v>0</v>
      </c>
      <c r="J3206">
        <v>22</v>
      </c>
      <c r="K3206">
        <v>0</v>
      </c>
      <c r="L3206">
        <v>19</v>
      </c>
      <c r="M3206" s="2" t="s">
        <v>1534</v>
      </c>
      <c r="N3206" s="2" t="s">
        <v>1520</v>
      </c>
      <c r="P3206" s="1">
        <v>29459</v>
      </c>
      <c r="Q3206" s="2" t="s">
        <v>1518</v>
      </c>
      <c r="R3206" s="2" t="s">
        <v>1540</v>
      </c>
      <c r="S3206" s="2" t="s">
        <v>1522</v>
      </c>
      <c r="T3206" s="2" t="s">
        <v>1536</v>
      </c>
      <c r="U3206" s="2" t="s">
        <v>1544</v>
      </c>
      <c r="V3206" s="1">
        <v>42557</v>
      </c>
      <c r="W3206" s="1">
        <v>45603</v>
      </c>
      <c r="X3206" s="2" t="s">
        <v>1625</v>
      </c>
      <c r="Y3206" s="2" t="s">
        <v>1626</v>
      </c>
      <c r="Z3206" s="2" t="s">
        <v>1537</v>
      </c>
      <c r="AA3206" s="2" t="s">
        <v>1610</v>
      </c>
      <c r="AB3206">
        <v>12</v>
      </c>
      <c r="AC3206" s="2" t="s">
        <v>1571</v>
      </c>
      <c r="AD3206" s="2" t="s">
        <v>1587</v>
      </c>
      <c r="AE3206">
        <v>1.97</v>
      </c>
      <c r="AF3206">
        <v>4</v>
      </c>
      <c r="AG3206">
        <v>0</v>
      </c>
      <c r="AH3206" s="1"/>
      <c r="AI3206" s="2" t="s">
        <v>1983</v>
      </c>
    </row>
    <row r="3207" spans="1:35" x14ac:dyDescent="0.3">
      <c r="A3207" s="2" t="s">
        <v>4877</v>
      </c>
      <c r="B3207">
        <v>9015620105</v>
      </c>
      <c r="C3207" s="2" t="s">
        <v>1540</v>
      </c>
      <c r="D3207">
        <v>1</v>
      </c>
      <c r="E3207" s="2" t="s">
        <v>1533</v>
      </c>
      <c r="F3207">
        <v>2</v>
      </c>
      <c r="G3207">
        <v>5</v>
      </c>
      <c r="H3207">
        <v>4</v>
      </c>
      <c r="I3207">
        <v>0</v>
      </c>
      <c r="J3207">
        <v>16</v>
      </c>
      <c r="K3207">
        <v>0</v>
      </c>
      <c r="L3207">
        <v>19</v>
      </c>
      <c r="M3207" s="2" t="s">
        <v>1534</v>
      </c>
      <c r="N3207" s="2" t="s">
        <v>1520</v>
      </c>
      <c r="P3207" s="1">
        <v>32752</v>
      </c>
      <c r="Q3207" s="2" t="s">
        <v>1535</v>
      </c>
      <c r="R3207" s="2" t="s">
        <v>1540</v>
      </c>
      <c r="S3207" s="2" t="s">
        <v>1522</v>
      </c>
      <c r="T3207" s="2" t="s">
        <v>1536</v>
      </c>
      <c r="U3207" s="2" t="s">
        <v>1524</v>
      </c>
      <c r="V3207" s="1">
        <v>41827</v>
      </c>
      <c r="W3207" s="1">
        <v>45603</v>
      </c>
      <c r="X3207" s="2" t="s">
        <v>1525</v>
      </c>
      <c r="Y3207" s="2" t="s">
        <v>1626</v>
      </c>
      <c r="Z3207" s="2" t="s">
        <v>1537</v>
      </c>
      <c r="AA3207" s="2" t="s">
        <v>1610</v>
      </c>
      <c r="AB3207">
        <v>12</v>
      </c>
      <c r="AC3207" s="2" t="s">
        <v>1529</v>
      </c>
      <c r="AD3207" s="2" t="s">
        <v>1558</v>
      </c>
      <c r="AE3207">
        <v>5</v>
      </c>
      <c r="AF3207">
        <v>4</v>
      </c>
      <c r="AG3207">
        <v>0</v>
      </c>
      <c r="AH3207" s="1"/>
      <c r="AI3207" s="2" t="s">
        <v>1983</v>
      </c>
    </row>
    <row r="3208" spans="1:35" x14ac:dyDescent="0.3">
      <c r="A3208" s="2" t="s">
        <v>4878</v>
      </c>
      <c r="B3208">
        <v>9020720104</v>
      </c>
      <c r="C3208" s="2" t="s">
        <v>1517</v>
      </c>
      <c r="D3208">
        <v>0</v>
      </c>
      <c r="E3208" s="2" t="s">
        <v>1518</v>
      </c>
      <c r="F3208">
        <v>3</v>
      </c>
      <c r="G3208">
        <v>5</v>
      </c>
      <c r="H3208">
        <v>3</v>
      </c>
      <c r="I3208">
        <v>1</v>
      </c>
      <c r="J3208">
        <v>22</v>
      </c>
      <c r="K3208">
        <v>0</v>
      </c>
      <c r="L3208">
        <v>19</v>
      </c>
      <c r="M3208" s="2" t="s">
        <v>1534</v>
      </c>
      <c r="N3208" s="2" t="s">
        <v>1520</v>
      </c>
      <c r="P3208" s="1">
        <v>25610</v>
      </c>
      <c r="Q3208" s="2" t="s">
        <v>1518</v>
      </c>
      <c r="R3208" s="2" t="s">
        <v>1517</v>
      </c>
      <c r="S3208" s="2" t="s">
        <v>1522</v>
      </c>
      <c r="T3208" s="2" t="s">
        <v>1536</v>
      </c>
      <c r="U3208" s="2" t="s">
        <v>1661</v>
      </c>
      <c r="V3208" s="1">
        <v>40000</v>
      </c>
      <c r="W3208" s="1">
        <v>45603</v>
      </c>
      <c r="X3208" s="2" t="s">
        <v>1525</v>
      </c>
      <c r="Y3208" s="2" t="s">
        <v>1613</v>
      </c>
      <c r="Z3208" s="2" t="s">
        <v>1537</v>
      </c>
      <c r="AA3208" s="2" t="s">
        <v>1610</v>
      </c>
      <c r="AB3208">
        <v>12</v>
      </c>
      <c r="AC3208" s="2" t="s">
        <v>1568</v>
      </c>
      <c r="AD3208" s="2" t="s">
        <v>1530</v>
      </c>
      <c r="AE3208">
        <v>4.46</v>
      </c>
      <c r="AF3208">
        <v>3</v>
      </c>
      <c r="AG3208">
        <v>0</v>
      </c>
      <c r="AH3208" s="1"/>
      <c r="AI3208" s="2" t="s">
        <v>1983</v>
      </c>
    </row>
    <row r="3209" spans="1:35" x14ac:dyDescent="0.3">
      <c r="A3209" s="2" t="s">
        <v>4879</v>
      </c>
      <c r="B3209">
        <v>9061470103</v>
      </c>
      <c r="C3209" s="2" t="s">
        <v>1517</v>
      </c>
      <c r="D3209">
        <v>0</v>
      </c>
      <c r="E3209" s="2" t="s">
        <v>1533</v>
      </c>
      <c r="F3209">
        <v>3</v>
      </c>
      <c r="G3209">
        <v>5</v>
      </c>
      <c r="H3209">
        <v>3</v>
      </c>
      <c r="I3209">
        <v>1</v>
      </c>
      <c r="J3209">
        <v>22</v>
      </c>
      <c r="K3209">
        <v>1</v>
      </c>
      <c r="L3209">
        <v>19</v>
      </c>
      <c r="M3209" s="2" t="s">
        <v>1534</v>
      </c>
      <c r="N3209" s="2" t="s">
        <v>1520</v>
      </c>
      <c r="P3209" s="1">
        <v>23994</v>
      </c>
      <c r="Q3209" s="2" t="s">
        <v>1535</v>
      </c>
      <c r="R3209" s="2" t="s">
        <v>1517</v>
      </c>
      <c r="S3209" s="2" t="s">
        <v>1522</v>
      </c>
      <c r="T3209" s="2" t="s">
        <v>1536</v>
      </c>
      <c r="U3209" s="2" t="s">
        <v>1524</v>
      </c>
      <c r="V3209" s="1">
        <v>40679</v>
      </c>
      <c r="W3209" s="1">
        <v>45603</v>
      </c>
      <c r="X3209" s="2" t="s">
        <v>1525</v>
      </c>
      <c r="Y3209" s="2" t="s">
        <v>1613</v>
      </c>
      <c r="Z3209" s="2" t="s">
        <v>1537</v>
      </c>
      <c r="AA3209" s="2" t="s">
        <v>1610</v>
      </c>
      <c r="AB3209">
        <v>12</v>
      </c>
      <c r="AC3209" s="2" t="s">
        <v>1586</v>
      </c>
      <c r="AD3209" s="2" t="s">
        <v>1530</v>
      </c>
      <c r="AE3209">
        <v>4.46</v>
      </c>
      <c r="AF3209">
        <v>3</v>
      </c>
      <c r="AG3209">
        <v>0</v>
      </c>
      <c r="AH3209" s="1"/>
      <c r="AI3209" s="2" t="s">
        <v>1983</v>
      </c>
    </row>
    <row r="3210" spans="1:35" x14ac:dyDescent="0.3">
      <c r="A3210" s="2" t="s">
        <v>4880</v>
      </c>
      <c r="B3210">
        <v>9096150102</v>
      </c>
      <c r="C3210" s="2" t="s">
        <v>1540</v>
      </c>
      <c r="D3210">
        <v>1</v>
      </c>
      <c r="E3210" s="2" t="s">
        <v>1518</v>
      </c>
      <c r="F3210">
        <v>5</v>
      </c>
      <c r="G3210">
        <v>5</v>
      </c>
      <c r="H3210">
        <v>3</v>
      </c>
      <c r="I3210">
        <v>0</v>
      </c>
      <c r="J3210">
        <v>21</v>
      </c>
      <c r="K3210">
        <v>1</v>
      </c>
      <c r="L3210">
        <v>19</v>
      </c>
      <c r="M3210" s="2" t="s">
        <v>1534</v>
      </c>
      <c r="N3210" s="2" t="s">
        <v>1520</v>
      </c>
      <c r="P3210" s="1">
        <v>23871</v>
      </c>
      <c r="Q3210" s="2" t="s">
        <v>1518</v>
      </c>
      <c r="R3210" s="2" t="s">
        <v>1540</v>
      </c>
      <c r="S3210" s="2" t="s">
        <v>1522</v>
      </c>
      <c r="T3210" s="2" t="s">
        <v>1536</v>
      </c>
      <c r="U3210" s="2" t="s">
        <v>1524</v>
      </c>
      <c r="V3210" s="1">
        <v>40729</v>
      </c>
      <c r="W3210" s="1">
        <v>40791</v>
      </c>
      <c r="X3210" s="2" t="s">
        <v>1643</v>
      </c>
      <c r="Y3210" s="2" t="s">
        <v>1546</v>
      </c>
      <c r="Z3210" s="2" t="s">
        <v>1537</v>
      </c>
      <c r="AA3210" s="2" t="s">
        <v>1573</v>
      </c>
      <c r="AB3210">
        <v>11</v>
      </c>
      <c r="AC3210" s="2" t="s">
        <v>1557</v>
      </c>
      <c r="AD3210" s="2" t="s">
        <v>1530</v>
      </c>
      <c r="AE3210">
        <v>3.98</v>
      </c>
      <c r="AF3210">
        <v>3</v>
      </c>
      <c r="AG3210">
        <v>0</v>
      </c>
      <c r="AH3210" s="1"/>
      <c r="AI3210" s="2" t="s">
        <v>1983</v>
      </c>
    </row>
    <row r="3211" spans="1:35" x14ac:dyDescent="0.3">
      <c r="A3211" s="2" t="s">
        <v>4881</v>
      </c>
      <c r="B3211">
        <v>9050610101</v>
      </c>
      <c r="C3211" s="2" t="s">
        <v>1517</v>
      </c>
      <c r="D3211">
        <v>0</v>
      </c>
      <c r="E3211" s="2" t="s">
        <v>1518</v>
      </c>
      <c r="F3211">
        <v>5</v>
      </c>
      <c r="G3211">
        <v>5</v>
      </c>
      <c r="H3211">
        <v>3</v>
      </c>
      <c r="I3211">
        <v>0</v>
      </c>
      <c r="J3211">
        <v>20</v>
      </c>
      <c r="K3211">
        <v>0</v>
      </c>
      <c r="L3211">
        <v>19</v>
      </c>
      <c r="M3211" s="2" t="s">
        <v>1534</v>
      </c>
      <c r="N3211" s="2" t="s">
        <v>1520</v>
      </c>
      <c r="P3211" s="1">
        <v>31283</v>
      </c>
      <c r="Q3211" s="2" t="s">
        <v>1518</v>
      </c>
      <c r="R3211" s="2" t="s">
        <v>1517</v>
      </c>
      <c r="S3211" s="2" t="s">
        <v>1522</v>
      </c>
      <c r="T3211" s="2" t="s">
        <v>1536</v>
      </c>
      <c r="U3211" s="2" t="s">
        <v>1524</v>
      </c>
      <c r="V3211" s="1">
        <v>41505</v>
      </c>
      <c r="W3211" s="1">
        <v>42350</v>
      </c>
      <c r="X3211" s="2" t="s">
        <v>1643</v>
      </c>
      <c r="Y3211" s="2" t="s">
        <v>1546</v>
      </c>
      <c r="Z3211" s="2" t="s">
        <v>1537</v>
      </c>
      <c r="AA3211" s="2" t="s">
        <v>1573</v>
      </c>
      <c r="AB3211">
        <v>11</v>
      </c>
      <c r="AC3211" s="2" t="s">
        <v>1557</v>
      </c>
      <c r="AD3211" s="2" t="s">
        <v>1530</v>
      </c>
      <c r="AE3211">
        <v>3.98</v>
      </c>
      <c r="AF3211">
        <v>4</v>
      </c>
      <c r="AG3211">
        <v>0</v>
      </c>
      <c r="AH3211" s="1"/>
      <c r="AI3211" s="2" t="s">
        <v>1983</v>
      </c>
    </row>
    <row r="3212" spans="1:35" x14ac:dyDescent="0.3">
      <c r="A3212" s="2" t="s">
        <v>4882</v>
      </c>
      <c r="B3212">
        <v>9041130100</v>
      </c>
      <c r="C3212" s="2" t="s">
        <v>1540</v>
      </c>
      <c r="D3212">
        <v>1</v>
      </c>
      <c r="E3212" s="2" t="s">
        <v>1518</v>
      </c>
      <c r="F3212">
        <v>1</v>
      </c>
      <c r="G3212">
        <v>5</v>
      </c>
      <c r="H3212">
        <v>3</v>
      </c>
      <c r="I3212">
        <v>0</v>
      </c>
      <c r="J3212">
        <v>15</v>
      </c>
      <c r="K3212">
        <v>1</v>
      </c>
      <c r="L3212">
        <v>19</v>
      </c>
      <c r="M3212" s="2" t="s">
        <v>1534</v>
      </c>
      <c r="N3212" s="2" t="s">
        <v>1520</v>
      </c>
      <c r="P3212" s="1">
        <v>27036</v>
      </c>
      <c r="Q3212" s="2" t="s">
        <v>1518</v>
      </c>
      <c r="R3212" s="2" t="s">
        <v>1540</v>
      </c>
      <c r="S3212" s="2" t="s">
        <v>1522</v>
      </c>
      <c r="T3212" s="2" t="s">
        <v>1536</v>
      </c>
      <c r="U3212" s="2" t="s">
        <v>1524</v>
      </c>
      <c r="V3212" s="1">
        <v>40553</v>
      </c>
      <c r="W3212" s="1">
        <v>45603</v>
      </c>
      <c r="X3212" s="2" t="s">
        <v>1525</v>
      </c>
      <c r="Y3212" s="2" t="s">
        <v>1526</v>
      </c>
      <c r="Z3212" s="2" t="s">
        <v>1537</v>
      </c>
      <c r="AA3212" s="2" t="s">
        <v>1573</v>
      </c>
      <c r="AB3212">
        <v>11</v>
      </c>
      <c r="AC3212" s="2" t="s">
        <v>1654</v>
      </c>
      <c r="AD3212" s="2" t="s">
        <v>1530</v>
      </c>
      <c r="AE3212">
        <v>5</v>
      </c>
      <c r="AF3212">
        <v>3</v>
      </c>
      <c r="AG3212">
        <v>0</v>
      </c>
      <c r="AH3212" s="1"/>
      <c r="AI3212" s="2" t="s">
        <v>1983</v>
      </c>
    </row>
    <row r="3213" spans="1:35" x14ac:dyDescent="0.3">
      <c r="A3213" s="2" t="s">
        <v>4883</v>
      </c>
      <c r="B3213">
        <v>9036630099</v>
      </c>
      <c r="C3213" s="2" t="s">
        <v>1517</v>
      </c>
      <c r="D3213">
        <v>0</v>
      </c>
      <c r="E3213" s="2" t="s">
        <v>1518</v>
      </c>
      <c r="F3213">
        <v>5</v>
      </c>
      <c r="G3213">
        <v>5</v>
      </c>
      <c r="H3213">
        <v>3</v>
      </c>
      <c r="I3213">
        <v>0</v>
      </c>
      <c r="J3213">
        <v>24</v>
      </c>
      <c r="K3213">
        <v>1</v>
      </c>
      <c r="L3213">
        <v>19</v>
      </c>
      <c r="M3213" s="2" t="s">
        <v>1534</v>
      </c>
      <c r="N3213" s="2" t="s">
        <v>1520</v>
      </c>
      <c r="P3213" s="1">
        <v>31613</v>
      </c>
      <c r="Q3213" s="2" t="s">
        <v>1518</v>
      </c>
      <c r="R3213" s="2" t="s">
        <v>1517</v>
      </c>
      <c r="S3213" s="2" t="s">
        <v>1522</v>
      </c>
      <c r="T3213" s="2" t="s">
        <v>1536</v>
      </c>
      <c r="U3213" s="2" t="s">
        <v>1544</v>
      </c>
      <c r="V3213" s="1">
        <v>40679</v>
      </c>
      <c r="W3213" s="1">
        <v>42302</v>
      </c>
      <c r="X3213" s="2" t="s">
        <v>1833</v>
      </c>
      <c r="Y3213" s="2" t="s">
        <v>1546</v>
      </c>
      <c r="Z3213" s="2" t="s">
        <v>1537</v>
      </c>
      <c r="AA3213" s="2" t="s">
        <v>1573</v>
      </c>
      <c r="AB3213">
        <v>11</v>
      </c>
      <c r="AC3213" s="2" t="s">
        <v>1631</v>
      </c>
      <c r="AD3213" s="2" t="s">
        <v>1530</v>
      </c>
      <c r="AE3213">
        <v>5</v>
      </c>
      <c r="AF3213">
        <v>4</v>
      </c>
      <c r="AG3213">
        <v>0</v>
      </c>
      <c r="AH3213" s="1"/>
      <c r="AI3213" s="2" t="s">
        <v>1983</v>
      </c>
    </row>
    <row r="3214" spans="1:35" x14ac:dyDescent="0.3">
      <c r="A3214" s="2" t="s">
        <v>4884</v>
      </c>
      <c r="B3214">
        <v>9047470098</v>
      </c>
      <c r="C3214" s="2" t="s">
        <v>1540</v>
      </c>
      <c r="D3214">
        <v>1</v>
      </c>
      <c r="E3214" s="2" t="s">
        <v>1533</v>
      </c>
      <c r="F3214">
        <v>5</v>
      </c>
      <c r="G3214">
        <v>5</v>
      </c>
      <c r="H3214">
        <v>3</v>
      </c>
      <c r="I3214">
        <v>0</v>
      </c>
      <c r="J3214">
        <v>22</v>
      </c>
      <c r="K3214">
        <v>1</v>
      </c>
      <c r="L3214">
        <v>19</v>
      </c>
      <c r="M3214" s="2" t="s">
        <v>1534</v>
      </c>
      <c r="N3214" s="2" t="s">
        <v>1520</v>
      </c>
      <c r="P3214" s="1">
        <v>30403</v>
      </c>
      <c r="Q3214" s="2" t="s">
        <v>1535</v>
      </c>
      <c r="R3214" s="2" t="s">
        <v>1540</v>
      </c>
      <c r="S3214" s="2" t="s">
        <v>1522</v>
      </c>
      <c r="T3214" s="2" t="s">
        <v>1536</v>
      </c>
      <c r="U3214" s="2" t="s">
        <v>1524</v>
      </c>
      <c r="V3214" s="1">
        <v>41365</v>
      </c>
      <c r="W3214" s="1">
        <v>42515</v>
      </c>
      <c r="X3214" s="2" t="s">
        <v>1607</v>
      </c>
      <c r="Y3214" s="2" t="s">
        <v>1546</v>
      </c>
      <c r="Z3214" s="2" t="s">
        <v>1537</v>
      </c>
      <c r="AA3214" s="2" t="s">
        <v>1573</v>
      </c>
      <c r="AB3214">
        <v>11</v>
      </c>
      <c r="AC3214" s="2" t="s">
        <v>1529</v>
      </c>
      <c r="AD3214" s="2" t="s">
        <v>1530</v>
      </c>
      <c r="AE3214">
        <v>3.45</v>
      </c>
      <c r="AF3214">
        <v>4</v>
      </c>
      <c r="AG3214">
        <v>0</v>
      </c>
      <c r="AH3214" s="1"/>
      <c r="AI3214" s="2" t="s">
        <v>1983</v>
      </c>
    </row>
    <row r="3215" spans="1:35" x14ac:dyDescent="0.3">
      <c r="A3215" s="2" t="s">
        <v>4885</v>
      </c>
      <c r="B3215">
        <v>9078510097</v>
      </c>
      <c r="C3215" s="2" t="s">
        <v>1540</v>
      </c>
      <c r="D3215">
        <v>1</v>
      </c>
      <c r="E3215" s="2" t="s">
        <v>1533</v>
      </c>
      <c r="F3215">
        <v>5</v>
      </c>
      <c r="G3215">
        <v>5</v>
      </c>
      <c r="H3215">
        <v>3</v>
      </c>
      <c r="I3215">
        <v>0</v>
      </c>
      <c r="J3215">
        <v>15</v>
      </c>
      <c r="K3215">
        <v>1</v>
      </c>
      <c r="L3215">
        <v>19</v>
      </c>
      <c r="M3215" s="2" t="s">
        <v>1534</v>
      </c>
      <c r="N3215" s="2" t="s">
        <v>1520</v>
      </c>
      <c r="P3215" s="1">
        <v>26612</v>
      </c>
      <c r="Q3215" s="2" t="s">
        <v>1535</v>
      </c>
      <c r="R3215" s="2" t="s">
        <v>1540</v>
      </c>
      <c r="S3215" s="2" t="s">
        <v>1522</v>
      </c>
      <c r="T3215" s="2" t="s">
        <v>1536</v>
      </c>
      <c r="U3215" s="2" t="s">
        <v>1524</v>
      </c>
      <c r="V3215" s="1">
        <v>41176</v>
      </c>
      <c r="W3215" s="1">
        <v>41178</v>
      </c>
      <c r="X3215" s="2" t="s">
        <v>1598</v>
      </c>
      <c r="Y3215" s="2" t="s">
        <v>1546</v>
      </c>
      <c r="Z3215" s="2" t="s">
        <v>1537</v>
      </c>
      <c r="AA3215" s="2" t="s">
        <v>1573</v>
      </c>
      <c r="AB3215">
        <v>11</v>
      </c>
      <c r="AC3215" s="2" t="s">
        <v>1806</v>
      </c>
      <c r="AD3215" s="2" t="s">
        <v>1530</v>
      </c>
      <c r="AE3215">
        <v>3.08</v>
      </c>
      <c r="AF3215">
        <v>4</v>
      </c>
      <c r="AG3215">
        <v>0</v>
      </c>
      <c r="AH3215" s="1"/>
      <c r="AI3215" s="2" t="s">
        <v>1983</v>
      </c>
    </row>
    <row r="3216" spans="1:35" x14ac:dyDescent="0.3">
      <c r="A3216" s="2" t="s">
        <v>4886</v>
      </c>
      <c r="B3216">
        <v>9022630096</v>
      </c>
      <c r="C3216" s="2" t="s">
        <v>1540</v>
      </c>
      <c r="D3216">
        <v>1</v>
      </c>
      <c r="E3216" s="2" t="s">
        <v>1533</v>
      </c>
      <c r="F3216">
        <v>5</v>
      </c>
      <c r="G3216">
        <v>5</v>
      </c>
      <c r="H3216">
        <v>3</v>
      </c>
      <c r="I3216">
        <v>0</v>
      </c>
      <c r="J3216">
        <v>15</v>
      </c>
      <c r="K3216">
        <v>1</v>
      </c>
      <c r="L3216">
        <v>19</v>
      </c>
      <c r="M3216" s="2" t="s">
        <v>1534</v>
      </c>
      <c r="N3216" s="2" t="s">
        <v>1520</v>
      </c>
      <c r="P3216" s="1">
        <v>25849</v>
      </c>
      <c r="Q3216" s="2" t="s">
        <v>1535</v>
      </c>
      <c r="R3216" s="2" t="s">
        <v>1540</v>
      </c>
      <c r="S3216" s="2" t="s">
        <v>1522</v>
      </c>
      <c r="T3216" s="2" t="s">
        <v>1536</v>
      </c>
      <c r="U3216" s="2" t="s">
        <v>1524</v>
      </c>
      <c r="V3216" s="1">
        <v>40812</v>
      </c>
      <c r="W3216" s="1">
        <v>40917</v>
      </c>
      <c r="X3216" s="2" t="s">
        <v>1607</v>
      </c>
      <c r="Y3216" s="2" t="s">
        <v>1546</v>
      </c>
      <c r="Z3216" s="2" t="s">
        <v>1537</v>
      </c>
      <c r="AA3216" s="2" t="s">
        <v>1573</v>
      </c>
      <c r="AB3216">
        <v>11</v>
      </c>
      <c r="AC3216" s="2" t="s">
        <v>1806</v>
      </c>
      <c r="AD3216" s="2" t="s">
        <v>1530</v>
      </c>
      <c r="AE3216">
        <v>3.49</v>
      </c>
      <c r="AF3216">
        <v>4</v>
      </c>
      <c r="AG3216">
        <v>0</v>
      </c>
      <c r="AH3216" s="1"/>
      <c r="AI3216" s="2" t="s">
        <v>1983</v>
      </c>
    </row>
    <row r="3217" spans="1:35" x14ac:dyDescent="0.3">
      <c r="A3217" s="2" t="s">
        <v>4887</v>
      </c>
      <c r="B3217">
        <v>9065100095</v>
      </c>
      <c r="C3217" s="2" t="s">
        <v>1540</v>
      </c>
      <c r="D3217">
        <v>1</v>
      </c>
      <c r="E3217" s="2" t="s">
        <v>1518</v>
      </c>
      <c r="F3217">
        <v>1</v>
      </c>
      <c r="G3217">
        <v>5</v>
      </c>
      <c r="H3217">
        <v>4</v>
      </c>
      <c r="I3217">
        <v>0</v>
      </c>
      <c r="J3217">
        <v>20</v>
      </c>
      <c r="K3217">
        <v>0</v>
      </c>
      <c r="L3217">
        <v>19</v>
      </c>
      <c r="M3217" s="2" t="s">
        <v>1534</v>
      </c>
      <c r="N3217" s="2" t="s">
        <v>1520</v>
      </c>
      <c r="P3217" s="1">
        <v>27151</v>
      </c>
      <c r="Q3217" s="2" t="s">
        <v>1518</v>
      </c>
      <c r="R3217" s="2" t="s">
        <v>1540</v>
      </c>
      <c r="S3217" s="2" t="s">
        <v>1522</v>
      </c>
      <c r="T3217" s="2" t="s">
        <v>1536</v>
      </c>
      <c r="U3217" s="2" t="s">
        <v>1524</v>
      </c>
      <c r="V3217" s="1">
        <v>41771</v>
      </c>
      <c r="W3217" s="1">
        <v>45603</v>
      </c>
      <c r="X3217" s="2" t="s">
        <v>1525</v>
      </c>
      <c r="Y3217" s="2" t="s">
        <v>1526</v>
      </c>
      <c r="Z3217" s="2" t="s">
        <v>1537</v>
      </c>
      <c r="AA3217" s="2" t="s">
        <v>1573</v>
      </c>
      <c r="AB3217">
        <v>11</v>
      </c>
      <c r="AC3217" s="2" t="s">
        <v>1605</v>
      </c>
      <c r="AD3217" s="2" t="s">
        <v>1558</v>
      </c>
      <c r="AE3217">
        <v>3.49</v>
      </c>
      <c r="AF3217">
        <v>4</v>
      </c>
      <c r="AG3217">
        <v>0</v>
      </c>
      <c r="AH3217" s="1"/>
      <c r="AI3217" s="2" t="s">
        <v>1983</v>
      </c>
    </row>
    <row r="3218" spans="1:35" x14ac:dyDescent="0.3">
      <c r="A3218" s="2" t="s">
        <v>4888</v>
      </c>
      <c r="B3218">
        <v>9033170094</v>
      </c>
      <c r="C3218" s="2" t="s">
        <v>1540</v>
      </c>
      <c r="D3218">
        <v>1</v>
      </c>
      <c r="E3218" s="2" t="s">
        <v>1518</v>
      </c>
      <c r="F3218">
        <v>1</v>
      </c>
      <c r="G3218">
        <v>5</v>
      </c>
      <c r="H3218">
        <v>4</v>
      </c>
      <c r="I3218">
        <v>0</v>
      </c>
      <c r="J3218">
        <v>16</v>
      </c>
      <c r="K3218">
        <v>0</v>
      </c>
      <c r="L3218">
        <v>19</v>
      </c>
      <c r="M3218" s="2" t="s">
        <v>1534</v>
      </c>
      <c r="N3218" s="2" t="s">
        <v>1520</v>
      </c>
      <c r="P3218" s="1">
        <v>29349</v>
      </c>
      <c r="Q3218" s="2" t="s">
        <v>1518</v>
      </c>
      <c r="R3218" s="2" t="s">
        <v>1540</v>
      </c>
      <c r="S3218" s="2" t="s">
        <v>1522</v>
      </c>
      <c r="T3218" s="2" t="s">
        <v>1536</v>
      </c>
      <c r="U3218" s="2" t="s">
        <v>1661</v>
      </c>
      <c r="V3218" s="1">
        <v>41911</v>
      </c>
      <c r="W3218" s="1">
        <v>45603</v>
      </c>
      <c r="X3218" s="2" t="s">
        <v>1525</v>
      </c>
      <c r="Y3218" s="2" t="s">
        <v>1526</v>
      </c>
      <c r="Z3218" s="2" t="s">
        <v>1537</v>
      </c>
      <c r="AA3218" s="2" t="s">
        <v>1573</v>
      </c>
      <c r="AB3218">
        <v>11</v>
      </c>
      <c r="AC3218" s="2" t="s">
        <v>1568</v>
      </c>
      <c r="AD3218" s="2" t="s">
        <v>1558</v>
      </c>
      <c r="AE3218">
        <v>3.39</v>
      </c>
      <c r="AF3218">
        <v>4</v>
      </c>
      <c r="AG3218">
        <v>0</v>
      </c>
      <c r="AH3218" s="1"/>
      <c r="AI3218" s="2" t="s">
        <v>1983</v>
      </c>
    </row>
    <row r="3219" spans="1:35" x14ac:dyDescent="0.3">
      <c r="A3219" s="2" t="s">
        <v>4889</v>
      </c>
      <c r="B3219">
        <v>9094580093</v>
      </c>
      <c r="C3219" s="2" t="s">
        <v>1540</v>
      </c>
      <c r="D3219">
        <v>1</v>
      </c>
      <c r="E3219" s="2" t="s">
        <v>1518</v>
      </c>
      <c r="F3219">
        <v>1</v>
      </c>
      <c r="G3219">
        <v>5</v>
      </c>
      <c r="H3219">
        <v>4</v>
      </c>
      <c r="I3219">
        <v>0</v>
      </c>
      <c r="J3219">
        <v>18</v>
      </c>
      <c r="K3219">
        <v>0</v>
      </c>
      <c r="L3219">
        <v>19</v>
      </c>
      <c r="M3219" s="2" t="s">
        <v>1534</v>
      </c>
      <c r="N3219" s="2" t="s">
        <v>1520</v>
      </c>
      <c r="P3219" s="1">
        <v>32799</v>
      </c>
      <c r="Q3219" s="2" t="s">
        <v>1518</v>
      </c>
      <c r="R3219" s="2" t="s">
        <v>1540</v>
      </c>
      <c r="S3219" s="2" t="s">
        <v>1522</v>
      </c>
      <c r="T3219" s="2" t="s">
        <v>1536</v>
      </c>
      <c r="U3219" s="2" t="s">
        <v>1524</v>
      </c>
      <c r="V3219" s="1">
        <v>42135</v>
      </c>
      <c r="W3219" s="1">
        <v>45603</v>
      </c>
      <c r="X3219" s="2" t="s">
        <v>1525</v>
      </c>
      <c r="Y3219" s="2" t="s">
        <v>1526</v>
      </c>
      <c r="Z3219" s="2" t="s">
        <v>1537</v>
      </c>
      <c r="AA3219" s="2" t="s">
        <v>1573</v>
      </c>
      <c r="AB3219">
        <v>11</v>
      </c>
      <c r="AC3219" s="2" t="s">
        <v>1568</v>
      </c>
      <c r="AD3219" s="2" t="s">
        <v>1558</v>
      </c>
      <c r="AE3219">
        <v>3.39</v>
      </c>
      <c r="AF3219">
        <v>5</v>
      </c>
      <c r="AG3219">
        <v>0</v>
      </c>
      <c r="AH3219" s="1"/>
      <c r="AI3219" s="2" t="s">
        <v>1983</v>
      </c>
    </row>
    <row r="3220" spans="1:35" x14ac:dyDescent="0.3">
      <c r="A3220" s="2" t="s">
        <v>4890</v>
      </c>
      <c r="B3220">
        <v>9057340092</v>
      </c>
      <c r="C3220" s="2" t="s">
        <v>1540</v>
      </c>
      <c r="D3220">
        <v>1</v>
      </c>
      <c r="E3220" s="2" t="s">
        <v>1533</v>
      </c>
      <c r="F3220">
        <v>1</v>
      </c>
      <c r="G3220">
        <v>5</v>
      </c>
      <c r="H3220">
        <v>1</v>
      </c>
      <c r="I3220">
        <v>0</v>
      </c>
      <c r="J3220">
        <v>20</v>
      </c>
      <c r="K3220">
        <v>0</v>
      </c>
      <c r="L3220">
        <v>19</v>
      </c>
      <c r="M3220" s="2" t="s">
        <v>1534</v>
      </c>
      <c r="N3220" s="2" t="s">
        <v>1520</v>
      </c>
      <c r="P3220" s="1">
        <v>24581</v>
      </c>
      <c r="Q3220" s="2" t="s">
        <v>1535</v>
      </c>
      <c r="R3220" s="2" t="s">
        <v>1540</v>
      </c>
      <c r="S3220" s="2" t="s">
        <v>1522</v>
      </c>
      <c r="T3220" s="2" t="s">
        <v>1536</v>
      </c>
      <c r="U3220" s="2" t="s">
        <v>1524</v>
      </c>
      <c r="V3220" s="1">
        <v>41827</v>
      </c>
      <c r="W3220" s="1">
        <v>45603</v>
      </c>
      <c r="X3220" s="2" t="s">
        <v>1525</v>
      </c>
      <c r="Y3220" s="2" t="s">
        <v>1526</v>
      </c>
      <c r="Z3220" s="2" t="s">
        <v>1537</v>
      </c>
      <c r="AA3220" s="2" t="s">
        <v>1573</v>
      </c>
      <c r="AB3220">
        <v>11</v>
      </c>
      <c r="AC3220" s="2" t="s">
        <v>1568</v>
      </c>
      <c r="AD3220" s="2" t="s">
        <v>1574</v>
      </c>
      <c r="AE3220">
        <v>1.1200000000000001</v>
      </c>
      <c r="AF3220">
        <v>5</v>
      </c>
      <c r="AG3220">
        <v>0</v>
      </c>
      <c r="AH3220" s="1"/>
      <c r="AI3220" s="2" t="s">
        <v>1983</v>
      </c>
    </row>
    <row r="3221" spans="1:35" x14ac:dyDescent="0.3">
      <c r="A3221" s="2" t="s">
        <v>4891</v>
      </c>
      <c r="B3221">
        <v>9088940091</v>
      </c>
      <c r="C3221" s="2" t="s">
        <v>1517</v>
      </c>
      <c r="D3221">
        <v>0</v>
      </c>
      <c r="E3221" s="2" t="s">
        <v>1518</v>
      </c>
      <c r="F3221">
        <v>1</v>
      </c>
      <c r="G3221">
        <v>5</v>
      </c>
      <c r="H3221">
        <v>1</v>
      </c>
      <c r="I3221">
        <v>0</v>
      </c>
      <c r="J3221">
        <v>21</v>
      </c>
      <c r="K3221">
        <v>1</v>
      </c>
      <c r="L3221">
        <v>19</v>
      </c>
      <c r="M3221" s="2" t="s">
        <v>1534</v>
      </c>
      <c r="N3221" s="2" t="s">
        <v>1520</v>
      </c>
      <c r="P3221" s="1">
        <v>30555</v>
      </c>
      <c r="Q3221" s="2" t="s">
        <v>1518</v>
      </c>
      <c r="R3221" s="2" t="s">
        <v>1517</v>
      </c>
      <c r="S3221" s="2" t="s">
        <v>1522</v>
      </c>
      <c r="T3221" s="2" t="s">
        <v>1536</v>
      </c>
      <c r="U3221" s="2" t="s">
        <v>1524</v>
      </c>
      <c r="V3221" s="1">
        <v>40721</v>
      </c>
      <c r="W3221" s="1">
        <v>45603</v>
      </c>
      <c r="X3221" s="2" t="s">
        <v>1525</v>
      </c>
      <c r="Y3221" s="2" t="s">
        <v>1526</v>
      </c>
      <c r="Z3221" s="2" t="s">
        <v>1537</v>
      </c>
      <c r="AA3221" s="2" t="s">
        <v>1573</v>
      </c>
      <c r="AB3221">
        <v>11</v>
      </c>
      <c r="AC3221" s="2" t="s">
        <v>1568</v>
      </c>
      <c r="AD3221" s="2" t="s">
        <v>1574</v>
      </c>
      <c r="AE3221">
        <v>2</v>
      </c>
      <c r="AF3221">
        <v>4</v>
      </c>
      <c r="AG3221">
        <v>0</v>
      </c>
      <c r="AH3221" s="1"/>
      <c r="AI3221" s="2" t="s">
        <v>1983</v>
      </c>
    </row>
    <row r="3222" spans="1:35" x14ac:dyDescent="0.3">
      <c r="A3222" s="2" t="s">
        <v>4892</v>
      </c>
      <c r="B3222">
        <v>9061030090</v>
      </c>
      <c r="C3222" s="2" t="s">
        <v>1517</v>
      </c>
      <c r="D3222">
        <v>0</v>
      </c>
      <c r="E3222" s="2" t="s">
        <v>1518</v>
      </c>
      <c r="F3222">
        <v>1</v>
      </c>
      <c r="G3222">
        <v>5</v>
      </c>
      <c r="H3222">
        <v>3</v>
      </c>
      <c r="I3222">
        <v>0</v>
      </c>
      <c r="J3222">
        <v>16</v>
      </c>
      <c r="K3222">
        <v>0</v>
      </c>
      <c r="L3222">
        <v>19</v>
      </c>
      <c r="M3222" s="2" t="s">
        <v>1534</v>
      </c>
      <c r="N3222" s="2" t="s">
        <v>1520</v>
      </c>
      <c r="P3222" s="1">
        <v>25924</v>
      </c>
      <c r="Q3222" s="2" t="s">
        <v>1518</v>
      </c>
      <c r="R3222" s="2" t="s">
        <v>1517</v>
      </c>
      <c r="S3222" s="2" t="s">
        <v>1522</v>
      </c>
      <c r="T3222" s="2" t="s">
        <v>1536</v>
      </c>
      <c r="U3222" s="2" t="s">
        <v>1524</v>
      </c>
      <c r="V3222" s="1">
        <v>41001</v>
      </c>
      <c r="W3222" s="1">
        <v>45603</v>
      </c>
      <c r="X3222" s="2" t="s">
        <v>1525</v>
      </c>
      <c r="Y3222" s="2" t="s">
        <v>1526</v>
      </c>
      <c r="Z3222" s="2" t="s">
        <v>1537</v>
      </c>
      <c r="AA3222" s="2" t="s">
        <v>1573</v>
      </c>
      <c r="AB3222">
        <v>11</v>
      </c>
      <c r="AC3222" s="2" t="s">
        <v>1669</v>
      </c>
      <c r="AD3222" s="2" t="s">
        <v>1530</v>
      </c>
      <c r="AE3222">
        <v>5</v>
      </c>
      <c r="AF3222">
        <v>4</v>
      </c>
      <c r="AG3222">
        <v>0</v>
      </c>
      <c r="AH3222" s="1"/>
      <c r="AI3222" s="2" t="s">
        <v>1983</v>
      </c>
    </row>
    <row r="3223" spans="1:35" x14ac:dyDescent="0.3">
      <c r="A3223" s="2" t="s">
        <v>4893</v>
      </c>
      <c r="B3223">
        <v>9073970089</v>
      </c>
      <c r="C3223" s="2" t="s">
        <v>1517</v>
      </c>
      <c r="D3223">
        <v>0</v>
      </c>
      <c r="E3223" s="2" t="s">
        <v>1518</v>
      </c>
      <c r="F3223">
        <v>1</v>
      </c>
      <c r="G3223">
        <v>5</v>
      </c>
      <c r="H3223">
        <v>4</v>
      </c>
      <c r="I3223">
        <v>0</v>
      </c>
      <c r="J3223">
        <v>16</v>
      </c>
      <c r="K3223">
        <v>0</v>
      </c>
      <c r="L3223">
        <v>19</v>
      </c>
      <c r="M3223" s="2" t="s">
        <v>1534</v>
      </c>
      <c r="N3223" s="2" t="s">
        <v>1520</v>
      </c>
      <c r="P3223" s="1">
        <v>28267</v>
      </c>
      <c r="Q3223" s="2" t="s">
        <v>1518</v>
      </c>
      <c r="R3223" s="2" t="s">
        <v>1517</v>
      </c>
      <c r="S3223" s="2" t="s">
        <v>1522</v>
      </c>
      <c r="T3223" s="2" t="s">
        <v>1523</v>
      </c>
      <c r="U3223" s="2" t="s">
        <v>1524</v>
      </c>
      <c r="V3223" s="1">
        <v>40917</v>
      </c>
      <c r="W3223" s="1">
        <v>45603</v>
      </c>
      <c r="X3223" s="2" t="s">
        <v>1525</v>
      </c>
      <c r="Y3223" s="2" t="s">
        <v>1526</v>
      </c>
      <c r="Z3223" s="2" t="s">
        <v>1537</v>
      </c>
      <c r="AA3223" s="2" t="s">
        <v>1573</v>
      </c>
      <c r="AB3223">
        <v>11</v>
      </c>
      <c r="AC3223" s="2" t="s">
        <v>1669</v>
      </c>
      <c r="AD3223" s="2" t="s">
        <v>1558</v>
      </c>
      <c r="AE3223">
        <v>5</v>
      </c>
      <c r="AF3223">
        <v>5</v>
      </c>
      <c r="AG3223">
        <v>0</v>
      </c>
      <c r="AH3223" s="1"/>
      <c r="AI3223" s="2" t="s">
        <v>1983</v>
      </c>
    </row>
    <row r="3224" spans="1:35" x14ac:dyDescent="0.3">
      <c r="A3224" s="2" t="s">
        <v>4894</v>
      </c>
      <c r="B3224">
        <v>9092500088</v>
      </c>
      <c r="C3224" s="2" t="s">
        <v>1517</v>
      </c>
      <c r="D3224">
        <v>0</v>
      </c>
      <c r="E3224" s="2" t="s">
        <v>1518</v>
      </c>
      <c r="F3224">
        <v>1</v>
      </c>
      <c r="G3224">
        <v>5</v>
      </c>
      <c r="H3224">
        <v>3</v>
      </c>
      <c r="I3224">
        <v>1</v>
      </c>
      <c r="J3224">
        <v>33.5</v>
      </c>
      <c r="K3224">
        <v>1</v>
      </c>
      <c r="L3224">
        <v>18</v>
      </c>
      <c r="M3224" s="2" t="s">
        <v>1564</v>
      </c>
      <c r="N3224" s="2" t="s">
        <v>1520</v>
      </c>
      <c r="P3224" s="1">
        <v>20407</v>
      </c>
      <c r="Q3224" s="2" t="s">
        <v>1518</v>
      </c>
      <c r="R3224" s="2" t="s">
        <v>1517</v>
      </c>
      <c r="S3224" s="2" t="s">
        <v>1522</v>
      </c>
      <c r="T3224" s="2" t="s">
        <v>1536</v>
      </c>
      <c r="U3224" s="2" t="s">
        <v>1544</v>
      </c>
      <c r="V3224" s="1">
        <v>40812</v>
      </c>
      <c r="W3224" s="1">
        <v>45603</v>
      </c>
      <c r="X3224" s="2" t="s">
        <v>1525</v>
      </c>
      <c r="Y3224" s="2" t="s">
        <v>1526</v>
      </c>
      <c r="Z3224" s="2" t="s">
        <v>1537</v>
      </c>
      <c r="AA3224" s="2" t="s">
        <v>1565</v>
      </c>
      <c r="AB3224">
        <v>2</v>
      </c>
      <c r="AC3224" s="2" t="s">
        <v>1586</v>
      </c>
      <c r="AD3224" s="2" t="s">
        <v>1530</v>
      </c>
      <c r="AE3224">
        <v>1.18</v>
      </c>
      <c r="AF3224">
        <v>3</v>
      </c>
      <c r="AG3224">
        <v>0</v>
      </c>
      <c r="AH3224" s="1"/>
      <c r="AI3224" s="2" t="s">
        <v>1983</v>
      </c>
    </row>
    <row r="3225" spans="1:35" x14ac:dyDescent="0.3">
      <c r="A3225" s="2" t="s">
        <v>4895</v>
      </c>
      <c r="B3225">
        <v>9075010087</v>
      </c>
      <c r="C3225" s="2" t="s">
        <v>1540</v>
      </c>
      <c r="D3225">
        <v>1</v>
      </c>
      <c r="E3225" s="2" t="s">
        <v>1518</v>
      </c>
      <c r="F3225">
        <v>1</v>
      </c>
      <c r="G3225">
        <v>5</v>
      </c>
      <c r="H3225">
        <v>3</v>
      </c>
      <c r="I3225">
        <v>0</v>
      </c>
      <c r="J3225">
        <v>55</v>
      </c>
      <c r="K3225">
        <v>0</v>
      </c>
      <c r="L3225">
        <v>18</v>
      </c>
      <c r="M3225" s="2" t="s">
        <v>1564</v>
      </c>
      <c r="N3225" s="2" t="s">
        <v>1520</v>
      </c>
      <c r="P3225" s="1">
        <v>28577</v>
      </c>
      <c r="Q3225" s="2" t="s">
        <v>1518</v>
      </c>
      <c r="R3225" s="2" t="s">
        <v>1540</v>
      </c>
      <c r="S3225" s="2" t="s">
        <v>1522</v>
      </c>
      <c r="T3225" s="2" t="s">
        <v>1536</v>
      </c>
      <c r="U3225" s="2" t="s">
        <v>1544</v>
      </c>
      <c r="V3225" s="1">
        <v>39821</v>
      </c>
      <c r="W3225" s="1">
        <v>45603</v>
      </c>
      <c r="X3225" s="2" t="s">
        <v>1525</v>
      </c>
      <c r="Y3225" s="2" t="s">
        <v>1526</v>
      </c>
      <c r="Z3225" s="2" t="s">
        <v>1537</v>
      </c>
      <c r="AA3225" s="2" t="s">
        <v>1565</v>
      </c>
      <c r="AB3225">
        <v>2</v>
      </c>
      <c r="AC3225" s="2" t="s">
        <v>1557</v>
      </c>
      <c r="AD3225" s="2" t="s">
        <v>1530</v>
      </c>
      <c r="AE3225">
        <v>1.18</v>
      </c>
      <c r="AF3225">
        <v>4</v>
      </c>
      <c r="AG3225">
        <v>0</v>
      </c>
      <c r="AH3225" s="1"/>
      <c r="AI3225" s="2" t="s">
        <v>1983</v>
      </c>
    </row>
    <row r="3226" spans="1:35" x14ac:dyDescent="0.3">
      <c r="A3226" s="2" t="s">
        <v>4896</v>
      </c>
      <c r="B3226">
        <v>9030780086</v>
      </c>
      <c r="C3226" s="2" t="s">
        <v>1517</v>
      </c>
      <c r="D3226">
        <v>2</v>
      </c>
      <c r="E3226" s="2" t="s">
        <v>1533</v>
      </c>
      <c r="F3226">
        <v>1</v>
      </c>
      <c r="G3226">
        <v>5</v>
      </c>
      <c r="H3226">
        <v>2</v>
      </c>
      <c r="I3226">
        <v>0</v>
      </c>
      <c r="J3226">
        <v>53</v>
      </c>
      <c r="K3226">
        <v>0</v>
      </c>
      <c r="L3226">
        <v>18</v>
      </c>
      <c r="M3226" s="2" t="s">
        <v>1564</v>
      </c>
      <c r="N3226" s="2" t="s">
        <v>1520</v>
      </c>
      <c r="P3226" s="1">
        <v>27745</v>
      </c>
      <c r="Q3226" s="2" t="s">
        <v>1535</v>
      </c>
      <c r="R3226" s="2" t="s">
        <v>1553</v>
      </c>
      <c r="S3226" s="2" t="s">
        <v>1522</v>
      </c>
      <c r="T3226" s="2" t="s">
        <v>1536</v>
      </c>
      <c r="U3226" s="2" t="s">
        <v>1524</v>
      </c>
      <c r="V3226" s="1">
        <v>40379</v>
      </c>
      <c r="W3226" s="1">
        <v>45603</v>
      </c>
      <c r="X3226" s="2" t="s">
        <v>1525</v>
      </c>
      <c r="Y3226" s="2" t="s">
        <v>1526</v>
      </c>
      <c r="Z3226" s="2" t="s">
        <v>1537</v>
      </c>
      <c r="AA3226" s="2" t="s">
        <v>1565</v>
      </c>
      <c r="AB3226">
        <v>2</v>
      </c>
      <c r="AC3226" s="2" t="s">
        <v>1557</v>
      </c>
      <c r="AD3226" s="2" t="s">
        <v>1587</v>
      </c>
      <c r="AE3226">
        <v>4.13</v>
      </c>
      <c r="AF3226">
        <v>4</v>
      </c>
      <c r="AG3226">
        <v>0</v>
      </c>
      <c r="AH3226" s="1"/>
      <c r="AI3226" s="2" t="s">
        <v>1983</v>
      </c>
    </row>
    <row r="3227" spans="1:35" x14ac:dyDescent="0.3">
      <c r="A3227" s="2" t="s">
        <v>4897</v>
      </c>
      <c r="B3227">
        <v>9068750085</v>
      </c>
      <c r="C3227" s="2" t="s">
        <v>1540</v>
      </c>
      <c r="D3227">
        <v>1</v>
      </c>
      <c r="E3227" s="2" t="s">
        <v>1518</v>
      </c>
      <c r="F3227">
        <v>1</v>
      </c>
      <c r="G3227">
        <v>5</v>
      </c>
      <c r="H3227">
        <v>3</v>
      </c>
      <c r="I3227">
        <v>0</v>
      </c>
      <c r="J3227">
        <v>53</v>
      </c>
      <c r="K3227">
        <v>0</v>
      </c>
      <c r="L3227">
        <v>18</v>
      </c>
      <c r="M3227" s="2" t="s">
        <v>1564</v>
      </c>
      <c r="N3227" s="2" t="s">
        <v>1520</v>
      </c>
      <c r="P3227" s="1">
        <v>27667</v>
      </c>
      <c r="Q3227" s="2" t="s">
        <v>1518</v>
      </c>
      <c r="R3227" s="2" t="s">
        <v>1540</v>
      </c>
      <c r="S3227" s="2" t="s">
        <v>1522</v>
      </c>
      <c r="T3227" s="2" t="s">
        <v>1536</v>
      </c>
      <c r="U3227" s="2" t="s">
        <v>1524</v>
      </c>
      <c r="V3227" s="1">
        <v>41184</v>
      </c>
      <c r="W3227" s="1">
        <v>45603</v>
      </c>
      <c r="X3227" s="2" t="s">
        <v>1525</v>
      </c>
      <c r="Y3227" s="2" t="s">
        <v>1526</v>
      </c>
      <c r="Z3227" s="2" t="s">
        <v>1537</v>
      </c>
      <c r="AA3227" s="2" t="s">
        <v>1565</v>
      </c>
      <c r="AB3227">
        <v>2</v>
      </c>
      <c r="AC3227" s="2" t="s">
        <v>1605</v>
      </c>
      <c r="AD3227" s="2" t="s">
        <v>1530</v>
      </c>
      <c r="AE3227">
        <v>4.13</v>
      </c>
      <c r="AF3227">
        <v>5</v>
      </c>
      <c r="AG3227">
        <v>0</v>
      </c>
      <c r="AH3227" s="1"/>
      <c r="AI3227" s="2" t="s">
        <v>1983</v>
      </c>
    </row>
    <row r="3228" spans="1:35" x14ac:dyDescent="0.3">
      <c r="A3228" s="2" t="s">
        <v>4898</v>
      </c>
      <c r="B3228">
        <v>9075650084</v>
      </c>
      <c r="C3228" s="2" t="s">
        <v>1540</v>
      </c>
      <c r="D3228">
        <v>1</v>
      </c>
      <c r="E3228" s="2" t="s">
        <v>1518</v>
      </c>
      <c r="F3228">
        <v>5</v>
      </c>
      <c r="G3228">
        <v>5</v>
      </c>
      <c r="H3228">
        <v>3</v>
      </c>
      <c r="I3228">
        <v>0</v>
      </c>
      <c r="J3228">
        <v>38.5</v>
      </c>
      <c r="K3228">
        <v>1</v>
      </c>
      <c r="L3228">
        <v>18</v>
      </c>
      <c r="M3228" s="2" t="s">
        <v>1564</v>
      </c>
      <c r="N3228" s="2" t="s">
        <v>1520</v>
      </c>
      <c r="P3228" s="1">
        <v>28254</v>
      </c>
      <c r="Q3228" s="2" t="s">
        <v>1518</v>
      </c>
      <c r="R3228" s="2" t="s">
        <v>1540</v>
      </c>
      <c r="S3228" s="2" t="s">
        <v>1522</v>
      </c>
      <c r="T3228" s="2" t="s">
        <v>1536</v>
      </c>
      <c r="U3228" s="2" t="s">
        <v>1524</v>
      </c>
      <c r="V3228" s="1">
        <v>40476</v>
      </c>
      <c r="W3228" s="1">
        <v>42508</v>
      </c>
      <c r="X3228" s="2" t="s">
        <v>1545</v>
      </c>
      <c r="Y3228" s="2" t="s">
        <v>1546</v>
      </c>
      <c r="Z3228" s="2" t="s">
        <v>1537</v>
      </c>
      <c r="AA3228" s="2" t="s">
        <v>1565</v>
      </c>
      <c r="AB3228">
        <v>2</v>
      </c>
      <c r="AC3228" s="2" t="s">
        <v>1684</v>
      </c>
      <c r="AD3228" s="2" t="s">
        <v>1530</v>
      </c>
      <c r="AE3228">
        <v>4.83</v>
      </c>
      <c r="AF3228">
        <v>5</v>
      </c>
      <c r="AG3228">
        <v>0</v>
      </c>
      <c r="AH3228" s="1"/>
      <c r="AI3228" s="2" t="s">
        <v>1983</v>
      </c>
    </row>
    <row r="3229" spans="1:35" x14ac:dyDescent="0.3">
      <c r="A3229" s="2" t="s">
        <v>4899</v>
      </c>
      <c r="B3229">
        <v>9095640083</v>
      </c>
      <c r="C3229" s="2" t="s">
        <v>1517</v>
      </c>
      <c r="D3229">
        <v>0</v>
      </c>
      <c r="E3229" s="2" t="s">
        <v>1518</v>
      </c>
      <c r="F3229">
        <v>5</v>
      </c>
      <c r="G3229">
        <v>5</v>
      </c>
      <c r="H3229">
        <v>3</v>
      </c>
      <c r="I3229">
        <v>0</v>
      </c>
      <c r="J3229">
        <v>53</v>
      </c>
      <c r="K3229">
        <v>0</v>
      </c>
      <c r="L3229">
        <v>18</v>
      </c>
      <c r="M3229" s="2" t="s">
        <v>1564</v>
      </c>
      <c r="N3229" s="2" t="s">
        <v>1520</v>
      </c>
      <c r="P3229" s="1">
        <v>29808</v>
      </c>
      <c r="Q3229" s="2" t="s">
        <v>1518</v>
      </c>
      <c r="R3229" s="2" t="s">
        <v>1517</v>
      </c>
      <c r="S3229" s="2" t="s">
        <v>1522</v>
      </c>
      <c r="T3229" s="2" t="s">
        <v>1845</v>
      </c>
      <c r="U3229" s="2" t="s">
        <v>1524</v>
      </c>
      <c r="V3229" s="1">
        <v>41137</v>
      </c>
      <c r="W3229" s="1">
        <v>41175</v>
      </c>
      <c r="X3229" s="2" t="s">
        <v>1607</v>
      </c>
      <c r="Y3229" s="2" t="s">
        <v>1546</v>
      </c>
      <c r="Z3229" s="2" t="s">
        <v>1537</v>
      </c>
      <c r="AA3229" s="2" t="s">
        <v>1565</v>
      </c>
      <c r="AB3229">
        <v>2</v>
      </c>
      <c r="AC3229" s="2" t="s">
        <v>1684</v>
      </c>
      <c r="AD3229" s="2" t="s">
        <v>1530</v>
      </c>
      <c r="AE3229">
        <v>4.16</v>
      </c>
      <c r="AF3229">
        <v>3</v>
      </c>
      <c r="AG3229">
        <v>0</v>
      </c>
      <c r="AH3229" s="1"/>
      <c r="AI3229" s="2" t="s">
        <v>1983</v>
      </c>
    </row>
    <row r="3230" spans="1:35" x14ac:dyDescent="0.3">
      <c r="A3230" s="2" t="s">
        <v>4900</v>
      </c>
      <c r="B3230">
        <v>9090040082</v>
      </c>
      <c r="C3230" s="2" t="s">
        <v>1540</v>
      </c>
      <c r="D3230">
        <v>1</v>
      </c>
      <c r="E3230" s="2" t="s">
        <v>1533</v>
      </c>
      <c r="F3230">
        <v>1</v>
      </c>
      <c r="G3230">
        <v>5</v>
      </c>
      <c r="H3230">
        <v>3</v>
      </c>
      <c r="I3230">
        <v>0</v>
      </c>
      <c r="J3230">
        <v>55</v>
      </c>
      <c r="K3230">
        <v>0</v>
      </c>
      <c r="L3230">
        <v>18</v>
      </c>
      <c r="M3230" s="2" t="s">
        <v>1564</v>
      </c>
      <c r="N3230" s="2" t="s">
        <v>1520</v>
      </c>
      <c r="P3230" s="1">
        <v>29885</v>
      </c>
      <c r="Q3230" s="2" t="s">
        <v>1535</v>
      </c>
      <c r="R3230" s="2" t="s">
        <v>1540</v>
      </c>
      <c r="S3230" s="2" t="s">
        <v>1522</v>
      </c>
      <c r="T3230" s="2" t="s">
        <v>1536</v>
      </c>
      <c r="U3230" s="2" t="s">
        <v>1639</v>
      </c>
      <c r="V3230" s="1">
        <v>41547</v>
      </c>
      <c r="W3230" s="1">
        <v>45603</v>
      </c>
      <c r="X3230" s="2" t="s">
        <v>1525</v>
      </c>
      <c r="Y3230" s="2" t="s">
        <v>1526</v>
      </c>
      <c r="Z3230" s="2" t="s">
        <v>1537</v>
      </c>
      <c r="AA3230" s="2" t="s">
        <v>1565</v>
      </c>
      <c r="AB3230">
        <v>2</v>
      </c>
      <c r="AC3230" s="2" t="s">
        <v>1684</v>
      </c>
      <c r="AD3230" s="2" t="s">
        <v>1530</v>
      </c>
      <c r="AE3230">
        <v>4.37</v>
      </c>
      <c r="AF3230">
        <v>3</v>
      </c>
      <c r="AG3230">
        <v>0</v>
      </c>
      <c r="AH3230" s="1"/>
      <c r="AI3230" s="2" t="s">
        <v>1983</v>
      </c>
    </row>
    <row r="3231" spans="1:35" x14ac:dyDescent="0.3">
      <c r="A3231" s="2" t="s">
        <v>4901</v>
      </c>
      <c r="B3231">
        <v>9066620081</v>
      </c>
      <c r="C3231" s="2" t="s">
        <v>1540</v>
      </c>
      <c r="D3231">
        <v>1</v>
      </c>
      <c r="E3231" s="2" t="s">
        <v>1533</v>
      </c>
      <c r="F3231">
        <v>1</v>
      </c>
      <c r="G3231">
        <v>5</v>
      </c>
      <c r="H3231">
        <v>2</v>
      </c>
      <c r="I3231">
        <v>0</v>
      </c>
      <c r="J3231">
        <v>42</v>
      </c>
      <c r="K3231">
        <v>1</v>
      </c>
      <c r="L3231">
        <v>18</v>
      </c>
      <c r="M3231" s="2" t="s">
        <v>1564</v>
      </c>
      <c r="N3231" s="2" t="s">
        <v>1520</v>
      </c>
      <c r="P3231" s="1">
        <v>28079</v>
      </c>
      <c r="Q3231" s="2" t="s">
        <v>1535</v>
      </c>
      <c r="R3231" s="2" t="s">
        <v>1540</v>
      </c>
      <c r="S3231" s="2" t="s">
        <v>1522</v>
      </c>
      <c r="T3231" s="2" t="s">
        <v>1536</v>
      </c>
      <c r="U3231" s="2" t="s">
        <v>1589</v>
      </c>
      <c r="V3231" s="1">
        <v>40595</v>
      </c>
      <c r="W3231" s="1">
        <v>45603</v>
      </c>
      <c r="X3231" s="2" t="s">
        <v>1525</v>
      </c>
      <c r="Y3231" s="2" t="s">
        <v>1526</v>
      </c>
      <c r="Z3231" s="2" t="s">
        <v>1537</v>
      </c>
      <c r="AA3231" s="2" t="s">
        <v>1565</v>
      </c>
      <c r="AB3231">
        <v>2</v>
      </c>
      <c r="AC3231" s="2" t="s">
        <v>1629</v>
      </c>
      <c r="AD3231" s="2" t="s">
        <v>1587</v>
      </c>
      <c r="AE3231">
        <v>3.66</v>
      </c>
      <c r="AF3231">
        <v>3</v>
      </c>
      <c r="AG3231">
        <v>0</v>
      </c>
      <c r="AH3231" s="1"/>
      <c r="AI3231" s="2" t="s">
        <v>1983</v>
      </c>
    </row>
    <row r="3232" spans="1:35" x14ac:dyDescent="0.3">
      <c r="A3232" s="2" t="s">
        <v>4902</v>
      </c>
      <c r="B3232">
        <v>9014010080</v>
      </c>
      <c r="C3232" s="2" t="s">
        <v>1540</v>
      </c>
      <c r="D3232">
        <v>1</v>
      </c>
      <c r="E3232" s="2" t="s">
        <v>1533</v>
      </c>
      <c r="F3232">
        <v>4</v>
      </c>
      <c r="G3232">
        <v>5</v>
      </c>
      <c r="H3232">
        <v>2</v>
      </c>
      <c r="I3232">
        <v>0</v>
      </c>
      <c r="J3232">
        <v>48.5</v>
      </c>
      <c r="K3232">
        <v>1</v>
      </c>
      <c r="L3232">
        <v>18</v>
      </c>
      <c r="M3232" s="2" t="s">
        <v>1564</v>
      </c>
      <c r="N3232" s="2" t="s">
        <v>1520</v>
      </c>
      <c r="P3232" s="1">
        <v>26481</v>
      </c>
      <c r="Q3232" s="2" t="s">
        <v>1535</v>
      </c>
      <c r="R3232" s="2" t="s">
        <v>1540</v>
      </c>
      <c r="S3232" s="2" t="s">
        <v>1522</v>
      </c>
      <c r="T3232" s="2" t="s">
        <v>1536</v>
      </c>
      <c r="U3232" s="2" t="s">
        <v>1524</v>
      </c>
      <c r="V3232" s="1">
        <v>40553</v>
      </c>
      <c r="W3232" s="1">
        <v>42350</v>
      </c>
      <c r="X3232" s="2" t="s">
        <v>1682</v>
      </c>
      <c r="Y3232" s="2" t="s">
        <v>1599</v>
      </c>
      <c r="Z3232" s="2" t="s">
        <v>1537</v>
      </c>
      <c r="AA3232" s="2" t="s">
        <v>1565</v>
      </c>
      <c r="AB3232">
        <v>2</v>
      </c>
      <c r="AC3232" s="2" t="s">
        <v>1629</v>
      </c>
      <c r="AD3232" s="2" t="s">
        <v>1587</v>
      </c>
      <c r="AE3232">
        <v>2.34</v>
      </c>
      <c r="AF3232">
        <v>4</v>
      </c>
      <c r="AG3232">
        <v>0</v>
      </c>
      <c r="AH3232" s="1"/>
      <c r="AI3232" s="2" t="s">
        <v>1983</v>
      </c>
    </row>
    <row r="3233" spans="1:35" x14ac:dyDescent="0.3">
      <c r="A3233" s="2" t="s">
        <v>4903</v>
      </c>
      <c r="B3233">
        <v>9078140079</v>
      </c>
      <c r="C3233" s="2" t="s">
        <v>1540</v>
      </c>
      <c r="D3233">
        <v>1</v>
      </c>
      <c r="E3233" s="2" t="s">
        <v>1533</v>
      </c>
      <c r="F3233">
        <v>4</v>
      </c>
      <c r="G3233">
        <v>5</v>
      </c>
      <c r="H3233">
        <v>3</v>
      </c>
      <c r="I3233">
        <v>0</v>
      </c>
      <c r="J3233">
        <v>54</v>
      </c>
      <c r="K3233">
        <v>0</v>
      </c>
      <c r="L3233">
        <v>18</v>
      </c>
      <c r="M3233" s="2" t="s">
        <v>1564</v>
      </c>
      <c r="N3233" s="2" t="s">
        <v>1520</v>
      </c>
      <c r="P3233" s="1">
        <v>29778</v>
      </c>
      <c r="Q3233" s="2" t="s">
        <v>1535</v>
      </c>
      <c r="R3233" s="2" t="s">
        <v>1540</v>
      </c>
      <c r="S3233" s="2" t="s">
        <v>1522</v>
      </c>
      <c r="T3233" s="2" t="s">
        <v>1536</v>
      </c>
      <c r="U3233" s="2" t="s">
        <v>1524</v>
      </c>
      <c r="V3233" s="1">
        <v>42157</v>
      </c>
      <c r="W3233" s="1">
        <v>42384</v>
      </c>
      <c r="X3233" s="2" t="s">
        <v>1609</v>
      </c>
      <c r="Y3233" s="2" t="s">
        <v>1599</v>
      </c>
      <c r="Z3233" s="2" t="s">
        <v>1537</v>
      </c>
      <c r="AA3233" s="2" t="s">
        <v>1565</v>
      </c>
      <c r="AB3233">
        <v>2</v>
      </c>
      <c r="AC3233" s="2" t="s">
        <v>1529</v>
      </c>
      <c r="AD3233" s="2" t="s">
        <v>1530</v>
      </c>
      <c r="AE3233">
        <v>4.78</v>
      </c>
      <c r="AF3233">
        <v>4</v>
      </c>
      <c r="AG3233">
        <v>0</v>
      </c>
      <c r="AH3233" s="1"/>
      <c r="AI3233" s="2" t="s">
        <v>1983</v>
      </c>
    </row>
    <row r="3234" spans="1:35" x14ac:dyDescent="0.3">
      <c r="A3234" s="2" t="s">
        <v>4904</v>
      </c>
      <c r="B3234">
        <v>9014530078</v>
      </c>
      <c r="C3234" s="2" t="s">
        <v>1517</v>
      </c>
      <c r="D3234">
        <v>2</v>
      </c>
      <c r="E3234" s="2" t="s">
        <v>1518</v>
      </c>
      <c r="F3234">
        <v>1</v>
      </c>
      <c r="G3234">
        <v>5</v>
      </c>
      <c r="H3234">
        <v>3</v>
      </c>
      <c r="I3234">
        <v>0</v>
      </c>
      <c r="J3234">
        <v>51</v>
      </c>
      <c r="K3234">
        <v>0</v>
      </c>
      <c r="L3234">
        <v>18</v>
      </c>
      <c r="M3234" s="2" t="s">
        <v>1564</v>
      </c>
      <c r="N3234" s="2" t="s">
        <v>1520</v>
      </c>
      <c r="P3234" s="1">
        <v>26996</v>
      </c>
      <c r="Q3234" s="2" t="s">
        <v>1518</v>
      </c>
      <c r="R3234" s="2" t="s">
        <v>1553</v>
      </c>
      <c r="S3234" s="2" t="s">
        <v>1522</v>
      </c>
      <c r="T3234" s="2" t="s">
        <v>1536</v>
      </c>
      <c r="U3234" s="2" t="s">
        <v>1524</v>
      </c>
      <c r="V3234" s="1">
        <v>41900</v>
      </c>
      <c r="W3234" s="1">
        <v>45603</v>
      </c>
      <c r="X3234" s="2" t="s">
        <v>1525</v>
      </c>
      <c r="Y3234" s="2" t="s">
        <v>1526</v>
      </c>
      <c r="Z3234" s="2" t="s">
        <v>1537</v>
      </c>
      <c r="AA3234" s="2" t="s">
        <v>1565</v>
      </c>
      <c r="AB3234">
        <v>2</v>
      </c>
      <c r="AC3234" s="2" t="s">
        <v>1562</v>
      </c>
      <c r="AD3234" s="2" t="s">
        <v>1530</v>
      </c>
      <c r="AE3234">
        <v>4.5199999999999996</v>
      </c>
      <c r="AF3234">
        <v>4</v>
      </c>
      <c r="AG3234">
        <v>0</v>
      </c>
      <c r="AH3234" s="1"/>
      <c r="AI3234" s="2" t="s">
        <v>1983</v>
      </c>
    </row>
    <row r="3235" spans="1:35" x14ac:dyDescent="0.3">
      <c r="A3235" s="2" t="s">
        <v>1179</v>
      </c>
      <c r="B3235">
        <v>9069860077</v>
      </c>
      <c r="C3235" s="2" t="s">
        <v>1517</v>
      </c>
      <c r="D3235">
        <v>0</v>
      </c>
      <c r="E3235" s="2" t="s">
        <v>1533</v>
      </c>
      <c r="F3235">
        <v>1</v>
      </c>
      <c r="G3235">
        <v>5</v>
      </c>
      <c r="H3235">
        <v>4</v>
      </c>
      <c r="I3235">
        <v>0</v>
      </c>
      <c r="J3235">
        <v>55</v>
      </c>
      <c r="K3235">
        <v>0</v>
      </c>
      <c r="L3235">
        <v>18</v>
      </c>
      <c r="M3235" s="2" t="s">
        <v>1564</v>
      </c>
      <c r="N3235" s="2" t="s">
        <v>1520</v>
      </c>
      <c r="P3235" s="1">
        <v>30537</v>
      </c>
      <c r="Q3235" s="2" t="s">
        <v>1535</v>
      </c>
      <c r="R3235" s="2" t="s">
        <v>1517</v>
      </c>
      <c r="S3235" s="2" t="s">
        <v>1522</v>
      </c>
      <c r="T3235" s="2" t="s">
        <v>1536</v>
      </c>
      <c r="U3235" s="2" t="s">
        <v>1524</v>
      </c>
      <c r="V3235" s="1">
        <v>42397</v>
      </c>
      <c r="W3235" s="1">
        <v>45603</v>
      </c>
      <c r="X3235" s="2" t="s">
        <v>1525</v>
      </c>
      <c r="Y3235" s="2" t="s">
        <v>1526</v>
      </c>
      <c r="Z3235" s="2" t="s">
        <v>1537</v>
      </c>
      <c r="AA3235" s="2" t="s">
        <v>1565</v>
      </c>
      <c r="AB3235">
        <v>2</v>
      </c>
      <c r="AC3235" s="2" t="s">
        <v>1562</v>
      </c>
      <c r="AD3235" s="2" t="s">
        <v>1558</v>
      </c>
      <c r="AE3235">
        <v>4.5199999999999996</v>
      </c>
      <c r="AF3235">
        <v>3</v>
      </c>
      <c r="AG3235">
        <v>0</v>
      </c>
      <c r="AH3235" s="1"/>
      <c r="AI3235" s="2" t="s">
        <v>1983</v>
      </c>
    </row>
    <row r="3236" spans="1:35" x14ac:dyDescent="0.3">
      <c r="A3236" s="2" t="s">
        <v>4905</v>
      </c>
      <c r="B3236">
        <v>9059680076</v>
      </c>
      <c r="C3236" s="2" t="s">
        <v>1517</v>
      </c>
      <c r="D3236">
        <v>0</v>
      </c>
      <c r="E3236" s="2" t="s">
        <v>1533</v>
      </c>
      <c r="F3236">
        <v>1</v>
      </c>
      <c r="G3236">
        <v>5</v>
      </c>
      <c r="H3236">
        <v>3</v>
      </c>
      <c r="I3236">
        <v>0</v>
      </c>
      <c r="J3236">
        <v>55</v>
      </c>
      <c r="K3236">
        <v>1</v>
      </c>
      <c r="L3236">
        <v>18</v>
      </c>
      <c r="M3236" s="2" t="s">
        <v>1564</v>
      </c>
      <c r="N3236" s="2" t="s">
        <v>1520</v>
      </c>
      <c r="P3236" s="1">
        <v>25637</v>
      </c>
      <c r="Q3236" s="2" t="s">
        <v>1535</v>
      </c>
      <c r="R3236" s="2" t="s">
        <v>1517</v>
      </c>
      <c r="S3236" s="2" t="s">
        <v>1522</v>
      </c>
      <c r="T3236" s="2" t="s">
        <v>1536</v>
      </c>
      <c r="U3236" s="2" t="s">
        <v>1524</v>
      </c>
      <c r="V3236" s="1">
        <v>41547</v>
      </c>
      <c r="W3236" s="1">
        <v>45603</v>
      </c>
      <c r="X3236" s="2" t="s">
        <v>1525</v>
      </c>
      <c r="Y3236" s="2" t="s">
        <v>1526</v>
      </c>
      <c r="Z3236" s="2" t="s">
        <v>1537</v>
      </c>
      <c r="AA3236" s="2" t="s">
        <v>1565</v>
      </c>
      <c r="AB3236">
        <v>2</v>
      </c>
      <c r="AC3236" s="2" t="s">
        <v>1557</v>
      </c>
      <c r="AD3236" s="2" t="s">
        <v>1530</v>
      </c>
      <c r="AE3236">
        <v>5</v>
      </c>
      <c r="AF3236">
        <v>3</v>
      </c>
      <c r="AG3236">
        <v>0</v>
      </c>
      <c r="AH3236" s="1"/>
      <c r="AI3236" s="2" t="s">
        <v>1983</v>
      </c>
    </row>
    <row r="3237" spans="1:35" x14ac:dyDescent="0.3">
      <c r="A3237" s="2" t="s">
        <v>4906</v>
      </c>
      <c r="B3237">
        <v>9098590075</v>
      </c>
      <c r="C3237" s="2" t="s">
        <v>1517</v>
      </c>
      <c r="D3237">
        <v>2</v>
      </c>
      <c r="E3237" s="2" t="s">
        <v>1533</v>
      </c>
      <c r="F3237">
        <v>5</v>
      </c>
      <c r="G3237">
        <v>5</v>
      </c>
      <c r="H3237">
        <v>3</v>
      </c>
      <c r="I3237">
        <v>0</v>
      </c>
      <c r="J3237">
        <v>50.5</v>
      </c>
      <c r="K3237">
        <v>0</v>
      </c>
      <c r="L3237">
        <v>17</v>
      </c>
      <c r="M3237" s="2" t="s">
        <v>1564</v>
      </c>
      <c r="N3237" s="2" t="s">
        <v>1520</v>
      </c>
      <c r="P3237" s="1">
        <v>25121</v>
      </c>
      <c r="Q3237" s="2" t="s">
        <v>1535</v>
      </c>
      <c r="R3237" s="2" t="s">
        <v>1553</v>
      </c>
      <c r="S3237" s="2" t="s">
        <v>1522</v>
      </c>
      <c r="T3237" s="2" t="s">
        <v>1536</v>
      </c>
      <c r="U3237" s="2" t="s">
        <v>1589</v>
      </c>
      <c r="V3237" s="1">
        <v>40756</v>
      </c>
      <c r="W3237" s="1">
        <v>40801</v>
      </c>
      <c r="X3237" s="2" t="s">
        <v>1545</v>
      </c>
      <c r="Y3237" s="2" t="s">
        <v>1546</v>
      </c>
      <c r="Z3237" s="2" t="s">
        <v>1537</v>
      </c>
      <c r="AA3237" s="2" t="s">
        <v>1565</v>
      </c>
      <c r="AB3237">
        <v>2</v>
      </c>
      <c r="AC3237" s="2" t="s">
        <v>1529</v>
      </c>
      <c r="AD3237" s="2" t="s">
        <v>1530</v>
      </c>
      <c r="AE3237">
        <v>3.39</v>
      </c>
      <c r="AF3237">
        <v>3</v>
      </c>
      <c r="AG3237">
        <v>0</v>
      </c>
      <c r="AH3237" s="1"/>
      <c r="AI3237" s="2" t="s">
        <v>1983</v>
      </c>
    </row>
    <row r="3238" spans="1:35" x14ac:dyDescent="0.3">
      <c r="A3238" s="2" t="s">
        <v>4907</v>
      </c>
      <c r="B3238">
        <v>9001130074</v>
      </c>
      <c r="C3238" s="2" t="s">
        <v>1540</v>
      </c>
      <c r="D3238">
        <v>1</v>
      </c>
      <c r="E3238" s="2" t="s">
        <v>1533</v>
      </c>
      <c r="F3238">
        <v>1</v>
      </c>
      <c r="G3238">
        <v>2</v>
      </c>
      <c r="H3238">
        <v>3</v>
      </c>
      <c r="I3238">
        <v>0</v>
      </c>
      <c r="J3238">
        <v>80</v>
      </c>
      <c r="K3238">
        <v>0</v>
      </c>
      <c r="L3238">
        <v>16</v>
      </c>
      <c r="M3238" s="2" t="s">
        <v>1953</v>
      </c>
      <c r="N3238" s="2" t="s">
        <v>1520</v>
      </c>
      <c r="P3238" s="1">
        <v>19988</v>
      </c>
      <c r="Q3238" s="2" t="s">
        <v>1535</v>
      </c>
      <c r="R3238" s="2" t="s">
        <v>1540</v>
      </c>
      <c r="S3238" s="2" t="s">
        <v>1522</v>
      </c>
      <c r="T3238" s="2" t="s">
        <v>1523</v>
      </c>
      <c r="U3238" s="2" t="s">
        <v>1524</v>
      </c>
      <c r="V3238" s="1">
        <v>41092</v>
      </c>
      <c r="W3238" s="1">
        <v>45603</v>
      </c>
      <c r="X3238" s="2" t="s">
        <v>1525</v>
      </c>
      <c r="Y3238" s="2" t="s">
        <v>1526</v>
      </c>
      <c r="Z3238" s="2" t="s">
        <v>1954</v>
      </c>
      <c r="AA3238" s="2" t="s">
        <v>1565</v>
      </c>
      <c r="AB3238">
        <v>2</v>
      </c>
      <c r="AC3238" s="2" t="s">
        <v>1571</v>
      </c>
      <c r="AD3238" s="2" t="s">
        <v>1530</v>
      </c>
      <c r="AE3238">
        <v>4.83</v>
      </c>
      <c r="AF3238">
        <v>3</v>
      </c>
      <c r="AG3238">
        <v>0</v>
      </c>
      <c r="AH3238" s="1"/>
      <c r="AI3238" s="2" t="s">
        <v>1983</v>
      </c>
    </row>
    <row r="3239" spans="1:35" x14ac:dyDescent="0.3">
      <c r="A3239" s="2" t="s">
        <v>4908</v>
      </c>
      <c r="B3239">
        <v>9047890073</v>
      </c>
      <c r="C3239" s="2" t="s">
        <v>1540</v>
      </c>
      <c r="D3239">
        <v>1</v>
      </c>
      <c r="E3239" s="2" t="s">
        <v>1533</v>
      </c>
      <c r="F3239">
        <v>1</v>
      </c>
      <c r="G3239">
        <v>2</v>
      </c>
      <c r="H3239">
        <v>3</v>
      </c>
      <c r="I3239">
        <v>0</v>
      </c>
      <c r="J3239">
        <v>49.1</v>
      </c>
      <c r="K3239">
        <v>0</v>
      </c>
      <c r="L3239">
        <v>15</v>
      </c>
      <c r="M3239" s="2" t="s">
        <v>1602</v>
      </c>
      <c r="N3239" s="2" t="s">
        <v>1520</v>
      </c>
      <c r="P3239" s="1">
        <v>25293</v>
      </c>
      <c r="Q3239" s="2" t="s">
        <v>1535</v>
      </c>
      <c r="R3239" s="2" t="s">
        <v>1540</v>
      </c>
      <c r="S3239" s="2" t="s">
        <v>1543</v>
      </c>
      <c r="T3239" s="2" t="s">
        <v>1523</v>
      </c>
      <c r="U3239" s="2" t="s">
        <v>1524</v>
      </c>
      <c r="V3239" s="1">
        <v>42093</v>
      </c>
      <c r="W3239" s="1">
        <v>45603</v>
      </c>
      <c r="X3239" s="2" t="s">
        <v>1525</v>
      </c>
      <c r="Y3239" s="2" t="s">
        <v>1526</v>
      </c>
      <c r="Z3239" s="2" t="s">
        <v>1954</v>
      </c>
      <c r="AA3239" s="2" t="s">
        <v>1528</v>
      </c>
      <c r="AB3239">
        <v>7</v>
      </c>
      <c r="AC3239" s="2" t="s">
        <v>1529</v>
      </c>
      <c r="AD3239" s="2" t="s">
        <v>1530</v>
      </c>
      <c r="AE3239">
        <v>5</v>
      </c>
      <c r="AF3239">
        <v>3</v>
      </c>
      <c r="AG3239">
        <v>7</v>
      </c>
      <c r="AH3239" s="1"/>
      <c r="AI3239" s="2" t="s">
        <v>1983</v>
      </c>
    </row>
    <row r="3240" spans="1:35" x14ac:dyDescent="0.3">
      <c r="A3240" s="2" t="s">
        <v>4909</v>
      </c>
      <c r="B3240">
        <v>9052510072</v>
      </c>
      <c r="C3240" s="2" t="s">
        <v>1540</v>
      </c>
      <c r="D3240">
        <v>1</v>
      </c>
      <c r="E3240" s="2" t="s">
        <v>1533</v>
      </c>
      <c r="F3240">
        <v>1</v>
      </c>
      <c r="G3240">
        <v>3</v>
      </c>
      <c r="H3240">
        <v>3</v>
      </c>
      <c r="I3240">
        <v>0</v>
      </c>
      <c r="J3240">
        <v>28</v>
      </c>
      <c r="K3240">
        <v>1</v>
      </c>
      <c r="L3240">
        <v>15</v>
      </c>
      <c r="M3240" s="2" t="s">
        <v>1602</v>
      </c>
      <c r="N3240" s="2" t="s">
        <v>1520</v>
      </c>
      <c r="P3240" s="1">
        <v>32268</v>
      </c>
      <c r="Q3240" s="2" t="s">
        <v>1535</v>
      </c>
      <c r="R3240" s="2" t="s">
        <v>1540</v>
      </c>
      <c r="S3240" s="2" t="s">
        <v>1522</v>
      </c>
      <c r="T3240" s="2" t="s">
        <v>1536</v>
      </c>
      <c r="U3240" s="2" t="s">
        <v>1524</v>
      </c>
      <c r="V3240" s="1">
        <v>42009</v>
      </c>
      <c r="W3240" s="1">
        <v>45603</v>
      </c>
      <c r="X3240" s="2" t="s">
        <v>1525</v>
      </c>
      <c r="Y3240" s="2" t="s">
        <v>1526</v>
      </c>
      <c r="Z3240" s="2" t="s">
        <v>1527</v>
      </c>
      <c r="AA3240" s="2" t="s">
        <v>1528</v>
      </c>
      <c r="AB3240">
        <v>7</v>
      </c>
      <c r="AC3240" s="2" t="s">
        <v>1529</v>
      </c>
      <c r="AD3240" s="2" t="s">
        <v>1530</v>
      </c>
      <c r="AE3240">
        <v>5</v>
      </c>
      <c r="AF3240">
        <v>3</v>
      </c>
      <c r="AG3240">
        <v>5</v>
      </c>
      <c r="AH3240" s="1"/>
      <c r="AI3240" s="2" t="s">
        <v>1983</v>
      </c>
    </row>
    <row r="3241" spans="1:35" x14ac:dyDescent="0.3">
      <c r="A3241" s="2" t="s">
        <v>4910</v>
      </c>
      <c r="B3241">
        <v>9044810071</v>
      </c>
      <c r="C3241" s="2" t="s">
        <v>1540</v>
      </c>
      <c r="D3241">
        <v>1</v>
      </c>
      <c r="E3241" s="2" t="s">
        <v>1518</v>
      </c>
      <c r="F3241">
        <v>1</v>
      </c>
      <c r="G3241">
        <v>3</v>
      </c>
      <c r="H3241">
        <v>3</v>
      </c>
      <c r="I3241">
        <v>0</v>
      </c>
      <c r="J3241">
        <v>47</v>
      </c>
      <c r="K3241">
        <v>0</v>
      </c>
      <c r="L3241">
        <v>15</v>
      </c>
      <c r="M3241" s="2" t="s">
        <v>1602</v>
      </c>
      <c r="N3241" s="2" t="s">
        <v>1520</v>
      </c>
      <c r="P3241" s="1">
        <v>29690</v>
      </c>
      <c r="Q3241" s="2" t="s">
        <v>1518</v>
      </c>
      <c r="R3241" s="2" t="s">
        <v>1540</v>
      </c>
      <c r="S3241" s="2" t="s">
        <v>1522</v>
      </c>
      <c r="T3241" s="2" t="s">
        <v>1536</v>
      </c>
      <c r="U3241" s="2" t="s">
        <v>1524</v>
      </c>
      <c r="V3241" s="1">
        <v>41912</v>
      </c>
      <c r="W3241" s="1">
        <v>45603</v>
      </c>
      <c r="X3241" s="2" t="s">
        <v>1525</v>
      </c>
      <c r="Y3241" s="2" t="s">
        <v>1526</v>
      </c>
      <c r="Z3241" s="2" t="s">
        <v>1527</v>
      </c>
      <c r="AA3241" s="2" t="s">
        <v>1528</v>
      </c>
      <c r="AB3241">
        <v>7</v>
      </c>
      <c r="AC3241" s="2" t="s">
        <v>1605</v>
      </c>
      <c r="AD3241" s="2" t="s">
        <v>1530</v>
      </c>
      <c r="AE3241">
        <v>5</v>
      </c>
      <c r="AF3241">
        <v>3</v>
      </c>
      <c r="AG3241">
        <v>5</v>
      </c>
      <c r="AH3241" s="1"/>
      <c r="AI3241" s="2" t="s">
        <v>1983</v>
      </c>
    </row>
    <row r="3242" spans="1:35" x14ac:dyDescent="0.3">
      <c r="A3242" s="2" t="s">
        <v>4911</v>
      </c>
      <c r="B3242">
        <v>9098340070</v>
      </c>
      <c r="C3242" s="2" t="s">
        <v>1540</v>
      </c>
      <c r="D3242">
        <v>1</v>
      </c>
      <c r="E3242" s="2" t="s">
        <v>1518</v>
      </c>
      <c r="F3242">
        <v>1</v>
      </c>
      <c r="G3242">
        <v>3</v>
      </c>
      <c r="H3242">
        <v>3</v>
      </c>
      <c r="I3242">
        <v>0</v>
      </c>
      <c r="J3242">
        <v>27</v>
      </c>
      <c r="K3242">
        <v>0</v>
      </c>
      <c r="L3242">
        <v>15</v>
      </c>
      <c r="M3242" s="2" t="s">
        <v>1602</v>
      </c>
      <c r="N3242" s="2" t="s">
        <v>1520</v>
      </c>
      <c r="P3242" s="1">
        <v>28949</v>
      </c>
      <c r="Q3242" s="2" t="s">
        <v>1518</v>
      </c>
      <c r="R3242" s="2" t="s">
        <v>1540</v>
      </c>
      <c r="S3242" s="2" t="s">
        <v>1522</v>
      </c>
      <c r="T3242" s="2" t="s">
        <v>1536</v>
      </c>
      <c r="U3242" s="2" t="s">
        <v>1524</v>
      </c>
      <c r="V3242" s="1">
        <v>42051</v>
      </c>
      <c r="W3242" s="1">
        <v>45603</v>
      </c>
      <c r="X3242" s="2" t="s">
        <v>1525</v>
      </c>
      <c r="Y3242" s="2" t="s">
        <v>1526</v>
      </c>
      <c r="Z3242" s="2" t="s">
        <v>1527</v>
      </c>
      <c r="AA3242" s="2" t="s">
        <v>1528</v>
      </c>
      <c r="AB3242">
        <v>7</v>
      </c>
      <c r="AC3242" s="2" t="s">
        <v>1605</v>
      </c>
      <c r="AD3242" s="2" t="s">
        <v>1530</v>
      </c>
      <c r="AE3242">
        <v>3.31</v>
      </c>
      <c r="AF3242">
        <v>3</v>
      </c>
      <c r="AG3242">
        <v>6</v>
      </c>
      <c r="AH3242" s="1"/>
      <c r="AI3242" s="2" t="s">
        <v>1983</v>
      </c>
    </row>
    <row r="3243" spans="1:35" x14ac:dyDescent="0.3">
      <c r="A3243" s="2" t="s">
        <v>4912</v>
      </c>
      <c r="B3243">
        <v>9062380069</v>
      </c>
      <c r="C3243" s="2" t="s">
        <v>1540</v>
      </c>
      <c r="D3243">
        <v>1</v>
      </c>
      <c r="E3243" s="2" t="s">
        <v>1533</v>
      </c>
      <c r="F3243">
        <v>1</v>
      </c>
      <c r="G3243">
        <v>3</v>
      </c>
      <c r="H3243">
        <v>3</v>
      </c>
      <c r="I3243">
        <v>0</v>
      </c>
      <c r="J3243">
        <v>43</v>
      </c>
      <c r="K3243">
        <v>0</v>
      </c>
      <c r="L3243">
        <v>15</v>
      </c>
      <c r="M3243" s="2" t="s">
        <v>1602</v>
      </c>
      <c r="N3243" s="2" t="s">
        <v>1520</v>
      </c>
      <c r="P3243" s="1">
        <v>31946</v>
      </c>
      <c r="Q3243" s="2" t="s">
        <v>1535</v>
      </c>
      <c r="R3243" s="2" t="s">
        <v>1540</v>
      </c>
      <c r="S3243" s="2" t="s">
        <v>1522</v>
      </c>
      <c r="T3243" s="2" t="s">
        <v>1536</v>
      </c>
      <c r="U3243" s="2" t="s">
        <v>1524</v>
      </c>
      <c r="V3243" s="1">
        <v>42093</v>
      </c>
      <c r="W3243" s="1">
        <v>45603</v>
      </c>
      <c r="X3243" s="2" t="s">
        <v>1525</v>
      </c>
      <c r="Y3243" s="2" t="s">
        <v>1526</v>
      </c>
      <c r="Z3243" s="2" t="s">
        <v>1527</v>
      </c>
      <c r="AA3243" s="2" t="s">
        <v>1528</v>
      </c>
      <c r="AB3243">
        <v>7</v>
      </c>
      <c r="AC3243" s="2" t="s">
        <v>1578</v>
      </c>
      <c r="AD3243" s="2" t="s">
        <v>1530</v>
      </c>
      <c r="AE3243">
        <v>1.2</v>
      </c>
      <c r="AF3243">
        <v>3</v>
      </c>
      <c r="AG3243">
        <v>6</v>
      </c>
      <c r="AH3243" s="1"/>
      <c r="AI3243" s="2" t="s">
        <v>1983</v>
      </c>
    </row>
    <row r="3244" spans="1:35" x14ac:dyDescent="0.3">
      <c r="A3244" s="2" t="s">
        <v>4913</v>
      </c>
      <c r="B3244">
        <v>9055720068</v>
      </c>
      <c r="C3244" s="2" t="s">
        <v>1517</v>
      </c>
      <c r="D3244">
        <v>0</v>
      </c>
      <c r="E3244" s="2" t="s">
        <v>1518</v>
      </c>
      <c r="F3244">
        <v>1</v>
      </c>
      <c r="G3244">
        <v>3</v>
      </c>
      <c r="H3244">
        <v>1</v>
      </c>
      <c r="I3244">
        <v>0</v>
      </c>
      <c r="J3244">
        <v>39</v>
      </c>
      <c r="K3244">
        <v>0</v>
      </c>
      <c r="L3244">
        <v>14</v>
      </c>
      <c r="M3244" s="2" t="s">
        <v>1519</v>
      </c>
      <c r="N3244" s="2" t="s">
        <v>1520</v>
      </c>
      <c r="P3244" s="1">
        <v>29692</v>
      </c>
      <c r="Q3244" s="2" t="s">
        <v>1518</v>
      </c>
      <c r="R3244" s="2" t="s">
        <v>1517</v>
      </c>
      <c r="S3244" s="2" t="s">
        <v>1522</v>
      </c>
      <c r="T3244" s="2" t="s">
        <v>1523</v>
      </c>
      <c r="U3244" s="2" t="s">
        <v>1524</v>
      </c>
      <c r="V3244" s="1">
        <v>42009</v>
      </c>
      <c r="W3244" s="1">
        <v>45603</v>
      </c>
      <c r="X3244" s="2" t="s">
        <v>1525</v>
      </c>
      <c r="Y3244" s="2" t="s">
        <v>1526</v>
      </c>
      <c r="Z3244" s="2" t="s">
        <v>1527</v>
      </c>
      <c r="AA3244" s="2" t="s">
        <v>1528</v>
      </c>
      <c r="AB3244">
        <v>7</v>
      </c>
      <c r="AC3244" s="2" t="s">
        <v>1529</v>
      </c>
      <c r="AD3244" s="2" t="s">
        <v>1574</v>
      </c>
      <c r="AE3244">
        <v>4.6100000000000003</v>
      </c>
      <c r="AF3244">
        <v>3</v>
      </c>
      <c r="AG3244">
        <v>5</v>
      </c>
      <c r="AH3244" s="1"/>
      <c r="AI3244" s="2" t="s">
        <v>1983</v>
      </c>
    </row>
    <row r="3245" spans="1:35" x14ac:dyDescent="0.3">
      <c r="A3245" s="2" t="s">
        <v>4914</v>
      </c>
      <c r="B3245">
        <v>9069610067</v>
      </c>
      <c r="C3245" s="2" t="s">
        <v>1540</v>
      </c>
      <c r="D3245">
        <v>1</v>
      </c>
      <c r="E3245" s="2" t="s">
        <v>1518</v>
      </c>
      <c r="F3245">
        <v>1</v>
      </c>
      <c r="G3245">
        <v>3</v>
      </c>
      <c r="H3245">
        <v>3</v>
      </c>
      <c r="I3245">
        <v>0</v>
      </c>
      <c r="J3245">
        <v>37</v>
      </c>
      <c r="K3245">
        <v>0</v>
      </c>
      <c r="L3245">
        <v>14</v>
      </c>
      <c r="M3245" s="2" t="s">
        <v>1519</v>
      </c>
      <c r="N3245" s="2" t="s">
        <v>1520</v>
      </c>
      <c r="P3245" s="1">
        <v>32342</v>
      </c>
      <c r="Q3245" s="2" t="s">
        <v>1518</v>
      </c>
      <c r="R3245" s="2" t="s">
        <v>1540</v>
      </c>
      <c r="S3245" s="2" t="s">
        <v>1522</v>
      </c>
      <c r="T3245" s="2" t="s">
        <v>1523</v>
      </c>
      <c r="U3245" s="2" t="s">
        <v>1524</v>
      </c>
      <c r="V3245" s="1">
        <v>42009</v>
      </c>
      <c r="W3245" s="1">
        <v>45603</v>
      </c>
      <c r="X3245" s="2" t="s">
        <v>1525</v>
      </c>
      <c r="Y3245" s="2" t="s">
        <v>1526</v>
      </c>
      <c r="Z3245" s="2" t="s">
        <v>1527</v>
      </c>
      <c r="AA3245" s="2" t="s">
        <v>1528</v>
      </c>
      <c r="AB3245">
        <v>7</v>
      </c>
      <c r="AC3245" s="2" t="s">
        <v>1529</v>
      </c>
      <c r="AD3245" s="2" t="s">
        <v>1530</v>
      </c>
      <c r="AE3245">
        <v>4.6100000000000003</v>
      </c>
      <c r="AF3245">
        <v>4</v>
      </c>
      <c r="AG3245">
        <v>5</v>
      </c>
      <c r="AH3245" s="1"/>
      <c r="AI3245" s="2" t="s">
        <v>1983</v>
      </c>
    </row>
    <row r="3246" spans="1:35" x14ac:dyDescent="0.3">
      <c r="A3246" s="2" t="s">
        <v>4915</v>
      </c>
      <c r="B3246">
        <v>9060130066</v>
      </c>
      <c r="C3246" s="2" t="s">
        <v>1540</v>
      </c>
      <c r="D3246">
        <v>1</v>
      </c>
      <c r="E3246" s="2" t="s">
        <v>1518</v>
      </c>
      <c r="F3246">
        <v>1</v>
      </c>
      <c r="G3246">
        <v>3</v>
      </c>
      <c r="H3246">
        <v>3</v>
      </c>
      <c r="I3246">
        <v>0</v>
      </c>
      <c r="J3246">
        <v>42</v>
      </c>
      <c r="K3246">
        <v>0</v>
      </c>
      <c r="L3246">
        <v>14</v>
      </c>
      <c r="M3246" s="2" t="s">
        <v>1519</v>
      </c>
      <c r="N3246" s="2" t="s">
        <v>1520</v>
      </c>
      <c r="P3246" s="1">
        <v>32836</v>
      </c>
      <c r="Q3246" s="2" t="s">
        <v>1518</v>
      </c>
      <c r="R3246" s="2" t="s">
        <v>1540</v>
      </c>
      <c r="S3246" s="2" t="s">
        <v>1522</v>
      </c>
      <c r="T3246" s="2" t="s">
        <v>1536</v>
      </c>
      <c r="U3246" s="2" t="s">
        <v>1524</v>
      </c>
      <c r="V3246" s="1">
        <v>42093</v>
      </c>
      <c r="W3246" s="1">
        <v>45603</v>
      </c>
      <c r="X3246" s="2" t="s">
        <v>1525</v>
      </c>
      <c r="Y3246" s="2" t="s">
        <v>1526</v>
      </c>
      <c r="Z3246" s="2" t="s">
        <v>1527</v>
      </c>
      <c r="AA3246" s="2" t="s">
        <v>1528</v>
      </c>
      <c r="AB3246">
        <v>7</v>
      </c>
      <c r="AC3246" s="2" t="s">
        <v>1658</v>
      </c>
      <c r="AD3246" s="2" t="s">
        <v>1530</v>
      </c>
      <c r="AE3246">
        <v>2.21</v>
      </c>
      <c r="AF3246">
        <v>5</v>
      </c>
      <c r="AG3246">
        <v>7</v>
      </c>
      <c r="AH3246" s="1"/>
      <c r="AI3246" s="2" t="s">
        <v>1983</v>
      </c>
    </row>
    <row r="3247" spans="1:35" x14ac:dyDescent="0.3">
      <c r="A3247" s="2" t="s">
        <v>4916</v>
      </c>
      <c r="B3247">
        <v>9083520065</v>
      </c>
      <c r="C3247" s="2" t="s">
        <v>1540</v>
      </c>
      <c r="D3247">
        <v>1</v>
      </c>
      <c r="E3247" s="2" t="s">
        <v>1533</v>
      </c>
      <c r="F3247">
        <v>1</v>
      </c>
      <c r="G3247">
        <v>3</v>
      </c>
      <c r="H3247">
        <v>3</v>
      </c>
      <c r="I3247">
        <v>0</v>
      </c>
      <c r="J3247">
        <v>45</v>
      </c>
      <c r="K3247">
        <v>0</v>
      </c>
      <c r="L3247">
        <v>14</v>
      </c>
      <c r="M3247" s="2" t="s">
        <v>1519</v>
      </c>
      <c r="N3247" s="2" t="s">
        <v>1520</v>
      </c>
      <c r="P3247" s="1">
        <v>32149</v>
      </c>
      <c r="Q3247" s="2" t="s">
        <v>1535</v>
      </c>
      <c r="R3247" s="2" t="s">
        <v>1540</v>
      </c>
      <c r="S3247" s="2" t="s">
        <v>1522</v>
      </c>
      <c r="T3247" s="2" t="s">
        <v>1536</v>
      </c>
      <c r="U3247" s="2" t="s">
        <v>1524</v>
      </c>
      <c r="V3247" s="1">
        <v>42009</v>
      </c>
      <c r="W3247" s="1">
        <v>45603</v>
      </c>
      <c r="X3247" s="2" t="s">
        <v>1525</v>
      </c>
      <c r="Y3247" s="2" t="s">
        <v>1526</v>
      </c>
      <c r="Z3247" s="2" t="s">
        <v>1527</v>
      </c>
      <c r="AA3247" s="2" t="s">
        <v>1528</v>
      </c>
      <c r="AB3247">
        <v>7</v>
      </c>
      <c r="AC3247" s="2" t="s">
        <v>1658</v>
      </c>
      <c r="AD3247" s="2" t="s">
        <v>1530</v>
      </c>
      <c r="AE3247">
        <v>1.84</v>
      </c>
      <c r="AF3247">
        <v>5</v>
      </c>
      <c r="AG3247">
        <v>7</v>
      </c>
      <c r="AH3247" s="1"/>
      <c r="AI3247" s="2" t="s">
        <v>1983</v>
      </c>
    </row>
    <row r="3248" spans="1:35" x14ac:dyDescent="0.3">
      <c r="A3248" s="2" t="s">
        <v>4917</v>
      </c>
      <c r="B3248">
        <v>9021340064</v>
      </c>
      <c r="C3248" s="2" t="s">
        <v>1517</v>
      </c>
      <c r="D3248">
        <v>2</v>
      </c>
      <c r="E3248" s="2" t="s">
        <v>1518</v>
      </c>
      <c r="F3248">
        <v>1</v>
      </c>
      <c r="G3248">
        <v>3</v>
      </c>
      <c r="H3248">
        <v>3</v>
      </c>
      <c r="I3248">
        <v>0</v>
      </c>
      <c r="J3248">
        <v>27.49</v>
      </c>
      <c r="K3248">
        <v>0</v>
      </c>
      <c r="L3248">
        <v>14</v>
      </c>
      <c r="M3248" s="2" t="s">
        <v>1519</v>
      </c>
      <c r="N3248" s="2" t="s">
        <v>1520</v>
      </c>
      <c r="P3248" s="1">
        <v>26735</v>
      </c>
      <c r="Q3248" s="2" t="s">
        <v>1518</v>
      </c>
      <c r="R3248" s="2" t="s">
        <v>1553</v>
      </c>
      <c r="S3248" s="2" t="s">
        <v>1522</v>
      </c>
      <c r="T3248" s="2" t="s">
        <v>1536</v>
      </c>
      <c r="U3248" s="2" t="s">
        <v>1524</v>
      </c>
      <c r="V3248" s="1">
        <v>40704</v>
      </c>
      <c r="W3248" s="1">
        <v>45603</v>
      </c>
      <c r="X3248" s="2" t="s">
        <v>1525</v>
      </c>
      <c r="Y3248" s="2" t="s">
        <v>1526</v>
      </c>
      <c r="Z3248" s="2" t="s">
        <v>1527</v>
      </c>
      <c r="AA3248" s="2" t="s">
        <v>1577</v>
      </c>
      <c r="AB3248">
        <v>6</v>
      </c>
      <c r="AC3248" s="2" t="s">
        <v>1583</v>
      </c>
      <c r="AD3248" s="2" t="s">
        <v>1530</v>
      </c>
      <c r="AE3248">
        <v>1.84</v>
      </c>
      <c r="AF3248">
        <v>5</v>
      </c>
      <c r="AG3248">
        <v>5</v>
      </c>
      <c r="AH3248" s="1"/>
      <c r="AI3248" s="2" t="s">
        <v>1983</v>
      </c>
    </row>
    <row r="3249" spans="1:35" x14ac:dyDescent="0.3">
      <c r="A3249" s="2" t="s">
        <v>4918</v>
      </c>
      <c r="B3249">
        <v>9046710063</v>
      </c>
      <c r="C3249" s="2" t="s">
        <v>1517</v>
      </c>
      <c r="D3249">
        <v>0</v>
      </c>
      <c r="E3249" s="2" t="s">
        <v>1518</v>
      </c>
      <c r="F3249">
        <v>1</v>
      </c>
      <c r="G3249">
        <v>3</v>
      </c>
      <c r="H3249">
        <v>4</v>
      </c>
      <c r="I3249">
        <v>0</v>
      </c>
      <c r="J3249">
        <v>26</v>
      </c>
      <c r="K3249">
        <v>0</v>
      </c>
      <c r="L3249">
        <v>14</v>
      </c>
      <c r="M3249" s="2" t="s">
        <v>1519</v>
      </c>
      <c r="N3249" s="2" t="s">
        <v>1520</v>
      </c>
      <c r="P3249" s="1">
        <v>32421</v>
      </c>
      <c r="Q3249" s="2" t="s">
        <v>1518</v>
      </c>
      <c r="R3249" s="2" t="s">
        <v>1517</v>
      </c>
      <c r="S3249" s="2" t="s">
        <v>1522</v>
      </c>
      <c r="T3249" s="2" t="s">
        <v>1536</v>
      </c>
      <c r="U3249" s="2" t="s">
        <v>1661</v>
      </c>
      <c r="V3249" s="1">
        <v>40564</v>
      </c>
      <c r="W3249" s="1">
        <v>45603</v>
      </c>
      <c r="X3249" s="2" t="s">
        <v>1525</v>
      </c>
      <c r="Y3249" s="2" t="s">
        <v>1526</v>
      </c>
      <c r="Z3249" s="2" t="s">
        <v>1527</v>
      </c>
      <c r="AA3249" s="2" t="s">
        <v>1577</v>
      </c>
      <c r="AB3249">
        <v>6</v>
      </c>
      <c r="AC3249" s="2" t="s">
        <v>1586</v>
      </c>
      <c r="AD3249" s="2" t="s">
        <v>1558</v>
      </c>
      <c r="AE3249">
        <v>4.3</v>
      </c>
      <c r="AF3249">
        <v>4</v>
      </c>
      <c r="AG3249">
        <v>5</v>
      </c>
      <c r="AH3249" s="1"/>
      <c r="AI3249" s="2" t="s">
        <v>1983</v>
      </c>
    </row>
    <row r="3250" spans="1:35" x14ac:dyDescent="0.3">
      <c r="A3250" s="2" t="s">
        <v>4919</v>
      </c>
      <c r="B3250">
        <v>9072910062</v>
      </c>
      <c r="C3250" s="2" t="s">
        <v>1517</v>
      </c>
      <c r="D3250">
        <v>0</v>
      </c>
      <c r="E3250" s="2" t="s">
        <v>1518</v>
      </c>
      <c r="F3250">
        <v>1</v>
      </c>
      <c r="G3250">
        <v>3</v>
      </c>
      <c r="H3250">
        <v>3</v>
      </c>
      <c r="I3250">
        <v>0</v>
      </c>
      <c r="J3250">
        <v>31.4</v>
      </c>
      <c r="K3250">
        <v>0</v>
      </c>
      <c r="L3250">
        <v>14</v>
      </c>
      <c r="M3250" s="2" t="s">
        <v>1519</v>
      </c>
      <c r="N3250" s="2" t="s">
        <v>1576</v>
      </c>
      <c r="P3250" s="1">
        <v>25025</v>
      </c>
      <c r="Q3250" s="2" t="s">
        <v>1518</v>
      </c>
      <c r="R3250" s="2" t="s">
        <v>1517</v>
      </c>
      <c r="S3250" s="2" t="s">
        <v>1522</v>
      </c>
      <c r="T3250" s="2" t="s">
        <v>1523</v>
      </c>
      <c r="U3250" s="2" t="s">
        <v>1661</v>
      </c>
      <c r="V3250" s="1">
        <v>40299</v>
      </c>
      <c r="W3250" s="1">
        <v>45603</v>
      </c>
      <c r="X3250" s="2" t="s">
        <v>1525</v>
      </c>
      <c r="Y3250" s="2" t="s">
        <v>1526</v>
      </c>
      <c r="Z3250" s="2" t="s">
        <v>1527</v>
      </c>
      <c r="AA3250" s="2" t="s">
        <v>1577</v>
      </c>
      <c r="AB3250">
        <v>6</v>
      </c>
      <c r="AC3250" s="2" t="s">
        <v>1578</v>
      </c>
      <c r="AD3250" s="2" t="s">
        <v>1530</v>
      </c>
      <c r="AE3250">
        <v>1.21</v>
      </c>
      <c r="AF3250">
        <v>4</v>
      </c>
      <c r="AG3250">
        <v>5</v>
      </c>
      <c r="AH3250" s="1"/>
      <c r="AI3250" s="2" t="s">
        <v>1983</v>
      </c>
    </row>
    <row r="3251" spans="1:35" x14ac:dyDescent="0.3">
      <c r="A3251" s="2" t="s">
        <v>4920</v>
      </c>
      <c r="B3251">
        <v>9033110061</v>
      </c>
      <c r="C3251" s="2" t="s">
        <v>1517</v>
      </c>
      <c r="D3251">
        <v>0</v>
      </c>
      <c r="E3251" s="2" t="s">
        <v>1533</v>
      </c>
      <c r="F3251">
        <v>1</v>
      </c>
      <c r="G3251">
        <v>3</v>
      </c>
      <c r="H3251">
        <v>3</v>
      </c>
      <c r="I3251">
        <v>0</v>
      </c>
      <c r="J3251">
        <v>28.99</v>
      </c>
      <c r="K3251">
        <v>0</v>
      </c>
      <c r="L3251">
        <v>14</v>
      </c>
      <c r="M3251" s="2" t="s">
        <v>1519</v>
      </c>
      <c r="N3251" s="2" t="s">
        <v>1576</v>
      </c>
      <c r="P3251" s="1">
        <v>31295</v>
      </c>
      <c r="Q3251" s="2" t="s">
        <v>1535</v>
      </c>
      <c r="R3251" s="2" t="s">
        <v>1517</v>
      </c>
      <c r="S3251" s="2" t="s">
        <v>1522</v>
      </c>
      <c r="T3251" s="2" t="s">
        <v>1536</v>
      </c>
      <c r="U3251" s="2" t="s">
        <v>1524</v>
      </c>
      <c r="V3251" s="1">
        <v>41157</v>
      </c>
      <c r="W3251" s="1">
        <v>45603</v>
      </c>
      <c r="X3251" s="2" t="s">
        <v>1525</v>
      </c>
      <c r="Y3251" s="2" t="s">
        <v>1526</v>
      </c>
      <c r="Z3251" s="2" t="s">
        <v>1527</v>
      </c>
      <c r="AA3251" s="2" t="s">
        <v>1577</v>
      </c>
      <c r="AB3251">
        <v>6</v>
      </c>
      <c r="AC3251" s="2" t="s">
        <v>1583</v>
      </c>
      <c r="AD3251" s="2" t="s">
        <v>1530</v>
      </c>
      <c r="AE3251">
        <v>2.5499999999999998</v>
      </c>
      <c r="AF3251">
        <v>3</v>
      </c>
      <c r="AG3251">
        <v>6</v>
      </c>
      <c r="AH3251" s="1"/>
      <c r="AI3251" s="2" t="s">
        <v>1983</v>
      </c>
    </row>
    <row r="3252" spans="1:35" x14ac:dyDescent="0.3">
      <c r="A3252" s="2" t="s">
        <v>4921</v>
      </c>
      <c r="B3252">
        <v>9070770060</v>
      </c>
      <c r="C3252" s="2" t="s">
        <v>1517</v>
      </c>
      <c r="D3252">
        <v>0</v>
      </c>
      <c r="E3252" s="2" t="s">
        <v>1533</v>
      </c>
      <c r="F3252">
        <v>1</v>
      </c>
      <c r="G3252">
        <v>3</v>
      </c>
      <c r="H3252">
        <v>3</v>
      </c>
      <c r="I3252">
        <v>0</v>
      </c>
      <c r="J3252">
        <v>64</v>
      </c>
      <c r="K3252">
        <v>0</v>
      </c>
      <c r="L3252">
        <v>13</v>
      </c>
      <c r="M3252" s="2" t="s">
        <v>1885</v>
      </c>
      <c r="N3252" s="2" t="s">
        <v>1520</v>
      </c>
      <c r="P3252" s="1">
        <v>25758</v>
      </c>
      <c r="Q3252" s="2" t="s">
        <v>1535</v>
      </c>
      <c r="R3252" s="2" t="s">
        <v>1517</v>
      </c>
      <c r="S3252" s="2" t="s">
        <v>1522</v>
      </c>
      <c r="T3252" s="2" t="s">
        <v>1536</v>
      </c>
      <c r="U3252" s="2" t="s">
        <v>1524</v>
      </c>
      <c r="V3252" s="1">
        <v>41644</v>
      </c>
      <c r="W3252" s="1">
        <v>45603</v>
      </c>
      <c r="X3252" s="2" t="s">
        <v>1525</v>
      </c>
      <c r="Y3252" s="2" t="s">
        <v>1526</v>
      </c>
      <c r="Z3252" s="2" t="s">
        <v>1527</v>
      </c>
      <c r="AA3252" s="2" t="s">
        <v>1577</v>
      </c>
      <c r="AB3252">
        <v>6</v>
      </c>
      <c r="AC3252" s="2" t="s">
        <v>1568</v>
      </c>
      <c r="AD3252" s="2" t="s">
        <v>1530</v>
      </c>
      <c r="AE3252">
        <v>2.5499999999999998</v>
      </c>
      <c r="AF3252">
        <v>3</v>
      </c>
      <c r="AG3252">
        <v>5</v>
      </c>
      <c r="AH3252" s="1"/>
      <c r="AI3252" s="2" t="s">
        <v>1983</v>
      </c>
    </row>
    <row r="3253" spans="1:35" x14ac:dyDescent="0.3">
      <c r="A3253" s="2" t="s">
        <v>4922</v>
      </c>
      <c r="B3253">
        <v>9073640059</v>
      </c>
      <c r="C3253" s="2" t="s">
        <v>1517</v>
      </c>
      <c r="D3253">
        <v>0</v>
      </c>
      <c r="E3253" s="2" t="s">
        <v>1533</v>
      </c>
      <c r="F3253">
        <v>1</v>
      </c>
      <c r="G3253">
        <v>3</v>
      </c>
      <c r="H3253">
        <v>2</v>
      </c>
      <c r="I3253">
        <v>1</v>
      </c>
      <c r="J3253">
        <v>63</v>
      </c>
      <c r="K3253">
        <v>0</v>
      </c>
      <c r="L3253">
        <v>13</v>
      </c>
      <c r="M3253" s="2" t="s">
        <v>1907</v>
      </c>
      <c r="N3253" s="2" t="s">
        <v>1520</v>
      </c>
      <c r="P3253" s="1">
        <v>31690</v>
      </c>
      <c r="Q3253" s="2" t="s">
        <v>1535</v>
      </c>
      <c r="R3253" s="2" t="s">
        <v>1517</v>
      </c>
      <c r="S3253" s="2" t="s">
        <v>1543</v>
      </c>
      <c r="T3253" s="2" t="s">
        <v>1523</v>
      </c>
      <c r="U3253" s="2" t="s">
        <v>1639</v>
      </c>
      <c r="V3253" s="1">
        <v>40954</v>
      </c>
      <c r="W3253" s="1">
        <v>45603</v>
      </c>
      <c r="X3253" s="2" t="s">
        <v>1525</v>
      </c>
      <c r="Y3253" s="2" t="s">
        <v>1526</v>
      </c>
      <c r="Z3253" s="2" t="s">
        <v>1527</v>
      </c>
      <c r="AA3253" s="2" t="s">
        <v>1809</v>
      </c>
      <c r="AB3253">
        <v>5</v>
      </c>
      <c r="AC3253" s="2" t="s">
        <v>1586</v>
      </c>
      <c r="AD3253" s="2" t="s">
        <v>1587</v>
      </c>
      <c r="AE3253">
        <v>2.39</v>
      </c>
      <c r="AF3253">
        <v>3</v>
      </c>
      <c r="AG3253">
        <v>5</v>
      </c>
      <c r="AH3253" s="1"/>
      <c r="AI3253" s="2" t="s">
        <v>1983</v>
      </c>
    </row>
    <row r="3254" spans="1:35" x14ac:dyDescent="0.3">
      <c r="A3254" s="2" t="s">
        <v>4923</v>
      </c>
      <c r="B3254">
        <v>9007140058</v>
      </c>
      <c r="C3254" s="2" t="s">
        <v>1540</v>
      </c>
      <c r="D3254">
        <v>1</v>
      </c>
      <c r="E3254" s="2" t="s">
        <v>1533</v>
      </c>
      <c r="F3254">
        <v>1</v>
      </c>
      <c r="G3254">
        <v>3</v>
      </c>
      <c r="H3254">
        <v>3</v>
      </c>
      <c r="I3254">
        <v>1</v>
      </c>
      <c r="J3254">
        <v>63</v>
      </c>
      <c r="K3254">
        <v>1</v>
      </c>
      <c r="L3254">
        <v>13</v>
      </c>
      <c r="M3254" s="2" t="s">
        <v>1847</v>
      </c>
      <c r="N3254" s="2" t="s">
        <v>1520</v>
      </c>
      <c r="P3254" s="1">
        <v>23380</v>
      </c>
      <c r="Q3254" s="2" t="s">
        <v>1535</v>
      </c>
      <c r="R3254" s="2" t="s">
        <v>1540</v>
      </c>
      <c r="S3254" s="2" t="s">
        <v>1543</v>
      </c>
      <c r="T3254" s="2" t="s">
        <v>1523</v>
      </c>
      <c r="U3254" s="2" t="s">
        <v>1639</v>
      </c>
      <c r="V3254" s="1">
        <v>40917</v>
      </c>
      <c r="W3254" s="1">
        <v>45603</v>
      </c>
      <c r="X3254" s="2" t="s">
        <v>1525</v>
      </c>
      <c r="Y3254" s="2" t="s">
        <v>1526</v>
      </c>
      <c r="Z3254" s="2" t="s">
        <v>1527</v>
      </c>
      <c r="AA3254" s="2" t="s">
        <v>1809</v>
      </c>
      <c r="AB3254">
        <v>5</v>
      </c>
      <c r="AC3254" s="2" t="s">
        <v>1586</v>
      </c>
      <c r="AD3254" s="2" t="s">
        <v>1530</v>
      </c>
      <c r="AE3254">
        <v>2.5099999999999998</v>
      </c>
      <c r="AF3254">
        <v>4</v>
      </c>
      <c r="AG3254">
        <v>6</v>
      </c>
      <c r="AH3254" s="1"/>
      <c r="AI3254" s="2" t="s">
        <v>1983</v>
      </c>
    </row>
    <row r="3255" spans="1:35" x14ac:dyDescent="0.3">
      <c r="A3255" s="2" t="s">
        <v>4924</v>
      </c>
      <c r="B3255">
        <v>9036230057</v>
      </c>
      <c r="C3255" s="2" t="s">
        <v>1517</v>
      </c>
      <c r="D3255">
        <v>0</v>
      </c>
      <c r="E3255" s="2" t="s">
        <v>1533</v>
      </c>
      <c r="F3255">
        <v>1</v>
      </c>
      <c r="G3255">
        <v>3</v>
      </c>
      <c r="H3255">
        <v>3</v>
      </c>
      <c r="I3255">
        <v>0</v>
      </c>
      <c r="J3255">
        <v>21</v>
      </c>
      <c r="K3255">
        <v>0</v>
      </c>
      <c r="L3255">
        <v>13</v>
      </c>
      <c r="M3255" s="2" t="s">
        <v>1847</v>
      </c>
      <c r="N3255" s="2" t="s">
        <v>1520</v>
      </c>
      <c r="P3255" s="1">
        <v>26759</v>
      </c>
      <c r="Q3255" s="2" t="s">
        <v>1535</v>
      </c>
      <c r="R3255" s="2" t="s">
        <v>1517</v>
      </c>
      <c r="S3255" s="2" t="s">
        <v>1522</v>
      </c>
      <c r="T3255" s="2" t="s">
        <v>1536</v>
      </c>
      <c r="U3255" s="2" t="s">
        <v>1524</v>
      </c>
      <c r="V3255" s="1">
        <v>41294</v>
      </c>
      <c r="W3255" s="1">
        <v>45603</v>
      </c>
      <c r="X3255" s="2" t="s">
        <v>1525</v>
      </c>
      <c r="Y3255" s="2" t="s">
        <v>1526</v>
      </c>
      <c r="Z3255" s="2" t="s">
        <v>1527</v>
      </c>
      <c r="AA3255" s="2" t="s">
        <v>1809</v>
      </c>
      <c r="AB3255">
        <v>5</v>
      </c>
      <c r="AC3255" s="2" t="s">
        <v>1568</v>
      </c>
      <c r="AD3255" s="2" t="s">
        <v>1530</v>
      </c>
      <c r="AE3255">
        <v>2.5099999999999998</v>
      </c>
      <c r="AF3255">
        <v>4</v>
      </c>
      <c r="AG3255">
        <v>7</v>
      </c>
      <c r="AH3255" s="1"/>
      <c r="AI3255" s="2" t="s">
        <v>1983</v>
      </c>
    </row>
    <row r="3256" spans="1:35" x14ac:dyDescent="0.3">
      <c r="A3256" s="2" t="s">
        <v>4925</v>
      </c>
      <c r="B3256">
        <v>9093940056</v>
      </c>
      <c r="C3256" s="2" t="s">
        <v>1517</v>
      </c>
      <c r="D3256">
        <v>0</v>
      </c>
      <c r="E3256" s="2" t="s">
        <v>1533</v>
      </c>
      <c r="F3256">
        <v>1</v>
      </c>
      <c r="G3256">
        <v>3</v>
      </c>
      <c r="H3256">
        <v>4</v>
      </c>
      <c r="I3256">
        <v>0</v>
      </c>
      <c r="J3256">
        <v>65</v>
      </c>
      <c r="K3256">
        <v>0</v>
      </c>
      <c r="L3256">
        <v>12</v>
      </c>
      <c r="M3256" s="2" t="s">
        <v>1808</v>
      </c>
      <c r="N3256" s="2" t="s">
        <v>1520</v>
      </c>
      <c r="P3256" s="1">
        <v>29407</v>
      </c>
      <c r="Q3256" s="2" t="s">
        <v>1535</v>
      </c>
      <c r="R3256" s="2" t="s">
        <v>1517</v>
      </c>
      <c r="S3256" s="2" t="s">
        <v>1522</v>
      </c>
      <c r="T3256" s="2" t="s">
        <v>1536</v>
      </c>
      <c r="U3256" s="2" t="s">
        <v>1524</v>
      </c>
      <c r="V3256" s="1">
        <v>40648</v>
      </c>
      <c r="W3256" s="1">
        <v>45603</v>
      </c>
      <c r="X3256" s="2" t="s">
        <v>1525</v>
      </c>
      <c r="Y3256" s="2" t="s">
        <v>1526</v>
      </c>
      <c r="Z3256" s="2" t="s">
        <v>1527</v>
      </c>
      <c r="AA3256" s="2" t="s">
        <v>1809</v>
      </c>
      <c r="AB3256">
        <v>5</v>
      </c>
      <c r="AC3256" s="2" t="s">
        <v>1568</v>
      </c>
      <c r="AD3256" s="2" t="s">
        <v>1558</v>
      </c>
      <c r="AE3256">
        <v>3.76</v>
      </c>
      <c r="AF3256">
        <v>5</v>
      </c>
      <c r="AG3256">
        <v>5</v>
      </c>
      <c r="AH3256" s="1"/>
      <c r="AI3256" s="2" t="s">
        <v>1983</v>
      </c>
    </row>
    <row r="3257" spans="1:35" x14ac:dyDescent="0.3">
      <c r="A3257" s="2" t="s">
        <v>4926</v>
      </c>
      <c r="B3257">
        <v>9027010055</v>
      </c>
      <c r="C3257" s="2" t="s">
        <v>1540</v>
      </c>
      <c r="D3257">
        <v>1</v>
      </c>
      <c r="E3257" s="2" t="s">
        <v>1518</v>
      </c>
      <c r="F3257">
        <v>1</v>
      </c>
      <c r="G3257">
        <v>6</v>
      </c>
      <c r="H3257">
        <v>3</v>
      </c>
      <c r="I3257">
        <v>0</v>
      </c>
      <c r="J3257">
        <v>60</v>
      </c>
      <c r="K3257">
        <v>0</v>
      </c>
      <c r="L3257">
        <v>11</v>
      </c>
      <c r="M3257" s="2" t="s">
        <v>1931</v>
      </c>
      <c r="N3257" s="2" t="s">
        <v>1932</v>
      </c>
      <c r="P3257" s="1">
        <v>24183</v>
      </c>
      <c r="Q3257" s="2" t="s">
        <v>1518</v>
      </c>
      <c r="R3257" s="2" t="s">
        <v>1540</v>
      </c>
      <c r="S3257" s="2" t="s">
        <v>1522</v>
      </c>
      <c r="T3257" s="2" t="s">
        <v>1536</v>
      </c>
      <c r="U3257" s="2" t="s">
        <v>1544</v>
      </c>
      <c r="V3257" s="1">
        <v>41764</v>
      </c>
      <c r="W3257" s="1">
        <v>45603</v>
      </c>
      <c r="X3257" s="2" t="s">
        <v>1525</v>
      </c>
      <c r="Y3257" s="2" t="s">
        <v>1526</v>
      </c>
      <c r="Z3257" s="2" t="s">
        <v>1547</v>
      </c>
      <c r="AA3257" s="2" t="s">
        <v>1565</v>
      </c>
      <c r="AB3257">
        <v>2</v>
      </c>
      <c r="AC3257" s="2" t="s">
        <v>1631</v>
      </c>
      <c r="AD3257" s="2" t="s">
        <v>1530</v>
      </c>
      <c r="AE3257">
        <v>1.22</v>
      </c>
      <c r="AF3257">
        <v>4</v>
      </c>
      <c r="AG3257">
        <v>5</v>
      </c>
      <c r="AH3257" s="1"/>
      <c r="AI3257" s="2" t="s">
        <v>1983</v>
      </c>
    </row>
    <row r="3258" spans="1:35" x14ac:dyDescent="0.3">
      <c r="A3258" s="2" t="s">
        <v>4927</v>
      </c>
      <c r="B3258">
        <v>9032320054</v>
      </c>
      <c r="C3258" s="2" t="s">
        <v>1517</v>
      </c>
      <c r="D3258">
        <v>0</v>
      </c>
      <c r="E3258" s="2" t="s">
        <v>1518</v>
      </c>
      <c r="F3258">
        <v>1</v>
      </c>
      <c r="G3258">
        <v>5</v>
      </c>
      <c r="H3258">
        <v>4</v>
      </c>
      <c r="I3258">
        <v>0</v>
      </c>
      <c r="J3258">
        <v>60</v>
      </c>
      <c r="K3258">
        <v>0</v>
      </c>
      <c r="L3258">
        <v>10</v>
      </c>
      <c r="M3258" s="2" t="s">
        <v>1938</v>
      </c>
      <c r="N3258" s="2" t="s">
        <v>1932</v>
      </c>
      <c r="P3258" s="1">
        <v>30394</v>
      </c>
      <c r="Q3258" s="2" t="s">
        <v>1518</v>
      </c>
      <c r="R3258" s="2" t="s">
        <v>1517</v>
      </c>
      <c r="S3258" s="2" t="s">
        <v>1522</v>
      </c>
      <c r="T3258" s="2" t="s">
        <v>1536</v>
      </c>
      <c r="U3258" s="2" t="s">
        <v>1544</v>
      </c>
      <c r="V3258" s="1">
        <v>39818</v>
      </c>
      <c r="W3258" s="1">
        <v>45603</v>
      </c>
      <c r="X3258" s="2" t="s">
        <v>1525</v>
      </c>
      <c r="Y3258" s="2" t="s">
        <v>1526</v>
      </c>
      <c r="Z3258" s="2" t="s">
        <v>1537</v>
      </c>
      <c r="AA3258" s="2" t="s">
        <v>1565</v>
      </c>
      <c r="AB3258">
        <v>2</v>
      </c>
      <c r="AC3258" s="2" t="s">
        <v>1629</v>
      </c>
      <c r="AD3258" s="2" t="s">
        <v>1558</v>
      </c>
      <c r="AE3258">
        <v>1.22</v>
      </c>
      <c r="AF3258">
        <v>4</v>
      </c>
      <c r="AG3258">
        <v>0</v>
      </c>
      <c r="AH3258" s="1"/>
      <c r="AI3258" s="2" t="s">
        <v>1983</v>
      </c>
    </row>
    <row r="3259" spans="1:35" x14ac:dyDescent="0.3">
      <c r="A3259" s="2" t="s">
        <v>4928</v>
      </c>
      <c r="B3259">
        <v>9055500053</v>
      </c>
      <c r="C3259" s="2" t="s">
        <v>1517</v>
      </c>
      <c r="D3259">
        <v>0</v>
      </c>
      <c r="E3259" s="2" t="s">
        <v>1518</v>
      </c>
      <c r="F3259">
        <v>1</v>
      </c>
      <c r="G3259">
        <v>3</v>
      </c>
      <c r="H3259">
        <v>3</v>
      </c>
      <c r="I3259">
        <v>0</v>
      </c>
      <c r="J3259">
        <v>31.4</v>
      </c>
      <c r="K3259">
        <v>0</v>
      </c>
      <c r="L3259">
        <v>9</v>
      </c>
      <c r="M3259" s="2" t="s">
        <v>1648</v>
      </c>
      <c r="N3259" s="2" t="s">
        <v>1520</v>
      </c>
      <c r="P3259" s="1">
        <v>28910</v>
      </c>
      <c r="Q3259" s="2" t="s">
        <v>1518</v>
      </c>
      <c r="R3259" s="2" t="s">
        <v>1517</v>
      </c>
      <c r="S3259" s="2" t="s">
        <v>1522</v>
      </c>
      <c r="T3259" s="2" t="s">
        <v>1536</v>
      </c>
      <c r="U3259" s="2" t="s">
        <v>1524</v>
      </c>
      <c r="V3259" s="1">
        <v>42093</v>
      </c>
      <c r="W3259" s="1">
        <v>45603</v>
      </c>
      <c r="X3259" s="2" t="s">
        <v>1525</v>
      </c>
      <c r="Y3259" s="2" t="s">
        <v>1526</v>
      </c>
      <c r="Z3259" s="2" t="s">
        <v>1527</v>
      </c>
      <c r="AA3259" s="2" t="s">
        <v>1565</v>
      </c>
      <c r="AB3259">
        <v>2</v>
      </c>
      <c r="AC3259" s="2" t="s">
        <v>1529</v>
      </c>
      <c r="AD3259" s="2" t="s">
        <v>1530</v>
      </c>
      <c r="AE3259">
        <v>5</v>
      </c>
      <c r="AF3259">
        <v>3</v>
      </c>
      <c r="AG3259">
        <v>5</v>
      </c>
      <c r="AH3259" s="1"/>
      <c r="AI3259" s="2" t="s">
        <v>1983</v>
      </c>
    </row>
    <row r="3260" spans="1:35" x14ac:dyDescent="0.3">
      <c r="A3260" s="2" t="s">
        <v>4929</v>
      </c>
      <c r="B3260">
        <v>9069180052</v>
      </c>
      <c r="C3260" s="2" t="s">
        <v>1540</v>
      </c>
      <c r="D3260">
        <v>1</v>
      </c>
      <c r="E3260" s="2" t="s">
        <v>1518</v>
      </c>
      <c r="F3260">
        <v>1</v>
      </c>
      <c r="G3260">
        <v>3</v>
      </c>
      <c r="H3260">
        <v>3</v>
      </c>
      <c r="I3260">
        <v>0</v>
      </c>
      <c r="J3260">
        <v>30.2</v>
      </c>
      <c r="K3260">
        <v>0</v>
      </c>
      <c r="L3260">
        <v>9</v>
      </c>
      <c r="M3260" s="2" t="s">
        <v>1648</v>
      </c>
      <c r="N3260" s="2" t="s">
        <v>1520</v>
      </c>
      <c r="P3260" s="1">
        <v>25607</v>
      </c>
      <c r="Q3260" s="2" t="s">
        <v>1518</v>
      </c>
      <c r="R3260" s="2" t="s">
        <v>1540</v>
      </c>
      <c r="S3260" s="2" t="s">
        <v>1522</v>
      </c>
      <c r="T3260" s="2" t="s">
        <v>1523</v>
      </c>
      <c r="U3260" s="2" t="s">
        <v>1524</v>
      </c>
      <c r="V3260" s="1">
        <v>42009</v>
      </c>
      <c r="W3260" s="1">
        <v>45603</v>
      </c>
      <c r="X3260" s="2" t="s">
        <v>1525</v>
      </c>
      <c r="Y3260" s="2" t="s">
        <v>1526</v>
      </c>
      <c r="Z3260" s="2" t="s">
        <v>1527</v>
      </c>
      <c r="AA3260" s="2" t="s">
        <v>1600</v>
      </c>
      <c r="AB3260">
        <v>4</v>
      </c>
      <c r="AC3260" s="2" t="s">
        <v>1529</v>
      </c>
      <c r="AD3260" s="2" t="s">
        <v>1530</v>
      </c>
      <c r="AE3260">
        <v>5</v>
      </c>
      <c r="AF3260">
        <v>3</v>
      </c>
      <c r="AG3260">
        <v>5</v>
      </c>
      <c r="AH3260" s="1"/>
      <c r="AI3260" s="2" t="s">
        <v>1983</v>
      </c>
    </row>
    <row r="3261" spans="1:35" x14ac:dyDescent="0.3">
      <c r="A3261" s="2" t="s">
        <v>4930</v>
      </c>
      <c r="B3261">
        <v>9092910051</v>
      </c>
      <c r="C3261" s="2" t="s">
        <v>1517</v>
      </c>
      <c r="D3261">
        <v>2</v>
      </c>
      <c r="E3261" s="2" t="s">
        <v>1533</v>
      </c>
      <c r="F3261">
        <v>5</v>
      </c>
      <c r="G3261">
        <v>3</v>
      </c>
      <c r="H3261">
        <v>3</v>
      </c>
      <c r="I3261">
        <v>0</v>
      </c>
      <c r="J3261">
        <v>45</v>
      </c>
      <c r="K3261">
        <v>1</v>
      </c>
      <c r="L3261">
        <v>9</v>
      </c>
      <c r="M3261" s="2" t="s">
        <v>1648</v>
      </c>
      <c r="N3261" s="2" t="s">
        <v>1520</v>
      </c>
      <c r="P3261" s="1">
        <v>32128</v>
      </c>
      <c r="Q3261" s="2" t="s">
        <v>1535</v>
      </c>
      <c r="R3261" s="2" t="s">
        <v>1553</v>
      </c>
      <c r="S3261" s="2" t="s">
        <v>1522</v>
      </c>
      <c r="T3261" s="2" t="s">
        <v>1536</v>
      </c>
      <c r="U3261" s="2" t="s">
        <v>1524</v>
      </c>
      <c r="V3261" s="1">
        <v>42009</v>
      </c>
      <c r="W3261" s="1">
        <v>42308</v>
      </c>
      <c r="X3261" s="2" t="s">
        <v>1598</v>
      </c>
      <c r="Y3261" s="2" t="s">
        <v>1546</v>
      </c>
      <c r="Z3261" s="2" t="s">
        <v>1527</v>
      </c>
      <c r="AA3261" s="2" t="s">
        <v>1600</v>
      </c>
      <c r="AB3261">
        <v>4</v>
      </c>
      <c r="AC3261" s="2" t="s">
        <v>1578</v>
      </c>
      <c r="AD3261" s="2" t="s">
        <v>1530</v>
      </c>
      <c r="AE3261">
        <v>2.19</v>
      </c>
      <c r="AF3261">
        <v>3</v>
      </c>
      <c r="AG3261">
        <v>5</v>
      </c>
      <c r="AH3261" s="1"/>
      <c r="AI3261" s="2" t="s">
        <v>1983</v>
      </c>
    </row>
    <row r="3262" spans="1:35" x14ac:dyDescent="0.3">
      <c r="A3262" s="2" t="s">
        <v>4931</v>
      </c>
      <c r="B3262">
        <v>9081890050</v>
      </c>
      <c r="C3262" s="2" t="s">
        <v>1540</v>
      </c>
      <c r="D3262">
        <v>1</v>
      </c>
      <c r="E3262" s="2" t="s">
        <v>1533</v>
      </c>
      <c r="F3262">
        <v>1</v>
      </c>
      <c r="G3262">
        <v>3</v>
      </c>
      <c r="H3262">
        <v>3</v>
      </c>
      <c r="I3262">
        <v>0</v>
      </c>
      <c r="J3262">
        <v>42.2</v>
      </c>
      <c r="K3262">
        <v>0</v>
      </c>
      <c r="L3262">
        <v>9</v>
      </c>
      <c r="M3262" s="2" t="s">
        <v>1648</v>
      </c>
      <c r="N3262" s="2" t="s">
        <v>1520</v>
      </c>
      <c r="P3262" s="1">
        <v>31650</v>
      </c>
      <c r="Q3262" s="2" t="s">
        <v>1535</v>
      </c>
      <c r="R3262" s="2" t="s">
        <v>1540</v>
      </c>
      <c r="S3262" s="2" t="s">
        <v>1522</v>
      </c>
      <c r="T3262" s="2" t="s">
        <v>1536</v>
      </c>
      <c r="U3262" s="2" t="s">
        <v>1524</v>
      </c>
      <c r="V3262" s="1">
        <v>42093</v>
      </c>
      <c r="W3262" s="1">
        <v>45603</v>
      </c>
      <c r="X3262" s="2" t="s">
        <v>1525</v>
      </c>
      <c r="Y3262" s="2" t="s">
        <v>1526</v>
      </c>
      <c r="Z3262" s="2" t="s">
        <v>1527</v>
      </c>
      <c r="AA3262" s="2" t="s">
        <v>1600</v>
      </c>
      <c r="AB3262">
        <v>4</v>
      </c>
      <c r="AC3262" s="2" t="s">
        <v>1571</v>
      </c>
      <c r="AD3262" s="2" t="s">
        <v>1530</v>
      </c>
      <c r="AE3262">
        <v>3.04</v>
      </c>
      <c r="AF3262">
        <v>3</v>
      </c>
      <c r="AG3262">
        <v>5</v>
      </c>
      <c r="AH3262" s="1"/>
      <c r="AI3262" s="2" t="s">
        <v>1983</v>
      </c>
    </row>
    <row r="3263" spans="1:35" x14ac:dyDescent="0.3">
      <c r="A3263" s="2" t="s">
        <v>4932</v>
      </c>
      <c r="B3263">
        <v>9014340049</v>
      </c>
      <c r="C3263" s="2" t="s">
        <v>1540</v>
      </c>
      <c r="D3263">
        <v>1</v>
      </c>
      <c r="E3263" s="2" t="s">
        <v>1533</v>
      </c>
      <c r="F3263">
        <v>1</v>
      </c>
      <c r="G3263">
        <v>3</v>
      </c>
      <c r="H3263">
        <v>3</v>
      </c>
      <c r="I3263">
        <v>0</v>
      </c>
      <c r="J3263">
        <v>39.549999999999997</v>
      </c>
      <c r="K3263">
        <v>0</v>
      </c>
      <c r="L3263">
        <v>9</v>
      </c>
      <c r="M3263" s="2" t="s">
        <v>1648</v>
      </c>
      <c r="N3263" s="2" t="s">
        <v>1520</v>
      </c>
      <c r="P3263" s="1">
        <v>29870</v>
      </c>
      <c r="Q3263" s="2" t="s">
        <v>1535</v>
      </c>
      <c r="R3263" s="2" t="s">
        <v>1540</v>
      </c>
      <c r="S3263" s="2" t="s">
        <v>1522</v>
      </c>
      <c r="T3263" s="2" t="s">
        <v>1536</v>
      </c>
      <c r="U3263" s="2" t="s">
        <v>1524</v>
      </c>
      <c r="V3263" s="1">
        <v>42051</v>
      </c>
      <c r="W3263" s="1">
        <v>45603</v>
      </c>
      <c r="X3263" s="2" t="s">
        <v>1525</v>
      </c>
      <c r="Y3263" s="2" t="s">
        <v>1526</v>
      </c>
      <c r="Z3263" s="2" t="s">
        <v>1527</v>
      </c>
      <c r="AA3263" s="2" t="s">
        <v>1600</v>
      </c>
      <c r="AB3263">
        <v>4</v>
      </c>
      <c r="AC3263" s="2" t="s">
        <v>1529</v>
      </c>
      <c r="AD3263" s="2" t="s">
        <v>1530</v>
      </c>
      <c r="AE3263">
        <v>3.69</v>
      </c>
      <c r="AF3263">
        <v>5</v>
      </c>
      <c r="AG3263">
        <v>6</v>
      </c>
      <c r="AH3263" s="1"/>
      <c r="AI3263" s="2" t="s">
        <v>1983</v>
      </c>
    </row>
    <row r="3264" spans="1:35" x14ac:dyDescent="0.3">
      <c r="A3264" s="2" t="s">
        <v>4933</v>
      </c>
      <c r="B3264">
        <v>9031730048</v>
      </c>
      <c r="C3264" s="2" t="s">
        <v>1540</v>
      </c>
      <c r="D3264">
        <v>1</v>
      </c>
      <c r="E3264" s="2" t="s">
        <v>1518</v>
      </c>
      <c r="F3264">
        <v>1</v>
      </c>
      <c r="G3264">
        <v>3</v>
      </c>
      <c r="H3264">
        <v>3</v>
      </c>
      <c r="I3264">
        <v>0</v>
      </c>
      <c r="J3264">
        <v>42.75</v>
      </c>
      <c r="K3264">
        <v>0</v>
      </c>
      <c r="L3264">
        <v>9</v>
      </c>
      <c r="M3264" s="2" t="s">
        <v>1648</v>
      </c>
      <c r="N3264" s="2" t="s">
        <v>1520</v>
      </c>
      <c r="P3264" s="1">
        <v>30941</v>
      </c>
      <c r="Q3264" s="2" t="s">
        <v>1518</v>
      </c>
      <c r="R3264" s="2" t="s">
        <v>1540</v>
      </c>
      <c r="S3264" s="2" t="s">
        <v>1522</v>
      </c>
      <c r="T3264" s="2" t="s">
        <v>1536</v>
      </c>
      <c r="U3264" s="2" t="s">
        <v>1589</v>
      </c>
      <c r="V3264" s="1">
        <v>41953</v>
      </c>
      <c r="W3264" s="1">
        <v>45603</v>
      </c>
      <c r="X3264" s="2" t="s">
        <v>1525</v>
      </c>
      <c r="Y3264" s="2" t="s">
        <v>1526</v>
      </c>
      <c r="Z3264" s="2" t="s">
        <v>1527</v>
      </c>
      <c r="AA3264" s="2" t="s">
        <v>1600</v>
      </c>
      <c r="AB3264">
        <v>4</v>
      </c>
      <c r="AC3264" s="2" t="s">
        <v>1529</v>
      </c>
      <c r="AD3264" s="2" t="s">
        <v>1530</v>
      </c>
      <c r="AE3264">
        <v>3.69</v>
      </c>
      <c r="AF3264">
        <v>5</v>
      </c>
      <c r="AG3264">
        <v>6</v>
      </c>
      <c r="AH3264" s="1"/>
      <c r="AI3264" s="2" t="s">
        <v>1983</v>
      </c>
    </row>
    <row r="3265" spans="1:35" x14ac:dyDescent="0.3">
      <c r="A3265" s="2" t="s">
        <v>4934</v>
      </c>
      <c r="B3265">
        <v>9081210047</v>
      </c>
      <c r="C3265" s="2" t="s">
        <v>1540</v>
      </c>
      <c r="D3265">
        <v>1</v>
      </c>
      <c r="E3265" s="2" t="s">
        <v>1533</v>
      </c>
      <c r="F3265">
        <v>1</v>
      </c>
      <c r="G3265">
        <v>3</v>
      </c>
      <c r="H3265">
        <v>4</v>
      </c>
      <c r="I3265">
        <v>0</v>
      </c>
      <c r="J3265">
        <v>42.75</v>
      </c>
      <c r="K3265">
        <v>1</v>
      </c>
      <c r="L3265">
        <v>9</v>
      </c>
      <c r="M3265" s="2" t="s">
        <v>1648</v>
      </c>
      <c r="N3265" s="2" t="s">
        <v>1520</v>
      </c>
      <c r="P3265" s="1">
        <v>30930</v>
      </c>
      <c r="Q3265" s="2" t="s">
        <v>1535</v>
      </c>
      <c r="R3265" s="2" t="s">
        <v>1540</v>
      </c>
      <c r="S3265" s="2" t="s">
        <v>1522</v>
      </c>
      <c r="T3265" s="2" t="s">
        <v>1536</v>
      </c>
      <c r="U3265" s="2" t="s">
        <v>1524</v>
      </c>
      <c r="V3265" s="1">
        <v>41974</v>
      </c>
      <c r="W3265" s="1">
        <v>45603</v>
      </c>
      <c r="X3265" s="2" t="s">
        <v>1525</v>
      </c>
      <c r="Y3265" s="2" t="s">
        <v>1526</v>
      </c>
      <c r="Z3265" s="2" t="s">
        <v>1527</v>
      </c>
      <c r="AA3265" s="2" t="s">
        <v>1600</v>
      </c>
      <c r="AB3265">
        <v>4</v>
      </c>
      <c r="AC3265" s="2" t="s">
        <v>1529</v>
      </c>
      <c r="AD3265" s="2" t="s">
        <v>1558</v>
      </c>
      <c r="AE3265">
        <v>3.71</v>
      </c>
      <c r="AF3265">
        <v>4</v>
      </c>
      <c r="AG3265">
        <v>7</v>
      </c>
      <c r="AH3265" s="1"/>
      <c r="AI3265" s="2" t="s">
        <v>1983</v>
      </c>
    </row>
    <row r="3266" spans="1:35" x14ac:dyDescent="0.3">
      <c r="A3266" s="2" t="s">
        <v>4935</v>
      </c>
      <c r="B3266">
        <v>9005160046</v>
      </c>
      <c r="C3266" s="2" t="s">
        <v>1517</v>
      </c>
      <c r="D3266">
        <v>2</v>
      </c>
      <c r="E3266" s="2" t="s">
        <v>1533</v>
      </c>
      <c r="F3266">
        <v>1</v>
      </c>
      <c r="G3266">
        <v>3</v>
      </c>
      <c r="H3266">
        <v>4</v>
      </c>
      <c r="I3266">
        <v>0</v>
      </c>
      <c r="J3266">
        <v>35.5</v>
      </c>
      <c r="K3266">
        <v>0</v>
      </c>
      <c r="L3266">
        <v>9</v>
      </c>
      <c r="M3266" s="2" t="s">
        <v>1648</v>
      </c>
      <c r="N3266" s="2" t="s">
        <v>1520</v>
      </c>
      <c r="P3266" s="1">
        <v>32328</v>
      </c>
      <c r="Q3266" s="2" t="s">
        <v>1535</v>
      </c>
      <c r="R3266" s="2" t="s">
        <v>1553</v>
      </c>
      <c r="S3266" s="2" t="s">
        <v>1522</v>
      </c>
      <c r="T3266" s="2" t="s">
        <v>1536</v>
      </c>
      <c r="U3266" s="2" t="s">
        <v>1524</v>
      </c>
      <c r="V3266" s="1">
        <v>41953</v>
      </c>
      <c r="W3266" s="1">
        <v>45603</v>
      </c>
      <c r="X3266" s="2" t="s">
        <v>1525</v>
      </c>
      <c r="Y3266" s="2" t="s">
        <v>1526</v>
      </c>
      <c r="Z3266" s="2" t="s">
        <v>1527</v>
      </c>
      <c r="AA3266" s="2" t="s">
        <v>1600</v>
      </c>
      <c r="AB3266">
        <v>4</v>
      </c>
      <c r="AC3266" s="2" t="s">
        <v>1586</v>
      </c>
      <c r="AD3266" s="2" t="s">
        <v>1558</v>
      </c>
      <c r="AE3266">
        <v>4.28</v>
      </c>
      <c r="AF3266">
        <v>4</v>
      </c>
      <c r="AG3266">
        <v>5</v>
      </c>
      <c r="AH3266" s="1"/>
      <c r="AI3266" s="2" t="s">
        <v>1983</v>
      </c>
    </row>
    <row r="3267" spans="1:35" x14ac:dyDescent="0.3">
      <c r="A3267" s="2" t="s">
        <v>4936</v>
      </c>
      <c r="B3267">
        <v>9054500045</v>
      </c>
      <c r="C3267" s="2" t="s">
        <v>1540</v>
      </c>
      <c r="D3267">
        <v>1</v>
      </c>
      <c r="E3267" s="2" t="s">
        <v>1518</v>
      </c>
      <c r="F3267">
        <v>3</v>
      </c>
      <c r="G3267">
        <v>3</v>
      </c>
      <c r="H3267">
        <v>3</v>
      </c>
      <c r="I3267">
        <v>0</v>
      </c>
      <c r="J3267">
        <v>40</v>
      </c>
      <c r="K3267">
        <v>0</v>
      </c>
      <c r="L3267">
        <v>8</v>
      </c>
      <c r="M3267" s="2" t="s">
        <v>1620</v>
      </c>
      <c r="N3267" s="2" t="s">
        <v>1649</v>
      </c>
      <c r="P3267" s="1">
        <v>31723</v>
      </c>
      <c r="Q3267" s="2" t="s">
        <v>1518</v>
      </c>
      <c r="R3267" s="2" t="s">
        <v>1540</v>
      </c>
      <c r="S3267" s="2" t="s">
        <v>1522</v>
      </c>
      <c r="T3267" s="2" t="s">
        <v>1536</v>
      </c>
      <c r="U3267" s="2" t="s">
        <v>1589</v>
      </c>
      <c r="V3267" s="1">
        <v>42009</v>
      </c>
      <c r="W3267" s="1">
        <v>45603</v>
      </c>
      <c r="X3267" s="2" t="s">
        <v>1525</v>
      </c>
      <c r="Y3267" s="2" t="s">
        <v>1613</v>
      </c>
      <c r="Z3267" s="2" t="s">
        <v>1527</v>
      </c>
      <c r="AA3267" s="2" t="s">
        <v>1600</v>
      </c>
      <c r="AB3267">
        <v>4</v>
      </c>
      <c r="AC3267" s="2" t="s">
        <v>1583</v>
      </c>
      <c r="AD3267" s="2" t="s">
        <v>1530</v>
      </c>
      <c r="AE3267">
        <v>3.75</v>
      </c>
      <c r="AF3267">
        <v>3</v>
      </c>
      <c r="AG3267">
        <v>5</v>
      </c>
      <c r="AH3267" s="1"/>
      <c r="AI3267" s="2" t="s">
        <v>1983</v>
      </c>
    </row>
    <row r="3268" spans="1:35" x14ac:dyDescent="0.3">
      <c r="A3268" s="2" t="s">
        <v>4937</v>
      </c>
      <c r="B3268">
        <v>9047740044</v>
      </c>
      <c r="C3268" s="2" t="s">
        <v>1517</v>
      </c>
      <c r="D3268">
        <v>0</v>
      </c>
      <c r="E3268" s="2" t="s">
        <v>1518</v>
      </c>
      <c r="F3268">
        <v>1</v>
      </c>
      <c r="G3268">
        <v>3</v>
      </c>
      <c r="H3268">
        <v>3</v>
      </c>
      <c r="I3268">
        <v>0</v>
      </c>
      <c r="J3268">
        <v>34</v>
      </c>
      <c r="K3268">
        <v>0</v>
      </c>
      <c r="L3268">
        <v>8</v>
      </c>
      <c r="M3268" s="2" t="s">
        <v>1620</v>
      </c>
      <c r="N3268" s="2" t="s">
        <v>1520</v>
      </c>
      <c r="P3268" s="1">
        <v>30733</v>
      </c>
      <c r="Q3268" s="2" t="s">
        <v>1518</v>
      </c>
      <c r="R3268" s="2" t="s">
        <v>1517</v>
      </c>
      <c r="S3268" s="2" t="s">
        <v>1522</v>
      </c>
      <c r="T3268" s="2" t="s">
        <v>1536</v>
      </c>
      <c r="U3268" s="2" t="s">
        <v>1524</v>
      </c>
      <c r="V3268" s="1">
        <v>42093</v>
      </c>
      <c r="W3268" s="1">
        <v>45603</v>
      </c>
      <c r="X3268" s="2" t="s">
        <v>1525</v>
      </c>
      <c r="Y3268" s="2" t="s">
        <v>1526</v>
      </c>
      <c r="Z3268" s="2" t="s">
        <v>1527</v>
      </c>
      <c r="AA3268" s="2" t="s">
        <v>1600</v>
      </c>
      <c r="AB3268">
        <v>4</v>
      </c>
      <c r="AC3268" s="2" t="s">
        <v>1583</v>
      </c>
      <c r="AD3268" s="2" t="s">
        <v>1530</v>
      </c>
      <c r="AE3268">
        <v>4.4800000000000004</v>
      </c>
      <c r="AF3268">
        <v>3</v>
      </c>
      <c r="AG3268">
        <v>6</v>
      </c>
      <c r="AH3268" s="1"/>
      <c r="AI3268" s="2" t="s">
        <v>1983</v>
      </c>
    </row>
    <row r="3269" spans="1:35" x14ac:dyDescent="0.3">
      <c r="A3269" s="2" t="s">
        <v>4938</v>
      </c>
      <c r="B3269">
        <v>9011550043</v>
      </c>
      <c r="C3269" s="2" t="s">
        <v>1517</v>
      </c>
      <c r="D3269">
        <v>0</v>
      </c>
      <c r="E3269" s="2" t="s">
        <v>1533</v>
      </c>
      <c r="F3269">
        <v>4</v>
      </c>
      <c r="G3269">
        <v>3</v>
      </c>
      <c r="H3269">
        <v>3</v>
      </c>
      <c r="I3269">
        <v>0</v>
      </c>
      <c r="J3269">
        <v>40.1</v>
      </c>
      <c r="K3269">
        <v>1</v>
      </c>
      <c r="L3269">
        <v>8</v>
      </c>
      <c r="M3269" s="2" t="s">
        <v>1620</v>
      </c>
      <c r="N3269" s="2" t="s">
        <v>1520</v>
      </c>
      <c r="P3269" s="1">
        <v>31631</v>
      </c>
      <c r="Q3269" s="2" t="s">
        <v>1535</v>
      </c>
      <c r="R3269" s="2" t="s">
        <v>1517</v>
      </c>
      <c r="S3269" s="2" t="s">
        <v>1522</v>
      </c>
      <c r="T3269" s="2" t="s">
        <v>1536</v>
      </c>
      <c r="U3269" s="2" t="s">
        <v>1544</v>
      </c>
      <c r="V3269" s="1">
        <v>42051</v>
      </c>
      <c r="W3269" s="1">
        <v>42057</v>
      </c>
      <c r="X3269" s="2" t="s">
        <v>1621</v>
      </c>
      <c r="Y3269" s="2" t="s">
        <v>1599</v>
      </c>
      <c r="Z3269" s="2" t="s">
        <v>1527</v>
      </c>
      <c r="AA3269" s="2" t="s">
        <v>1600</v>
      </c>
      <c r="AB3269">
        <v>4</v>
      </c>
      <c r="AC3269" s="2" t="s">
        <v>1529</v>
      </c>
      <c r="AD3269" s="2" t="s">
        <v>1530</v>
      </c>
      <c r="AE3269">
        <v>4.4800000000000004</v>
      </c>
      <c r="AF3269">
        <v>3</v>
      </c>
      <c r="AG3269">
        <v>7</v>
      </c>
      <c r="AH3269" s="1"/>
      <c r="AI3269" s="2" t="s">
        <v>1983</v>
      </c>
    </row>
    <row r="3270" spans="1:35" x14ac:dyDescent="0.3">
      <c r="A3270" s="2" t="s">
        <v>4939</v>
      </c>
      <c r="B3270">
        <v>9057490042</v>
      </c>
      <c r="C3270" s="2" t="s">
        <v>1517</v>
      </c>
      <c r="D3270">
        <v>0</v>
      </c>
      <c r="E3270" s="2" t="s">
        <v>1533</v>
      </c>
      <c r="F3270">
        <v>4</v>
      </c>
      <c r="G3270">
        <v>3</v>
      </c>
      <c r="H3270">
        <v>3</v>
      </c>
      <c r="I3270">
        <v>0</v>
      </c>
      <c r="J3270">
        <v>48.5</v>
      </c>
      <c r="K3270">
        <v>1</v>
      </c>
      <c r="L3270">
        <v>8</v>
      </c>
      <c r="M3270" s="2" t="s">
        <v>1620</v>
      </c>
      <c r="N3270" s="2" t="s">
        <v>1520</v>
      </c>
      <c r="P3270" s="1">
        <v>26229</v>
      </c>
      <c r="Q3270" s="2" t="s">
        <v>1535</v>
      </c>
      <c r="R3270" s="2" t="s">
        <v>1517</v>
      </c>
      <c r="S3270" s="2" t="s">
        <v>1522</v>
      </c>
      <c r="T3270" s="2" t="s">
        <v>1536</v>
      </c>
      <c r="U3270" s="2" t="s">
        <v>1524</v>
      </c>
      <c r="V3270" s="1">
        <v>42051</v>
      </c>
      <c r="W3270" s="1">
        <v>42078</v>
      </c>
      <c r="X3270" s="2" t="s">
        <v>1621</v>
      </c>
      <c r="Y3270" s="2" t="s">
        <v>1599</v>
      </c>
      <c r="Z3270" s="2" t="s">
        <v>1527</v>
      </c>
      <c r="AA3270" s="2" t="s">
        <v>1600</v>
      </c>
      <c r="AB3270">
        <v>4</v>
      </c>
      <c r="AC3270" s="2" t="s">
        <v>1529</v>
      </c>
      <c r="AD3270" s="2" t="s">
        <v>1530</v>
      </c>
      <c r="AE3270">
        <v>1.87</v>
      </c>
      <c r="AF3270">
        <v>4</v>
      </c>
      <c r="AG3270">
        <v>4</v>
      </c>
      <c r="AH3270" s="1"/>
      <c r="AI3270" s="2" t="s">
        <v>1983</v>
      </c>
    </row>
    <row r="3271" spans="1:35" x14ac:dyDescent="0.3">
      <c r="A3271" s="2" t="s">
        <v>4940</v>
      </c>
      <c r="B3271">
        <v>9022000041</v>
      </c>
      <c r="C3271" s="2" t="s">
        <v>1517</v>
      </c>
      <c r="D3271">
        <v>0</v>
      </c>
      <c r="E3271" s="2" t="s">
        <v>1518</v>
      </c>
      <c r="F3271">
        <v>4</v>
      </c>
      <c r="G3271">
        <v>3</v>
      </c>
      <c r="H3271">
        <v>3</v>
      </c>
      <c r="I3271">
        <v>0</v>
      </c>
      <c r="J3271">
        <v>43</v>
      </c>
      <c r="K3271">
        <v>1</v>
      </c>
      <c r="L3271">
        <v>8</v>
      </c>
      <c r="M3271" s="2" t="s">
        <v>1620</v>
      </c>
      <c r="N3271" s="2" t="s">
        <v>1520</v>
      </c>
      <c r="P3271" s="1">
        <v>31506</v>
      </c>
      <c r="Q3271" s="2" t="s">
        <v>1518</v>
      </c>
      <c r="R3271" s="2" t="s">
        <v>1517</v>
      </c>
      <c r="S3271" s="2" t="s">
        <v>1522</v>
      </c>
      <c r="T3271" s="2" t="s">
        <v>1523</v>
      </c>
      <c r="U3271" s="2" t="s">
        <v>1524</v>
      </c>
      <c r="V3271" s="1">
        <v>41827</v>
      </c>
      <c r="W3271" s="1">
        <v>42259</v>
      </c>
      <c r="X3271" s="2" t="s">
        <v>1775</v>
      </c>
      <c r="Y3271" s="2" t="s">
        <v>1599</v>
      </c>
      <c r="Z3271" s="2" t="s">
        <v>1527</v>
      </c>
      <c r="AA3271" s="2" t="s">
        <v>1600</v>
      </c>
      <c r="AB3271">
        <v>4</v>
      </c>
      <c r="AC3271" s="2" t="s">
        <v>1562</v>
      </c>
      <c r="AD3271" s="2" t="s">
        <v>1530</v>
      </c>
      <c r="AE3271">
        <v>1.87</v>
      </c>
      <c r="AF3271">
        <v>4</v>
      </c>
      <c r="AG3271">
        <v>5</v>
      </c>
      <c r="AH3271" s="1"/>
      <c r="AI3271" s="2" t="s">
        <v>1983</v>
      </c>
    </row>
    <row r="3272" spans="1:35" x14ac:dyDescent="0.3">
      <c r="A3272" s="2" t="s">
        <v>4941</v>
      </c>
      <c r="B3272">
        <v>9015670040</v>
      </c>
      <c r="C3272" s="2" t="s">
        <v>1517</v>
      </c>
      <c r="D3272">
        <v>0</v>
      </c>
      <c r="E3272" s="2" t="s">
        <v>1518</v>
      </c>
      <c r="F3272">
        <v>4</v>
      </c>
      <c r="G3272">
        <v>3</v>
      </c>
      <c r="H3272">
        <v>3</v>
      </c>
      <c r="I3272">
        <v>0</v>
      </c>
      <c r="J3272">
        <v>43</v>
      </c>
      <c r="K3272">
        <v>0</v>
      </c>
      <c r="L3272">
        <v>7</v>
      </c>
      <c r="M3272" s="2" t="s">
        <v>1925</v>
      </c>
      <c r="N3272" s="2" t="s">
        <v>1520</v>
      </c>
      <c r="P3272" s="1">
        <v>26624</v>
      </c>
      <c r="Q3272" s="2" t="s">
        <v>1518</v>
      </c>
      <c r="R3272" s="2" t="s">
        <v>1517</v>
      </c>
      <c r="S3272" s="2" t="s">
        <v>1522</v>
      </c>
      <c r="T3272" s="2" t="s">
        <v>1523</v>
      </c>
      <c r="U3272" s="2" t="s">
        <v>1524</v>
      </c>
      <c r="V3272" s="1">
        <v>42742</v>
      </c>
      <c r="W3272" s="1">
        <v>42873</v>
      </c>
      <c r="X3272" s="2" t="s">
        <v>1545</v>
      </c>
      <c r="Y3272" s="2" t="s">
        <v>1599</v>
      </c>
      <c r="Z3272" s="2" t="s">
        <v>1527</v>
      </c>
      <c r="AA3272" s="2" t="s">
        <v>1600</v>
      </c>
      <c r="AB3272">
        <v>4</v>
      </c>
      <c r="AC3272" s="2" t="s">
        <v>1562</v>
      </c>
      <c r="AD3272" s="2" t="s">
        <v>1530</v>
      </c>
      <c r="AE3272">
        <v>4.9400000000000004</v>
      </c>
      <c r="AF3272">
        <v>3</v>
      </c>
      <c r="AG3272">
        <v>5</v>
      </c>
      <c r="AH3272" s="1"/>
      <c r="AI3272" s="2" t="s">
        <v>1983</v>
      </c>
    </row>
    <row r="3273" spans="1:35" x14ac:dyDescent="0.3">
      <c r="A3273" s="2" t="s">
        <v>4942</v>
      </c>
      <c r="B3273">
        <v>9047260039</v>
      </c>
      <c r="C3273" s="2" t="s">
        <v>1517</v>
      </c>
      <c r="D3273">
        <v>0</v>
      </c>
      <c r="E3273" s="2" t="s">
        <v>1518</v>
      </c>
      <c r="F3273">
        <v>1</v>
      </c>
      <c r="G3273">
        <v>3</v>
      </c>
      <c r="H3273">
        <v>4</v>
      </c>
      <c r="I3273">
        <v>0</v>
      </c>
      <c r="J3273">
        <v>65</v>
      </c>
      <c r="K3273">
        <v>0</v>
      </c>
      <c r="L3273">
        <v>6</v>
      </c>
      <c r="M3273" s="2" t="s">
        <v>1812</v>
      </c>
      <c r="N3273" s="2" t="s">
        <v>1520</v>
      </c>
      <c r="P3273" s="1">
        <v>29097</v>
      </c>
      <c r="Q3273" s="2" t="s">
        <v>1518</v>
      </c>
      <c r="R3273" s="2" t="s">
        <v>1517</v>
      </c>
      <c r="S3273" s="2" t="s">
        <v>1522</v>
      </c>
      <c r="T3273" s="2" t="s">
        <v>1536</v>
      </c>
      <c r="U3273" s="2" t="s">
        <v>1524</v>
      </c>
      <c r="V3273" s="1">
        <v>40278</v>
      </c>
      <c r="W3273" s="1">
        <v>45603</v>
      </c>
      <c r="X3273" s="2" t="s">
        <v>1525</v>
      </c>
      <c r="Y3273" s="2" t="s">
        <v>1526</v>
      </c>
      <c r="Z3273" s="2" t="s">
        <v>1527</v>
      </c>
      <c r="AA3273" s="2" t="s">
        <v>1917</v>
      </c>
      <c r="AB3273">
        <v>13</v>
      </c>
      <c r="AC3273" s="2" t="s">
        <v>1529</v>
      </c>
      <c r="AD3273" s="2" t="s">
        <v>1558</v>
      </c>
      <c r="AE3273">
        <v>4.9400000000000004</v>
      </c>
      <c r="AF3273">
        <v>3</v>
      </c>
      <c r="AG3273">
        <v>6</v>
      </c>
      <c r="AH3273" s="1"/>
      <c r="AI3273" s="2" t="s">
        <v>1983</v>
      </c>
    </row>
    <row r="3274" spans="1:35" x14ac:dyDescent="0.3">
      <c r="A3274" s="2" t="s">
        <v>4943</v>
      </c>
      <c r="B3274">
        <v>9047700038</v>
      </c>
      <c r="C3274" s="2" t="s">
        <v>1517</v>
      </c>
      <c r="D3274">
        <v>0</v>
      </c>
      <c r="E3274" s="2" t="s">
        <v>1518</v>
      </c>
      <c r="F3274">
        <v>1</v>
      </c>
      <c r="G3274">
        <v>3</v>
      </c>
      <c r="H3274">
        <v>4</v>
      </c>
      <c r="I3274">
        <v>0</v>
      </c>
      <c r="J3274">
        <v>63.5</v>
      </c>
      <c r="K3274">
        <v>0</v>
      </c>
      <c r="L3274">
        <v>5</v>
      </c>
      <c r="M3274" s="2" t="s">
        <v>1929</v>
      </c>
      <c r="N3274" s="2" t="s">
        <v>1520</v>
      </c>
      <c r="P3274" s="1">
        <v>26338</v>
      </c>
      <c r="Q3274" s="2" t="s">
        <v>1518</v>
      </c>
      <c r="R3274" s="2" t="s">
        <v>1517</v>
      </c>
      <c r="S3274" s="2" t="s">
        <v>1522</v>
      </c>
      <c r="T3274" s="2" t="s">
        <v>1536</v>
      </c>
      <c r="U3274" s="2" t="s">
        <v>1524</v>
      </c>
      <c r="V3274" s="1">
        <v>42619</v>
      </c>
      <c r="W3274" s="1">
        <v>45603</v>
      </c>
      <c r="X3274" s="2" t="s">
        <v>1525</v>
      </c>
      <c r="Y3274" s="2" t="s">
        <v>1526</v>
      </c>
      <c r="Z3274" s="2" t="s">
        <v>1527</v>
      </c>
      <c r="AA3274" s="2" t="s">
        <v>1809</v>
      </c>
      <c r="AB3274">
        <v>5</v>
      </c>
      <c r="AC3274" s="2" t="s">
        <v>1529</v>
      </c>
      <c r="AD3274" s="2" t="s">
        <v>1558</v>
      </c>
      <c r="AE3274">
        <v>4.5</v>
      </c>
      <c r="AF3274">
        <v>5</v>
      </c>
      <c r="AG3274">
        <v>7</v>
      </c>
      <c r="AH3274" s="1"/>
      <c r="AI3274" s="2" t="s">
        <v>1983</v>
      </c>
    </row>
    <row r="3275" spans="1:35" x14ac:dyDescent="0.3">
      <c r="A3275" s="2" t="s">
        <v>4944</v>
      </c>
      <c r="B3275">
        <v>9075540037</v>
      </c>
      <c r="C3275" s="2" t="s">
        <v>1540</v>
      </c>
      <c r="D3275">
        <v>1</v>
      </c>
      <c r="E3275" s="2" t="s">
        <v>1533</v>
      </c>
      <c r="F3275">
        <v>1</v>
      </c>
      <c r="G3275">
        <v>3</v>
      </c>
      <c r="H3275">
        <v>3</v>
      </c>
      <c r="I3275">
        <v>0</v>
      </c>
      <c r="J3275">
        <v>45</v>
      </c>
      <c r="K3275">
        <v>0</v>
      </c>
      <c r="L3275">
        <v>4</v>
      </c>
      <c r="M3275" s="2" t="s">
        <v>1916</v>
      </c>
      <c r="N3275" s="2" t="s">
        <v>1520</v>
      </c>
      <c r="P3275" s="1">
        <v>32689</v>
      </c>
      <c r="Q3275" s="2" t="s">
        <v>1535</v>
      </c>
      <c r="R3275" s="2" t="s">
        <v>1540</v>
      </c>
      <c r="S3275" s="2" t="s">
        <v>1522</v>
      </c>
      <c r="T3275" s="2" t="s">
        <v>1536</v>
      </c>
      <c r="U3275" s="2" t="s">
        <v>1544</v>
      </c>
      <c r="V3275" s="1">
        <v>42845</v>
      </c>
      <c r="W3275" s="1">
        <v>45603</v>
      </c>
      <c r="X3275" s="2" t="s">
        <v>1525</v>
      </c>
      <c r="Y3275" s="2" t="s">
        <v>1526</v>
      </c>
      <c r="Z3275" s="2" t="s">
        <v>1527</v>
      </c>
      <c r="AA3275" s="2" t="s">
        <v>1809</v>
      </c>
      <c r="AB3275">
        <v>5</v>
      </c>
      <c r="AC3275" s="2" t="s">
        <v>1568</v>
      </c>
      <c r="AD3275" s="2" t="s">
        <v>1530</v>
      </c>
      <c r="AE3275">
        <v>2.06</v>
      </c>
      <c r="AF3275">
        <v>5</v>
      </c>
      <c r="AG3275">
        <v>5</v>
      </c>
      <c r="AH3275" s="1"/>
      <c r="AI3275" s="2" t="s">
        <v>1983</v>
      </c>
    </row>
    <row r="3276" spans="1:35" x14ac:dyDescent="0.3">
      <c r="A3276" s="2" t="s">
        <v>4945</v>
      </c>
      <c r="B3276">
        <v>9006860036</v>
      </c>
      <c r="C3276" s="2" t="s">
        <v>1540</v>
      </c>
      <c r="D3276">
        <v>1</v>
      </c>
      <c r="E3276" s="2" t="s">
        <v>1533</v>
      </c>
      <c r="F3276">
        <v>1</v>
      </c>
      <c r="G3276">
        <v>3</v>
      </c>
      <c r="H3276">
        <v>3</v>
      </c>
      <c r="I3276">
        <v>0</v>
      </c>
      <c r="J3276">
        <v>45</v>
      </c>
      <c r="K3276">
        <v>0</v>
      </c>
      <c r="L3276">
        <v>4</v>
      </c>
      <c r="M3276" s="2" t="s">
        <v>1916</v>
      </c>
      <c r="N3276" s="2" t="s">
        <v>1520</v>
      </c>
      <c r="P3276" s="1">
        <v>32074</v>
      </c>
      <c r="Q3276" s="2" t="s">
        <v>1535</v>
      </c>
      <c r="R3276" s="2" t="s">
        <v>1540</v>
      </c>
      <c r="S3276" s="2" t="s">
        <v>1522</v>
      </c>
      <c r="T3276" s="2" t="s">
        <v>1536</v>
      </c>
      <c r="U3276" s="2" t="s">
        <v>1524</v>
      </c>
      <c r="V3276" s="1">
        <v>42845</v>
      </c>
      <c r="W3276" s="1">
        <v>45603</v>
      </c>
      <c r="X3276" s="2" t="s">
        <v>1525</v>
      </c>
      <c r="Y3276" s="2" t="s">
        <v>1526</v>
      </c>
      <c r="Z3276" s="2" t="s">
        <v>1527</v>
      </c>
      <c r="AA3276" s="2" t="s">
        <v>1917</v>
      </c>
      <c r="AB3276">
        <v>13</v>
      </c>
      <c r="AC3276" s="2" t="s">
        <v>1918</v>
      </c>
      <c r="AD3276" s="2" t="s">
        <v>1530</v>
      </c>
      <c r="AE3276">
        <v>2.06</v>
      </c>
      <c r="AF3276">
        <v>5</v>
      </c>
      <c r="AG3276">
        <v>5</v>
      </c>
      <c r="AH3276" s="1"/>
      <c r="AI3276" s="2" t="s">
        <v>1983</v>
      </c>
    </row>
    <row r="3277" spans="1:35" x14ac:dyDescent="0.3">
      <c r="A3277" s="2" t="s">
        <v>4946</v>
      </c>
      <c r="B3277">
        <v>9042260035</v>
      </c>
      <c r="C3277" s="2" t="s">
        <v>1540</v>
      </c>
      <c r="D3277">
        <v>1</v>
      </c>
      <c r="E3277" s="2" t="s">
        <v>1533</v>
      </c>
      <c r="F3277">
        <v>1</v>
      </c>
      <c r="G3277">
        <v>3</v>
      </c>
      <c r="H3277">
        <v>3</v>
      </c>
      <c r="I3277">
        <v>0</v>
      </c>
      <c r="J3277">
        <v>46</v>
      </c>
      <c r="K3277">
        <v>0</v>
      </c>
      <c r="L3277">
        <v>4</v>
      </c>
      <c r="M3277" s="2" t="s">
        <v>1916</v>
      </c>
      <c r="N3277" s="2" t="s">
        <v>1520</v>
      </c>
      <c r="P3277" s="1">
        <v>30563</v>
      </c>
      <c r="Q3277" s="2" t="s">
        <v>1535</v>
      </c>
      <c r="R3277" s="2" t="s">
        <v>1540</v>
      </c>
      <c r="S3277" s="2" t="s">
        <v>1522</v>
      </c>
      <c r="T3277" s="2" t="s">
        <v>1536</v>
      </c>
      <c r="U3277" s="2" t="s">
        <v>1524</v>
      </c>
      <c r="V3277" s="1">
        <v>42781</v>
      </c>
      <c r="W3277" s="1">
        <v>45603</v>
      </c>
      <c r="X3277" s="2" t="s">
        <v>1525</v>
      </c>
      <c r="Y3277" s="2" t="s">
        <v>1526</v>
      </c>
      <c r="Z3277" s="2" t="s">
        <v>1527</v>
      </c>
      <c r="AA3277" s="2" t="s">
        <v>1917</v>
      </c>
      <c r="AB3277">
        <v>13</v>
      </c>
      <c r="AC3277" s="2" t="s">
        <v>1918</v>
      </c>
      <c r="AD3277" s="2" t="s">
        <v>1530</v>
      </c>
      <c r="AE3277">
        <v>3.01</v>
      </c>
      <c r="AF3277">
        <v>3</v>
      </c>
      <c r="AG3277">
        <v>7</v>
      </c>
      <c r="AH3277" s="1"/>
      <c r="AI3277" s="2" t="s">
        <v>1983</v>
      </c>
    </row>
    <row r="3278" spans="1:35" x14ac:dyDescent="0.3">
      <c r="A3278" s="2" t="s">
        <v>4947</v>
      </c>
      <c r="B3278">
        <v>9022980034</v>
      </c>
      <c r="C3278" s="2" t="s">
        <v>1540</v>
      </c>
      <c r="D3278">
        <v>1</v>
      </c>
      <c r="E3278" s="2" t="s">
        <v>1533</v>
      </c>
      <c r="F3278">
        <v>1</v>
      </c>
      <c r="G3278">
        <v>3</v>
      </c>
      <c r="H3278">
        <v>3</v>
      </c>
      <c r="I3278">
        <v>0</v>
      </c>
      <c r="J3278">
        <v>45</v>
      </c>
      <c r="K3278">
        <v>0</v>
      </c>
      <c r="L3278">
        <v>4</v>
      </c>
      <c r="M3278" s="2" t="s">
        <v>1916</v>
      </c>
      <c r="N3278" s="2" t="s">
        <v>1520</v>
      </c>
      <c r="P3278" s="1">
        <v>29353</v>
      </c>
      <c r="Q3278" s="2" t="s">
        <v>1535</v>
      </c>
      <c r="R3278" s="2" t="s">
        <v>1540</v>
      </c>
      <c r="S3278" s="2" t="s">
        <v>1522</v>
      </c>
      <c r="T3278" s="2" t="s">
        <v>1536</v>
      </c>
      <c r="U3278" s="2" t="s">
        <v>1544</v>
      </c>
      <c r="V3278" s="1">
        <v>42645</v>
      </c>
      <c r="W3278" s="1">
        <v>45603</v>
      </c>
      <c r="X3278" s="2" t="s">
        <v>1525</v>
      </c>
      <c r="Y3278" s="2" t="s">
        <v>1526</v>
      </c>
      <c r="Z3278" s="2" t="s">
        <v>1527</v>
      </c>
      <c r="AA3278" s="2" t="s">
        <v>1917</v>
      </c>
      <c r="AB3278">
        <v>13</v>
      </c>
      <c r="AC3278" s="2" t="s">
        <v>1918</v>
      </c>
      <c r="AD3278" s="2" t="s">
        <v>1530</v>
      </c>
      <c r="AE3278">
        <v>3.01</v>
      </c>
      <c r="AF3278">
        <v>5</v>
      </c>
      <c r="AG3278">
        <v>6</v>
      </c>
      <c r="AH3278" s="1"/>
      <c r="AI3278" s="2" t="s">
        <v>1983</v>
      </c>
    </row>
    <row r="3279" spans="1:35" x14ac:dyDescent="0.3">
      <c r="A3279" s="2" t="s">
        <v>4948</v>
      </c>
      <c r="B3279">
        <v>9073060033</v>
      </c>
      <c r="C3279" s="2" t="s">
        <v>1540</v>
      </c>
      <c r="D3279">
        <v>1</v>
      </c>
      <c r="E3279" s="2" t="s">
        <v>1518</v>
      </c>
      <c r="F3279">
        <v>1</v>
      </c>
      <c r="G3279">
        <v>3</v>
      </c>
      <c r="H3279">
        <v>3</v>
      </c>
      <c r="I3279">
        <v>0</v>
      </c>
      <c r="J3279">
        <v>55</v>
      </c>
      <c r="K3279">
        <v>0</v>
      </c>
      <c r="L3279">
        <v>3</v>
      </c>
      <c r="M3279" s="2" t="s">
        <v>1541</v>
      </c>
      <c r="N3279" s="2" t="s">
        <v>1693</v>
      </c>
      <c r="P3279" s="1">
        <v>23869</v>
      </c>
      <c r="Q3279" s="2" t="s">
        <v>1518</v>
      </c>
      <c r="R3279" s="2" t="s">
        <v>1540</v>
      </c>
      <c r="S3279" s="2" t="s">
        <v>1522</v>
      </c>
      <c r="T3279" s="2" t="s">
        <v>1536</v>
      </c>
      <c r="U3279" s="2" t="s">
        <v>1544</v>
      </c>
      <c r="V3279" s="1">
        <v>41911</v>
      </c>
      <c r="W3279" s="1">
        <v>45603</v>
      </c>
      <c r="X3279" s="2" t="s">
        <v>1525</v>
      </c>
      <c r="Y3279" s="2" t="s">
        <v>1526</v>
      </c>
      <c r="Z3279" s="2" t="s">
        <v>1527</v>
      </c>
      <c r="AA3279" s="2" t="s">
        <v>1551</v>
      </c>
      <c r="AB3279">
        <v>21</v>
      </c>
      <c r="AC3279" s="2" t="s">
        <v>1918</v>
      </c>
      <c r="AD3279" s="2" t="s">
        <v>1530</v>
      </c>
      <c r="AE3279">
        <v>2.02</v>
      </c>
      <c r="AF3279">
        <v>4</v>
      </c>
      <c r="AG3279">
        <v>0</v>
      </c>
      <c r="AH3279" s="1"/>
      <c r="AI3279" s="2" t="s">
        <v>1983</v>
      </c>
    </row>
    <row r="3280" spans="1:35" x14ac:dyDescent="0.3">
      <c r="A3280" s="2" t="s">
        <v>4949</v>
      </c>
      <c r="B3280">
        <v>9002080032</v>
      </c>
      <c r="C3280" s="2" t="s">
        <v>1517</v>
      </c>
      <c r="D3280">
        <v>3</v>
      </c>
      <c r="E3280" s="2" t="s">
        <v>1533</v>
      </c>
      <c r="F3280">
        <v>1</v>
      </c>
      <c r="G3280">
        <v>6</v>
      </c>
      <c r="H3280">
        <v>3</v>
      </c>
      <c r="I3280">
        <v>0</v>
      </c>
      <c r="J3280">
        <v>55</v>
      </c>
      <c r="K3280">
        <v>0</v>
      </c>
      <c r="L3280">
        <v>3</v>
      </c>
      <c r="M3280" s="2" t="s">
        <v>1541</v>
      </c>
      <c r="N3280" s="2" t="s">
        <v>1556</v>
      </c>
      <c r="P3280" s="1">
        <v>24852</v>
      </c>
      <c r="Q3280" s="2" t="s">
        <v>1535</v>
      </c>
      <c r="R3280" s="2" t="s">
        <v>1521</v>
      </c>
      <c r="S3280" s="2" t="s">
        <v>1522</v>
      </c>
      <c r="T3280" s="2" t="s">
        <v>1536</v>
      </c>
      <c r="U3280" s="2" t="s">
        <v>1524</v>
      </c>
      <c r="V3280" s="1">
        <v>38726</v>
      </c>
      <c r="W3280" s="1">
        <v>45603</v>
      </c>
      <c r="X3280" s="2" t="s">
        <v>1525</v>
      </c>
      <c r="Y3280" s="2" t="s">
        <v>1526</v>
      </c>
      <c r="Z3280" s="2" t="s">
        <v>1547</v>
      </c>
      <c r="AA3280" s="2" t="s">
        <v>1551</v>
      </c>
      <c r="AB3280">
        <v>21</v>
      </c>
      <c r="AC3280" s="2" t="s">
        <v>1605</v>
      </c>
      <c r="AD3280" s="2" t="s">
        <v>1530</v>
      </c>
      <c r="AE3280">
        <v>3.69</v>
      </c>
      <c r="AF3280">
        <v>3</v>
      </c>
      <c r="AG3280">
        <v>0</v>
      </c>
      <c r="AH3280" s="1"/>
      <c r="AI3280" s="2" t="s">
        <v>1983</v>
      </c>
    </row>
    <row r="3281" spans="1:35" x14ac:dyDescent="0.3">
      <c r="A3281" s="2" t="s">
        <v>4950</v>
      </c>
      <c r="B3281">
        <v>9013160031</v>
      </c>
      <c r="C3281" s="2" t="s">
        <v>1517</v>
      </c>
      <c r="D3281">
        <v>3</v>
      </c>
      <c r="E3281" s="2" t="s">
        <v>1518</v>
      </c>
      <c r="F3281">
        <v>1</v>
      </c>
      <c r="G3281">
        <v>6</v>
      </c>
      <c r="H3281">
        <v>4</v>
      </c>
      <c r="I3281">
        <v>0</v>
      </c>
      <c r="J3281">
        <v>55</v>
      </c>
      <c r="K3281">
        <v>0</v>
      </c>
      <c r="L3281">
        <v>3</v>
      </c>
      <c r="M3281" s="2" t="s">
        <v>1541</v>
      </c>
      <c r="N3281" s="2" t="s">
        <v>1879</v>
      </c>
      <c r="P3281" s="1">
        <v>32384</v>
      </c>
      <c r="Q3281" s="2" t="s">
        <v>1518</v>
      </c>
      <c r="R3281" s="2" t="s">
        <v>1521</v>
      </c>
      <c r="S3281" s="2" t="s">
        <v>1522</v>
      </c>
      <c r="T3281" s="2" t="s">
        <v>1536</v>
      </c>
      <c r="U3281" s="2" t="s">
        <v>1544</v>
      </c>
      <c r="V3281" s="1">
        <v>40917</v>
      </c>
      <c r="W3281" s="1">
        <v>45603</v>
      </c>
      <c r="X3281" s="2" t="s">
        <v>1525</v>
      </c>
      <c r="Y3281" s="2" t="s">
        <v>1526</v>
      </c>
      <c r="Z3281" s="2" t="s">
        <v>1547</v>
      </c>
      <c r="AA3281" s="2" t="s">
        <v>1551</v>
      </c>
      <c r="AB3281">
        <v>21</v>
      </c>
      <c r="AC3281" s="2" t="s">
        <v>1557</v>
      </c>
      <c r="AD3281" s="2" t="s">
        <v>1558</v>
      </c>
      <c r="AE3281">
        <v>4.0999999999999996</v>
      </c>
      <c r="AF3281">
        <v>3</v>
      </c>
      <c r="AG3281">
        <v>0</v>
      </c>
      <c r="AH3281" s="1"/>
      <c r="AI3281" s="2" t="s">
        <v>1983</v>
      </c>
    </row>
    <row r="3282" spans="1:35" x14ac:dyDescent="0.3">
      <c r="A3282" s="2" t="s">
        <v>4951</v>
      </c>
      <c r="B3282">
        <v>9020910030</v>
      </c>
      <c r="C3282" s="2" t="s">
        <v>1517</v>
      </c>
      <c r="D3282">
        <v>0</v>
      </c>
      <c r="E3282" s="2" t="s">
        <v>1518</v>
      </c>
      <c r="F3282">
        <v>1</v>
      </c>
      <c r="G3282">
        <v>6</v>
      </c>
      <c r="H3282">
        <v>3</v>
      </c>
      <c r="I3282">
        <v>0</v>
      </c>
      <c r="J3282">
        <v>57</v>
      </c>
      <c r="K3282">
        <v>0</v>
      </c>
      <c r="L3282">
        <v>3</v>
      </c>
      <c r="M3282" s="2" t="s">
        <v>1541</v>
      </c>
      <c r="N3282" s="2" t="s">
        <v>1879</v>
      </c>
      <c r="P3282" s="1">
        <v>33004</v>
      </c>
      <c r="Q3282" s="2" t="s">
        <v>1518</v>
      </c>
      <c r="R3282" s="2" t="s">
        <v>1517</v>
      </c>
      <c r="S3282" s="2" t="s">
        <v>1522</v>
      </c>
      <c r="T3282" s="2" t="s">
        <v>1523</v>
      </c>
      <c r="U3282" s="2" t="s">
        <v>1524</v>
      </c>
      <c r="V3282" s="1">
        <v>41547</v>
      </c>
      <c r="W3282" s="1">
        <v>45603</v>
      </c>
      <c r="X3282" s="2" t="s">
        <v>1525</v>
      </c>
      <c r="Y3282" s="2" t="s">
        <v>1526</v>
      </c>
      <c r="Z3282" s="2" t="s">
        <v>1547</v>
      </c>
      <c r="AA3282" s="2" t="s">
        <v>1551</v>
      </c>
      <c r="AB3282">
        <v>21</v>
      </c>
      <c r="AC3282" s="2" t="s">
        <v>1571</v>
      </c>
      <c r="AD3282" s="2" t="s">
        <v>1530</v>
      </c>
      <c r="AE3282">
        <v>4.2</v>
      </c>
      <c r="AF3282">
        <v>3</v>
      </c>
      <c r="AG3282">
        <v>0</v>
      </c>
      <c r="AH3282" s="1"/>
      <c r="AI3282" s="2" t="s">
        <v>1983</v>
      </c>
    </row>
    <row r="3283" spans="1:35" x14ac:dyDescent="0.3">
      <c r="A3283" s="2" t="s">
        <v>4952</v>
      </c>
      <c r="B3283">
        <v>9089670029</v>
      </c>
      <c r="C3283" s="2" t="s">
        <v>1517</v>
      </c>
      <c r="D3283">
        <v>0</v>
      </c>
      <c r="E3283" s="2" t="s">
        <v>1518</v>
      </c>
      <c r="F3283">
        <v>1</v>
      </c>
      <c r="G3283">
        <v>6</v>
      </c>
      <c r="H3283">
        <v>3</v>
      </c>
      <c r="I3283">
        <v>0</v>
      </c>
      <c r="J3283">
        <v>55</v>
      </c>
      <c r="K3283">
        <v>0</v>
      </c>
      <c r="L3283">
        <v>3</v>
      </c>
      <c r="M3283" s="2" t="s">
        <v>1541</v>
      </c>
      <c r="N3283" s="2" t="s">
        <v>1814</v>
      </c>
      <c r="P3283" s="1">
        <v>32598</v>
      </c>
      <c r="Q3283" s="2" t="s">
        <v>1518</v>
      </c>
      <c r="R3283" s="2" t="s">
        <v>1517</v>
      </c>
      <c r="S3283" s="2" t="s">
        <v>1522</v>
      </c>
      <c r="T3283" s="2" t="s">
        <v>1536</v>
      </c>
      <c r="U3283" s="2" t="s">
        <v>1661</v>
      </c>
      <c r="V3283" s="1">
        <v>41463</v>
      </c>
      <c r="W3283" s="1">
        <v>45603</v>
      </c>
      <c r="X3283" s="2" t="s">
        <v>1525</v>
      </c>
      <c r="Y3283" s="2" t="s">
        <v>1526</v>
      </c>
      <c r="Z3283" s="2" t="s">
        <v>1547</v>
      </c>
      <c r="AA3283" s="2" t="s">
        <v>1551</v>
      </c>
      <c r="AB3283">
        <v>21</v>
      </c>
      <c r="AC3283" s="2" t="s">
        <v>1571</v>
      </c>
      <c r="AD3283" s="2" t="s">
        <v>1530</v>
      </c>
      <c r="AE3283">
        <v>4.28</v>
      </c>
      <c r="AF3283">
        <v>5</v>
      </c>
      <c r="AG3283">
        <v>0</v>
      </c>
      <c r="AH3283" s="1"/>
      <c r="AI3283" s="2" t="s">
        <v>1983</v>
      </c>
    </row>
    <row r="3284" spans="1:35" x14ac:dyDescent="0.3">
      <c r="A3284" s="2" t="s">
        <v>4953</v>
      </c>
      <c r="B3284">
        <v>9087210028</v>
      </c>
      <c r="C3284" s="2" t="s">
        <v>1540</v>
      </c>
      <c r="D3284">
        <v>1</v>
      </c>
      <c r="E3284" s="2" t="s">
        <v>1533</v>
      </c>
      <c r="F3284">
        <v>2</v>
      </c>
      <c r="G3284">
        <v>6</v>
      </c>
      <c r="H3284">
        <v>3</v>
      </c>
      <c r="I3284">
        <v>0</v>
      </c>
      <c r="J3284">
        <v>55</v>
      </c>
      <c r="K3284">
        <v>0</v>
      </c>
      <c r="L3284">
        <v>3</v>
      </c>
      <c r="M3284" s="2" t="s">
        <v>1541</v>
      </c>
      <c r="N3284" s="2" t="s">
        <v>1649</v>
      </c>
      <c r="P3284" s="1">
        <v>30864</v>
      </c>
      <c r="Q3284" s="2" t="s">
        <v>1535</v>
      </c>
      <c r="R3284" s="2" t="s">
        <v>1540</v>
      </c>
      <c r="S3284" s="2" t="s">
        <v>1522</v>
      </c>
      <c r="T3284" s="2" t="s">
        <v>1536</v>
      </c>
      <c r="U3284" s="2" t="s">
        <v>1661</v>
      </c>
      <c r="V3284" s="1">
        <v>42557</v>
      </c>
      <c r="W3284" s="1">
        <v>45603</v>
      </c>
      <c r="X3284" s="2" t="s">
        <v>1625</v>
      </c>
      <c r="Y3284" s="2" t="s">
        <v>1626</v>
      </c>
      <c r="Z3284" s="2" t="s">
        <v>1547</v>
      </c>
      <c r="AA3284" s="2" t="s">
        <v>1551</v>
      </c>
      <c r="AB3284">
        <v>21</v>
      </c>
      <c r="AC3284" s="2" t="s">
        <v>1595</v>
      </c>
      <c r="AD3284" s="2" t="s">
        <v>1530</v>
      </c>
      <c r="AE3284">
        <v>5</v>
      </c>
      <c r="AF3284">
        <v>4</v>
      </c>
      <c r="AG3284">
        <v>0</v>
      </c>
      <c r="AH3284" s="1"/>
      <c r="AI3284" s="2" t="s">
        <v>1983</v>
      </c>
    </row>
    <row r="3285" spans="1:35" x14ac:dyDescent="0.3">
      <c r="A3285" s="2" t="s">
        <v>4954</v>
      </c>
      <c r="B3285">
        <v>9042090027</v>
      </c>
      <c r="C3285" s="2" t="s">
        <v>1517</v>
      </c>
      <c r="D3285">
        <v>0</v>
      </c>
      <c r="E3285" s="2" t="s">
        <v>1533</v>
      </c>
      <c r="F3285">
        <v>2</v>
      </c>
      <c r="G3285">
        <v>6</v>
      </c>
      <c r="H3285">
        <v>3</v>
      </c>
      <c r="I3285">
        <v>0</v>
      </c>
      <c r="J3285">
        <v>56</v>
      </c>
      <c r="K3285">
        <v>0</v>
      </c>
      <c r="L3285">
        <v>3</v>
      </c>
      <c r="M3285" s="2" t="s">
        <v>1541</v>
      </c>
      <c r="N3285" s="2" t="s">
        <v>1649</v>
      </c>
      <c r="P3285" s="1">
        <v>25730</v>
      </c>
      <c r="Q3285" s="2" t="s">
        <v>1535</v>
      </c>
      <c r="R3285" s="2" t="s">
        <v>1517</v>
      </c>
      <c r="S3285" s="2" t="s">
        <v>1522</v>
      </c>
      <c r="T3285" s="2" t="s">
        <v>1536</v>
      </c>
      <c r="U3285" s="2" t="s">
        <v>1661</v>
      </c>
      <c r="V3285" s="1">
        <v>41043</v>
      </c>
      <c r="W3285" s="1">
        <v>45603</v>
      </c>
      <c r="X3285" s="2" t="s">
        <v>1525</v>
      </c>
      <c r="Y3285" s="2" t="s">
        <v>1626</v>
      </c>
      <c r="Z3285" s="2" t="s">
        <v>1547</v>
      </c>
      <c r="AA3285" s="2" t="s">
        <v>1551</v>
      </c>
      <c r="AB3285">
        <v>21</v>
      </c>
      <c r="AC3285" s="2" t="s">
        <v>1529</v>
      </c>
      <c r="AD3285" s="2" t="s">
        <v>1530</v>
      </c>
      <c r="AE3285">
        <v>2.91</v>
      </c>
      <c r="AF3285">
        <v>5</v>
      </c>
      <c r="AG3285">
        <v>0</v>
      </c>
      <c r="AH3285" s="1"/>
      <c r="AI3285" s="2" t="s">
        <v>1983</v>
      </c>
    </row>
    <row r="3286" spans="1:35" x14ac:dyDescent="0.3">
      <c r="A3286" s="2" t="s">
        <v>4955</v>
      </c>
      <c r="B3286">
        <v>9008130026</v>
      </c>
      <c r="C3286" s="2" t="s">
        <v>1517</v>
      </c>
      <c r="D3286">
        <v>0</v>
      </c>
      <c r="E3286" s="2" t="s">
        <v>1533</v>
      </c>
      <c r="F3286">
        <v>1</v>
      </c>
      <c r="G3286">
        <v>6</v>
      </c>
      <c r="H3286">
        <v>3</v>
      </c>
      <c r="I3286">
        <v>0</v>
      </c>
      <c r="J3286">
        <v>55</v>
      </c>
      <c r="K3286">
        <v>0</v>
      </c>
      <c r="L3286">
        <v>3</v>
      </c>
      <c r="M3286" s="2" t="s">
        <v>1541</v>
      </c>
      <c r="N3286" s="2" t="s">
        <v>1865</v>
      </c>
      <c r="P3286" s="1">
        <v>29186</v>
      </c>
      <c r="Q3286" s="2" t="s">
        <v>1535</v>
      </c>
      <c r="R3286" s="2" t="s">
        <v>1517</v>
      </c>
      <c r="S3286" s="2" t="s">
        <v>1543</v>
      </c>
      <c r="T3286" s="2" t="s">
        <v>1536</v>
      </c>
      <c r="U3286" s="2" t="s">
        <v>1524</v>
      </c>
      <c r="V3286" s="1">
        <v>41505</v>
      </c>
      <c r="W3286" s="1">
        <v>45603</v>
      </c>
      <c r="X3286" s="2" t="s">
        <v>1525</v>
      </c>
      <c r="Y3286" s="2" t="s">
        <v>1526</v>
      </c>
      <c r="Z3286" s="2" t="s">
        <v>1547</v>
      </c>
      <c r="AA3286" s="2" t="s">
        <v>1551</v>
      </c>
      <c r="AB3286">
        <v>21</v>
      </c>
      <c r="AC3286" s="2" t="s">
        <v>1571</v>
      </c>
      <c r="AD3286" s="2" t="s">
        <v>1530</v>
      </c>
      <c r="AE3286">
        <v>2.19</v>
      </c>
      <c r="AF3286">
        <v>5</v>
      </c>
      <c r="AG3286">
        <v>0</v>
      </c>
      <c r="AH3286" s="1"/>
      <c r="AI3286" s="2" t="s">
        <v>1983</v>
      </c>
    </row>
    <row r="3287" spans="1:35" x14ac:dyDescent="0.3">
      <c r="A3287" s="2" t="s">
        <v>4956</v>
      </c>
      <c r="B3287">
        <v>9087080025</v>
      </c>
      <c r="C3287" s="2" t="s">
        <v>1540</v>
      </c>
      <c r="D3287">
        <v>1</v>
      </c>
      <c r="E3287" s="2" t="s">
        <v>1533</v>
      </c>
      <c r="F3287">
        <v>1</v>
      </c>
      <c r="G3287">
        <v>6</v>
      </c>
      <c r="H3287">
        <v>3</v>
      </c>
      <c r="I3287">
        <v>0</v>
      </c>
      <c r="J3287">
        <v>56</v>
      </c>
      <c r="K3287">
        <v>0</v>
      </c>
      <c r="L3287">
        <v>3</v>
      </c>
      <c r="M3287" s="2" t="s">
        <v>1541</v>
      </c>
      <c r="N3287" s="2" t="s">
        <v>1865</v>
      </c>
      <c r="P3287" s="1">
        <v>27158</v>
      </c>
      <c r="Q3287" s="2" t="s">
        <v>1535</v>
      </c>
      <c r="R3287" s="2" t="s">
        <v>1540</v>
      </c>
      <c r="S3287" s="2" t="s">
        <v>1522</v>
      </c>
      <c r="T3287" s="2" t="s">
        <v>1536</v>
      </c>
      <c r="U3287" s="2" t="s">
        <v>1524</v>
      </c>
      <c r="V3287" s="1">
        <v>41771</v>
      </c>
      <c r="W3287" s="1">
        <v>45603</v>
      </c>
      <c r="X3287" s="2" t="s">
        <v>1525</v>
      </c>
      <c r="Y3287" s="2" t="s">
        <v>1526</v>
      </c>
      <c r="Z3287" s="2" t="s">
        <v>1547</v>
      </c>
      <c r="AA3287" s="2" t="s">
        <v>1551</v>
      </c>
      <c r="AB3287">
        <v>21</v>
      </c>
      <c r="AC3287" s="2" t="s">
        <v>1571</v>
      </c>
      <c r="AD3287" s="2" t="s">
        <v>1530</v>
      </c>
      <c r="AE3287">
        <v>2.19</v>
      </c>
      <c r="AF3287">
        <v>2</v>
      </c>
      <c r="AG3287">
        <v>0</v>
      </c>
      <c r="AH3287" s="1"/>
      <c r="AI3287" s="2" t="s">
        <v>1983</v>
      </c>
    </row>
    <row r="3288" spans="1:35" x14ac:dyDescent="0.3">
      <c r="A3288" s="2" t="s">
        <v>4957</v>
      </c>
      <c r="B3288">
        <v>9018740024</v>
      </c>
      <c r="C3288" s="2" t="s">
        <v>1517</v>
      </c>
      <c r="D3288">
        <v>0</v>
      </c>
      <c r="E3288" s="2" t="s">
        <v>1533</v>
      </c>
      <c r="F3288">
        <v>1</v>
      </c>
      <c r="G3288">
        <v>6</v>
      </c>
      <c r="H3288">
        <v>3</v>
      </c>
      <c r="I3288">
        <v>0</v>
      </c>
      <c r="J3288">
        <v>56</v>
      </c>
      <c r="K3288">
        <v>0</v>
      </c>
      <c r="L3288">
        <v>3</v>
      </c>
      <c r="M3288" s="2" t="s">
        <v>1541</v>
      </c>
      <c r="N3288" s="2" t="s">
        <v>1795</v>
      </c>
      <c r="P3288" s="1">
        <v>32773</v>
      </c>
      <c r="Q3288" s="2" t="s">
        <v>1535</v>
      </c>
      <c r="R3288" s="2" t="s">
        <v>1517</v>
      </c>
      <c r="S3288" s="2" t="s">
        <v>1522</v>
      </c>
      <c r="T3288" s="2" t="s">
        <v>1536</v>
      </c>
      <c r="U3288" s="2" t="s">
        <v>1524</v>
      </c>
      <c r="V3288" s="1">
        <v>42051</v>
      </c>
      <c r="W3288" s="1">
        <v>45603</v>
      </c>
      <c r="X3288" s="2" t="s">
        <v>1525</v>
      </c>
      <c r="Y3288" s="2" t="s">
        <v>1526</v>
      </c>
      <c r="Z3288" s="2" t="s">
        <v>1547</v>
      </c>
      <c r="AA3288" s="2" t="s">
        <v>1551</v>
      </c>
      <c r="AB3288">
        <v>21</v>
      </c>
      <c r="AC3288" s="2" t="s">
        <v>1571</v>
      </c>
      <c r="AD3288" s="2" t="s">
        <v>1530</v>
      </c>
      <c r="AE3288">
        <v>1.72</v>
      </c>
      <c r="AF3288">
        <v>5</v>
      </c>
      <c r="AG3288">
        <v>0</v>
      </c>
      <c r="AH3288" s="1"/>
      <c r="AI3288" s="2" t="s">
        <v>1983</v>
      </c>
    </row>
    <row r="3289" spans="1:35" x14ac:dyDescent="0.3">
      <c r="A3289" s="2" t="s">
        <v>4958</v>
      </c>
      <c r="B3289">
        <v>9057630023</v>
      </c>
      <c r="C3289" s="2" t="s">
        <v>1517</v>
      </c>
      <c r="D3289">
        <v>0</v>
      </c>
      <c r="E3289" s="2" t="s">
        <v>1518</v>
      </c>
      <c r="F3289">
        <v>1</v>
      </c>
      <c r="G3289">
        <v>6</v>
      </c>
      <c r="H3289">
        <v>3</v>
      </c>
      <c r="I3289">
        <v>0</v>
      </c>
      <c r="J3289">
        <v>55</v>
      </c>
      <c r="K3289">
        <v>0</v>
      </c>
      <c r="L3289">
        <v>3</v>
      </c>
      <c r="M3289" s="2" t="s">
        <v>1541</v>
      </c>
      <c r="N3289" s="2" t="s">
        <v>1795</v>
      </c>
      <c r="P3289" s="1">
        <v>23251</v>
      </c>
      <c r="Q3289" s="2" t="s">
        <v>1518</v>
      </c>
      <c r="R3289" s="2" t="s">
        <v>1517</v>
      </c>
      <c r="S3289" s="2" t="s">
        <v>1522</v>
      </c>
      <c r="T3289" s="2" t="s">
        <v>1536</v>
      </c>
      <c r="U3289" s="2" t="s">
        <v>1524</v>
      </c>
      <c r="V3289" s="1">
        <v>40792</v>
      </c>
      <c r="W3289" s="1">
        <v>45603</v>
      </c>
      <c r="X3289" s="2" t="s">
        <v>1525</v>
      </c>
      <c r="Y3289" s="2" t="s">
        <v>1526</v>
      </c>
      <c r="Z3289" s="2" t="s">
        <v>1547</v>
      </c>
      <c r="AA3289" s="2" t="s">
        <v>1551</v>
      </c>
      <c r="AB3289">
        <v>21</v>
      </c>
      <c r="AC3289" s="2" t="s">
        <v>1605</v>
      </c>
      <c r="AD3289" s="2" t="s">
        <v>1530</v>
      </c>
      <c r="AE3289">
        <v>1.72</v>
      </c>
      <c r="AF3289">
        <v>3</v>
      </c>
      <c r="AG3289">
        <v>0</v>
      </c>
      <c r="AH3289" s="1"/>
      <c r="AI3289" s="2" t="s">
        <v>1983</v>
      </c>
    </row>
    <row r="3290" spans="1:35" x14ac:dyDescent="0.3">
      <c r="A3290" s="2" t="s">
        <v>4959</v>
      </c>
      <c r="B3290">
        <v>9034380022</v>
      </c>
      <c r="C3290" s="2" t="s">
        <v>1517</v>
      </c>
      <c r="D3290">
        <v>0</v>
      </c>
      <c r="E3290" s="2" t="s">
        <v>1533</v>
      </c>
      <c r="F3290">
        <v>1</v>
      </c>
      <c r="G3290">
        <v>6</v>
      </c>
      <c r="H3290">
        <v>4</v>
      </c>
      <c r="I3290">
        <v>0</v>
      </c>
      <c r="J3290">
        <v>55</v>
      </c>
      <c r="K3290">
        <v>0</v>
      </c>
      <c r="L3290">
        <v>3</v>
      </c>
      <c r="M3290" s="2" t="s">
        <v>1541</v>
      </c>
      <c r="N3290" s="2" t="s">
        <v>1628</v>
      </c>
      <c r="P3290" s="1">
        <v>32455</v>
      </c>
      <c r="Q3290" s="2" t="s">
        <v>1535</v>
      </c>
      <c r="R3290" s="2" t="s">
        <v>1517</v>
      </c>
      <c r="S3290" s="2" t="s">
        <v>1522</v>
      </c>
      <c r="T3290" s="2" t="s">
        <v>1536</v>
      </c>
      <c r="U3290" s="2" t="s">
        <v>1524</v>
      </c>
      <c r="V3290" s="1">
        <v>40553</v>
      </c>
      <c r="W3290" s="1">
        <v>45603</v>
      </c>
      <c r="X3290" s="2" t="s">
        <v>1525</v>
      </c>
      <c r="Y3290" s="2" t="s">
        <v>1526</v>
      </c>
      <c r="Z3290" s="2" t="s">
        <v>1547</v>
      </c>
      <c r="AA3290" s="2" t="s">
        <v>1551</v>
      </c>
      <c r="AB3290">
        <v>21</v>
      </c>
      <c r="AC3290" s="2" t="s">
        <v>1629</v>
      </c>
      <c r="AD3290" s="2" t="s">
        <v>1558</v>
      </c>
      <c r="AE3290">
        <v>4.7699999999999996</v>
      </c>
      <c r="AF3290">
        <v>5</v>
      </c>
      <c r="AG3290">
        <v>0</v>
      </c>
      <c r="AH3290" s="1"/>
      <c r="AI3290" s="2" t="s">
        <v>1983</v>
      </c>
    </row>
    <row r="3291" spans="1:35" x14ac:dyDescent="0.3">
      <c r="A3291" s="2" t="s">
        <v>4960</v>
      </c>
      <c r="B3291">
        <v>9061290021</v>
      </c>
      <c r="C3291" s="2" t="s">
        <v>1517</v>
      </c>
      <c r="D3291">
        <v>0</v>
      </c>
      <c r="E3291" s="2" t="s">
        <v>1533</v>
      </c>
      <c r="F3291">
        <v>1</v>
      </c>
      <c r="G3291">
        <v>6</v>
      </c>
      <c r="H3291">
        <v>4</v>
      </c>
      <c r="I3291">
        <v>0</v>
      </c>
      <c r="J3291">
        <v>55</v>
      </c>
      <c r="K3291">
        <v>0</v>
      </c>
      <c r="L3291">
        <v>3</v>
      </c>
      <c r="M3291" s="2" t="s">
        <v>1541</v>
      </c>
      <c r="N3291" s="2" t="s">
        <v>1520</v>
      </c>
      <c r="P3291" s="1">
        <v>27582</v>
      </c>
      <c r="Q3291" s="2" t="s">
        <v>1535</v>
      </c>
      <c r="R3291" s="2" t="s">
        <v>1517</v>
      </c>
      <c r="S3291" s="2" t="s">
        <v>1522</v>
      </c>
      <c r="T3291" s="2" t="s">
        <v>1536</v>
      </c>
      <c r="U3291" s="2" t="s">
        <v>1524</v>
      </c>
      <c r="V3291" s="1">
        <v>41911</v>
      </c>
      <c r="W3291" s="1">
        <v>45603</v>
      </c>
      <c r="X3291" s="2" t="s">
        <v>1525</v>
      </c>
      <c r="Y3291" s="2" t="s">
        <v>1526</v>
      </c>
      <c r="Z3291" s="2" t="s">
        <v>1547</v>
      </c>
      <c r="AA3291" s="2" t="s">
        <v>1551</v>
      </c>
      <c r="AB3291">
        <v>21</v>
      </c>
      <c r="AC3291" s="2" t="s">
        <v>1529</v>
      </c>
      <c r="AD3291" s="2" t="s">
        <v>1558</v>
      </c>
      <c r="AE3291">
        <v>3.31</v>
      </c>
      <c r="AF3291">
        <v>5</v>
      </c>
      <c r="AG3291">
        <v>0</v>
      </c>
      <c r="AH3291" s="1"/>
      <c r="AI3291" s="2" t="s">
        <v>1983</v>
      </c>
    </row>
    <row r="3292" spans="1:35" x14ac:dyDescent="0.3">
      <c r="A3292" s="2" t="s">
        <v>4961</v>
      </c>
      <c r="B3292">
        <v>9084060020</v>
      </c>
      <c r="C3292" s="2" t="s">
        <v>1540</v>
      </c>
      <c r="D3292">
        <v>1</v>
      </c>
      <c r="E3292" s="2" t="s">
        <v>1533</v>
      </c>
      <c r="F3292">
        <v>1</v>
      </c>
      <c r="G3292">
        <v>6</v>
      </c>
      <c r="H3292">
        <v>3</v>
      </c>
      <c r="I3292">
        <v>0</v>
      </c>
      <c r="J3292">
        <v>56</v>
      </c>
      <c r="K3292">
        <v>0</v>
      </c>
      <c r="L3292">
        <v>3</v>
      </c>
      <c r="M3292" s="2" t="s">
        <v>1541</v>
      </c>
      <c r="N3292" s="2" t="s">
        <v>1816</v>
      </c>
      <c r="P3292" s="1">
        <v>32700</v>
      </c>
      <c r="Q3292" s="2" t="s">
        <v>1535</v>
      </c>
      <c r="R3292" s="2" t="s">
        <v>1540</v>
      </c>
      <c r="S3292" s="2" t="s">
        <v>1522</v>
      </c>
      <c r="T3292" s="2" t="s">
        <v>1536</v>
      </c>
      <c r="U3292" s="2" t="s">
        <v>1589</v>
      </c>
      <c r="V3292" s="1">
        <v>40973</v>
      </c>
      <c r="W3292" s="1">
        <v>45603</v>
      </c>
      <c r="X3292" s="2" t="s">
        <v>1525</v>
      </c>
      <c r="Y3292" s="2" t="s">
        <v>1526</v>
      </c>
      <c r="Z3292" s="2" t="s">
        <v>1547</v>
      </c>
      <c r="AA3292" s="2" t="s">
        <v>1548</v>
      </c>
      <c r="AB3292">
        <v>17</v>
      </c>
      <c r="AC3292" s="2" t="s">
        <v>1595</v>
      </c>
      <c r="AD3292" s="2" t="s">
        <v>1530</v>
      </c>
      <c r="AE3292">
        <v>1.77</v>
      </c>
      <c r="AF3292">
        <v>5</v>
      </c>
      <c r="AG3292">
        <v>0</v>
      </c>
      <c r="AH3292" s="1"/>
      <c r="AI3292" s="2" t="s">
        <v>1983</v>
      </c>
    </row>
    <row r="3293" spans="1:35" x14ac:dyDescent="0.3">
      <c r="A3293" s="2" t="s">
        <v>4962</v>
      </c>
      <c r="B3293">
        <v>9091970019</v>
      </c>
      <c r="C3293" s="2" t="s">
        <v>1540</v>
      </c>
      <c r="D3293">
        <v>1</v>
      </c>
      <c r="E3293" s="2" t="s">
        <v>1533</v>
      </c>
      <c r="F3293">
        <v>1</v>
      </c>
      <c r="G3293">
        <v>6</v>
      </c>
      <c r="H3293">
        <v>3</v>
      </c>
      <c r="I3293">
        <v>0</v>
      </c>
      <c r="J3293">
        <v>55</v>
      </c>
      <c r="K3293">
        <v>0</v>
      </c>
      <c r="L3293">
        <v>3</v>
      </c>
      <c r="M3293" s="2" t="s">
        <v>1541</v>
      </c>
      <c r="N3293" s="2" t="s">
        <v>1697</v>
      </c>
      <c r="P3293" s="1">
        <v>33381</v>
      </c>
      <c r="Q3293" s="2" t="s">
        <v>1535</v>
      </c>
      <c r="R3293" s="2" t="s">
        <v>1540</v>
      </c>
      <c r="S3293" s="2" t="s">
        <v>1522</v>
      </c>
      <c r="T3293" s="2" t="s">
        <v>1536</v>
      </c>
      <c r="U3293" s="2" t="s">
        <v>1661</v>
      </c>
      <c r="V3293" s="1">
        <v>40729</v>
      </c>
      <c r="W3293" s="1">
        <v>45603</v>
      </c>
      <c r="X3293" s="2" t="s">
        <v>1525</v>
      </c>
      <c r="Y3293" s="2" t="s">
        <v>1526</v>
      </c>
      <c r="Z3293" s="2" t="s">
        <v>1547</v>
      </c>
      <c r="AA3293" s="2" t="s">
        <v>1548</v>
      </c>
      <c r="AB3293">
        <v>17</v>
      </c>
      <c r="AC3293" s="2" t="s">
        <v>1629</v>
      </c>
      <c r="AD3293" s="2" t="s">
        <v>1530</v>
      </c>
      <c r="AE3293">
        <v>1.77</v>
      </c>
      <c r="AF3293">
        <v>4</v>
      </c>
      <c r="AG3293">
        <v>0</v>
      </c>
      <c r="AH3293" s="1"/>
      <c r="AI3293" s="2" t="s">
        <v>1983</v>
      </c>
    </row>
    <row r="3294" spans="1:35" x14ac:dyDescent="0.3">
      <c r="A3294" s="2" t="s">
        <v>4963</v>
      </c>
      <c r="B3294">
        <v>9033240018</v>
      </c>
      <c r="C3294" s="2" t="s">
        <v>1540</v>
      </c>
      <c r="D3294">
        <v>1</v>
      </c>
      <c r="E3294" s="2" t="s">
        <v>1518</v>
      </c>
      <c r="F3294">
        <v>1</v>
      </c>
      <c r="G3294">
        <v>6</v>
      </c>
      <c r="H3294">
        <v>3</v>
      </c>
      <c r="I3294">
        <v>0</v>
      </c>
      <c r="J3294">
        <v>55</v>
      </c>
      <c r="K3294">
        <v>0</v>
      </c>
      <c r="L3294">
        <v>3</v>
      </c>
      <c r="M3294" s="2" t="s">
        <v>1541</v>
      </c>
      <c r="N3294" s="2" t="s">
        <v>1697</v>
      </c>
      <c r="P3294" s="1">
        <v>32640</v>
      </c>
      <c r="Q3294" s="2" t="s">
        <v>1518</v>
      </c>
      <c r="R3294" s="2" t="s">
        <v>1540</v>
      </c>
      <c r="S3294" s="2" t="s">
        <v>1522</v>
      </c>
      <c r="T3294" s="2" t="s">
        <v>1536</v>
      </c>
      <c r="U3294" s="2" t="s">
        <v>1544</v>
      </c>
      <c r="V3294" s="1">
        <v>40448</v>
      </c>
      <c r="W3294" s="1">
        <v>45603</v>
      </c>
      <c r="X3294" s="2" t="s">
        <v>1525</v>
      </c>
      <c r="Y3294" s="2" t="s">
        <v>1526</v>
      </c>
      <c r="Z3294" s="2" t="s">
        <v>1547</v>
      </c>
      <c r="AA3294" s="2" t="s">
        <v>1548</v>
      </c>
      <c r="AB3294">
        <v>17</v>
      </c>
      <c r="AC3294" s="2" t="s">
        <v>1629</v>
      </c>
      <c r="AD3294" s="2" t="s">
        <v>1530</v>
      </c>
      <c r="AE3294">
        <v>2</v>
      </c>
      <c r="AF3294">
        <v>4</v>
      </c>
      <c r="AG3294">
        <v>0</v>
      </c>
      <c r="AH3294" s="1"/>
      <c r="AI3294" s="2" t="s">
        <v>1983</v>
      </c>
    </row>
    <row r="3295" spans="1:35" x14ac:dyDescent="0.3">
      <c r="A3295" s="2" t="s">
        <v>4964</v>
      </c>
      <c r="B3295">
        <v>9027230017</v>
      </c>
      <c r="C3295" s="2" t="s">
        <v>1517</v>
      </c>
      <c r="D3295">
        <v>0</v>
      </c>
      <c r="E3295" s="2" t="s">
        <v>1518</v>
      </c>
      <c r="F3295">
        <v>1</v>
      </c>
      <c r="G3295">
        <v>6</v>
      </c>
      <c r="H3295">
        <v>3</v>
      </c>
      <c r="I3295">
        <v>0</v>
      </c>
      <c r="J3295">
        <v>55</v>
      </c>
      <c r="K3295">
        <v>0</v>
      </c>
      <c r="L3295">
        <v>3</v>
      </c>
      <c r="M3295" s="2" t="s">
        <v>1541</v>
      </c>
      <c r="N3295" s="2" t="s">
        <v>1973</v>
      </c>
      <c r="P3295" s="1">
        <v>30090</v>
      </c>
      <c r="Q3295" s="2" t="s">
        <v>1518</v>
      </c>
      <c r="R3295" s="2" t="s">
        <v>1517</v>
      </c>
      <c r="S3295" s="2" t="s">
        <v>1522</v>
      </c>
      <c r="T3295" s="2" t="s">
        <v>1536</v>
      </c>
      <c r="U3295" s="2" t="s">
        <v>1524</v>
      </c>
      <c r="V3295" s="1">
        <v>42009</v>
      </c>
      <c r="W3295" s="1">
        <v>45603</v>
      </c>
      <c r="X3295" s="2" t="s">
        <v>1525</v>
      </c>
      <c r="Y3295" s="2" t="s">
        <v>1526</v>
      </c>
      <c r="Z3295" s="2" t="s">
        <v>1547</v>
      </c>
      <c r="AA3295" s="2" t="s">
        <v>1548</v>
      </c>
      <c r="AB3295">
        <v>17</v>
      </c>
      <c r="AC3295" s="2" t="s">
        <v>1568</v>
      </c>
      <c r="AD3295" s="2" t="s">
        <v>1530</v>
      </c>
      <c r="AE3295">
        <v>5</v>
      </c>
      <c r="AF3295">
        <v>5</v>
      </c>
      <c r="AG3295">
        <v>0</v>
      </c>
      <c r="AH3295" s="1"/>
      <c r="AI3295" s="2" t="s">
        <v>1983</v>
      </c>
    </row>
    <row r="3296" spans="1:35" x14ac:dyDescent="0.3">
      <c r="A3296" s="2" t="s">
        <v>4965</v>
      </c>
      <c r="B3296">
        <v>9009490016</v>
      </c>
      <c r="C3296" s="2" t="s">
        <v>1517</v>
      </c>
      <c r="D3296">
        <v>0</v>
      </c>
      <c r="E3296" s="2" t="s">
        <v>1533</v>
      </c>
      <c r="F3296">
        <v>1</v>
      </c>
      <c r="G3296">
        <v>6</v>
      </c>
      <c r="H3296">
        <v>3</v>
      </c>
      <c r="I3296">
        <v>0</v>
      </c>
      <c r="J3296">
        <v>55</v>
      </c>
      <c r="K3296">
        <v>0</v>
      </c>
      <c r="L3296">
        <v>3</v>
      </c>
      <c r="M3296" s="2" t="s">
        <v>1541</v>
      </c>
      <c r="N3296" s="2" t="s">
        <v>1731</v>
      </c>
      <c r="P3296" s="1">
        <v>27700</v>
      </c>
      <c r="Q3296" s="2" t="s">
        <v>1535</v>
      </c>
      <c r="R3296" s="2" t="s">
        <v>1517</v>
      </c>
      <c r="S3296" s="2" t="s">
        <v>1522</v>
      </c>
      <c r="T3296" s="2" t="s">
        <v>1536</v>
      </c>
      <c r="U3296" s="2" t="s">
        <v>1524</v>
      </c>
      <c r="V3296" s="1">
        <v>41911</v>
      </c>
      <c r="W3296" s="1">
        <v>45603</v>
      </c>
      <c r="X3296" s="2" t="s">
        <v>1525</v>
      </c>
      <c r="Y3296" s="2" t="s">
        <v>1526</v>
      </c>
      <c r="Z3296" s="2" t="s">
        <v>1547</v>
      </c>
      <c r="AA3296" s="2" t="s">
        <v>1548</v>
      </c>
      <c r="AB3296">
        <v>17</v>
      </c>
      <c r="AC3296" s="2" t="s">
        <v>1595</v>
      </c>
      <c r="AD3296" s="2" t="s">
        <v>1530</v>
      </c>
      <c r="AE3296">
        <v>1.93</v>
      </c>
      <c r="AF3296">
        <v>5</v>
      </c>
      <c r="AG3296">
        <v>0</v>
      </c>
      <c r="AH3296" s="1"/>
      <c r="AI3296" s="2" t="s">
        <v>1983</v>
      </c>
    </row>
    <row r="3297" spans="1:35" x14ac:dyDescent="0.3">
      <c r="A3297" s="2" t="s">
        <v>4966</v>
      </c>
      <c r="B3297">
        <v>9033960015</v>
      </c>
      <c r="C3297" s="2" t="s">
        <v>1517</v>
      </c>
      <c r="D3297">
        <v>3</v>
      </c>
      <c r="E3297" s="2" t="s">
        <v>1533</v>
      </c>
      <c r="F3297">
        <v>1</v>
      </c>
      <c r="G3297">
        <v>6</v>
      </c>
      <c r="H3297">
        <v>3</v>
      </c>
      <c r="I3297">
        <v>0</v>
      </c>
      <c r="J3297">
        <v>55</v>
      </c>
      <c r="K3297">
        <v>0</v>
      </c>
      <c r="L3297">
        <v>3</v>
      </c>
      <c r="M3297" s="2" t="s">
        <v>1541</v>
      </c>
      <c r="N3297" s="2" t="s">
        <v>1594</v>
      </c>
      <c r="P3297" s="1">
        <v>32504</v>
      </c>
      <c r="Q3297" s="2" t="s">
        <v>1535</v>
      </c>
      <c r="R3297" s="2" t="s">
        <v>1521</v>
      </c>
      <c r="S3297" s="2" t="s">
        <v>1522</v>
      </c>
      <c r="T3297" s="2" t="s">
        <v>1536</v>
      </c>
      <c r="U3297" s="2" t="s">
        <v>1661</v>
      </c>
      <c r="V3297" s="1">
        <v>41029</v>
      </c>
      <c r="W3297" s="1">
        <v>45603</v>
      </c>
      <c r="X3297" s="2" t="s">
        <v>1525</v>
      </c>
      <c r="Y3297" s="2" t="s">
        <v>1526</v>
      </c>
      <c r="Z3297" s="2" t="s">
        <v>1547</v>
      </c>
      <c r="AA3297" s="2" t="s">
        <v>1548</v>
      </c>
      <c r="AB3297">
        <v>17</v>
      </c>
      <c r="AC3297" s="2" t="s">
        <v>1684</v>
      </c>
      <c r="AD3297" s="2" t="s">
        <v>1530</v>
      </c>
      <c r="AE3297">
        <v>1.93</v>
      </c>
      <c r="AF3297">
        <v>3</v>
      </c>
      <c r="AG3297">
        <v>0</v>
      </c>
      <c r="AH3297" s="1"/>
      <c r="AI3297" s="2" t="s">
        <v>1983</v>
      </c>
    </row>
    <row r="3298" spans="1:35" x14ac:dyDescent="0.3">
      <c r="A3298" s="2" t="s">
        <v>4967</v>
      </c>
      <c r="B3298">
        <v>9016310014</v>
      </c>
      <c r="C3298" s="2" t="s">
        <v>1517</v>
      </c>
      <c r="D3298">
        <v>0</v>
      </c>
      <c r="E3298" s="2" t="s">
        <v>1533</v>
      </c>
      <c r="F3298">
        <v>1</v>
      </c>
      <c r="G3298">
        <v>6</v>
      </c>
      <c r="H3298">
        <v>3</v>
      </c>
      <c r="I3298">
        <v>0</v>
      </c>
      <c r="J3298">
        <v>55</v>
      </c>
      <c r="K3298">
        <v>1</v>
      </c>
      <c r="L3298">
        <v>3</v>
      </c>
      <c r="M3298" s="2" t="s">
        <v>1541</v>
      </c>
      <c r="N3298" s="2" t="s">
        <v>1960</v>
      </c>
      <c r="P3298" s="1">
        <v>25243</v>
      </c>
      <c r="Q3298" s="2" t="s">
        <v>1535</v>
      </c>
      <c r="R3298" s="2" t="s">
        <v>1517</v>
      </c>
      <c r="S3298" s="2" t="s">
        <v>1522</v>
      </c>
      <c r="T3298" s="2" t="s">
        <v>1536</v>
      </c>
      <c r="U3298" s="2" t="s">
        <v>1544</v>
      </c>
      <c r="V3298" s="1">
        <v>40609</v>
      </c>
      <c r="W3298" s="1">
        <v>45603</v>
      </c>
      <c r="X3298" s="2" t="s">
        <v>1525</v>
      </c>
      <c r="Y3298" s="2" t="s">
        <v>1526</v>
      </c>
      <c r="Z3298" s="2" t="s">
        <v>1547</v>
      </c>
      <c r="AA3298" s="2" t="s">
        <v>1548</v>
      </c>
      <c r="AB3298">
        <v>17</v>
      </c>
      <c r="AC3298" s="2" t="s">
        <v>1654</v>
      </c>
      <c r="AD3298" s="2" t="s">
        <v>1530</v>
      </c>
      <c r="AE3298">
        <v>4.5</v>
      </c>
      <c r="AF3298">
        <v>3</v>
      </c>
      <c r="AG3298">
        <v>0</v>
      </c>
      <c r="AH3298" s="1"/>
      <c r="AI3298" s="2" t="s">
        <v>1983</v>
      </c>
    </row>
    <row r="3299" spans="1:35" x14ac:dyDescent="0.3">
      <c r="A3299" s="2" t="s">
        <v>4968</v>
      </c>
      <c r="B3299">
        <v>9065270013</v>
      </c>
      <c r="C3299" s="2" t="s">
        <v>1540</v>
      </c>
      <c r="D3299">
        <v>1</v>
      </c>
      <c r="E3299" s="2" t="s">
        <v>1533</v>
      </c>
      <c r="F3299">
        <v>1</v>
      </c>
      <c r="G3299">
        <v>6</v>
      </c>
      <c r="H3299">
        <v>3</v>
      </c>
      <c r="I3299">
        <v>0</v>
      </c>
      <c r="J3299">
        <v>55</v>
      </c>
      <c r="K3299">
        <v>0</v>
      </c>
      <c r="L3299">
        <v>3</v>
      </c>
      <c r="M3299" s="2" t="s">
        <v>1541</v>
      </c>
      <c r="N3299" s="2" t="s">
        <v>1604</v>
      </c>
      <c r="P3299" s="1">
        <v>20009</v>
      </c>
      <c r="Q3299" s="2" t="s">
        <v>1535</v>
      </c>
      <c r="R3299" s="2" t="s">
        <v>1540</v>
      </c>
      <c r="S3299" s="2" t="s">
        <v>1522</v>
      </c>
      <c r="T3299" s="2" t="s">
        <v>1536</v>
      </c>
      <c r="U3299" s="2" t="s">
        <v>1524</v>
      </c>
      <c r="V3299" s="1">
        <v>41771</v>
      </c>
      <c r="W3299" s="1">
        <v>45603</v>
      </c>
      <c r="X3299" s="2" t="s">
        <v>1525</v>
      </c>
      <c r="Y3299" s="2" t="s">
        <v>1526</v>
      </c>
      <c r="Z3299" s="2" t="s">
        <v>1547</v>
      </c>
      <c r="AA3299" s="2" t="s">
        <v>1548</v>
      </c>
      <c r="AB3299">
        <v>17</v>
      </c>
      <c r="AC3299" s="2" t="s">
        <v>1654</v>
      </c>
      <c r="AD3299" s="2" t="s">
        <v>1530</v>
      </c>
      <c r="AE3299">
        <v>3.98</v>
      </c>
      <c r="AF3299">
        <v>5</v>
      </c>
      <c r="AG3299">
        <v>0</v>
      </c>
      <c r="AH3299" s="1"/>
      <c r="AI3299" s="2" t="s">
        <v>1983</v>
      </c>
    </row>
    <row r="3300" spans="1:35" x14ac:dyDescent="0.3">
      <c r="A3300" s="2" t="s">
        <v>4969</v>
      </c>
      <c r="B3300">
        <v>9062140012</v>
      </c>
      <c r="C3300" s="2" t="s">
        <v>1517</v>
      </c>
      <c r="D3300">
        <v>4</v>
      </c>
      <c r="E3300" s="2" t="s">
        <v>1533</v>
      </c>
      <c r="F3300">
        <v>1</v>
      </c>
      <c r="G3300">
        <v>6</v>
      </c>
      <c r="H3300">
        <v>3</v>
      </c>
      <c r="I3300">
        <v>0</v>
      </c>
      <c r="J3300">
        <v>55</v>
      </c>
      <c r="K3300">
        <v>1</v>
      </c>
      <c r="L3300">
        <v>3</v>
      </c>
      <c r="M3300" s="2" t="s">
        <v>1541</v>
      </c>
      <c r="N3300" s="2" t="s">
        <v>1604</v>
      </c>
      <c r="P3300" s="1">
        <v>26124</v>
      </c>
      <c r="Q3300" s="2" t="s">
        <v>1535</v>
      </c>
      <c r="R3300" s="2" t="s">
        <v>1736</v>
      </c>
      <c r="S3300" s="2" t="s">
        <v>1522</v>
      </c>
      <c r="T3300" s="2" t="s">
        <v>1536</v>
      </c>
      <c r="U3300" s="2" t="s">
        <v>1524</v>
      </c>
      <c r="V3300" s="1">
        <v>41827</v>
      </c>
      <c r="W3300" s="1">
        <v>45603</v>
      </c>
      <c r="X3300" s="2" t="s">
        <v>1525</v>
      </c>
      <c r="Y3300" s="2" t="s">
        <v>1526</v>
      </c>
      <c r="Z3300" s="2" t="s">
        <v>1547</v>
      </c>
      <c r="AA3300" s="2" t="s">
        <v>1548</v>
      </c>
      <c r="AB3300">
        <v>17</v>
      </c>
      <c r="AC3300" s="2" t="s">
        <v>1605</v>
      </c>
      <c r="AD3300" s="2" t="s">
        <v>1530</v>
      </c>
      <c r="AE3300">
        <v>3.97</v>
      </c>
      <c r="AF3300">
        <v>4</v>
      </c>
      <c r="AG3300">
        <v>0</v>
      </c>
      <c r="AH3300" s="1"/>
      <c r="AI3300" s="2" t="s">
        <v>1983</v>
      </c>
    </row>
    <row r="3301" spans="1:35" x14ac:dyDescent="0.3">
      <c r="A3301" s="2" t="s">
        <v>4970</v>
      </c>
      <c r="B3301">
        <v>9030770011</v>
      </c>
      <c r="C3301" s="2" t="s">
        <v>1517</v>
      </c>
      <c r="D3301">
        <v>0</v>
      </c>
      <c r="E3301" s="2" t="s">
        <v>1533</v>
      </c>
      <c r="F3301">
        <v>1</v>
      </c>
      <c r="G3301">
        <v>6</v>
      </c>
      <c r="H3301">
        <v>3</v>
      </c>
      <c r="I3301">
        <v>0</v>
      </c>
      <c r="J3301">
        <v>55.5</v>
      </c>
      <c r="K3301">
        <v>0</v>
      </c>
      <c r="L3301">
        <v>3</v>
      </c>
      <c r="M3301" s="2" t="s">
        <v>1541</v>
      </c>
      <c r="N3301" s="2" t="s">
        <v>1787</v>
      </c>
      <c r="P3301" s="1">
        <v>25258</v>
      </c>
      <c r="Q3301" s="2" t="s">
        <v>1535</v>
      </c>
      <c r="R3301" s="2" t="s">
        <v>1517</v>
      </c>
      <c r="S3301" s="2" t="s">
        <v>1522</v>
      </c>
      <c r="T3301" s="2" t="s">
        <v>1523</v>
      </c>
      <c r="U3301" s="2" t="s">
        <v>1661</v>
      </c>
      <c r="V3301" s="1">
        <v>40609</v>
      </c>
      <c r="W3301" s="1">
        <v>45603</v>
      </c>
      <c r="X3301" s="2" t="s">
        <v>1525</v>
      </c>
      <c r="Y3301" s="2" t="s">
        <v>1526</v>
      </c>
      <c r="Z3301" s="2" t="s">
        <v>1547</v>
      </c>
      <c r="AA3301" s="2" t="s">
        <v>1548</v>
      </c>
      <c r="AB3301">
        <v>17</v>
      </c>
      <c r="AC3301" s="2" t="s">
        <v>1586</v>
      </c>
      <c r="AD3301" s="2" t="s">
        <v>1530</v>
      </c>
      <c r="AE3301">
        <v>3.65</v>
      </c>
      <c r="AF3301">
        <v>5</v>
      </c>
      <c r="AG3301">
        <v>0</v>
      </c>
      <c r="AH3301" s="1"/>
      <c r="AI3301" s="2" t="s">
        <v>1983</v>
      </c>
    </row>
    <row r="3302" spans="1:35" x14ac:dyDescent="0.3">
      <c r="A3302" s="2" t="s">
        <v>4971</v>
      </c>
      <c r="B3302">
        <v>9067230010</v>
      </c>
      <c r="C3302" s="2" t="s">
        <v>1540</v>
      </c>
      <c r="D3302">
        <v>1</v>
      </c>
      <c r="E3302" s="2" t="s">
        <v>1533</v>
      </c>
      <c r="F3302">
        <v>1</v>
      </c>
      <c r="G3302">
        <v>6</v>
      </c>
      <c r="H3302">
        <v>3</v>
      </c>
      <c r="I3302">
        <v>1</v>
      </c>
      <c r="J3302">
        <v>56</v>
      </c>
      <c r="K3302">
        <v>0</v>
      </c>
      <c r="L3302">
        <v>3</v>
      </c>
      <c r="M3302" s="2" t="s">
        <v>1541</v>
      </c>
      <c r="N3302" s="2" t="s">
        <v>1727</v>
      </c>
      <c r="P3302" s="1">
        <v>32400</v>
      </c>
      <c r="Q3302" s="2" t="s">
        <v>1535</v>
      </c>
      <c r="R3302" s="2" t="s">
        <v>1540</v>
      </c>
      <c r="S3302" s="2" t="s">
        <v>1522</v>
      </c>
      <c r="T3302" s="2" t="s">
        <v>1523</v>
      </c>
      <c r="U3302" s="2" t="s">
        <v>1618</v>
      </c>
      <c r="V3302" s="1">
        <v>41869</v>
      </c>
      <c r="W3302" s="1">
        <v>45603</v>
      </c>
      <c r="X3302" s="2" t="s">
        <v>1525</v>
      </c>
      <c r="Y3302" s="2" t="s">
        <v>1526</v>
      </c>
      <c r="Z3302" s="2" t="s">
        <v>1547</v>
      </c>
      <c r="AA3302" s="2" t="s">
        <v>1548</v>
      </c>
      <c r="AB3302">
        <v>17</v>
      </c>
      <c r="AC3302" s="2" t="s">
        <v>1586</v>
      </c>
      <c r="AD3302" s="2" t="s">
        <v>1530</v>
      </c>
      <c r="AE3302">
        <v>3.6</v>
      </c>
      <c r="AF3302">
        <v>5</v>
      </c>
      <c r="AG3302">
        <v>0</v>
      </c>
      <c r="AH3302" s="1"/>
      <c r="AI3302" s="2" t="s">
        <v>1983</v>
      </c>
    </row>
    <row r="3303" spans="1:35" x14ac:dyDescent="0.3">
      <c r="A3303" s="2" t="s">
        <v>4972</v>
      </c>
      <c r="B3303">
        <v>9072740009</v>
      </c>
      <c r="C3303" s="2" t="s">
        <v>1540</v>
      </c>
      <c r="D3303">
        <v>1</v>
      </c>
      <c r="E3303" s="2" t="s">
        <v>1533</v>
      </c>
      <c r="F3303">
        <v>1</v>
      </c>
      <c r="G3303">
        <v>6</v>
      </c>
      <c r="H3303">
        <v>1</v>
      </c>
      <c r="I3303">
        <v>0</v>
      </c>
      <c r="J3303">
        <v>55</v>
      </c>
      <c r="K3303">
        <v>0</v>
      </c>
      <c r="L3303">
        <v>3</v>
      </c>
      <c r="M3303" s="2" t="s">
        <v>1541</v>
      </c>
      <c r="N3303" s="2" t="s">
        <v>1641</v>
      </c>
      <c r="P3303" s="1">
        <v>31911</v>
      </c>
      <c r="Q3303" s="2" t="s">
        <v>1535</v>
      </c>
      <c r="R3303" s="2" t="s">
        <v>1540</v>
      </c>
      <c r="S3303" s="2" t="s">
        <v>1522</v>
      </c>
      <c r="T3303" s="2" t="s">
        <v>1523</v>
      </c>
      <c r="U3303" s="2" t="s">
        <v>1524</v>
      </c>
      <c r="V3303" s="1">
        <v>40959</v>
      </c>
      <c r="W3303" s="1">
        <v>45603</v>
      </c>
      <c r="X3303" s="2" t="s">
        <v>1525</v>
      </c>
      <c r="Y3303" s="2" t="s">
        <v>1526</v>
      </c>
      <c r="Z3303" s="2" t="s">
        <v>1547</v>
      </c>
      <c r="AA3303" s="2" t="s">
        <v>1548</v>
      </c>
      <c r="AB3303">
        <v>17</v>
      </c>
      <c r="AC3303" s="2" t="s">
        <v>1595</v>
      </c>
      <c r="AD3303" s="2" t="s">
        <v>1574</v>
      </c>
      <c r="AE3303">
        <v>3.6</v>
      </c>
      <c r="AF3303">
        <v>1</v>
      </c>
      <c r="AG3303">
        <v>0</v>
      </c>
      <c r="AH3303" s="1"/>
      <c r="AI3303" s="2" t="s">
        <v>1983</v>
      </c>
    </row>
    <row r="3304" spans="1:35" x14ac:dyDescent="0.3">
      <c r="A3304" s="2" t="s">
        <v>4973</v>
      </c>
      <c r="B3304">
        <v>9056160008</v>
      </c>
      <c r="C3304" s="2" t="s">
        <v>1517</v>
      </c>
      <c r="D3304">
        <v>0</v>
      </c>
      <c r="E3304" s="2" t="s">
        <v>1518</v>
      </c>
      <c r="F3304">
        <v>1</v>
      </c>
      <c r="G3304">
        <v>6</v>
      </c>
      <c r="H3304">
        <v>1</v>
      </c>
      <c r="I3304">
        <v>0</v>
      </c>
      <c r="J3304">
        <v>55</v>
      </c>
      <c r="K3304">
        <v>0</v>
      </c>
      <c r="L3304">
        <v>3</v>
      </c>
      <c r="M3304" s="2" t="s">
        <v>1541</v>
      </c>
      <c r="N3304" s="2" t="s">
        <v>1680</v>
      </c>
      <c r="P3304" s="1">
        <v>23146</v>
      </c>
      <c r="Q3304" s="2" t="s">
        <v>1518</v>
      </c>
      <c r="R3304" s="2" t="s">
        <v>1517</v>
      </c>
      <c r="S3304" s="2" t="s">
        <v>1522</v>
      </c>
      <c r="T3304" s="2" t="s">
        <v>1536</v>
      </c>
      <c r="U3304" s="2" t="s">
        <v>1524</v>
      </c>
      <c r="V3304" s="1">
        <v>41869</v>
      </c>
      <c r="W3304" s="1">
        <v>45603</v>
      </c>
      <c r="X3304" s="2" t="s">
        <v>1525</v>
      </c>
      <c r="Y3304" s="2" t="s">
        <v>1526</v>
      </c>
      <c r="Z3304" s="2" t="s">
        <v>1547</v>
      </c>
      <c r="AA3304" s="2" t="s">
        <v>1548</v>
      </c>
      <c r="AB3304">
        <v>17</v>
      </c>
      <c r="AC3304" s="2" t="s">
        <v>1557</v>
      </c>
      <c r="AD3304" s="2" t="s">
        <v>1574</v>
      </c>
      <c r="AE3304">
        <v>5</v>
      </c>
      <c r="AF3304">
        <v>5</v>
      </c>
      <c r="AG3304">
        <v>0</v>
      </c>
      <c r="AH3304" s="1"/>
      <c r="AI3304" s="2" t="s">
        <v>1983</v>
      </c>
    </row>
    <row r="3305" spans="1:35" x14ac:dyDescent="0.3">
      <c r="A3305" s="2" t="s">
        <v>4974</v>
      </c>
      <c r="B3305">
        <v>9070440007</v>
      </c>
      <c r="C3305" s="2" t="s">
        <v>1540</v>
      </c>
      <c r="D3305">
        <v>1</v>
      </c>
      <c r="E3305" s="2" t="s">
        <v>1518</v>
      </c>
      <c r="F3305">
        <v>5</v>
      </c>
      <c r="G3305">
        <v>6</v>
      </c>
      <c r="H3305">
        <v>3</v>
      </c>
      <c r="I3305">
        <v>0</v>
      </c>
      <c r="J3305">
        <v>55</v>
      </c>
      <c r="K3305">
        <v>1</v>
      </c>
      <c r="L3305">
        <v>3</v>
      </c>
      <c r="M3305" s="2" t="s">
        <v>1541</v>
      </c>
      <c r="N3305" s="2" t="s">
        <v>1542</v>
      </c>
      <c r="P3305" s="1">
        <v>23529</v>
      </c>
      <c r="Q3305" s="2" t="s">
        <v>1518</v>
      </c>
      <c r="R3305" s="2" t="s">
        <v>1540</v>
      </c>
      <c r="S3305" s="2" t="s">
        <v>1522</v>
      </c>
      <c r="T3305" s="2" t="s">
        <v>1536</v>
      </c>
      <c r="U3305" s="2" t="s">
        <v>1544</v>
      </c>
      <c r="V3305" s="1">
        <v>40770</v>
      </c>
      <c r="W3305" s="1">
        <v>41853</v>
      </c>
      <c r="X3305" s="2" t="s">
        <v>1545</v>
      </c>
      <c r="Y3305" s="2" t="s">
        <v>1546</v>
      </c>
      <c r="Z3305" s="2" t="s">
        <v>1547</v>
      </c>
      <c r="AA3305" s="2" t="s">
        <v>1548</v>
      </c>
      <c r="AB3305">
        <v>17</v>
      </c>
      <c r="AC3305" s="2" t="s">
        <v>1549</v>
      </c>
      <c r="AD3305" s="2" t="s">
        <v>1530</v>
      </c>
      <c r="AE3305">
        <v>5</v>
      </c>
      <c r="AF3305">
        <v>5</v>
      </c>
      <c r="AG3305">
        <v>0</v>
      </c>
      <c r="AH3305" s="1"/>
      <c r="AI3305" s="2" t="s">
        <v>1983</v>
      </c>
    </row>
    <row r="3306" spans="1:35" x14ac:dyDescent="0.3">
      <c r="A3306" s="2" t="s">
        <v>4975</v>
      </c>
      <c r="B3306">
        <v>9031240006</v>
      </c>
      <c r="C3306" s="2" t="s">
        <v>1540</v>
      </c>
      <c r="D3306">
        <v>1</v>
      </c>
      <c r="E3306" s="2" t="s">
        <v>1518</v>
      </c>
      <c r="F3306">
        <v>5</v>
      </c>
      <c r="G3306">
        <v>6</v>
      </c>
      <c r="H3306">
        <v>3</v>
      </c>
      <c r="I3306">
        <v>0</v>
      </c>
      <c r="J3306">
        <v>55</v>
      </c>
      <c r="K3306">
        <v>1</v>
      </c>
      <c r="L3306">
        <v>2</v>
      </c>
      <c r="M3306" s="2" t="s">
        <v>1725</v>
      </c>
      <c r="N3306" s="2" t="s">
        <v>1520</v>
      </c>
      <c r="P3306" s="1">
        <v>31942</v>
      </c>
      <c r="Q3306" s="2" t="s">
        <v>1518</v>
      </c>
      <c r="R3306" s="2" t="s">
        <v>1540</v>
      </c>
      <c r="S3306" s="2" t="s">
        <v>1522</v>
      </c>
      <c r="T3306" s="2" t="s">
        <v>1536</v>
      </c>
      <c r="U3306" s="2" t="s">
        <v>1544</v>
      </c>
      <c r="V3306" s="1">
        <v>40812</v>
      </c>
      <c r="W3306" s="1">
        <v>41542</v>
      </c>
      <c r="X3306" s="2" t="s">
        <v>1609</v>
      </c>
      <c r="Y3306" s="2" t="s">
        <v>1546</v>
      </c>
      <c r="Z3306" s="2" t="s">
        <v>1547</v>
      </c>
      <c r="AA3306" s="2" t="s">
        <v>1548</v>
      </c>
      <c r="AB3306">
        <v>17</v>
      </c>
      <c r="AC3306" s="2" t="s">
        <v>1586</v>
      </c>
      <c r="AD3306" s="2" t="s">
        <v>1530</v>
      </c>
      <c r="AE3306">
        <v>3.14</v>
      </c>
      <c r="AF3306">
        <v>4</v>
      </c>
      <c r="AG3306">
        <v>0</v>
      </c>
      <c r="AH3306" s="1"/>
      <c r="AI3306" s="2" t="s">
        <v>1983</v>
      </c>
    </row>
    <row r="3307" spans="1:35" x14ac:dyDescent="0.3">
      <c r="A3307" s="2" t="s">
        <v>4976</v>
      </c>
      <c r="B3307">
        <v>9000720005</v>
      </c>
      <c r="C3307" s="2" t="s">
        <v>1517</v>
      </c>
      <c r="D3307">
        <v>0</v>
      </c>
      <c r="E3307" s="2" t="s">
        <v>1518</v>
      </c>
      <c r="F3307">
        <v>1</v>
      </c>
      <c r="G3307">
        <v>1</v>
      </c>
      <c r="H3307">
        <v>3</v>
      </c>
      <c r="I3307">
        <v>0</v>
      </c>
      <c r="J3307">
        <v>16.559999999999999</v>
      </c>
      <c r="K3307">
        <v>0</v>
      </c>
      <c r="L3307">
        <v>2</v>
      </c>
      <c r="M3307" s="2" t="s">
        <v>1725</v>
      </c>
      <c r="N3307" s="2" t="s">
        <v>1520</v>
      </c>
      <c r="P3307" s="1">
        <v>32282</v>
      </c>
      <c r="Q3307" s="2" t="s">
        <v>1518</v>
      </c>
      <c r="R3307" s="2" t="s">
        <v>1517</v>
      </c>
      <c r="S3307" s="2" t="s">
        <v>1522</v>
      </c>
      <c r="T3307" s="2" t="s">
        <v>1536</v>
      </c>
      <c r="U3307" s="2" t="s">
        <v>1589</v>
      </c>
      <c r="V3307" s="1">
        <v>42125</v>
      </c>
      <c r="W3307" s="1">
        <v>45603</v>
      </c>
      <c r="X3307" s="2" t="s">
        <v>1525</v>
      </c>
      <c r="Y3307" s="2" t="s">
        <v>1526</v>
      </c>
      <c r="Z3307" s="2" t="s">
        <v>1717</v>
      </c>
      <c r="AA3307" s="2" t="s">
        <v>1718</v>
      </c>
      <c r="AB3307">
        <v>1</v>
      </c>
      <c r="AC3307" s="2" t="s">
        <v>1586</v>
      </c>
      <c r="AD3307" s="2" t="s">
        <v>1530</v>
      </c>
      <c r="AE3307">
        <v>5</v>
      </c>
      <c r="AF3307">
        <v>4</v>
      </c>
      <c r="AG3307">
        <v>5</v>
      </c>
      <c r="AH3307" s="1"/>
      <c r="AI3307" s="2" t="s">
        <v>1983</v>
      </c>
    </row>
    <row r="3308" spans="1:35" x14ac:dyDescent="0.3">
      <c r="A3308" s="2" t="s">
        <v>4977</v>
      </c>
      <c r="B3308">
        <v>9036810004</v>
      </c>
      <c r="C3308" s="2" t="s">
        <v>1517</v>
      </c>
      <c r="D3308">
        <v>0</v>
      </c>
      <c r="E3308" s="2" t="s">
        <v>1518</v>
      </c>
      <c r="F3308">
        <v>1</v>
      </c>
      <c r="G3308">
        <v>1</v>
      </c>
      <c r="H3308">
        <v>3</v>
      </c>
      <c r="I3308">
        <v>0</v>
      </c>
      <c r="J3308">
        <v>21.5</v>
      </c>
      <c r="K3308">
        <v>1</v>
      </c>
      <c r="L3308">
        <v>2</v>
      </c>
      <c r="M3308" s="2" t="s">
        <v>1725</v>
      </c>
      <c r="N3308" s="2" t="s">
        <v>1520</v>
      </c>
      <c r="P3308" s="1">
        <v>31306</v>
      </c>
      <c r="Q3308" s="2" t="s">
        <v>1518</v>
      </c>
      <c r="R3308" s="2" t="s">
        <v>1517</v>
      </c>
      <c r="S3308" s="2" t="s">
        <v>1522</v>
      </c>
      <c r="T3308" s="2" t="s">
        <v>1536</v>
      </c>
      <c r="U3308" s="2" t="s">
        <v>1524</v>
      </c>
      <c r="V3308" s="1">
        <v>42051</v>
      </c>
      <c r="W3308" s="1">
        <v>45603</v>
      </c>
      <c r="X3308" s="2" t="s">
        <v>1765</v>
      </c>
      <c r="Y3308" s="2" t="s">
        <v>1526</v>
      </c>
      <c r="Z3308" s="2" t="s">
        <v>1717</v>
      </c>
      <c r="AA3308" s="2" t="s">
        <v>1718</v>
      </c>
      <c r="AB3308">
        <v>1</v>
      </c>
      <c r="AC3308" s="2" t="s">
        <v>1571</v>
      </c>
      <c r="AD3308" s="2" t="s">
        <v>1530</v>
      </c>
      <c r="AE3308">
        <v>3.24</v>
      </c>
      <c r="AF3308">
        <v>3</v>
      </c>
      <c r="AG3308">
        <v>5</v>
      </c>
      <c r="AH3308" s="1"/>
      <c r="AI3308" s="2" t="s">
        <v>1983</v>
      </c>
    </row>
    <row r="3309" spans="1:35" x14ac:dyDescent="0.3">
      <c r="A3309" s="2" t="s">
        <v>4978</v>
      </c>
      <c r="B3309">
        <v>9034760003</v>
      </c>
      <c r="C3309" s="2" t="s">
        <v>1540</v>
      </c>
      <c r="D3309">
        <v>1</v>
      </c>
      <c r="E3309" s="2" t="s">
        <v>1518</v>
      </c>
      <c r="F3309">
        <v>1</v>
      </c>
      <c r="G3309">
        <v>1</v>
      </c>
      <c r="H3309">
        <v>3</v>
      </c>
      <c r="I3309">
        <v>0</v>
      </c>
      <c r="J3309">
        <v>21.5</v>
      </c>
      <c r="K3309">
        <v>0</v>
      </c>
      <c r="L3309">
        <v>1</v>
      </c>
      <c r="M3309" s="2" t="s">
        <v>1747</v>
      </c>
      <c r="N3309" s="2" t="s">
        <v>1520</v>
      </c>
      <c r="P3309" s="1">
        <v>31656</v>
      </c>
      <c r="Q3309" s="2" t="s">
        <v>1518</v>
      </c>
      <c r="R3309" s="2" t="s">
        <v>1540</v>
      </c>
      <c r="S3309" s="2" t="s">
        <v>1522</v>
      </c>
      <c r="T3309" s="2" t="s">
        <v>1536</v>
      </c>
      <c r="U3309" s="2" t="s">
        <v>1524</v>
      </c>
      <c r="V3309" s="1">
        <v>41911</v>
      </c>
      <c r="W3309" s="1">
        <v>45603</v>
      </c>
      <c r="X3309" s="2" t="s">
        <v>1525</v>
      </c>
      <c r="Y3309" s="2" t="s">
        <v>1526</v>
      </c>
      <c r="Z3309" s="2" t="s">
        <v>1717</v>
      </c>
      <c r="AA3309" s="2" t="s">
        <v>1718</v>
      </c>
      <c r="AB3309">
        <v>1</v>
      </c>
      <c r="AC3309" s="2" t="s">
        <v>1571</v>
      </c>
      <c r="AD3309" s="2" t="s">
        <v>1530</v>
      </c>
      <c r="AE3309">
        <v>3.9</v>
      </c>
      <c r="AF3309">
        <v>5</v>
      </c>
      <c r="AG3309">
        <v>5</v>
      </c>
      <c r="AH3309" s="1"/>
      <c r="AI3309" s="2" t="s">
        <v>1983</v>
      </c>
    </row>
    <row r="3310" spans="1:35" x14ac:dyDescent="0.3">
      <c r="A3310" s="2" t="s">
        <v>4979</v>
      </c>
      <c r="B3310">
        <v>9005990002</v>
      </c>
      <c r="C3310" s="2" t="s">
        <v>1517</v>
      </c>
      <c r="D3310">
        <v>0</v>
      </c>
      <c r="E3310" s="2" t="s">
        <v>1533</v>
      </c>
      <c r="F3310">
        <v>1</v>
      </c>
      <c r="G3310">
        <v>1</v>
      </c>
      <c r="H3310">
        <v>3</v>
      </c>
      <c r="I3310">
        <v>0</v>
      </c>
      <c r="J3310">
        <v>29</v>
      </c>
      <c r="K3310">
        <v>0</v>
      </c>
      <c r="L3310">
        <v>1</v>
      </c>
      <c r="M3310" s="2" t="s">
        <v>1747</v>
      </c>
      <c r="N3310" s="2" t="s">
        <v>1520</v>
      </c>
      <c r="P3310" s="1">
        <v>30798</v>
      </c>
      <c r="Q3310" s="2" t="s">
        <v>1535</v>
      </c>
      <c r="R3310" s="2" t="s">
        <v>1517</v>
      </c>
      <c r="S3310" s="2" t="s">
        <v>1522</v>
      </c>
      <c r="T3310" s="2" t="s">
        <v>1536</v>
      </c>
      <c r="U3310" s="2" t="s">
        <v>1544</v>
      </c>
      <c r="V3310" s="1">
        <v>41645</v>
      </c>
      <c r="W3310" s="1">
        <v>45603</v>
      </c>
      <c r="X3310" s="2" t="s">
        <v>1525</v>
      </c>
      <c r="Y3310" s="2" t="s">
        <v>1526</v>
      </c>
      <c r="Z3310" s="2" t="s">
        <v>1717</v>
      </c>
      <c r="AA3310" s="2" t="s">
        <v>1718</v>
      </c>
      <c r="AB3310">
        <v>1</v>
      </c>
      <c r="AC3310" s="2" t="s">
        <v>1684</v>
      </c>
      <c r="AD3310" s="2" t="s">
        <v>1530</v>
      </c>
      <c r="AE3310">
        <v>5</v>
      </c>
      <c r="AF3310">
        <v>5</v>
      </c>
      <c r="AG3310">
        <v>4</v>
      </c>
      <c r="AH3310" s="1"/>
      <c r="AI3310" s="2" t="s">
        <v>1983</v>
      </c>
    </row>
    <row r="3311" spans="1:35" x14ac:dyDescent="0.3">
      <c r="A3311" s="2" t="s">
        <v>4980</v>
      </c>
      <c r="B3311">
        <v>9011850001</v>
      </c>
      <c r="C3311" s="2" t="s">
        <v>1517</v>
      </c>
      <c r="D3311">
        <v>2</v>
      </c>
      <c r="E3311" s="2" t="s">
        <v>1518</v>
      </c>
      <c r="F3311">
        <v>1</v>
      </c>
      <c r="G3311">
        <v>1</v>
      </c>
      <c r="H3311">
        <v>3</v>
      </c>
      <c r="I3311">
        <v>1</v>
      </c>
      <c r="J3311">
        <v>28.5</v>
      </c>
      <c r="K3311">
        <v>0</v>
      </c>
      <c r="L3311">
        <v>1</v>
      </c>
      <c r="M3311" s="2" t="s">
        <v>1747</v>
      </c>
      <c r="N3311" s="2" t="s">
        <v>1520</v>
      </c>
      <c r="P3311" s="1">
        <v>32105</v>
      </c>
      <c r="Q3311" s="2" t="s">
        <v>1518</v>
      </c>
      <c r="R3311" s="2" t="s">
        <v>1553</v>
      </c>
      <c r="S3311" s="2" t="s">
        <v>1522</v>
      </c>
      <c r="T3311" s="2" t="s">
        <v>1536</v>
      </c>
      <c r="U3311" s="2" t="s">
        <v>1544</v>
      </c>
      <c r="V3311" s="1">
        <v>39748</v>
      </c>
      <c r="W3311" s="1">
        <v>45603</v>
      </c>
      <c r="X3311" s="2" t="s">
        <v>1525</v>
      </c>
      <c r="Y3311" s="2" t="s">
        <v>1526</v>
      </c>
      <c r="Z3311" s="2" t="s">
        <v>1717</v>
      </c>
      <c r="AA3311" s="2" t="s">
        <v>1718</v>
      </c>
      <c r="AB3311">
        <v>1</v>
      </c>
      <c r="AC3311" s="2" t="s">
        <v>1586</v>
      </c>
      <c r="AD3311" s="2" t="s">
        <v>1530</v>
      </c>
      <c r="AE3311">
        <v>2.04</v>
      </c>
      <c r="AF3311">
        <v>4</v>
      </c>
      <c r="AG3311">
        <v>4</v>
      </c>
      <c r="AH3311" s="1"/>
      <c r="AI3311" s="2" t="s">
        <v>1983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0C367-5875-4230-8E29-7D5A47C03AB5}">
  <dimension ref="A1:D9606"/>
  <sheetViews>
    <sheetView topLeftCell="A9576" workbookViewId="0">
      <selection activeCell="F9587" sqref="F9587"/>
    </sheetView>
  </sheetViews>
  <sheetFormatPr defaultRowHeight="14.4" x14ac:dyDescent="0.3"/>
  <cols>
    <col min="1" max="1" width="8.44140625" bestFit="1" customWidth="1"/>
    <col min="2" max="2" width="8.77734375" bestFit="1" customWidth="1"/>
    <col min="3" max="3" width="8.5546875" bestFit="1" customWidth="1"/>
    <col min="4" max="4" width="10.5546875" bestFit="1" customWidth="1"/>
  </cols>
  <sheetData>
    <row r="1" spans="1:4" x14ac:dyDescent="0.3">
      <c r="A1" t="s">
        <v>4981</v>
      </c>
      <c r="B1" t="s">
        <v>1</v>
      </c>
      <c r="C1" t="s">
        <v>4982</v>
      </c>
      <c r="D1" t="s">
        <v>4983</v>
      </c>
    </row>
    <row r="2" spans="1:4" x14ac:dyDescent="0.3">
      <c r="A2">
        <v>1</v>
      </c>
      <c r="B2">
        <v>1</v>
      </c>
      <c r="C2">
        <v>1</v>
      </c>
      <c r="D2" s="1">
        <v>42369</v>
      </c>
    </row>
    <row r="3" spans="1:4" x14ac:dyDescent="0.3">
      <c r="A3">
        <v>2</v>
      </c>
      <c r="B3">
        <v>2</v>
      </c>
      <c r="C3">
        <v>2</v>
      </c>
      <c r="D3" s="1">
        <v>42369</v>
      </c>
    </row>
    <row r="4" spans="1:4" x14ac:dyDescent="0.3">
      <c r="A4">
        <v>3</v>
      </c>
      <c r="B4">
        <v>3</v>
      </c>
      <c r="C4">
        <v>2</v>
      </c>
      <c r="D4" s="1">
        <v>42369</v>
      </c>
    </row>
    <row r="5" spans="1:4" x14ac:dyDescent="0.3">
      <c r="A5">
        <v>4</v>
      </c>
      <c r="B5">
        <v>4</v>
      </c>
      <c r="C5">
        <v>4</v>
      </c>
      <c r="D5" s="1">
        <v>42369</v>
      </c>
    </row>
    <row r="6" spans="1:4" x14ac:dyDescent="0.3">
      <c r="A6">
        <v>5</v>
      </c>
      <c r="B6">
        <v>5</v>
      </c>
      <c r="C6">
        <v>2</v>
      </c>
      <c r="D6" s="1">
        <v>42369</v>
      </c>
    </row>
    <row r="7" spans="1:4" x14ac:dyDescent="0.3">
      <c r="A7">
        <v>6</v>
      </c>
      <c r="B7">
        <v>6</v>
      </c>
      <c r="C7">
        <v>5</v>
      </c>
      <c r="D7" s="1">
        <v>42369</v>
      </c>
    </row>
    <row r="8" spans="1:4" x14ac:dyDescent="0.3">
      <c r="A8">
        <v>7</v>
      </c>
      <c r="B8">
        <v>7</v>
      </c>
      <c r="C8">
        <v>3</v>
      </c>
      <c r="D8" s="1">
        <v>42369</v>
      </c>
    </row>
    <row r="9" spans="1:4" x14ac:dyDescent="0.3">
      <c r="A9">
        <v>8</v>
      </c>
      <c r="B9">
        <v>8</v>
      </c>
      <c r="C9">
        <v>4</v>
      </c>
      <c r="D9" s="1">
        <v>42369</v>
      </c>
    </row>
    <row r="10" spans="1:4" x14ac:dyDescent="0.3">
      <c r="A10">
        <v>9</v>
      </c>
      <c r="B10">
        <v>10</v>
      </c>
      <c r="C10">
        <v>4</v>
      </c>
      <c r="D10" s="1">
        <v>42369</v>
      </c>
    </row>
    <row r="11" spans="1:4" x14ac:dyDescent="0.3">
      <c r="A11">
        <v>10</v>
      </c>
      <c r="B11">
        <v>11</v>
      </c>
      <c r="C11">
        <v>3</v>
      </c>
      <c r="D11" s="1">
        <v>42369</v>
      </c>
    </row>
    <row r="12" spans="1:4" x14ac:dyDescent="0.3">
      <c r="A12">
        <v>11</v>
      </c>
      <c r="B12">
        <v>12</v>
      </c>
      <c r="C12">
        <v>4</v>
      </c>
      <c r="D12" s="1">
        <v>42369</v>
      </c>
    </row>
    <row r="13" spans="1:4" x14ac:dyDescent="0.3">
      <c r="A13">
        <v>12</v>
      </c>
      <c r="B13">
        <v>13</v>
      </c>
      <c r="C13">
        <v>3</v>
      </c>
      <c r="D13" s="1">
        <v>42369</v>
      </c>
    </row>
    <row r="14" spans="1:4" x14ac:dyDescent="0.3">
      <c r="A14">
        <v>13</v>
      </c>
      <c r="B14">
        <v>14</v>
      </c>
      <c r="C14">
        <v>4</v>
      </c>
      <c r="D14" s="1">
        <v>42369</v>
      </c>
    </row>
    <row r="15" spans="1:4" x14ac:dyDescent="0.3">
      <c r="A15">
        <v>14</v>
      </c>
      <c r="B15">
        <v>16</v>
      </c>
      <c r="C15">
        <v>3</v>
      </c>
      <c r="D15" s="1">
        <v>42369</v>
      </c>
    </row>
    <row r="16" spans="1:4" x14ac:dyDescent="0.3">
      <c r="A16">
        <v>15</v>
      </c>
      <c r="B16">
        <v>17</v>
      </c>
      <c r="C16">
        <v>3</v>
      </c>
      <c r="D16" s="1">
        <v>42369</v>
      </c>
    </row>
    <row r="17" spans="1:4" x14ac:dyDescent="0.3">
      <c r="A17">
        <v>16</v>
      </c>
      <c r="B17">
        <v>18</v>
      </c>
      <c r="C17">
        <v>4</v>
      </c>
      <c r="D17" s="1">
        <v>42369</v>
      </c>
    </row>
    <row r="18" spans="1:4" x14ac:dyDescent="0.3">
      <c r="A18">
        <v>17</v>
      </c>
      <c r="B18">
        <v>19</v>
      </c>
      <c r="C18">
        <v>1</v>
      </c>
      <c r="D18" s="1">
        <v>42369</v>
      </c>
    </row>
    <row r="19" spans="1:4" x14ac:dyDescent="0.3">
      <c r="A19">
        <v>18</v>
      </c>
      <c r="B19">
        <v>20</v>
      </c>
      <c r="C19">
        <v>3</v>
      </c>
      <c r="D19" s="1">
        <v>42369</v>
      </c>
    </row>
    <row r="20" spans="1:4" x14ac:dyDescent="0.3">
      <c r="A20">
        <v>19</v>
      </c>
      <c r="B20">
        <v>21</v>
      </c>
      <c r="C20">
        <v>1</v>
      </c>
      <c r="D20" s="1">
        <v>42369</v>
      </c>
    </row>
    <row r="21" spans="1:4" x14ac:dyDescent="0.3">
      <c r="A21">
        <v>20</v>
      </c>
      <c r="B21">
        <v>23</v>
      </c>
      <c r="C21">
        <v>4</v>
      </c>
      <c r="D21" s="1">
        <v>42369</v>
      </c>
    </row>
    <row r="22" spans="1:4" x14ac:dyDescent="0.3">
      <c r="A22">
        <v>21</v>
      </c>
      <c r="B22">
        <v>24</v>
      </c>
      <c r="C22">
        <v>3</v>
      </c>
      <c r="D22" s="1">
        <v>42369</v>
      </c>
    </row>
    <row r="23" spans="1:4" x14ac:dyDescent="0.3">
      <c r="A23">
        <v>22</v>
      </c>
      <c r="B23">
        <v>25</v>
      </c>
      <c r="C23">
        <v>2</v>
      </c>
      <c r="D23" s="1">
        <v>42369</v>
      </c>
    </row>
    <row r="24" spans="1:4" x14ac:dyDescent="0.3">
      <c r="A24">
        <v>23</v>
      </c>
      <c r="B24">
        <v>26</v>
      </c>
      <c r="C24">
        <v>3</v>
      </c>
      <c r="D24" s="1">
        <v>42369</v>
      </c>
    </row>
    <row r="25" spans="1:4" x14ac:dyDescent="0.3">
      <c r="A25">
        <v>24</v>
      </c>
      <c r="B25">
        <v>27</v>
      </c>
      <c r="C25">
        <v>3</v>
      </c>
      <c r="D25" s="1">
        <v>42369</v>
      </c>
    </row>
    <row r="26" spans="1:4" x14ac:dyDescent="0.3">
      <c r="A26">
        <v>25</v>
      </c>
      <c r="B26">
        <v>28</v>
      </c>
      <c r="C26">
        <v>3</v>
      </c>
      <c r="D26" s="1">
        <v>42369</v>
      </c>
    </row>
    <row r="27" spans="1:4" x14ac:dyDescent="0.3">
      <c r="A27">
        <v>26</v>
      </c>
      <c r="B27">
        <v>29</v>
      </c>
      <c r="C27">
        <v>2</v>
      </c>
      <c r="D27" s="1">
        <v>42369</v>
      </c>
    </row>
    <row r="28" spans="1:4" x14ac:dyDescent="0.3">
      <c r="A28">
        <v>27</v>
      </c>
      <c r="B28">
        <v>30</v>
      </c>
      <c r="C28">
        <v>4</v>
      </c>
      <c r="D28" s="1">
        <v>42369</v>
      </c>
    </row>
    <row r="29" spans="1:4" x14ac:dyDescent="0.3">
      <c r="A29">
        <v>28</v>
      </c>
      <c r="B29">
        <v>31</v>
      </c>
      <c r="C29">
        <v>4</v>
      </c>
      <c r="D29" s="1">
        <v>42369</v>
      </c>
    </row>
    <row r="30" spans="1:4" x14ac:dyDescent="0.3">
      <c r="A30">
        <v>29</v>
      </c>
      <c r="B30">
        <v>32</v>
      </c>
      <c r="C30">
        <v>4</v>
      </c>
      <c r="D30" s="1">
        <v>42369</v>
      </c>
    </row>
    <row r="31" spans="1:4" x14ac:dyDescent="0.3">
      <c r="A31">
        <v>30</v>
      </c>
      <c r="B31">
        <v>33</v>
      </c>
      <c r="C31">
        <v>2</v>
      </c>
      <c r="D31" s="1">
        <v>42369</v>
      </c>
    </row>
    <row r="32" spans="1:4" x14ac:dyDescent="0.3">
      <c r="A32">
        <v>31</v>
      </c>
      <c r="B32">
        <v>34</v>
      </c>
      <c r="C32">
        <v>1</v>
      </c>
      <c r="D32" s="1">
        <v>42369</v>
      </c>
    </row>
    <row r="33" spans="1:4" x14ac:dyDescent="0.3">
      <c r="A33">
        <v>32</v>
      </c>
      <c r="B33">
        <v>35</v>
      </c>
      <c r="C33">
        <v>3</v>
      </c>
      <c r="D33" s="1">
        <v>42369</v>
      </c>
    </row>
    <row r="34" spans="1:4" x14ac:dyDescent="0.3">
      <c r="A34">
        <v>33</v>
      </c>
      <c r="B34">
        <v>36</v>
      </c>
      <c r="C34">
        <v>2</v>
      </c>
      <c r="D34" s="1">
        <v>42369</v>
      </c>
    </row>
    <row r="35" spans="1:4" x14ac:dyDescent="0.3">
      <c r="A35">
        <v>34</v>
      </c>
      <c r="B35">
        <v>39</v>
      </c>
      <c r="C35">
        <v>3</v>
      </c>
      <c r="D35" s="1">
        <v>42369</v>
      </c>
    </row>
    <row r="36" spans="1:4" x14ac:dyDescent="0.3">
      <c r="A36">
        <v>35</v>
      </c>
      <c r="B36">
        <v>42</v>
      </c>
      <c r="C36">
        <v>1</v>
      </c>
      <c r="D36" s="1">
        <v>42369</v>
      </c>
    </row>
    <row r="37" spans="1:4" x14ac:dyDescent="0.3">
      <c r="A37">
        <v>36</v>
      </c>
      <c r="B37">
        <v>43</v>
      </c>
      <c r="C37">
        <v>1</v>
      </c>
      <c r="D37" s="1">
        <v>42369</v>
      </c>
    </row>
    <row r="38" spans="1:4" x14ac:dyDescent="0.3">
      <c r="A38">
        <v>37</v>
      </c>
      <c r="B38">
        <v>44</v>
      </c>
      <c r="C38">
        <v>5</v>
      </c>
      <c r="D38" s="1">
        <v>42369</v>
      </c>
    </row>
    <row r="39" spans="1:4" x14ac:dyDescent="0.3">
      <c r="A39">
        <v>38</v>
      </c>
      <c r="B39">
        <v>45</v>
      </c>
      <c r="C39">
        <v>1</v>
      </c>
      <c r="D39" s="1">
        <v>42369</v>
      </c>
    </row>
    <row r="40" spans="1:4" x14ac:dyDescent="0.3">
      <c r="A40">
        <v>39</v>
      </c>
      <c r="B40">
        <v>46</v>
      </c>
      <c r="C40">
        <v>4</v>
      </c>
      <c r="D40" s="1">
        <v>42369</v>
      </c>
    </row>
    <row r="41" spans="1:4" x14ac:dyDescent="0.3">
      <c r="A41">
        <v>40</v>
      </c>
      <c r="B41">
        <v>47</v>
      </c>
      <c r="C41">
        <v>4</v>
      </c>
      <c r="D41" s="1">
        <v>42369</v>
      </c>
    </row>
    <row r="42" spans="1:4" x14ac:dyDescent="0.3">
      <c r="A42">
        <v>41</v>
      </c>
      <c r="B42">
        <v>49</v>
      </c>
      <c r="C42">
        <v>4</v>
      </c>
      <c r="D42" s="1">
        <v>42369</v>
      </c>
    </row>
    <row r="43" spans="1:4" x14ac:dyDescent="0.3">
      <c r="A43">
        <v>42</v>
      </c>
      <c r="B43">
        <v>51</v>
      </c>
      <c r="C43">
        <v>4</v>
      </c>
      <c r="D43" s="1">
        <v>42369</v>
      </c>
    </row>
    <row r="44" spans="1:4" x14ac:dyDescent="0.3">
      <c r="A44">
        <v>43</v>
      </c>
      <c r="B44">
        <v>52</v>
      </c>
      <c r="C44">
        <v>1</v>
      </c>
      <c r="D44" s="1">
        <v>42369</v>
      </c>
    </row>
    <row r="45" spans="1:4" x14ac:dyDescent="0.3">
      <c r="A45">
        <v>44</v>
      </c>
      <c r="B45">
        <v>53</v>
      </c>
      <c r="C45">
        <v>3</v>
      </c>
      <c r="D45" s="1">
        <v>42369</v>
      </c>
    </row>
    <row r="46" spans="1:4" x14ac:dyDescent="0.3">
      <c r="A46">
        <v>45</v>
      </c>
      <c r="B46">
        <v>54</v>
      </c>
      <c r="C46">
        <v>3</v>
      </c>
      <c r="D46" s="1">
        <v>42369</v>
      </c>
    </row>
    <row r="47" spans="1:4" x14ac:dyDescent="0.3">
      <c r="A47">
        <v>46</v>
      </c>
      <c r="B47">
        <v>55</v>
      </c>
      <c r="C47">
        <v>5</v>
      </c>
      <c r="D47" s="1">
        <v>42369</v>
      </c>
    </row>
    <row r="48" spans="1:4" x14ac:dyDescent="0.3">
      <c r="A48">
        <v>47</v>
      </c>
      <c r="B48">
        <v>56</v>
      </c>
      <c r="C48">
        <v>1</v>
      </c>
      <c r="D48" s="1">
        <v>42369</v>
      </c>
    </row>
    <row r="49" spans="1:4" x14ac:dyDescent="0.3">
      <c r="A49">
        <v>48</v>
      </c>
      <c r="B49">
        <v>57</v>
      </c>
      <c r="C49">
        <v>3</v>
      </c>
      <c r="D49" s="1">
        <v>42369</v>
      </c>
    </row>
    <row r="50" spans="1:4" x14ac:dyDescent="0.3">
      <c r="A50">
        <v>49</v>
      </c>
      <c r="B50">
        <v>58</v>
      </c>
      <c r="C50">
        <v>4</v>
      </c>
      <c r="D50" s="1">
        <v>42369</v>
      </c>
    </row>
    <row r="51" spans="1:4" x14ac:dyDescent="0.3">
      <c r="A51">
        <v>50</v>
      </c>
      <c r="B51">
        <v>59</v>
      </c>
      <c r="C51">
        <v>3</v>
      </c>
      <c r="D51" s="1">
        <v>42369</v>
      </c>
    </row>
    <row r="52" spans="1:4" x14ac:dyDescent="0.3">
      <c r="A52">
        <v>51</v>
      </c>
      <c r="B52">
        <v>60</v>
      </c>
      <c r="C52">
        <v>4</v>
      </c>
      <c r="D52" s="1">
        <v>42369</v>
      </c>
    </row>
    <row r="53" spans="1:4" x14ac:dyDescent="0.3">
      <c r="A53">
        <v>52</v>
      </c>
      <c r="B53">
        <v>61</v>
      </c>
      <c r="C53">
        <v>3</v>
      </c>
      <c r="D53" s="1">
        <v>42369</v>
      </c>
    </row>
    <row r="54" spans="1:4" x14ac:dyDescent="0.3">
      <c r="A54">
        <v>53</v>
      </c>
      <c r="B54">
        <v>62</v>
      </c>
      <c r="C54">
        <v>2</v>
      </c>
      <c r="D54" s="1">
        <v>42369</v>
      </c>
    </row>
    <row r="55" spans="1:4" x14ac:dyDescent="0.3">
      <c r="A55">
        <v>54</v>
      </c>
      <c r="B55">
        <v>63</v>
      </c>
      <c r="C55">
        <v>5</v>
      </c>
      <c r="D55" s="1">
        <v>42369</v>
      </c>
    </row>
    <row r="56" spans="1:4" x14ac:dyDescent="0.3">
      <c r="A56">
        <v>55</v>
      </c>
      <c r="B56">
        <v>64</v>
      </c>
      <c r="C56">
        <v>4</v>
      </c>
      <c r="D56" s="1">
        <v>42369</v>
      </c>
    </row>
    <row r="57" spans="1:4" x14ac:dyDescent="0.3">
      <c r="A57">
        <v>56</v>
      </c>
      <c r="B57">
        <v>65</v>
      </c>
      <c r="C57">
        <v>3</v>
      </c>
      <c r="D57" s="1">
        <v>42369</v>
      </c>
    </row>
    <row r="58" spans="1:4" x14ac:dyDescent="0.3">
      <c r="A58">
        <v>57</v>
      </c>
      <c r="B58">
        <v>67</v>
      </c>
      <c r="C58">
        <v>1</v>
      </c>
      <c r="D58" s="1">
        <v>42369</v>
      </c>
    </row>
    <row r="59" spans="1:4" x14ac:dyDescent="0.3">
      <c r="A59">
        <v>58</v>
      </c>
      <c r="B59">
        <v>69</v>
      </c>
      <c r="C59">
        <v>3</v>
      </c>
      <c r="D59" s="1">
        <v>42369</v>
      </c>
    </row>
    <row r="60" spans="1:4" x14ac:dyDescent="0.3">
      <c r="A60">
        <v>59</v>
      </c>
      <c r="B60">
        <v>71</v>
      </c>
      <c r="C60">
        <v>3</v>
      </c>
      <c r="D60" s="1">
        <v>42369</v>
      </c>
    </row>
    <row r="61" spans="1:4" x14ac:dyDescent="0.3">
      <c r="A61">
        <v>60</v>
      </c>
      <c r="B61">
        <v>72</v>
      </c>
      <c r="C61">
        <v>3</v>
      </c>
      <c r="D61" s="1">
        <v>42369</v>
      </c>
    </row>
    <row r="62" spans="1:4" x14ac:dyDescent="0.3">
      <c r="A62">
        <v>61</v>
      </c>
      <c r="B62">
        <v>73</v>
      </c>
      <c r="C62">
        <v>3</v>
      </c>
      <c r="D62" s="1">
        <v>42369</v>
      </c>
    </row>
    <row r="63" spans="1:4" x14ac:dyDescent="0.3">
      <c r="A63">
        <v>62</v>
      </c>
      <c r="B63">
        <v>74</v>
      </c>
      <c r="C63">
        <v>4</v>
      </c>
      <c r="D63" s="1">
        <v>42369</v>
      </c>
    </row>
    <row r="64" spans="1:4" x14ac:dyDescent="0.3">
      <c r="A64">
        <v>63</v>
      </c>
      <c r="B64">
        <v>75</v>
      </c>
      <c r="C64">
        <v>2</v>
      </c>
      <c r="D64" s="1">
        <v>42369</v>
      </c>
    </row>
    <row r="65" spans="1:4" x14ac:dyDescent="0.3">
      <c r="A65">
        <v>64</v>
      </c>
      <c r="B65">
        <v>76</v>
      </c>
      <c r="C65">
        <v>3</v>
      </c>
      <c r="D65" s="1">
        <v>42369</v>
      </c>
    </row>
    <row r="66" spans="1:4" x14ac:dyDescent="0.3">
      <c r="A66">
        <v>65</v>
      </c>
      <c r="B66">
        <v>77</v>
      </c>
      <c r="C66">
        <v>3</v>
      </c>
      <c r="D66" s="1">
        <v>42369</v>
      </c>
    </row>
    <row r="67" spans="1:4" x14ac:dyDescent="0.3">
      <c r="A67">
        <v>66</v>
      </c>
      <c r="B67">
        <v>78</v>
      </c>
      <c r="C67">
        <v>3</v>
      </c>
      <c r="D67" s="1">
        <v>42369</v>
      </c>
    </row>
    <row r="68" spans="1:4" x14ac:dyDescent="0.3">
      <c r="A68">
        <v>67</v>
      </c>
      <c r="B68">
        <v>79</v>
      </c>
      <c r="C68">
        <v>1</v>
      </c>
      <c r="D68" s="1">
        <v>42369</v>
      </c>
    </row>
    <row r="69" spans="1:4" x14ac:dyDescent="0.3">
      <c r="A69">
        <v>68</v>
      </c>
      <c r="B69">
        <v>80</v>
      </c>
      <c r="C69">
        <v>5</v>
      </c>
      <c r="D69" s="1">
        <v>42369</v>
      </c>
    </row>
    <row r="70" spans="1:4" x14ac:dyDescent="0.3">
      <c r="A70">
        <v>69</v>
      </c>
      <c r="B70">
        <v>81</v>
      </c>
      <c r="C70">
        <v>3</v>
      </c>
      <c r="D70" s="1">
        <v>42369</v>
      </c>
    </row>
    <row r="71" spans="1:4" x14ac:dyDescent="0.3">
      <c r="A71">
        <v>70</v>
      </c>
      <c r="B71">
        <v>82</v>
      </c>
      <c r="C71">
        <v>2</v>
      </c>
      <c r="D71" s="1">
        <v>42369</v>
      </c>
    </row>
    <row r="72" spans="1:4" x14ac:dyDescent="0.3">
      <c r="A72">
        <v>71</v>
      </c>
      <c r="B72">
        <v>83</v>
      </c>
      <c r="C72">
        <v>3</v>
      </c>
      <c r="D72" s="1">
        <v>42369</v>
      </c>
    </row>
    <row r="73" spans="1:4" x14ac:dyDescent="0.3">
      <c r="A73">
        <v>72</v>
      </c>
      <c r="B73">
        <v>84</v>
      </c>
      <c r="C73">
        <v>4</v>
      </c>
      <c r="D73" s="1">
        <v>42369</v>
      </c>
    </row>
    <row r="74" spans="1:4" x14ac:dyDescent="0.3">
      <c r="A74">
        <v>73</v>
      </c>
      <c r="B74">
        <v>85</v>
      </c>
      <c r="C74">
        <v>3</v>
      </c>
      <c r="D74" s="1">
        <v>42369</v>
      </c>
    </row>
    <row r="75" spans="1:4" x14ac:dyDescent="0.3">
      <c r="A75">
        <v>74</v>
      </c>
      <c r="B75">
        <v>87</v>
      </c>
      <c r="C75">
        <v>2</v>
      </c>
      <c r="D75" s="1">
        <v>42369</v>
      </c>
    </row>
    <row r="76" spans="1:4" x14ac:dyDescent="0.3">
      <c r="A76">
        <v>75</v>
      </c>
      <c r="B76">
        <v>88</v>
      </c>
      <c r="C76">
        <v>1</v>
      </c>
      <c r="D76" s="1">
        <v>42369</v>
      </c>
    </row>
    <row r="77" spans="1:4" x14ac:dyDescent="0.3">
      <c r="A77">
        <v>76</v>
      </c>
      <c r="B77">
        <v>89</v>
      </c>
      <c r="C77">
        <v>3</v>
      </c>
      <c r="D77" s="1">
        <v>42369</v>
      </c>
    </row>
    <row r="78" spans="1:4" x14ac:dyDescent="0.3">
      <c r="A78">
        <v>77</v>
      </c>
      <c r="B78">
        <v>90</v>
      </c>
      <c r="C78">
        <v>4</v>
      </c>
      <c r="D78" s="1">
        <v>42369</v>
      </c>
    </row>
    <row r="79" spans="1:4" x14ac:dyDescent="0.3">
      <c r="A79">
        <v>78</v>
      </c>
      <c r="B79">
        <v>91</v>
      </c>
      <c r="C79">
        <v>3</v>
      </c>
      <c r="D79" s="1">
        <v>42369</v>
      </c>
    </row>
    <row r="80" spans="1:4" x14ac:dyDescent="0.3">
      <c r="A80">
        <v>79</v>
      </c>
      <c r="B80">
        <v>92</v>
      </c>
      <c r="C80">
        <v>3</v>
      </c>
      <c r="D80" s="1">
        <v>42369</v>
      </c>
    </row>
    <row r="81" spans="1:4" x14ac:dyDescent="0.3">
      <c r="A81">
        <v>80</v>
      </c>
      <c r="B81">
        <v>93</v>
      </c>
      <c r="C81">
        <v>3</v>
      </c>
      <c r="D81" s="1">
        <v>42369</v>
      </c>
    </row>
    <row r="82" spans="1:4" x14ac:dyDescent="0.3">
      <c r="A82">
        <v>81</v>
      </c>
      <c r="B82">
        <v>94</v>
      </c>
      <c r="C82">
        <v>3</v>
      </c>
      <c r="D82" s="1">
        <v>42369</v>
      </c>
    </row>
    <row r="83" spans="1:4" x14ac:dyDescent="0.3">
      <c r="A83">
        <v>82</v>
      </c>
      <c r="B83">
        <v>95</v>
      </c>
      <c r="C83">
        <v>2</v>
      </c>
      <c r="D83" s="1">
        <v>42369</v>
      </c>
    </row>
    <row r="84" spans="1:4" x14ac:dyDescent="0.3">
      <c r="A84">
        <v>83</v>
      </c>
      <c r="B84">
        <v>96</v>
      </c>
      <c r="C84">
        <v>2</v>
      </c>
      <c r="D84" s="1">
        <v>42369</v>
      </c>
    </row>
    <row r="85" spans="1:4" x14ac:dyDescent="0.3">
      <c r="A85">
        <v>84</v>
      </c>
      <c r="B85">
        <v>97</v>
      </c>
      <c r="C85">
        <v>3</v>
      </c>
      <c r="D85" s="1">
        <v>42369</v>
      </c>
    </row>
    <row r="86" spans="1:4" x14ac:dyDescent="0.3">
      <c r="A86">
        <v>85</v>
      </c>
      <c r="B86">
        <v>98</v>
      </c>
      <c r="C86">
        <v>3</v>
      </c>
      <c r="D86" s="1">
        <v>42369</v>
      </c>
    </row>
    <row r="87" spans="1:4" x14ac:dyDescent="0.3">
      <c r="A87">
        <v>86</v>
      </c>
      <c r="B87">
        <v>99</v>
      </c>
      <c r="C87">
        <v>3</v>
      </c>
      <c r="D87" s="1">
        <v>42369</v>
      </c>
    </row>
    <row r="88" spans="1:4" x14ac:dyDescent="0.3">
      <c r="A88">
        <v>87</v>
      </c>
      <c r="B88">
        <v>100</v>
      </c>
      <c r="C88">
        <v>5</v>
      </c>
      <c r="D88" s="1">
        <v>42369</v>
      </c>
    </row>
    <row r="89" spans="1:4" x14ac:dyDescent="0.3">
      <c r="A89">
        <v>88</v>
      </c>
      <c r="B89">
        <v>102</v>
      </c>
      <c r="C89">
        <v>3</v>
      </c>
      <c r="D89" s="1">
        <v>42369</v>
      </c>
    </row>
    <row r="90" spans="1:4" x14ac:dyDescent="0.3">
      <c r="A90">
        <v>89</v>
      </c>
      <c r="B90">
        <v>103</v>
      </c>
      <c r="C90">
        <v>4</v>
      </c>
      <c r="D90" s="1">
        <v>42369</v>
      </c>
    </row>
    <row r="91" spans="1:4" x14ac:dyDescent="0.3">
      <c r="A91">
        <v>90</v>
      </c>
      <c r="B91">
        <v>104</v>
      </c>
      <c r="C91">
        <v>3</v>
      </c>
      <c r="D91" s="1">
        <v>42369</v>
      </c>
    </row>
    <row r="92" spans="1:4" x14ac:dyDescent="0.3">
      <c r="A92">
        <v>91</v>
      </c>
      <c r="B92">
        <v>105</v>
      </c>
      <c r="C92">
        <v>4</v>
      </c>
      <c r="D92" s="1">
        <v>42369</v>
      </c>
    </row>
    <row r="93" spans="1:4" x14ac:dyDescent="0.3">
      <c r="A93">
        <v>92</v>
      </c>
      <c r="B93">
        <v>106</v>
      </c>
      <c r="C93">
        <v>3</v>
      </c>
      <c r="D93" s="1">
        <v>42369</v>
      </c>
    </row>
    <row r="94" spans="1:4" x14ac:dyDescent="0.3">
      <c r="A94">
        <v>93</v>
      </c>
      <c r="B94">
        <v>107</v>
      </c>
      <c r="C94">
        <v>5</v>
      </c>
      <c r="D94" s="1">
        <v>42369</v>
      </c>
    </row>
    <row r="95" spans="1:4" x14ac:dyDescent="0.3">
      <c r="A95">
        <v>94</v>
      </c>
      <c r="B95">
        <v>108</v>
      </c>
      <c r="C95">
        <v>3</v>
      </c>
      <c r="D95" s="1">
        <v>42369</v>
      </c>
    </row>
    <row r="96" spans="1:4" x14ac:dyDescent="0.3">
      <c r="A96">
        <v>95</v>
      </c>
      <c r="B96">
        <v>109</v>
      </c>
      <c r="C96">
        <v>1</v>
      </c>
      <c r="D96" s="1">
        <v>42369</v>
      </c>
    </row>
    <row r="97" spans="1:4" x14ac:dyDescent="0.3">
      <c r="A97">
        <v>96</v>
      </c>
      <c r="B97">
        <v>110</v>
      </c>
      <c r="C97">
        <v>1</v>
      </c>
      <c r="D97" s="1">
        <v>42369</v>
      </c>
    </row>
    <row r="98" spans="1:4" x14ac:dyDescent="0.3">
      <c r="A98">
        <v>97</v>
      </c>
      <c r="B98">
        <v>111</v>
      </c>
      <c r="C98">
        <v>3</v>
      </c>
      <c r="D98" s="1">
        <v>42369</v>
      </c>
    </row>
    <row r="99" spans="1:4" x14ac:dyDescent="0.3">
      <c r="A99">
        <v>98</v>
      </c>
      <c r="B99">
        <v>112</v>
      </c>
      <c r="C99">
        <v>4</v>
      </c>
      <c r="D99" s="1">
        <v>42369</v>
      </c>
    </row>
    <row r="100" spans="1:4" x14ac:dyDescent="0.3">
      <c r="A100">
        <v>99</v>
      </c>
      <c r="B100">
        <v>113</v>
      </c>
      <c r="C100">
        <v>5</v>
      </c>
      <c r="D100" s="1">
        <v>42369</v>
      </c>
    </row>
    <row r="101" spans="1:4" x14ac:dyDescent="0.3">
      <c r="A101">
        <v>100</v>
      </c>
      <c r="B101">
        <v>114</v>
      </c>
      <c r="C101">
        <v>3</v>
      </c>
      <c r="D101" s="1">
        <v>42369</v>
      </c>
    </row>
    <row r="102" spans="1:4" x14ac:dyDescent="0.3">
      <c r="A102">
        <v>101</v>
      </c>
      <c r="B102">
        <v>115</v>
      </c>
      <c r="C102">
        <v>3</v>
      </c>
      <c r="D102" s="1">
        <v>42369</v>
      </c>
    </row>
    <row r="103" spans="1:4" x14ac:dyDescent="0.3">
      <c r="A103">
        <v>102</v>
      </c>
      <c r="B103">
        <v>117</v>
      </c>
      <c r="C103">
        <v>2</v>
      </c>
      <c r="D103" s="1">
        <v>42369</v>
      </c>
    </row>
    <row r="104" spans="1:4" x14ac:dyDescent="0.3">
      <c r="A104">
        <v>103</v>
      </c>
      <c r="B104">
        <v>118</v>
      </c>
      <c r="C104">
        <v>3</v>
      </c>
      <c r="D104" s="1">
        <v>42369</v>
      </c>
    </row>
    <row r="105" spans="1:4" x14ac:dyDescent="0.3">
      <c r="A105">
        <v>104</v>
      </c>
      <c r="B105">
        <v>119</v>
      </c>
      <c r="C105">
        <v>3</v>
      </c>
      <c r="D105" s="1">
        <v>42369</v>
      </c>
    </row>
    <row r="106" spans="1:4" x14ac:dyDescent="0.3">
      <c r="A106">
        <v>105</v>
      </c>
      <c r="B106">
        <v>120</v>
      </c>
      <c r="C106">
        <v>5</v>
      </c>
      <c r="D106" s="1">
        <v>42369</v>
      </c>
    </row>
    <row r="107" spans="1:4" x14ac:dyDescent="0.3">
      <c r="A107">
        <v>106</v>
      </c>
      <c r="B107">
        <v>121</v>
      </c>
      <c r="C107">
        <v>1</v>
      </c>
      <c r="D107" s="1">
        <v>42369</v>
      </c>
    </row>
    <row r="108" spans="1:4" x14ac:dyDescent="0.3">
      <c r="A108">
        <v>107</v>
      </c>
      <c r="B108">
        <v>122</v>
      </c>
      <c r="C108">
        <v>2</v>
      </c>
      <c r="D108" s="1">
        <v>42369</v>
      </c>
    </row>
    <row r="109" spans="1:4" x14ac:dyDescent="0.3">
      <c r="A109">
        <v>108</v>
      </c>
      <c r="B109">
        <v>123</v>
      </c>
      <c r="C109">
        <v>4</v>
      </c>
      <c r="D109" s="1">
        <v>42369</v>
      </c>
    </row>
    <row r="110" spans="1:4" x14ac:dyDescent="0.3">
      <c r="A110">
        <v>109</v>
      </c>
      <c r="B110">
        <v>124</v>
      </c>
      <c r="C110">
        <v>4</v>
      </c>
      <c r="D110" s="1">
        <v>42369</v>
      </c>
    </row>
    <row r="111" spans="1:4" x14ac:dyDescent="0.3">
      <c r="A111">
        <v>110</v>
      </c>
      <c r="B111">
        <v>125</v>
      </c>
      <c r="C111">
        <v>3</v>
      </c>
      <c r="D111" s="1">
        <v>42369</v>
      </c>
    </row>
    <row r="112" spans="1:4" x14ac:dyDescent="0.3">
      <c r="A112">
        <v>111</v>
      </c>
      <c r="B112">
        <v>126</v>
      </c>
      <c r="C112">
        <v>4</v>
      </c>
      <c r="D112" s="1">
        <v>42369</v>
      </c>
    </row>
    <row r="113" spans="1:4" x14ac:dyDescent="0.3">
      <c r="A113">
        <v>112</v>
      </c>
      <c r="B113">
        <v>128</v>
      </c>
      <c r="C113">
        <v>4</v>
      </c>
      <c r="D113" s="1">
        <v>42369</v>
      </c>
    </row>
    <row r="114" spans="1:4" x14ac:dyDescent="0.3">
      <c r="A114">
        <v>113</v>
      </c>
      <c r="B114">
        <v>129</v>
      </c>
      <c r="C114">
        <v>1</v>
      </c>
      <c r="D114" s="1">
        <v>42369</v>
      </c>
    </row>
    <row r="115" spans="1:4" x14ac:dyDescent="0.3">
      <c r="A115">
        <v>114</v>
      </c>
      <c r="B115">
        <v>130</v>
      </c>
      <c r="C115">
        <v>4</v>
      </c>
      <c r="D115" s="1">
        <v>42369</v>
      </c>
    </row>
    <row r="116" spans="1:4" x14ac:dyDescent="0.3">
      <c r="A116">
        <v>115</v>
      </c>
      <c r="B116">
        <v>131</v>
      </c>
      <c r="C116">
        <v>2</v>
      </c>
      <c r="D116" s="1">
        <v>42369</v>
      </c>
    </row>
    <row r="117" spans="1:4" x14ac:dyDescent="0.3">
      <c r="A117">
        <v>116</v>
      </c>
      <c r="B117">
        <v>132</v>
      </c>
      <c r="C117">
        <v>3</v>
      </c>
      <c r="D117" s="1">
        <v>42369</v>
      </c>
    </row>
    <row r="118" spans="1:4" x14ac:dyDescent="0.3">
      <c r="A118">
        <v>117</v>
      </c>
      <c r="B118">
        <v>133</v>
      </c>
      <c r="C118">
        <v>3</v>
      </c>
      <c r="D118" s="1">
        <v>42369</v>
      </c>
    </row>
    <row r="119" spans="1:4" x14ac:dyDescent="0.3">
      <c r="A119">
        <v>118</v>
      </c>
      <c r="B119">
        <v>134</v>
      </c>
      <c r="C119">
        <v>1</v>
      </c>
      <c r="D119" s="1">
        <v>42369</v>
      </c>
    </row>
    <row r="120" spans="1:4" x14ac:dyDescent="0.3">
      <c r="A120">
        <v>119</v>
      </c>
      <c r="B120">
        <v>135</v>
      </c>
      <c r="C120">
        <v>3</v>
      </c>
      <c r="D120" s="1">
        <v>42369</v>
      </c>
    </row>
    <row r="121" spans="1:4" x14ac:dyDescent="0.3">
      <c r="A121">
        <v>120</v>
      </c>
      <c r="B121">
        <v>136</v>
      </c>
      <c r="C121">
        <v>4</v>
      </c>
      <c r="D121" s="1">
        <v>42369</v>
      </c>
    </row>
    <row r="122" spans="1:4" x14ac:dyDescent="0.3">
      <c r="A122">
        <v>121</v>
      </c>
      <c r="B122">
        <v>137</v>
      </c>
      <c r="C122">
        <v>2</v>
      </c>
      <c r="D122" s="1">
        <v>42369</v>
      </c>
    </row>
    <row r="123" spans="1:4" x14ac:dyDescent="0.3">
      <c r="A123">
        <v>122</v>
      </c>
      <c r="B123">
        <v>138</v>
      </c>
      <c r="C123">
        <v>5</v>
      </c>
      <c r="D123" s="1">
        <v>42369</v>
      </c>
    </row>
    <row r="124" spans="1:4" x14ac:dyDescent="0.3">
      <c r="A124">
        <v>123</v>
      </c>
      <c r="B124">
        <v>139</v>
      </c>
      <c r="C124">
        <v>3</v>
      </c>
      <c r="D124" s="1">
        <v>42369</v>
      </c>
    </row>
    <row r="125" spans="1:4" x14ac:dyDescent="0.3">
      <c r="A125">
        <v>124</v>
      </c>
      <c r="B125">
        <v>140</v>
      </c>
      <c r="C125">
        <v>3</v>
      </c>
      <c r="D125" s="1">
        <v>42369</v>
      </c>
    </row>
    <row r="126" spans="1:4" x14ac:dyDescent="0.3">
      <c r="A126">
        <v>125</v>
      </c>
      <c r="B126">
        <v>141</v>
      </c>
      <c r="C126">
        <v>2</v>
      </c>
      <c r="D126" s="1">
        <v>42369</v>
      </c>
    </row>
    <row r="127" spans="1:4" x14ac:dyDescent="0.3">
      <c r="A127">
        <v>126</v>
      </c>
      <c r="B127">
        <v>142</v>
      </c>
      <c r="C127">
        <v>2</v>
      </c>
      <c r="D127" s="1">
        <v>42369</v>
      </c>
    </row>
    <row r="128" spans="1:4" x14ac:dyDescent="0.3">
      <c r="A128">
        <v>127</v>
      </c>
      <c r="B128">
        <v>143</v>
      </c>
      <c r="C128">
        <v>4</v>
      </c>
      <c r="D128" s="1">
        <v>42369</v>
      </c>
    </row>
    <row r="129" spans="1:4" x14ac:dyDescent="0.3">
      <c r="A129">
        <v>128</v>
      </c>
      <c r="B129">
        <v>144</v>
      </c>
      <c r="C129">
        <v>4</v>
      </c>
      <c r="D129" s="1">
        <v>42369</v>
      </c>
    </row>
    <row r="130" spans="1:4" x14ac:dyDescent="0.3">
      <c r="A130">
        <v>129</v>
      </c>
      <c r="B130">
        <v>145</v>
      </c>
      <c r="C130">
        <v>4</v>
      </c>
      <c r="D130" s="1">
        <v>42369</v>
      </c>
    </row>
    <row r="131" spans="1:4" x14ac:dyDescent="0.3">
      <c r="A131">
        <v>130</v>
      </c>
      <c r="B131">
        <v>146</v>
      </c>
      <c r="C131">
        <v>4</v>
      </c>
      <c r="D131" s="1">
        <v>42369</v>
      </c>
    </row>
    <row r="132" spans="1:4" x14ac:dyDescent="0.3">
      <c r="A132">
        <v>131</v>
      </c>
      <c r="B132">
        <v>147</v>
      </c>
      <c r="C132">
        <v>4</v>
      </c>
      <c r="D132" s="1">
        <v>42369</v>
      </c>
    </row>
    <row r="133" spans="1:4" x14ac:dyDescent="0.3">
      <c r="A133">
        <v>132</v>
      </c>
      <c r="B133">
        <v>148</v>
      </c>
      <c r="C133">
        <v>1</v>
      </c>
      <c r="D133" s="1">
        <v>42369</v>
      </c>
    </row>
    <row r="134" spans="1:4" x14ac:dyDescent="0.3">
      <c r="A134">
        <v>133</v>
      </c>
      <c r="B134">
        <v>149</v>
      </c>
      <c r="C134">
        <v>3</v>
      </c>
      <c r="D134" s="1">
        <v>42369</v>
      </c>
    </row>
    <row r="135" spans="1:4" x14ac:dyDescent="0.3">
      <c r="A135">
        <v>134</v>
      </c>
      <c r="B135">
        <v>150</v>
      </c>
      <c r="C135">
        <v>3</v>
      </c>
      <c r="D135" s="1">
        <v>42369</v>
      </c>
    </row>
    <row r="136" spans="1:4" x14ac:dyDescent="0.3">
      <c r="A136">
        <v>135</v>
      </c>
      <c r="B136">
        <v>151</v>
      </c>
      <c r="C136">
        <v>4</v>
      </c>
      <c r="D136" s="1">
        <v>42369</v>
      </c>
    </row>
    <row r="137" spans="1:4" x14ac:dyDescent="0.3">
      <c r="A137">
        <v>136</v>
      </c>
      <c r="B137">
        <v>152</v>
      </c>
      <c r="C137">
        <v>4</v>
      </c>
      <c r="D137" s="1">
        <v>42369</v>
      </c>
    </row>
    <row r="138" spans="1:4" x14ac:dyDescent="0.3">
      <c r="A138">
        <v>137</v>
      </c>
      <c r="B138">
        <v>153</v>
      </c>
      <c r="C138">
        <v>2</v>
      </c>
      <c r="D138" s="1">
        <v>42369</v>
      </c>
    </row>
    <row r="139" spans="1:4" x14ac:dyDescent="0.3">
      <c r="A139">
        <v>138</v>
      </c>
      <c r="B139">
        <v>155</v>
      </c>
      <c r="C139">
        <v>3</v>
      </c>
      <c r="D139" s="1">
        <v>42369</v>
      </c>
    </row>
    <row r="140" spans="1:4" x14ac:dyDescent="0.3">
      <c r="A140">
        <v>139</v>
      </c>
      <c r="B140">
        <v>156</v>
      </c>
      <c r="C140">
        <v>4</v>
      </c>
      <c r="D140" s="1">
        <v>42369</v>
      </c>
    </row>
    <row r="141" spans="1:4" x14ac:dyDescent="0.3">
      <c r="A141">
        <v>140</v>
      </c>
      <c r="B141">
        <v>157</v>
      </c>
      <c r="C141">
        <v>2</v>
      </c>
      <c r="D141" s="1">
        <v>42369</v>
      </c>
    </row>
    <row r="142" spans="1:4" x14ac:dyDescent="0.3">
      <c r="A142">
        <v>141</v>
      </c>
      <c r="B142">
        <v>158</v>
      </c>
      <c r="C142">
        <v>5</v>
      </c>
      <c r="D142" s="1">
        <v>42369</v>
      </c>
    </row>
    <row r="143" spans="1:4" x14ac:dyDescent="0.3">
      <c r="A143">
        <v>142</v>
      </c>
      <c r="B143">
        <v>160</v>
      </c>
      <c r="C143">
        <v>4</v>
      </c>
      <c r="D143" s="1">
        <v>42369</v>
      </c>
    </row>
    <row r="144" spans="1:4" x14ac:dyDescent="0.3">
      <c r="A144">
        <v>143</v>
      </c>
      <c r="B144">
        <v>161</v>
      </c>
      <c r="C144">
        <v>3</v>
      </c>
      <c r="D144" s="1">
        <v>42369</v>
      </c>
    </row>
    <row r="145" spans="1:4" x14ac:dyDescent="0.3">
      <c r="A145">
        <v>144</v>
      </c>
      <c r="B145">
        <v>162</v>
      </c>
      <c r="C145">
        <v>3</v>
      </c>
      <c r="D145" s="1">
        <v>42369</v>
      </c>
    </row>
    <row r="146" spans="1:4" x14ac:dyDescent="0.3">
      <c r="A146">
        <v>145</v>
      </c>
      <c r="B146">
        <v>163</v>
      </c>
      <c r="C146">
        <v>3</v>
      </c>
      <c r="D146" s="1">
        <v>42369</v>
      </c>
    </row>
    <row r="147" spans="1:4" x14ac:dyDescent="0.3">
      <c r="A147">
        <v>146</v>
      </c>
      <c r="B147">
        <v>164</v>
      </c>
      <c r="C147">
        <v>3</v>
      </c>
      <c r="D147" s="1">
        <v>42369</v>
      </c>
    </row>
    <row r="148" spans="1:4" x14ac:dyDescent="0.3">
      <c r="A148">
        <v>147</v>
      </c>
      <c r="B148">
        <v>165</v>
      </c>
      <c r="C148">
        <v>3</v>
      </c>
      <c r="D148" s="1">
        <v>42369</v>
      </c>
    </row>
    <row r="149" spans="1:4" x14ac:dyDescent="0.3">
      <c r="A149">
        <v>148</v>
      </c>
      <c r="B149">
        <v>166</v>
      </c>
      <c r="C149">
        <v>3</v>
      </c>
      <c r="D149" s="1">
        <v>42369</v>
      </c>
    </row>
    <row r="150" spans="1:4" x14ac:dyDescent="0.3">
      <c r="A150">
        <v>149</v>
      </c>
      <c r="B150">
        <v>167</v>
      </c>
      <c r="C150">
        <v>3</v>
      </c>
      <c r="D150" s="1">
        <v>42369</v>
      </c>
    </row>
    <row r="151" spans="1:4" x14ac:dyDescent="0.3">
      <c r="A151">
        <v>150</v>
      </c>
      <c r="B151">
        <v>168</v>
      </c>
      <c r="C151">
        <v>3</v>
      </c>
      <c r="D151" s="1">
        <v>42369</v>
      </c>
    </row>
    <row r="152" spans="1:4" x14ac:dyDescent="0.3">
      <c r="A152">
        <v>151</v>
      </c>
      <c r="B152">
        <v>170</v>
      </c>
      <c r="C152">
        <v>4</v>
      </c>
      <c r="D152" s="1">
        <v>42369</v>
      </c>
    </row>
    <row r="153" spans="1:4" x14ac:dyDescent="0.3">
      <c r="A153">
        <v>152</v>
      </c>
      <c r="B153">
        <v>172</v>
      </c>
      <c r="C153">
        <v>4</v>
      </c>
      <c r="D153" s="1">
        <v>42369</v>
      </c>
    </row>
    <row r="154" spans="1:4" x14ac:dyDescent="0.3">
      <c r="A154">
        <v>153</v>
      </c>
      <c r="B154">
        <v>173</v>
      </c>
      <c r="C154">
        <v>2</v>
      </c>
      <c r="D154" s="1">
        <v>42369</v>
      </c>
    </row>
    <row r="155" spans="1:4" x14ac:dyDescent="0.3">
      <c r="A155">
        <v>154</v>
      </c>
      <c r="B155">
        <v>174</v>
      </c>
      <c r="C155">
        <v>1</v>
      </c>
      <c r="D155" s="1">
        <v>42369</v>
      </c>
    </row>
    <row r="156" spans="1:4" x14ac:dyDescent="0.3">
      <c r="A156">
        <v>155</v>
      </c>
      <c r="B156">
        <v>175</v>
      </c>
      <c r="C156">
        <v>1</v>
      </c>
      <c r="D156" s="1">
        <v>42369</v>
      </c>
    </row>
    <row r="157" spans="1:4" x14ac:dyDescent="0.3">
      <c r="A157">
        <v>156</v>
      </c>
      <c r="B157">
        <v>176</v>
      </c>
      <c r="C157">
        <v>5</v>
      </c>
      <c r="D157" s="1">
        <v>42369</v>
      </c>
    </row>
    <row r="158" spans="1:4" x14ac:dyDescent="0.3">
      <c r="A158">
        <v>157</v>
      </c>
      <c r="B158">
        <v>177</v>
      </c>
      <c r="C158">
        <v>4</v>
      </c>
      <c r="D158" s="1">
        <v>42369</v>
      </c>
    </row>
    <row r="159" spans="1:4" x14ac:dyDescent="0.3">
      <c r="A159">
        <v>158</v>
      </c>
      <c r="B159">
        <v>178</v>
      </c>
      <c r="C159">
        <v>2</v>
      </c>
      <c r="D159" s="1">
        <v>42369</v>
      </c>
    </row>
    <row r="160" spans="1:4" x14ac:dyDescent="0.3">
      <c r="A160">
        <v>159</v>
      </c>
      <c r="B160">
        <v>179</v>
      </c>
      <c r="C160">
        <v>2</v>
      </c>
      <c r="D160" s="1">
        <v>42369</v>
      </c>
    </row>
    <row r="161" spans="1:4" x14ac:dyDescent="0.3">
      <c r="A161">
        <v>160</v>
      </c>
      <c r="B161">
        <v>180</v>
      </c>
      <c r="C161">
        <v>4</v>
      </c>
      <c r="D161" s="1">
        <v>42369</v>
      </c>
    </row>
    <row r="162" spans="1:4" x14ac:dyDescent="0.3">
      <c r="A162">
        <v>161</v>
      </c>
      <c r="B162">
        <v>181</v>
      </c>
      <c r="C162">
        <v>2</v>
      </c>
      <c r="D162" s="1">
        <v>42369</v>
      </c>
    </row>
    <row r="163" spans="1:4" x14ac:dyDescent="0.3">
      <c r="A163">
        <v>162</v>
      </c>
      <c r="B163">
        <v>182</v>
      </c>
      <c r="C163">
        <v>5</v>
      </c>
      <c r="D163" s="1">
        <v>42369</v>
      </c>
    </row>
    <row r="164" spans="1:4" x14ac:dyDescent="0.3">
      <c r="A164">
        <v>163</v>
      </c>
      <c r="B164">
        <v>184</v>
      </c>
      <c r="C164">
        <v>4</v>
      </c>
      <c r="D164" s="1">
        <v>42369</v>
      </c>
    </row>
    <row r="165" spans="1:4" x14ac:dyDescent="0.3">
      <c r="A165">
        <v>164</v>
      </c>
      <c r="B165">
        <v>185</v>
      </c>
      <c r="C165">
        <v>2</v>
      </c>
      <c r="D165" s="1">
        <v>42369</v>
      </c>
    </row>
    <row r="166" spans="1:4" x14ac:dyDescent="0.3">
      <c r="A166">
        <v>165</v>
      </c>
      <c r="B166">
        <v>186</v>
      </c>
      <c r="C166">
        <v>1</v>
      </c>
      <c r="D166" s="1">
        <v>42369</v>
      </c>
    </row>
    <row r="167" spans="1:4" x14ac:dyDescent="0.3">
      <c r="A167">
        <v>166</v>
      </c>
      <c r="B167">
        <v>187</v>
      </c>
      <c r="C167">
        <v>1</v>
      </c>
      <c r="D167" s="1">
        <v>42369</v>
      </c>
    </row>
    <row r="168" spans="1:4" x14ac:dyDescent="0.3">
      <c r="A168">
        <v>167</v>
      </c>
      <c r="B168">
        <v>188</v>
      </c>
      <c r="C168">
        <v>1</v>
      </c>
      <c r="D168" s="1">
        <v>42369</v>
      </c>
    </row>
    <row r="169" spans="1:4" x14ac:dyDescent="0.3">
      <c r="A169">
        <v>168</v>
      </c>
      <c r="B169">
        <v>189</v>
      </c>
      <c r="C169">
        <v>2</v>
      </c>
      <c r="D169" s="1">
        <v>42369</v>
      </c>
    </row>
    <row r="170" spans="1:4" x14ac:dyDescent="0.3">
      <c r="A170">
        <v>169</v>
      </c>
      <c r="B170">
        <v>190</v>
      </c>
      <c r="C170">
        <v>2</v>
      </c>
      <c r="D170" s="1">
        <v>42369</v>
      </c>
    </row>
    <row r="171" spans="1:4" x14ac:dyDescent="0.3">
      <c r="A171">
        <v>170</v>
      </c>
      <c r="B171">
        <v>191</v>
      </c>
      <c r="C171">
        <v>3</v>
      </c>
      <c r="D171" s="1">
        <v>42369</v>
      </c>
    </row>
    <row r="172" spans="1:4" x14ac:dyDescent="0.3">
      <c r="A172">
        <v>171</v>
      </c>
      <c r="B172">
        <v>192</v>
      </c>
      <c r="C172">
        <v>3</v>
      </c>
      <c r="D172" s="1">
        <v>42369</v>
      </c>
    </row>
    <row r="173" spans="1:4" x14ac:dyDescent="0.3">
      <c r="A173">
        <v>172</v>
      </c>
      <c r="B173">
        <v>193</v>
      </c>
      <c r="C173">
        <v>3</v>
      </c>
      <c r="D173" s="1">
        <v>42369</v>
      </c>
    </row>
    <row r="174" spans="1:4" x14ac:dyDescent="0.3">
      <c r="A174">
        <v>173</v>
      </c>
      <c r="B174">
        <v>194</v>
      </c>
      <c r="C174">
        <v>4</v>
      </c>
      <c r="D174" s="1">
        <v>42369</v>
      </c>
    </row>
    <row r="175" spans="1:4" x14ac:dyDescent="0.3">
      <c r="A175">
        <v>174</v>
      </c>
      <c r="B175">
        <v>197</v>
      </c>
      <c r="C175">
        <v>4</v>
      </c>
      <c r="D175" s="1">
        <v>42369</v>
      </c>
    </row>
    <row r="176" spans="1:4" x14ac:dyDescent="0.3">
      <c r="A176">
        <v>175</v>
      </c>
      <c r="B176">
        <v>199</v>
      </c>
      <c r="C176">
        <v>4</v>
      </c>
      <c r="D176" s="1">
        <v>42369</v>
      </c>
    </row>
    <row r="177" spans="1:4" x14ac:dyDescent="0.3">
      <c r="A177">
        <v>176</v>
      </c>
      <c r="B177">
        <v>200</v>
      </c>
      <c r="C177">
        <v>2</v>
      </c>
      <c r="D177" s="1">
        <v>42369</v>
      </c>
    </row>
    <row r="178" spans="1:4" x14ac:dyDescent="0.3">
      <c r="A178">
        <v>177</v>
      </c>
      <c r="B178">
        <v>202</v>
      </c>
      <c r="C178">
        <v>3</v>
      </c>
      <c r="D178" s="1">
        <v>42369</v>
      </c>
    </row>
    <row r="179" spans="1:4" x14ac:dyDescent="0.3">
      <c r="A179">
        <v>178</v>
      </c>
      <c r="B179">
        <v>204</v>
      </c>
      <c r="C179">
        <v>3</v>
      </c>
      <c r="D179" s="1">
        <v>42369</v>
      </c>
    </row>
    <row r="180" spans="1:4" x14ac:dyDescent="0.3">
      <c r="A180">
        <v>179</v>
      </c>
      <c r="B180">
        <v>205</v>
      </c>
      <c r="C180">
        <v>5</v>
      </c>
      <c r="D180" s="1">
        <v>42369</v>
      </c>
    </row>
    <row r="181" spans="1:4" x14ac:dyDescent="0.3">
      <c r="A181">
        <v>180</v>
      </c>
      <c r="B181">
        <v>206</v>
      </c>
      <c r="C181">
        <v>2</v>
      </c>
      <c r="D181" s="1">
        <v>42369</v>
      </c>
    </row>
    <row r="182" spans="1:4" x14ac:dyDescent="0.3">
      <c r="A182">
        <v>181</v>
      </c>
      <c r="B182">
        <v>207</v>
      </c>
      <c r="C182">
        <v>3</v>
      </c>
      <c r="D182" s="1">
        <v>42369</v>
      </c>
    </row>
    <row r="183" spans="1:4" x14ac:dyDescent="0.3">
      <c r="A183">
        <v>182</v>
      </c>
      <c r="B183">
        <v>208</v>
      </c>
      <c r="C183">
        <v>4</v>
      </c>
      <c r="D183" s="1">
        <v>42369</v>
      </c>
    </row>
    <row r="184" spans="1:4" x14ac:dyDescent="0.3">
      <c r="A184">
        <v>183</v>
      </c>
      <c r="B184">
        <v>209</v>
      </c>
      <c r="C184">
        <v>3</v>
      </c>
      <c r="D184" s="1">
        <v>42369</v>
      </c>
    </row>
    <row r="185" spans="1:4" x14ac:dyDescent="0.3">
      <c r="A185">
        <v>184</v>
      </c>
      <c r="B185">
        <v>210</v>
      </c>
      <c r="C185">
        <v>3</v>
      </c>
      <c r="D185" s="1">
        <v>42369</v>
      </c>
    </row>
    <row r="186" spans="1:4" x14ac:dyDescent="0.3">
      <c r="A186">
        <v>185</v>
      </c>
      <c r="B186">
        <v>211</v>
      </c>
      <c r="C186">
        <v>3</v>
      </c>
      <c r="D186" s="1">
        <v>42369</v>
      </c>
    </row>
    <row r="187" spans="1:4" x14ac:dyDescent="0.3">
      <c r="A187">
        <v>186</v>
      </c>
      <c r="B187">
        <v>212</v>
      </c>
      <c r="C187">
        <v>5</v>
      </c>
      <c r="D187" s="1">
        <v>42369</v>
      </c>
    </row>
    <row r="188" spans="1:4" x14ac:dyDescent="0.3">
      <c r="A188">
        <v>187</v>
      </c>
      <c r="B188">
        <v>214</v>
      </c>
      <c r="C188">
        <v>3</v>
      </c>
      <c r="D188" s="1">
        <v>42369</v>
      </c>
    </row>
    <row r="189" spans="1:4" x14ac:dyDescent="0.3">
      <c r="A189">
        <v>188</v>
      </c>
      <c r="B189">
        <v>218</v>
      </c>
      <c r="C189">
        <v>4</v>
      </c>
      <c r="D189" s="1">
        <v>42369</v>
      </c>
    </row>
    <row r="190" spans="1:4" x14ac:dyDescent="0.3">
      <c r="A190">
        <v>189</v>
      </c>
      <c r="B190">
        <v>219</v>
      </c>
      <c r="C190">
        <v>2</v>
      </c>
      <c r="D190" s="1">
        <v>42369</v>
      </c>
    </row>
    <row r="191" spans="1:4" x14ac:dyDescent="0.3">
      <c r="A191">
        <v>190</v>
      </c>
      <c r="B191">
        <v>220</v>
      </c>
      <c r="C191">
        <v>4</v>
      </c>
      <c r="D191" s="1">
        <v>42369</v>
      </c>
    </row>
    <row r="192" spans="1:4" x14ac:dyDescent="0.3">
      <c r="A192">
        <v>191</v>
      </c>
      <c r="B192">
        <v>221</v>
      </c>
      <c r="C192">
        <v>4</v>
      </c>
      <c r="D192" s="1">
        <v>42369</v>
      </c>
    </row>
    <row r="193" spans="1:4" x14ac:dyDescent="0.3">
      <c r="A193">
        <v>192</v>
      </c>
      <c r="B193">
        <v>222</v>
      </c>
      <c r="C193">
        <v>3</v>
      </c>
      <c r="D193" s="1">
        <v>42369</v>
      </c>
    </row>
    <row r="194" spans="1:4" x14ac:dyDescent="0.3">
      <c r="A194">
        <v>193</v>
      </c>
      <c r="B194">
        <v>223</v>
      </c>
      <c r="C194">
        <v>3</v>
      </c>
      <c r="D194" s="1">
        <v>42369</v>
      </c>
    </row>
    <row r="195" spans="1:4" x14ac:dyDescent="0.3">
      <c r="A195">
        <v>194</v>
      </c>
      <c r="B195">
        <v>224</v>
      </c>
      <c r="C195">
        <v>4</v>
      </c>
      <c r="D195" s="1">
        <v>42369</v>
      </c>
    </row>
    <row r="196" spans="1:4" x14ac:dyDescent="0.3">
      <c r="A196">
        <v>195</v>
      </c>
      <c r="B196">
        <v>225</v>
      </c>
      <c r="C196">
        <v>3</v>
      </c>
      <c r="D196" s="1">
        <v>42369</v>
      </c>
    </row>
    <row r="197" spans="1:4" x14ac:dyDescent="0.3">
      <c r="A197">
        <v>196</v>
      </c>
      <c r="B197">
        <v>226</v>
      </c>
      <c r="C197">
        <v>3</v>
      </c>
      <c r="D197" s="1">
        <v>42369</v>
      </c>
    </row>
    <row r="198" spans="1:4" x14ac:dyDescent="0.3">
      <c r="A198">
        <v>197</v>
      </c>
      <c r="B198">
        <v>227</v>
      </c>
      <c r="C198">
        <v>3</v>
      </c>
      <c r="D198" s="1">
        <v>42369</v>
      </c>
    </row>
    <row r="199" spans="1:4" x14ac:dyDescent="0.3">
      <c r="A199">
        <v>198</v>
      </c>
      <c r="B199">
        <v>228</v>
      </c>
      <c r="C199">
        <v>3</v>
      </c>
      <c r="D199" s="1">
        <v>42369</v>
      </c>
    </row>
    <row r="200" spans="1:4" x14ac:dyDescent="0.3">
      <c r="A200">
        <v>199</v>
      </c>
      <c r="B200">
        <v>229</v>
      </c>
      <c r="C200">
        <v>4</v>
      </c>
      <c r="D200" s="1">
        <v>42369</v>
      </c>
    </row>
    <row r="201" spans="1:4" x14ac:dyDescent="0.3">
      <c r="A201">
        <v>200</v>
      </c>
      <c r="B201">
        <v>230</v>
      </c>
      <c r="C201">
        <v>2</v>
      </c>
      <c r="D201" s="1">
        <v>42369</v>
      </c>
    </row>
    <row r="202" spans="1:4" x14ac:dyDescent="0.3">
      <c r="A202">
        <v>201</v>
      </c>
      <c r="B202">
        <v>232</v>
      </c>
      <c r="C202">
        <v>5</v>
      </c>
      <c r="D202" s="1">
        <v>42369</v>
      </c>
    </row>
    <row r="203" spans="1:4" x14ac:dyDescent="0.3">
      <c r="A203">
        <v>202</v>
      </c>
      <c r="B203">
        <v>233</v>
      </c>
      <c r="C203">
        <v>1</v>
      </c>
      <c r="D203" s="1">
        <v>42369</v>
      </c>
    </row>
    <row r="204" spans="1:4" x14ac:dyDescent="0.3">
      <c r="A204">
        <v>203</v>
      </c>
      <c r="B204">
        <v>234</v>
      </c>
      <c r="C204">
        <v>3</v>
      </c>
      <c r="D204" s="1">
        <v>42369</v>
      </c>
    </row>
    <row r="205" spans="1:4" x14ac:dyDescent="0.3">
      <c r="A205">
        <v>204</v>
      </c>
      <c r="B205">
        <v>235</v>
      </c>
      <c r="C205">
        <v>3</v>
      </c>
      <c r="D205" s="1">
        <v>42369</v>
      </c>
    </row>
    <row r="206" spans="1:4" x14ac:dyDescent="0.3">
      <c r="A206">
        <v>205</v>
      </c>
      <c r="B206">
        <v>240</v>
      </c>
      <c r="C206">
        <v>3</v>
      </c>
      <c r="D206" s="1">
        <v>42369</v>
      </c>
    </row>
    <row r="207" spans="1:4" x14ac:dyDescent="0.3">
      <c r="A207">
        <v>206</v>
      </c>
      <c r="B207">
        <v>241</v>
      </c>
      <c r="C207">
        <v>3</v>
      </c>
      <c r="D207" s="1">
        <v>42369</v>
      </c>
    </row>
    <row r="208" spans="1:4" x14ac:dyDescent="0.3">
      <c r="A208">
        <v>207</v>
      </c>
      <c r="B208">
        <v>242</v>
      </c>
      <c r="C208">
        <v>4</v>
      </c>
      <c r="D208" s="1">
        <v>42369</v>
      </c>
    </row>
    <row r="209" spans="1:4" x14ac:dyDescent="0.3">
      <c r="A209">
        <v>208</v>
      </c>
      <c r="B209">
        <v>243</v>
      </c>
      <c r="C209">
        <v>3</v>
      </c>
      <c r="D209" s="1">
        <v>42369</v>
      </c>
    </row>
    <row r="210" spans="1:4" x14ac:dyDescent="0.3">
      <c r="A210">
        <v>209</v>
      </c>
      <c r="B210">
        <v>244</v>
      </c>
      <c r="C210">
        <v>5</v>
      </c>
      <c r="D210" s="1">
        <v>42369</v>
      </c>
    </row>
    <row r="211" spans="1:4" x14ac:dyDescent="0.3">
      <c r="A211">
        <v>210</v>
      </c>
      <c r="B211">
        <v>245</v>
      </c>
      <c r="C211">
        <v>4</v>
      </c>
      <c r="D211" s="1">
        <v>42369</v>
      </c>
    </row>
    <row r="212" spans="1:4" x14ac:dyDescent="0.3">
      <c r="A212">
        <v>211</v>
      </c>
      <c r="B212">
        <v>246</v>
      </c>
      <c r="C212">
        <v>5</v>
      </c>
      <c r="D212" s="1">
        <v>42369</v>
      </c>
    </row>
    <row r="213" spans="1:4" x14ac:dyDescent="0.3">
      <c r="A213">
        <v>212</v>
      </c>
      <c r="B213">
        <v>247</v>
      </c>
      <c r="C213">
        <v>3</v>
      </c>
      <c r="D213" s="1">
        <v>42369</v>
      </c>
    </row>
    <row r="214" spans="1:4" x14ac:dyDescent="0.3">
      <c r="A214">
        <v>213</v>
      </c>
      <c r="B214">
        <v>248</v>
      </c>
      <c r="C214">
        <v>4</v>
      </c>
      <c r="D214" s="1">
        <v>42369</v>
      </c>
    </row>
    <row r="215" spans="1:4" x14ac:dyDescent="0.3">
      <c r="A215">
        <v>214</v>
      </c>
      <c r="B215">
        <v>249</v>
      </c>
      <c r="C215">
        <v>5</v>
      </c>
      <c r="D215" s="1">
        <v>42369</v>
      </c>
    </row>
    <row r="216" spans="1:4" x14ac:dyDescent="0.3">
      <c r="A216">
        <v>215</v>
      </c>
      <c r="B216">
        <v>250</v>
      </c>
      <c r="C216">
        <v>4</v>
      </c>
      <c r="D216" s="1">
        <v>42369</v>
      </c>
    </row>
    <row r="217" spans="1:4" x14ac:dyDescent="0.3">
      <c r="A217">
        <v>216</v>
      </c>
      <c r="B217">
        <v>251</v>
      </c>
      <c r="C217">
        <v>3</v>
      </c>
      <c r="D217" s="1">
        <v>42369</v>
      </c>
    </row>
    <row r="218" spans="1:4" x14ac:dyDescent="0.3">
      <c r="A218">
        <v>217</v>
      </c>
      <c r="B218">
        <v>252</v>
      </c>
      <c r="C218">
        <v>1</v>
      </c>
      <c r="D218" s="1">
        <v>42369</v>
      </c>
    </row>
    <row r="219" spans="1:4" x14ac:dyDescent="0.3">
      <c r="A219">
        <v>218</v>
      </c>
      <c r="B219">
        <v>253</v>
      </c>
      <c r="C219">
        <v>3</v>
      </c>
      <c r="D219" s="1">
        <v>42369</v>
      </c>
    </row>
    <row r="220" spans="1:4" x14ac:dyDescent="0.3">
      <c r="A220">
        <v>219</v>
      </c>
      <c r="B220">
        <v>255</v>
      </c>
      <c r="C220">
        <v>3</v>
      </c>
      <c r="D220" s="1">
        <v>42369</v>
      </c>
    </row>
    <row r="221" spans="1:4" x14ac:dyDescent="0.3">
      <c r="A221">
        <v>220</v>
      </c>
      <c r="B221">
        <v>256</v>
      </c>
      <c r="C221">
        <v>2</v>
      </c>
      <c r="D221" s="1">
        <v>42369</v>
      </c>
    </row>
    <row r="222" spans="1:4" x14ac:dyDescent="0.3">
      <c r="A222">
        <v>221</v>
      </c>
      <c r="B222">
        <v>257</v>
      </c>
      <c r="C222">
        <v>3</v>
      </c>
      <c r="D222" s="1">
        <v>42369</v>
      </c>
    </row>
    <row r="223" spans="1:4" x14ac:dyDescent="0.3">
      <c r="A223">
        <v>222</v>
      </c>
      <c r="B223">
        <v>258</v>
      </c>
      <c r="C223">
        <v>2</v>
      </c>
      <c r="D223" s="1">
        <v>42369</v>
      </c>
    </row>
    <row r="224" spans="1:4" x14ac:dyDescent="0.3">
      <c r="A224">
        <v>223</v>
      </c>
      <c r="B224">
        <v>259</v>
      </c>
      <c r="C224">
        <v>4</v>
      </c>
      <c r="D224" s="1">
        <v>42369</v>
      </c>
    </row>
    <row r="225" spans="1:4" x14ac:dyDescent="0.3">
      <c r="A225">
        <v>224</v>
      </c>
      <c r="B225">
        <v>260</v>
      </c>
      <c r="C225">
        <v>3</v>
      </c>
      <c r="D225" s="1">
        <v>42369</v>
      </c>
    </row>
    <row r="226" spans="1:4" x14ac:dyDescent="0.3">
      <c r="A226">
        <v>225</v>
      </c>
      <c r="B226">
        <v>261</v>
      </c>
      <c r="C226">
        <v>3</v>
      </c>
      <c r="D226" s="1">
        <v>42369</v>
      </c>
    </row>
    <row r="227" spans="1:4" x14ac:dyDescent="0.3">
      <c r="A227">
        <v>226</v>
      </c>
      <c r="B227">
        <v>262</v>
      </c>
      <c r="C227">
        <v>1</v>
      </c>
      <c r="D227" s="1">
        <v>42369</v>
      </c>
    </row>
    <row r="228" spans="1:4" x14ac:dyDescent="0.3">
      <c r="A228">
        <v>227</v>
      </c>
      <c r="B228">
        <v>264</v>
      </c>
      <c r="C228">
        <v>4</v>
      </c>
      <c r="D228" s="1">
        <v>42369</v>
      </c>
    </row>
    <row r="229" spans="1:4" x14ac:dyDescent="0.3">
      <c r="A229">
        <v>228</v>
      </c>
      <c r="B229">
        <v>265</v>
      </c>
      <c r="C229">
        <v>3</v>
      </c>
      <c r="D229" s="1">
        <v>42369</v>
      </c>
    </row>
    <row r="230" spans="1:4" x14ac:dyDescent="0.3">
      <c r="A230">
        <v>229</v>
      </c>
      <c r="B230">
        <v>266</v>
      </c>
      <c r="C230">
        <v>2</v>
      </c>
      <c r="D230" s="1">
        <v>42369</v>
      </c>
    </row>
    <row r="231" spans="1:4" x14ac:dyDescent="0.3">
      <c r="A231">
        <v>230</v>
      </c>
      <c r="B231">
        <v>267</v>
      </c>
      <c r="C231">
        <v>2</v>
      </c>
      <c r="D231" s="1">
        <v>42369</v>
      </c>
    </row>
    <row r="232" spans="1:4" x14ac:dyDescent="0.3">
      <c r="A232">
        <v>231</v>
      </c>
      <c r="B232">
        <v>268</v>
      </c>
      <c r="C232">
        <v>4</v>
      </c>
      <c r="D232" s="1">
        <v>42369</v>
      </c>
    </row>
    <row r="233" spans="1:4" x14ac:dyDescent="0.3">
      <c r="A233">
        <v>232</v>
      </c>
      <c r="B233">
        <v>269</v>
      </c>
      <c r="C233">
        <v>3</v>
      </c>
      <c r="D233" s="1">
        <v>42369</v>
      </c>
    </row>
    <row r="234" spans="1:4" x14ac:dyDescent="0.3">
      <c r="A234">
        <v>233</v>
      </c>
      <c r="B234">
        <v>270</v>
      </c>
      <c r="C234">
        <v>3</v>
      </c>
      <c r="D234" s="1">
        <v>42369</v>
      </c>
    </row>
    <row r="235" spans="1:4" x14ac:dyDescent="0.3">
      <c r="A235">
        <v>234</v>
      </c>
      <c r="B235">
        <v>271</v>
      </c>
      <c r="C235">
        <v>2</v>
      </c>
      <c r="D235" s="1">
        <v>42369</v>
      </c>
    </row>
    <row r="236" spans="1:4" x14ac:dyDescent="0.3">
      <c r="A236">
        <v>235</v>
      </c>
      <c r="B236">
        <v>272</v>
      </c>
      <c r="C236">
        <v>5</v>
      </c>
      <c r="D236" s="1">
        <v>42369</v>
      </c>
    </row>
    <row r="237" spans="1:4" x14ac:dyDescent="0.3">
      <c r="A237">
        <v>236</v>
      </c>
      <c r="B237">
        <v>273</v>
      </c>
      <c r="C237">
        <v>4</v>
      </c>
      <c r="D237" s="1">
        <v>42369</v>
      </c>
    </row>
    <row r="238" spans="1:4" x14ac:dyDescent="0.3">
      <c r="A238">
        <v>237</v>
      </c>
      <c r="B238">
        <v>274</v>
      </c>
      <c r="C238">
        <v>3</v>
      </c>
      <c r="D238" s="1">
        <v>42369</v>
      </c>
    </row>
    <row r="239" spans="1:4" x14ac:dyDescent="0.3">
      <c r="A239">
        <v>238</v>
      </c>
      <c r="B239">
        <v>275</v>
      </c>
      <c r="C239">
        <v>2</v>
      </c>
      <c r="D239" s="1">
        <v>42369</v>
      </c>
    </row>
    <row r="240" spans="1:4" x14ac:dyDescent="0.3">
      <c r="A240">
        <v>239</v>
      </c>
      <c r="B240">
        <v>276</v>
      </c>
      <c r="C240">
        <v>4</v>
      </c>
      <c r="D240" s="1">
        <v>42369</v>
      </c>
    </row>
    <row r="241" spans="1:4" x14ac:dyDescent="0.3">
      <c r="A241">
        <v>240</v>
      </c>
      <c r="B241">
        <v>278</v>
      </c>
      <c r="C241">
        <v>3</v>
      </c>
      <c r="D241" s="1">
        <v>42369</v>
      </c>
    </row>
    <row r="242" spans="1:4" x14ac:dyDescent="0.3">
      <c r="A242">
        <v>241</v>
      </c>
      <c r="B242">
        <v>281</v>
      </c>
      <c r="C242">
        <v>2</v>
      </c>
      <c r="D242" s="1">
        <v>42369</v>
      </c>
    </row>
    <row r="243" spans="1:4" x14ac:dyDescent="0.3">
      <c r="A243">
        <v>242</v>
      </c>
      <c r="B243">
        <v>283</v>
      </c>
      <c r="C243">
        <v>3</v>
      </c>
      <c r="D243" s="1">
        <v>42369</v>
      </c>
    </row>
    <row r="244" spans="1:4" x14ac:dyDescent="0.3">
      <c r="A244">
        <v>243</v>
      </c>
      <c r="B244">
        <v>285</v>
      </c>
      <c r="C244">
        <v>5</v>
      </c>
      <c r="D244" s="1">
        <v>42369</v>
      </c>
    </row>
    <row r="245" spans="1:4" x14ac:dyDescent="0.3">
      <c r="A245">
        <v>244</v>
      </c>
      <c r="B245">
        <v>287</v>
      </c>
      <c r="C245">
        <v>4</v>
      </c>
      <c r="D245" s="1">
        <v>42369</v>
      </c>
    </row>
    <row r="246" spans="1:4" x14ac:dyDescent="0.3">
      <c r="A246">
        <v>245</v>
      </c>
      <c r="B246">
        <v>288</v>
      </c>
      <c r="C246">
        <v>5</v>
      </c>
      <c r="D246" s="1">
        <v>42369</v>
      </c>
    </row>
    <row r="247" spans="1:4" x14ac:dyDescent="0.3">
      <c r="A247">
        <v>246</v>
      </c>
      <c r="B247">
        <v>289</v>
      </c>
      <c r="C247">
        <v>4</v>
      </c>
      <c r="D247" s="1">
        <v>42369</v>
      </c>
    </row>
    <row r="248" spans="1:4" x14ac:dyDescent="0.3">
      <c r="A248">
        <v>247</v>
      </c>
      <c r="B248">
        <v>290</v>
      </c>
      <c r="C248">
        <v>2</v>
      </c>
      <c r="D248" s="1">
        <v>42369</v>
      </c>
    </row>
    <row r="249" spans="1:4" x14ac:dyDescent="0.3">
      <c r="A249">
        <v>248</v>
      </c>
      <c r="B249">
        <v>291</v>
      </c>
      <c r="C249">
        <v>3</v>
      </c>
      <c r="D249" s="1">
        <v>42369</v>
      </c>
    </row>
    <row r="250" spans="1:4" x14ac:dyDescent="0.3">
      <c r="A250">
        <v>249</v>
      </c>
      <c r="B250">
        <v>292</v>
      </c>
      <c r="C250">
        <v>4</v>
      </c>
      <c r="D250" s="1">
        <v>42369</v>
      </c>
    </row>
    <row r="251" spans="1:4" x14ac:dyDescent="0.3">
      <c r="A251">
        <v>250</v>
      </c>
      <c r="B251">
        <v>293</v>
      </c>
      <c r="C251">
        <v>4</v>
      </c>
      <c r="D251" s="1">
        <v>42369</v>
      </c>
    </row>
    <row r="252" spans="1:4" x14ac:dyDescent="0.3">
      <c r="A252">
        <v>251</v>
      </c>
      <c r="B252">
        <v>294</v>
      </c>
      <c r="C252">
        <v>2</v>
      </c>
      <c r="D252" s="1">
        <v>42369</v>
      </c>
    </row>
    <row r="253" spans="1:4" x14ac:dyDescent="0.3">
      <c r="A253">
        <v>252</v>
      </c>
      <c r="B253">
        <v>295</v>
      </c>
      <c r="C253">
        <v>4</v>
      </c>
      <c r="D253" s="1">
        <v>42369</v>
      </c>
    </row>
    <row r="254" spans="1:4" x14ac:dyDescent="0.3">
      <c r="A254">
        <v>253</v>
      </c>
      <c r="B254">
        <v>296</v>
      </c>
      <c r="C254">
        <v>3</v>
      </c>
      <c r="D254" s="1">
        <v>42369</v>
      </c>
    </row>
    <row r="255" spans="1:4" x14ac:dyDescent="0.3">
      <c r="A255">
        <v>254</v>
      </c>
      <c r="B255">
        <v>297</v>
      </c>
      <c r="C255">
        <v>2</v>
      </c>
      <c r="D255" s="1">
        <v>42369</v>
      </c>
    </row>
    <row r="256" spans="1:4" x14ac:dyDescent="0.3">
      <c r="A256">
        <v>255</v>
      </c>
      <c r="B256">
        <v>298</v>
      </c>
      <c r="C256">
        <v>3</v>
      </c>
      <c r="D256" s="1">
        <v>42369</v>
      </c>
    </row>
    <row r="257" spans="1:4" x14ac:dyDescent="0.3">
      <c r="A257">
        <v>256</v>
      </c>
      <c r="B257">
        <v>299</v>
      </c>
      <c r="C257">
        <v>5</v>
      </c>
      <c r="D257" s="1">
        <v>42369</v>
      </c>
    </row>
    <row r="258" spans="1:4" x14ac:dyDescent="0.3">
      <c r="A258">
        <v>257</v>
      </c>
      <c r="B258">
        <v>301</v>
      </c>
      <c r="C258">
        <v>1</v>
      </c>
      <c r="D258" s="1">
        <v>42369</v>
      </c>
    </row>
    <row r="259" spans="1:4" x14ac:dyDescent="0.3">
      <c r="A259">
        <v>258</v>
      </c>
      <c r="B259">
        <v>302</v>
      </c>
      <c r="C259">
        <v>2</v>
      </c>
      <c r="D259" s="1">
        <v>42369</v>
      </c>
    </row>
    <row r="260" spans="1:4" x14ac:dyDescent="0.3">
      <c r="A260">
        <v>259</v>
      </c>
      <c r="B260">
        <v>303</v>
      </c>
      <c r="C260">
        <v>3</v>
      </c>
      <c r="D260" s="1">
        <v>42369</v>
      </c>
    </row>
    <row r="261" spans="1:4" x14ac:dyDescent="0.3">
      <c r="A261">
        <v>260</v>
      </c>
      <c r="B261">
        <v>304</v>
      </c>
      <c r="C261">
        <v>4</v>
      </c>
      <c r="D261" s="1">
        <v>42369</v>
      </c>
    </row>
    <row r="262" spans="1:4" x14ac:dyDescent="0.3">
      <c r="A262">
        <v>261</v>
      </c>
      <c r="B262">
        <v>305</v>
      </c>
      <c r="C262">
        <v>2</v>
      </c>
      <c r="D262" s="1">
        <v>42369</v>
      </c>
    </row>
    <row r="263" spans="1:4" x14ac:dyDescent="0.3">
      <c r="A263">
        <v>262</v>
      </c>
      <c r="B263">
        <v>306</v>
      </c>
      <c r="C263">
        <v>3</v>
      </c>
      <c r="D263" s="1">
        <v>42369</v>
      </c>
    </row>
    <row r="264" spans="1:4" x14ac:dyDescent="0.3">
      <c r="A264">
        <v>263</v>
      </c>
      <c r="B264">
        <v>307</v>
      </c>
      <c r="C264">
        <v>3</v>
      </c>
      <c r="D264" s="1">
        <v>42369</v>
      </c>
    </row>
    <row r="265" spans="1:4" x14ac:dyDescent="0.3">
      <c r="A265">
        <v>264</v>
      </c>
      <c r="B265">
        <v>308</v>
      </c>
      <c r="C265">
        <v>3</v>
      </c>
      <c r="D265" s="1">
        <v>42369</v>
      </c>
    </row>
    <row r="266" spans="1:4" x14ac:dyDescent="0.3">
      <c r="A266">
        <v>265</v>
      </c>
      <c r="B266">
        <v>309</v>
      </c>
      <c r="C266">
        <v>4</v>
      </c>
      <c r="D266" s="1">
        <v>42369</v>
      </c>
    </row>
    <row r="267" spans="1:4" x14ac:dyDescent="0.3">
      <c r="A267">
        <v>266</v>
      </c>
      <c r="B267">
        <v>310</v>
      </c>
      <c r="C267">
        <v>4</v>
      </c>
      <c r="D267" s="1">
        <v>42369</v>
      </c>
    </row>
    <row r="268" spans="1:4" x14ac:dyDescent="0.3">
      <c r="A268">
        <v>267</v>
      </c>
      <c r="B268">
        <v>311</v>
      </c>
      <c r="C268">
        <v>3</v>
      </c>
      <c r="D268" s="1">
        <v>42369</v>
      </c>
    </row>
    <row r="269" spans="1:4" x14ac:dyDescent="0.3">
      <c r="A269">
        <v>268</v>
      </c>
      <c r="B269">
        <v>312</v>
      </c>
      <c r="C269">
        <v>2</v>
      </c>
      <c r="D269" s="1">
        <v>42369</v>
      </c>
    </row>
    <row r="270" spans="1:4" x14ac:dyDescent="0.3">
      <c r="A270">
        <v>269</v>
      </c>
      <c r="B270">
        <v>313</v>
      </c>
      <c r="C270">
        <v>1</v>
      </c>
      <c r="D270" s="1">
        <v>42369</v>
      </c>
    </row>
    <row r="271" spans="1:4" x14ac:dyDescent="0.3">
      <c r="A271">
        <v>270</v>
      </c>
      <c r="B271">
        <v>314</v>
      </c>
      <c r="C271">
        <v>3</v>
      </c>
      <c r="D271" s="1">
        <v>42369</v>
      </c>
    </row>
    <row r="272" spans="1:4" x14ac:dyDescent="0.3">
      <c r="A272">
        <v>271</v>
      </c>
      <c r="B272">
        <v>315</v>
      </c>
      <c r="C272">
        <v>5</v>
      </c>
      <c r="D272" s="1">
        <v>42369</v>
      </c>
    </row>
    <row r="273" spans="1:4" x14ac:dyDescent="0.3">
      <c r="A273">
        <v>272</v>
      </c>
      <c r="B273">
        <v>316</v>
      </c>
      <c r="C273">
        <v>3</v>
      </c>
      <c r="D273" s="1">
        <v>42369</v>
      </c>
    </row>
    <row r="274" spans="1:4" x14ac:dyDescent="0.3">
      <c r="A274">
        <v>273</v>
      </c>
      <c r="B274">
        <v>319</v>
      </c>
      <c r="C274">
        <v>3</v>
      </c>
      <c r="D274" s="1">
        <v>42369</v>
      </c>
    </row>
    <row r="275" spans="1:4" x14ac:dyDescent="0.3">
      <c r="A275">
        <v>274</v>
      </c>
      <c r="B275">
        <v>320</v>
      </c>
      <c r="C275">
        <v>2</v>
      </c>
      <c r="D275" s="1">
        <v>42369</v>
      </c>
    </row>
    <row r="276" spans="1:4" x14ac:dyDescent="0.3">
      <c r="A276">
        <v>275</v>
      </c>
      <c r="B276">
        <v>321</v>
      </c>
      <c r="C276">
        <v>3</v>
      </c>
      <c r="D276" s="1">
        <v>42369</v>
      </c>
    </row>
    <row r="277" spans="1:4" x14ac:dyDescent="0.3">
      <c r="A277">
        <v>276</v>
      </c>
      <c r="B277">
        <v>322</v>
      </c>
      <c r="C277">
        <v>4</v>
      </c>
      <c r="D277" s="1">
        <v>42369</v>
      </c>
    </row>
    <row r="278" spans="1:4" x14ac:dyDescent="0.3">
      <c r="A278">
        <v>277</v>
      </c>
      <c r="B278">
        <v>323</v>
      </c>
      <c r="C278">
        <v>2</v>
      </c>
      <c r="D278" s="1">
        <v>42369</v>
      </c>
    </row>
    <row r="279" spans="1:4" x14ac:dyDescent="0.3">
      <c r="A279">
        <v>278</v>
      </c>
      <c r="B279">
        <v>324</v>
      </c>
      <c r="C279">
        <v>5</v>
      </c>
      <c r="D279" s="1">
        <v>42369</v>
      </c>
    </row>
    <row r="280" spans="1:4" x14ac:dyDescent="0.3">
      <c r="A280">
        <v>279</v>
      </c>
      <c r="B280">
        <v>325</v>
      </c>
      <c r="C280">
        <v>4</v>
      </c>
      <c r="D280" s="1">
        <v>42369</v>
      </c>
    </row>
    <row r="281" spans="1:4" x14ac:dyDescent="0.3">
      <c r="A281">
        <v>280</v>
      </c>
      <c r="B281">
        <v>326</v>
      </c>
      <c r="C281">
        <v>3</v>
      </c>
      <c r="D281" s="1">
        <v>42369</v>
      </c>
    </row>
    <row r="282" spans="1:4" x14ac:dyDescent="0.3">
      <c r="A282">
        <v>281</v>
      </c>
      <c r="B282">
        <v>327</v>
      </c>
      <c r="C282">
        <v>4</v>
      </c>
      <c r="D282" s="1">
        <v>42369</v>
      </c>
    </row>
    <row r="283" spans="1:4" x14ac:dyDescent="0.3">
      <c r="A283">
        <v>282</v>
      </c>
      <c r="B283">
        <v>328</v>
      </c>
      <c r="C283">
        <v>3</v>
      </c>
      <c r="D283" s="1">
        <v>42369</v>
      </c>
    </row>
    <row r="284" spans="1:4" x14ac:dyDescent="0.3">
      <c r="A284">
        <v>283</v>
      </c>
      <c r="B284">
        <v>329</v>
      </c>
      <c r="C284">
        <v>2</v>
      </c>
      <c r="D284" s="1">
        <v>42369</v>
      </c>
    </row>
    <row r="285" spans="1:4" x14ac:dyDescent="0.3">
      <c r="A285">
        <v>284</v>
      </c>
      <c r="B285">
        <v>332</v>
      </c>
      <c r="C285">
        <v>3</v>
      </c>
      <c r="D285" s="1">
        <v>42369</v>
      </c>
    </row>
    <row r="286" spans="1:4" x14ac:dyDescent="0.3">
      <c r="A286">
        <v>285</v>
      </c>
      <c r="B286">
        <v>333</v>
      </c>
      <c r="C286">
        <v>3</v>
      </c>
      <c r="D286" s="1">
        <v>42369</v>
      </c>
    </row>
    <row r="287" spans="1:4" x14ac:dyDescent="0.3">
      <c r="A287">
        <v>286</v>
      </c>
      <c r="B287">
        <v>334</v>
      </c>
      <c r="C287">
        <v>3</v>
      </c>
      <c r="D287" s="1">
        <v>42369</v>
      </c>
    </row>
    <row r="288" spans="1:4" x14ac:dyDescent="0.3">
      <c r="A288">
        <v>287</v>
      </c>
      <c r="B288">
        <v>335</v>
      </c>
      <c r="C288">
        <v>4</v>
      </c>
      <c r="D288" s="1">
        <v>42369</v>
      </c>
    </row>
    <row r="289" spans="1:4" x14ac:dyDescent="0.3">
      <c r="A289">
        <v>288</v>
      </c>
      <c r="B289">
        <v>336</v>
      </c>
      <c r="C289">
        <v>3</v>
      </c>
      <c r="D289" s="1">
        <v>42369</v>
      </c>
    </row>
    <row r="290" spans="1:4" x14ac:dyDescent="0.3">
      <c r="A290">
        <v>289</v>
      </c>
      <c r="B290">
        <v>337</v>
      </c>
      <c r="C290">
        <v>1</v>
      </c>
      <c r="D290" s="1">
        <v>42369</v>
      </c>
    </row>
    <row r="291" spans="1:4" x14ac:dyDescent="0.3">
      <c r="A291">
        <v>290</v>
      </c>
      <c r="B291">
        <v>338</v>
      </c>
      <c r="C291">
        <v>5</v>
      </c>
      <c r="D291" s="1">
        <v>42369</v>
      </c>
    </row>
    <row r="292" spans="1:4" x14ac:dyDescent="0.3">
      <c r="A292">
        <v>291</v>
      </c>
      <c r="B292">
        <v>340</v>
      </c>
      <c r="C292">
        <v>3</v>
      </c>
      <c r="D292" s="1">
        <v>42369</v>
      </c>
    </row>
    <row r="293" spans="1:4" x14ac:dyDescent="0.3">
      <c r="A293">
        <v>292</v>
      </c>
      <c r="B293">
        <v>341</v>
      </c>
      <c r="C293">
        <v>3</v>
      </c>
      <c r="D293" s="1">
        <v>42369</v>
      </c>
    </row>
    <row r="294" spans="1:4" x14ac:dyDescent="0.3">
      <c r="A294">
        <v>293</v>
      </c>
      <c r="B294">
        <v>343</v>
      </c>
      <c r="C294">
        <v>3</v>
      </c>
      <c r="D294" s="1">
        <v>42369</v>
      </c>
    </row>
    <row r="295" spans="1:4" x14ac:dyDescent="0.3">
      <c r="A295">
        <v>294</v>
      </c>
      <c r="B295">
        <v>344</v>
      </c>
      <c r="C295">
        <v>4</v>
      </c>
      <c r="D295" s="1">
        <v>42369</v>
      </c>
    </row>
    <row r="296" spans="1:4" x14ac:dyDescent="0.3">
      <c r="A296">
        <v>295</v>
      </c>
      <c r="B296">
        <v>345</v>
      </c>
      <c r="C296">
        <v>1</v>
      </c>
      <c r="D296" s="1">
        <v>42369</v>
      </c>
    </row>
    <row r="297" spans="1:4" x14ac:dyDescent="0.3">
      <c r="A297">
        <v>296</v>
      </c>
      <c r="B297">
        <v>346</v>
      </c>
      <c r="C297">
        <v>4</v>
      </c>
      <c r="D297" s="1">
        <v>42369</v>
      </c>
    </row>
    <row r="298" spans="1:4" x14ac:dyDescent="0.3">
      <c r="A298">
        <v>297</v>
      </c>
      <c r="B298">
        <v>348</v>
      </c>
      <c r="C298">
        <v>1</v>
      </c>
      <c r="D298" s="1">
        <v>42369</v>
      </c>
    </row>
    <row r="299" spans="1:4" x14ac:dyDescent="0.3">
      <c r="A299">
        <v>298</v>
      </c>
      <c r="B299">
        <v>349</v>
      </c>
      <c r="C299">
        <v>1</v>
      </c>
      <c r="D299" s="1">
        <v>42369</v>
      </c>
    </row>
    <row r="300" spans="1:4" x14ac:dyDescent="0.3">
      <c r="A300">
        <v>299</v>
      </c>
      <c r="B300">
        <v>350</v>
      </c>
      <c r="C300">
        <v>3</v>
      </c>
      <c r="D300" s="1">
        <v>42369</v>
      </c>
    </row>
    <row r="301" spans="1:4" x14ac:dyDescent="0.3">
      <c r="A301">
        <v>300</v>
      </c>
      <c r="B301">
        <v>352</v>
      </c>
      <c r="C301">
        <v>3</v>
      </c>
      <c r="D301" s="1">
        <v>42369</v>
      </c>
    </row>
    <row r="302" spans="1:4" x14ac:dyDescent="0.3">
      <c r="A302">
        <v>301</v>
      </c>
      <c r="B302">
        <v>353</v>
      </c>
      <c r="C302">
        <v>2</v>
      </c>
      <c r="D302" s="1">
        <v>42369</v>
      </c>
    </row>
    <row r="303" spans="1:4" x14ac:dyDescent="0.3">
      <c r="A303">
        <v>302</v>
      </c>
      <c r="B303">
        <v>354</v>
      </c>
      <c r="C303">
        <v>2</v>
      </c>
      <c r="D303" s="1">
        <v>42369</v>
      </c>
    </row>
    <row r="304" spans="1:4" x14ac:dyDescent="0.3">
      <c r="A304">
        <v>303</v>
      </c>
      <c r="B304">
        <v>355</v>
      </c>
      <c r="C304">
        <v>3</v>
      </c>
      <c r="D304" s="1">
        <v>42369</v>
      </c>
    </row>
    <row r="305" spans="1:4" x14ac:dyDescent="0.3">
      <c r="A305">
        <v>304</v>
      </c>
      <c r="B305">
        <v>356</v>
      </c>
      <c r="C305">
        <v>3</v>
      </c>
      <c r="D305" s="1">
        <v>42369</v>
      </c>
    </row>
    <row r="306" spans="1:4" x14ac:dyDescent="0.3">
      <c r="A306">
        <v>305</v>
      </c>
      <c r="B306">
        <v>358</v>
      </c>
      <c r="C306">
        <v>2</v>
      </c>
      <c r="D306" s="1">
        <v>42369</v>
      </c>
    </row>
    <row r="307" spans="1:4" x14ac:dyDescent="0.3">
      <c r="A307">
        <v>306</v>
      </c>
      <c r="B307">
        <v>359</v>
      </c>
      <c r="C307">
        <v>3</v>
      </c>
      <c r="D307" s="1">
        <v>42369</v>
      </c>
    </row>
    <row r="308" spans="1:4" x14ac:dyDescent="0.3">
      <c r="A308">
        <v>307</v>
      </c>
      <c r="B308">
        <v>361</v>
      </c>
      <c r="C308">
        <v>3</v>
      </c>
      <c r="D308" s="1">
        <v>42369</v>
      </c>
    </row>
    <row r="309" spans="1:4" x14ac:dyDescent="0.3">
      <c r="A309">
        <v>308</v>
      </c>
      <c r="B309">
        <v>362</v>
      </c>
      <c r="C309">
        <v>4</v>
      </c>
      <c r="D309" s="1">
        <v>42369</v>
      </c>
    </row>
    <row r="310" spans="1:4" x14ac:dyDescent="0.3">
      <c r="A310">
        <v>309</v>
      </c>
      <c r="B310">
        <v>364</v>
      </c>
      <c r="C310">
        <v>3</v>
      </c>
      <c r="D310" s="1">
        <v>42369</v>
      </c>
    </row>
    <row r="311" spans="1:4" x14ac:dyDescent="0.3">
      <c r="A311">
        <v>310</v>
      </c>
      <c r="B311">
        <v>366</v>
      </c>
      <c r="C311">
        <v>2</v>
      </c>
      <c r="D311" s="1">
        <v>42369</v>
      </c>
    </row>
    <row r="312" spans="1:4" x14ac:dyDescent="0.3">
      <c r="A312">
        <v>311</v>
      </c>
      <c r="B312">
        <v>367</v>
      </c>
      <c r="C312">
        <v>3</v>
      </c>
      <c r="D312" s="1">
        <v>42369</v>
      </c>
    </row>
    <row r="313" spans="1:4" x14ac:dyDescent="0.3">
      <c r="A313">
        <v>312</v>
      </c>
      <c r="B313">
        <v>371</v>
      </c>
      <c r="C313">
        <v>1</v>
      </c>
      <c r="D313" s="1">
        <v>42369</v>
      </c>
    </row>
    <row r="314" spans="1:4" x14ac:dyDescent="0.3">
      <c r="A314">
        <v>313</v>
      </c>
      <c r="B314">
        <v>372</v>
      </c>
      <c r="C314">
        <v>5</v>
      </c>
      <c r="D314" s="1">
        <v>42369</v>
      </c>
    </row>
    <row r="315" spans="1:4" x14ac:dyDescent="0.3">
      <c r="A315">
        <v>314</v>
      </c>
      <c r="B315">
        <v>374</v>
      </c>
      <c r="C315">
        <v>3</v>
      </c>
      <c r="D315" s="1">
        <v>42369</v>
      </c>
    </row>
    <row r="316" spans="1:4" x14ac:dyDescent="0.3">
      <c r="A316">
        <v>315</v>
      </c>
      <c r="B316">
        <v>375</v>
      </c>
      <c r="C316">
        <v>1</v>
      </c>
      <c r="D316" s="1">
        <v>42369</v>
      </c>
    </row>
    <row r="317" spans="1:4" x14ac:dyDescent="0.3">
      <c r="A317">
        <v>316</v>
      </c>
      <c r="B317">
        <v>376</v>
      </c>
      <c r="C317">
        <v>2</v>
      </c>
      <c r="D317" s="1">
        <v>42369</v>
      </c>
    </row>
    <row r="318" spans="1:4" x14ac:dyDescent="0.3">
      <c r="A318">
        <v>317</v>
      </c>
      <c r="B318">
        <v>377</v>
      </c>
      <c r="C318">
        <v>3</v>
      </c>
      <c r="D318" s="1">
        <v>42369</v>
      </c>
    </row>
    <row r="319" spans="1:4" x14ac:dyDescent="0.3">
      <c r="A319">
        <v>318</v>
      </c>
      <c r="B319">
        <v>378</v>
      </c>
      <c r="C319">
        <v>3</v>
      </c>
      <c r="D319" s="1">
        <v>42369</v>
      </c>
    </row>
    <row r="320" spans="1:4" x14ac:dyDescent="0.3">
      <c r="A320">
        <v>319</v>
      </c>
      <c r="B320">
        <v>379</v>
      </c>
      <c r="C320">
        <v>5</v>
      </c>
      <c r="D320" s="1">
        <v>42369</v>
      </c>
    </row>
    <row r="321" spans="1:4" x14ac:dyDescent="0.3">
      <c r="A321">
        <v>320</v>
      </c>
      <c r="B321">
        <v>381</v>
      </c>
      <c r="C321">
        <v>3</v>
      </c>
      <c r="D321" s="1">
        <v>42369</v>
      </c>
    </row>
    <row r="322" spans="1:4" x14ac:dyDescent="0.3">
      <c r="A322">
        <v>321</v>
      </c>
      <c r="B322">
        <v>382</v>
      </c>
      <c r="C322">
        <v>2</v>
      </c>
      <c r="D322" s="1">
        <v>42369</v>
      </c>
    </row>
    <row r="323" spans="1:4" x14ac:dyDescent="0.3">
      <c r="A323">
        <v>322</v>
      </c>
      <c r="B323">
        <v>383</v>
      </c>
      <c r="C323">
        <v>4</v>
      </c>
      <c r="D323" s="1">
        <v>42369</v>
      </c>
    </row>
    <row r="324" spans="1:4" x14ac:dyDescent="0.3">
      <c r="A324">
        <v>323</v>
      </c>
      <c r="B324">
        <v>384</v>
      </c>
      <c r="C324">
        <v>2</v>
      </c>
      <c r="D324" s="1">
        <v>42369</v>
      </c>
    </row>
    <row r="325" spans="1:4" x14ac:dyDescent="0.3">
      <c r="A325">
        <v>324</v>
      </c>
      <c r="B325">
        <v>385</v>
      </c>
      <c r="C325">
        <v>1</v>
      </c>
      <c r="D325" s="1">
        <v>42369</v>
      </c>
    </row>
    <row r="326" spans="1:4" x14ac:dyDescent="0.3">
      <c r="A326">
        <v>325</v>
      </c>
      <c r="B326">
        <v>387</v>
      </c>
      <c r="C326">
        <v>4</v>
      </c>
      <c r="D326" s="1">
        <v>42369</v>
      </c>
    </row>
    <row r="327" spans="1:4" x14ac:dyDescent="0.3">
      <c r="A327">
        <v>326</v>
      </c>
      <c r="B327">
        <v>388</v>
      </c>
      <c r="C327">
        <v>4</v>
      </c>
      <c r="D327" s="1">
        <v>42369</v>
      </c>
    </row>
    <row r="328" spans="1:4" x14ac:dyDescent="0.3">
      <c r="A328">
        <v>327</v>
      </c>
      <c r="B328">
        <v>389</v>
      </c>
      <c r="C328">
        <v>1</v>
      </c>
      <c r="D328" s="1">
        <v>42369</v>
      </c>
    </row>
    <row r="329" spans="1:4" x14ac:dyDescent="0.3">
      <c r="A329">
        <v>328</v>
      </c>
      <c r="B329">
        <v>390</v>
      </c>
      <c r="C329">
        <v>4</v>
      </c>
      <c r="D329" s="1">
        <v>42369</v>
      </c>
    </row>
    <row r="330" spans="1:4" x14ac:dyDescent="0.3">
      <c r="A330">
        <v>329</v>
      </c>
      <c r="B330">
        <v>393</v>
      </c>
      <c r="C330">
        <v>5</v>
      </c>
      <c r="D330" s="1">
        <v>42369</v>
      </c>
    </row>
    <row r="331" spans="1:4" x14ac:dyDescent="0.3">
      <c r="A331">
        <v>330</v>
      </c>
      <c r="B331">
        <v>395</v>
      </c>
      <c r="C331">
        <v>3</v>
      </c>
      <c r="D331" s="1">
        <v>42369</v>
      </c>
    </row>
    <row r="332" spans="1:4" x14ac:dyDescent="0.3">
      <c r="A332">
        <v>331</v>
      </c>
      <c r="B332">
        <v>396</v>
      </c>
      <c r="C332">
        <v>3</v>
      </c>
      <c r="D332" s="1">
        <v>42369</v>
      </c>
    </row>
    <row r="333" spans="1:4" x14ac:dyDescent="0.3">
      <c r="A333">
        <v>332</v>
      </c>
      <c r="B333">
        <v>397</v>
      </c>
      <c r="C333">
        <v>1</v>
      </c>
      <c r="D333" s="1">
        <v>42369</v>
      </c>
    </row>
    <row r="334" spans="1:4" x14ac:dyDescent="0.3">
      <c r="A334">
        <v>333</v>
      </c>
      <c r="B334">
        <v>399</v>
      </c>
      <c r="C334">
        <v>3</v>
      </c>
      <c r="D334" s="1">
        <v>42369</v>
      </c>
    </row>
    <row r="335" spans="1:4" x14ac:dyDescent="0.3">
      <c r="A335">
        <v>334</v>
      </c>
      <c r="B335">
        <v>400</v>
      </c>
      <c r="C335">
        <v>3</v>
      </c>
      <c r="D335" s="1">
        <v>42369</v>
      </c>
    </row>
    <row r="336" spans="1:4" x14ac:dyDescent="0.3">
      <c r="A336">
        <v>335</v>
      </c>
      <c r="B336">
        <v>402</v>
      </c>
      <c r="C336">
        <v>4</v>
      </c>
      <c r="D336" s="1">
        <v>42369</v>
      </c>
    </row>
    <row r="337" spans="1:4" x14ac:dyDescent="0.3">
      <c r="A337">
        <v>336</v>
      </c>
      <c r="B337">
        <v>403</v>
      </c>
      <c r="C337">
        <v>2</v>
      </c>
      <c r="D337" s="1">
        <v>42369</v>
      </c>
    </row>
    <row r="338" spans="1:4" x14ac:dyDescent="0.3">
      <c r="A338">
        <v>337</v>
      </c>
      <c r="B338">
        <v>404</v>
      </c>
      <c r="C338">
        <v>2</v>
      </c>
      <c r="D338" s="1">
        <v>42369</v>
      </c>
    </row>
    <row r="339" spans="1:4" x14ac:dyDescent="0.3">
      <c r="A339">
        <v>338</v>
      </c>
      <c r="B339">
        <v>406</v>
      </c>
      <c r="C339">
        <v>5</v>
      </c>
      <c r="D339" s="1">
        <v>42369</v>
      </c>
    </row>
    <row r="340" spans="1:4" x14ac:dyDescent="0.3">
      <c r="A340">
        <v>339</v>
      </c>
      <c r="B340">
        <v>407</v>
      </c>
      <c r="C340">
        <v>3</v>
      </c>
      <c r="D340" s="1">
        <v>42369</v>
      </c>
    </row>
    <row r="341" spans="1:4" x14ac:dyDescent="0.3">
      <c r="A341">
        <v>340</v>
      </c>
      <c r="B341">
        <v>408</v>
      </c>
      <c r="C341">
        <v>2</v>
      </c>
      <c r="D341" s="1">
        <v>42369</v>
      </c>
    </row>
    <row r="342" spans="1:4" x14ac:dyDescent="0.3">
      <c r="A342">
        <v>341</v>
      </c>
      <c r="B342">
        <v>409</v>
      </c>
      <c r="C342">
        <v>5</v>
      </c>
      <c r="D342" s="1">
        <v>42369</v>
      </c>
    </row>
    <row r="343" spans="1:4" x14ac:dyDescent="0.3">
      <c r="A343">
        <v>342</v>
      </c>
      <c r="B343">
        <v>411</v>
      </c>
      <c r="C343">
        <v>1</v>
      </c>
      <c r="D343" s="1">
        <v>42369</v>
      </c>
    </row>
    <row r="344" spans="1:4" x14ac:dyDescent="0.3">
      <c r="A344">
        <v>343</v>
      </c>
      <c r="B344">
        <v>414</v>
      </c>
      <c r="C344">
        <v>3</v>
      </c>
      <c r="D344" s="1">
        <v>42369</v>
      </c>
    </row>
    <row r="345" spans="1:4" x14ac:dyDescent="0.3">
      <c r="A345">
        <v>344</v>
      </c>
      <c r="B345">
        <v>415</v>
      </c>
      <c r="C345">
        <v>3</v>
      </c>
      <c r="D345" s="1">
        <v>42369</v>
      </c>
    </row>
    <row r="346" spans="1:4" x14ac:dyDescent="0.3">
      <c r="A346">
        <v>345</v>
      </c>
      <c r="B346">
        <v>416</v>
      </c>
      <c r="C346">
        <v>2</v>
      </c>
      <c r="D346" s="1">
        <v>42369</v>
      </c>
    </row>
    <row r="347" spans="1:4" x14ac:dyDescent="0.3">
      <c r="A347">
        <v>346</v>
      </c>
      <c r="B347">
        <v>417</v>
      </c>
      <c r="C347">
        <v>3</v>
      </c>
      <c r="D347" s="1">
        <v>42369</v>
      </c>
    </row>
    <row r="348" spans="1:4" x14ac:dyDescent="0.3">
      <c r="A348">
        <v>347</v>
      </c>
      <c r="B348">
        <v>418</v>
      </c>
      <c r="C348">
        <v>2</v>
      </c>
      <c r="D348" s="1">
        <v>42369</v>
      </c>
    </row>
    <row r="349" spans="1:4" x14ac:dyDescent="0.3">
      <c r="A349">
        <v>348</v>
      </c>
      <c r="B349">
        <v>419</v>
      </c>
      <c r="C349">
        <v>4</v>
      </c>
      <c r="D349" s="1">
        <v>42369</v>
      </c>
    </row>
    <row r="350" spans="1:4" x14ac:dyDescent="0.3">
      <c r="A350">
        <v>349</v>
      </c>
      <c r="B350">
        <v>420</v>
      </c>
      <c r="C350">
        <v>1</v>
      </c>
      <c r="D350" s="1">
        <v>42369</v>
      </c>
    </row>
    <row r="351" spans="1:4" x14ac:dyDescent="0.3">
      <c r="A351">
        <v>350</v>
      </c>
      <c r="B351">
        <v>421</v>
      </c>
      <c r="C351">
        <v>2</v>
      </c>
      <c r="D351" s="1">
        <v>42369</v>
      </c>
    </row>
    <row r="352" spans="1:4" x14ac:dyDescent="0.3">
      <c r="A352">
        <v>351</v>
      </c>
      <c r="B352">
        <v>422</v>
      </c>
      <c r="C352">
        <v>2</v>
      </c>
      <c r="D352" s="1">
        <v>42369</v>
      </c>
    </row>
    <row r="353" spans="1:4" x14ac:dyDescent="0.3">
      <c r="A353">
        <v>352</v>
      </c>
      <c r="B353">
        <v>423</v>
      </c>
      <c r="C353">
        <v>1</v>
      </c>
      <c r="D353" s="1">
        <v>42369</v>
      </c>
    </row>
    <row r="354" spans="1:4" x14ac:dyDescent="0.3">
      <c r="A354">
        <v>353</v>
      </c>
      <c r="B354">
        <v>425</v>
      </c>
      <c r="C354">
        <v>1</v>
      </c>
      <c r="D354" s="1">
        <v>42369</v>
      </c>
    </row>
    <row r="355" spans="1:4" x14ac:dyDescent="0.3">
      <c r="A355">
        <v>354</v>
      </c>
      <c r="B355">
        <v>426</v>
      </c>
      <c r="C355">
        <v>3</v>
      </c>
      <c r="D355" s="1">
        <v>42369</v>
      </c>
    </row>
    <row r="356" spans="1:4" x14ac:dyDescent="0.3">
      <c r="A356">
        <v>355</v>
      </c>
      <c r="B356">
        <v>427</v>
      </c>
      <c r="C356">
        <v>1</v>
      </c>
      <c r="D356" s="1">
        <v>42369</v>
      </c>
    </row>
    <row r="357" spans="1:4" x14ac:dyDescent="0.3">
      <c r="A357">
        <v>356</v>
      </c>
      <c r="B357">
        <v>428</v>
      </c>
      <c r="C357">
        <v>2</v>
      </c>
      <c r="D357" s="1">
        <v>42369</v>
      </c>
    </row>
    <row r="358" spans="1:4" x14ac:dyDescent="0.3">
      <c r="A358">
        <v>357</v>
      </c>
      <c r="B358">
        <v>432</v>
      </c>
      <c r="C358">
        <v>2</v>
      </c>
      <c r="D358" s="1">
        <v>42369</v>
      </c>
    </row>
    <row r="359" spans="1:4" x14ac:dyDescent="0.3">
      <c r="A359">
        <v>358</v>
      </c>
      <c r="B359">
        <v>433</v>
      </c>
      <c r="C359">
        <v>3</v>
      </c>
      <c r="D359" s="1">
        <v>42369</v>
      </c>
    </row>
    <row r="360" spans="1:4" x14ac:dyDescent="0.3">
      <c r="A360">
        <v>359</v>
      </c>
      <c r="B360">
        <v>434</v>
      </c>
      <c r="C360">
        <v>5</v>
      </c>
      <c r="D360" s="1">
        <v>42369</v>
      </c>
    </row>
    <row r="361" spans="1:4" x14ac:dyDescent="0.3">
      <c r="A361">
        <v>360</v>
      </c>
      <c r="B361">
        <v>435</v>
      </c>
      <c r="C361">
        <v>3</v>
      </c>
      <c r="D361" s="1">
        <v>42369</v>
      </c>
    </row>
    <row r="362" spans="1:4" x14ac:dyDescent="0.3">
      <c r="A362">
        <v>361</v>
      </c>
      <c r="B362">
        <v>436</v>
      </c>
      <c r="C362">
        <v>3</v>
      </c>
      <c r="D362" s="1">
        <v>42369</v>
      </c>
    </row>
    <row r="363" spans="1:4" x14ac:dyDescent="0.3">
      <c r="A363">
        <v>362</v>
      </c>
      <c r="B363">
        <v>437</v>
      </c>
      <c r="C363">
        <v>3</v>
      </c>
      <c r="D363" s="1">
        <v>42369</v>
      </c>
    </row>
    <row r="364" spans="1:4" x14ac:dyDescent="0.3">
      <c r="A364">
        <v>363</v>
      </c>
      <c r="B364">
        <v>438</v>
      </c>
      <c r="C364">
        <v>3</v>
      </c>
      <c r="D364" s="1">
        <v>42369</v>
      </c>
    </row>
    <row r="365" spans="1:4" x14ac:dyDescent="0.3">
      <c r="A365">
        <v>364</v>
      </c>
      <c r="B365">
        <v>439</v>
      </c>
      <c r="C365">
        <v>4</v>
      </c>
      <c r="D365" s="1">
        <v>42369</v>
      </c>
    </row>
    <row r="366" spans="1:4" x14ac:dyDescent="0.3">
      <c r="A366">
        <v>365</v>
      </c>
      <c r="B366">
        <v>440</v>
      </c>
      <c r="C366">
        <v>3</v>
      </c>
      <c r="D366" s="1">
        <v>42369</v>
      </c>
    </row>
    <row r="367" spans="1:4" x14ac:dyDescent="0.3">
      <c r="A367">
        <v>366</v>
      </c>
      <c r="B367">
        <v>441</v>
      </c>
      <c r="C367">
        <v>3</v>
      </c>
      <c r="D367" s="1">
        <v>42369</v>
      </c>
    </row>
    <row r="368" spans="1:4" x14ac:dyDescent="0.3">
      <c r="A368">
        <v>367</v>
      </c>
      <c r="B368">
        <v>442</v>
      </c>
      <c r="C368">
        <v>2</v>
      </c>
      <c r="D368" s="1">
        <v>42369</v>
      </c>
    </row>
    <row r="369" spans="1:4" x14ac:dyDescent="0.3">
      <c r="A369">
        <v>368</v>
      </c>
      <c r="B369">
        <v>443</v>
      </c>
      <c r="C369">
        <v>3</v>
      </c>
      <c r="D369" s="1">
        <v>42369</v>
      </c>
    </row>
    <row r="370" spans="1:4" x14ac:dyDescent="0.3">
      <c r="A370">
        <v>369</v>
      </c>
      <c r="B370">
        <v>445</v>
      </c>
      <c r="C370">
        <v>3</v>
      </c>
      <c r="D370" s="1">
        <v>42369</v>
      </c>
    </row>
    <row r="371" spans="1:4" x14ac:dyDescent="0.3">
      <c r="A371">
        <v>370</v>
      </c>
      <c r="B371">
        <v>446</v>
      </c>
      <c r="C371">
        <v>4</v>
      </c>
      <c r="D371" s="1">
        <v>42369</v>
      </c>
    </row>
    <row r="372" spans="1:4" x14ac:dyDescent="0.3">
      <c r="A372">
        <v>371</v>
      </c>
      <c r="B372">
        <v>447</v>
      </c>
      <c r="C372">
        <v>2</v>
      </c>
      <c r="D372" s="1">
        <v>42369</v>
      </c>
    </row>
    <row r="373" spans="1:4" x14ac:dyDescent="0.3">
      <c r="A373">
        <v>372</v>
      </c>
      <c r="B373">
        <v>448</v>
      </c>
      <c r="C373">
        <v>3</v>
      </c>
      <c r="D373" s="1">
        <v>42369</v>
      </c>
    </row>
    <row r="374" spans="1:4" x14ac:dyDescent="0.3">
      <c r="A374">
        <v>373</v>
      </c>
      <c r="B374">
        <v>449</v>
      </c>
      <c r="C374">
        <v>5</v>
      </c>
      <c r="D374" s="1">
        <v>42369</v>
      </c>
    </row>
    <row r="375" spans="1:4" x14ac:dyDescent="0.3">
      <c r="A375">
        <v>374</v>
      </c>
      <c r="B375">
        <v>451</v>
      </c>
      <c r="C375">
        <v>1</v>
      </c>
      <c r="D375" s="1">
        <v>42369</v>
      </c>
    </row>
    <row r="376" spans="1:4" x14ac:dyDescent="0.3">
      <c r="A376">
        <v>375</v>
      </c>
      <c r="B376">
        <v>452</v>
      </c>
      <c r="C376">
        <v>3</v>
      </c>
      <c r="D376" s="1">
        <v>42369</v>
      </c>
    </row>
    <row r="377" spans="1:4" x14ac:dyDescent="0.3">
      <c r="A377">
        <v>376</v>
      </c>
      <c r="B377">
        <v>454</v>
      </c>
      <c r="C377">
        <v>2</v>
      </c>
      <c r="D377" s="1">
        <v>42369</v>
      </c>
    </row>
    <row r="378" spans="1:4" x14ac:dyDescent="0.3">
      <c r="A378">
        <v>377</v>
      </c>
      <c r="B378">
        <v>455</v>
      </c>
      <c r="C378">
        <v>3</v>
      </c>
      <c r="D378" s="1">
        <v>42369</v>
      </c>
    </row>
    <row r="379" spans="1:4" x14ac:dyDescent="0.3">
      <c r="A379">
        <v>378</v>
      </c>
      <c r="B379">
        <v>456</v>
      </c>
      <c r="C379">
        <v>4</v>
      </c>
      <c r="D379" s="1">
        <v>42369</v>
      </c>
    </row>
    <row r="380" spans="1:4" x14ac:dyDescent="0.3">
      <c r="A380">
        <v>379</v>
      </c>
      <c r="B380">
        <v>457</v>
      </c>
      <c r="C380">
        <v>3</v>
      </c>
      <c r="D380" s="1">
        <v>42369</v>
      </c>
    </row>
    <row r="381" spans="1:4" x14ac:dyDescent="0.3">
      <c r="A381">
        <v>380</v>
      </c>
      <c r="B381">
        <v>458</v>
      </c>
      <c r="C381">
        <v>3</v>
      </c>
      <c r="D381" s="1">
        <v>42369</v>
      </c>
    </row>
    <row r="382" spans="1:4" x14ac:dyDescent="0.3">
      <c r="A382">
        <v>381</v>
      </c>
      <c r="B382">
        <v>459</v>
      </c>
      <c r="C382">
        <v>3</v>
      </c>
      <c r="D382" s="1">
        <v>42369</v>
      </c>
    </row>
    <row r="383" spans="1:4" x14ac:dyDescent="0.3">
      <c r="A383">
        <v>382</v>
      </c>
      <c r="B383">
        <v>460</v>
      </c>
      <c r="C383">
        <v>3</v>
      </c>
      <c r="D383" s="1">
        <v>42369</v>
      </c>
    </row>
    <row r="384" spans="1:4" x14ac:dyDescent="0.3">
      <c r="A384">
        <v>383</v>
      </c>
      <c r="B384">
        <v>463</v>
      </c>
      <c r="C384">
        <v>5</v>
      </c>
      <c r="D384" s="1">
        <v>42369</v>
      </c>
    </row>
    <row r="385" spans="1:4" x14ac:dyDescent="0.3">
      <c r="A385">
        <v>384</v>
      </c>
      <c r="B385">
        <v>464</v>
      </c>
      <c r="C385">
        <v>3</v>
      </c>
      <c r="D385" s="1">
        <v>42369</v>
      </c>
    </row>
    <row r="386" spans="1:4" x14ac:dyDescent="0.3">
      <c r="A386">
        <v>385</v>
      </c>
      <c r="B386">
        <v>466</v>
      </c>
      <c r="C386">
        <v>2</v>
      </c>
      <c r="D386" s="1">
        <v>42369</v>
      </c>
    </row>
    <row r="387" spans="1:4" x14ac:dyDescent="0.3">
      <c r="A387">
        <v>386</v>
      </c>
      <c r="B387">
        <v>467</v>
      </c>
      <c r="C387">
        <v>3</v>
      </c>
      <c r="D387" s="1">
        <v>42369</v>
      </c>
    </row>
    <row r="388" spans="1:4" x14ac:dyDescent="0.3">
      <c r="A388">
        <v>387</v>
      </c>
      <c r="B388">
        <v>468</v>
      </c>
      <c r="C388">
        <v>3</v>
      </c>
      <c r="D388" s="1">
        <v>42369</v>
      </c>
    </row>
    <row r="389" spans="1:4" x14ac:dyDescent="0.3">
      <c r="A389">
        <v>388</v>
      </c>
      <c r="B389">
        <v>469</v>
      </c>
      <c r="C389">
        <v>4</v>
      </c>
      <c r="D389" s="1">
        <v>42369</v>
      </c>
    </row>
    <row r="390" spans="1:4" x14ac:dyDescent="0.3">
      <c r="A390">
        <v>389</v>
      </c>
      <c r="B390">
        <v>470</v>
      </c>
      <c r="C390">
        <v>1</v>
      </c>
      <c r="D390" s="1">
        <v>42369</v>
      </c>
    </row>
    <row r="391" spans="1:4" x14ac:dyDescent="0.3">
      <c r="A391">
        <v>390</v>
      </c>
      <c r="B391">
        <v>471</v>
      </c>
      <c r="C391">
        <v>3</v>
      </c>
      <c r="D391" s="1">
        <v>42369</v>
      </c>
    </row>
    <row r="392" spans="1:4" x14ac:dyDescent="0.3">
      <c r="A392">
        <v>391</v>
      </c>
      <c r="B392">
        <v>472</v>
      </c>
      <c r="C392">
        <v>1</v>
      </c>
      <c r="D392" s="1">
        <v>42369</v>
      </c>
    </row>
    <row r="393" spans="1:4" x14ac:dyDescent="0.3">
      <c r="A393">
        <v>392</v>
      </c>
      <c r="B393">
        <v>473</v>
      </c>
      <c r="C393">
        <v>2</v>
      </c>
      <c r="D393" s="1">
        <v>42369</v>
      </c>
    </row>
    <row r="394" spans="1:4" x14ac:dyDescent="0.3">
      <c r="A394">
        <v>393</v>
      </c>
      <c r="B394">
        <v>474</v>
      </c>
      <c r="C394">
        <v>1</v>
      </c>
      <c r="D394" s="1">
        <v>42369</v>
      </c>
    </row>
    <row r="395" spans="1:4" x14ac:dyDescent="0.3">
      <c r="A395">
        <v>394</v>
      </c>
      <c r="B395">
        <v>475</v>
      </c>
      <c r="C395">
        <v>3</v>
      </c>
      <c r="D395" s="1">
        <v>42369</v>
      </c>
    </row>
    <row r="396" spans="1:4" x14ac:dyDescent="0.3">
      <c r="A396">
        <v>395</v>
      </c>
      <c r="B396">
        <v>476</v>
      </c>
      <c r="C396">
        <v>4</v>
      </c>
      <c r="D396" s="1">
        <v>42369</v>
      </c>
    </row>
    <row r="397" spans="1:4" x14ac:dyDescent="0.3">
      <c r="A397">
        <v>396</v>
      </c>
      <c r="B397">
        <v>477</v>
      </c>
      <c r="C397">
        <v>4</v>
      </c>
      <c r="D397" s="1">
        <v>42369</v>
      </c>
    </row>
    <row r="398" spans="1:4" x14ac:dyDescent="0.3">
      <c r="A398">
        <v>397</v>
      </c>
      <c r="B398">
        <v>479</v>
      </c>
      <c r="C398">
        <v>4</v>
      </c>
      <c r="D398" s="1">
        <v>42369</v>
      </c>
    </row>
    <row r="399" spans="1:4" x14ac:dyDescent="0.3">
      <c r="A399">
        <v>398</v>
      </c>
      <c r="B399">
        <v>480</v>
      </c>
      <c r="C399">
        <v>2</v>
      </c>
      <c r="D399" s="1">
        <v>42369</v>
      </c>
    </row>
    <row r="400" spans="1:4" x14ac:dyDescent="0.3">
      <c r="A400">
        <v>399</v>
      </c>
      <c r="B400">
        <v>481</v>
      </c>
      <c r="C400">
        <v>5</v>
      </c>
      <c r="D400" s="1">
        <v>42369</v>
      </c>
    </row>
    <row r="401" spans="1:4" x14ac:dyDescent="0.3">
      <c r="A401">
        <v>400</v>
      </c>
      <c r="B401">
        <v>482</v>
      </c>
      <c r="C401">
        <v>2</v>
      </c>
      <c r="D401" s="1">
        <v>42369</v>
      </c>
    </row>
    <row r="402" spans="1:4" x14ac:dyDescent="0.3">
      <c r="A402">
        <v>401</v>
      </c>
      <c r="B402">
        <v>483</v>
      </c>
      <c r="C402">
        <v>4</v>
      </c>
      <c r="D402" s="1">
        <v>42369</v>
      </c>
    </row>
    <row r="403" spans="1:4" x14ac:dyDescent="0.3">
      <c r="A403">
        <v>402</v>
      </c>
      <c r="B403">
        <v>484</v>
      </c>
      <c r="C403">
        <v>2</v>
      </c>
      <c r="D403" s="1">
        <v>42369</v>
      </c>
    </row>
    <row r="404" spans="1:4" x14ac:dyDescent="0.3">
      <c r="A404">
        <v>403</v>
      </c>
      <c r="B404">
        <v>485</v>
      </c>
      <c r="C404">
        <v>3</v>
      </c>
      <c r="D404" s="1">
        <v>42369</v>
      </c>
    </row>
    <row r="405" spans="1:4" x14ac:dyDescent="0.3">
      <c r="A405">
        <v>404</v>
      </c>
      <c r="B405">
        <v>486</v>
      </c>
      <c r="C405">
        <v>3</v>
      </c>
      <c r="D405" s="1">
        <v>42369</v>
      </c>
    </row>
    <row r="406" spans="1:4" x14ac:dyDescent="0.3">
      <c r="A406">
        <v>405</v>
      </c>
      <c r="B406">
        <v>489</v>
      </c>
      <c r="C406">
        <v>3</v>
      </c>
      <c r="D406" s="1">
        <v>42369</v>
      </c>
    </row>
    <row r="407" spans="1:4" x14ac:dyDescent="0.3">
      <c r="A407">
        <v>406</v>
      </c>
      <c r="B407">
        <v>490</v>
      </c>
      <c r="C407">
        <v>3</v>
      </c>
      <c r="D407" s="1">
        <v>42369</v>
      </c>
    </row>
    <row r="408" spans="1:4" x14ac:dyDescent="0.3">
      <c r="A408">
        <v>407</v>
      </c>
      <c r="B408">
        <v>491</v>
      </c>
      <c r="C408">
        <v>2</v>
      </c>
      <c r="D408" s="1">
        <v>42369</v>
      </c>
    </row>
    <row r="409" spans="1:4" x14ac:dyDescent="0.3">
      <c r="A409">
        <v>408</v>
      </c>
      <c r="B409">
        <v>492</v>
      </c>
      <c r="C409">
        <v>2</v>
      </c>
      <c r="D409" s="1">
        <v>42369</v>
      </c>
    </row>
    <row r="410" spans="1:4" x14ac:dyDescent="0.3">
      <c r="A410">
        <v>409</v>
      </c>
      <c r="B410">
        <v>493</v>
      </c>
      <c r="C410">
        <v>3</v>
      </c>
      <c r="D410" s="1">
        <v>42369</v>
      </c>
    </row>
    <row r="411" spans="1:4" x14ac:dyDescent="0.3">
      <c r="A411">
        <v>410</v>
      </c>
      <c r="B411">
        <v>494</v>
      </c>
      <c r="C411">
        <v>2</v>
      </c>
      <c r="D411" s="1">
        <v>42369</v>
      </c>
    </row>
    <row r="412" spans="1:4" x14ac:dyDescent="0.3">
      <c r="A412">
        <v>411</v>
      </c>
      <c r="B412">
        <v>495</v>
      </c>
      <c r="C412">
        <v>4</v>
      </c>
      <c r="D412" s="1">
        <v>42369</v>
      </c>
    </row>
    <row r="413" spans="1:4" x14ac:dyDescent="0.3">
      <c r="A413">
        <v>412</v>
      </c>
      <c r="B413">
        <v>496</v>
      </c>
      <c r="C413">
        <v>4</v>
      </c>
      <c r="D413" s="1">
        <v>42369</v>
      </c>
    </row>
    <row r="414" spans="1:4" x14ac:dyDescent="0.3">
      <c r="A414">
        <v>413</v>
      </c>
      <c r="B414">
        <v>498</v>
      </c>
      <c r="C414">
        <v>3</v>
      </c>
      <c r="D414" s="1">
        <v>42369</v>
      </c>
    </row>
    <row r="415" spans="1:4" x14ac:dyDescent="0.3">
      <c r="A415">
        <v>414</v>
      </c>
      <c r="B415">
        <v>499</v>
      </c>
      <c r="C415">
        <v>4</v>
      </c>
      <c r="D415" s="1">
        <v>42369</v>
      </c>
    </row>
    <row r="416" spans="1:4" x14ac:dyDescent="0.3">
      <c r="A416">
        <v>415</v>
      </c>
      <c r="B416">
        <v>500</v>
      </c>
      <c r="C416">
        <v>2</v>
      </c>
      <c r="D416" s="1">
        <v>42369</v>
      </c>
    </row>
    <row r="417" spans="1:4" x14ac:dyDescent="0.3">
      <c r="A417">
        <v>416</v>
      </c>
      <c r="B417">
        <v>501</v>
      </c>
      <c r="C417">
        <v>3</v>
      </c>
      <c r="D417" s="1">
        <v>42369</v>
      </c>
    </row>
    <row r="418" spans="1:4" x14ac:dyDescent="0.3">
      <c r="A418">
        <v>417</v>
      </c>
      <c r="B418">
        <v>502</v>
      </c>
      <c r="C418">
        <v>4</v>
      </c>
      <c r="D418" s="1">
        <v>42369</v>
      </c>
    </row>
    <row r="419" spans="1:4" x14ac:dyDescent="0.3">
      <c r="A419">
        <v>418</v>
      </c>
      <c r="B419">
        <v>503</v>
      </c>
      <c r="C419">
        <v>3</v>
      </c>
      <c r="D419" s="1">
        <v>42369</v>
      </c>
    </row>
    <row r="420" spans="1:4" x14ac:dyDescent="0.3">
      <c r="A420">
        <v>419</v>
      </c>
      <c r="B420">
        <v>504</v>
      </c>
      <c r="C420">
        <v>2</v>
      </c>
      <c r="D420" s="1">
        <v>42369</v>
      </c>
    </row>
    <row r="421" spans="1:4" x14ac:dyDescent="0.3">
      <c r="A421">
        <v>420</v>
      </c>
      <c r="B421">
        <v>505</v>
      </c>
      <c r="C421">
        <v>4</v>
      </c>
      <c r="D421" s="1">
        <v>42369</v>
      </c>
    </row>
    <row r="422" spans="1:4" x14ac:dyDescent="0.3">
      <c r="A422">
        <v>421</v>
      </c>
      <c r="B422">
        <v>507</v>
      </c>
      <c r="C422">
        <v>2</v>
      </c>
      <c r="D422" s="1">
        <v>42369</v>
      </c>
    </row>
    <row r="423" spans="1:4" x14ac:dyDescent="0.3">
      <c r="A423">
        <v>422</v>
      </c>
      <c r="B423">
        <v>508</v>
      </c>
      <c r="C423">
        <v>4</v>
      </c>
      <c r="D423" s="1">
        <v>42369</v>
      </c>
    </row>
    <row r="424" spans="1:4" x14ac:dyDescent="0.3">
      <c r="A424">
        <v>423</v>
      </c>
      <c r="B424">
        <v>509</v>
      </c>
      <c r="C424">
        <v>4</v>
      </c>
      <c r="D424" s="1">
        <v>42369</v>
      </c>
    </row>
    <row r="425" spans="1:4" x14ac:dyDescent="0.3">
      <c r="A425">
        <v>424</v>
      </c>
      <c r="B425">
        <v>510</v>
      </c>
      <c r="C425">
        <v>3</v>
      </c>
      <c r="D425" s="1">
        <v>42369</v>
      </c>
    </row>
    <row r="426" spans="1:4" x14ac:dyDescent="0.3">
      <c r="A426">
        <v>425</v>
      </c>
      <c r="B426">
        <v>511</v>
      </c>
      <c r="C426">
        <v>4</v>
      </c>
      <c r="D426" s="1">
        <v>42369</v>
      </c>
    </row>
    <row r="427" spans="1:4" x14ac:dyDescent="0.3">
      <c r="A427">
        <v>426</v>
      </c>
      <c r="B427">
        <v>512</v>
      </c>
      <c r="C427">
        <v>5</v>
      </c>
      <c r="D427" s="1">
        <v>42369</v>
      </c>
    </row>
    <row r="428" spans="1:4" x14ac:dyDescent="0.3">
      <c r="A428">
        <v>427</v>
      </c>
      <c r="B428">
        <v>515</v>
      </c>
      <c r="C428">
        <v>3</v>
      </c>
      <c r="D428" s="1">
        <v>42369</v>
      </c>
    </row>
    <row r="429" spans="1:4" x14ac:dyDescent="0.3">
      <c r="A429">
        <v>428</v>
      </c>
      <c r="B429">
        <v>516</v>
      </c>
      <c r="C429">
        <v>3</v>
      </c>
      <c r="D429" s="1">
        <v>42369</v>
      </c>
    </row>
    <row r="430" spans="1:4" x14ac:dyDescent="0.3">
      <c r="A430">
        <v>429</v>
      </c>
      <c r="B430">
        <v>518</v>
      </c>
      <c r="C430">
        <v>4</v>
      </c>
      <c r="D430" s="1">
        <v>42369</v>
      </c>
    </row>
    <row r="431" spans="1:4" x14ac:dyDescent="0.3">
      <c r="A431">
        <v>430</v>
      </c>
      <c r="B431">
        <v>519</v>
      </c>
      <c r="C431">
        <v>4</v>
      </c>
      <c r="D431" s="1">
        <v>42369</v>
      </c>
    </row>
    <row r="432" spans="1:4" x14ac:dyDescent="0.3">
      <c r="A432">
        <v>431</v>
      </c>
      <c r="B432">
        <v>521</v>
      </c>
      <c r="C432">
        <v>3</v>
      </c>
      <c r="D432" s="1">
        <v>42369</v>
      </c>
    </row>
    <row r="433" spans="1:4" x14ac:dyDescent="0.3">
      <c r="A433">
        <v>432</v>
      </c>
      <c r="B433">
        <v>522</v>
      </c>
      <c r="C433">
        <v>5</v>
      </c>
      <c r="D433" s="1">
        <v>42369</v>
      </c>
    </row>
    <row r="434" spans="1:4" x14ac:dyDescent="0.3">
      <c r="A434">
        <v>433</v>
      </c>
      <c r="B434">
        <v>523</v>
      </c>
      <c r="C434">
        <v>4</v>
      </c>
      <c r="D434" s="1">
        <v>42369</v>
      </c>
    </row>
    <row r="435" spans="1:4" x14ac:dyDescent="0.3">
      <c r="A435">
        <v>434</v>
      </c>
      <c r="B435">
        <v>524</v>
      </c>
      <c r="C435">
        <v>5</v>
      </c>
      <c r="D435" s="1">
        <v>42369</v>
      </c>
    </row>
    <row r="436" spans="1:4" x14ac:dyDescent="0.3">
      <c r="A436">
        <v>435</v>
      </c>
      <c r="B436">
        <v>525</v>
      </c>
      <c r="C436">
        <v>3</v>
      </c>
      <c r="D436" s="1">
        <v>42369</v>
      </c>
    </row>
    <row r="437" spans="1:4" x14ac:dyDescent="0.3">
      <c r="A437">
        <v>436</v>
      </c>
      <c r="B437">
        <v>526</v>
      </c>
      <c r="C437">
        <v>1</v>
      </c>
      <c r="D437" s="1">
        <v>42369</v>
      </c>
    </row>
    <row r="438" spans="1:4" x14ac:dyDescent="0.3">
      <c r="A438">
        <v>437</v>
      </c>
      <c r="B438">
        <v>527</v>
      </c>
      <c r="C438">
        <v>5</v>
      </c>
      <c r="D438" s="1">
        <v>42369</v>
      </c>
    </row>
    <row r="439" spans="1:4" x14ac:dyDescent="0.3">
      <c r="A439">
        <v>438</v>
      </c>
      <c r="B439">
        <v>528</v>
      </c>
      <c r="C439">
        <v>2</v>
      </c>
      <c r="D439" s="1">
        <v>42369</v>
      </c>
    </row>
    <row r="440" spans="1:4" x14ac:dyDescent="0.3">
      <c r="A440">
        <v>439</v>
      </c>
      <c r="B440">
        <v>529</v>
      </c>
      <c r="C440">
        <v>4</v>
      </c>
      <c r="D440" s="1">
        <v>42369</v>
      </c>
    </row>
    <row r="441" spans="1:4" x14ac:dyDescent="0.3">
      <c r="A441">
        <v>440</v>
      </c>
      <c r="B441">
        <v>530</v>
      </c>
      <c r="C441">
        <v>2</v>
      </c>
      <c r="D441" s="1">
        <v>42369</v>
      </c>
    </row>
    <row r="442" spans="1:4" x14ac:dyDescent="0.3">
      <c r="A442">
        <v>441</v>
      </c>
      <c r="B442">
        <v>532</v>
      </c>
      <c r="C442">
        <v>2</v>
      </c>
      <c r="D442" s="1">
        <v>42369</v>
      </c>
    </row>
    <row r="443" spans="1:4" x14ac:dyDescent="0.3">
      <c r="A443">
        <v>442</v>
      </c>
      <c r="B443">
        <v>533</v>
      </c>
      <c r="C443">
        <v>2</v>
      </c>
      <c r="D443" s="1">
        <v>42369</v>
      </c>
    </row>
    <row r="444" spans="1:4" x14ac:dyDescent="0.3">
      <c r="A444">
        <v>443</v>
      </c>
      <c r="B444">
        <v>534</v>
      </c>
      <c r="C444">
        <v>5</v>
      </c>
      <c r="D444" s="1">
        <v>42369</v>
      </c>
    </row>
    <row r="445" spans="1:4" x14ac:dyDescent="0.3">
      <c r="A445">
        <v>444</v>
      </c>
      <c r="B445">
        <v>535</v>
      </c>
      <c r="C445">
        <v>3</v>
      </c>
      <c r="D445" s="1">
        <v>42369</v>
      </c>
    </row>
    <row r="446" spans="1:4" x14ac:dyDescent="0.3">
      <c r="A446">
        <v>445</v>
      </c>
      <c r="B446">
        <v>536</v>
      </c>
      <c r="C446">
        <v>2</v>
      </c>
      <c r="D446" s="1">
        <v>42369</v>
      </c>
    </row>
    <row r="447" spans="1:4" x14ac:dyDescent="0.3">
      <c r="A447">
        <v>446</v>
      </c>
      <c r="B447">
        <v>537</v>
      </c>
      <c r="C447">
        <v>2</v>
      </c>
      <c r="D447" s="1">
        <v>42369</v>
      </c>
    </row>
    <row r="448" spans="1:4" x14ac:dyDescent="0.3">
      <c r="A448">
        <v>447</v>
      </c>
      <c r="B448">
        <v>538</v>
      </c>
      <c r="C448">
        <v>3</v>
      </c>
      <c r="D448" s="1">
        <v>42369</v>
      </c>
    </row>
    <row r="449" spans="1:4" x14ac:dyDescent="0.3">
      <c r="A449">
        <v>448</v>
      </c>
      <c r="B449">
        <v>540</v>
      </c>
      <c r="C449">
        <v>1</v>
      </c>
      <c r="D449" s="1">
        <v>42369</v>
      </c>
    </row>
    <row r="450" spans="1:4" x14ac:dyDescent="0.3">
      <c r="A450">
        <v>449</v>
      </c>
      <c r="B450">
        <v>541</v>
      </c>
      <c r="C450">
        <v>3</v>
      </c>
      <c r="D450" s="1">
        <v>42369</v>
      </c>
    </row>
    <row r="451" spans="1:4" x14ac:dyDescent="0.3">
      <c r="A451">
        <v>450</v>
      </c>
      <c r="B451">
        <v>542</v>
      </c>
      <c r="C451">
        <v>4</v>
      </c>
      <c r="D451" s="1">
        <v>42369</v>
      </c>
    </row>
    <row r="452" spans="1:4" x14ac:dyDescent="0.3">
      <c r="A452">
        <v>451</v>
      </c>
      <c r="B452">
        <v>543</v>
      </c>
      <c r="C452">
        <v>2</v>
      </c>
      <c r="D452" s="1">
        <v>42369</v>
      </c>
    </row>
    <row r="453" spans="1:4" x14ac:dyDescent="0.3">
      <c r="A453">
        <v>452</v>
      </c>
      <c r="B453">
        <v>544</v>
      </c>
      <c r="C453">
        <v>2</v>
      </c>
      <c r="D453" s="1">
        <v>42369</v>
      </c>
    </row>
    <row r="454" spans="1:4" x14ac:dyDescent="0.3">
      <c r="A454">
        <v>453</v>
      </c>
      <c r="B454">
        <v>545</v>
      </c>
      <c r="C454">
        <v>5</v>
      </c>
      <c r="D454" s="1">
        <v>42369</v>
      </c>
    </row>
    <row r="455" spans="1:4" x14ac:dyDescent="0.3">
      <c r="A455">
        <v>454</v>
      </c>
      <c r="B455">
        <v>546</v>
      </c>
      <c r="C455">
        <v>3</v>
      </c>
      <c r="D455" s="1">
        <v>42369</v>
      </c>
    </row>
    <row r="456" spans="1:4" x14ac:dyDescent="0.3">
      <c r="A456">
        <v>455</v>
      </c>
      <c r="B456">
        <v>547</v>
      </c>
      <c r="C456">
        <v>3</v>
      </c>
      <c r="D456" s="1">
        <v>42369</v>
      </c>
    </row>
    <row r="457" spans="1:4" x14ac:dyDescent="0.3">
      <c r="A457">
        <v>456</v>
      </c>
      <c r="B457">
        <v>548</v>
      </c>
      <c r="C457">
        <v>3</v>
      </c>
      <c r="D457" s="1">
        <v>42369</v>
      </c>
    </row>
    <row r="458" spans="1:4" x14ac:dyDescent="0.3">
      <c r="A458">
        <v>457</v>
      </c>
      <c r="B458">
        <v>549</v>
      </c>
      <c r="C458">
        <v>3</v>
      </c>
      <c r="D458" s="1">
        <v>42369</v>
      </c>
    </row>
    <row r="459" spans="1:4" x14ac:dyDescent="0.3">
      <c r="A459">
        <v>458</v>
      </c>
      <c r="B459">
        <v>550</v>
      </c>
      <c r="C459">
        <v>3</v>
      </c>
      <c r="D459" s="1">
        <v>42369</v>
      </c>
    </row>
    <row r="460" spans="1:4" x14ac:dyDescent="0.3">
      <c r="A460">
        <v>459</v>
      </c>
      <c r="B460">
        <v>551</v>
      </c>
      <c r="C460">
        <v>3</v>
      </c>
      <c r="D460" s="1">
        <v>42369</v>
      </c>
    </row>
    <row r="461" spans="1:4" x14ac:dyDescent="0.3">
      <c r="A461">
        <v>460</v>
      </c>
      <c r="B461">
        <v>552</v>
      </c>
      <c r="C461">
        <v>3</v>
      </c>
      <c r="D461" s="1">
        <v>42369</v>
      </c>
    </row>
    <row r="462" spans="1:4" x14ac:dyDescent="0.3">
      <c r="A462">
        <v>461</v>
      </c>
      <c r="B462">
        <v>553</v>
      </c>
      <c r="C462">
        <v>3</v>
      </c>
      <c r="D462" s="1">
        <v>42369</v>
      </c>
    </row>
    <row r="463" spans="1:4" x14ac:dyDescent="0.3">
      <c r="A463">
        <v>462</v>
      </c>
      <c r="B463">
        <v>554</v>
      </c>
      <c r="C463">
        <v>5</v>
      </c>
      <c r="D463" s="1">
        <v>42369</v>
      </c>
    </row>
    <row r="464" spans="1:4" x14ac:dyDescent="0.3">
      <c r="A464">
        <v>463</v>
      </c>
      <c r="B464">
        <v>556</v>
      </c>
      <c r="C464">
        <v>5</v>
      </c>
      <c r="D464" s="1">
        <v>42369</v>
      </c>
    </row>
    <row r="465" spans="1:4" x14ac:dyDescent="0.3">
      <c r="A465">
        <v>464</v>
      </c>
      <c r="B465">
        <v>557</v>
      </c>
      <c r="C465">
        <v>3</v>
      </c>
      <c r="D465" s="1">
        <v>42369</v>
      </c>
    </row>
    <row r="466" spans="1:4" x14ac:dyDescent="0.3">
      <c r="A466">
        <v>465</v>
      </c>
      <c r="B466">
        <v>558</v>
      </c>
      <c r="C466">
        <v>3</v>
      </c>
      <c r="D466" s="1">
        <v>42369</v>
      </c>
    </row>
    <row r="467" spans="1:4" x14ac:dyDescent="0.3">
      <c r="A467">
        <v>466</v>
      </c>
      <c r="B467">
        <v>559</v>
      </c>
      <c r="C467">
        <v>3</v>
      </c>
      <c r="D467" s="1">
        <v>42369</v>
      </c>
    </row>
    <row r="468" spans="1:4" x14ac:dyDescent="0.3">
      <c r="A468">
        <v>467</v>
      </c>
      <c r="B468">
        <v>560</v>
      </c>
      <c r="C468">
        <v>1</v>
      </c>
      <c r="D468" s="1">
        <v>42369</v>
      </c>
    </row>
    <row r="469" spans="1:4" x14ac:dyDescent="0.3">
      <c r="A469">
        <v>468</v>
      </c>
      <c r="B469">
        <v>561</v>
      </c>
      <c r="C469">
        <v>2</v>
      </c>
      <c r="D469" s="1">
        <v>42369</v>
      </c>
    </row>
    <row r="470" spans="1:4" x14ac:dyDescent="0.3">
      <c r="A470">
        <v>469</v>
      </c>
      <c r="B470">
        <v>562</v>
      </c>
      <c r="C470">
        <v>3</v>
      </c>
      <c r="D470" s="1">
        <v>42369</v>
      </c>
    </row>
    <row r="471" spans="1:4" x14ac:dyDescent="0.3">
      <c r="A471">
        <v>470</v>
      </c>
      <c r="B471">
        <v>563</v>
      </c>
      <c r="C471">
        <v>3</v>
      </c>
      <c r="D471" s="1">
        <v>42369</v>
      </c>
    </row>
    <row r="472" spans="1:4" x14ac:dyDescent="0.3">
      <c r="A472">
        <v>471</v>
      </c>
      <c r="B472">
        <v>564</v>
      </c>
      <c r="C472">
        <v>4</v>
      </c>
      <c r="D472" s="1">
        <v>42369</v>
      </c>
    </row>
    <row r="473" spans="1:4" x14ac:dyDescent="0.3">
      <c r="A473">
        <v>472</v>
      </c>
      <c r="B473">
        <v>566</v>
      </c>
      <c r="C473">
        <v>2</v>
      </c>
      <c r="D473" s="1">
        <v>42369</v>
      </c>
    </row>
    <row r="474" spans="1:4" x14ac:dyDescent="0.3">
      <c r="A474">
        <v>473</v>
      </c>
      <c r="B474">
        <v>567</v>
      </c>
      <c r="C474">
        <v>4</v>
      </c>
      <c r="D474" s="1">
        <v>42369</v>
      </c>
    </row>
    <row r="475" spans="1:4" x14ac:dyDescent="0.3">
      <c r="A475">
        <v>474</v>
      </c>
      <c r="B475">
        <v>568</v>
      </c>
      <c r="C475">
        <v>3</v>
      </c>
      <c r="D475" s="1">
        <v>42369</v>
      </c>
    </row>
    <row r="476" spans="1:4" x14ac:dyDescent="0.3">
      <c r="A476">
        <v>475</v>
      </c>
      <c r="B476">
        <v>569</v>
      </c>
      <c r="C476">
        <v>3</v>
      </c>
      <c r="D476" s="1">
        <v>42369</v>
      </c>
    </row>
    <row r="477" spans="1:4" x14ac:dyDescent="0.3">
      <c r="A477">
        <v>476</v>
      </c>
      <c r="B477">
        <v>570</v>
      </c>
      <c r="C477">
        <v>2</v>
      </c>
      <c r="D477" s="1">
        <v>42369</v>
      </c>
    </row>
    <row r="478" spans="1:4" x14ac:dyDescent="0.3">
      <c r="A478">
        <v>477</v>
      </c>
      <c r="B478">
        <v>572</v>
      </c>
      <c r="C478">
        <v>4</v>
      </c>
      <c r="D478" s="1">
        <v>42369</v>
      </c>
    </row>
    <row r="479" spans="1:4" x14ac:dyDescent="0.3">
      <c r="A479">
        <v>478</v>
      </c>
      <c r="B479">
        <v>573</v>
      </c>
      <c r="C479">
        <v>4</v>
      </c>
      <c r="D479" s="1">
        <v>42369</v>
      </c>
    </row>
    <row r="480" spans="1:4" x14ac:dyDescent="0.3">
      <c r="A480">
        <v>479</v>
      </c>
      <c r="B480">
        <v>574</v>
      </c>
      <c r="C480">
        <v>2</v>
      </c>
      <c r="D480" s="1">
        <v>42369</v>
      </c>
    </row>
    <row r="481" spans="1:4" x14ac:dyDescent="0.3">
      <c r="A481">
        <v>480</v>
      </c>
      <c r="B481">
        <v>575</v>
      </c>
      <c r="C481">
        <v>3</v>
      </c>
      <c r="D481" s="1">
        <v>42369</v>
      </c>
    </row>
    <row r="482" spans="1:4" x14ac:dyDescent="0.3">
      <c r="A482">
        <v>481</v>
      </c>
      <c r="B482">
        <v>576</v>
      </c>
      <c r="C482">
        <v>2</v>
      </c>
      <c r="D482" s="1">
        <v>42369</v>
      </c>
    </row>
    <row r="483" spans="1:4" x14ac:dyDescent="0.3">
      <c r="A483">
        <v>482</v>
      </c>
      <c r="B483">
        <v>577</v>
      </c>
      <c r="C483">
        <v>3</v>
      </c>
      <c r="D483" s="1">
        <v>42369</v>
      </c>
    </row>
    <row r="484" spans="1:4" x14ac:dyDescent="0.3">
      <c r="A484">
        <v>483</v>
      </c>
      <c r="B484">
        <v>578</v>
      </c>
      <c r="C484">
        <v>4</v>
      </c>
      <c r="D484" s="1">
        <v>42369</v>
      </c>
    </row>
    <row r="485" spans="1:4" x14ac:dyDescent="0.3">
      <c r="A485">
        <v>484</v>
      </c>
      <c r="B485">
        <v>579</v>
      </c>
      <c r="C485">
        <v>4</v>
      </c>
      <c r="D485" s="1">
        <v>42369</v>
      </c>
    </row>
    <row r="486" spans="1:4" x14ac:dyDescent="0.3">
      <c r="A486">
        <v>485</v>
      </c>
      <c r="B486">
        <v>580</v>
      </c>
      <c r="C486">
        <v>3</v>
      </c>
      <c r="D486" s="1">
        <v>42369</v>
      </c>
    </row>
    <row r="487" spans="1:4" x14ac:dyDescent="0.3">
      <c r="A487">
        <v>486</v>
      </c>
      <c r="B487">
        <v>581</v>
      </c>
      <c r="C487">
        <v>5</v>
      </c>
      <c r="D487" s="1">
        <v>42369</v>
      </c>
    </row>
    <row r="488" spans="1:4" x14ac:dyDescent="0.3">
      <c r="A488">
        <v>487</v>
      </c>
      <c r="B488">
        <v>582</v>
      </c>
      <c r="C488">
        <v>3</v>
      </c>
      <c r="D488" s="1">
        <v>42369</v>
      </c>
    </row>
    <row r="489" spans="1:4" x14ac:dyDescent="0.3">
      <c r="A489">
        <v>488</v>
      </c>
      <c r="B489">
        <v>583</v>
      </c>
      <c r="C489">
        <v>2</v>
      </c>
      <c r="D489" s="1">
        <v>42369</v>
      </c>
    </row>
    <row r="490" spans="1:4" x14ac:dyDescent="0.3">
      <c r="A490">
        <v>489</v>
      </c>
      <c r="B490">
        <v>584</v>
      </c>
      <c r="C490">
        <v>1</v>
      </c>
      <c r="D490" s="1">
        <v>42369</v>
      </c>
    </row>
    <row r="491" spans="1:4" x14ac:dyDescent="0.3">
      <c r="A491">
        <v>490</v>
      </c>
      <c r="B491">
        <v>585</v>
      </c>
      <c r="C491">
        <v>2</v>
      </c>
      <c r="D491" s="1">
        <v>42369</v>
      </c>
    </row>
    <row r="492" spans="1:4" x14ac:dyDescent="0.3">
      <c r="A492">
        <v>491</v>
      </c>
      <c r="B492">
        <v>586</v>
      </c>
      <c r="C492">
        <v>3</v>
      </c>
      <c r="D492" s="1">
        <v>42369</v>
      </c>
    </row>
    <row r="493" spans="1:4" x14ac:dyDescent="0.3">
      <c r="A493">
        <v>492</v>
      </c>
      <c r="B493">
        <v>587</v>
      </c>
      <c r="C493">
        <v>4</v>
      </c>
      <c r="D493" s="1">
        <v>42369</v>
      </c>
    </row>
    <row r="494" spans="1:4" x14ac:dyDescent="0.3">
      <c r="A494">
        <v>493</v>
      </c>
      <c r="B494">
        <v>588</v>
      </c>
      <c r="C494">
        <v>3</v>
      </c>
      <c r="D494" s="1">
        <v>42369</v>
      </c>
    </row>
    <row r="495" spans="1:4" x14ac:dyDescent="0.3">
      <c r="A495">
        <v>494</v>
      </c>
      <c r="B495">
        <v>590</v>
      </c>
      <c r="C495">
        <v>5</v>
      </c>
      <c r="D495" s="1">
        <v>42369</v>
      </c>
    </row>
    <row r="496" spans="1:4" x14ac:dyDescent="0.3">
      <c r="A496">
        <v>495</v>
      </c>
      <c r="B496">
        <v>591</v>
      </c>
      <c r="C496">
        <v>2</v>
      </c>
      <c r="D496" s="1">
        <v>42369</v>
      </c>
    </row>
    <row r="497" spans="1:4" x14ac:dyDescent="0.3">
      <c r="A497">
        <v>496</v>
      </c>
      <c r="B497">
        <v>592</v>
      </c>
      <c r="C497">
        <v>4</v>
      </c>
      <c r="D497" s="1">
        <v>42369</v>
      </c>
    </row>
    <row r="498" spans="1:4" x14ac:dyDescent="0.3">
      <c r="A498">
        <v>497</v>
      </c>
      <c r="B498">
        <v>593</v>
      </c>
      <c r="C498">
        <v>3</v>
      </c>
      <c r="D498" s="1">
        <v>42369</v>
      </c>
    </row>
    <row r="499" spans="1:4" x14ac:dyDescent="0.3">
      <c r="A499">
        <v>498</v>
      </c>
      <c r="B499">
        <v>594</v>
      </c>
      <c r="C499">
        <v>5</v>
      </c>
      <c r="D499" s="1">
        <v>42369</v>
      </c>
    </row>
    <row r="500" spans="1:4" x14ac:dyDescent="0.3">
      <c r="A500">
        <v>499</v>
      </c>
      <c r="B500">
        <v>595</v>
      </c>
      <c r="C500">
        <v>5</v>
      </c>
      <c r="D500" s="1">
        <v>42369</v>
      </c>
    </row>
    <row r="501" spans="1:4" x14ac:dyDescent="0.3">
      <c r="A501">
        <v>500</v>
      </c>
      <c r="B501">
        <v>596</v>
      </c>
      <c r="C501">
        <v>4</v>
      </c>
      <c r="D501" s="1">
        <v>42369</v>
      </c>
    </row>
    <row r="502" spans="1:4" x14ac:dyDescent="0.3">
      <c r="A502">
        <v>501</v>
      </c>
      <c r="B502">
        <v>597</v>
      </c>
      <c r="C502">
        <v>5</v>
      </c>
      <c r="D502" s="1">
        <v>42369</v>
      </c>
    </row>
    <row r="503" spans="1:4" x14ac:dyDescent="0.3">
      <c r="A503">
        <v>502</v>
      </c>
      <c r="B503">
        <v>598</v>
      </c>
      <c r="C503">
        <v>5</v>
      </c>
      <c r="D503" s="1">
        <v>42369</v>
      </c>
    </row>
    <row r="504" spans="1:4" x14ac:dyDescent="0.3">
      <c r="A504">
        <v>503</v>
      </c>
      <c r="B504">
        <v>601</v>
      </c>
      <c r="C504">
        <v>3</v>
      </c>
      <c r="D504" s="1">
        <v>42369</v>
      </c>
    </row>
    <row r="505" spans="1:4" x14ac:dyDescent="0.3">
      <c r="A505">
        <v>504</v>
      </c>
      <c r="B505">
        <v>603</v>
      </c>
      <c r="C505">
        <v>3</v>
      </c>
      <c r="D505" s="1">
        <v>42369</v>
      </c>
    </row>
    <row r="506" spans="1:4" x14ac:dyDescent="0.3">
      <c r="A506">
        <v>505</v>
      </c>
      <c r="B506">
        <v>604</v>
      </c>
      <c r="C506">
        <v>1</v>
      </c>
      <c r="D506" s="1">
        <v>42369</v>
      </c>
    </row>
    <row r="507" spans="1:4" x14ac:dyDescent="0.3">
      <c r="A507">
        <v>506</v>
      </c>
      <c r="B507">
        <v>605</v>
      </c>
      <c r="C507">
        <v>3</v>
      </c>
      <c r="D507" s="1">
        <v>42369</v>
      </c>
    </row>
    <row r="508" spans="1:4" x14ac:dyDescent="0.3">
      <c r="A508">
        <v>507</v>
      </c>
      <c r="B508">
        <v>606</v>
      </c>
      <c r="C508">
        <v>3</v>
      </c>
      <c r="D508" s="1">
        <v>42369</v>
      </c>
    </row>
    <row r="509" spans="1:4" x14ac:dyDescent="0.3">
      <c r="A509">
        <v>508</v>
      </c>
      <c r="B509">
        <v>607</v>
      </c>
      <c r="C509">
        <v>2</v>
      </c>
      <c r="D509" s="1">
        <v>42369</v>
      </c>
    </row>
    <row r="510" spans="1:4" x14ac:dyDescent="0.3">
      <c r="A510">
        <v>509</v>
      </c>
      <c r="B510">
        <v>609</v>
      </c>
      <c r="C510">
        <v>3</v>
      </c>
      <c r="D510" s="1">
        <v>42369</v>
      </c>
    </row>
    <row r="511" spans="1:4" x14ac:dyDescent="0.3">
      <c r="A511">
        <v>510</v>
      </c>
      <c r="B511">
        <v>610</v>
      </c>
      <c r="C511">
        <v>3</v>
      </c>
      <c r="D511" s="1">
        <v>42369</v>
      </c>
    </row>
    <row r="512" spans="1:4" x14ac:dyDescent="0.3">
      <c r="A512">
        <v>511</v>
      </c>
      <c r="B512">
        <v>611</v>
      </c>
      <c r="C512">
        <v>4</v>
      </c>
      <c r="D512" s="1">
        <v>42369</v>
      </c>
    </row>
    <row r="513" spans="1:4" x14ac:dyDescent="0.3">
      <c r="A513">
        <v>512</v>
      </c>
      <c r="B513">
        <v>612</v>
      </c>
      <c r="C513">
        <v>3</v>
      </c>
      <c r="D513" s="1">
        <v>42369</v>
      </c>
    </row>
    <row r="514" spans="1:4" x14ac:dyDescent="0.3">
      <c r="A514">
        <v>513</v>
      </c>
      <c r="B514">
        <v>614</v>
      </c>
      <c r="C514">
        <v>5</v>
      </c>
      <c r="D514" s="1">
        <v>42369</v>
      </c>
    </row>
    <row r="515" spans="1:4" x14ac:dyDescent="0.3">
      <c r="A515">
        <v>514</v>
      </c>
      <c r="B515">
        <v>615</v>
      </c>
      <c r="C515">
        <v>3</v>
      </c>
      <c r="D515" s="1">
        <v>42369</v>
      </c>
    </row>
    <row r="516" spans="1:4" x14ac:dyDescent="0.3">
      <c r="A516">
        <v>515</v>
      </c>
      <c r="B516">
        <v>616</v>
      </c>
      <c r="C516">
        <v>1</v>
      </c>
      <c r="D516" s="1">
        <v>42369</v>
      </c>
    </row>
    <row r="517" spans="1:4" x14ac:dyDescent="0.3">
      <c r="A517">
        <v>516</v>
      </c>
      <c r="B517">
        <v>619</v>
      </c>
      <c r="C517">
        <v>2</v>
      </c>
      <c r="D517" s="1">
        <v>42369</v>
      </c>
    </row>
    <row r="518" spans="1:4" x14ac:dyDescent="0.3">
      <c r="A518">
        <v>517</v>
      </c>
      <c r="B518">
        <v>620</v>
      </c>
      <c r="C518">
        <v>3</v>
      </c>
      <c r="D518" s="1">
        <v>42369</v>
      </c>
    </row>
    <row r="519" spans="1:4" x14ac:dyDescent="0.3">
      <c r="A519">
        <v>518</v>
      </c>
      <c r="B519">
        <v>621</v>
      </c>
      <c r="C519">
        <v>4</v>
      </c>
      <c r="D519" s="1">
        <v>42369</v>
      </c>
    </row>
    <row r="520" spans="1:4" x14ac:dyDescent="0.3">
      <c r="A520">
        <v>519</v>
      </c>
      <c r="B520">
        <v>625</v>
      </c>
      <c r="C520">
        <v>1</v>
      </c>
      <c r="D520" s="1">
        <v>42369</v>
      </c>
    </row>
    <row r="521" spans="1:4" x14ac:dyDescent="0.3">
      <c r="A521">
        <v>520</v>
      </c>
      <c r="B521">
        <v>626</v>
      </c>
      <c r="C521">
        <v>3</v>
      </c>
      <c r="D521" s="1">
        <v>42369</v>
      </c>
    </row>
    <row r="522" spans="1:4" x14ac:dyDescent="0.3">
      <c r="A522">
        <v>521</v>
      </c>
      <c r="B522">
        <v>628</v>
      </c>
      <c r="C522">
        <v>4</v>
      </c>
      <c r="D522" s="1">
        <v>42369</v>
      </c>
    </row>
    <row r="523" spans="1:4" x14ac:dyDescent="0.3">
      <c r="A523">
        <v>522</v>
      </c>
      <c r="B523">
        <v>629</v>
      </c>
      <c r="C523">
        <v>4</v>
      </c>
      <c r="D523" s="1">
        <v>42369</v>
      </c>
    </row>
    <row r="524" spans="1:4" x14ac:dyDescent="0.3">
      <c r="A524">
        <v>523</v>
      </c>
      <c r="B524">
        <v>632</v>
      </c>
      <c r="C524">
        <v>1</v>
      </c>
      <c r="D524" s="1">
        <v>42369</v>
      </c>
    </row>
    <row r="525" spans="1:4" x14ac:dyDescent="0.3">
      <c r="A525">
        <v>524</v>
      </c>
      <c r="B525">
        <v>633</v>
      </c>
      <c r="C525">
        <v>3</v>
      </c>
      <c r="D525" s="1">
        <v>42369</v>
      </c>
    </row>
    <row r="526" spans="1:4" x14ac:dyDescent="0.3">
      <c r="A526">
        <v>525</v>
      </c>
      <c r="B526">
        <v>634</v>
      </c>
      <c r="C526">
        <v>1</v>
      </c>
      <c r="D526" s="1">
        <v>42369</v>
      </c>
    </row>
    <row r="527" spans="1:4" x14ac:dyDescent="0.3">
      <c r="A527">
        <v>526</v>
      </c>
      <c r="B527">
        <v>635</v>
      </c>
      <c r="C527">
        <v>5</v>
      </c>
      <c r="D527" s="1">
        <v>42369</v>
      </c>
    </row>
    <row r="528" spans="1:4" x14ac:dyDescent="0.3">
      <c r="A528">
        <v>527</v>
      </c>
      <c r="B528">
        <v>636</v>
      </c>
      <c r="C528">
        <v>4</v>
      </c>
      <c r="D528" s="1">
        <v>42369</v>
      </c>
    </row>
    <row r="529" spans="1:4" x14ac:dyDescent="0.3">
      <c r="A529">
        <v>528</v>
      </c>
      <c r="B529">
        <v>638</v>
      </c>
      <c r="C529">
        <v>4</v>
      </c>
      <c r="D529" s="1">
        <v>42369</v>
      </c>
    </row>
    <row r="530" spans="1:4" x14ac:dyDescent="0.3">
      <c r="A530">
        <v>529</v>
      </c>
      <c r="B530">
        <v>639</v>
      </c>
      <c r="C530">
        <v>3</v>
      </c>
      <c r="D530" s="1">
        <v>42369</v>
      </c>
    </row>
    <row r="531" spans="1:4" x14ac:dyDescent="0.3">
      <c r="A531">
        <v>530</v>
      </c>
      <c r="B531">
        <v>640</v>
      </c>
      <c r="C531">
        <v>5</v>
      </c>
      <c r="D531" s="1">
        <v>42369</v>
      </c>
    </row>
    <row r="532" spans="1:4" x14ac:dyDescent="0.3">
      <c r="A532">
        <v>531</v>
      </c>
      <c r="B532">
        <v>642</v>
      </c>
      <c r="C532">
        <v>3</v>
      </c>
      <c r="D532" s="1">
        <v>42369</v>
      </c>
    </row>
    <row r="533" spans="1:4" x14ac:dyDescent="0.3">
      <c r="A533">
        <v>532</v>
      </c>
      <c r="B533">
        <v>643</v>
      </c>
      <c r="C533">
        <v>3</v>
      </c>
      <c r="D533" s="1">
        <v>42369</v>
      </c>
    </row>
    <row r="534" spans="1:4" x14ac:dyDescent="0.3">
      <c r="A534">
        <v>533</v>
      </c>
      <c r="B534">
        <v>645</v>
      </c>
      <c r="C534">
        <v>2</v>
      </c>
      <c r="D534" s="1">
        <v>42369</v>
      </c>
    </row>
    <row r="535" spans="1:4" x14ac:dyDescent="0.3">
      <c r="A535">
        <v>534</v>
      </c>
      <c r="B535">
        <v>646</v>
      </c>
      <c r="C535">
        <v>2</v>
      </c>
      <c r="D535" s="1">
        <v>42369</v>
      </c>
    </row>
    <row r="536" spans="1:4" x14ac:dyDescent="0.3">
      <c r="A536">
        <v>535</v>
      </c>
      <c r="B536">
        <v>647</v>
      </c>
      <c r="C536">
        <v>4</v>
      </c>
      <c r="D536" s="1">
        <v>42369</v>
      </c>
    </row>
    <row r="537" spans="1:4" x14ac:dyDescent="0.3">
      <c r="A537">
        <v>536</v>
      </c>
      <c r="B537">
        <v>648</v>
      </c>
      <c r="C537">
        <v>3</v>
      </c>
      <c r="D537" s="1">
        <v>42369</v>
      </c>
    </row>
    <row r="538" spans="1:4" x14ac:dyDescent="0.3">
      <c r="A538">
        <v>537</v>
      </c>
      <c r="B538">
        <v>651</v>
      </c>
      <c r="C538">
        <v>1</v>
      </c>
      <c r="D538" s="1">
        <v>42369</v>
      </c>
    </row>
    <row r="539" spans="1:4" x14ac:dyDescent="0.3">
      <c r="A539">
        <v>538</v>
      </c>
      <c r="B539">
        <v>653</v>
      </c>
      <c r="C539">
        <v>3</v>
      </c>
      <c r="D539" s="1">
        <v>42369</v>
      </c>
    </row>
    <row r="540" spans="1:4" x14ac:dyDescent="0.3">
      <c r="A540">
        <v>539</v>
      </c>
      <c r="B540">
        <v>654</v>
      </c>
      <c r="C540">
        <v>2</v>
      </c>
      <c r="D540" s="1">
        <v>42369</v>
      </c>
    </row>
    <row r="541" spans="1:4" x14ac:dyDescent="0.3">
      <c r="A541">
        <v>540</v>
      </c>
      <c r="B541">
        <v>655</v>
      </c>
      <c r="C541">
        <v>3</v>
      </c>
      <c r="D541" s="1">
        <v>42369</v>
      </c>
    </row>
    <row r="542" spans="1:4" x14ac:dyDescent="0.3">
      <c r="A542">
        <v>541</v>
      </c>
      <c r="B542">
        <v>656</v>
      </c>
      <c r="C542">
        <v>5</v>
      </c>
      <c r="D542" s="1">
        <v>42369</v>
      </c>
    </row>
    <row r="543" spans="1:4" x14ac:dyDescent="0.3">
      <c r="A543">
        <v>542</v>
      </c>
      <c r="B543">
        <v>657</v>
      </c>
      <c r="C543">
        <v>1</v>
      </c>
      <c r="D543" s="1">
        <v>42369</v>
      </c>
    </row>
    <row r="544" spans="1:4" x14ac:dyDescent="0.3">
      <c r="A544">
        <v>543</v>
      </c>
      <c r="B544">
        <v>658</v>
      </c>
      <c r="C544">
        <v>4</v>
      </c>
      <c r="D544" s="1">
        <v>42369</v>
      </c>
    </row>
    <row r="545" spans="1:4" x14ac:dyDescent="0.3">
      <c r="A545">
        <v>544</v>
      </c>
      <c r="B545">
        <v>659</v>
      </c>
      <c r="C545">
        <v>1</v>
      </c>
      <c r="D545" s="1">
        <v>42369</v>
      </c>
    </row>
    <row r="546" spans="1:4" x14ac:dyDescent="0.3">
      <c r="A546">
        <v>545</v>
      </c>
      <c r="B546">
        <v>660</v>
      </c>
      <c r="C546">
        <v>2</v>
      </c>
      <c r="D546" s="1">
        <v>42369</v>
      </c>
    </row>
    <row r="547" spans="1:4" x14ac:dyDescent="0.3">
      <c r="A547">
        <v>546</v>
      </c>
      <c r="B547">
        <v>661</v>
      </c>
      <c r="C547">
        <v>1</v>
      </c>
      <c r="D547" s="1">
        <v>42369</v>
      </c>
    </row>
    <row r="548" spans="1:4" x14ac:dyDescent="0.3">
      <c r="A548">
        <v>547</v>
      </c>
      <c r="B548">
        <v>663</v>
      </c>
      <c r="C548">
        <v>5</v>
      </c>
      <c r="D548" s="1">
        <v>42369</v>
      </c>
    </row>
    <row r="549" spans="1:4" x14ac:dyDescent="0.3">
      <c r="A549">
        <v>548</v>
      </c>
      <c r="B549">
        <v>664</v>
      </c>
      <c r="C549">
        <v>2</v>
      </c>
      <c r="D549" s="1">
        <v>42369</v>
      </c>
    </row>
    <row r="550" spans="1:4" x14ac:dyDescent="0.3">
      <c r="A550">
        <v>549</v>
      </c>
      <c r="B550">
        <v>665</v>
      </c>
      <c r="C550">
        <v>3</v>
      </c>
      <c r="D550" s="1">
        <v>42369</v>
      </c>
    </row>
    <row r="551" spans="1:4" x14ac:dyDescent="0.3">
      <c r="A551">
        <v>550</v>
      </c>
      <c r="B551">
        <v>666</v>
      </c>
      <c r="C551">
        <v>3</v>
      </c>
      <c r="D551" s="1">
        <v>42369</v>
      </c>
    </row>
    <row r="552" spans="1:4" x14ac:dyDescent="0.3">
      <c r="A552">
        <v>551</v>
      </c>
      <c r="B552">
        <v>667</v>
      </c>
      <c r="C552">
        <v>4</v>
      </c>
      <c r="D552" s="1">
        <v>42369</v>
      </c>
    </row>
    <row r="553" spans="1:4" x14ac:dyDescent="0.3">
      <c r="A553">
        <v>552</v>
      </c>
      <c r="B553">
        <v>668</v>
      </c>
      <c r="C553">
        <v>3</v>
      </c>
      <c r="D553" s="1">
        <v>42369</v>
      </c>
    </row>
    <row r="554" spans="1:4" x14ac:dyDescent="0.3">
      <c r="A554">
        <v>553</v>
      </c>
      <c r="B554">
        <v>669</v>
      </c>
      <c r="C554">
        <v>3</v>
      </c>
      <c r="D554" s="1">
        <v>42369</v>
      </c>
    </row>
    <row r="555" spans="1:4" x14ac:dyDescent="0.3">
      <c r="A555">
        <v>554</v>
      </c>
      <c r="B555">
        <v>671</v>
      </c>
      <c r="C555">
        <v>4</v>
      </c>
      <c r="D555" s="1">
        <v>42369</v>
      </c>
    </row>
    <row r="556" spans="1:4" x14ac:dyDescent="0.3">
      <c r="A556">
        <v>555</v>
      </c>
      <c r="B556">
        <v>672</v>
      </c>
      <c r="C556">
        <v>3</v>
      </c>
      <c r="D556" s="1">
        <v>42369</v>
      </c>
    </row>
    <row r="557" spans="1:4" x14ac:dyDescent="0.3">
      <c r="A557">
        <v>556</v>
      </c>
      <c r="B557">
        <v>673</v>
      </c>
      <c r="C557">
        <v>3</v>
      </c>
      <c r="D557" s="1">
        <v>42369</v>
      </c>
    </row>
    <row r="558" spans="1:4" x14ac:dyDescent="0.3">
      <c r="A558">
        <v>557</v>
      </c>
      <c r="B558">
        <v>676</v>
      </c>
      <c r="C558">
        <v>4</v>
      </c>
      <c r="D558" s="1">
        <v>42369</v>
      </c>
    </row>
    <row r="559" spans="1:4" x14ac:dyDescent="0.3">
      <c r="A559">
        <v>558</v>
      </c>
      <c r="B559">
        <v>677</v>
      </c>
      <c r="C559">
        <v>2</v>
      </c>
      <c r="D559" s="1">
        <v>42369</v>
      </c>
    </row>
    <row r="560" spans="1:4" x14ac:dyDescent="0.3">
      <c r="A560">
        <v>559</v>
      </c>
      <c r="B560">
        <v>678</v>
      </c>
      <c r="C560">
        <v>3</v>
      </c>
      <c r="D560" s="1">
        <v>42369</v>
      </c>
    </row>
    <row r="561" spans="1:4" x14ac:dyDescent="0.3">
      <c r="A561">
        <v>560</v>
      </c>
      <c r="B561">
        <v>679</v>
      </c>
      <c r="C561">
        <v>2</v>
      </c>
      <c r="D561" s="1">
        <v>42369</v>
      </c>
    </row>
    <row r="562" spans="1:4" x14ac:dyDescent="0.3">
      <c r="A562">
        <v>561</v>
      </c>
      <c r="B562">
        <v>680</v>
      </c>
      <c r="C562">
        <v>1</v>
      </c>
      <c r="D562" s="1">
        <v>42369</v>
      </c>
    </row>
    <row r="563" spans="1:4" x14ac:dyDescent="0.3">
      <c r="A563">
        <v>562</v>
      </c>
      <c r="B563">
        <v>681</v>
      </c>
      <c r="C563">
        <v>3</v>
      </c>
      <c r="D563" s="1">
        <v>42369</v>
      </c>
    </row>
    <row r="564" spans="1:4" x14ac:dyDescent="0.3">
      <c r="A564">
        <v>563</v>
      </c>
      <c r="B564">
        <v>683</v>
      </c>
      <c r="C564">
        <v>3</v>
      </c>
      <c r="D564" s="1">
        <v>42369</v>
      </c>
    </row>
    <row r="565" spans="1:4" x14ac:dyDescent="0.3">
      <c r="A565">
        <v>564</v>
      </c>
      <c r="B565">
        <v>686</v>
      </c>
      <c r="C565">
        <v>3</v>
      </c>
      <c r="D565" s="1">
        <v>42369</v>
      </c>
    </row>
    <row r="566" spans="1:4" x14ac:dyDescent="0.3">
      <c r="A566">
        <v>565</v>
      </c>
      <c r="B566">
        <v>687</v>
      </c>
      <c r="C566">
        <v>3</v>
      </c>
      <c r="D566" s="1">
        <v>42369</v>
      </c>
    </row>
    <row r="567" spans="1:4" x14ac:dyDescent="0.3">
      <c r="A567">
        <v>566</v>
      </c>
      <c r="B567">
        <v>689</v>
      </c>
      <c r="C567">
        <v>3</v>
      </c>
      <c r="D567" s="1">
        <v>42369</v>
      </c>
    </row>
    <row r="568" spans="1:4" x14ac:dyDescent="0.3">
      <c r="A568">
        <v>567</v>
      </c>
      <c r="B568">
        <v>691</v>
      </c>
      <c r="C568">
        <v>3</v>
      </c>
      <c r="D568" s="1">
        <v>42369</v>
      </c>
    </row>
    <row r="569" spans="1:4" x14ac:dyDescent="0.3">
      <c r="A569">
        <v>568</v>
      </c>
      <c r="B569">
        <v>692</v>
      </c>
      <c r="C569">
        <v>3</v>
      </c>
      <c r="D569" s="1">
        <v>42369</v>
      </c>
    </row>
    <row r="570" spans="1:4" x14ac:dyDescent="0.3">
      <c r="A570">
        <v>569</v>
      </c>
      <c r="B570">
        <v>693</v>
      </c>
      <c r="C570">
        <v>2</v>
      </c>
      <c r="D570" s="1">
        <v>42369</v>
      </c>
    </row>
    <row r="571" spans="1:4" x14ac:dyDescent="0.3">
      <c r="A571">
        <v>570</v>
      </c>
      <c r="B571">
        <v>694</v>
      </c>
      <c r="C571">
        <v>3</v>
      </c>
      <c r="D571" s="1">
        <v>42369</v>
      </c>
    </row>
    <row r="572" spans="1:4" x14ac:dyDescent="0.3">
      <c r="A572">
        <v>571</v>
      </c>
      <c r="B572">
        <v>695</v>
      </c>
      <c r="C572">
        <v>4</v>
      </c>
      <c r="D572" s="1">
        <v>42369</v>
      </c>
    </row>
    <row r="573" spans="1:4" x14ac:dyDescent="0.3">
      <c r="A573">
        <v>572</v>
      </c>
      <c r="B573">
        <v>696</v>
      </c>
      <c r="C573">
        <v>3</v>
      </c>
      <c r="D573" s="1">
        <v>42369</v>
      </c>
    </row>
    <row r="574" spans="1:4" x14ac:dyDescent="0.3">
      <c r="A574">
        <v>573</v>
      </c>
      <c r="B574">
        <v>697</v>
      </c>
      <c r="C574">
        <v>1</v>
      </c>
      <c r="D574" s="1">
        <v>42369</v>
      </c>
    </row>
    <row r="575" spans="1:4" x14ac:dyDescent="0.3">
      <c r="A575">
        <v>574</v>
      </c>
      <c r="B575">
        <v>700</v>
      </c>
      <c r="C575">
        <v>3</v>
      </c>
      <c r="D575" s="1">
        <v>42369</v>
      </c>
    </row>
    <row r="576" spans="1:4" x14ac:dyDescent="0.3">
      <c r="A576">
        <v>575</v>
      </c>
      <c r="B576">
        <v>701</v>
      </c>
      <c r="C576">
        <v>3</v>
      </c>
      <c r="D576" s="1">
        <v>42369</v>
      </c>
    </row>
    <row r="577" spans="1:4" x14ac:dyDescent="0.3">
      <c r="A577">
        <v>576</v>
      </c>
      <c r="B577">
        <v>702</v>
      </c>
      <c r="C577">
        <v>3</v>
      </c>
      <c r="D577" s="1">
        <v>42369</v>
      </c>
    </row>
    <row r="578" spans="1:4" x14ac:dyDescent="0.3">
      <c r="A578">
        <v>577</v>
      </c>
      <c r="B578">
        <v>703</v>
      </c>
      <c r="C578">
        <v>3</v>
      </c>
      <c r="D578" s="1">
        <v>42369</v>
      </c>
    </row>
    <row r="579" spans="1:4" x14ac:dyDescent="0.3">
      <c r="A579">
        <v>578</v>
      </c>
      <c r="B579">
        <v>704</v>
      </c>
      <c r="C579">
        <v>3</v>
      </c>
      <c r="D579" s="1">
        <v>42369</v>
      </c>
    </row>
    <row r="580" spans="1:4" x14ac:dyDescent="0.3">
      <c r="A580">
        <v>579</v>
      </c>
      <c r="B580">
        <v>705</v>
      </c>
      <c r="C580">
        <v>4</v>
      </c>
      <c r="D580" s="1">
        <v>42369</v>
      </c>
    </row>
    <row r="581" spans="1:4" x14ac:dyDescent="0.3">
      <c r="A581">
        <v>580</v>
      </c>
      <c r="B581">
        <v>708</v>
      </c>
      <c r="C581">
        <v>3</v>
      </c>
      <c r="D581" s="1">
        <v>42369</v>
      </c>
    </row>
    <row r="582" spans="1:4" x14ac:dyDescent="0.3">
      <c r="A582">
        <v>581</v>
      </c>
      <c r="B582">
        <v>709</v>
      </c>
      <c r="C582">
        <v>3</v>
      </c>
      <c r="D582" s="1">
        <v>42369</v>
      </c>
    </row>
    <row r="583" spans="1:4" x14ac:dyDescent="0.3">
      <c r="A583">
        <v>582</v>
      </c>
      <c r="B583">
        <v>710</v>
      </c>
      <c r="C583">
        <v>3</v>
      </c>
      <c r="D583" s="1">
        <v>42369</v>
      </c>
    </row>
    <row r="584" spans="1:4" x14ac:dyDescent="0.3">
      <c r="A584">
        <v>583</v>
      </c>
      <c r="B584">
        <v>711</v>
      </c>
      <c r="C584">
        <v>3</v>
      </c>
      <c r="D584" s="1">
        <v>42369</v>
      </c>
    </row>
    <row r="585" spans="1:4" x14ac:dyDescent="0.3">
      <c r="A585">
        <v>584</v>
      </c>
      <c r="B585">
        <v>712</v>
      </c>
      <c r="C585">
        <v>2</v>
      </c>
      <c r="D585" s="1">
        <v>42369</v>
      </c>
    </row>
    <row r="586" spans="1:4" x14ac:dyDescent="0.3">
      <c r="A586">
        <v>585</v>
      </c>
      <c r="B586">
        <v>714</v>
      </c>
      <c r="C586">
        <v>2</v>
      </c>
      <c r="D586" s="1">
        <v>42369</v>
      </c>
    </row>
    <row r="587" spans="1:4" x14ac:dyDescent="0.3">
      <c r="A587">
        <v>586</v>
      </c>
      <c r="B587">
        <v>715</v>
      </c>
      <c r="C587">
        <v>3</v>
      </c>
      <c r="D587" s="1">
        <v>42369</v>
      </c>
    </row>
    <row r="588" spans="1:4" x14ac:dyDescent="0.3">
      <c r="A588">
        <v>587</v>
      </c>
      <c r="B588">
        <v>716</v>
      </c>
      <c r="C588">
        <v>5</v>
      </c>
      <c r="D588" s="1">
        <v>42369</v>
      </c>
    </row>
    <row r="589" spans="1:4" x14ac:dyDescent="0.3">
      <c r="A589">
        <v>588</v>
      </c>
      <c r="B589">
        <v>717</v>
      </c>
      <c r="C589">
        <v>1</v>
      </c>
      <c r="D589" s="1">
        <v>42369</v>
      </c>
    </row>
    <row r="590" spans="1:4" x14ac:dyDescent="0.3">
      <c r="A590">
        <v>589</v>
      </c>
      <c r="B590">
        <v>718</v>
      </c>
      <c r="C590">
        <v>3</v>
      </c>
      <c r="D590" s="1">
        <v>42369</v>
      </c>
    </row>
    <row r="591" spans="1:4" x14ac:dyDescent="0.3">
      <c r="A591">
        <v>590</v>
      </c>
      <c r="B591">
        <v>719</v>
      </c>
      <c r="C591">
        <v>3</v>
      </c>
      <c r="D591" s="1">
        <v>42369</v>
      </c>
    </row>
    <row r="592" spans="1:4" x14ac:dyDescent="0.3">
      <c r="A592">
        <v>591</v>
      </c>
      <c r="B592">
        <v>720</v>
      </c>
      <c r="C592">
        <v>5</v>
      </c>
      <c r="D592" s="1">
        <v>42369</v>
      </c>
    </row>
    <row r="593" spans="1:4" x14ac:dyDescent="0.3">
      <c r="A593">
        <v>592</v>
      </c>
      <c r="B593">
        <v>721</v>
      </c>
      <c r="C593">
        <v>2</v>
      </c>
      <c r="D593" s="1">
        <v>42369</v>
      </c>
    </row>
    <row r="594" spans="1:4" x14ac:dyDescent="0.3">
      <c r="A594">
        <v>593</v>
      </c>
      <c r="B594">
        <v>722</v>
      </c>
      <c r="C594">
        <v>3</v>
      </c>
      <c r="D594" s="1">
        <v>42369</v>
      </c>
    </row>
    <row r="595" spans="1:4" x14ac:dyDescent="0.3">
      <c r="A595">
        <v>594</v>
      </c>
      <c r="B595">
        <v>723</v>
      </c>
      <c r="C595">
        <v>1</v>
      </c>
      <c r="D595" s="1">
        <v>42369</v>
      </c>
    </row>
    <row r="596" spans="1:4" x14ac:dyDescent="0.3">
      <c r="A596">
        <v>595</v>
      </c>
      <c r="B596">
        <v>725</v>
      </c>
      <c r="C596">
        <v>3</v>
      </c>
      <c r="D596" s="1">
        <v>42369</v>
      </c>
    </row>
    <row r="597" spans="1:4" x14ac:dyDescent="0.3">
      <c r="A597">
        <v>596</v>
      </c>
      <c r="B597">
        <v>726</v>
      </c>
      <c r="C597">
        <v>2</v>
      </c>
      <c r="D597" s="1">
        <v>42369</v>
      </c>
    </row>
    <row r="598" spans="1:4" x14ac:dyDescent="0.3">
      <c r="A598">
        <v>597</v>
      </c>
      <c r="B598">
        <v>727</v>
      </c>
      <c r="C598">
        <v>3</v>
      </c>
      <c r="D598" s="1">
        <v>42369</v>
      </c>
    </row>
    <row r="599" spans="1:4" x14ac:dyDescent="0.3">
      <c r="A599">
        <v>598</v>
      </c>
      <c r="B599">
        <v>728</v>
      </c>
      <c r="C599">
        <v>4</v>
      </c>
      <c r="D599" s="1">
        <v>42369</v>
      </c>
    </row>
    <row r="600" spans="1:4" x14ac:dyDescent="0.3">
      <c r="A600">
        <v>599</v>
      </c>
      <c r="B600">
        <v>729</v>
      </c>
      <c r="C600">
        <v>3</v>
      </c>
      <c r="D600" s="1">
        <v>42369</v>
      </c>
    </row>
    <row r="601" spans="1:4" x14ac:dyDescent="0.3">
      <c r="A601">
        <v>600</v>
      </c>
      <c r="B601">
        <v>730</v>
      </c>
      <c r="C601">
        <v>1</v>
      </c>
      <c r="D601" s="1">
        <v>42369</v>
      </c>
    </row>
    <row r="602" spans="1:4" x14ac:dyDescent="0.3">
      <c r="A602">
        <v>601</v>
      </c>
      <c r="B602">
        <v>731</v>
      </c>
      <c r="C602">
        <v>2</v>
      </c>
      <c r="D602" s="1">
        <v>42369</v>
      </c>
    </row>
    <row r="603" spans="1:4" x14ac:dyDescent="0.3">
      <c r="A603">
        <v>602</v>
      </c>
      <c r="B603">
        <v>732</v>
      </c>
      <c r="C603">
        <v>3</v>
      </c>
      <c r="D603" s="1">
        <v>42369</v>
      </c>
    </row>
    <row r="604" spans="1:4" x14ac:dyDescent="0.3">
      <c r="A604">
        <v>603</v>
      </c>
      <c r="B604">
        <v>733</v>
      </c>
      <c r="C604">
        <v>2</v>
      </c>
      <c r="D604" s="1">
        <v>42369</v>
      </c>
    </row>
    <row r="605" spans="1:4" x14ac:dyDescent="0.3">
      <c r="A605">
        <v>604</v>
      </c>
      <c r="B605">
        <v>734</v>
      </c>
      <c r="C605">
        <v>5</v>
      </c>
      <c r="D605" s="1">
        <v>42369</v>
      </c>
    </row>
    <row r="606" spans="1:4" x14ac:dyDescent="0.3">
      <c r="A606">
        <v>605</v>
      </c>
      <c r="B606">
        <v>735</v>
      </c>
      <c r="C606">
        <v>1</v>
      </c>
      <c r="D606" s="1">
        <v>42369</v>
      </c>
    </row>
    <row r="607" spans="1:4" x14ac:dyDescent="0.3">
      <c r="A607">
        <v>606</v>
      </c>
      <c r="B607">
        <v>736</v>
      </c>
      <c r="C607">
        <v>1</v>
      </c>
      <c r="D607" s="1">
        <v>42369</v>
      </c>
    </row>
    <row r="608" spans="1:4" x14ac:dyDescent="0.3">
      <c r="A608">
        <v>607</v>
      </c>
      <c r="B608">
        <v>737</v>
      </c>
      <c r="C608">
        <v>5</v>
      </c>
      <c r="D608" s="1">
        <v>42369</v>
      </c>
    </row>
    <row r="609" spans="1:4" x14ac:dyDescent="0.3">
      <c r="A609">
        <v>608</v>
      </c>
      <c r="B609">
        <v>738</v>
      </c>
      <c r="C609">
        <v>3</v>
      </c>
      <c r="D609" s="1">
        <v>42369</v>
      </c>
    </row>
    <row r="610" spans="1:4" x14ac:dyDescent="0.3">
      <c r="A610">
        <v>609</v>
      </c>
      <c r="B610">
        <v>739</v>
      </c>
      <c r="C610">
        <v>5</v>
      </c>
      <c r="D610" s="1">
        <v>42369</v>
      </c>
    </row>
    <row r="611" spans="1:4" x14ac:dyDescent="0.3">
      <c r="A611">
        <v>610</v>
      </c>
      <c r="B611">
        <v>740</v>
      </c>
      <c r="C611">
        <v>4</v>
      </c>
      <c r="D611" s="1">
        <v>42369</v>
      </c>
    </row>
    <row r="612" spans="1:4" x14ac:dyDescent="0.3">
      <c r="A612">
        <v>611</v>
      </c>
      <c r="B612">
        <v>741</v>
      </c>
      <c r="C612">
        <v>2</v>
      </c>
      <c r="D612" s="1">
        <v>42369</v>
      </c>
    </row>
    <row r="613" spans="1:4" x14ac:dyDescent="0.3">
      <c r="A613">
        <v>612</v>
      </c>
      <c r="B613">
        <v>742</v>
      </c>
      <c r="C613">
        <v>2</v>
      </c>
      <c r="D613" s="1">
        <v>42369</v>
      </c>
    </row>
    <row r="614" spans="1:4" x14ac:dyDescent="0.3">
      <c r="A614">
        <v>613</v>
      </c>
      <c r="B614">
        <v>745</v>
      </c>
      <c r="C614">
        <v>3</v>
      </c>
      <c r="D614" s="1">
        <v>42369</v>
      </c>
    </row>
    <row r="615" spans="1:4" x14ac:dyDescent="0.3">
      <c r="A615">
        <v>614</v>
      </c>
      <c r="B615">
        <v>746</v>
      </c>
      <c r="C615">
        <v>3</v>
      </c>
      <c r="D615" s="1">
        <v>42369</v>
      </c>
    </row>
    <row r="616" spans="1:4" x14ac:dyDescent="0.3">
      <c r="A616">
        <v>615</v>
      </c>
      <c r="B616">
        <v>747</v>
      </c>
      <c r="C616">
        <v>3</v>
      </c>
      <c r="D616" s="1">
        <v>42369</v>
      </c>
    </row>
    <row r="617" spans="1:4" x14ac:dyDescent="0.3">
      <c r="A617">
        <v>616</v>
      </c>
      <c r="B617">
        <v>749</v>
      </c>
      <c r="C617">
        <v>3</v>
      </c>
      <c r="D617" s="1">
        <v>42369</v>
      </c>
    </row>
    <row r="618" spans="1:4" x14ac:dyDescent="0.3">
      <c r="A618">
        <v>617</v>
      </c>
      <c r="B618">
        <v>750</v>
      </c>
      <c r="C618">
        <v>3</v>
      </c>
      <c r="D618" s="1">
        <v>42369</v>
      </c>
    </row>
    <row r="619" spans="1:4" x14ac:dyDescent="0.3">
      <c r="A619">
        <v>618</v>
      </c>
      <c r="B619">
        <v>751</v>
      </c>
      <c r="C619">
        <v>3</v>
      </c>
      <c r="D619" s="1">
        <v>42369</v>
      </c>
    </row>
    <row r="620" spans="1:4" x14ac:dyDescent="0.3">
      <c r="A620">
        <v>619</v>
      </c>
      <c r="B620">
        <v>752</v>
      </c>
      <c r="C620">
        <v>3</v>
      </c>
      <c r="D620" s="1">
        <v>42369</v>
      </c>
    </row>
    <row r="621" spans="1:4" x14ac:dyDescent="0.3">
      <c r="A621">
        <v>620</v>
      </c>
      <c r="B621">
        <v>753</v>
      </c>
      <c r="C621">
        <v>3</v>
      </c>
      <c r="D621" s="1">
        <v>42369</v>
      </c>
    </row>
    <row r="622" spans="1:4" x14ac:dyDescent="0.3">
      <c r="A622">
        <v>621</v>
      </c>
      <c r="B622">
        <v>755</v>
      </c>
      <c r="C622">
        <v>2</v>
      </c>
      <c r="D622" s="1">
        <v>42369</v>
      </c>
    </row>
    <row r="623" spans="1:4" x14ac:dyDescent="0.3">
      <c r="A623">
        <v>622</v>
      </c>
      <c r="B623">
        <v>758</v>
      </c>
      <c r="C623">
        <v>1</v>
      </c>
      <c r="D623" s="1">
        <v>42369</v>
      </c>
    </row>
    <row r="624" spans="1:4" x14ac:dyDescent="0.3">
      <c r="A624">
        <v>623</v>
      </c>
      <c r="B624">
        <v>759</v>
      </c>
      <c r="C624">
        <v>3</v>
      </c>
      <c r="D624" s="1">
        <v>42369</v>
      </c>
    </row>
    <row r="625" spans="1:4" x14ac:dyDescent="0.3">
      <c r="A625">
        <v>624</v>
      </c>
      <c r="B625">
        <v>762</v>
      </c>
      <c r="C625">
        <v>2</v>
      </c>
      <c r="D625" s="1">
        <v>42369</v>
      </c>
    </row>
    <row r="626" spans="1:4" x14ac:dyDescent="0.3">
      <c r="A626">
        <v>625</v>
      </c>
      <c r="B626">
        <v>763</v>
      </c>
      <c r="C626">
        <v>3</v>
      </c>
      <c r="D626" s="1">
        <v>42369</v>
      </c>
    </row>
    <row r="627" spans="1:4" x14ac:dyDescent="0.3">
      <c r="A627">
        <v>626</v>
      </c>
      <c r="B627">
        <v>764</v>
      </c>
      <c r="C627">
        <v>4</v>
      </c>
      <c r="D627" s="1">
        <v>42369</v>
      </c>
    </row>
    <row r="628" spans="1:4" x14ac:dyDescent="0.3">
      <c r="A628">
        <v>627</v>
      </c>
      <c r="B628">
        <v>765</v>
      </c>
      <c r="C628">
        <v>3</v>
      </c>
      <c r="D628" s="1">
        <v>42369</v>
      </c>
    </row>
    <row r="629" spans="1:4" x14ac:dyDescent="0.3">
      <c r="A629">
        <v>628</v>
      </c>
      <c r="B629">
        <v>766</v>
      </c>
      <c r="C629">
        <v>3</v>
      </c>
      <c r="D629" s="1">
        <v>42369</v>
      </c>
    </row>
    <row r="630" spans="1:4" x14ac:dyDescent="0.3">
      <c r="A630">
        <v>629</v>
      </c>
      <c r="B630">
        <v>767</v>
      </c>
      <c r="C630">
        <v>3</v>
      </c>
      <c r="D630" s="1">
        <v>42369</v>
      </c>
    </row>
    <row r="631" spans="1:4" x14ac:dyDescent="0.3">
      <c r="A631">
        <v>630</v>
      </c>
      <c r="B631">
        <v>768</v>
      </c>
      <c r="C631">
        <v>2</v>
      </c>
      <c r="D631" s="1">
        <v>42369</v>
      </c>
    </row>
    <row r="632" spans="1:4" x14ac:dyDescent="0.3">
      <c r="A632">
        <v>631</v>
      </c>
      <c r="B632">
        <v>769</v>
      </c>
      <c r="C632">
        <v>5</v>
      </c>
      <c r="D632" s="1">
        <v>42369</v>
      </c>
    </row>
    <row r="633" spans="1:4" x14ac:dyDescent="0.3">
      <c r="A633">
        <v>632</v>
      </c>
      <c r="B633">
        <v>770</v>
      </c>
      <c r="C633">
        <v>2</v>
      </c>
      <c r="D633" s="1">
        <v>42369</v>
      </c>
    </row>
    <row r="634" spans="1:4" x14ac:dyDescent="0.3">
      <c r="A634">
        <v>633</v>
      </c>
      <c r="B634">
        <v>773</v>
      </c>
      <c r="C634">
        <v>4</v>
      </c>
      <c r="D634" s="1">
        <v>42369</v>
      </c>
    </row>
    <row r="635" spans="1:4" x14ac:dyDescent="0.3">
      <c r="A635">
        <v>634</v>
      </c>
      <c r="B635">
        <v>775</v>
      </c>
      <c r="C635">
        <v>5</v>
      </c>
      <c r="D635" s="1">
        <v>42369</v>
      </c>
    </row>
    <row r="636" spans="1:4" x14ac:dyDescent="0.3">
      <c r="A636">
        <v>635</v>
      </c>
      <c r="B636">
        <v>776</v>
      </c>
      <c r="C636">
        <v>2</v>
      </c>
      <c r="D636" s="1">
        <v>42369</v>
      </c>
    </row>
    <row r="637" spans="1:4" x14ac:dyDescent="0.3">
      <c r="A637">
        <v>636</v>
      </c>
      <c r="B637">
        <v>777</v>
      </c>
      <c r="C637">
        <v>4</v>
      </c>
      <c r="D637" s="1">
        <v>42369</v>
      </c>
    </row>
    <row r="638" spans="1:4" x14ac:dyDescent="0.3">
      <c r="A638">
        <v>637</v>
      </c>
      <c r="B638">
        <v>778</v>
      </c>
      <c r="C638">
        <v>4</v>
      </c>
      <c r="D638" s="1">
        <v>42369</v>
      </c>
    </row>
    <row r="639" spans="1:4" x14ac:dyDescent="0.3">
      <c r="A639">
        <v>638</v>
      </c>
      <c r="B639">
        <v>780</v>
      </c>
      <c r="C639">
        <v>3</v>
      </c>
      <c r="D639" s="1">
        <v>42369</v>
      </c>
    </row>
    <row r="640" spans="1:4" x14ac:dyDescent="0.3">
      <c r="A640">
        <v>639</v>
      </c>
      <c r="B640">
        <v>781</v>
      </c>
      <c r="C640">
        <v>4</v>
      </c>
      <c r="D640" s="1">
        <v>42369</v>
      </c>
    </row>
    <row r="641" spans="1:4" x14ac:dyDescent="0.3">
      <c r="A641">
        <v>640</v>
      </c>
      <c r="B641">
        <v>782</v>
      </c>
      <c r="C641">
        <v>2</v>
      </c>
      <c r="D641" s="1">
        <v>42369</v>
      </c>
    </row>
    <row r="642" spans="1:4" x14ac:dyDescent="0.3">
      <c r="A642">
        <v>641</v>
      </c>
      <c r="B642">
        <v>783</v>
      </c>
      <c r="C642">
        <v>5</v>
      </c>
      <c r="D642" s="1">
        <v>42369</v>
      </c>
    </row>
    <row r="643" spans="1:4" x14ac:dyDescent="0.3">
      <c r="A643">
        <v>642</v>
      </c>
      <c r="B643">
        <v>785</v>
      </c>
      <c r="C643">
        <v>2</v>
      </c>
      <c r="D643" s="1">
        <v>42369</v>
      </c>
    </row>
    <row r="644" spans="1:4" x14ac:dyDescent="0.3">
      <c r="A644">
        <v>643</v>
      </c>
      <c r="B644">
        <v>786</v>
      </c>
      <c r="C644">
        <v>3</v>
      </c>
      <c r="D644" s="1">
        <v>42369</v>
      </c>
    </row>
    <row r="645" spans="1:4" x14ac:dyDescent="0.3">
      <c r="A645">
        <v>644</v>
      </c>
      <c r="B645">
        <v>787</v>
      </c>
      <c r="C645">
        <v>3</v>
      </c>
      <c r="D645" s="1">
        <v>42369</v>
      </c>
    </row>
    <row r="646" spans="1:4" x14ac:dyDescent="0.3">
      <c r="A646">
        <v>645</v>
      </c>
      <c r="B646">
        <v>788</v>
      </c>
      <c r="C646">
        <v>3</v>
      </c>
      <c r="D646" s="1">
        <v>42369</v>
      </c>
    </row>
    <row r="647" spans="1:4" x14ac:dyDescent="0.3">
      <c r="A647">
        <v>646</v>
      </c>
      <c r="B647">
        <v>789</v>
      </c>
      <c r="C647">
        <v>5</v>
      </c>
      <c r="D647" s="1">
        <v>42369</v>
      </c>
    </row>
    <row r="648" spans="1:4" x14ac:dyDescent="0.3">
      <c r="A648">
        <v>647</v>
      </c>
      <c r="B648">
        <v>790</v>
      </c>
      <c r="C648">
        <v>4</v>
      </c>
      <c r="D648" s="1">
        <v>42369</v>
      </c>
    </row>
    <row r="649" spans="1:4" x14ac:dyDescent="0.3">
      <c r="A649">
        <v>648</v>
      </c>
      <c r="B649">
        <v>791</v>
      </c>
      <c r="C649">
        <v>5</v>
      </c>
      <c r="D649" s="1">
        <v>42369</v>
      </c>
    </row>
    <row r="650" spans="1:4" x14ac:dyDescent="0.3">
      <c r="A650">
        <v>649</v>
      </c>
      <c r="B650">
        <v>792</v>
      </c>
      <c r="C650">
        <v>4</v>
      </c>
      <c r="D650" s="1">
        <v>42369</v>
      </c>
    </row>
    <row r="651" spans="1:4" x14ac:dyDescent="0.3">
      <c r="A651">
        <v>650</v>
      </c>
      <c r="B651">
        <v>793</v>
      </c>
      <c r="C651">
        <v>1</v>
      </c>
      <c r="D651" s="1">
        <v>42369</v>
      </c>
    </row>
    <row r="652" spans="1:4" x14ac:dyDescent="0.3">
      <c r="A652">
        <v>651</v>
      </c>
      <c r="B652">
        <v>796</v>
      </c>
      <c r="C652">
        <v>5</v>
      </c>
      <c r="D652" s="1">
        <v>42369</v>
      </c>
    </row>
    <row r="653" spans="1:4" x14ac:dyDescent="0.3">
      <c r="A653">
        <v>652</v>
      </c>
      <c r="B653">
        <v>797</v>
      </c>
      <c r="C653">
        <v>2</v>
      </c>
      <c r="D653" s="1">
        <v>42369</v>
      </c>
    </row>
    <row r="654" spans="1:4" x14ac:dyDescent="0.3">
      <c r="A654">
        <v>653</v>
      </c>
      <c r="B654">
        <v>798</v>
      </c>
      <c r="C654">
        <v>4</v>
      </c>
      <c r="D654" s="1">
        <v>42369</v>
      </c>
    </row>
    <row r="655" spans="1:4" x14ac:dyDescent="0.3">
      <c r="A655">
        <v>654</v>
      </c>
      <c r="B655">
        <v>802</v>
      </c>
      <c r="C655">
        <v>2</v>
      </c>
      <c r="D655" s="1">
        <v>42369</v>
      </c>
    </row>
    <row r="656" spans="1:4" x14ac:dyDescent="0.3">
      <c r="A656">
        <v>655</v>
      </c>
      <c r="B656">
        <v>803</v>
      </c>
      <c r="C656">
        <v>2</v>
      </c>
      <c r="D656" s="1">
        <v>42369</v>
      </c>
    </row>
    <row r="657" spans="1:4" x14ac:dyDescent="0.3">
      <c r="A657">
        <v>656</v>
      </c>
      <c r="B657">
        <v>805</v>
      </c>
      <c r="C657">
        <v>3</v>
      </c>
      <c r="D657" s="1">
        <v>42369</v>
      </c>
    </row>
    <row r="658" spans="1:4" x14ac:dyDescent="0.3">
      <c r="A658">
        <v>657</v>
      </c>
      <c r="B658">
        <v>806</v>
      </c>
      <c r="C658">
        <v>3</v>
      </c>
      <c r="D658" s="1">
        <v>42369</v>
      </c>
    </row>
    <row r="659" spans="1:4" x14ac:dyDescent="0.3">
      <c r="A659">
        <v>658</v>
      </c>
      <c r="B659">
        <v>807</v>
      </c>
      <c r="C659">
        <v>3</v>
      </c>
      <c r="D659" s="1">
        <v>42369</v>
      </c>
    </row>
    <row r="660" spans="1:4" x14ac:dyDescent="0.3">
      <c r="A660">
        <v>659</v>
      </c>
      <c r="B660">
        <v>808</v>
      </c>
      <c r="C660">
        <v>1</v>
      </c>
      <c r="D660" s="1">
        <v>42369</v>
      </c>
    </row>
    <row r="661" spans="1:4" x14ac:dyDescent="0.3">
      <c r="A661">
        <v>660</v>
      </c>
      <c r="B661">
        <v>809</v>
      </c>
      <c r="C661">
        <v>4</v>
      </c>
      <c r="D661" s="1">
        <v>42369</v>
      </c>
    </row>
    <row r="662" spans="1:4" x14ac:dyDescent="0.3">
      <c r="A662">
        <v>661</v>
      </c>
      <c r="B662">
        <v>810</v>
      </c>
      <c r="C662">
        <v>1</v>
      </c>
      <c r="D662" s="1">
        <v>42369</v>
      </c>
    </row>
    <row r="663" spans="1:4" x14ac:dyDescent="0.3">
      <c r="A663">
        <v>662</v>
      </c>
      <c r="B663">
        <v>811</v>
      </c>
      <c r="C663">
        <v>3</v>
      </c>
      <c r="D663" s="1">
        <v>42369</v>
      </c>
    </row>
    <row r="664" spans="1:4" x14ac:dyDescent="0.3">
      <c r="A664">
        <v>663</v>
      </c>
      <c r="B664">
        <v>812</v>
      </c>
      <c r="C664">
        <v>3</v>
      </c>
      <c r="D664" s="1">
        <v>42369</v>
      </c>
    </row>
    <row r="665" spans="1:4" x14ac:dyDescent="0.3">
      <c r="A665">
        <v>664</v>
      </c>
      <c r="B665">
        <v>813</v>
      </c>
      <c r="C665">
        <v>3</v>
      </c>
      <c r="D665" s="1">
        <v>42369</v>
      </c>
    </row>
    <row r="666" spans="1:4" x14ac:dyDescent="0.3">
      <c r="A666">
        <v>665</v>
      </c>
      <c r="B666">
        <v>814</v>
      </c>
      <c r="C666">
        <v>3</v>
      </c>
      <c r="D666" s="1">
        <v>42369</v>
      </c>
    </row>
    <row r="667" spans="1:4" x14ac:dyDescent="0.3">
      <c r="A667">
        <v>666</v>
      </c>
      <c r="B667">
        <v>815</v>
      </c>
      <c r="C667">
        <v>3</v>
      </c>
      <c r="D667" s="1">
        <v>42369</v>
      </c>
    </row>
    <row r="668" spans="1:4" x14ac:dyDescent="0.3">
      <c r="A668">
        <v>667</v>
      </c>
      <c r="B668">
        <v>817</v>
      </c>
      <c r="C668">
        <v>4</v>
      </c>
      <c r="D668" s="1">
        <v>42369</v>
      </c>
    </row>
    <row r="669" spans="1:4" x14ac:dyDescent="0.3">
      <c r="A669">
        <v>668</v>
      </c>
      <c r="B669">
        <v>818</v>
      </c>
      <c r="C669">
        <v>3</v>
      </c>
      <c r="D669" s="1">
        <v>42369</v>
      </c>
    </row>
    <row r="670" spans="1:4" x14ac:dyDescent="0.3">
      <c r="A670">
        <v>669</v>
      </c>
      <c r="B670">
        <v>819</v>
      </c>
      <c r="C670">
        <v>2</v>
      </c>
      <c r="D670" s="1">
        <v>42369</v>
      </c>
    </row>
    <row r="671" spans="1:4" x14ac:dyDescent="0.3">
      <c r="A671">
        <v>670</v>
      </c>
      <c r="B671">
        <v>820</v>
      </c>
      <c r="C671">
        <v>3</v>
      </c>
      <c r="D671" s="1">
        <v>42369</v>
      </c>
    </row>
    <row r="672" spans="1:4" x14ac:dyDescent="0.3">
      <c r="A672">
        <v>671</v>
      </c>
      <c r="B672">
        <v>821</v>
      </c>
      <c r="C672">
        <v>3</v>
      </c>
      <c r="D672" s="1">
        <v>42369</v>
      </c>
    </row>
    <row r="673" spans="1:4" x14ac:dyDescent="0.3">
      <c r="A673">
        <v>672</v>
      </c>
      <c r="B673">
        <v>822</v>
      </c>
      <c r="C673">
        <v>2</v>
      </c>
      <c r="D673" s="1">
        <v>42369</v>
      </c>
    </row>
    <row r="674" spans="1:4" x14ac:dyDescent="0.3">
      <c r="A674">
        <v>673</v>
      </c>
      <c r="B674">
        <v>823</v>
      </c>
      <c r="C674">
        <v>3</v>
      </c>
      <c r="D674" s="1">
        <v>42369</v>
      </c>
    </row>
    <row r="675" spans="1:4" x14ac:dyDescent="0.3">
      <c r="A675">
        <v>674</v>
      </c>
      <c r="B675">
        <v>824</v>
      </c>
      <c r="C675">
        <v>1</v>
      </c>
      <c r="D675" s="1">
        <v>42369</v>
      </c>
    </row>
    <row r="676" spans="1:4" x14ac:dyDescent="0.3">
      <c r="A676">
        <v>675</v>
      </c>
      <c r="B676">
        <v>825</v>
      </c>
      <c r="C676">
        <v>3</v>
      </c>
      <c r="D676" s="1">
        <v>42369</v>
      </c>
    </row>
    <row r="677" spans="1:4" x14ac:dyDescent="0.3">
      <c r="A677">
        <v>676</v>
      </c>
      <c r="B677">
        <v>826</v>
      </c>
      <c r="C677">
        <v>3</v>
      </c>
      <c r="D677" s="1">
        <v>42369</v>
      </c>
    </row>
    <row r="678" spans="1:4" x14ac:dyDescent="0.3">
      <c r="A678">
        <v>677</v>
      </c>
      <c r="B678">
        <v>827</v>
      </c>
      <c r="C678">
        <v>4</v>
      </c>
      <c r="D678" s="1">
        <v>42369</v>
      </c>
    </row>
    <row r="679" spans="1:4" x14ac:dyDescent="0.3">
      <c r="A679">
        <v>678</v>
      </c>
      <c r="B679">
        <v>828</v>
      </c>
      <c r="C679">
        <v>1</v>
      </c>
      <c r="D679" s="1">
        <v>42369</v>
      </c>
    </row>
    <row r="680" spans="1:4" x14ac:dyDescent="0.3">
      <c r="A680">
        <v>679</v>
      </c>
      <c r="B680">
        <v>829</v>
      </c>
      <c r="C680">
        <v>5</v>
      </c>
      <c r="D680" s="1">
        <v>42369</v>
      </c>
    </row>
    <row r="681" spans="1:4" x14ac:dyDescent="0.3">
      <c r="A681">
        <v>680</v>
      </c>
      <c r="B681">
        <v>831</v>
      </c>
      <c r="C681">
        <v>4</v>
      </c>
      <c r="D681" s="1">
        <v>42369</v>
      </c>
    </row>
    <row r="682" spans="1:4" x14ac:dyDescent="0.3">
      <c r="A682">
        <v>681</v>
      </c>
      <c r="B682">
        <v>833</v>
      </c>
      <c r="C682">
        <v>2</v>
      </c>
      <c r="D682" s="1">
        <v>42369</v>
      </c>
    </row>
    <row r="683" spans="1:4" x14ac:dyDescent="0.3">
      <c r="A683">
        <v>682</v>
      </c>
      <c r="B683">
        <v>834</v>
      </c>
      <c r="C683">
        <v>4</v>
      </c>
      <c r="D683" s="1">
        <v>42369</v>
      </c>
    </row>
    <row r="684" spans="1:4" x14ac:dyDescent="0.3">
      <c r="A684">
        <v>683</v>
      </c>
      <c r="B684">
        <v>835</v>
      </c>
      <c r="C684">
        <v>2</v>
      </c>
      <c r="D684" s="1">
        <v>42369</v>
      </c>
    </row>
    <row r="685" spans="1:4" x14ac:dyDescent="0.3">
      <c r="A685">
        <v>684</v>
      </c>
      <c r="B685">
        <v>836</v>
      </c>
      <c r="C685">
        <v>2</v>
      </c>
      <c r="D685" s="1">
        <v>42369</v>
      </c>
    </row>
    <row r="686" spans="1:4" x14ac:dyDescent="0.3">
      <c r="A686">
        <v>685</v>
      </c>
      <c r="B686">
        <v>837</v>
      </c>
      <c r="C686">
        <v>3</v>
      </c>
      <c r="D686" s="1">
        <v>42369</v>
      </c>
    </row>
    <row r="687" spans="1:4" x14ac:dyDescent="0.3">
      <c r="A687">
        <v>686</v>
      </c>
      <c r="B687">
        <v>838</v>
      </c>
      <c r="C687">
        <v>2</v>
      </c>
      <c r="D687" s="1">
        <v>42369</v>
      </c>
    </row>
    <row r="688" spans="1:4" x14ac:dyDescent="0.3">
      <c r="A688">
        <v>687</v>
      </c>
      <c r="B688">
        <v>839</v>
      </c>
      <c r="C688">
        <v>5</v>
      </c>
      <c r="D688" s="1">
        <v>42369</v>
      </c>
    </row>
    <row r="689" spans="1:4" x14ac:dyDescent="0.3">
      <c r="A689">
        <v>688</v>
      </c>
      <c r="B689">
        <v>840</v>
      </c>
      <c r="C689">
        <v>2</v>
      </c>
      <c r="D689" s="1">
        <v>42369</v>
      </c>
    </row>
    <row r="690" spans="1:4" x14ac:dyDescent="0.3">
      <c r="A690">
        <v>689</v>
      </c>
      <c r="B690">
        <v>841</v>
      </c>
      <c r="C690">
        <v>1</v>
      </c>
      <c r="D690" s="1">
        <v>42369</v>
      </c>
    </row>
    <row r="691" spans="1:4" x14ac:dyDescent="0.3">
      <c r="A691">
        <v>690</v>
      </c>
      <c r="B691">
        <v>842</v>
      </c>
      <c r="C691">
        <v>5</v>
      </c>
      <c r="D691" s="1">
        <v>42369</v>
      </c>
    </row>
    <row r="692" spans="1:4" x14ac:dyDescent="0.3">
      <c r="A692">
        <v>691</v>
      </c>
      <c r="B692">
        <v>843</v>
      </c>
      <c r="C692">
        <v>2</v>
      </c>
      <c r="D692" s="1">
        <v>42369</v>
      </c>
    </row>
    <row r="693" spans="1:4" x14ac:dyDescent="0.3">
      <c r="A693">
        <v>692</v>
      </c>
      <c r="B693">
        <v>844</v>
      </c>
      <c r="C693">
        <v>3</v>
      </c>
      <c r="D693" s="1">
        <v>42369</v>
      </c>
    </row>
    <row r="694" spans="1:4" x14ac:dyDescent="0.3">
      <c r="A694">
        <v>693</v>
      </c>
      <c r="B694">
        <v>845</v>
      </c>
      <c r="C694">
        <v>2</v>
      </c>
      <c r="D694" s="1">
        <v>42369</v>
      </c>
    </row>
    <row r="695" spans="1:4" x14ac:dyDescent="0.3">
      <c r="A695">
        <v>694</v>
      </c>
      <c r="B695">
        <v>846</v>
      </c>
      <c r="C695">
        <v>5</v>
      </c>
      <c r="D695" s="1">
        <v>42369</v>
      </c>
    </row>
    <row r="696" spans="1:4" x14ac:dyDescent="0.3">
      <c r="A696">
        <v>695</v>
      </c>
      <c r="B696">
        <v>849</v>
      </c>
      <c r="C696">
        <v>3</v>
      </c>
      <c r="D696" s="1">
        <v>42369</v>
      </c>
    </row>
    <row r="697" spans="1:4" x14ac:dyDescent="0.3">
      <c r="A697">
        <v>696</v>
      </c>
      <c r="B697">
        <v>850</v>
      </c>
      <c r="C697">
        <v>3</v>
      </c>
      <c r="D697" s="1">
        <v>42369</v>
      </c>
    </row>
    <row r="698" spans="1:4" x14ac:dyDescent="0.3">
      <c r="A698">
        <v>697</v>
      </c>
      <c r="B698">
        <v>851</v>
      </c>
      <c r="C698">
        <v>3</v>
      </c>
      <c r="D698" s="1">
        <v>42369</v>
      </c>
    </row>
    <row r="699" spans="1:4" x14ac:dyDescent="0.3">
      <c r="A699">
        <v>698</v>
      </c>
      <c r="B699">
        <v>852</v>
      </c>
      <c r="C699">
        <v>2</v>
      </c>
      <c r="D699" s="1">
        <v>42369</v>
      </c>
    </row>
    <row r="700" spans="1:4" x14ac:dyDescent="0.3">
      <c r="A700">
        <v>699</v>
      </c>
      <c r="B700">
        <v>853</v>
      </c>
      <c r="C700">
        <v>3</v>
      </c>
      <c r="D700" s="1">
        <v>42369</v>
      </c>
    </row>
    <row r="701" spans="1:4" x14ac:dyDescent="0.3">
      <c r="A701">
        <v>700</v>
      </c>
      <c r="B701">
        <v>854</v>
      </c>
      <c r="C701">
        <v>4</v>
      </c>
      <c r="D701" s="1">
        <v>42369</v>
      </c>
    </row>
    <row r="702" spans="1:4" x14ac:dyDescent="0.3">
      <c r="A702">
        <v>701</v>
      </c>
      <c r="B702">
        <v>855</v>
      </c>
      <c r="C702">
        <v>5</v>
      </c>
      <c r="D702" s="1">
        <v>42369</v>
      </c>
    </row>
    <row r="703" spans="1:4" x14ac:dyDescent="0.3">
      <c r="A703">
        <v>702</v>
      </c>
      <c r="B703">
        <v>856</v>
      </c>
      <c r="C703">
        <v>4</v>
      </c>
      <c r="D703" s="1">
        <v>42369</v>
      </c>
    </row>
    <row r="704" spans="1:4" x14ac:dyDescent="0.3">
      <c r="A704">
        <v>703</v>
      </c>
      <c r="B704">
        <v>857</v>
      </c>
      <c r="C704">
        <v>3</v>
      </c>
      <c r="D704" s="1">
        <v>42369</v>
      </c>
    </row>
    <row r="705" spans="1:4" x14ac:dyDescent="0.3">
      <c r="A705">
        <v>704</v>
      </c>
      <c r="B705">
        <v>858</v>
      </c>
      <c r="C705">
        <v>5</v>
      </c>
      <c r="D705" s="1">
        <v>42369</v>
      </c>
    </row>
    <row r="706" spans="1:4" x14ac:dyDescent="0.3">
      <c r="A706">
        <v>705</v>
      </c>
      <c r="B706">
        <v>859</v>
      </c>
      <c r="C706">
        <v>3</v>
      </c>
      <c r="D706" s="1">
        <v>42369</v>
      </c>
    </row>
    <row r="707" spans="1:4" x14ac:dyDescent="0.3">
      <c r="A707">
        <v>706</v>
      </c>
      <c r="B707">
        <v>860</v>
      </c>
      <c r="C707">
        <v>5</v>
      </c>
      <c r="D707" s="1">
        <v>42369</v>
      </c>
    </row>
    <row r="708" spans="1:4" x14ac:dyDescent="0.3">
      <c r="A708">
        <v>707</v>
      </c>
      <c r="B708">
        <v>861</v>
      </c>
      <c r="C708">
        <v>3</v>
      </c>
      <c r="D708" s="1">
        <v>42369</v>
      </c>
    </row>
    <row r="709" spans="1:4" x14ac:dyDescent="0.3">
      <c r="A709">
        <v>708</v>
      </c>
      <c r="B709">
        <v>862</v>
      </c>
      <c r="C709">
        <v>3</v>
      </c>
      <c r="D709" s="1">
        <v>42369</v>
      </c>
    </row>
    <row r="710" spans="1:4" x14ac:dyDescent="0.3">
      <c r="A710">
        <v>709</v>
      </c>
      <c r="B710">
        <v>863</v>
      </c>
      <c r="C710">
        <v>2</v>
      </c>
      <c r="D710" s="1">
        <v>42369</v>
      </c>
    </row>
    <row r="711" spans="1:4" x14ac:dyDescent="0.3">
      <c r="A711">
        <v>710</v>
      </c>
      <c r="B711">
        <v>865</v>
      </c>
      <c r="C711">
        <v>1</v>
      </c>
      <c r="D711" s="1">
        <v>42369</v>
      </c>
    </row>
    <row r="712" spans="1:4" x14ac:dyDescent="0.3">
      <c r="A712">
        <v>711</v>
      </c>
      <c r="B712">
        <v>866</v>
      </c>
      <c r="C712">
        <v>3</v>
      </c>
      <c r="D712" s="1">
        <v>42369</v>
      </c>
    </row>
    <row r="713" spans="1:4" x14ac:dyDescent="0.3">
      <c r="A713">
        <v>712</v>
      </c>
      <c r="B713">
        <v>867</v>
      </c>
      <c r="C713">
        <v>5</v>
      </c>
      <c r="D713" s="1">
        <v>42369</v>
      </c>
    </row>
    <row r="714" spans="1:4" x14ac:dyDescent="0.3">
      <c r="A714">
        <v>713</v>
      </c>
      <c r="B714">
        <v>868</v>
      </c>
      <c r="C714">
        <v>3</v>
      </c>
      <c r="D714" s="1">
        <v>42369</v>
      </c>
    </row>
    <row r="715" spans="1:4" x14ac:dyDescent="0.3">
      <c r="A715">
        <v>714</v>
      </c>
      <c r="B715">
        <v>870</v>
      </c>
      <c r="C715">
        <v>5</v>
      </c>
      <c r="D715" s="1">
        <v>42369</v>
      </c>
    </row>
    <row r="716" spans="1:4" x14ac:dyDescent="0.3">
      <c r="A716">
        <v>715</v>
      </c>
      <c r="B716">
        <v>871</v>
      </c>
      <c r="C716">
        <v>2</v>
      </c>
      <c r="D716" s="1">
        <v>42369</v>
      </c>
    </row>
    <row r="717" spans="1:4" x14ac:dyDescent="0.3">
      <c r="A717">
        <v>716</v>
      </c>
      <c r="B717">
        <v>872</v>
      </c>
      <c r="C717">
        <v>4</v>
      </c>
      <c r="D717" s="1">
        <v>42369</v>
      </c>
    </row>
    <row r="718" spans="1:4" x14ac:dyDescent="0.3">
      <c r="A718">
        <v>717</v>
      </c>
      <c r="B718">
        <v>873</v>
      </c>
      <c r="C718">
        <v>5</v>
      </c>
      <c r="D718" s="1">
        <v>42369</v>
      </c>
    </row>
    <row r="719" spans="1:4" x14ac:dyDescent="0.3">
      <c r="A719">
        <v>718</v>
      </c>
      <c r="B719">
        <v>874</v>
      </c>
      <c r="C719">
        <v>2</v>
      </c>
      <c r="D719" s="1">
        <v>42369</v>
      </c>
    </row>
    <row r="720" spans="1:4" x14ac:dyDescent="0.3">
      <c r="A720">
        <v>719</v>
      </c>
      <c r="B720">
        <v>875</v>
      </c>
      <c r="C720">
        <v>1</v>
      </c>
      <c r="D720" s="1">
        <v>42369</v>
      </c>
    </row>
    <row r="721" spans="1:4" x14ac:dyDescent="0.3">
      <c r="A721">
        <v>720</v>
      </c>
      <c r="B721">
        <v>876</v>
      </c>
      <c r="C721">
        <v>4</v>
      </c>
      <c r="D721" s="1">
        <v>42369</v>
      </c>
    </row>
    <row r="722" spans="1:4" x14ac:dyDescent="0.3">
      <c r="A722">
        <v>721</v>
      </c>
      <c r="B722">
        <v>877</v>
      </c>
      <c r="C722">
        <v>2</v>
      </c>
      <c r="D722" s="1">
        <v>42369</v>
      </c>
    </row>
    <row r="723" spans="1:4" x14ac:dyDescent="0.3">
      <c r="A723">
        <v>722</v>
      </c>
      <c r="B723">
        <v>878</v>
      </c>
      <c r="C723">
        <v>3</v>
      </c>
      <c r="D723" s="1">
        <v>42369</v>
      </c>
    </row>
    <row r="724" spans="1:4" x14ac:dyDescent="0.3">
      <c r="A724">
        <v>723</v>
      </c>
      <c r="B724">
        <v>879</v>
      </c>
      <c r="C724">
        <v>4</v>
      </c>
      <c r="D724" s="1">
        <v>42369</v>
      </c>
    </row>
    <row r="725" spans="1:4" x14ac:dyDescent="0.3">
      <c r="A725">
        <v>724</v>
      </c>
      <c r="B725">
        <v>880</v>
      </c>
      <c r="C725">
        <v>1</v>
      </c>
      <c r="D725" s="1">
        <v>42369</v>
      </c>
    </row>
    <row r="726" spans="1:4" x14ac:dyDescent="0.3">
      <c r="A726">
        <v>725</v>
      </c>
      <c r="B726">
        <v>881</v>
      </c>
      <c r="C726">
        <v>3</v>
      </c>
      <c r="D726" s="1">
        <v>42369</v>
      </c>
    </row>
    <row r="727" spans="1:4" x14ac:dyDescent="0.3">
      <c r="A727">
        <v>726</v>
      </c>
      <c r="B727">
        <v>882</v>
      </c>
      <c r="C727">
        <v>3</v>
      </c>
      <c r="D727" s="1">
        <v>42369</v>
      </c>
    </row>
    <row r="728" spans="1:4" x14ac:dyDescent="0.3">
      <c r="A728">
        <v>727</v>
      </c>
      <c r="B728">
        <v>883</v>
      </c>
      <c r="C728">
        <v>3</v>
      </c>
      <c r="D728" s="1">
        <v>42369</v>
      </c>
    </row>
    <row r="729" spans="1:4" x14ac:dyDescent="0.3">
      <c r="A729">
        <v>728</v>
      </c>
      <c r="B729">
        <v>884</v>
      </c>
      <c r="C729">
        <v>3</v>
      </c>
      <c r="D729" s="1">
        <v>42369</v>
      </c>
    </row>
    <row r="730" spans="1:4" x14ac:dyDescent="0.3">
      <c r="A730">
        <v>729</v>
      </c>
      <c r="B730">
        <v>885</v>
      </c>
      <c r="C730">
        <v>5</v>
      </c>
      <c r="D730" s="1">
        <v>42369</v>
      </c>
    </row>
    <row r="731" spans="1:4" x14ac:dyDescent="0.3">
      <c r="A731">
        <v>730</v>
      </c>
      <c r="B731">
        <v>886</v>
      </c>
      <c r="C731">
        <v>3</v>
      </c>
      <c r="D731" s="1">
        <v>42369</v>
      </c>
    </row>
    <row r="732" spans="1:4" x14ac:dyDescent="0.3">
      <c r="A732">
        <v>731</v>
      </c>
      <c r="B732">
        <v>887</v>
      </c>
      <c r="C732">
        <v>1</v>
      </c>
      <c r="D732" s="1">
        <v>42369</v>
      </c>
    </row>
    <row r="733" spans="1:4" x14ac:dyDescent="0.3">
      <c r="A733">
        <v>732</v>
      </c>
      <c r="B733">
        <v>888</v>
      </c>
      <c r="C733">
        <v>3</v>
      </c>
      <c r="D733" s="1">
        <v>42369</v>
      </c>
    </row>
    <row r="734" spans="1:4" x14ac:dyDescent="0.3">
      <c r="A734">
        <v>733</v>
      </c>
      <c r="B734">
        <v>889</v>
      </c>
      <c r="C734">
        <v>3</v>
      </c>
      <c r="D734" s="1">
        <v>42369</v>
      </c>
    </row>
    <row r="735" spans="1:4" x14ac:dyDescent="0.3">
      <c r="A735">
        <v>734</v>
      </c>
      <c r="B735">
        <v>891</v>
      </c>
      <c r="C735">
        <v>4</v>
      </c>
      <c r="D735" s="1">
        <v>42369</v>
      </c>
    </row>
    <row r="736" spans="1:4" x14ac:dyDescent="0.3">
      <c r="A736">
        <v>735</v>
      </c>
      <c r="B736">
        <v>892</v>
      </c>
      <c r="C736">
        <v>3</v>
      </c>
      <c r="D736" s="1">
        <v>42369</v>
      </c>
    </row>
    <row r="737" spans="1:4" x14ac:dyDescent="0.3">
      <c r="A737">
        <v>736</v>
      </c>
      <c r="B737">
        <v>893</v>
      </c>
      <c r="C737">
        <v>4</v>
      </c>
      <c r="D737" s="1">
        <v>42369</v>
      </c>
    </row>
    <row r="738" spans="1:4" x14ac:dyDescent="0.3">
      <c r="A738">
        <v>737</v>
      </c>
      <c r="B738">
        <v>895</v>
      </c>
      <c r="C738">
        <v>3</v>
      </c>
      <c r="D738" s="1">
        <v>42369</v>
      </c>
    </row>
    <row r="739" spans="1:4" x14ac:dyDescent="0.3">
      <c r="A739">
        <v>738</v>
      </c>
      <c r="B739">
        <v>896</v>
      </c>
      <c r="C739">
        <v>5</v>
      </c>
      <c r="D739" s="1">
        <v>42369</v>
      </c>
    </row>
    <row r="740" spans="1:4" x14ac:dyDescent="0.3">
      <c r="A740">
        <v>739</v>
      </c>
      <c r="B740">
        <v>897</v>
      </c>
      <c r="C740">
        <v>4</v>
      </c>
      <c r="D740" s="1">
        <v>42369</v>
      </c>
    </row>
    <row r="741" spans="1:4" x14ac:dyDescent="0.3">
      <c r="A741">
        <v>740</v>
      </c>
      <c r="B741">
        <v>898</v>
      </c>
      <c r="C741">
        <v>1</v>
      </c>
      <c r="D741" s="1">
        <v>42369</v>
      </c>
    </row>
    <row r="742" spans="1:4" x14ac:dyDescent="0.3">
      <c r="A742">
        <v>741</v>
      </c>
      <c r="B742">
        <v>899</v>
      </c>
      <c r="C742">
        <v>2</v>
      </c>
      <c r="D742" s="1">
        <v>42369</v>
      </c>
    </row>
    <row r="743" spans="1:4" x14ac:dyDescent="0.3">
      <c r="A743">
        <v>742</v>
      </c>
      <c r="B743">
        <v>900</v>
      </c>
      <c r="C743">
        <v>4</v>
      </c>
      <c r="D743" s="1">
        <v>42369</v>
      </c>
    </row>
    <row r="744" spans="1:4" x14ac:dyDescent="0.3">
      <c r="A744">
        <v>743</v>
      </c>
      <c r="B744">
        <v>901</v>
      </c>
      <c r="C744">
        <v>3</v>
      </c>
      <c r="D744" s="1">
        <v>42369</v>
      </c>
    </row>
    <row r="745" spans="1:4" x14ac:dyDescent="0.3">
      <c r="A745">
        <v>744</v>
      </c>
      <c r="B745">
        <v>902</v>
      </c>
      <c r="C745">
        <v>3</v>
      </c>
      <c r="D745" s="1">
        <v>42369</v>
      </c>
    </row>
    <row r="746" spans="1:4" x14ac:dyDescent="0.3">
      <c r="A746">
        <v>745</v>
      </c>
      <c r="B746">
        <v>903</v>
      </c>
      <c r="C746">
        <v>2</v>
      </c>
      <c r="D746" s="1">
        <v>42369</v>
      </c>
    </row>
    <row r="747" spans="1:4" x14ac:dyDescent="0.3">
      <c r="A747">
        <v>746</v>
      </c>
      <c r="B747">
        <v>904</v>
      </c>
      <c r="C747">
        <v>3</v>
      </c>
      <c r="D747" s="1">
        <v>42369</v>
      </c>
    </row>
    <row r="748" spans="1:4" x14ac:dyDescent="0.3">
      <c r="A748">
        <v>747</v>
      </c>
      <c r="B748">
        <v>905</v>
      </c>
      <c r="C748">
        <v>3</v>
      </c>
      <c r="D748" s="1">
        <v>42369</v>
      </c>
    </row>
    <row r="749" spans="1:4" x14ac:dyDescent="0.3">
      <c r="A749">
        <v>748</v>
      </c>
      <c r="B749">
        <v>907</v>
      </c>
      <c r="C749">
        <v>5</v>
      </c>
      <c r="D749" s="1">
        <v>42369</v>
      </c>
    </row>
    <row r="750" spans="1:4" x14ac:dyDescent="0.3">
      <c r="A750">
        <v>749</v>
      </c>
      <c r="B750">
        <v>908</v>
      </c>
      <c r="C750">
        <v>1</v>
      </c>
      <c r="D750" s="1">
        <v>42369</v>
      </c>
    </row>
    <row r="751" spans="1:4" x14ac:dyDescent="0.3">
      <c r="A751">
        <v>750</v>
      </c>
      <c r="B751">
        <v>910</v>
      </c>
      <c r="C751">
        <v>5</v>
      </c>
      <c r="D751" s="1">
        <v>42369</v>
      </c>
    </row>
    <row r="752" spans="1:4" x14ac:dyDescent="0.3">
      <c r="A752">
        <v>751</v>
      </c>
      <c r="B752">
        <v>912</v>
      </c>
      <c r="C752">
        <v>3</v>
      </c>
      <c r="D752" s="1">
        <v>42369</v>
      </c>
    </row>
    <row r="753" spans="1:4" x14ac:dyDescent="0.3">
      <c r="A753">
        <v>752</v>
      </c>
      <c r="B753">
        <v>913</v>
      </c>
      <c r="C753">
        <v>1</v>
      </c>
      <c r="D753" s="1">
        <v>42369</v>
      </c>
    </row>
    <row r="754" spans="1:4" x14ac:dyDescent="0.3">
      <c r="A754">
        <v>753</v>
      </c>
      <c r="B754">
        <v>914</v>
      </c>
      <c r="C754">
        <v>3</v>
      </c>
      <c r="D754" s="1">
        <v>42369</v>
      </c>
    </row>
    <row r="755" spans="1:4" x14ac:dyDescent="0.3">
      <c r="A755">
        <v>754</v>
      </c>
      <c r="B755">
        <v>915</v>
      </c>
      <c r="C755">
        <v>1</v>
      </c>
      <c r="D755" s="1">
        <v>42369</v>
      </c>
    </row>
    <row r="756" spans="1:4" x14ac:dyDescent="0.3">
      <c r="A756">
        <v>755</v>
      </c>
      <c r="B756">
        <v>916</v>
      </c>
      <c r="C756">
        <v>3</v>
      </c>
      <c r="D756" s="1">
        <v>42369</v>
      </c>
    </row>
    <row r="757" spans="1:4" x14ac:dyDescent="0.3">
      <c r="A757">
        <v>756</v>
      </c>
      <c r="B757">
        <v>917</v>
      </c>
      <c r="C757">
        <v>1</v>
      </c>
      <c r="D757" s="1">
        <v>42369</v>
      </c>
    </row>
    <row r="758" spans="1:4" x14ac:dyDescent="0.3">
      <c r="A758">
        <v>757</v>
      </c>
      <c r="B758">
        <v>920</v>
      </c>
      <c r="C758">
        <v>1</v>
      </c>
      <c r="D758" s="1">
        <v>42369</v>
      </c>
    </row>
    <row r="759" spans="1:4" x14ac:dyDescent="0.3">
      <c r="A759">
        <v>758</v>
      </c>
      <c r="B759">
        <v>921</v>
      </c>
      <c r="C759">
        <v>4</v>
      </c>
      <c r="D759" s="1">
        <v>42369</v>
      </c>
    </row>
    <row r="760" spans="1:4" x14ac:dyDescent="0.3">
      <c r="A760">
        <v>759</v>
      </c>
      <c r="B760">
        <v>922</v>
      </c>
      <c r="C760">
        <v>2</v>
      </c>
      <c r="D760" s="1">
        <v>42369</v>
      </c>
    </row>
    <row r="761" spans="1:4" x14ac:dyDescent="0.3">
      <c r="A761">
        <v>760</v>
      </c>
      <c r="B761">
        <v>923</v>
      </c>
      <c r="C761">
        <v>3</v>
      </c>
      <c r="D761" s="1">
        <v>42369</v>
      </c>
    </row>
    <row r="762" spans="1:4" x14ac:dyDescent="0.3">
      <c r="A762">
        <v>761</v>
      </c>
      <c r="B762">
        <v>924</v>
      </c>
      <c r="C762">
        <v>3</v>
      </c>
      <c r="D762" s="1">
        <v>42369</v>
      </c>
    </row>
    <row r="763" spans="1:4" x14ac:dyDescent="0.3">
      <c r="A763">
        <v>762</v>
      </c>
      <c r="B763">
        <v>927</v>
      </c>
      <c r="C763">
        <v>4</v>
      </c>
      <c r="D763" s="1">
        <v>42369</v>
      </c>
    </row>
    <row r="764" spans="1:4" x14ac:dyDescent="0.3">
      <c r="A764">
        <v>763</v>
      </c>
      <c r="B764">
        <v>928</v>
      </c>
      <c r="C764">
        <v>2</v>
      </c>
      <c r="D764" s="1">
        <v>42369</v>
      </c>
    </row>
    <row r="765" spans="1:4" x14ac:dyDescent="0.3">
      <c r="A765">
        <v>764</v>
      </c>
      <c r="B765">
        <v>929</v>
      </c>
      <c r="C765">
        <v>2</v>
      </c>
      <c r="D765" s="1">
        <v>42369</v>
      </c>
    </row>
    <row r="766" spans="1:4" x14ac:dyDescent="0.3">
      <c r="A766">
        <v>765</v>
      </c>
      <c r="B766">
        <v>930</v>
      </c>
      <c r="C766">
        <v>2</v>
      </c>
      <c r="D766" s="1">
        <v>42369</v>
      </c>
    </row>
    <row r="767" spans="1:4" x14ac:dyDescent="0.3">
      <c r="A767">
        <v>766</v>
      </c>
      <c r="B767">
        <v>931</v>
      </c>
      <c r="C767">
        <v>3</v>
      </c>
      <c r="D767" s="1">
        <v>42369</v>
      </c>
    </row>
    <row r="768" spans="1:4" x14ac:dyDescent="0.3">
      <c r="A768">
        <v>767</v>
      </c>
      <c r="B768">
        <v>932</v>
      </c>
      <c r="C768">
        <v>5</v>
      </c>
      <c r="D768" s="1">
        <v>42369</v>
      </c>
    </row>
    <row r="769" spans="1:4" x14ac:dyDescent="0.3">
      <c r="A769">
        <v>768</v>
      </c>
      <c r="B769">
        <v>933</v>
      </c>
      <c r="C769">
        <v>2</v>
      </c>
      <c r="D769" s="1">
        <v>42369</v>
      </c>
    </row>
    <row r="770" spans="1:4" x14ac:dyDescent="0.3">
      <c r="A770">
        <v>769</v>
      </c>
      <c r="B770">
        <v>934</v>
      </c>
      <c r="C770">
        <v>3</v>
      </c>
      <c r="D770" s="1">
        <v>42369</v>
      </c>
    </row>
    <row r="771" spans="1:4" x14ac:dyDescent="0.3">
      <c r="A771">
        <v>770</v>
      </c>
      <c r="B771">
        <v>935</v>
      </c>
      <c r="C771">
        <v>5</v>
      </c>
      <c r="D771" s="1">
        <v>42369</v>
      </c>
    </row>
    <row r="772" spans="1:4" x14ac:dyDescent="0.3">
      <c r="A772">
        <v>771</v>
      </c>
      <c r="B772">
        <v>936</v>
      </c>
      <c r="C772">
        <v>4</v>
      </c>
      <c r="D772" s="1">
        <v>42369</v>
      </c>
    </row>
    <row r="773" spans="1:4" x14ac:dyDescent="0.3">
      <c r="A773">
        <v>772</v>
      </c>
      <c r="B773">
        <v>938</v>
      </c>
      <c r="C773">
        <v>2</v>
      </c>
      <c r="D773" s="1">
        <v>42369</v>
      </c>
    </row>
    <row r="774" spans="1:4" x14ac:dyDescent="0.3">
      <c r="A774">
        <v>773</v>
      </c>
      <c r="B774">
        <v>939</v>
      </c>
      <c r="C774">
        <v>3</v>
      </c>
      <c r="D774" s="1">
        <v>42369</v>
      </c>
    </row>
    <row r="775" spans="1:4" x14ac:dyDescent="0.3">
      <c r="A775">
        <v>774</v>
      </c>
      <c r="B775">
        <v>940</v>
      </c>
      <c r="C775">
        <v>3</v>
      </c>
      <c r="D775" s="1">
        <v>42369</v>
      </c>
    </row>
    <row r="776" spans="1:4" x14ac:dyDescent="0.3">
      <c r="A776">
        <v>775</v>
      </c>
      <c r="B776">
        <v>944</v>
      </c>
      <c r="C776">
        <v>3</v>
      </c>
      <c r="D776" s="1">
        <v>42369</v>
      </c>
    </row>
    <row r="777" spans="1:4" x14ac:dyDescent="0.3">
      <c r="A777">
        <v>776</v>
      </c>
      <c r="B777">
        <v>945</v>
      </c>
      <c r="C777">
        <v>1</v>
      </c>
      <c r="D777" s="1">
        <v>42369</v>
      </c>
    </row>
    <row r="778" spans="1:4" x14ac:dyDescent="0.3">
      <c r="A778">
        <v>777</v>
      </c>
      <c r="B778">
        <v>946</v>
      </c>
      <c r="C778">
        <v>4</v>
      </c>
      <c r="D778" s="1">
        <v>42369</v>
      </c>
    </row>
    <row r="779" spans="1:4" x14ac:dyDescent="0.3">
      <c r="A779">
        <v>778</v>
      </c>
      <c r="B779">
        <v>950</v>
      </c>
      <c r="C779">
        <v>4</v>
      </c>
      <c r="D779" s="1">
        <v>42369</v>
      </c>
    </row>
    <row r="780" spans="1:4" x14ac:dyDescent="0.3">
      <c r="A780">
        <v>779</v>
      </c>
      <c r="B780">
        <v>952</v>
      </c>
      <c r="C780">
        <v>2</v>
      </c>
      <c r="D780" s="1">
        <v>42369</v>
      </c>
    </row>
    <row r="781" spans="1:4" x14ac:dyDescent="0.3">
      <c r="A781">
        <v>780</v>
      </c>
      <c r="B781">
        <v>954</v>
      </c>
      <c r="C781">
        <v>3</v>
      </c>
      <c r="D781" s="1">
        <v>42369</v>
      </c>
    </row>
    <row r="782" spans="1:4" x14ac:dyDescent="0.3">
      <c r="A782">
        <v>781</v>
      </c>
      <c r="B782">
        <v>955</v>
      </c>
      <c r="C782">
        <v>3</v>
      </c>
      <c r="D782" s="1">
        <v>42369</v>
      </c>
    </row>
    <row r="783" spans="1:4" x14ac:dyDescent="0.3">
      <c r="A783">
        <v>782</v>
      </c>
      <c r="B783">
        <v>956</v>
      </c>
      <c r="C783">
        <v>3</v>
      </c>
      <c r="D783" s="1">
        <v>42369</v>
      </c>
    </row>
    <row r="784" spans="1:4" x14ac:dyDescent="0.3">
      <c r="A784">
        <v>783</v>
      </c>
      <c r="B784">
        <v>957</v>
      </c>
      <c r="C784">
        <v>4</v>
      </c>
      <c r="D784" s="1">
        <v>42369</v>
      </c>
    </row>
    <row r="785" spans="1:4" x14ac:dyDescent="0.3">
      <c r="A785">
        <v>784</v>
      </c>
      <c r="B785">
        <v>959</v>
      </c>
      <c r="C785">
        <v>3</v>
      </c>
      <c r="D785" s="1">
        <v>42369</v>
      </c>
    </row>
    <row r="786" spans="1:4" x14ac:dyDescent="0.3">
      <c r="A786">
        <v>785</v>
      </c>
      <c r="B786">
        <v>961</v>
      </c>
      <c r="C786">
        <v>3</v>
      </c>
      <c r="D786" s="1">
        <v>42369</v>
      </c>
    </row>
    <row r="787" spans="1:4" x14ac:dyDescent="0.3">
      <c r="A787">
        <v>786</v>
      </c>
      <c r="B787">
        <v>962</v>
      </c>
      <c r="C787">
        <v>3</v>
      </c>
      <c r="D787" s="1">
        <v>42369</v>
      </c>
    </row>
    <row r="788" spans="1:4" x14ac:dyDescent="0.3">
      <c r="A788">
        <v>787</v>
      </c>
      <c r="B788">
        <v>963</v>
      </c>
      <c r="C788">
        <v>2</v>
      </c>
      <c r="D788" s="1">
        <v>42369</v>
      </c>
    </row>
    <row r="789" spans="1:4" x14ac:dyDescent="0.3">
      <c r="A789">
        <v>788</v>
      </c>
      <c r="B789">
        <v>964</v>
      </c>
      <c r="C789">
        <v>2</v>
      </c>
      <c r="D789" s="1">
        <v>42369</v>
      </c>
    </row>
    <row r="790" spans="1:4" x14ac:dyDescent="0.3">
      <c r="A790">
        <v>789</v>
      </c>
      <c r="B790">
        <v>965</v>
      </c>
      <c r="C790">
        <v>5</v>
      </c>
      <c r="D790" s="1">
        <v>42369</v>
      </c>
    </row>
    <row r="791" spans="1:4" x14ac:dyDescent="0.3">
      <c r="A791">
        <v>790</v>
      </c>
      <c r="B791">
        <v>966</v>
      </c>
      <c r="C791">
        <v>4</v>
      </c>
      <c r="D791" s="1">
        <v>42369</v>
      </c>
    </row>
    <row r="792" spans="1:4" x14ac:dyDescent="0.3">
      <c r="A792">
        <v>791</v>
      </c>
      <c r="B792">
        <v>968</v>
      </c>
      <c r="C792">
        <v>2</v>
      </c>
      <c r="D792" s="1">
        <v>42369</v>
      </c>
    </row>
    <row r="793" spans="1:4" x14ac:dyDescent="0.3">
      <c r="A793">
        <v>792</v>
      </c>
      <c r="B793">
        <v>969</v>
      </c>
      <c r="C793">
        <v>4</v>
      </c>
      <c r="D793" s="1">
        <v>42369</v>
      </c>
    </row>
    <row r="794" spans="1:4" x14ac:dyDescent="0.3">
      <c r="A794">
        <v>793</v>
      </c>
      <c r="B794">
        <v>971</v>
      </c>
      <c r="C794">
        <v>1</v>
      </c>
      <c r="D794" s="1">
        <v>42369</v>
      </c>
    </row>
    <row r="795" spans="1:4" x14ac:dyDescent="0.3">
      <c r="A795">
        <v>794</v>
      </c>
      <c r="B795">
        <v>972</v>
      </c>
      <c r="C795">
        <v>5</v>
      </c>
      <c r="D795" s="1">
        <v>42369</v>
      </c>
    </row>
    <row r="796" spans="1:4" x14ac:dyDescent="0.3">
      <c r="A796">
        <v>795</v>
      </c>
      <c r="B796">
        <v>973</v>
      </c>
      <c r="C796">
        <v>2</v>
      </c>
      <c r="D796" s="1">
        <v>42369</v>
      </c>
    </row>
    <row r="797" spans="1:4" x14ac:dyDescent="0.3">
      <c r="A797">
        <v>796</v>
      </c>
      <c r="B797">
        <v>974</v>
      </c>
      <c r="C797">
        <v>1</v>
      </c>
      <c r="D797" s="1">
        <v>42369</v>
      </c>
    </row>
    <row r="798" spans="1:4" x14ac:dyDescent="0.3">
      <c r="A798">
        <v>797</v>
      </c>
      <c r="B798">
        <v>975</v>
      </c>
      <c r="C798">
        <v>3</v>
      </c>
      <c r="D798" s="1">
        <v>42369</v>
      </c>
    </row>
    <row r="799" spans="1:4" x14ac:dyDescent="0.3">
      <c r="A799">
        <v>798</v>
      </c>
      <c r="B799">
        <v>976</v>
      </c>
      <c r="C799">
        <v>3</v>
      </c>
      <c r="D799" s="1">
        <v>42369</v>
      </c>
    </row>
    <row r="800" spans="1:4" x14ac:dyDescent="0.3">
      <c r="A800">
        <v>799</v>
      </c>
      <c r="B800">
        <v>977</v>
      </c>
      <c r="C800">
        <v>3</v>
      </c>
      <c r="D800" s="1">
        <v>42369</v>
      </c>
    </row>
    <row r="801" spans="1:4" x14ac:dyDescent="0.3">
      <c r="A801">
        <v>800</v>
      </c>
      <c r="B801">
        <v>978</v>
      </c>
      <c r="C801">
        <v>1</v>
      </c>
      <c r="D801" s="1">
        <v>42369</v>
      </c>
    </row>
    <row r="802" spans="1:4" x14ac:dyDescent="0.3">
      <c r="A802">
        <v>801</v>
      </c>
      <c r="B802">
        <v>979</v>
      </c>
      <c r="C802">
        <v>4</v>
      </c>
      <c r="D802" s="1">
        <v>42369</v>
      </c>
    </row>
    <row r="803" spans="1:4" x14ac:dyDescent="0.3">
      <c r="A803">
        <v>802</v>
      </c>
      <c r="B803">
        <v>980</v>
      </c>
      <c r="C803">
        <v>5</v>
      </c>
      <c r="D803" s="1">
        <v>42369</v>
      </c>
    </row>
    <row r="804" spans="1:4" x14ac:dyDescent="0.3">
      <c r="A804">
        <v>803</v>
      </c>
      <c r="B804">
        <v>981</v>
      </c>
      <c r="C804">
        <v>3</v>
      </c>
      <c r="D804" s="1">
        <v>42369</v>
      </c>
    </row>
    <row r="805" spans="1:4" x14ac:dyDescent="0.3">
      <c r="A805">
        <v>804</v>
      </c>
      <c r="B805">
        <v>983</v>
      </c>
      <c r="C805">
        <v>3</v>
      </c>
      <c r="D805" s="1">
        <v>42369</v>
      </c>
    </row>
    <row r="806" spans="1:4" x14ac:dyDescent="0.3">
      <c r="A806">
        <v>805</v>
      </c>
      <c r="B806">
        <v>984</v>
      </c>
      <c r="C806">
        <v>3</v>
      </c>
      <c r="D806" s="1">
        <v>42369</v>
      </c>
    </row>
    <row r="807" spans="1:4" x14ac:dyDescent="0.3">
      <c r="A807">
        <v>806</v>
      </c>
      <c r="B807">
        <v>985</v>
      </c>
      <c r="C807">
        <v>4</v>
      </c>
      <c r="D807" s="1">
        <v>42369</v>
      </c>
    </row>
    <row r="808" spans="1:4" x14ac:dyDescent="0.3">
      <c r="A808">
        <v>807</v>
      </c>
      <c r="B808">
        <v>987</v>
      </c>
      <c r="C808">
        <v>3</v>
      </c>
      <c r="D808" s="1">
        <v>42369</v>
      </c>
    </row>
    <row r="809" spans="1:4" x14ac:dyDescent="0.3">
      <c r="A809">
        <v>808</v>
      </c>
      <c r="B809">
        <v>988</v>
      </c>
      <c r="C809">
        <v>3</v>
      </c>
      <c r="D809" s="1">
        <v>42369</v>
      </c>
    </row>
    <row r="810" spans="1:4" x14ac:dyDescent="0.3">
      <c r="A810">
        <v>809</v>
      </c>
      <c r="B810">
        <v>989</v>
      </c>
      <c r="C810">
        <v>2</v>
      </c>
      <c r="D810" s="1">
        <v>42369</v>
      </c>
    </row>
    <row r="811" spans="1:4" x14ac:dyDescent="0.3">
      <c r="A811">
        <v>810</v>
      </c>
      <c r="B811">
        <v>990</v>
      </c>
      <c r="C811">
        <v>4</v>
      </c>
      <c r="D811" s="1">
        <v>42369</v>
      </c>
    </row>
    <row r="812" spans="1:4" x14ac:dyDescent="0.3">
      <c r="A812">
        <v>811</v>
      </c>
      <c r="B812">
        <v>991</v>
      </c>
      <c r="C812">
        <v>5</v>
      </c>
      <c r="D812" s="1">
        <v>42369</v>
      </c>
    </row>
    <row r="813" spans="1:4" x14ac:dyDescent="0.3">
      <c r="A813">
        <v>812</v>
      </c>
      <c r="B813">
        <v>992</v>
      </c>
      <c r="C813">
        <v>2</v>
      </c>
      <c r="D813" s="1">
        <v>42369</v>
      </c>
    </row>
    <row r="814" spans="1:4" x14ac:dyDescent="0.3">
      <c r="A814">
        <v>813</v>
      </c>
      <c r="B814">
        <v>994</v>
      </c>
      <c r="C814">
        <v>3</v>
      </c>
      <c r="D814" s="1">
        <v>42369</v>
      </c>
    </row>
    <row r="815" spans="1:4" x14ac:dyDescent="0.3">
      <c r="A815">
        <v>814</v>
      </c>
      <c r="B815">
        <v>995</v>
      </c>
      <c r="C815">
        <v>3</v>
      </c>
      <c r="D815" s="1">
        <v>42369</v>
      </c>
    </row>
    <row r="816" spans="1:4" x14ac:dyDescent="0.3">
      <c r="A816">
        <v>815</v>
      </c>
      <c r="B816">
        <v>996</v>
      </c>
      <c r="C816">
        <v>4</v>
      </c>
      <c r="D816" s="1">
        <v>42369</v>
      </c>
    </row>
    <row r="817" spans="1:4" x14ac:dyDescent="0.3">
      <c r="A817">
        <v>816</v>
      </c>
      <c r="B817">
        <v>997</v>
      </c>
      <c r="C817">
        <v>3</v>
      </c>
      <c r="D817" s="1">
        <v>42369</v>
      </c>
    </row>
    <row r="818" spans="1:4" x14ac:dyDescent="0.3">
      <c r="A818">
        <v>817</v>
      </c>
      <c r="B818">
        <v>998</v>
      </c>
      <c r="C818">
        <v>4</v>
      </c>
      <c r="D818" s="1">
        <v>42369</v>
      </c>
    </row>
    <row r="819" spans="1:4" x14ac:dyDescent="0.3">
      <c r="A819">
        <v>818</v>
      </c>
      <c r="B819">
        <v>1000</v>
      </c>
      <c r="C819">
        <v>2</v>
      </c>
      <c r="D819" s="1">
        <v>42369</v>
      </c>
    </row>
    <row r="820" spans="1:4" x14ac:dyDescent="0.3">
      <c r="A820">
        <v>819</v>
      </c>
      <c r="B820">
        <v>1001</v>
      </c>
      <c r="C820">
        <v>3</v>
      </c>
      <c r="D820" s="1">
        <v>42369</v>
      </c>
    </row>
    <row r="821" spans="1:4" x14ac:dyDescent="0.3">
      <c r="A821">
        <v>820</v>
      </c>
      <c r="B821">
        <v>1002</v>
      </c>
      <c r="C821">
        <v>3</v>
      </c>
      <c r="D821" s="1">
        <v>42369</v>
      </c>
    </row>
    <row r="822" spans="1:4" x14ac:dyDescent="0.3">
      <c r="A822">
        <v>821</v>
      </c>
      <c r="B822">
        <v>1003</v>
      </c>
      <c r="C822">
        <v>2</v>
      </c>
      <c r="D822" s="1">
        <v>42369</v>
      </c>
    </row>
    <row r="823" spans="1:4" x14ac:dyDescent="0.3">
      <c r="A823">
        <v>822</v>
      </c>
      <c r="B823">
        <v>1004</v>
      </c>
      <c r="C823">
        <v>3</v>
      </c>
      <c r="D823" s="1">
        <v>42369</v>
      </c>
    </row>
    <row r="824" spans="1:4" x14ac:dyDescent="0.3">
      <c r="A824">
        <v>823</v>
      </c>
      <c r="B824">
        <v>1005</v>
      </c>
      <c r="C824">
        <v>3</v>
      </c>
      <c r="D824" s="1">
        <v>42369</v>
      </c>
    </row>
    <row r="825" spans="1:4" x14ac:dyDescent="0.3">
      <c r="A825">
        <v>824</v>
      </c>
      <c r="B825">
        <v>1006</v>
      </c>
      <c r="C825">
        <v>5</v>
      </c>
      <c r="D825" s="1">
        <v>42369</v>
      </c>
    </row>
    <row r="826" spans="1:4" x14ac:dyDescent="0.3">
      <c r="A826">
        <v>825</v>
      </c>
      <c r="B826">
        <v>1007</v>
      </c>
      <c r="C826">
        <v>2</v>
      </c>
      <c r="D826" s="1">
        <v>42369</v>
      </c>
    </row>
    <row r="827" spans="1:4" x14ac:dyDescent="0.3">
      <c r="A827">
        <v>826</v>
      </c>
      <c r="B827">
        <v>1008</v>
      </c>
      <c r="C827">
        <v>3</v>
      </c>
      <c r="D827" s="1">
        <v>42369</v>
      </c>
    </row>
    <row r="828" spans="1:4" x14ac:dyDescent="0.3">
      <c r="A828">
        <v>827</v>
      </c>
      <c r="B828">
        <v>1009</v>
      </c>
      <c r="C828">
        <v>2</v>
      </c>
      <c r="D828" s="1">
        <v>42369</v>
      </c>
    </row>
    <row r="829" spans="1:4" x14ac:dyDescent="0.3">
      <c r="A829">
        <v>828</v>
      </c>
      <c r="B829">
        <v>1010</v>
      </c>
      <c r="C829">
        <v>1</v>
      </c>
      <c r="D829" s="1">
        <v>42369</v>
      </c>
    </row>
    <row r="830" spans="1:4" x14ac:dyDescent="0.3">
      <c r="A830">
        <v>829</v>
      </c>
      <c r="B830">
        <v>1011</v>
      </c>
      <c r="C830">
        <v>3</v>
      </c>
      <c r="D830" s="1">
        <v>42369</v>
      </c>
    </row>
    <row r="831" spans="1:4" x14ac:dyDescent="0.3">
      <c r="A831">
        <v>830</v>
      </c>
      <c r="B831">
        <v>1012</v>
      </c>
      <c r="C831">
        <v>5</v>
      </c>
      <c r="D831" s="1">
        <v>42369</v>
      </c>
    </row>
    <row r="832" spans="1:4" x14ac:dyDescent="0.3">
      <c r="A832">
        <v>831</v>
      </c>
      <c r="B832">
        <v>1013</v>
      </c>
      <c r="C832">
        <v>3</v>
      </c>
      <c r="D832" s="1">
        <v>42369</v>
      </c>
    </row>
    <row r="833" spans="1:4" x14ac:dyDescent="0.3">
      <c r="A833">
        <v>832</v>
      </c>
      <c r="B833">
        <v>1014</v>
      </c>
      <c r="C833">
        <v>2</v>
      </c>
      <c r="D833" s="1">
        <v>42369</v>
      </c>
    </row>
    <row r="834" spans="1:4" x14ac:dyDescent="0.3">
      <c r="A834">
        <v>833</v>
      </c>
      <c r="B834">
        <v>1015</v>
      </c>
      <c r="C834">
        <v>5</v>
      </c>
      <c r="D834" s="1">
        <v>42369</v>
      </c>
    </row>
    <row r="835" spans="1:4" x14ac:dyDescent="0.3">
      <c r="A835">
        <v>834</v>
      </c>
      <c r="B835">
        <v>1016</v>
      </c>
      <c r="C835">
        <v>3</v>
      </c>
      <c r="D835" s="1">
        <v>42369</v>
      </c>
    </row>
    <row r="836" spans="1:4" x14ac:dyDescent="0.3">
      <c r="A836">
        <v>835</v>
      </c>
      <c r="B836">
        <v>1017</v>
      </c>
      <c r="C836">
        <v>2</v>
      </c>
      <c r="D836" s="1">
        <v>42369</v>
      </c>
    </row>
    <row r="837" spans="1:4" x14ac:dyDescent="0.3">
      <c r="A837">
        <v>836</v>
      </c>
      <c r="B837">
        <v>1018</v>
      </c>
      <c r="C837">
        <v>3</v>
      </c>
      <c r="D837" s="1">
        <v>42369</v>
      </c>
    </row>
    <row r="838" spans="1:4" x14ac:dyDescent="0.3">
      <c r="A838">
        <v>837</v>
      </c>
      <c r="B838">
        <v>1019</v>
      </c>
      <c r="C838">
        <v>2</v>
      </c>
      <c r="D838" s="1">
        <v>42369</v>
      </c>
    </row>
    <row r="839" spans="1:4" x14ac:dyDescent="0.3">
      <c r="A839">
        <v>838</v>
      </c>
      <c r="B839">
        <v>1020</v>
      </c>
      <c r="C839">
        <v>5</v>
      </c>
      <c r="D839" s="1">
        <v>42369</v>
      </c>
    </row>
    <row r="840" spans="1:4" x14ac:dyDescent="0.3">
      <c r="A840">
        <v>839</v>
      </c>
      <c r="B840">
        <v>1021</v>
      </c>
      <c r="C840">
        <v>4</v>
      </c>
      <c r="D840" s="1">
        <v>42369</v>
      </c>
    </row>
    <row r="841" spans="1:4" x14ac:dyDescent="0.3">
      <c r="A841">
        <v>840</v>
      </c>
      <c r="B841">
        <v>1022</v>
      </c>
      <c r="C841">
        <v>2</v>
      </c>
      <c r="D841" s="1">
        <v>42369</v>
      </c>
    </row>
    <row r="842" spans="1:4" x14ac:dyDescent="0.3">
      <c r="A842">
        <v>841</v>
      </c>
      <c r="B842">
        <v>1023</v>
      </c>
      <c r="C842">
        <v>3</v>
      </c>
      <c r="D842" s="1">
        <v>42369</v>
      </c>
    </row>
    <row r="843" spans="1:4" x14ac:dyDescent="0.3">
      <c r="A843">
        <v>842</v>
      </c>
      <c r="B843">
        <v>1024</v>
      </c>
      <c r="C843">
        <v>3</v>
      </c>
      <c r="D843" s="1">
        <v>42369</v>
      </c>
    </row>
    <row r="844" spans="1:4" x14ac:dyDescent="0.3">
      <c r="A844">
        <v>843</v>
      </c>
      <c r="B844">
        <v>1025</v>
      </c>
      <c r="C844">
        <v>4</v>
      </c>
      <c r="D844" s="1">
        <v>42369</v>
      </c>
    </row>
    <row r="845" spans="1:4" x14ac:dyDescent="0.3">
      <c r="A845">
        <v>844</v>
      </c>
      <c r="B845">
        <v>1026</v>
      </c>
      <c r="C845">
        <v>3</v>
      </c>
      <c r="D845" s="1">
        <v>42369</v>
      </c>
    </row>
    <row r="846" spans="1:4" x14ac:dyDescent="0.3">
      <c r="A846">
        <v>845</v>
      </c>
      <c r="B846">
        <v>1028</v>
      </c>
      <c r="C846">
        <v>3</v>
      </c>
      <c r="D846" s="1">
        <v>42369</v>
      </c>
    </row>
    <row r="847" spans="1:4" x14ac:dyDescent="0.3">
      <c r="A847">
        <v>846</v>
      </c>
      <c r="B847">
        <v>1029</v>
      </c>
      <c r="C847">
        <v>1</v>
      </c>
      <c r="D847" s="1">
        <v>42369</v>
      </c>
    </row>
    <row r="848" spans="1:4" x14ac:dyDescent="0.3">
      <c r="A848">
        <v>847</v>
      </c>
      <c r="B848">
        <v>1030</v>
      </c>
      <c r="C848">
        <v>3</v>
      </c>
      <c r="D848" s="1">
        <v>42369</v>
      </c>
    </row>
    <row r="849" spans="1:4" x14ac:dyDescent="0.3">
      <c r="A849">
        <v>848</v>
      </c>
      <c r="B849">
        <v>1031</v>
      </c>
      <c r="C849">
        <v>3</v>
      </c>
      <c r="D849" s="1">
        <v>42369</v>
      </c>
    </row>
    <row r="850" spans="1:4" x14ac:dyDescent="0.3">
      <c r="A850">
        <v>849</v>
      </c>
      <c r="B850">
        <v>1032</v>
      </c>
      <c r="C850">
        <v>5</v>
      </c>
      <c r="D850" s="1">
        <v>42369</v>
      </c>
    </row>
    <row r="851" spans="1:4" x14ac:dyDescent="0.3">
      <c r="A851">
        <v>850</v>
      </c>
      <c r="B851">
        <v>1033</v>
      </c>
      <c r="C851">
        <v>3</v>
      </c>
      <c r="D851" s="1">
        <v>42369</v>
      </c>
    </row>
    <row r="852" spans="1:4" x14ac:dyDescent="0.3">
      <c r="A852">
        <v>851</v>
      </c>
      <c r="B852">
        <v>1034</v>
      </c>
      <c r="C852">
        <v>1</v>
      </c>
      <c r="D852" s="1">
        <v>42369</v>
      </c>
    </row>
    <row r="853" spans="1:4" x14ac:dyDescent="0.3">
      <c r="A853">
        <v>852</v>
      </c>
      <c r="B853">
        <v>1035</v>
      </c>
      <c r="C853">
        <v>2</v>
      </c>
      <c r="D853" s="1">
        <v>42369</v>
      </c>
    </row>
    <row r="854" spans="1:4" x14ac:dyDescent="0.3">
      <c r="A854">
        <v>853</v>
      </c>
      <c r="B854">
        <v>1036</v>
      </c>
      <c r="C854">
        <v>3</v>
      </c>
      <c r="D854" s="1">
        <v>42369</v>
      </c>
    </row>
    <row r="855" spans="1:4" x14ac:dyDescent="0.3">
      <c r="A855">
        <v>854</v>
      </c>
      <c r="B855">
        <v>1037</v>
      </c>
      <c r="C855">
        <v>3</v>
      </c>
      <c r="D855" s="1">
        <v>42369</v>
      </c>
    </row>
    <row r="856" spans="1:4" x14ac:dyDescent="0.3">
      <c r="A856">
        <v>855</v>
      </c>
      <c r="B856">
        <v>1038</v>
      </c>
      <c r="C856">
        <v>4</v>
      </c>
      <c r="D856" s="1">
        <v>42369</v>
      </c>
    </row>
    <row r="857" spans="1:4" x14ac:dyDescent="0.3">
      <c r="A857">
        <v>856</v>
      </c>
      <c r="B857">
        <v>1039</v>
      </c>
      <c r="C857">
        <v>2</v>
      </c>
      <c r="D857" s="1">
        <v>42369</v>
      </c>
    </row>
    <row r="858" spans="1:4" x14ac:dyDescent="0.3">
      <c r="A858">
        <v>857</v>
      </c>
      <c r="B858">
        <v>1040</v>
      </c>
      <c r="C858">
        <v>2</v>
      </c>
      <c r="D858" s="1">
        <v>42369</v>
      </c>
    </row>
    <row r="859" spans="1:4" x14ac:dyDescent="0.3">
      <c r="A859">
        <v>858</v>
      </c>
      <c r="B859">
        <v>1041</v>
      </c>
      <c r="C859">
        <v>3</v>
      </c>
      <c r="D859" s="1">
        <v>42369</v>
      </c>
    </row>
    <row r="860" spans="1:4" x14ac:dyDescent="0.3">
      <c r="A860">
        <v>859</v>
      </c>
      <c r="B860">
        <v>1042</v>
      </c>
      <c r="C860">
        <v>2</v>
      </c>
      <c r="D860" s="1">
        <v>42369</v>
      </c>
    </row>
    <row r="861" spans="1:4" x14ac:dyDescent="0.3">
      <c r="A861">
        <v>860</v>
      </c>
      <c r="B861">
        <v>1043</v>
      </c>
      <c r="C861">
        <v>3</v>
      </c>
      <c r="D861" s="1">
        <v>42369</v>
      </c>
    </row>
    <row r="862" spans="1:4" x14ac:dyDescent="0.3">
      <c r="A862">
        <v>861</v>
      </c>
      <c r="B862">
        <v>1044</v>
      </c>
      <c r="C862">
        <v>3</v>
      </c>
      <c r="D862" s="1">
        <v>42369</v>
      </c>
    </row>
    <row r="863" spans="1:4" x14ac:dyDescent="0.3">
      <c r="A863">
        <v>862</v>
      </c>
      <c r="B863">
        <v>1045</v>
      </c>
      <c r="C863">
        <v>3</v>
      </c>
      <c r="D863" s="1">
        <v>42369</v>
      </c>
    </row>
    <row r="864" spans="1:4" x14ac:dyDescent="0.3">
      <c r="A864">
        <v>863</v>
      </c>
      <c r="B864">
        <v>1046</v>
      </c>
      <c r="C864">
        <v>4</v>
      </c>
      <c r="D864" s="1">
        <v>42369</v>
      </c>
    </row>
    <row r="865" spans="1:4" x14ac:dyDescent="0.3">
      <c r="A865">
        <v>864</v>
      </c>
      <c r="B865">
        <v>1047</v>
      </c>
      <c r="C865">
        <v>2</v>
      </c>
      <c r="D865" s="1">
        <v>42369</v>
      </c>
    </row>
    <row r="866" spans="1:4" x14ac:dyDescent="0.3">
      <c r="A866">
        <v>865</v>
      </c>
      <c r="B866">
        <v>1048</v>
      </c>
      <c r="C866">
        <v>3</v>
      </c>
      <c r="D866" s="1">
        <v>42369</v>
      </c>
    </row>
    <row r="867" spans="1:4" x14ac:dyDescent="0.3">
      <c r="A867">
        <v>866</v>
      </c>
      <c r="B867">
        <v>1049</v>
      </c>
      <c r="C867">
        <v>2</v>
      </c>
      <c r="D867" s="1">
        <v>42369</v>
      </c>
    </row>
    <row r="868" spans="1:4" x14ac:dyDescent="0.3">
      <c r="A868">
        <v>867</v>
      </c>
      <c r="B868">
        <v>1050</v>
      </c>
      <c r="C868">
        <v>2</v>
      </c>
      <c r="D868" s="1">
        <v>42369</v>
      </c>
    </row>
    <row r="869" spans="1:4" x14ac:dyDescent="0.3">
      <c r="A869">
        <v>868</v>
      </c>
      <c r="B869">
        <v>1051</v>
      </c>
      <c r="C869">
        <v>5</v>
      </c>
      <c r="D869" s="1">
        <v>42369</v>
      </c>
    </row>
    <row r="870" spans="1:4" x14ac:dyDescent="0.3">
      <c r="A870">
        <v>869</v>
      </c>
      <c r="B870">
        <v>1</v>
      </c>
      <c r="C870">
        <v>4</v>
      </c>
      <c r="D870" s="1">
        <v>42735</v>
      </c>
    </row>
    <row r="871" spans="1:4" x14ac:dyDescent="0.3">
      <c r="A871">
        <v>870</v>
      </c>
      <c r="B871">
        <v>2</v>
      </c>
      <c r="C871">
        <v>5</v>
      </c>
      <c r="D871" s="1">
        <v>42735</v>
      </c>
    </row>
    <row r="872" spans="1:4" x14ac:dyDescent="0.3">
      <c r="A872">
        <v>871</v>
      </c>
      <c r="B872">
        <v>3</v>
      </c>
      <c r="C872">
        <v>3</v>
      </c>
      <c r="D872" s="1">
        <v>42735</v>
      </c>
    </row>
    <row r="873" spans="1:4" x14ac:dyDescent="0.3">
      <c r="A873">
        <v>872</v>
      </c>
      <c r="B873">
        <v>4</v>
      </c>
      <c r="C873">
        <v>3</v>
      </c>
      <c r="D873" s="1">
        <v>42735</v>
      </c>
    </row>
    <row r="874" spans="1:4" x14ac:dyDescent="0.3">
      <c r="A874">
        <v>873</v>
      </c>
      <c r="B874">
        <v>5</v>
      </c>
      <c r="C874">
        <v>4</v>
      </c>
      <c r="D874" s="1">
        <v>42735</v>
      </c>
    </row>
    <row r="875" spans="1:4" x14ac:dyDescent="0.3">
      <c r="A875">
        <v>874</v>
      </c>
      <c r="B875">
        <v>6</v>
      </c>
      <c r="C875">
        <v>5</v>
      </c>
      <c r="D875" s="1">
        <v>42735</v>
      </c>
    </row>
    <row r="876" spans="1:4" x14ac:dyDescent="0.3">
      <c r="A876">
        <v>875</v>
      </c>
      <c r="B876">
        <v>7</v>
      </c>
      <c r="C876">
        <v>3</v>
      </c>
      <c r="D876" s="1">
        <v>42735</v>
      </c>
    </row>
    <row r="877" spans="1:4" x14ac:dyDescent="0.3">
      <c r="A877">
        <v>876</v>
      </c>
      <c r="B877">
        <v>8</v>
      </c>
      <c r="C877">
        <v>3</v>
      </c>
      <c r="D877" s="1">
        <v>42735</v>
      </c>
    </row>
    <row r="878" spans="1:4" x14ac:dyDescent="0.3">
      <c r="A878">
        <v>877</v>
      </c>
      <c r="B878">
        <v>10</v>
      </c>
      <c r="C878">
        <v>2</v>
      </c>
      <c r="D878" s="1">
        <v>42735</v>
      </c>
    </row>
    <row r="879" spans="1:4" x14ac:dyDescent="0.3">
      <c r="A879">
        <v>878</v>
      </c>
      <c r="B879">
        <v>11</v>
      </c>
      <c r="C879">
        <v>5</v>
      </c>
      <c r="D879" s="1">
        <v>42735</v>
      </c>
    </row>
    <row r="880" spans="1:4" x14ac:dyDescent="0.3">
      <c r="A880">
        <v>879</v>
      </c>
      <c r="B880">
        <v>12</v>
      </c>
      <c r="C880">
        <v>3</v>
      </c>
      <c r="D880" s="1">
        <v>42735</v>
      </c>
    </row>
    <row r="881" spans="1:4" x14ac:dyDescent="0.3">
      <c r="A881">
        <v>880</v>
      </c>
      <c r="B881">
        <v>13</v>
      </c>
      <c r="C881">
        <v>4</v>
      </c>
      <c r="D881" s="1">
        <v>42735</v>
      </c>
    </row>
    <row r="882" spans="1:4" x14ac:dyDescent="0.3">
      <c r="A882">
        <v>881</v>
      </c>
      <c r="B882">
        <v>14</v>
      </c>
      <c r="C882">
        <v>3</v>
      </c>
      <c r="D882" s="1">
        <v>42735</v>
      </c>
    </row>
    <row r="883" spans="1:4" x14ac:dyDescent="0.3">
      <c r="A883">
        <v>882</v>
      </c>
      <c r="B883">
        <v>15</v>
      </c>
      <c r="C883">
        <v>3</v>
      </c>
      <c r="D883" s="1">
        <v>42735</v>
      </c>
    </row>
    <row r="884" spans="1:4" x14ac:dyDescent="0.3">
      <c r="A884">
        <v>883</v>
      </c>
      <c r="B884">
        <v>16</v>
      </c>
      <c r="C884">
        <v>4</v>
      </c>
      <c r="D884" s="1">
        <v>42735</v>
      </c>
    </row>
    <row r="885" spans="1:4" x14ac:dyDescent="0.3">
      <c r="A885">
        <v>884</v>
      </c>
      <c r="B885">
        <v>17</v>
      </c>
      <c r="C885">
        <v>2</v>
      </c>
      <c r="D885" s="1">
        <v>42735</v>
      </c>
    </row>
    <row r="886" spans="1:4" x14ac:dyDescent="0.3">
      <c r="A886">
        <v>885</v>
      </c>
      <c r="B886">
        <v>18</v>
      </c>
      <c r="C886">
        <v>4</v>
      </c>
      <c r="D886" s="1">
        <v>42735</v>
      </c>
    </row>
    <row r="887" spans="1:4" x14ac:dyDescent="0.3">
      <c r="A887">
        <v>886</v>
      </c>
      <c r="B887">
        <v>19</v>
      </c>
      <c r="C887">
        <v>3</v>
      </c>
      <c r="D887" s="1">
        <v>42735</v>
      </c>
    </row>
    <row r="888" spans="1:4" x14ac:dyDescent="0.3">
      <c r="A888">
        <v>887</v>
      </c>
      <c r="B888">
        <v>20</v>
      </c>
      <c r="C888">
        <v>3</v>
      </c>
      <c r="D888" s="1">
        <v>42735</v>
      </c>
    </row>
    <row r="889" spans="1:4" x14ac:dyDescent="0.3">
      <c r="A889">
        <v>888</v>
      </c>
      <c r="B889">
        <v>21</v>
      </c>
      <c r="C889">
        <v>3</v>
      </c>
      <c r="D889" s="1">
        <v>42735</v>
      </c>
    </row>
    <row r="890" spans="1:4" x14ac:dyDescent="0.3">
      <c r="A890">
        <v>889</v>
      </c>
      <c r="B890">
        <v>22</v>
      </c>
      <c r="C890">
        <v>5</v>
      </c>
      <c r="D890" s="1">
        <v>42735</v>
      </c>
    </row>
    <row r="891" spans="1:4" x14ac:dyDescent="0.3">
      <c r="A891">
        <v>890</v>
      </c>
      <c r="B891">
        <v>23</v>
      </c>
      <c r="C891">
        <v>3</v>
      </c>
      <c r="D891" s="1">
        <v>42735</v>
      </c>
    </row>
    <row r="892" spans="1:4" x14ac:dyDescent="0.3">
      <c r="A892">
        <v>891</v>
      </c>
      <c r="B892">
        <v>24</v>
      </c>
      <c r="C892">
        <v>5</v>
      </c>
      <c r="D892" s="1">
        <v>42735</v>
      </c>
    </row>
    <row r="893" spans="1:4" x14ac:dyDescent="0.3">
      <c r="A893">
        <v>892</v>
      </c>
      <c r="B893">
        <v>25</v>
      </c>
      <c r="C893">
        <v>4</v>
      </c>
      <c r="D893" s="1">
        <v>42735</v>
      </c>
    </row>
    <row r="894" spans="1:4" x14ac:dyDescent="0.3">
      <c r="A894">
        <v>893</v>
      </c>
      <c r="B894">
        <v>26</v>
      </c>
      <c r="C894">
        <v>5</v>
      </c>
      <c r="D894" s="1">
        <v>42735</v>
      </c>
    </row>
    <row r="895" spans="1:4" x14ac:dyDescent="0.3">
      <c r="A895">
        <v>894</v>
      </c>
      <c r="B895">
        <v>27</v>
      </c>
      <c r="C895">
        <v>4</v>
      </c>
      <c r="D895" s="1">
        <v>42735</v>
      </c>
    </row>
    <row r="896" spans="1:4" x14ac:dyDescent="0.3">
      <c r="A896">
        <v>895</v>
      </c>
      <c r="B896">
        <v>28</v>
      </c>
      <c r="C896">
        <v>5</v>
      </c>
      <c r="D896" s="1">
        <v>42735</v>
      </c>
    </row>
    <row r="897" spans="1:4" x14ac:dyDescent="0.3">
      <c r="A897">
        <v>896</v>
      </c>
      <c r="B897">
        <v>29</v>
      </c>
      <c r="C897">
        <v>4</v>
      </c>
      <c r="D897" s="1">
        <v>42735</v>
      </c>
    </row>
    <row r="898" spans="1:4" x14ac:dyDescent="0.3">
      <c r="A898">
        <v>897</v>
      </c>
      <c r="B898">
        <v>30</v>
      </c>
      <c r="C898">
        <v>5</v>
      </c>
      <c r="D898" s="1">
        <v>42735</v>
      </c>
    </row>
    <row r="899" spans="1:4" x14ac:dyDescent="0.3">
      <c r="A899">
        <v>898</v>
      </c>
      <c r="B899">
        <v>31</v>
      </c>
      <c r="C899">
        <v>1</v>
      </c>
      <c r="D899" s="1">
        <v>42735</v>
      </c>
    </row>
    <row r="900" spans="1:4" x14ac:dyDescent="0.3">
      <c r="A900">
        <v>899</v>
      </c>
      <c r="B900">
        <v>32</v>
      </c>
      <c r="C900">
        <v>4</v>
      </c>
      <c r="D900" s="1">
        <v>42735</v>
      </c>
    </row>
    <row r="901" spans="1:4" x14ac:dyDescent="0.3">
      <c r="A901">
        <v>900</v>
      </c>
      <c r="B901">
        <v>33</v>
      </c>
      <c r="C901">
        <v>1</v>
      </c>
      <c r="D901" s="1">
        <v>42735</v>
      </c>
    </row>
    <row r="902" spans="1:4" x14ac:dyDescent="0.3">
      <c r="A902">
        <v>901</v>
      </c>
      <c r="B902">
        <v>34</v>
      </c>
      <c r="C902">
        <v>2</v>
      </c>
      <c r="D902" s="1">
        <v>42735</v>
      </c>
    </row>
    <row r="903" spans="1:4" x14ac:dyDescent="0.3">
      <c r="A903">
        <v>902</v>
      </c>
      <c r="B903">
        <v>35</v>
      </c>
      <c r="C903">
        <v>4</v>
      </c>
      <c r="D903" s="1">
        <v>42735</v>
      </c>
    </row>
    <row r="904" spans="1:4" x14ac:dyDescent="0.3">
      <c r="A904">
        <v>903</v>
      </c>
      <c r="B904">
        <v>36</v>
      </c>
      <c r="C904">
        <v>5</v>
      </c>
      <c r="D904" s="1">
        <v>42735</v>
      </c>
    </row>
    <row r="905" spans="1:4" x14ac:dyDescent="0.3">
      <c r="A905">
        <v>904</v>
      </c>
      <c r="B905">
        <v>38</v>
      </c>
      <c r="C905">
        <v>4</v>
      </c>
      <c r="D905" s="1">
        <v>42735</v>
      </c>
    </row>
    <row r="906" spans="1:4" x14ac:dyDescent="0.3">
      <c r="A906">
        <v>905</v>
      </c>
      <c r="B906">
        <v>39</v>
      </c>
      <c r="C906">
        <v>4</v>
      </c>
      <c r="D906" s="1">
        <v>42735</v>
      </c>
    </row>
    <row r="907" spans="1:4" x14ac:dyDescent="0.3">
      <c r="A907">
        <v>906</v>
      </c>
      <c r="B907">
        <v>41</v>
      </c>
      <c r="C907">
        <v>4</v>
      </c>
      <c r="D907" s="1">
        <v>42735</v>
      </c>
    </row>
    <row r="908" spans="1:4" x14ac:dyDescent="0.3">
      <c r="A908">
        <v>907</v>
      </c>
      <c r="B908">
        <v>42</v>
      </c>
      <c r="C908">
        <v>2</v>
      </c>
      <c r="D908" s="1">
        <v>42735</v>
      </c>
    </row>
    <row r="909" spans="1:4" x14ac:dyDescent="0.3">
      <c r="A909">
        <v>908</v>
      </c>
      <c r="B909">
        <v>43</v>
      </c>
      <c r="C909">
        <v>5</v>
      </c>
      <c r="D909" s="1">
        <v>42735</v>
      </c>
    </row>
    <row r="910" spans="1:4" x14ac:dyDescent="0.3">
      <c r="A910">
        <v>909</v>
      </c>
      <c r="B910">
        <v>44</v>
      </c>
      <c r="C910">
        <v>4</v>
      </c>
      <c r="D910" s="1">
        <v>42735</v>
      </c>
    </row>
    <row r="911" spans="1:4" x14ac:dyDescent="0.3">
      <c r="A911">
        <v>910</v>
      </c>
      <c r="B911">
        <v>45</v>
      </c>
      <c r="C911">
        <v>3</v>
      </c>
      <c r="D911" s="1">
        <v>42735</v>
      </c>
    </row>
    <row r="912" spans="1:4" x14ac:dyDescent="0.3">
      <c r="A912">
        <v>911</v>
      </c>
      <c r="B912">
        <v>46</v>
      </c>
      <c r="C912">
        <v>3</v>
      </c>
      <c r="D912" s="1">
        <v>42735</v>
      </c>
    </row>
    <row r="913" spans="1:4" x14ac:dyDescent="0.3">
      <c r="A913">
        <v>912</v>
      </c>
      <c r="B913">
        <v>47</v>
      </c>
      <c r="C913">
        <v>4</v>
      </c>
      <c r="D913" s="1">
        <v>42735</v>
      </c>
    </row>
    <row r="914" spans="1:4" x14ac:dyDescent="0.3">
      <c r="A914">
        <v>913</v>
      </c>
      <c r="B914">
        <v>48</v>
      </c>
      <c r="C914">
        <v>3</v>
      </c>
      <c r="D914" s="1">
        <v>42735</v>
      </c>
    </row>
    <row r="915" spans="1:4" x14ac:dyDescent="0.3">
      <c r="A915">
        <v>914</v>
      </c>
      <c r="B915">
        <v>49</v>
      </c>
      <c r="C915">
        <v>4</v>
      </c>
      <c r="D915" s="1">
        <v>42735</v>
      </c>
    </row>
    <row r="916" spans="1:4" x14ac:dyDescent="0.3">
      <c r="A916">
        <v>915</v>
      </c>
      <c r="B916">
        <v>50</v>
      </c>
      <c r="C916">
        <v>3</v>
      </c>
      <c r="D916" s="1">
        <v>42735</v>
      </c>
    </row>
    <row r="917" spans="1:4" x14ac:dyDescent="0.3">
      <c r="A917">
        <v>916</v>
      </c>
      <c r="B917">
        <v>51</v>
      </c>
      <c r="C917">
        <v>3</v>
      </c>
      <c r="D917" s="1">
        <v>42735</v>
      </c>
    </row>
    <row r="918" spans="1:4" x14ac:dyDescent="0.3">
      <c r="A918">
        <v>917</v>
      </c>
      <c r="B918">
        <v>52</v>
      </c>
      <c r="C918">
        <v>3</v>
      </c>
      <c r="D918" s="1">
        <v>42735</v>
      </c>
    </row>
    <row r="919" spans="1:4" x14ac:dyDescent="0.3">
      <c r="A919">
        <v>918</v>
      </c>
      <c r="B919">
        <v>53</v>
      </c>
      <c r="C919">
        <v>5</v>
      </c>
      <c r="D919" s="1">
        <v>42735</v>
      </c>
    </row>
    <row r="920" spans="1:4" x14ac:dyDescent="0.3">
      <c r="A920">
        <v>919</v>
      </c>
      <c r="B920">
        <v>54</v>
      </c>
      <c r="C920">
        <v>3</v>
      </c>
      <c r="D920" s="1">
        <v>42735</v>
      </c>
    </row>
    <row r="921" spans="1:4" x14ac:dyDescent="0.3">
      <c r="A921">
        <v>920</v>
      </c>
      <c r="B921">
        <v>55</v>
      </c>
      <c r="C921">
        <v>4</v>
      </c>
      <c r="D921" s="1">
        <v>42735</v>
      </c>
    </row>
    <row r="922" spans="1:4" x14ac:dyDescent="0.3">
      <c r="A922">
        <v>921</v>
      </c>
      <c r="B922">
        <v>56</v>
      </c>
      <c r="C922">
        <v>4</v>
      </c>
      <c r="D922" s="1">
        <v>42735</v>
      </c>
    </row>
    <row r="923" spans="1:4" x14ac:dyDescent="0.3">
      <c r="A923">
        <v>922</v>
      </c>
      <c r="B923">
        <v>57</v>
      </c>
      <c r="C923">
        <v>2</v>
      </c>
      <c r="D923" s="1">
        <v>42735</v>
      </c>
    </row>
    <row r="924" spans="1:4" x14ac:dyDescent="0.3">
      <c r="A924">
        <v>923</v>
      </c>
      <c r="B924">
        <v>58</v>
      </c>
      <c r="C924">
        <v>5</v>
      </c>
      <c r="D924" s="1">
        <v>42735</v>
      </c>
    </row>
    <row r="925" spans="1:4" x14ac:dyDescent="0.3">
      <c r="A925">
        <v>924</v>
      </c>
      <c r="B925">
        <v>59</v>
      </c>
      <c r="C925">
        <v>4</v>
      </c>
      <c r="D925" s="1">
        <v>42735</v>
      </c>
    </row>
    <row r="926" spans="1:4" x14ac:dyDescent="0.3">
      <c r="A926">
        <v>925</v>
      </c>
      <c r="B926">
        <v>60</v>
      </c>
      <c r="C926">
        <v>3</v>
      </c>
      <c r="D926" s="1">
        <v>42735</v>
      </c>
    </row>
    <row r="927" spans="1:4" x14ac:dyDescent="0.3">
      <c r="A927">
        <v>926</v>
      </c>
      <c r="B927">
        <v>61</v>
      </c>
      <c r="C927">
        <v>3</v>
      </c>
      <c r="D927" s="1">
        <v>42735</v>
      </c>
    </row>
    <row r="928" spans="1:4" x14ac:dyDescent="0.3">
      <c r="A928">
        <v>927</v>
      </c>
      <c r="B928">
        <v>62</v>
      </c>
      <c r="C928">
        <v>4</v>
      </c>
      <c r="D928" s="1">
        <v>42735</v>
      </c>
    </row>
    <row r="929" spans="1:4" x14ac:dyDescent="0.3">
      <c r="A929">
        <v>928</v>
      </c>
      <c r="B929">
        <v>64</v>
      </c>
      <c r="C929">
        <v>5</v>
      </c>
      <c r="D929" s="1">
        <v>42735</v>
      </c>
    </row>
    <row r="930" spans="1:4" x14ac:dyDescent="0.3">
      <c r="A930">
        <v>929</v>
      </c>
      <c r="B930">
        <v>65</v>
      </c>
      <c r="C930">
        <v>4</v>
      </c>
      <c r="D930" s="1">
        <v>42735</v>
      </c>
    </row>
    <row r="931" spans="1:4" x14ac:dyDescent="0.3">
      <c r="A931">
        <v>930</v>
      </c>
      <c r="B931">
        <v>66</v>
      </c>
      <c r="C931">
        <v>3</v>
      </c>
      <c r="D931" s="1">
        <v>42735</v>
      </c>
    </row>
    <row r="932" spans="1:4" x14ac:dyDescent="0.3">
      <c r="A932">
        <v>931</v>
      </c>
      <c r="B932">
        <v>67</v>
      </c>
      <c r="C932">
        <v>5</v>
      </c>
      <c r="D932" s="1">
        <v>42735</v>
      </c>
    </row>
    <row r="933" spans="1:4" x14ac:dyDescent="0.3">
      <c r="A933">
        <v>932</v>
      </c>
      <c r="B933">
        <v>68</v>
      </c>
      <c r="C933">
        <v>3</v>
      </c>
      <c r="D933" s="1">
        <v>42735</v>
      </c>
    </row>
    <row r="934" spans="1:4" x14ac:dyDescent="0.3">
      <c r="A934">
        <v>933</v>
      </c>
      <c r="B934">
        <v>69</v>
      </c>
      <c r="C934">
        <v>4</v>
      </c>
      <c r="D934" s="1">
        <v>42735</v>
      </c>
    </row>
    <row r="935" spans="1:4" x14ac:dyDescent="0.3">
      <c r="A935">
        <v>934</v>
      </c>
      <c r="B935">
        <v>70</v>
      </c>
      <c r="C935">
        <v>4</v>
      </c>
      <c r="D935" s="1">
        <v>42735</v>
      </c>
    </row>
    <row r="936" spans="1:4" x14ac:dyDescent="0.3">
      <c r="A936">
        <v>935</v>
      </c>
      <c r="B936">
        <v>71</v>
      </c>
      <c r="C936">
        <v>5</v>
      </c>
      <c r="D936" s="1">
        <v>42735</v>
      </c>
    </row>
    <row r="937" spans="1:4" x14ac:dyDescent="0.3">
      <c r="A937">
        <v>936</v>
      </c>
      <c r="B937">
        <v>72</v>
      </c>
      <c r="C937">
        <v>3</v>
      </c>
      <c r="D937" s="1">
        <v>42735</v>
      </c>
    </row>
    <row r="938" spans="1:4" x14ac:dyDescent="0.3">
      <c r="A938">
        <v>937</v>
      </c>
      <c r="B938">
        <v>73</v>
      </c>
      <c r="C938">
        <v>2</v>
      </c>
      <c r="D938" s="1">
        <v>42735</v>
      </c>
    </row>
    <row r="939" spans="1:4" x14ac:dyDescent="0.3">
      <c r="A939">
        <v>938</v>
      </c>
      <c r="B939">
        <v>74</v>
      </c>
      <c r="C939">
        <v>3</v>
      </c>
      <c r="D939" s="1">
        <v>42735</v>
      </c>
    </row>
    <row r="940" spans="1:4" x14ac:dyDescent="0.3">
      <c r="A940">
        <v>939</v>
      </c>
      <c r="B940">
        <v>75</v>
      </c>
      <c r="C940">
        <v>2</v>
      </c>
      <c r="D940" s="1">
        <v>42735</v>
      </c>
    </row>
    <row r="941" spans="1:4" x14ac:dyDescent="0.3">
      <c r="A941">
        <v>940</v>
      </c>
      <c r="B941">
        <v>76</v>
      </c>
      <c r="C941">
        <v>4</v>
      </c>
      <c r="D941" s="1">
        <v>42735</v>
      </c>
    </row>
    <row r="942" spans="1:4" x14ac:dyDescent="0.3">
      <c r="A942">
        <v>941</v>
      </c>
      <c r="B942">
        <v>77</v>
      </c>
      <c r="C942">
        <v>3</v>
      </c>
      <c r="D942" s="1">
        <v>42735</v>
      </c>
    </row>
    <row r="943" spans="1:4" x14ac:dyDescent="0.3">
      <c r="A943">
        <v>942</v>
      </c>
      <c r="B943">
        <v>78</v>
      </c>
      <c r="C943">
        <v>5</v>
      </c>
      <c r="D943" s="1">
        <v>42735</v>
      </c>
    </row>
    <row r="944" spans="1:4" x14ac:dyDescent="0.3">
      <c r="A944">
        <v>943</v>
      </c>
      <c r="B944">
        <v>79</v>
      </c>
      <c r="C944">
        <v>1</v>
      </c>
      <c r="D944" s="1">
        <v>42735</v>
      </c>
    </row>
    <row r="945" spans="1:4" x14ac:dyDescent="0.3">
      <c r="A945">
        <v>944</v>
      </c>
      <c r="B945">
        <v>80</v>
      </c>
      <c r="C945">
        <v>5</v>
      </c>
      <c r="D945" s="1">
        <v>42735</v>
      </c>
    </row>
    <row r="946" spans="1:4" x14ac:dyDescent="0.3">
      <c r="A946">
        <v>945</v>
      </c>
      <c r="B946">
        <v>81</v>
      </c>
      <c r="C946">
        <v>3</v>
      </c>
      <c r="D946" s="1">
        <v>42735</v>
      </c>
    </row>
    <row r="947" spans="1:4" x14ac:dyDescent="0.3">
      <c r="A947">
        <v>946</v>
      </c>
      <c r="B947">
        <v>83</v>
      </c>
      <c r="C947">
        <v>3</v>
      </c>
      <c r="D947" s="1">
        <v>42735</v>
      </c>
    </row>
    <row r="948" spans="1:4" x14ac:dyDescent="0.3">
      <c r="A948">
        <v>947</v>
      </c>
      <c r="B948">
        <v>84</v>
      </c>
      <c r="C948">
        <v>3</v>
      </c>
      <c r="D948" s="1">
        <v>42735</v>
      </c>
    </row>
    <row r="949" spans="1:4" x14ac:dyDescent="0.3">
      <c r="A949">
        <v>948</v>
      </c>
      <c r="B949">
        <v>85</v>
      </c>
      <c r="C949">
        <v>2</v>
      </c>
      <c r="D949" s="1">
        <v>42735</v>
      </c>
    </row>
    <row r="950" spans="1:4" x14ac:dyDescent="0.3">
      <c r="A950">
        <v>949</v>
      </c>
      <c r="B950">
        <v>86</v>
      </c>
      <c r="C950">
        <v>2</v>
      </c>
      <c r="D950" s="1">
        <v>42735</v>
      </c>
    </row>
    <row r="951" spans="1:4" x14ac:dyDescent="0.3">
      <c r="A951">
        <v>950</v>
      </c>
      <c r="B951">
        <v>87</v>
      </c>
      <c r="C951">
        <v>2</v>
      </c>
      <c r="D951" s="1">
        <v>42735</v>
      </c>
    </row>
    <row r="952" spans="1:4" x14ac:dyDescent="0.3">
      <c r="A952">
        <v>951</v>
      </c>
      <c r="B952">
        <v>88</v>
      </c>
      <c r="C952">
        <v>5</v>
      </c>
      <c r="D952" s="1">
        <v>42735</v>
      </c>
    </row>
    <row r="953" spans="1:4" x14ac:dyDescent="0.3">
      <c r="A953">
        <v>952</v>
      </c>
      <c r="B953">
        <v>89</v>
      </c>
      <c r="C953">
        <v>3</v>
      </c>
      <c r="D953" s="1">
        <v>42735</v>
      </c>
    </row>
    <row r="954" spans="1:4" x14ac:dyDescent="0.3">
      <c r="A954">
        <v>953</v>
      </c>
      <c r="B954">
        <v>90</v>
      </c>
      <c r="C954">
        <v>2</v>
      </c>
      <c r="D954" s="1">
        <v>42735</v>
      </c>
    </row>
    <row r="955" spans="1:4" x14ac:dyDescent="0.3">
      <c r="A955">
        <v>954</v>
      </c>
      <c r="B955">
        <v>91</v>
      </c>
      <c r="C955">
        <v>2</v>
      </c>
      <c r="D955" s="1">
        <v>42735</v>
      </c>
    </row>
    <row r="956" spans="1:4" x14ac:dyDescent="0.3">
      <c r="A956">
        <v>955</v>
      </c>
      <c r="B956">
        <v>92</v>
      </c>
      <c r="C956">
        <v>3</v>
      </c>
      <c r="D956" s="1">
        <v>42735</v>
      </c>
    </row>
    <row r="957" spans="1:4" x14ac:dyDescent="0.3">
      <c r="A957">
        <v>956</v>
      </c>
      <c r="B957">
        <v>93</v>
      </c>
      <c r="C957">
        <v>5</v>
      </c>
      <c r="D957" s="1">
        <v>42735</v>
      </c>
    </row>
    <row r="958" spans="1:4" x14ac:dyDescent="0.3">
      <c r="A958">
        <v>957</v>
      </c>
      <c r="B958">
        <v>94</v>
      </c>
      <c r="C958">
        <v>3</v>
      </c>
      <c r="D958" s="1">
        <v>42735</v>
      </c>
    </row>
    <row r="959" spans="1:4" x14ac:dyDescent="0.3">
      <c r="A959">
        <v>958</v>
      </c>
      <c r="B959">
        <v>96</v>
      </c>
      <c r="C959">
        <v>5</v>
      </c>
      <c r="D959" s="1">
        <v>42735</v>
      </c>
    </row>
    <row r="960" spans="1:4" x14ac:dyDescent="0.3">
      <c r="A960">
        <v>959</v>
      </c>
      <c r="B960">
        <v>97</v>
      </c>
      <c r="C960">
        <v>3</v>
      </c>
      <c r="D960" s="1">
        <v>42735</v>
      </c>
    </row>
    <row r="961" spans="1:4" x14ac:dyDescent="0.3">
      <c r="A961">
        <v>960</v>
      </c>
      <c r="B961">
        <v>98</v>
      </c>
      <c r="C961">
        <v>4</v>
      </c>
      <c r="D961" s="1">
        <v>42735</v>
      </c>
    </row>
    <row r="962" spans="1:4" x14ac:dyDescent="0.3">
      <c r="A962">
        <v>961</v>
      </c>
      <c r="B962">
        <v>99</v>
      </c>
      <c r="C962">
        <v>4</v>
      </c>
      <c r="D962" s="1">
        <v>42735</v>
      </c>
    </row>
    <row r="963" spans="1:4" x14ac:dyDescent="0.3">
      <c r="A963">
        <v>962</v>
      </c>
      <c r="B963">
        <v>100</v>
      </c>
      <c r="C963">
        <v>3</v>
      </c>
      <c r="D963" s="1">
        <v>42735</v>
      </c>
    </row>
    <row r="964" spans="1:4" x14ac:dyDescent="0.3">
      <c r="A964">
        <v>963</v>
      </c>
      <c r="B964">
        <v>101</v>
      </c>
      <c r="C964">
        <v>3</v>
      </c>
      <c r="D964" s="1">
        <v>42735</v>
      </c>
    </row>
    <row r="965" spans="1:4" x14ac:dyDescent="0.3">
      <c r="A965">
        <v>964</v>
      </c>
      <c r="B965">
        <v>102</v>
      </c>
      <c r="C965">
        <v>4</v>
      </c>
      <c r="D965" s="1">
        <v>42735</v>
      </c>
    </row>
    <row r="966" spans="1:4" x14ac:dyDescent="0.3">
      <c r="A966">
        <v>965</v>
      </c>
      <c r="B966">
        <v>103</v>
      </c>
      <c r="C966">
        <v>4</v>
      </c>
      <c r="D966" s="1">
        <v>42735</v>
      </c>
    </row>
    <row r="967" spans="1:4" x14ac:dyDescent="0.3">
      <c r="A967">
        <v>966</v>
      </c>
      <c r="B967">
        <v>104</v>
      </c>
      <c r="C967">
        <v>3</v>
      </c>
      <c r="D967" s="1">
        <v>42735</v>
      </c>
    </row>
    <row r="968" spans="1:4" x14ac:dyDescent="0.3">
      <c r="A968">
        <v>967</v>
      </c>
      <c r="B968">
        <v>105</v>
      </c>
      <c r="C968">
        <v>2</v>
      </c>
      <c r="D968" s="1">
        <v>42735</v>
      </c>
    </row>
    <row r="969" spans="1:4" x14ac:dyDescent="0.3">
      <c r="A969">
        <v>968</v>
      </c>
      <c r="B969">
        <v>106</v>
      </c>
      <c r="C969">
        <v>3</v>
      </c>
      <c r="D969" s="1">
        <v>42735</v>
      </c>
    </row>
    <row r="970" spans="1:4" x14ac:dyDescent="0.3">
      <c r="A970">
        <v>969</v>
      </c>
      <c r="B970">
        <v>107</v>
      </c>
      <c r="C970">
        <v>1</v>
      </c>
      <c r="D970" s="1">
        <v>42735</v>
      </c>
    </row>
    <row r="971" spans="1:4" x14ac:dyDescent="0.3">
      <c r="A971">
        <v>970</v>
      </c>
      <c r="B971">
        <v>108</v>
      </c>
      <c r="C971">
        <v>3</v>
      </c>
      <c r="D971" s="1">
        <v>42735</v>
      </c>
    </row>
    <row r="972" spans="1:4" x14ac:dyDescent="0.3">
      <c r="A972">
        <v>971</v>
      </c>
      <c r="B972">
        <v>109</v>
      </c>
      <c r="C972">
        <v>4</v>
      </c>
      <c r="D972" s="1">
        <v>42735</v>
      </c>
    </row>
    <row r="973" spans="1:4" x14ac:dyDescent="0.3">
      <c r="A973">
        <v>972</v>
      </c>
      <c r="B973">
        <v>110</v>
      </c>
      <c r="C973">
        <v>2</v>
      </c>
      <c r="D973" s="1">
        <v>42735</v>
      </c>
    </row>
    <row r="974" spans="1:4" x14ac:dyDescent="0.3">
      <c r="A974">
        <v>973</v>
      </c>
      <c r="B974">
        <v>111</v>
      </c>
      <c r="C974">
        <v>5</v>
      </c>
      <c r="D974" s="1">
        <v>42735</v>
      </c>
    </row>
    <row r="975" spans="1:4" x14ac:dyDescent="0.3">
      <c r="A975">
        <v>974</v>
      </c>
      <c r="B975">
        <v>112</v>
      </c>
      <c r="C975">
        <v>3</v>
      </c>
      <c r="D975" s="1">
        <v>42735</v>
      </c>
    </row>
    <row r="976" spans="1:4" x14ac:dyDescent="0.3">
      <c r="A976">
        <v>975</v>
      </c>
      <c r="B976">
        <v>113</v>
      </c>
      <c r="C976">
        <v>2</v>
      </c>
      <c r="D976" s="1">
        <v>42735</v>
      </c>
    </row>
    <row r="977" spans="1:4" x14ac:dyDescent="0.3">
      <c r="A977">
        <v>976</v>
      </c>
      <c r="B977">
        <v>114</v>
      </c>
      <c r="C977">
        <v>3</v>
      </c>
      <c r="D977" s="1">
        <v>42735</v>
      </c>
    </row>
    <row r="978" spans="1:4" x14ac:dyDescent="0.3">
      <c r="A978">
        <v>977</v>
      </c>
      <c r="B978">
        <v>115</v>
      </c>
      <c r="C978">
        <v>3</v>
      </c>
      <c r="D978" s="1">
        <v>42735</v>
      </c>
    </row>
    <row r="979" spans="1:4" x14ac:dyDescent="0.3">
      <c r="A979">
        <v>978</v>
      </c>
      <c r="B979">
        <v>116</v>
      </c>
      <c r="C979">
        <v>3</v>
      </c>
      <c r="D979" s="1">
        <v>42735</v>
      </c>
    </row>
    <row r="980" spans="1:4" x14ac:dyDescent="0.3">
      <c r="A980">
        <v>979</v>
      </c>
      <c r="B980">
        <v>117</v>
      </c>
      <c r="C980">
        <v>1</v>
      </c>
      <c r="D980" s="1">
        <v>42735</v>
      </c>
    </row>
    <row r="981" spans="1:4" x14ac:dyDescent="0.3">
      <c r="A981">
        <v>980</v>
      </c>
      <c r="B981">
        <v>118</v>
      </c>
      <c r="C981">
        <v>4</v>
      </c>
      <c r="D981" s="1">
        <v>42735</v>
      </c>
    </row>
    <row r="982" spans="1:4" x14ac:dyDescent="0.3">
      <c r="A982">
        <v>981</v>
      </c>
      <c r="B982">
        <v>119</v>
      </c>
      <c r="C982">
        <v>3</v>
      </c>
      <c r="D982" s="1">
        <v>42735</v>
      </c>
    </row>
    <row r="983" spans="1:4" x14ac:dyDescent="0.3">
      <c r="A983">
        <v>982</v>
      </c>
      <c r="B983">
        <v>120</v>
      </c>
      <c r="C983">
        <v>3</v>
      </c>
      <c r="D983" s="1">
        <v>42735</v>
      </c>
    </row>
    <row r="984" spans="1:4" x14ac:dyDescent="0.3">
      <c r="A984">
        <v>983</v>
      </c>
      <c r="B984">
        <v>121</v>
      </c>
      <c r="C984">
        <v>3</v>
      </c>
      <c r="D984" s="1">
        <v>42735</v>
      </c>
    </row>
    <row r="985" spans="1:4" x14ac:dyDescent="0.3">
      <c r="A985">
        <v>984</v>
      </c>
      <c r="B985">
        <v>122</v>
      </c>
      <c r="C985">
        <v>1</v>
      </c>
      <c r="D985" s="1">
        <v>42735</v>
      </c>
    </row>
    <row r="986" spans="1:4" x14ac:dyDescent="0.3">
      <c r="A986">
        <v>985</v>
      </c>
      <c r="B986">
        <v>123</v>
      </c>
      <c r="C986">
        <v>4</v>
      </c>
      <c r="D986" s="1">
        <v>42735</v>
      </c>
    </row>
    <row r="987" spans="1:4" x14ac:dyDescent="0.3">
      <c r="A987">
        <v>986</v>
      </c>
      <c r="B987">
        <v>124</v>
      </c>
      <c r="C987">
        <v>3</v>
      </c>
      <c r="D987" s="1">
        <v>42735</v>
      </c>
    </row>
    <row r="988" spans="1:4" x14ac:dyDescent="0.3">
      <c r="A988">
        <v>987</v>
      </c>
      <c r="B988">
        <v>125</v>
      </c>
      <c r="C988">
        <v>5</v>
      </c>
      <c r="D988" s="1">
        <v>42735</v>
      </c>
    </row>
    <row r="989" spans="1:4" x14ac:dyDescent="0.3">
      <c r="A989">
        <v>988</v>
      </c>
      <c r="B989">
        <v>126</v>
      </c>
      <c r="C989">
        <v>5</v>
      </c>
      <c r="D989" s="1">
        <v>42735</v>
      </c>
    </row>
    <row r="990" spans="1:4" x14ac:dyDescent="0.3">
      <c r="A990">
        <v>989</v>
      </c>
      <c r="B990">
        <v>127</v>
      </c>
      <c r="C990">
        <v>3</v>
      </c>
      <c r="D990" s="1">
        <v>42735</v>
      </c>
    </row>
    <row r="991" spans="1:4" x14ac:dyDescent="0.3">
      <c r="A991">
        <v>990</v>
      </c>
      <c r="B991">
        <v>128</v>
      </c>
      <c r="C991">
        <v>3</v>
      </c>
      <c r="D991" s="1">
        <v>42735</v>
      </c>
    </row>
    <row r="992" spans="1:4" x14ac:dyDescent="0.3">
      <c r="A992">
        <v>991</v>
      </c>
      <c r="B992">
        <v>129</v>
      </c>
      <c r="C992">
        <v>4</v>
      </c>
      <c r="D992" s="1">
        <v>42735</v>
      </c>
    </row>
    <row r="993" spans="1:4" x14ac:dyDescent="0.3">
      <c r="A993">
        <v>992</v>
      </c>
      <c r="B993">
        <v>130</v>
      </c>
      <c r="C993">
        <v>2</v>
      </c>
      <c r="D993" s="1">
        <v>42735</v>
      </c>
    </row>
    <row r="994" spans="1:4" x14ac:dyDescent="0.3">
      <c r="A994">
        <v>993</v>
      </c>
      <c r="B994">
        <v>131</v>
      </c>
      <c r="C994">
        <v>2</v>
      </c>
      <c r="D994" s="1">
        <v>42735</v>
      </c>
    </row>
    <row r="995" spans="1:4" x14ac:dyDescent="0.3">
      <c r="A995">
        <v>994</v>
      </c>
      <c r="B995">
        <v>132</v>
      </c>
      <c r="C995">
        <v>3</v>
      </c>
      <c r="D995" s="1">
        <v>42735</v>
      </c>
    </row>
    <row r="996" spans="1:4" x14ac:dyDescent="0.3">
      <c r="A996">
        <v>995</v>
      </c>
      <c r="B996">
        <v>134</v>
      </c>
      <c r="C996">
        <v>3</v>
      </c>
      <c r="D996" s="1">
        <v>42735</v>
      </c>
    </row>
    <row r="997" spans="1:4" x14ac:dyDescent="0.3">
      <c r="A997">
        <v>996</v>
      </c>
      <c r="B997">
        <v>135</v>
      </c>
      <c r="C997">
        <v>3</v>
      </c>
      <c r="D997" s="1">
        <v>42735</v>
      </c>
    </row>
    <row r="998" spans="1:4" x14ac:dyDescent="0.3">
      <c r="A998">
        <v>997</v>
      </c>
      <c r="B998">
        <v>136</v>
      </c>
      <c r="C998">
        <v>4</v>
      </c>
      <c r="D998" s="1">
        <v>42735</v>
      </c>
    </row>
    <row r="999" spans="1:4" x14ac:dyDescent="0.3">
      <c r="A999">
        <v>998</v>
      </c>
      <c r="B999">
        <v>137</v>
      </c>
      <c r="C999">
        <v>4</v>
      </c>
      <c r="D999" s="1">
        <v>42735</v>
      </c>
    </row>
    <row r="1000" spans="1:4" x14ac:dyDescent="0.3">
      <c r="A1000">
        <v>999</v>
      </c>
      <c r="B1000">
        <v>138</v>
      </c>
      <c r="C1000">
        <v>3</v>
      </c>
      <c r="D1000" s="1">
        <v>42735</v>
      </c>
    </row>
    <row r="1001" spans="1:4" x14ac:dyDescent="0.3">
      <c r="A1001">
        <v>1000</v>
      </c>
      <c r="B1001">
        <v>139</v>
      </c>
      <c r="C1001">
        <v>2</v>
      </c>
      <c r="D1001" s="1">
        <v>42735</v>
      </c>
    </row>
    <row r="1002" spans="1:4" x14ac:dyDescent="0.3">
      <c r="A1002">
        <v>1001</v>
      </c>
      <c r="B1002">
        <v>140</v>
      </c>
      <c r="C1002">
        <v>2</v>
      </c>
      <c r="D1002" s="1">
        <v>42735</v>
      </c>
    </row>
    <row r="1003" spans="1:4" x14ac:dyDescent="0.3">
      <c r="A1003">
        <v>1002</v>
      </c>
      <c r="B1003">
        <v>141</v>
      </c>
      <c r="C1003">
        <v>3</v>
      </c>
      <c r="D1003" s="1">
        <v>42735</v>
      </c>
    </row>
    <row r="1004" spans="1:4" x14ac:dyDescent="0.3">
      <c r="A1004">
        <v>1003</v>
      </c>
      <c r="B1004">
        <v>142</v>
      </c>
      <c r="C1004">
        <v>3</v>
      </c>
      <c r="D1004" s="1">
        <v>42735</v>
      </c>
    </row>
    <row r="1005" spans="1:4" x14ac:dyDescent="0.3">
      <c r="A1005">
        <v>1004</v>
      </c>
      <c r="B1005">
        <v>143</v>
      </c>
      <c r="C1005">
        <v>2</v>
      </c>
      <c r="D1005" s="1">
        <v>42735</v>
      </c>
    </row>
    <row r="1006" spans="1:4" x14ac:dyDescent="0.3">
      <c r="A1006">
        <v>1005</v>
      </c>
      <c r="B1006">
        <v>144</v>
      </c>
      <c r="C1006">
        <v>2</v>
      </c>
      <c r="D1006" s="1">
        <v>42735</v>
      </c>
    </row>
    <row r="1007" spans="1:4" x14ac:dyDescent="0.3">
      <c r="A1007">
        <v>1006</v>
      </c>
      <c r="B1007">
        <v>145</v>
      </c>
      <c r="C1007">
        <v>3</v>
      </c>
      <c r="D1007" s="1">
        <v>42735</v>
      </c>
    </row>
    <row r="1008" spans="1:4" x14ac:dyDescent="0.3">
      <c r="A1008">
        <v>1007</v>
      </c>
      <c r="B1008">
        <v>146</v>
      </c>
      <c r="C1008">
        <v>4</v>
      </c>
      <c r="D1008" s="1">
        <v>42735</v>
      </c>
    </row>
    <row r="1009" spans="1:4" x14ac:dyDescent="0.3">
      <c r="A1009">
        <v>1008</v>
      </c>
      <c r="B1009">
        <v>147</v>
      </c>
      <c r="C1009">
        <v>2</v>
      </c>
      <c r="D1009" s="1">
        <v>42735</v>
      </c>
    </row>
    <row r="1010" spans="1:4" x14ac:dyDescent="0.3">
      <c r="A1010">
        <v>1009</v>
      </c>
      <c r="B1010">
        <v>148</v>
      </c>
      <c r="C1010">
        <v>2</v>
      </c>
      <c r="D1010" s="1">
        <v>42735</v>
      </c>
    </row>
    <row r="1011" spans="1:4" x14ac:dyDescent="0.3">
      <c r="A1011">
        <v>1010</v>
      </c>
      <c r="B1011">
        <v>149</v>
      </c>
      <c r="C1011">
        <v>2</v>
      </c>
      <c r="D1011" s="1">
        <v>42735</v>
      </c>
    </row>
    <row r="1012" spans="1:4" x14ac:dyDescent="0.3">
      <c r="A1012">
        <v>1011</v>
      </c>
      <c r="B1012">
        <v>150</v>
      </c>
      <c r="C1012">
        <v>1</v>
      </c>
      <c r="D1012" s="1">
        <v>42735</v>
      </c>
    </row>
    <row r="1013" spans="1:4" x14ac:dyDescent="0.3">
      <c r="A1013">
        <v>1012</v>
      </c>
      <c r="B1013">
        <v>151</v>
      </c>
      <c r="C1013">
        <v>2</v>
      </c>
      <c r="D1013" s="1">
        <v>42735</v>
      </c>
    </row>
    <row r="1014" spans="1:4" x14ac:dyDescent="0.3">
      <c r="A1014">
        <v>1013</v>
      </c>
      <c r="B1014">
        <v>152</v>
      </c>
      <c r="C1014">
        <v>3</v>
      </c>
      <c r="D1014" s="1">
        <v>42735</v>
      </c>
    </row>
    <row r="1015" spans="1:4" x14ac:dyDescent="0.3">
      <c r="A1015">
        <v>1014</v>
      </c>
      <c r="B1015">
        <v>153</v>
      </c>
      <c r="C1015">
        <v>4</v>
      </c>
      <c r="D1015" s="1">
        <v>42735</v>
      </c>
    </row>
    <row r="1016" spans="1:4" x14ac:dyDescent="0.3">
      <c r="A1016">
        <v>1015</v>
      </c>
      <c r="B1016">
        <v>154</v>
      </c>
      <c r="C1016">
        <v>3</v>
      </c>
      <c r="D1016" s="1">
        <v>42735</v>
      </c>
    </row>
    <row r="1017" spans="1:4" x14ac:dyDescent="0.3">
      <c r="A1017">
        <v>1016</v>
      </c>
      <c r="B1017">
        <v>155</v>
      </c>
      <c r="C1017">
        <v>1</v>
      </c>
      <c r="D1017" s="1">
        <v>42735</v>
      </c>
    </row>
    <row r="1018" spans="1:4" x14ac:dyDescent="0.3">
      <c r="A1018">
        <v>1017</v>
      </c>
      <c r="B1018">
        <v>156</v>
      </c>
      <c r="C1018">
        <v>4</v>
      </c>
      <c r="D1018" s="1">
        <v>42735</v>
      </c>
    </row>
    <row r="1019" spans="1:4" x14ac:dyDescent="0.3">
      <c r="A1019">
        <v>1018</v>
      </c>
      <c r="B1019">
        <v>157</v>
      </c>
      <c r="C1019">
        <v>1</v>
      </c>
      <c r="D1019" s="1">
        <v>42735</v>
      </c>
    </row>
    <row r="1020" spans="1:4" x14ac:dyDescent="0.3">
      <c r="A1020">
        <v>1019</v>
      </c>
      <c r="B1020">
        <v>158</v>
      </c>
      <c r="C1020">
        <v>3</v>
      </c>
      <c r="D1020" s="1">
        <v>42735</v>
      </c>
    </row>
    <row r="1021" spans="1:4" x14ac:dyDescent="0.3">
      <c r="A1021">
        <v>1020</v>
      </c>
      <c r="B1021">
        <v>159</v>
      </c>
      <c r="C1021">
        <v>3</v>
      </c>
      <c r="D1021" s="1">
        <v>42735</v>
      </c>
    </row>
    <row r="1022" spans="1:4" x14ac:dyDescent="0.3">
      <c r="A1022">
        <v>1021</v>
      </c>
      <c r="B1022">
        <v>160</v>
      </c>
      <c r="C1022">
        <v>4</v>
      </c>
      <c r="D1022" s="1">
        <v>42735</v>
      </c>
    </row>
    <row r="1023" spans="1:4" x14ac:dyDescent="0.3">
      <c r="A1023">
        <v>1022</v>
      </c>
      <c r="B1023">
        <v>161</v>
      </c>
      <c r="C1023">
        <v>2</v>
      </c>
      <c r="D1023" s="1">
        <v>42735</v>
      </c>
    </row>
    <row r="1024" spans="1:4" x14ac:dyDescent="0.3">
      <c r="A1024">
        <v>1023</v>
      </c>
      <c r="B1024">
        <v>162</v>
      </c>
      <c r="C1024">
        <v>3</v>
      </c>
      <c r="D1024" s="1">
        <v>42735</v>
      </c>
    </row>
    <row r="1025" spans="1:4" x14ac:dyDescent="0.3">
      <c r="A1025">
        <v>1024</v>
      </c>
      <c r="B1025">
        <v>163</v>
      </c>
      <c r="C1025">
        <v>3</v>
      </c>
      <c r="D1025" s="1">
        <v>42735</v>
      </c>
    </row>
    <row r="1026" spans="1:4" x14ac:dyDescent="0.3">
      <c r="A1026">
        <v>1025</v>
      </c>
      <c r="B1026">
        <v>164</v>
      </c>
      <c r="C1026">
        <v>4</v>
      </c>
      <c r="D1026" s="1">
        <v>42735</v>
      </c>
    </row>
    <row r="1027" spans="1:4" x14ac:dyDescent="0.3">
      <c r="A1027">
        <v>1026</v>
      </c>
      <c r="B1027">
        <v>165</v>
      </c>
      <c r="C1027">
        <v>5</v>
      </c>
      <c r="D1027" s="1">
        <v>42735</v>
      </c>
    </row>
    <row r="1028" spans="1:4" x14ac:dyDescent="0.3">
      <c r="A1028">
        <v>1027</v>
      </c>
      <c r="B1028">
        <v>166</v>
      </c>
      <c r="C1028">
        <v>4</v>
      </c>
      <c r="D1028" s="1">
        <v>42735</v>
      </c>
    </row>
    <row r="1029" spans="1:4" x14ac:dyDescent="0.3">
      <c r="A1029">
        <v>1028</v>
      </c>
      <c r="B1029">
        <v>167</v>
      </c>
      <c r="C1029">
        <v>4</v>
      </c>
      <c r="D1029" s="1">
        <v>42735</v>
      </c>
    </row>
    <row r="1030" spans="1:4" x14ac:dyDescent="0.3">
      <c r="A1030">
        <v>1029</v>
      </c>
      <c r="B1030">
        <v>168</v>
      </c>
      <c r="C1030">
        <v>5</v>
      </c>
      <c r="D1030" s="1">
        <v>42735</v>
      </c>
    </row>
    <row r="1031" spans="1:4" x14ac:dyDescent="0.3">
      <c r="A1031">
        <v>1030</v>
      </c>
      <c r="B1031">
        <v>169</v>
      </c>
      <c r="C1031">
        <v>4</v>
      </c>
      <c r="D1031" s="1">
        <v>42735</v>
      </c>
    </row>
    <row r="1032" spans="1:4" x14ac:dyDescent="0.3">
      <c r="A1032">
        <v>1031</v>
      </c>
      <c r="B1032">
        <v>170</v>
      </c>
      <c r="C1032">
        <v>3</v>
      </c>
      <c r="D1032" s="1">
        <v>42735</v>
      </c>
    </row>
    <row r="1033" spans="1:4" x14ac:dyDescent="0.3">
      <c r="A1033">
        <v>1032</v>
      </c>
      <c r="B1033">
        <v>171</v>
      </c>
      <c r="C1033">
        <v>4</v>
      </c>
      <c r="D1033" s="1">
        <v>42735</v>
      </c>
    </row>
    <row r="1034" spans="1:4" x14ac:dyDescent="0.3">
      <c r="A1034">
        <v>1033</v>
      </c>
      <c r="B1034">
        <v>172</v>
      </c>
      <c r="C1034">
        <v>3</v>
      </c>
      <c r="D1034" s="1">
        <v>42735</v>
      </c>
    </row>
    <row r="1035" spans="1:4" x14ac:dyDescent="0.3">
      <c r="A1035">
        <v>1034</v>
      </c>
      <c r="B1035">
        <v>173</v>
      </c>
      <c r="C1035">
        <v>3</v>
      </c>
      <c r="D1035" s="1">
        <v>42735</v>
      </c>
    </row>
    <row r="1036" spans="1:4" x14ac:dyDescent="0.3">
      <c r="A1036">
        <v>1035</v>
      </c>
      <c r="B1036">
        <v>174</v>
      </c>
      <c r="C1036">
        <v>2</v>
      </c>
      <c r="D1036" s="1">
        <v>42735</v>
      </c>
    </row>
    <row r="1037" spans="1:4" x14ac:dyDescent="0.3">
      <c r="A1037">
        <v>1036</v>
      </c>
      <c r="B1037">
        <v>175</v>
      </c>
      <c r="C1037">
        <v>2</v>
      </c>
      <c r="D1037" s="1">
        <v>42735</v>
      </c>
    </row>
    <row r="1038" spans="1:4" x14ac:dyDescent="0.3">
      <c r="A1038">
        <v>1037</v>
      </c>
      <c r="B1038">
        <v>176</v>
      </c>
      <c r="C1038">
        <v>5</v>
      </c>
      <c r="D1038" s="1">
        <v>42735</v>
      </c>
    </row>
    <row r="1039" spans="1:4" x14ac:dyDescent="0.3">
      <c r="A1039">
        <v>1038</v>
      </c>
      <c r="B1039">
        <v>177</v>
      </c>
      <c r="C1039">
        <v>3</v>
      </c>
      <c r="D1039" s="1">
        <v>42735</v>
      </c>
    </row>
    <row r="1040" spans="1:4" x14ac:dyDescent="0.3">
      <c r="A1040">
        <v>1039</v>
      </c>
      <c r="B1040">
        <v>178</v>
      </c>
      <c r="C1040">
        <v>4</v>
      </c>
      <c r="D1040" s="1">
        <v>42735</v>
      </c>
    </row>
    <row r="1041" spans="1:4" x14ac:dyDescent="0.3">
      <c r="A1041">
        <v>1040</v>
      </c>
      <c r="B1041">
        <v>179</v>
      </c>
      <c r="C1041">
        <v>5</v>
      </c>
      <c r="D1041" s="1">
        <v>42735</v>
      </c>
    </row>
    <row r="1042" spans="1:4" x14ac:dyDescent="0.3">
      <c r="A1042">
        <v>1041</v>
      </c>
      <c r="B1042">
        <v>180</v>
      </c>
      <c r="C1042">
        <v>1</v>
      </c>
      <c r="D1042" s="1">
        <v>42735</v>
      </c>
    </row>
    <row r="1043" spans="1:4" x14ac:dyDescent="0.3">
      <c r="A1043">
        <v>1042</v>
      </c>
      <c r="B1043">
        <v>181</v>
      </c>
      <c r="C1043">
        <v>3</v>
      </c>
      <c r="D1043" s="1">
        <v>42735</v>
      </c>
    </row>
    <row r="1044" spans="1:4" x14ac:dyDescent="0.3">
      <c r="A1044">
        <v>1043</v>
      </c>
      <c r="B1044">
        <v>182</v>
      </c>
      <c r="C1044">
        <v>4</v>
      </c>
      <c r="D1044" s="1">
        <v>42735</v>
      </c>
    </row>
    <row r="1045" spans="1:4" x14ac:dyDescent="0.3">
      <c r="A1045">
        <v>1044</v>
      </c>
      <c r="B1045">
        <v>184</v>
      </c>
      <c r="C1045">
        <v>5</v>
      </c>
      <c r="D1045" s="1">
        <v>42735</v>
      </c>
    </row>
    <row r="1046" spans="1:4" x14ac:dyDescent="0.3">
      <c r="A1046">
        <v>1045</v>
      </c>
      <c r="B1046">
        <v>185</v>
      </c>
      <c r="C1046">
        <v>4</v>
      </c>
      <c r="D1046" s="1">
        <v>42735</v>
      </c>
    </row>
    <row r="1047" spans="1:4" x14ac:dyDescent="0.3">
      <c r="A1047">
        <v>1046</v>
      </c>
      <c r="B1047">
        <v>186</v>
      </c>
      <c r="C1047">
        <v>2</v>
      </c>
      <c r="D1047" s="1">
        <v>42735</v>
      </c>
    </row>
    <row r="1048" spans="1:4" x14ac:dyDescent="0.3">
      <c r="A1048">
        <v>1047</v>
      </c>
      <c r="B1048">
        <v>187</v>
      </c>
      <c r="C1048">
        <v>3</v>
      </c>
      <c r="D1048" s="1">
        <v>42735</v>
      </c>
    </row>
    <row r="1049" spans="1:4" x14ac:dyDescent="0.3">
      <c r="A1049">
        <v>1048</v>
      </c>
      <c r="B1049">
        <v>188</v>
      </c>
      <c r="C1049">
        <v>3</v>
      </c>
      <c r="D1049" s="1">
        <v>42735</v>
      </c>
    </row>
    <row r="1050" spans="1:4" x14ac:dyDescent="0.3">
      <c r="A1050">
        <v>1049</v>
      </c>
      <c r="B1050">
        <v>189</v>
      </c>
      <c r="C1050">
        <v>3</v>
      </c>
      <c r="D1050" s="1">
        <v>42735</v>
      </c>
    </row>
    <row r="1051" spans="1:4" x14ac:dyDescent="0.3">
      <c r="A1051">
        <v>1050</v>
      </c>
      <c r="B1051">
        <v>191</v>
      </c>
      <c r="C1051">
        <v>4</v>
      </c>
      <c r="D1051" s="1">
        <v>42735</v>
      </c>
    </row>
    <row r="1052" spans="1:4" x14ac:dyDescent="0.3">
      <c r="A1052">
        <v>1051</v>
      </c>
      <c r="B1052">
        <v>192</v>
      </c>
      <c r="C1052">
        <v>2</v>
      </c>
      <c r="D1052" s="1">
        <v>42735</v>
      </c>
    </row>
    <row r="1053" spans="1:4" x14ac:dyDescent="0.3">
      <c r="A1053">
        <v>1052</v>
      </c>
      <c r="B1053">
        <v>193</v>
      </c>
      <c r="C1053">
        <v>2</v>
      </c>
      <c r="D1053" s="1">
        <v>42735</v>
      </c>
    </row>
    <row r="1054" spans="1:4" x14ac:dyDescent="0.3">
      <c r="A1054">
        <v>1053</v>
      </c>
      <c r="B1054">
        <v>194</v>
      </c>
      <c r="C1054">
        <v>4</v>
      </c>
      <c r="D1054" s="1">
        <v>42735</v>
      </c>
    </row>
    <row r="1055" spans="1:4" x14ac:dyDescent="0.3">
      <c r="A1055">
        <v>1054</v>
      </c>
      <c r="B1055">
        <v>195</v>
      </c>
      <c r="C1055">
        <v>5</v>
      </c>
      <c r="D1055" s="1">
        <v>42735</v>
      </c>
    </row>
    <row r="1056" spans="1:4" x14ac:dyDescent="0.3">
      <c r="A1056">
        <v>1055</v>
      </c>
      <c r="B1056">
        <v>196</v>
      </c>
      <c r="C1056">
        <v>2</v>
      </c>
      <c r="D1056" s="1">
        <v>42735</v>
      </c>
    </row>
    <row r="1057" spans="1:4" x14ac:dyDescent="0.3">
      <c r="A1057">
        <v>1056</v>
      </c>
      <c r="B1057">
        <v>197</v>
      </c>
      <c r="C1057">
        <v>3</v>
      </c>
      <c r="D1057" s="1">
        <v>42735</v>
      </c>
    </row>
    <row r="1058" spans="1:4" x14ac:dyDescent="0.3">
      <c r="A1058">
        <v>1057</v>
      </c>
      <c r="B1058">
        <v>198</v>
      </c>
      <c r="C1058">
        <v>3</v>
      </c>
      <c r="D1058" s="1">
        <v>42735</v>
      </c>
    </row>
    <row r="1059" spans="1:4" x14ac:dyDescent="0.3">
      <c r="A1059">
        <v>1058</v>
      </c>
      <c r="B1059">
        <v>199</v>
      </c>
      <c r="C1059">
        <v>4</v>
      </c>
      <c r="D1059" s="1">
        <v>42735</v>
      </c>
    </row>
    <row r="1060" spans="1:4" x14ac:dyDescent="0.3">
      <c r="A1060">
        <v>1059</v>
      </c>
      <c r="B1060">
        <v>200</v>
      </c>
      <c r="C1060">
        <v>4</v>
      </c>
      <c r="D1060" s="1">
        <v>42735</v>
      </c>
    </row>
    <row r="1061" spans="1:4" x14ac:dyDescent="0.3">
      <c r="A1061">
        <v>1060</v>
      </c>
      <c r="B1061">
        <v>202</v>
      </c>
      <c r="C1061">
        <v>2</v>
      </c>
      <c r="D1061" s="1">
        <v>42735</v>
      </c>
    </row>
    <row r="1062" spans="1:4" x14ac:dyDescent="0.3">
      <c r="A1062">
        <v>1061</v>
      </c>
      <c r="B1062">
        <v>203</v>
      </c>
      <c r="C1062">
        <v>4</v>
      </c>
      <c r="D1062" s="1">
        <v>42735</v>
      </c>
    </row>
    <row r="1063" spans="1:4" x14ac:dyDescent="0.3">
      <c r="A1063">
        <v>1062</v>
      </c>
      <c r="B1063">
        <v>204</v>
      </c>
      <c r="C1063">
        <v>3</v>
      </c>
      <c r="D1063" s="1">
        <v>42735</v>
      </c>
    </row>
    <row r="1064" spans="1:4" x14ac:dyDescent="0.3">
      <c r="A1064">
        <v>1063</v>
      </c>
      <c r="B1064">
        <v>205</v>
      </c>
      <c r="C1064">
        <v>4</v>
      </c>
      <c r="D1064" s="1">
        <v>42735</v>
      </c>
    </row>
    <row r="1065" spans="1:4" x14ac:dyDescent="0.3">
      <c r="A1065">
        <v>1064</v>
      </c>
      <c r="B1065">
        <v>206</v>
      </c>
      <c r="C1065">
        <v>5</v>
      </c>
      <c r="D1065" s="1">
        <v>42735</v>
      </c>
    </row>
    <row r="1066" spans="1:4" x14ac:dyDescent="0.3">
      <c r="A1066">
        <v>1065</v>
      </c>
      <c r="B1066">
        <v>208</v>
      </c>
      <c r="C1066">
        <v>3</v>
      </c>
      <c r="D1066" s="1">
        <v>42735</v>
      </c>
    </row>
    <row r="1067" spans="1:4" x14ac:dyDescent="0.3">
      <c r="A1067">
        <v>1066</v>
      </c>
      <c r="B1067">
        <v>209</v>
      </c>
      <c r="C1067">
        <v>3</v>
      </c>
      <c r="D1067" s="1">
        <v>42735</v>
      </c>
    </row>
    <row r="1068" spans="1:4" x14ac:dyDescent="0.3">
      <c r="A1068">
        <v>1067</v>
      </c>
      <c r="B1068">
        <v>210</v>
      </c>
      <c r="C1068">
        <v>3</v>
      </c>
      <c r="D1068" s="1">
        <v>42735</v>
      </c>
    </row>
    <row r="1069" spans="1:4" x14ac:dyDescent="0.3">
      <c r="A1069">
        <v>1068</v>
      </c>
      <c r="B1069">
        <v>212</v>
      </c>
      <c r="C1069">
        <v>2</v>
      </c>
      <c r="D1069" s="1">
        <v>42735</v>
      </c>
    </row>
    <row r="1070" spans="1:4" x14ac:dyDescent="0.3">
      <c r="A1070">
        <v>1069</v>
      </c>
      <c r="B1070">
        <v>213</v>
      </c>
      <c r="C1070">
        <v>5</v>
      </c>
      <c r="D1070" s="1">
        <v>42735</v>
      </c>
    </row>
    <row r="1071" spans="1:4" x14ac:dyDescent="0.3">
      <c r="A1071">
        <v>1070</v>
      </c>
      <c r="B1071">
        <v>215</v>
      </c>
      <c r="C1071">
        <v>4</v>
      </c>
      <c r="D1071" s="1">
        <v>42735</v>
      </c>
    </row>
    <row r="1072" spans="1:4" x14ac:dyDescent="0.3">
      <c r="A1072">
        <v>1071</v>
      </c>
      <c r="B1072">
        <v>216</v>
      </c>
      <c r="C1072">
        <v>1</v>
      </c>
      <c r="D1072" s="1">
        <v>42735</v>
      </c>
    </row>
    <row r="1073" spans="1:4" x14ac:dyDescent="0.3">
      <c r="A1073">
        <v>1072</v>
      </c>
      <c r="B1073">
        <v>217</v>
      </c>
      <c r="C1073">
        <v>1</v>
      </c>
      <c r="D1073" s="1">
        <v>42735</v>
      </c>
    </row>
    <row r="1074" spans="1:4" x14ac:dyDescent="0.3">
      <c r="A1074">
        <v>1073</v>
      </c>
      <c r="B1074">
        <v>218</v>
      </c>
      <c r="C1074">
        <v>4</v>
      </c>
      <c r="D1074" s="1">
        <v>42735</v>
      </c>
    </row>
    <row r="1075" spans="1:4" x14ac:dyDescent="0.3">
      <c r="A1075">
        <v>1074</v>
      </c>
      <c r="B1075">
        <v>219</v>
      </c>
      <c r="C1075">
        <v>3</v>
      </c>
      <c r="D1075" s="1">
        <v>42735</v>
      </c>
    </row>
    <row r="1076" spans="1:4" x14ac:dyDescent="0.3">
      <c r="A1076">
        <v>1075</v>
      </c>
      <c r="B1076">
        <v>220</v>
      </c>
      <c r="C1076">
        <v>3</v>
      </c>
      <c r="D1076" s="1">
        <v>42735</v>
      </c>
    </row>
    <row r="1077" spans="1:4" x14ac:dyDescent="0.3">
      <c r="A1077">
        <v>1076</v>
      </c>
      <c r="B1077">
        <v>221</v>
      </c>
      <c r="C1077">
        <v>1</v>
      </c>
      <c r="D1077" s="1">
        <v>42735</v>
      </c>
    </row>
    <row r="1078" spans="1:4" x14ac:dyDescent="0.3">
      <c r="A1078">
        <v>1077</v>
      </c>
      <c r="B1078">
        <v>222</v>
      </c>
      <c r="C1078">
        <v>4</v>
      </c>
      <c r="D1078" s="1">
        <v>42735</v>
      </c>
    </row>
    <row r="1079" spans="1:4" x14ac:dyDescent="0.3">
      <c r="A1079">
        <v>1078</v>
      </c>
      <c r="B1079">
        <v>223</v>
      </c>
      <c r="C1079">
        <v>5</v>
      </c>
      <c r="D1079" s="1">
        <v>42735</v>
      </c>
    </row>
    <row r="1080" spans="1:4" x14ac:dyDescent="0.3">
      <c r="A1080">
        <v>1079</v>
      </c>
      <c r="B1080">
        <v>224</v>
      </c>
      <c r="C1080">
        <v>4</v>
      </c>
      <c r="D1080" s="1">
        <v>42735</v>
      </c>
    </row>
    <row r="1081" spans="1:4" x14ac:dyDescent="0.3">
      <c r="A1081">
        <v>1080</v>
      </c>
      <c r="B1081">
        <v>225</v>
      </c>
      <c r="C1081">
        <v>4</v>
      </c>
      <c r="D1081" s="1">
        <v>42735</v>
      </c>
    </row>
    <row r="1082" spans="1:4" x14ac:dyDescent="0.3">
      <c r="A1082">
        <v>1081</v>
      </c>
      <c r="B1082">
        <v>226</v>
      </c>
      <c r="C1082">
        <v>4</v>
      </c>
      <c r="D1082" s="1">
        <v>42735</v>
      </c>
    </row>
    <row r="1083" spans="1:4" x14ac:dyDescent="0.3">
      <c r="A1083">
        <v>1082</v>
      </c>
      <c r="B1083">
        <v>227</v>
      </c>
      <c r="C1083">
        <v>4</v>
      </c>
      <c r="D1083" s="1">
        <v>42735</v>
      </c>
    </row>
    <row r="1084" spans="1:4" x14ac:dyDescent="0.3">
      <c r="A1084">
        <v>1083</v>
      </c>
      <c r="B1084">
        <v>228</v>
      </c>
      <c r="C1084">
        <v>2</v>
      </c>
      <c r="D1084" s="1">
        <v>42735</v>
      </c>
    </row>
    <row r="1085" spans="1:4" x14ac:dyDescent="0.3">
      <c r="A1085">
        <v>1084</v>
      </c>
      <c r="B1085">
        <v>229</v>
      </c>
      <c r="C1085">
        <v>5</v>
      </c>
      <c r="D1085" s="1">
        <v>42735</v>
      </c>
    </row>
    <row r="1086" spans="1:4" x14ac:dyDescent="0.3">
      <c r="A1086">
        <v>1085</v>
      </c>
      <c r="B1086">
        <v>230</v>
      </c>
      <c r="C1086">
        <v>3</v>
      </c>
      <c r="D1086" s="1">
        <v>42735</v>
      </c>
    </row>
    <row r="1087" spans="1:4" x14ac:dyDescent="0.3">
      <c r="A1087">
        <v>1086</v>
      </c>
      <c r="B1087">
        <v>231</v>
      </c>
      <c r="C1087">
        <v>3</v>
      </c>
      <c r="D1087" s="1">
        <v>42735</v>
      </c>
    </row>
    <row r="1088" spans="1:4" x14ac:dyDescent="0.3">
      <c r="A1088">
        <v>1087</v>
      </c>
      <c r="B1088">
        <v>232</v>
      </c>
      <c r="C1088">
        <v>3</v>
      </c>
      <c r="D1088" s="1">
        <v>42735</v>
      </c>
    </row>
    <row r="1089" spans="1:4" x14ac:dyDescent="0.3">
      <c r="A1089">
        <v>1088</v>
      </c>
      <c r="B1089">
        <v>234</v>
      </c>
      <c r="C1089">
        <v>5</v>
      </c>
      <c r="D1089" s="1">
        <v>42735</v>
      </c>
    </row>
    <row r="1090" spans="1:4" x14ac:dyDescent="0.3">
      <c r="A1090">
        <v>1089</v>
      </c>
      <c r="B1090">
        <v>235</v>
      </c>
      <c r="C1090">
        <v>3</v>
      </c>
      <c r="D1090" s="1">
        <v>42735</v>
      </c>
    </row>
    <row r="1091" spans="1:4" x14ac:dyDescent="0.3">
      <c r="A1091">
        <v>1090</v>
      </c>
      <c r="B1091">
        <v>236</v>
      </c>
      <c r="C1091">
        <v>4</v>
      </c>
      <c r="D1091" s="1">
        <v>42735</v>
      </c>
    </row>
    <row r="1092" spans="1:4" x14ac:dyDescent="0.3">
      <c r="A1092">
        <v>1091</v>
      </c>
      <c r="B1092">
        <v>237</v>
      </c>
      <c r="C1092">
        <v>2</v>
      </c>
      <c r="D1092" s="1">
        <v>42735</v>
      </c>
    </row>
    <row r="1093" spans="1:4" x14ac:dyDescent="0.3">
      <c r="A1093">
        <v>1092</v>
      </c>
      <c r="B1093">
        <v>238</v>
      </c>
      <c r="C1093">
        <v>2</v>
      </c>
      <c r="D1093" s="1">
        <v>42735</v>
      </c>
    </row>
    <row r="1094" spans="1:4" x14ac:dyDescent="0.3">
      <c r="A1094">
        <v>1093</v>
      </c>
      <c r="B1094">
        <v>239</v>
      </c>
      <c r="C1094">
        <v>3</v>
      </c>
      <c r="D1094" s="1">
        <v>42735</v>
      </c>
    </row>
    <row r="1095" spans="1:4" x14ac:dyDescent="0.3">
      <c r="A1095">
        <v>1094</v>
      </c>
      <c r="B1095">
        <v>240</v>
      </c>
      <c r="C1095">
        <v>4</v>
      </c>
      <c r="D1095" s="1">
        <v>42735</v>
      </c>
    </row>
    <row r="1096" spans="1:4" x14ac:dyDescent="0.3">
      <c r="A1096">
        <v>1095</v>
      </c>
      <c r="B1096">
        <v>241</v>
      </c>
      <c r="C1096">
        <v>2</v>
      </c>
      <c r="D1096" s="1">
        <v>42735</v>
      </c>
    </row>
    <row r="1097" spans="1:4" x14ac:dyDescent="0.3">
      <c r="A1097">
        <v>1096</v>
      </c>
      <c r="B1097">
        <v>242</v>
      </c>
      <c r="C1097">
        <v>1</v>
      </c>
      <c r="D1097" s="1">
        <v>42735</v>
      </c>
    </row>
    <row r="1098" spans="1:4" x14ac:dyDescent="0.3">
      <c r="A1098">
        <v>1097</v>
      </c>
      <c r="B1098">
        <v>243</v>
      </c>
      <c r="C1098">
        <v>4</v>
      </c>
      <c r="D1098" s="1">
        <v>42735</v>
      </c>
    </row>
    <row r="1099" spans="1:4" x14ac:dyDescent="0.3">
      <c r="A1099">
        <v>1098</v>
      </c>
      <c r="B1099">
        <v>244</v>
      </c>
      <c r="C1099">
        <v>2</v>
      </c>
      <c r="D1099" s="1">
        <v>42735</v>
      </c>
    </row>
    <row r="1100" spans="1:4" x14ac:dyDescent="0.3">
      <c r="A1100">
        <v>1099</v>
      </c>
      <c r="B1100">
        <v>245</v>
      </c>
      <c r="C1100">
        <v>1</v>
      </c>
      <c r="D1100" s="1">
        <v>42735</v>
      </c>
    </row>
    <row r="1101" spans="1:4" x14ac:dyDescent="0.3">
      <c r="A1101">
        <v>1100</v>
      </c>
      <c r="B1101">
        <v>246</v>
      </c>
      <c r="C1101">
        <v>3</v>
      </c>
      <c r="D1101" s="1">
        <v>42735</v>
      </c>
    </row>
    <row r="1102" spans="1:4" x14ac:dyDescent="0.3">
      <c r="A1102">
        <v>1101</v>
      </c>
      <c r="B1102">
        <v>247</v>
      </c>
      <c r="C1102">
        <v>5</v>
      </c>
      <c r="D1102" s="1">
        <v>42735</v>
      </c>
    </row>
    <row r="1103" spans="1:4" x14ac:dyDescent="0.3">
      <c r="A1103">
        <v>1102</v>
      </c>
      <c r="B1103">
        <v>248</v>
      </c>
      <c r="C1103">
        <v>4</v>
      </c>
      <c r="D1103" s="1">
        <v>42735</v>
      </c>
    </row>
    <row r="1104" spans="1:4" x14ac:dyDescent="0.3">
      <c r="A1104">
        <v>1103</v>
      </c>
      <c r="B1104">
        <v>249</v>
      </c>
      <c r="C1104">
        <v>3</v>
      </c>
      <c r="D1104" s="1">
        <v>42735</v>
      </c>
    </row>
    <row r="1105" spans="1:4" x14ac:dyDescent="0.3">
      <c r="A1105">
        <v>1104</v>
      </c>
      <c r="B1105">
        <v>250</v>
      </c>
      <c r="C1105">
        <v>2</v>
      </c>
      <c r="D1105" s="1">
        <v>42735</v>
      </c>
    </row>
    <row r="1106" spans="1:4" x14ac:dyDescent="0.3">
      <c r="A1106">
        <v>1105</v>
      </c>
      <c r="B1106">
        <v>251</v>
      </c>
      <c r="C1106">
        <v>1</v>
      </c>
      <c r="D1106" s="1">
        <v>42735</v>
      </c>
    </row>
    <row r="1107" spans="1:4" x14ac:dyDescent="0.3">
      <c r="A1107">
        <v>1106</v>
      </c>
      <c r="B1107">
        <v>252</v>
      </c>
      <c r="C1107">
        <v>4</v>
      </c>
      <c r="D1107" s="1">
        <v>42735</v>
      </c>
    </row>
    <row r="1108" spans="1:4" x14ac:dyDescent="0.3">
      <c r="A1108">
        <v>1107</v>
      </c>
      <c r="B1108">
        <v>253</v>
      </c>
      <c r="C1108">
        <v>3</v>
      </c>
      <c r="D1108" s="1">
        <v>42735</v>
      </c>
    </row>
    <row r="1109" spans="1:4" x14ac:dyDescent="0.3">
      <c r="A1109">
        <v>1108</v>
      </c>
      <c r="B1109">
        <v>254</v>
      </c>
      <c r="C1109">
        <v>3</v>
      </c>
      <c r="D1109" s="1">
        <v>42735</v>
      </c>
    </row>
    <row r="1110" spans="1:4" x14ac:dyDescent="0.3">
      <c r="A1110">
        <v>1109</v>
      </c>
      <c r="B1110">
        <v>255</v>
      </c>
      <c r="C1110">
        <v>3</v>
      </c>
      <c r="D1110" s="1">
        <v>42735</v>
      </c>
    </row>
    <row r="1111" spans="1:4" x14ac:dyDescent="0.3">
      <c r="A1111">
        <v>1110</v>
      </c>
      <c r="B1111">
        <v>256</v>
      </c>
      <c r="C1111">
        <v>3</v>
      </c>
      <c r="D1111" s="1">
        <v>42735</v>
      </c>
    </row>
    <row r="1112" spans="1:4" x14ac:dyDescent="0.3">
      <c r="A1112">
        <v>1111</v>
      </c>
      <c r="B1112">
        <v>257</v>
      </c>
      <c r="C1112">
        <v>5</v>
      </c>
      <c r="D1112" s="1">
        <v>42735</v>
      </c>
    </row>
    <row r="1113" spans="1:4" x14ac:dyDescent="0.3">
      <c r="A1113">
        <v>1112</v>
      </c>
      <c r="B1113">
        <v>258</v>
      </c>
      <c r="C1113">
        <v>3</v>
      </c>
      <c r="D1113" s="1">
        <v>42735</v>
      </c>
    </row>
    <row r="1114" spans="1:4" x14ac:dyDescent="0.3">
      <c r="A1114">
        <v>1113</v>
      </c>
      <c r="B1114">
        <v>259</v>
      </c>
      <c r="C1114">
        <v>5</v>
      </c>
      <c r="D1114" s="1">
        <v>42735</v>
      </c>
    </row>
    <row r="1115" spans="1:4" x14ac:dyDescent="0.3">
      <c r="A1115">
        <v>1114</v>
      </c>
      <c r="B1115">
        <v>260</v>
      </c>
      <c r="C1115">
        <v>3</v>
      </c>
      <c r="D1115" s="1">
        <v>42735</v>
      </c>
    </row>
    <row r="1116" spans="1:4" x14ac:dyDescent="0.3">
      <c r="A1116">
        <v>1115</v>
      </c>
      <c r="B1116">
        <v>261</v>
      </c>
      <c r="C1116">
        <v>3</v>
      </c>
      <c r="D1116" s="1">
        <v>42735</v>
      </c>
    </row>
    <row r="1117" spans="1:4" x14ac:dyDescent="0.3">
      <c r="A1117">
        <v>1116</v>
      </c>
      <c r="B1117">
        <v>262</v>
      </c>
      <c r="C1117">
        <v>3</v>
      </c>
      <c r="D1117" s="1">
        <v>42735</v>
      </c>
    </row>
    <row r="1118" spans="1:4" x14ac:dyDescent="0.3">
      <c r="A1118">
        <v>1117</v>
      </c>
      <c r="B1118">
        <v>263</v>
      </c>
      <c r="C1118">
        <v>2</v>
      </c>
      <c r="D1118" s="1">
        <v>42735</v>
      </c>
    </row>
    <row r="1119" spans="1:4" x14ac:dyDescent="0.3">
      <c r="A1119">
        <v>1118</v>
      </c>
      <c r="B1119">
        <v>264</v>
      </c>
      <c r="C1119">
        <v>4</v>
      </c>
      <c r="D1119" s="1">
        <v>42735</v>
      </c>
    </row>
    <row r="1120" spans="1:4" x14ac:dyDescent="0.3">
      <c r="A1120">
        <v>1119</v>
      </c>
      <c r="B1120">
        <v>265</v>
      </c>
      <c r="C1120">
        <v>3</v>
      </c>
      <c r="D1120" s="1">
        <v>42735</v>
      </c>
    </row>
    <row r="1121" spans="1:4" x14ac:dyDescent="0.3">
      <c r="A1121">
        <v>1120</v>
      </c>
      <c r="B1121">
        <v>266</v>
      </c>
      <c r="C1121">
        <v>3</v>
      </c>
      <c r="D1121" s="1">
        <v>42735</v>
      </c>
    </row>
    <row r="1122" spans="1:4" x14ac:dyDescent="0.3">
      <c r="A1122">
        <v>1121</v>
      </c>
      <c r="B1122">
        <v>267</v>
      </c>
      <c r="C1122">
        <v>5</v>
      </c>
      <c r="D1122" s="1">
        <v>42735</v>
      </c>
    </row>
    <row r="1123" spans="1:4" x14ac:dyDescent="0.3">
      <c r="A1123">
        <v>1122</v>
      </c>
      <c r="B1123">
        <v>268</v>
      </c>
      <c r="C1123">
        <v>1</v>
      </c>
      <c r="D1123" s="1">
        <v>42735</v>
      </c>
    </row>
    <row r="1124" spans="1:4" x14ac:dyDescent="0.3">
      <c r="A1124">
        <v>1123</v>
      </c>
      <c r="B1124">
        <v>269</v>
      </c>
      <c r="C1124">
        <v>3</v>
      </c>
      <c r="D1124" s="1">
        <v>42735</v>
      </c>
    </row>
    <row r="1125" spans="1:4" x14ac:dyDescent="0.3">
      <c r="A1125">
        <v>1124</v>
      </c>
      <c r="B1125">
        <v>270</v>
      </c>
      <c r="C1125">
        <v>3</v>
      </c>
      <c r="D1125" s="1">
        <v>42735</v>
      </c>
    </row>
    <row r="1126" spans="1:4" x14ac:dyDescent="0.3">
      <c r="A1126">
        <v>1125</v>
      </c>
      <c r="B1126">
        <v>271</v>
      </c>
      <c r="C1126">
        <v>3</v>
      </c>
      <c r="D1126" s="1">
        <v>42735</v>
      </c>
    </row>
    <row r="1127" spans="1:4" x14ac:dyDescent="0.3">
      <c r="A1127">
        <v>1126</v>
      </c>
      <c r="B1127">
        <v>272</v>
      </c>
      <c r="C1127">
        <v>3</v>
      </c>
      <c r="D1127" s="1">
        <v>42735</v>
      </c>
    </row>
    <row r="1128" spans="1:4" x14ac:dyDescent="0.3">
      <c r="A1128">
        <v>1127</v>
      </c>
      <c r="B1128">
        <v>273</v>
      </c>
      <c r="C1128">
        <v>4</v>
      </c>
      <c r="D1128" s="1">
        <v>42735</v>
      </c>
    </row>
    <row r="1129" spans="1:4" x14ac:dyDescent="0.3">
      <c r="A1129">
        <v>1128</v>
      </c>
      <c r="B1129">
        <v>274</v>
      </c>
      <c r="C1129">
        <v>1</v>
      </c>
      <c r="D1129" s="1">
        <v>42735</v>
      </c>
    </row>
    <row r="1130" spans="1:4" x14ac:dyDescent="0.3">
      <c r="A1130">
        <v>1129</v>
      </c>
      <c r="B1130">
        <v>275</v>
      </c>
      <c r="C1130">
        <v>5</v>
      </c>
      <c r="D1130" s="1">
        <v>42735</v>
      </c>
    </row>
    <row r="1131" spans="1:4" x14ac:dyDescent="0.3">
      <c r="A1131">
        <v>1130</v>
      </c>
      <c r="B1131">
        <v>276</v>
      </c>
      <c r="C1131">
        <v>3</v>
      </c>
      <c r="D1131" s="1">
        <v>42735</v>
      </c>
    </row>
    <row r="1132" spans="1:4" x14ac:dyDescent="0.3">
      <c r="A1132">
        <v>1131</v>
      </c>
      <c r="B1132">
        <v>278</v>
      </c>
      <c r="C1132">
        <v>2</v>
      </c>
      <c r="D1132" s="1">
        <v>42735</v>
      </c>
    </row>
    <row r="1133" spans="1:4" x14ac:dyDescent="0.3">
      <c r="A1133">
        <v>1132</v>
      </c>
      <c r="B1133">
        <v>279</v>
      </c>
      <c r="C1133">
        <v>5</v>
      </c>
      <c r="D1133" s="1">
        <v>42735</v>
      </c>
    </row>
    <row r="1134" spans="1:4" x14ac:dyDescent="0.3">
      <c r="A1134">
        <v>1133</v>
      </c>
      <c r="B1134">
        <v>280</v>
      </c>
      <c r="C1134">
        <v>2</v>
      </c>
      <c r="D1134" s="1">
        <v>42735</v>
      </c>
    </row>
    <row r="1135" spans="1:4" x14ac:dyDescent="0.3">
      <c r="A1135">
        <v>1134</v>
      </c>
      <c r="B1135">
        <v>281</v>
      </c>
      <c r="C1135">
        <v>3</v>
      </c>
      <c r="D1135" s="1">
        <v>42735</v>
      </c>
    </row>
    <row r="1136" spans="1:4" x14ac:dyDescent="0.3">
      <c r="A1136">
        <v>1135</v>
      </c>
      <c r="B1136">
        <v>282</v>
      </c>
      <c r="C1136">
        <v>3</v>
      </c>
      <c r="D1136" s="1">
        <v>42735</v>
      </c>
    </row>
    <row r="1137" spans="1:4" x14ac:dyDescent="0.3">
      <c r="A1137">
        <v>1136</v>
      </c>
      <c r="B1137">
        <v>283</v>
      </c>
      <c r="C1137">
        <v>3</v>
      </c>
      <c r="D1137" s="1">
        <v>42735</v>
      </c>
    </row>
    <row r="1138" spans="1:4" x14ac:dyDescent="0.3">
      <c r="A1138">
        <v>1137</v>
      </c>
      <c r="B1138">
        <v>285</v>
      </c>
      <c r="C1138">
        <v>3</v>
      </c>
      <c r="D1138" s="1">
        <v>42735</v>
      </c>
    </row>
    <row r="1139" spans="1:4" x14ac:dyDescent="0.3">
      <c r="A1139">
        <v>1138</v>
      </c>
      <c r="B1139">
        <v>286</v>
      </c>
      <c r="C1139">
        <v>3</v>
      </c>
      <c r="D1139" s="1">
        <v>42735</v>
      </c>
    </row>
    <row r="1140" spans="1:4" x14ac:dyDescent="0.3">
      <c r="A1140">
        <v>1139</v>
      </c>
      <c r="B1140">
        <v>287</v>
      </c>
      <c r="C1140">
        <v>3</v>
      </c>
      <c r="D1140" s="1">
        <v>42735</v>
      </c>
    </row>
    <row r="1141" spans="1:4" x14ac:dyDescent="0.3">
      <c r="A1141">
        <v>1140</v>
      </c>
      <c r="B1141">
        <v>288</v>
      </c>
      <c r="C1141">
        <v>4</v>
      </c>
      <c r="D1141" s="1">
        <v>42735</v>
      </c>
    </row>
    <row r="1142" spans="1:4" x14ac:dyDescent="0.3">
      <c r="A1142">
        <v>1141</v>
      </c>
      <c r="B1142">
        <v>289</v>
      </c>
      <c r="C1142">
        <v>3</v>
      </c>
      <c r="D1142" s="1">
        <v>42735</v>
      </c>
    </row>
    <row r="1143" spans="1:4" x14ac:dyDescent="0.3">
      <c r="A1143">
        <v>1142</v>
      </c>
      <c r="B1143">
        <v>290</v>
      </c>
      <c r="C1143">
        <v>5</v>
      </c>
      <c r="D1143" s="1">
        <v>42735</v>
      </c>
    </row>
    <row r="1144" spans="1:4" x14ac:dyDescent="0.3">
      <c r="A1144">
        <v>1143</v>
      </c>
      <c r="B1144">
        <v>291</v>
      </c>
      <c r="C1144">
        <v>1</v>
      </c>
      <c r="D1144" s="1">
        <v>42735</v>
      </c>
    </row>
    <row r="1145" spans="1:4" x14ac:dyDescent="0.3">
      <c r="A1145">
        <v>1144</v>
      </c>
      <c r="B1145">
        <v>292</v>
      </c>
      <c r="C1145">
        <v>2</v>
      </c>
      <c r="D1145" s="1">
        <v>42735</v>
      </c>
    </row>
    <row r="1146" spans="1:4" x14ac:dyDescent="0.3">
      <c r="A1146">
        <v>1145</v>
      </c>
      <c r="B1146">
        <v>294</v>
      </c>
      <c r="C1146">
        <v>2</v>
      </c>
      <c r="D1146" s="1">
        <v>42735</v>
      </c>
    </row>
    <row r="1147" spans="1:4" x14ac:dyDescent="0.3">
      <c r="A1147">
        <v>1146</v>
      </c>
      <c r="B1147">
        <v>295</v>
      </c>
      <c r="C1147">
        <v>4</v>
      </c>
      <c r="D1147" s="1">
        <v>42735</v>
      </c>
    </row>
    <row r="1148" spans="1:4" x14ac:dyDescent="0.3">
      <c r="A1148">
        <v>1147</v>
      </c>
      <c r="B1148">
        <v>296</v>
      </c>
      <c r="C1148">
        <v>3</v>
      </c>
      <c r="D1148" s="1">
        <v>42735</v>
      </c>
    </row>
    <row r="1149" spans="1:4" x14ac:dyDescent="0.3">
      <c r="A1149">
        <v>1148</v>
      </c>
      <c r="B1149">
        <v>297</v>
      </c>
      <c r="C1149">
        <v>4</v>
      </c>
      <c r="D1149" s="1">
        <v>42735</v>
      </c>
    </row>
    <row r="1150" spans="1:4" x14ac:dyDescent="0.3">
      <c r="A1150">
        <v>1149</v>
      </c>
      <c r="B1150">
        <v>298</v>
      </c>
      <c r="C1150">
        <v>4</v>
      </c>
      <c r="D1150" s="1">
        <v>42735</v>
      </c>
    </row>
    <row r="1151" spans="1:4" x14ac:dyDescent="0.3">
      <c r="A1151">
        <v>1150</v>
      </c>
      <c r="B1151">
        <v>299</v>
      </c>
      <c r="C1151">
        <v>3</v>
      </c>
      <c r="D1151" s="1">
        <v>42735</v>
      </c>
    </row>
    <row r="1152" spans="1:4" x14ac:dyDescent="0.3">
      <c r="A1152">
        <v>1151</v>
      </c>
      <c r="B1152">
        <v>300</v>
      </c>
      <c r="C1152">
        <v>2</v>
      </c>
      <c r="D1152" s="1">
        <v>42735</v>
      </c>
    </row>
    <row r="1153" spans="1:4" x14ac:dyDescent="0.3">
      <c r="A1153">
        <v>1152</v>
      </c>
      <c r="B1153">
        <v>301</v>
      </c>
      <c r="C1153">
        <v>3</v>
      </c>
      <c r="D1153" s="1">
        <v>42735</v>
      </c>
    </row>
    <row r="1154" spans="1:4" x14ac:dyDescent="0.3">
      <c r="A1154">
        <v>1153</v>
      </c>
      <c r="B1154">
        <v>302</v>
      </c>
      <c r="C1154">
        <v>3</v>
      </c>
      <c r="D1154" s="1">
        <v>42735</v>
      </c>
    </row>
    <row r="1155" spans="1:4" x14ac:dyDescent="0.3">
      <c r="A1155">
        <v>1154</v>
      </c>
      <c r="B1155">
        <v>303</v>
      </c>
      <c r="C1155">
        <v>3</v>
      </c>
      <c r="D1155" s="1">
        <v>42735</v>
      </c>
    </row>
    <row r="1156" spans="1:4" x14ac:dyDescent="0.3">
      <c r="A1156">
        <v>1155</v>
      </c>
      <c r="B1156">
        <v>304</v>
      </c>
      <c r="C1156">
        <v>3</v>
      </c>
      <c r="D1156" s="1">
        <v>42735</v>
      </c>
    </row>
    <row r="1157" spans="1:4" x14ac:dyDescent="0.3">
      <c r="A1157">
        <v>1156</v>
      </c>
      <c r="B1157">
        <v>305</v>
      </c>
      <c r="C1157">
        <v>3</v>
      </c>
      <c r="D1157" s="1">
        <v>42735</v>
      </c>
    </row>
    <row r="1158" spans="1:4" x14ac:dyDescent="0.3">
      <c r="A1158">
        <v>1157</v>
      </c>
      <c r="B1158">
        <v>306</v>
      </c>
      <c r="C1158">
        <v>3</v>
      </c>
      <c r="D1158" s="1">
        <v>42735</v>
      </c>
    </row>
    <row r="1159" spans="1:4" x14ac:dyDescent="0.3">
      <c r="A1159">
        <v>1158</v>
      </c>
      <c r="B1159">
        <v>307</v>
      </c>
      <c r="C1159">
        <v>2</v>
      </c>
      <c r="D1159" s="1">
        <v>42735</v>
      </c>
    </row>
    <row r="1160" spans="1:4" x14ac:dyDescent="0.3">
      <c r="A1160">
        <v>1159</v>
      </c>
      <c r="B1160">
        <v>308</v>
      </c>
      <c r="C1160">
        <v>2</v>
      </c>
      <c r="D1160" s="1">
        <v>42735</v>
      </c>
    </row>
    <row r="1161" spans="1:4" x14ac:dyDescent="0.3">
      <c r="A1161">
        <v>1160</v>
      </c>
      <c r="B1161">
        <v>309</v>
      </c>
      <c r="C1161">
        <v>1</v>
      </c>
      <c r="D1161" s="1">
        <v>42735</v>
      </c>
    </row>
    <row r="1162" spans="1:4" x14ac:dyDescent="0.3">
      <c r="A1162">
        <v>1161</v>
      </c>
      <c r="B1162">
        <v>310</v>
      </c>
      <c r="C1162">
        <v>3</v>
      </c>
      <c r="D1162" s="1">
        <v>42735</v>
      </c>
    </row>
    <row r="1163" spans="1:4" x14ac:dyDescent="0.3">
      <c r="A1163">
        <v>1162</v>
      </c>
      <c r="B1163">
        <v>311</v>
      </c>
      <c r="C1163">
        <v>4</v>
      </c>
      <c r="D1163" s="1">
        <v>42735</v>
      </c>
    </row>
    <row r="1164" spans="1:4" x14ac:dyDescent="0.3">
      <c r="A1164">
        <v>1163</v>
      </c>
      <c r="B1164">
        <v>312</v>
      </c>
      <c r="C1164">
        <v>3</v>
      </c>
      <c r="D1164" s="1">
        <v>42735</v>
      </c>
    </row>
    <row r="1165" spans="1:4" x14ac:dyDescent="0.3">
      <c r="A1165">
        <v>1164</v>
      </c>
      <c r="B1165">
        <v>313</v>
      </c>
      <c r="C1165">
        <v>3</v>
      </c>
      <c r="D1165" s="1">
        <v>42735</v>
      </c>
    </row>
    <row r="1166" spans="1:4" x14ac:dyDescent="0.3">
      <c r="A1166">
        <v>1165</v>
      </c>
      <c r="B1166">
        <v>314</v>
      </c>
      <c r="C1166">
        <v>3</v>
      </c>
      <c r="D1166" s="1">
        <v>42735</v>
      </c>
    </row>
    <row r="1167" spans="1:4" x14ac:dyDescent="0.3">
      <c r="A1167">
        <v>1166</v>
      </c>
      <c r="B1167">
        <v>315</v>
      </c>
      <c r="C1167">
        <v>4</v>
      </c>
      <c r="D1167" s="1">
        <v>42735</v>
      </c>
    </row>
    <row r="1168" spans="1:4" x14ac:dyDescent="0.3">
      <c r="A1168">
        <v>1167</v>
      </c>
      <c r="B1168">
        <v>316</v>
      </c>
      <c r="C1168">
        <v>1</v>
      </c>
      <c r="D1168" s="1">
        <v>42735</v>
      </c>
    </row>
    <row r="1169" spans="1:4" x14ac:dyDescent="0.3">
      <c r="A1169">
        <v>1168</v>
      </c>
      <c r="B1169">
        <v>317</v>
      </c>
      <c r="C1169">
        <v>4</v>
      </c>
      <c r="D1169" s="1">
        <v>42735</v>
      </c>
    </row>
    <row r="1170" spans="1:4" x14ac:dyDescent="0.3">
      <c r="A1170">
        <v>1169</v>
      </c>
      <c r="B1170">
        <v>318</v>
      </c>
      <c r="C1170">
        <v>1</v>
      </c>
      <c r="D1170" s="1">
        <v>42735</v>
      </c>
    </row>
    <row r="1171" spans="1:4" x14ac:dyDescent="0.3">
      <c r="A1171">
        <v>1170</v>
      </c>
      <c r="B1171">
        <v>319</v>
      </c>
      <c r="C1171">
        <v>4</v>
      </c>
      <c r="D1171" s="1">
        <v>42735</v>
      </c>
    </row>
    <row r="1172" spans="1:4" x14ac:dyDescent="0.3">
      <c r="A1172">
        <v>1171</v>
      </c>
      <c r="B1172">
        <v>320</v>
      </c>
      <c r="C1172">
        <v>5</v>
      </c>
      <c r="D1172" s="1">
        <v>42735</v>
      </c>
    </row>
    <row r="1173" spans="1:4" x14ac:dyDescent="0.3">
      <c r="A1173">
        <v>1172</v>
      </c>
      <c r="B1173">
        <v>322</v>
      </c>
      <c r="C1173">
        <v>3</v>
      </c>
      <c r="D1173" s="1">
        <v>42735</v>
      </c>
    </row>
    <row r="1174" spans="1:4" x14ac:dyDescent="0.3">
      <c r="A1174">
        <v>1173</v>
      </c>
      <c r="B1174">
        <v>323</v>
      </c>
      <c r="C1174">
        <v>4</v>
      </c>
      <c r="D1174" s="1">
        <v>42735</v>
      </c>
    </row>
    <row r="1175" spans="1:4" x14ac:dyDescent="0.3">
      <c r="A1175">
        <v>1174</v>
      </c>
      <c r="B1175">
        <v>324</v>
      </c>
      <c r="C1175">
        <v>4</v>
      </c>
      <c r="D1175" s="1">
        <v>42735</v>
      </c>
    </row>
    <row r="1176" spans="1:4" x14ac:dyDescent="0.3">
      <c r="A1176">
        <v>1175</v>
      </c>
      <c r="B1176">
        <v>325</v>
      </c>
      <c r="C1176">
        <v>2</v>
      </c>
      <c r="D1176" s="1">
        <v>42735</v>
      </c>
    </row>
    <row r="1177" spans="1:4" x14ac:dyDescent="0.3">
      <c r="A1177">
        <v>1176</v>
      </c>
      <c r="B1177">
        <v>326</v>
      </c>
      <c r="C1177">
        <v>4</v>
      </c>
      <c r="D1177" s="1">
        <v>42735</v>
      </c>
    </row>
    <row r="1178" spans="1:4" x14ac:dyDescent="0.3">
      <c r="A1178">
        <v>1177</v>
      </c>
      <c r="B1178">
        <v>327</v>
      </c>
      <c r="C1178">
        <v>4</v>
      </c>
      <c r="D1178" s="1">
        <v>42735</v>
      </c>
    </row>
    <row r="1179" spans="1:4" x14ac:dyDescent="0.3">
      <c r="A1179">
        <v>1178</v>
      </c>
      <c r="B1179">
        <v>329</v>
      </c>
      <c r="C1179">
        <v>2</v>
      </c>
      <c r="D1179" s="1">
        <v>42735</v>
      </c>
    </row>
    <row r="1180" spans="1:4" x14ac:dyDescent="0.3">
      <c r="A1180">
        <v>1179</v>
      </c>
      <c r="B1180">
        <v>331</v>
      </c>
      <c r="C1180">
        <v>3</v>
      </c>
      <c r="D1180" s="1">
        <v>42735</v>
      </c>
    </row>
    <row r="1181" spans="1:4" x14ac:dyDescent="0.3">
      <c r="A1181">
        <v>1180</v>
      </c>
      <c r="B1181">
        <v>332</v>
      </c>
      <c r="C1181">
        <v>3</v>
      </c>
      <c r="D1181" s="1">
        <v>42735</v>
      </c>
    </row>
    <row r="1182" spans="1:4" x14ac:dyDescent="0.3">
      <c r="A1182">
        <v>1181</v>
      </c>
      <c r="B1182">
        <v>333</v>
      </c>
      <c r="C1182">
        <v>3</v>
      </c>
      <c r="D1182" s="1">
        <v>42735</v>
      </c>
    </row>
    <row r="1183" spans="1:4" x14ac:dyDescent="0.3">
      <c r="A1183">
        <v>1182</v>
      </c>
      <c r="B1183">
        <v>334</v>
      </c>
      <c r="C1183">
        <v>1</v>
      </c>
      <c r="D1183" s="1">
        <v>42735</v>
      </c>
    </row>
    <row r="1184" spans="1:4" x14ac:dyDescent="0.3">
      <c r="A1184">
        <v>1183</v>
      </c>
      <c r="B1184">
        <v>335</v>
      </c>
      <c r="C1184">
        <v>4</v>
      </c>
      <c r="D1184" s="1">
        <v>42735</v>
      </c>
    </row>
    <row r="1185" spans="1:4" x14ac:dyDescent="0.3">
      <c r="A1185">
        <v>1184</v>
      </c>
      <c r="B1185">
        <v>336</v>
      </c>
      <c r="C1185">
        <v>4</v>
      </c>
      <c r="D1185" s="1">
        <v>42735</v>
      </c>
    </row>
    <row r="1186" spans="1:4" x14ac:dyDescent="0.3">
      <c r="A1186">
        <v>1185</v>
      </c>
      <c r="B1186">
        <v>337</v>
      </c>
      <c r="C1186">
        <v>3</v>
      </c>
      <c r="D1186" s="1">
        <v>42735</v>
      </c>
    </row>
    <row r="1187" spans="1:4" x14ac:dyDescent="0.3">
      <c r="A1187">
        <v>1186</v>
      </c>
      <c r="B1187">
        <v>338</v>
      </c>
      <c r="C1187">
        <v>3</v>
      </c>
      <c r="D1187" s="1">
        <v>42735</v>
      </c>
    </row>
    <row r="1188" spans="1:4" x14ac:dyDescent="0.3">
      <c r="A1188">
        <v>1187</v>
      </c>
      <c r="B1188">
        <v>339</v>
      </c>
      <c r="C1188">
        <v>3</v>
      </c>
      <c r="D1188" s="1">
        <v>42735</v>
      </c>
    </row>
    <row r="1189" spans="1:4" x14ac:dyDescent="0.3">
      <c r="A1189">
        <v>1188</v>
      </c>
      <c r="B1189">
        <v>340</v>
      </c>
      <c r="C1189">
        <v>5</v>
      </c>
      <c r="D1189" s="1">
        <v>42735</v>
      </c>
    </row>
    <row r="1190" spans="1:4" x14ac:dyDescent="0.3">
      <c r="A1190">
        <v>1189</v>
      </c>
      <c r="B1190">
        <v>341</v>
      </c>
      <c r="C1190">
        <v>3</v>
      </c>
      <c r="D1190" s="1">
        <v>42735</v>
      </c>
    </row>
    <row r="1191" spans="1:4" x14ac:dyDescent="0.3">
      <c r="A1191">
        <v>1190</v>
      </c>
      <c r="B1191">
        <v>342</v>
      </c>
      <c r="C1191">
        <v>4</v>
      </c>
      <c r="D1191" s="1">
        <v>42735</v>
      </c>
    </row>
    <row r="1192" spans="1:4" x14ac:dyDescent="0.3">
      <c r="A1192">
        <v>1191</v>
      </c>
      <c r="B1192">
        <v>343</v>
      </c>
      <c r="C1192">
        <v>2</v>
      </c>
      <c r="D1192" s="1">
        <v>42735</v>
      </c>
    </row>
    <row r="1193" spans="1:4" x14ac:dyDescent="0.3">
      <c r="A1193">
        <v>1192</v>
      </c>
      <c r="B1193">
        <v>344</v>
      </c>
      <c r="C1193">
        <v>4</v>
      </c>
      <c r="D1193" s="1">
        <v>42735</v>
      </c>
    </row>
    <row r="1194" spans="1:4" x14ac:dyDescent="0.3">
      <c r="A1194">
        <v>1193</v>
      </c>
      <c r="B1194">
        <v>345</v>
      </c>
      <c r="C1194">
        <v>3</v>
      </c>
      <c r="D1194" s="1">
        <v>42735</v>
      </c>
    </row>
    <row r="1195" spans="1:4" x14ac:dyDescent="0.3">
      <c r="A1195">
        <v>1194</v>
      </c>
      <c r="B1195">
        <v>346</v>
      </c>
      <c r="C1195">
        <v>2</v>
      </c>
      <c r="D1195" s="1">
        <v>42735</v>
      </c>
    </row>
    <row r="1196" spans="1:4" x14ac:dyDescent="0.3">
      <c r="A1196">
        <v>1195</v>
      </c>
      <c r="B1196">
        <v>348</v>
      </c>
      <c r="C1196">
        <v>3</v>
      </c>
      <c r="D1196" s="1">
        <v>42735</v>
      </c>
    </row>
    <row r="1197" spans="1:4" x14ac:dyDescent="0.3">
      <c r="A1197">
        <v>1196</v>
      </c>
      <c r="B1197">
        <v>349</v>
      </c>
      <c r="C1197">
        <v>3</v>
      </c>
      <c r="D1197" s="1">
        <v>42735</v>
      </c>
    </row>
    <row r="1198" spans="1:4" x14ac:dyDescent="0.3">
      <c r="A1198">
        <v>1197</v>
      </c>
      <c r="B1198">
        <v>350</v>
      </c>
      <c r="C1198">
        <v>1</v>
      </c>
      <c r="D1198" s="1">
        <v>42735</v>
      </c>
    </row>
    <row r="1199" spans="1:4" x14ac:dyDescent="0.3">
      <c r="A1199">
        <v>1198</v>
      </c>
      <c r="B1199">
        <v>352</v>
      </c>
      <c r="C1199">
        <v>4</v>
      </c>
      <c r="D1199" s="1">
        <v>42735</v>
      </c>
    </row>
    <row r="1200" spans="1:4" x14ac:dyDescent="0.3">
      <c r="A1200">
        <v>1199</v>
      </c>
      <c r="B1200">
        <v>353</v>
      </c>
      <c r="C1200">
        <v>3</v>
      </c>
      <c r="D1200" s="1">
        <v>42735</v>
      </c>
    </row>
    <row r="1201" spans="1:4" x14ac:dyDescent="0.3">
      <c r="A1201">
        <v>1200</v>
      </c>
      <c r="B1201">
        <v>354</v>
      </c>
      <c r="C1201">
        <v>3</v>
      </c>
      <c r="D1201" s="1">
        <v>42735</v>
      </c>
    </row>
    <row r="1202" spans="1:4" x14ac:dyDescent="0.3">
      <c r="A1202">
        <v>1201</v>
      </c>
      <c r="B1202">
        <v>355</v>
      </c>
      <c r="C1202">
        <v>3</v>
      </c>
      <c r="D1202" s="1">
        <v>42735</v>
      </c>
    </row>
    <row r="1203" spans="1:4" x14ac:dyDescent="0.3">
      <c r="A1203">
        <v>1202</v>
      </c>
      <c r="B1203">
        <v>356</v>
      </c>
      <c r="C1203">
        <v>3</v>
      </c>
      <c r="D1203" s="1">
        <v>42735</v>
      </c>
    </row>
    <row r="1204" spans="1:4" x14ac:dyDescent="0.3">
      <c r="A1204">
        <v>1203</v>
      </c>
      <c r="B1204">
        <v>357</v>
      </c>
      <c r="C1204">
        <v>2</v>
      </c>
      <c r="D1204" s="1">
        <v>42735</v>
      </c>
    </row>
    <row r="1205" spans="1:4" x14ac:dyDescent="0.3">
      <c r="A1205">
        <v>1204</v>
      </c>
      <c r="B1205">
        <v>358</v>
      </c>
      <c r="C1205">
        <v>1</v>
      </c>
      <c r="D1205" s="1">
        <v>42735</v>
      </c>
    </row>
    <row r="1206" spans="1:4" x14ac:dyDescent="0.3">
      <c r="A1206">
        <v>1205</v>
      </c>
      <c r="B1206">
        <v>359</v>
      </c>
      <c r="C1206">
        <v>3</v>
      </c>
      <c r="D1206" s="1">
        <v>42735</v>
      </c>
    </row>
    <row r="1207" spans="1:4" x14ac:dyDescent="0.3">
      <c r="A1207">
        <v>1206</v>
      </c>
      <c r="B1207">
        <v>360</v>
      </c>
      <c r="C1207">
        <v>4</v>
      </c>
      <c r="D1207" s="1">
        <v>42735</v>
      </c>
    </row>
    <row r="1208" spans="1:4" x14ac:dyDescent="0.3">
      <c r="A1208">
        <v>1207</v>
      </c>
      <c r="B1208">
        <v>361</v>
      </c>
      <c r="C1208">
        <v>4</v>
      </c>
      <c r="D1208" s="1">
        <v>42735</v>
      </c>
    </row>
    <row r="1209" spans="1:4" x14ac:dyDescent="0.3">
      <c r="A1209">
        <v>1208</v>
      </c>
      <c r="B1209">
        <v>362</v>
      </c>
      <c r="C1209">
        <v>3</v>
      </c>
      <c r="D1209" s="1">
        <v>42735</v>
      </c>
    </row>
    <row r="1210" spans="1:4" x14ac:dyDescent="0.3">
      <c r="A1210">
        <v>1209</v>
      </c>
      <c r="B1210">
        <v>363</v>
      </c>
      <c r="C1210">
        <v>2</v>
      </c>
      <c r="D1210" s="1">
        <v>42735</v>
      </c>
    </row>
    <row r="1211" spans="1:4" x14ac:dyDescent="0.3">
      <c r="A1211">
        <v>1210</v>
      </c>
      <c r="B1211">
        <v>364</v>
      </c>
      <c r="C1211">
        <v>2</v>
      </c>
      <c r="D1211" s="1">
        <v>42735</v>
      </c>
    </row>
    <row r="1212" spans="1:4" x14ac:dyDescent="0.3">
      <c r="A1212">
        <v>1211</v>
      </c>
      <c r="B1212">
        <v>366</v>
      </c>
      <c r="C1212">
        <v>3</v>
      </c>
      <c r="D1212" s="1">
        <v>42735</v>
      </c>
    </row>
    <row r="1213" spans="1:4" x14ac:dyDescent="0.3">
      <c r="A1213">
        <v>1212</v>
      </c>
      <c r="B1213">
        <v>367</v>
      </c>
      <c r="C1213">
        <v>3</v>
      </c>
      <c r="D1213" s="1">
        <v>42735</v>
      </c>
    </row>
    <row r="1214" spans="1:4" x14ac:dyDescent="0.3">
      <c r="A1214">
        <v>1213</v>
      </c>
      <c r="B1214">
        <v>368</v>
      </c>
      <c r="C1214">
        <v>3</v>
      </c>
      <c r="D1214" s="1">
        <v>42735</v>
      </c>
    </row>
    <row r="1215" spans="1:4" x14ac:dyDescent="0.3">
      <c r="A1215">
        <v>1214</v>
      </c>
      <c r="B1215">
        <v>371</v>
      </c>
      <c r="C1215">
        <v>2</v>
      </c>
      <c r="D1215" s="1">
        <v>42735</v>
      </c>
    </row>
    <row r="1216" spans="1:4" x14ac:dyDescent="0.3">
      <c r="A1216">
        <v>1215</v>
      </c>
      <c r="B1216">
        <v>372</v>
      </c>
      <c r="C1216">
        <v>4</v>
      </c>
      <c r="D1216" s="1">
        <v>42735</v>
      </c>
    </row>
    <row r="1217" spans="1:4" x14ac:dyDescent="0.3">
      <c r="A1217">
        <v>1216</v>
      </c>
      <c r="B1217">
        <v>374</v>
      </c>
      <c r="C1217">
        <v>1</v>
      </c>
      <c r="D1217" s="1">
        <v>42735</v>
      </c>
    </row>
    <row r="1218" spans="1:4" x14ac:dyDescent="0.3">
      <c r="A1218">
        <v>1217</v>
      </c>
      <c r="B1218">
        <v>375</v>
      </c>
      <c r="C1218">
        <v>4</v>
      </c>
      <c r="D1218" s="1">
        <v>42735</v>
      </c>
    </row>
    <row r="1219" spans="1:4" x14ac:dyDescent="0.3">
      <c r="A1219">
        <v>1218</v>
      </c>
      <c r="B1219">
        <v>376</v>
      </c>
      <c r="C1219">
        <v>3</v>
      </c>
      <c r="D1219" s="1">
        <v>42735</v>
      </c>
    </row>
    <row r="1220" spans="1:4" x14ac:dyDescent="0.3">
      <c r="A1220">
        <v>1219</v>
      </c>
      <c r="B1220">
        <v>377</v>
      </c>
      <c r="C1220">
        <v>4</v>
      </c>
      <c r="D1220" s="1">
        <v>42735</v>
      </c>
    </row>
    <row r="1221" spans="1:4" x14ac:dyDescent="0.3">
      <c r="A1221">
        <v>1220</v>
      </c>
      <c r="B1221">
        <v>378</v>
      </c>
      <c r="C1221">
        <v>2</v>
      </c>
      <c r="D1221" s="1">
        <v>42735</v>
      </c>
    </row>
    <row r="1222" spans="1:4" x14ac:dyDescent="0.3">
      <c r="A1222">
        <v>1221</v>
      </c>
      <c r="B1222">
        <v>379</v>
      </c>
      <c r="C1222">
        <v>3</v>
      </c>
      <c r="D1222" s="1">
        <v>42735</v>
      </c>
    </row>
    <row r="1223" spans="1:4" x14ac:dyDescent="0.3">
      <c r="A1223">
        <v>1222</v>
      </c>
      <c r="B1223">
        <v>380</v>
      </c>
      <c r="C1223">
        <v>2</v>
      </c>
      <c r="D1223" s="1">
        <v>42735</v>
      </c>
    </row>
    <row r="1224" spans="1:4" x14ac:dyDescent="0.3">
      <c r="A1224">
        <v>1223</v>
      </c>
      <c r="B1224">
        <v>381</v>
      </c>
      <c r="C1224">
        <v>2</v>
      </c>
      <c r="D1224" s="1">
        <v>42735</v>
      </c>
    </row>
    <row r="1225" spans="1:4" x14ac:dyDescent="0.3">
      <c r="A1225">
        <v>1224</v>
      </c>
      <c r="B1225">
        <v>382</v>
      </c>
      <c r="C1225">
        <v>3</v>
      </c>
      <c r="D1225" s="1">
        <v>42735</v>
      </c>
    </row>
    <row r="1226" spans="1:4" x14ac:dyDescent="0.3">
      <c r="A1226">
        <v>1225</v>
      </c>
      <c r="B1226">
        <v>383</v>
      </c>
      <c r="C1226">
        <v>4</v>
      </c>
      <c r="D1226" s="1">
        <v>42735</v>
      </c>
    </row>
    <row r="1227" spans="1:4" x14ac:dyDescent="0.3">
      <c r="A1227">
        <v>1226</v>
      </c>
      <c r="B1227">
        <v>384</v>
      </c>
      <c r="C1227">
        <v>3</v>
      </c>
      <c r="D1227" s="1">
        <v>42735</v>
      </c>
    </row>
    <row r="1228" spans="1:4" x14ac:dyDescent="0.3">
      <c r="A1228">
        <v>1227</v>
      </c>
      <c r="B1228">
        <v>385</v>
      </c>
      <c r="C1228">
        <v>3</v>
      </c>
      <c r="D1228" s="1">
        <v>42735</v>
      </c>
    </row>
    <row r="1229" spans="1:4" x14ac:dyDescent="0.3">
      <c r="A1229">
        <v>1228</v>
      </c>
      <c r="B1229">
        <v>386</v>
      </c>
      <c r="C1229">
        <v>3</v>
      </c>
      <c r="D1229" s="1">
        <v>42735</v>
      </c>
    </row>
    <row r="1230" spans="1:4" x14ac:dyDescent="0.3">
      <c r="A1230">
        <v>1229</v>
      </c>
      <c r="B1230">
        <v>387</v>
      </c>
      <c r="C1230">
        <v>3</v>
      </c>
      <c r="D1230" s="1">
        <v>42735</v>
      </c>
    </row>
    <row r="1231" spans="1:4" x14ac:dyDescent="0.3">
      <c r="A1231">
        <v>1230</v>
      </c>
      <c r="B1231">
        <v>388</v>
      </c>
      <c r="C1231">
        <v>1</v>
      </c>
      <c r="D1231" s="1">
        <v>42735</v>
      </c>
    </row>
    <row r="1232" spans="1:4" x14ac:dyDescent="0.3">
      <c r="A1232">
        <v>1231</v>
      </c>
      <c r="B1232">
        <v>389</v>
      </c>
      <c r="C1232">
        <v>5</v>
      </c>
      <c r="D1232" s="1">
        <v>42735</v>
      </c>
    </row>
    <row r="1233" spans="1:4" x14ac:dyDescent="0.3">
      <c r="A1233">
        <v>1232</v>
      </c>
      <c r="B1233">
        <v>390</v>
      </c>
      <c r="C1233">
        <v>5</v>
      </c>
      <c r="D1233" s="1">
        <v>42735</v>
      </c>
    </row>
    <row r="1234" spans="1:4" x14ac:dyDescent="0.3">
      <c r="A1234">
        <v>1233</v>
      </c>
      <c r="B1234">
        <v>391</v>
      </c>
      <c r="C1234">
        <v>5</v>
      </c>
      <c r="D1234" s="1">
        <v>42735</v>
      </c>
    </row>
    <row r="1235" spans="1:4" x14ac:dyDescent="0.3">
      <c r="A1235">
        <v>1234</v>
      </c>
      <c r="B1235">
        <v>392</v>
      </c>
      <c r="C1235">
        <v>1</v>
      </c>
      <c r="D1235" s="1">
        <v>42735</v>
      </c>
    </row>
    <row r="1236" spans="1:4" x14ac:dyDescent="0.3">
      <c r="A1236">
        <v>1235</v>
      </c>
      <c r="B1236">
        <v>393</v>
      </c>
      <c r="C1236">
        <v>3</v>
      </c>
      <c r="D1236" s="1">
        <v>42735</v>
      </c>
    </row>
    <row r="1237" spans="1:4" x14ac:dyDescent="0.3">
      <c r="A1237">
        <v>1236</v>
      </c>
      <c r="B1237">
        <v>394</v>
      </c>
      <c r="C1237">
        <v>4</v>
      </c>
      <c r="D1237" s="1">
        <v>42735</v>
      </c>
    </row>
    <row r="1238" spans="1:4" x14ac:dyDescent="0.3">
      <c r="A1238">
        <v>1237</v>
      </c>
      <c r="B1238">
        <v>395</v>
      </c>
      <c r="C1238">
        <v>3</v>
      </c>
      <c r="D1238" s="1">
        <v>42735</v>
      </c>
    </row>
    <row r="1239" spans="1:4" x14ac:dyDescent="0.3">
      <c r="A1239">
        <v>1238</v>
      </c>
      <c r="B1239">
        <v>396</v>
      </c>
      <c r="C1239">
        <v>3</v>
      </c>
      <c r="D1239" s="1">
        <v>42735</v>
      </c>
    </row>
    <row r="1240" spans="1:4" x14ac:dyDescent="0.3">
      <c r="A1240">
        <v>1239</v>
      </c>
      <c r="B1240">
        <v>397</v>
      </c>
      <c r="C1240">
        <v>3</v>
      </c>
      <c r="D1240" s="1">
        <v>42735</v>
      </c>
    </row>
    <row r="1241" spans="1:4" x14ac:dyDescent="0.3">
      <c r="A1241">
        <v>1240</v>
      </c>
      <c r="B1241">
        <v>398</v>
      </c>
      <c r="C1241">
        <v>3</v>
      </c>
      <c r="D1241" s="1">
        <v>42735</v>
      </c>
    </row>
    <row r="1242" spans="1:4" x14ac:dyDescent="0.3">
      <c r="A1242">
        <v>1241</v>
      </c>
      <c r="B1242">
        <v>399</v>
      </c>
      <c r="C1242">
        <v>2</v>
      </c>
      <c r="D1242" s="1">
        <v>42735</v>
      </c>
    </row>
    <row r="1243" spans="1:4" x14ac:dyDescent="0.3">
      <c r="A1243">
        <v>1242</v>
      </c>
      <c r="B1243">
        <v>400</v>
      </c>
      <c r="C1243">
        <v>4</v>
      </c>
      <c r="D1243" s="1">
        <v>42735</v>
      </c>
    </row>
    <row r="1244" spans="1:4" x14ac:dyDescent="0.3">
      <c r="A1244">
        <v>1243</v>
      </c>
      <c r="B1244">
        <v>401</v>
      </c>
      <c r="C1244">
        <v>3</v>
      </c>
      <c r="D1244" s="1">
        <v>42735</v>
      </c>
    </row>
    <row r="1245" spans="1:4" x14ac:dyDescent="0.3">
      <c r="A1245">
        <v>1244</v>
      </c>
      <c r="B1245">
        <v>402</v>
      </c>
      <c r="C1245">
        <v>3</v>
      </c>
      <c r="D1245" s="1">
        <v>42735</v>
      </c>
    </row>
    <row r="1246" spans="1:4" x14ac:dyDescent="0.3">
      <c r="A1246">
        <v>1245</v>
      </c>
      <c r="B1246">
        <v>403</v>
      </c>
      <c r="C1246">
        <v>3</v>
      </c>
      <c r="D1246" s="1">
        <v>42735</v>
      </c>
    </row>
    <row r="1247" spans="1:4" x14ac:dyDescent="0.3">
      <c r="A1247">
        <v>1246</v>
      </c>
      <c r="B1247">
        <v>404</v>
      </c>
      <c r="C1247">
        <v>4</v>
      </c>
      <c r="D1247" s="1">
        <v>42735</v>
      </c>
    </row>
    <row r="1248" spans="1:4" x14ac:dyDescent="0.3">
      <c r="A1248">
        <v>1247</v>
      </c>
      <c r="B1248">
        <v>406</v>
      </c>
      <c r="C1248">
        <v>5</v>
      </c>
      <c r="D1248" s="1">
        <v>42735</v>
      </c>
    </row>
    <row r="1249" spans="1:4" x14ac:dyDescent="0.3">
      <c r="A1249">
        <v>1248</v>
      </c>
      <c r="B1249">
        <v>407</v>
      </c>
      <c r="C1249">
        <v>5</v>
      </c>
      <c r="D1249" s="1">
        <v>42735</v>
      </c>
    </row>
    <row r="1250" spans="1:4" x14ac:dyDescent="0.3">
      <c r="A1250">
        <v>1249</v>
      </c>
      <c r="B1250">
        <v>408</v>
      </c>
      <c r="C1250">
        <v>3</v>
      </c>
      <c r="D1250" s="1">
        <v>42735</v>
      </c>
    </row>
    <row r="1251" spans="1:4" x14ac:dyDescent="0.3">
      <c r="A1251">
        <v>1250</v>
      </c>
      <c r="B1251">
        <v>409</v>
      </c>
      <c r="C1251">
        <v>2</v>
      </c>
      <c r="D1251" s="1">
        <v>42735</v>
      </c>
    </row>
    <row r="1252" spans="1:4" x14ac:dyDescent="0.3">
      <c r="A1252">
        <v>1251</v>
      </c>
      <c r="B1252">
        <v>411</v>
      </c>
      <c r="C1252">
        <v>3</v>
      </c>
      <c r="D1252" s="1">
        <v>42735</v>
      </c>
    </row>
    <row r="1253" spans="1:4" x14ac:dyDescent="0.3">
      <c r="A1253">
        <v>1252</v>
      </c>
      <c r="B1253">
        <v>412</v>
      </c>
      <c r="C1253">
        <v>3</v>
      </c>
      <c r="D1253" s="1">
        <v>42735</v>
      </c>
    </row>
    <row r="1254" spans="1:4" x14ac:dyDescent="0.3">
      <c r="A1254">
        <v>1253</v>
      </c>
      <c r="B1254">
        <v>415</v>
      </c>
      <c r="C1254">
        <v>3</v>
      </c>
      <c r="D1254" s="1">
        <v>42735</v>
      </c>
    </row>
    <row r="1255" spans="1:4" x14ac:dyDescent="0.3">
      <c r="A1255">
        <v>1254</v>
      </c>
      <c r="B1255">
        <v>416</v>
      </c>
      <c r="C1255">
        <v>5</v>
      </c>
      <c r="D1255" s="1">
        <v>42735</v>
      </c>
    </row>
    <row r="1256" spans="1:4" x14ac:dyDescent="0.3">
      <c r="A1256">
        <v>1255</v>
      </c>
      <c r="B1256">
        <v>417</v>
      </c>
      <c r="C1256">
        <v>3</v>
      </c>
      <c r="D1256" s="1">
        <v>42735</v>
      </c>
    </row>
    <row r="1257" spans="1:4" x14ac:dyDescent="0.3">
      <c r="A1257">
        <v>1256</v>
      </c>
      <c r="B1257">
        <v>418</v>
      </c>
      <c r="C1257">
        <v>5</v>
      </c>
      <c r="D1257" s="1">
        <v>42735</v>
      </c>
    </row>
    <row r="1258" spans="1:4" x14ac:dyDescent="0.3">
      <c r="A1258">
        <v>1257</v>
      </c>
      <c r="B1258">
        <v>419</v>
      </c>
      <c r="C1258">
        <v>1</v>
      </c>
      <c r="D1258" s="1">
        <v>42735</v>
      </c>
    </row>
    <row r="1259" spans="1:4" x14ac:dyDescent="0.3">
      <c r="A1259">
        <v>1258</v>
      </c>
      <c r="B1259">
        <v>421</v>
      </c>
      <c r="C1259">
        <v>3</v>
      </c>
      <c r="D1259" s="1">
        <v>42735</v>
      </c>
    </row>
    <row r="1260" spans="1:4" x14ac:dyDescent="0.3">
      <c r="A1260">
        <v>1259</v>
      </c>
      <c r="B1260">
        <v>422</v>
      </c>
      <c r="C1260">
        <v>2</v>
      </c>
      <c r="D1260" s="1">
        <v>42735</v>
      </c>
    </row>
    <row r="1261" spans="1:4" x14ac:dyDescent="0.3">
      <c r="A1261">
        <v>1260</v>
      </c>
      <c r="B1261">
        <v>423</v>
      </c>
      <c r="C1261">
        <v>3</v>
      </c>
      <c r="D1261" s="1">
        <v>42735</v>
      </c>
    </row>
    <row r="1262" spans="1:4" x14ac:dyDescent="0.3">
      <c r="A1262">
        <v>1261</v>
      </c>
      <c r="B1262">
        <v>424</v>
      </c>
      <c r="C1262">
        <v>3</v>
      </c>
      <c r="D1262" s="1">
        <v>42735</v>
      </c>
    </row>
    <row r="1263" spans="1:4" x14ac:dyDescent="0.3">
      <c r="A1263">
        <v>1262</v>
      </c>
      <c r="B1263">
        <v>425</v>
      </c>
      <c r="C1263">
        <v>5</v>
      </c>
      <c r="D1263" s="1">
        <v>42735</v>
      </c>
    </row>
    <row r="1264" spans="1:4" x14ac:dyDescent="0.3">
      <c r="A1264">
        <v>1263</v>
      </c>
      <c r="B1264">
        <v>426</v>
      </c>
      <c r="C1264">
        <v>1</v>
      </c>
      <c r="D1264" s="1">
        <v>42735</v>
      </c>
    </row>
    <row r="1265" spans="1:4" x14ac:dyDescent="0.3">
      <c r="A1265">
        <v>1264</v>
      </c>
      <c r="B1265">
        <v>427</v>
      </c>
      <c r="C1265">
        <v>4</v>
      </c>
      <c r="D1265" s="1">
        <v>42735</v>
      </c>
    </row>
    <row r="1266" spans="1:4" x14ac:dyDescent="0.3">
      <c r="A1266">
        <v>1265</v>
      </c>
      <c r="B1266">
        <v>428</v>
      </c>
      <c r="C1266">
        <v>3</v>
      </c>
      <c r="D1266" s="1">
        <v>42735</v>
      </c>
    </row>
    <row r="1267" spans="1:4" x14ac:dyDescent="0.3">
      <c r="A1267">
        <v>1266</v>
      </c>
      <c r="B1267">
        <v>429</v>
      </c>
      <c r="C1267">
        <v>1</v>
      </c>
      <c r="D1267" s="1">
        <v>42735</v>
      </c>
    </row>
    <row r="1268" spans="1:4" x14ac:dyDescent="0.3">
      <c r="A1268">
        <v>1267</v>
      </c>
      <c r="B1268">
        <v>430</v>
      </c>
      <c r="C1268">
        <v>3</v>
      </c>
      <c r="D1268" s="1">
        <v>42735</v>
      </c>
    </row>
    <row r="1269" spans="1:4" x14ac:dyDescent="0.3">
      <c r="A1269">
        <v>1268</v>
      </c>
      <c r="B1269">
        <v>431</v>
      </c>
      <c r="C1269">
        <v>5</v>
      </c>
      <c r="D1269" s="1">
        <v>42735</v>
      </c>
    </row>
    <row r="1270" spans="1:4" x14ac:dyDescent="0.3">
      <c r="A1270">
        <v>1269</v>
      </c>
      <c r="B1270">
        <v>432</v>
      </c>
      <c r="C1270">
        <v>3</v>
      </c>
      <c r="D1270" s="1">
        <v>42735</v>
      </c>
    </row>
    <row r="1271" spans="1:4" x14ac:dyDescent="0.3">
      <c r="A1271">
        <v>1270</v>
      </c>
      <c r="B1271">
        <v>433</v>
      </c>
      <c r="C1271">
        <v>1</v>
      </c>
      <c r="D1271" s="1">
        <v>42735</v>
      </c>
    </row>
    <row r="1272" spans="1:4" x14ac:dyDescent="0.3">
      <c r="A1272">
        <v>1271</v>
      </c>
      <c r="B1272">
        <v>434</v>
      </c>
      <c r="C1272">
        <v>4</v>
      </c>
      <c r="D1272" s="1">
        <v>42735</v>
      </c>
    </row>
    <row r="1273" spans="1:4" x14ac:dyDescent="0.3">
      <c r="A1273">
        <v>1272</v>
      </c>
      <c r="B1273">
        <v>435</v>
      </c>
      <c r="C1273">
        <v>3</v>
      </c>
      <c r="D1273" s="1">
        <v>42735</v>
      </c>
    </row>
    <row r="1274" spans="1:4" x14ac:dyDescent="0.3">
      <c r="A1274">
        <v>1273</v>
      </c>
      <c r="B1274">
        <v>436</v>
      </c>
      <c r="C1274">
        <v>5</v>
      </c>
      <c r="D1274" s="1">
        <v>42735</v>
      </c>
    </row>
    <row r="1275" spans="1:4" x14ac:dyDescent="0.3">
      <c r="A1275">
        <v>1274</v>
      </c>
      <c r="B1275">
        <v>437</v>
      </c>
      <c r="C1275">
        <v>5</v>
      </c>
      <c r="D1275" s="1">
        <v>42735</v>
      </c>
    </row>
    <row r="1276" spans="1:4" x14ac:dyDescent="0.3">
      <c r="A1276">
        <v>1275</v>
      </c>
      <c r="B1276">
        <v>438</v>
      </c>
      <c r="C1276">
        <v>5</v>
      </c>
      <c r="D1276" s="1">
        <v>42735</v>
      </c>
    </row>
    <row r="1277" spans="1:4" x14ac:dyDescent="0.3">
      <c r="A1277">
        <v>1276</v>
      </c>
      <c r="B1277">
        <v>439</v>
      </c>
      <c r="C1277">
        <v>4</v>
      </c>
      <c r="D1277" s="1">
        <v>42735</v>
      </c>
    </row>
    <row r="1278" spans="1:4" x14ac:dyDescent="0.3">
      <c r="A1278">
        <v>1277</v>
      </c>
      <c r="B1278">
        <v>440</v>
      </c>
      <c r="C1278">
        <v>2</v>
      </c>
      <c r="D1278" s="1">
        <v>42735</v>
      </c>
    </row>
    <row r="1279" spans="1:4" x14ac:dyDescent="0.3">
      <c r="A1279">
        <v>1278</v>
      </c>
      <c r="B1279">
        <v>442</v>
      </c>
      <c r="C1279">
        <v>2</v>
      </c>
      <c r="D1279" s="1">
        <v>42735</v>
      </c>
    </row>
    <row r="1280" spans="1:4" x14ac:dyDescent="0.3">
      <c r="A1280">
        <v>1279</v>
      </c>
      <c r="B1280">
        <v>443</v>
      </c>
      <c r="C1280">
        <v>2</v>
      </c>
      <c r="D1280" s="1">
        <v>42735</v>
      </c>
    </row>
    <row r="1281" spans="1:4" x14ac:dyDescent="0.3">
      <c r="A1281">
        <v>1280</v>
      </c>
      <c r="B1281">
        <v>444</v>
      </c>
      <c r="C1281">
        <v>2</v>
      </c>
      <c r="D1281" s="1">
        <v>42735</v>
      </c>
    </row>
    <row r="1282" spans="1:4" x14ac:dyDescent="0.3">
      <c r="A1282">
        <v>1281</v>
      </c>
      <c r="B1282">
        <v>445</v>
      </c>
      <c r="C1282">
        <v>3</v>
      </c>
      <c r="D1282" s="1">
        <v>42735</v>
      </c>
    </row>
    <row r="1283" spans="1:4" x14ac:dyDescent="0.3">
      <c r="A1283">
        <v>1282</v>
      </c>
      <c r="B1283">
        <v>446</v>
      </c>
      <c r="C1283">
        <v>3</v>
      </c>
      <c r="D1283" s="1">
        <v>42735</v>
      </c>
    </row>
    <row r="1284" spans="1:4" x14ac:dyDescent="0.3">
      <c r="A1284">
        <v>1283</v>
      </c>
      <c r="B1284">
        <v>447</v>
      </c>
      <c r="C1284">
        <v>3</v>
      </c>
      <c r="D1284" s="1">
        <v>42735</v>
      </c>
    </row>
    <row r="1285" spans="1:4" x14ac:dyDescent="0.3">
      <c r="A1285">
        <v>1284</v>
      </c>
      <c r="B1285">
        <v>448</v>
      </c>
      <c r="C1285">
        <v>2</v>
      </c>
      <c r="D1285" s="1">
        <v>42735</v>
      </c>
    </row>
    <row r="1286" spans="1:4" x14ac:dyDescent="0.3">
      <c r="A1286">
        <v>1285</v>
      </c>
      <c r="B1286">
        <v>449</v>
      </c>
      <c r="C1286">
        <v>3</v>
      </c>
      <c r="D1286" s="1">
        <v>42735</v>
      </c>
    </row>
    <row r="1287" spans="1:4" x14ac:dyDescent="0.3">
      <c r="A1287">
        <v>1286</v>
      </c>
      <c r="B1287">
        <v>450</v>
      </c>
      <c r="C1287">
        <v>2</v>
      </c>
      <c r="D1287" s="1">
        <v>42735</v>
      </c>
    </row>
    <row r="1288" spans="1:4" x14ac:dyDescent="0.3">
      <c r="A1288">
        <v>1287</v>
      </c>
      <c r="B1288">
        <v>451</v>
      </c>
      <c r="C1288">
        <v>3</v>
      </c>
      <c r="D1288" s="1">
        <v>42735</v>
      </c>
    </row>
    <row r="1289" spans="1:4" x14ac:dyDescent="0.3">
      <c r="A1289">
        <v>1288</v>
      </c>
      <c r="B1289">
        <v>452</v>
      </c>
      <c r="C1289">
        <v>5</v>
      </c>
      <c r="D1289" s="1">
        <v>42735</v>
      </c>
    </row>
    <row r="1290" spans="1:4" x14ac:dyDescent="0.3">
      <c r="A1290">
        <v>1289</v>
      </c>
      <c r="B1290">
        <v>453</v>
      </c>
      <c r="C1290">
        <v>4</v>
      </c>
      <c r="D1290" s="1">
        <v>42735</v>
      </c>
    </row>
    <row r="1291" spans="1:4" x14ac:dyDescent="0.3">
      <c r="A1291">
        <v>1290</v>
      </c>
      <c r="B1291">
        <v>454</v>
      </c>
      <c r="C1291">
        <v>3</v>
      </c>
      <c r="D1291" s="1">
        <v>42735</v>
      </c>
    </row>
    <row r="1292" spans="1:4" x14ac:dyDescent="0.3">
      <c r="A1292">
        <v>1291</v>
      </c>
      <c r="B1292">
        <v>455</v>
      </c>
      <c r="C1292">
        <v>3</v>
      </c>
      <c r="D1292" s="1">
        <v>42735</v>
      </c>
    </row>
    <row r="1293" spans="1:4" x14ac:dyDescent="0.3">
      <c r="A1293">
        <v>1292</v>
      </c>
      <c r="B1293">
        <v>456</v>
      </c>
      <c r="C1293">
        <v>4</v>
      </c>
      <c r="D1293" s="1">
        <v>42735</v>
      </c>
    </row>
    <row r="1294" spans="1:4" x14ac:dyDescent="0.3">
      <c r="A1294">
        <v>1293</v>
      </c>
      <c r="B1294">
        <v>457</v>
      </c>
      <c r="C1294">
        <v>1</v>
      </c>
      <c r="D1294" s="1">
        <v>42735</v>
      </c>
    </row>
    <row r="1295" spans="1:4" x14ac:dyDescent="0.3">
      <c r="A1295">
        <v>1294</v>
      </c>
      <c r="B1295">
        <v>458</v>
      </c>
      <c r="C1295">
        <v>3</v>
      </c>
      <c r="D1295" s="1">
        <v>42735</v>
      </c>
    </row>
    <row r="1296" spans="1:4" x14ac:dyDescent="0.3">
      <c r="A1296">
        <v>1295</v>
      </c>
      <c r="B1296">
        <v>459</v>
      </c>
      <c r="C1296">
        <v>3</v>
      </c>
      <c r="D1296" s="1">
        <v>42735</v>
      </c>
    </row>
    <row r="1297" spans="1:4" x14ac:dyDescent="0.3">
      <c r="A1297">
        <v>1296</v>
      </c>
      <c r="B1297">
        <v>460</v>
      </c>
      <c r="C1297">
        <v>1</v>
      </c>
      <c r="D1297" s="1">
        <v>42735</v>
      </c>
    </row>
    <row r="1298" spans="1:4" x14ac:dyDescent="0.3">
      <c r="A1298">
        <v>1297</v>
      </c>
      <c r="B1298">
        <v>461</v>
      </c>
      <c r="C1298">
        <v>2</v>
      </c>
      <c r="D1298" s="1">
        <v>42735</v>
      </c>
    </row>
    <row r="1299" spans="1:4" x14ac:dyDescent="0.3">
      <c r="A1299">
        <v>1298</v>
      </c>
      <c r="B1299">
        <v>462</v>
      </c>
      <c r="C1299">
        <v>2</v>
      </c>
      <c r="D1299" s="1">
        <v>42735</v>
      </c>
    </row>
    <row r="1300" spans="1:4" x14ac:dyDescent="0.3">
      <c r="A1300">
        <v>1299</v>
      </c>
      <c r="B1300">
        <v>463</v>
      </c>
      <c r="C1300">
        <v>3</v>
      </c>
      <c r="D1300" s="1">
        <v>42735</v>
      </c>
    </row>
    <row r="1301" spans="1:4" x14ac:dyDescent="0.3">
      <c r="A1301">
        <v>1300</v>
      </c>
      <c r="B1301">
        <v>464</v>
      </c>
      <c r="C1301">
        <v>4</v>
      </c>
      <c r="D1301" s="1">
        <v>42735</v>
      </c>
    </row>
    <row r="1302" spans="1:4" x14ac:dyDescent="0.3">
      <c r="A1302">
        <v>1301</v>
      </c>
      <c r="B1302">
        <v>465</v>
      </c>
      <c r="C1302">
        <v>1</v>
      </c>
      <c r="D1302" s="1">
        <v>42735</v>
      </c>
    </row>
    <row r="1303" spans="1:4" x14ac:dyDescent="0.3">
      <c r="A1303">
        <v>1302</v>
      </c>
      <c r="B1303">
        <v>466</v>
      </c>
      <c r="C1303">
        <v>3</v>
      </c>
      <c r="D1303" s="1">
        <v>42735</v>
      </c>
    </row>
    <row r="1304" spans="1:4" x14ac:dyDescent="0.3">
      <c r="A1304">
        <v>1303</v>
      </c>
      <c r="B1304">
        <v>467</v>
      </c>
      <c r="C1304">
        <v>2</v>
      </c>
      <c r="D1304" s="1">
        <v>42735</v>
      </c>
    </row>
    <row r="1305" spans="1:4" x14ac:dyDescent="0.3">
      <c r="A1305">
        <v>1304</v>
      </c>
      <c r="B1305">
        <v>468</v>
      </c>
      <c r="C1305">
        <v>3</v>
      </c>
      <c r="D1305" s="1">
        <v>42735</v>
      </c>
    </row>
    <row r="1306" spans="1:4" x14ac:dyDescent="0.3">
      <c r="A1306">
        <v>1305</v>
      </c>
      <c r="B1306">
        <v>469</v>
      </c>
      <c r="C1306">
        <v>2</v>
      </c>
      <c r="D1306" s="1">
        <v>42735</v>
      </c>
    </row>
    <row r="1307" spans="1:4" x14ac:dyDescent="0.3">
      <c r="A1307">
        <v>1306</v>
      </c>
      <c r="B1307">
        <v>470</v>
      </c>
      <c r="C1307">
        <v>3</v>
      </c>
      <c r="D1307" s="1">
        <v>42735</v>
      </c>
    </row>
    <row r="1308" spans="1:4" x14ac:dyDescent="0.3">
      <c r="A1308">
        <v>1307</v>
      </c>
      <c r="B1308">
        <v>471</v>
      </c>
      <c r="C1308">
        <v>1</v>
      </c>
      <c r="D1308" s="1">
        <v>42735</v>
      </c>
    </row>
    <row r="1309" spans="1:4" x14ac:dyDescent="0.3">
      <c r="A1309">
        <v>1308</v>
      </c>
      <c r="B1309">
        <v>472</v>
      </c>
      <c r="C1309">
        <v>1</v>
      </c>
      <c r="D1309" s="1">
        <v>42735</v>
      </c>
    </row>
    <row r="1310" spans="1:4" x14ac:dyDescent="0.3">
      <c r="A1310">
        <v>1309</v>
      </c>
      <c r="B1310">
        <v>473</v>
      </c>
      <c r="C1310">
        <v>3</v>
      </c>
      <c r="D1310" s="1">
        <v>42735</v>
      </c>
    </row>
    <row r="1311" spans="1:4" x14ac:dyDescent="0.3">
      <c r="A1311">
        <v>1310</v>
      </c>
      <c r="B1311">
        <v>474</v>
      </c>
      <c r="C1311">
        <v>4</v>
      </c>
      <c r="D1311" s="1">
        <v>42735</v>
      </c>
    </row>
    <row r="1312" spans="1:4" x14ac:dyDescent="0.3">
      <c r="A1312">
        <v>1311</v>
      </c>
      <c r="B1312">
        <v>475</v>
      </c>
      <c r="C1312">
        <v>5</v>
      </c>
      <c r="D1312" s="1">
        <v>42735</v>
      </c>
    </row>
    <row r="1313" spans="1:4" x14ac:dyDescent="0.3">
      <c r="A1313">
        <v>1312</v>
      </c>
      <c r="B1313">
        <v>476</v>
      </c>
      <c r="C1313">
        <v>2</v>
      </c>
      <c r="D1313" s="1">
        <v>42735</v>
      </c>
    </row>
    <row r="1314" spans="1:4" x14ac:dyDescent="0.3">
      <c r="A1314">
        <v>1313</v>
      </c>
      <c r="B1314">
        <v>477</v>
      </c>
      <c r="C1314">
        <v>3</v>
      </c>
      <c r="D1314" s="1">
        <v>42735</v>
      </c>
    </row>
    <row r="1315" spans="1:4" x14ac:dyDescent="0.3">
      <c r="A1315">
        <v>1314</v>
      </c>
      <c r="B1315">
        <v>478</v>
      </c>
      <c r="C1315">
        <v>5</v>
      </c>
      <c r="D1315" s="1">
        <v>42735</v>
      </c>
    </row>
    <row r="1316" spans="1:4" x14ac:dyDescent="0.3">
      <c r="A1316">
        <v>1315</v>
      </c>
      <c r="B1316">
        <v>479</v>
      </c>
      <c r="C1316">
        <v>3</v>
      </c>
      <c r="D1316" s="1">
        <v>42735</v>
      </c>
    </row>
    <row r="1317" spans="1:4" x14ac:dyDescent="0.3">
      <c r="A1317">
        <v>1316</v>
      </c>
      <c r="B1317">
        <v>480</v>
      </c>
      <c r="C1317">
        <v>4</v>
      </c>
      <c r="D1317" s="1">
        <v>42735</v>
      </c>
    </row>
    <row r="1318" spans="1:4" x14ac:dyDescent="0.3">
      <c r="A1318">
        <v>1317</v>
      </c>
      <c r="B1318">
        <v>481</v>
      </c>
      <c r="C1318">
        <v>3</v>
      </c>
      <c r="D1318" s="1">
        <v>42735</v>
      </c>
    </row>
    <row r="1319" spans="1:4" x14ac:dyDescent="0.3">
      <c r="A1319">
        <v>1318</v>
      </c>
      <c r="B1319">
        <v>483</v>
      </c>
      <c r="C1319">
        <v>3</v>
      </c>
      <c r="D1319" s="1">
        <v>42735</v>
      </c>
    </row>
    <row r="1320" spans="1:4" x14ac:dyDescent="0.3">
      <c r="A1320">
        <v>1319</v>
      </c>
      <c r="B1320">
        <v>484</v>
      </c>
      <c r="C1320">
        <v>5</v>
      </c>
      <c r="D1320" s="1">
        <v>42735</v>
      </c>
    </row>
    <row r="1321" spans="1:4" x14ac:dyDescent="0.3">
      <c r="A1321">
        <v>1320</v>
      </c>
      <c r="B1321">
        <v>485</v>
      </c>
      <c r="C1321">
        <v>2</v>
      </c>
      <c r="D1321" s="1">
        <v>42735</v>
      </c>
    </row>
    <row r="1322" spans="1:4" x14ac:dyDescent="0.3">
      <c r="A1322">
        <v>1321</v>
      </c>
      <c r="B1322">
        <v>486</v>
      </c>
      <c r="C1322">
        <v>2</v>
      </c>
      <c r="D1322" s="1">
        <v>42735</v>
      </c>
    </row>
    <row r="1323" spans="1:4" x14ac:dyDescent="0.3">
      <c r="A1323">
        <v>1322</v>
      </c>
      <c r="B1323">
        <v>487</v>
      </c>
      <c r="C1323">
        <v>3</v>
      </c>
      <c r="D1323" s="1">
        <v>42735</v>
      </c>
    </row>
    <row r="1324" spans="1:4" x14ac:dyDescent="0.3">
      <c r="A1324">
        <v>1323</v>
      </c>
      <c r="B1324">
        <v>489</v>
      </c>
      <c r="C1324">
        <v>2</v>
      </c>
      <c r="D1324" s="1">
        <v>42735</v>
      </c>
    </row>
    <row r="1325" spans="1:4" x14ac:dyDescent="0.3">
      <c r="A1325">
        <v>1324</v>
      </c>
      <c r="B1325">
        <v>490</v>
      </c>
      <c r="C1325">
        <v>3</v>
      </c>
      <c r="D1325" s="1">
        <v>42735</v>
      </c>
    </row>
    <row r="1326" spans="1:4" x14ac:dyDescent="0.3">
      <c r="A1326">
        <v>1325</v>
      </c>
      <c r="B1326">
        <v>491</v>
      </c>
      <c r="C1326">
        <v>1</v>
      </c>
      <c r="D1326" s="1">
        <v>42735</v>
      </c>
    </row>
    <row r="1327" spans="1:4" x14ac:dyDescent="0.3">
      <c r="A1327">
        <v>1326</v>
      </c>
      <c r="B1327">
        <v>492</v>
      </c>
      <c r="C1327">
        <v>3</v>
      </c>
      <c r="D1327" s="1">
        <v>42735</v>
      </c>
    </row>
    <row r="1328" spans="1:4" x14ac:dyDescent="0.3">
      <c r="A1328">
        <v>1327</v>
      </c>
      <c r="B1328">
        <v>493</v>
      </c>
      <c r="C1328">
        <v>3</v>
      </c>
      <c r="D1328" s="1">
        <v>42735</v>
      </c>
    </row>
    <row r="1329" spans="1:4" x14ac:dyDescent="0.3">
      <c r="A1329">
        <v>1328</v>
      </c>
      <c r="B1329">
        <v>494</v>
      </c>
      <c r="C1329">
        <v>3</v>
      </c>
      <c r="D1329" s="1">
        <v>42735</v>
      </c>
    </row>
    <row r="1330" spans="1:4" x14ac:dyDescent="0.3">
      <c r="A1330">
        <v>1329</v>
      </c>
      <c r="B1330">
        <v>495</v>
      </c>
      <c r="C1330">
        <v>2</v>
      </c>
      <c r="D1330" s="1">
        <v>42735</v>
      </c>
    </row>
    <row r="1331" spans="1:4" x14ac:dyDescent="0.3">
      <c r="A1331">
        <v>1330</v>
      </c>
      <c r="B1331">
        <v>496</v>
      </c>
      <c r="C1331">
        <v>4</v>
      </c>
      <c r="D1331" s="1">
        <v>42735</v>
      </c>
    </row>
    <row r="1332" spans="1:4" x14ac:dyDescent="0.3">
      <c r="A1332">
        <v>1331</v>
      </c>
      <c r="B1332">
        <v>497</v>
      </c>
      <c r="C1332">
        <v>2</v>
      </c>
      <c r="D1332" s="1">
        <v>42735</v>
      </c>
    </row>
    <row r="1333" spans="1:4" x14ac:dyDescent="0.3">
      <c r="A1333">
        <v>1332</v>
      </c>
      <c r="B1333">
        <v>498</v>
      </c>
      <c r="C1333">
        <v>3</v>
      </c>
      <c r="D1333" s="1">
        <v>42735</v>
      </c>
    </row>
    <row r="1334" spans="1:4" x14ac:dyDescent="0.3">
      <c r="A1334">
        <v>1333</v>
      </c>
      <c r="B1334">
        <v>499</v>
      </c>
      <c r="C1334">
        <v>2</v>
      </c>
      <c r="D1334" s="1">
        <v>42735</v>
      </c>
    </row>
    <row r="1335" spans="1:4" x14ac:dyDescent="0.3">
      <c r="A1335">
        <v>1334</v>
      </c>
      <c r="B1335">
        <v>500</v>
      </c>
      <c r="C1335">
        <v>3</v>
      </c>
      <c r="D1335" s="1">
        <v>42735</v>
      </c>
    </row>
    <row r="1336" spans="1:4" x14ac:dyDescent="0.3">
      <c r="A1336">
        <v>1335</v>
      </c>
      <c r="B1336">
        <v>501</v>
      </c>
      <c r="C1336">
        <v>3</v>
      </c>
      <c r="D1336" s="1">
        <v>42735</v>
      </c>
    </row>
    <row r="1337" spans="1:4" x14ac:dyDescent="0.3">
      <c r="A1337">
        <v>1336</v>
      </c>
      <c r="B1337">
        <v>502</v>
      </c>
      <c r="C1337">
        <v>2</v>
      </c>
      <c r="D1337" s="1">
        <v>42735</v>
      </c>
    </row>
    <row r="1338" spans="1:4" x14ac:dyDescent="0.3">
      <c r="A1338">
        <v>1337</v>
      </c>
      <c r="B1338">
        <v>503</v>
      </c>
      <c r="C1338">
        <v>1</v>
      </c>
      <c r="D1338" s="1">
        <v>42735</v>
      </c>
    </row>
    <row r="1339" spans="1:4" x14ac:dyDescent="0.3">
      <c r="A1339">
        <v>1338</v>
      </c>
      <c r="B1339">
        <v>504</v>
      </c>
      <c r="C1339">
        <v>3</v>
      </c>
      <c r="D1339" s="1">
        <v>42735</v>
      </c>
    </row>
    <row r="1340" spans="1:4" x14ac:dyDescent="0.3">
      <c r="A1340">
        <v>1339</v>
      </c>
      <c r="B1340">
        <v>505</v>
      </c>
      <c r="C1340">
        <v>1</v>
      </c>
      <c r="D1340" s="1">
        <v>42735</v>
      </c>
    </row>
    <row r="1341" spans="1:4" x14ac:dyDescent="0.3">
      <c r="A1341">
        <v>1340</v>
      </c>
      <c r="B1341">
        <v>506</v>
      </c>
      <c r="C1341">
        <v>3</v>
      </c>
      <c r="D1341" s="1">
        <v>42735</v>
      </c>
    </row>
    <row r="1342" spans="1:4" x14ac:dyDescent="0.3">
      <c r="A1342">
        <v>1341</v>
      </c>
      <c r="B1342">
        <v>507</v>
      </c>
      <c r="C1342">
        <v>1</v>
      </c>
      <c r="D1342" s="1">
        <v>42735</v>
      </c>
    </row>
    <row r="1343" spans="1:4" x14ac:dyDescent="0.3">
      <c r="A1343">
        <v>1342</v>
      </c>
      <c r="B1343">
        <v>508</v>
      </c>
      <c r="C1343">
        <v>2</v>
      </c>
      <c r="D1343" s="1">
        <v>42735</v>
      </c>
    </row>
    <row r="1344" spans="1:4" x14ac:dyDescent="0.3">
      <c r="A1344">
        <v>1343</v>
      </c>
      <c r="B1344">
        <v>509</v>
      </c>
      <c r="C1344">
        <v>3</v>
      </c>
      <c r="D1344" s="1">
        <v>42735</v>
      </c>
    </row>
    <row r="1345" spans="1:4" x14ac:dyDescent="0.3">
      <c r="A1345">
        <v>1344</v>
      </c>
      <c r="B1345">
        <v>510</v>
      </c>
      <c r="C1345">
        <v>1</v>
      </c>
      <c r="D1345" s="1">
        <v>42735</v>
      </c>
    </row>
    <row r="1346" spans="1:4" x14ac:dyDescent="0.3">
      <c r="A1346">
        <v>1345</v>
      </c>
      <c r="B1346">
        <v>511</v>
      </c>
      <c r="C1346">
        <v>3</v>
      </c>
      <c r="D1346" s="1">
        <v>42735</v>
      </c>
    </row>
    <row r="1347" spans="1:4" x14ac:dyDescent="0.3">
      <c r="A1347">
        <v>1346</v>
      </c>
      <c r="B1347">
        <v>512</v>
      </c>
      <c r="C1347">
        <v>3</v>
      </c>
      <c r="D1347" s="1">
        <v>42735</v>
      </c>
    </row>
    <row r="1348" spans="1:4" x14ac:dyDescent="0.3">
      <c r="A1348">
        <v>1347</v>
      </c>
      <c r="B1348">
        <v>513</v>
      </c>
      <c r="C1348">
        <v>3</v>
      </c>
      <c r="D1348" s="1">
        <v>42735</v>
      </c>
    </row>
    <row r="1349" spans="1:4" x14ac:dyDescent="0.3">
      <c r="A1349">
        <v>1348</v>
      </c>
      <c r="B1349">
        <v>515</v>
      </c>
      <c r="C1349">
        <v>3</v>
      </c>
      <c r="D1349" s="1">
        <v>42735</v>
      </c>
    </row>
    <row r="1350" spans="1:4" x14ac:dyDescent="0.3">
      <c r="A1350">
        <v>1349</v>
      </c>
      <c r="B1350">
        <v>516</v>
      </c>
      <c r="C1350">
        <v>5</v>
      </c>
      <c r="D1350" s="1">
        <v>42735</v>
      </c>
    </row>
    <row r="1351" spans="1:4" x14ac:dyDescent="0.3">
      <c r="A1351">
        <v>1350</v>
      </c>
      <c r="B1351">
        <v>517</v>
      </c>
      <c r="C1351">
        <v>2</v>
      </c>
      <c r="D1351" s="1">
        <v>42735</v>
      </c>
    </row>
    <row r="1352" spans="1:4" x14ac:dyDescent="0.3">
      <c r="A1352">
        <v>1351</v>
      </c>
      <c r="B1352">
        <v>518</v>
      </c>
      <c r="C1352">
        <v>2</v>
      </c>
      <c r="D1352" s="1">
        <v>42735</v>
      </c>
    </row>
    <row r="1353" spans="1:4" x14ac:dyDescent="0.3">
      <c r="A1353">
        <v>1352</v>
      </c>
      <c r="B1353">
        <v>519</v>
      </c>
      <c r="C1353">
        <v>1</v>
      </c>
      <c r="D1353" s="1">
        <v>42735</v>
      </c>
    </row>
    <row r="1354" spans="1:4" x14ac:dyDescent="0.3">
      <c r="A1354">
        <v>1353</v>
      </c>
      <c r="B1354">
        <v>520</v>
      </c>
      <c r="C1354">
        <v>3</v>
      </c>
      <c r="D1354" s="1">
        <v>42735</v>
      </c>
    </row>
    <row r="1355" spans="1:4" x14ac:dyDescent="0.3">
      <c r="A1355">
        <v>1354</v>
      </c>
      <c r="B1355">
        <v>521</v>
      </c>
      <c r="C1355">
        <v>5</v>
      </c>
      <c r="D1355" s="1">
        <v>42735</v>
      </c>
    </row>
    <row r="1356" spans="1:4" x14ac:dyDescent="0.3">
      <c r="A1356">
        <v>1355</v>
      </c>
      <c r="B1356">
        <v>522</v>
      </c>
      <c r="C1356">
        <v>3</v>
      </c>
      <c r="D1356" s="1">
        <v>42735</v>
      </c>
    </row>
    <row r="1357" spans="1:4" x14ac:dyDescent="0.3">
      <c r="A1357">
        <v>1356</v>
      </c>
      <c r="B1357">
        <v>523</v>
      </c>
      <c r="C1357">
        <v>3</v>
      </c>
      <c r="D1357" s="1">
        <v>42735</v>
      </c>
    </row>
    <row r="1358" spans="1:4" x14ac:dyDescent="0.3">
      <c r="A1358">
        <v>1357</v>
      </c>
      <c r="B1358">
        <v>524</v>
      </c>
      <c r="C1358">
        <v>4</v>
      </c>
      <c r="D1358" s="1">
        <v>42735</v>
      </c>
    </row>
    <row r="1359" spans="1:4" x14ac:dyDescent="0.3">
      <c r="A1359">
        <v>1358</v>
      </c>
      <c r="B1359">
        <v>525</v>
      </c>
      <c r="C1359">
        <v>5</v>
      </c>
      <c r="D1359" s="1">
        <v>42735</v>
      </c>
    </row>
    <row r="1360" spans="1:4" x14ac:dyDescent="0.3">
      <c r="A1360">
        <v>1359</v>
      </c>
      <c r="B1360">
        <v>526</v>
      </c>
      <c r="C1360">
        <v>3</v>
      </c>
      <c r="D1360" s="1">
        <v>42735</v>
      </c>
    </row>
    <row r="1361" spans="1:4" x14ac:dyDescent="0.3">
      <c r="A1361">
        <v>1360</v>
      </c>
      <c r="B1361">
        <v>527</v>
      </c>
      <c r="C1361">
        <v>3</v>
      </c>
      <c r="D1361" s="1">
        <v>42735</v>
      </c>
    </row>
    <row r="1362" spans="1:4" x14ac:dyDescent="0.3">
      <c r="A1362">
        <v>1361</v>
      </c>
      <c r="B1362">
        <v>528</v>
      </c>
      <c r="C1362">
        <v>1</v>
      </c>
      <c r="D1362" s="1">
        <v>42735</v>
      </c>
    </row>
    <row r="1363" spans="1:4" x14ac:dyDescent="0.3">
      <c r="A1363">
        <v>1362</v>
      </c>
      <c r="B1363">
        <v>529</v>
      </c>
      <c r="C1363">
        <v>2</v>
      </c>
      <c r="D1363" s="1">
        <v>42735</v>
      </c>
    </row>
    <row r="1364" spans="1:4" x14ac:dyDescent="0.3">
      <c r="A1364">
        <v>1363</v>
      </c>
      <c r="B1364">
        <v>530</v>
      </c>
      <c r="C1364">
        <v>3</v>
      </c>
      <c r="D1364" s="1">
        <v>42735</v>
      </c>
    </row>
    <row r="1365" spans="1:4" x14ac:dyDescent="0.3">
      <c r="A1365">
        <v>1364</v>
      </c>
      <c r="B1365">
        <v>532</v>
      </c>
      <c r="C1365">
        <v>2</v>
      </c>
      <c r="D1365" s="1">
        <v>42735</v>
      </c>
    </row>
    <row r="1366" spans="1:4" x14ac:dyDescent="0.3">
      <c r="A1366">
        <v>1365</v>
      </c>
      <c r="B1366">
        <v>533</v>
      </c>
      <c r="C1366">
        <v>2</v>
      </c>
      <c r="D1366" s="1">
        <v>42735</v>
      </c>
    </row>
    <row r="1367" spans="1:4" x14ac:dyDescent="0.3">
      <c r="A1367">
        <v>1366</v>
      </c>
      <c r="B1367">
        <v>534</v>
      </c>
      <c r="C1367">
        <v>2</v>
      </c>
      <c r="D1367" s="1">
        <v>42735</v>
      </c>
    </row>
    <row r="1368" spans="1:4" x14ac:dyDescent="0.3">
      <c r="A1368">
        <v>1367</v>
      </c>
      <c r="B1368">
        <v>535</v>
      </c>
      <c r="C1368">
        <v>3</v>
      </c>
      <c r="D1368" s="1">
        <v>42735</v>
      </c>
    </row>
    <row r="1369" spans="1:4" x14ac:dyDescent="0.3">
      <c r="A1369">
        <v>1368</v>
      </c>
      <c r="B1369">
        <v>536</v>
      </c>
      <c r="C1369">
        <v>4</v>
      </c>
      <c r="D1369" s="1">
        <v>42735</v>
      </c>
    </row>
    <row r="1370" spans="1:4" x14ac:dyDescent="0.3">
      <c r="A1370">
        <v>1369</v>
      </c>
      <c r="B1370">
        <v>537</v>
      </c>
      <c r="C1370">
        <v>2</v>
      </c>
      <c r="D1370" s="1">
        <v>42735</v>
      </c>
    </row>
    <row r="1371" spans="1:4" x14ac:dyDescent="0.3">
      <c r="A1371">
        <v>1370</v>
      </c>
      <c r="B1371">
        <v>538</v>
      </c>
      <c r="C1371">
        <v>2</v>
      </c>
      <c r="D1371" s="1">
        <v>42735</v>
      </c>
    </row>
    <row r="1372" spans="1:4" x14ac:dyDescent="0.3">
      <c r="A1372">
        <v>1371</v>
      </c>
      <c r="B1372">
        <v>539</v>
      </c>
      <c r="C1372">
        <v>3</v>
      </c>
      <c r="D1372" s="1">
        <v>42735</v>
      </c>
    </row>
    <row r="1373" spans="1:4" x14ac:dyDescent="0.3">
      <c r="A1373">
        <v>1372</v>
      </c>
      <c r="B1373">
        <v>540</v>
      </c>
      <c r="C1373">
        <v>2</v>
      </c>
      <c r="D1373" s="1">
        <v>42735</v>
      </c>
    </row>
    <row r="1374" spans="1:4" x14ac:dyDescent="0.3">
      <c r="A1374">
        <v>1373</v>
      </c>
      <c r="B1374">
        <v>541</v>
      </c>
      <c r="C1374">
        <v>3</v>
      </c>
      <c r="D1374" s="1">
        <v>42735</v>
      </c>
    </row>
    <row r="1375" spans="1:4" x14ac:dyDescent="0.3">
      <c r="A1375">
        <v>1374</v>
      </c>
      <c r="B1375">
        <v>542</v>
      </c>
      <c r="C1375">
        <v>1</v>
      </c>
      <c r="D1375" s="1">
        <v>42735</v>
      </c>
    </row>
    <row r="1376" spans="1:4" x14ac:dyDescent="0.3">
      <c r="A1376">
        <v>1375</v>
      </c>
      <c r="B1376">
        <v>543</v>
      </c>
      <c r="C1376">
        <v>3</v>
      </c>
      <c r="D1376" s="1">
        <v>42735</v>
      </c>
    </row>
    <row r="1377" spans="1:4" x14ac:dyDescent="0.3">
      <c r="A1377">
        <v>1376</v>
      </c>
      <c r="B1377">
        <v>544</v>
      </c>
      <c r="C1377">
        <v>2</v>
      </c>
      <c r="D1377" s="1">
        <v>42735</v>
      </c>
    </row>
    <row r="1378" spans="1:4" x14ac:dyDescent="0.3">
      <c r="A1378">
        <v>1377</v>
      </c>
      <c r="B1378">
        <v>545</v>
      </c>
      <c r="C1378">
        <v>3</v>
      </c>
      <c r="D1378" s="1">
        <v>42735</v>
      </c>
    </row>
    <row r="1379" spans="1:4" x14ac:dyDescent="0.3">
      <c r="A1379">
        <v>1378</v>
      </c>
      <c r="B1379">
        <v>546</v>
      </c>
      <c r="C1379">
        <v>3</v>
      </c>
      <c r="D1379" s="1">
        <v>42735</v>
      </c>
    </row>
    <row r="1380" spans="1:4" x14ac:dyDescent="0.3">
      <c r="A1380">
        <v>1379</v>
      </c>
      <c r="B1380">
        <v>547</v>
      </c>
      <c r="C1380">
        <v>4</v>
      </c>
      <c r="D1380" s="1">
        <v>42735</v>
      </c>
    </row>
    <row r="1381" spans="1:4" x14ac:dyDescent="0.3">
      <c r="A1381">
        <v>1380</v>
      </c>
      <c r="B1381">
        <v>548</v>
      </c>
      <c r="C1381">
        <v>3</v>
      </c>
      <c r="D1381" s="1">
        <v>42735</v>
      </c>
    </row>
    <row r="1382" spans="1:4" x14ac:dyDescent="0.3">
      <c r="A1382">
        <v>1381</v>
      </c>
      <c r="B1382">
        <v>549</v>
      </c>
      <c r="C1382">
        <v>4</v>
      </c>
      <c r="D1382" s="1">
        <v>42735</v>
      </c>
    </row>
    <row r="1383" spans="1:4" x14ac:dyDescent="0.3">
      <c r="A1383">
        <v>1382</v>
      </c>
      <c r="B1383">
        <v>550</v>
      </c>
      <c r="C1383">
        <v>2</v>
      </c>
      <c r="D1383" s="1">
        <v>42735</v>
      </c>
    </row>
    <row r="1384" spans="1:4" x14ac:dyDescent="0.3">
      <c r="A1384">
        <v>1383</v>
      </c>
      <c r="B1384">
        <v>551</v>
      </c>
      <c r="C1384">
        <v>4</v>
      </c>
      <c r="D1384" s="1">
        <v>42735</v>
      </c>
    </row>
    <row r="1385" spans="1:4" x14ac:dyDescent="0.3">
      <c r="A1385">
        <v>1384</v>
      </c>
      <c r="B1385">
        <v>552</v>
      </c>
      <c r="C1385">
        <v>4</v>
      </c>
      <c r="D1385" s="1">
        <v>42735</v>
      </c>
    </row>
    <row r="1386" spans="1:4" x14ac:dyDescent="0.3">
      <c r="A1386">
        <v>1385</v>
      </c>
      <c r="B1386">
        <v>553</v>
      </c>
      <c r="C1386">
        <v>3</v>
      </c>
      <c r="D1386" s="1">
        <v>42735</v>
      </c>
    </row>
    <row r="1387" spans="1:4" x14ac:dyDescent="0.3">
      <c r="A1387">
        <v>1386</v>
      </c>
      <c r="B1387">
        <v>554</v>
      </c>
      <c r="C1387">
        <v>2</v>
      </c>
      <c r="D1387" s="1">
        <v>42735</v>
      </c>
    </row>
    <row r="1388" spans="1:4" x14ac:dyDescent="0.3">
      <c r="A1388">
        <v>1387</v>
      </c>
      <c r="B1388">
        <v>555</v>
      </c>
      <c r="C1388">
        <v>5</v>
      </c>
      <c r="D1388" s="1">
        <v>42735</v>
      </c>
    </row>
    <row r="1389" spans="1:4" x14ac:dyDescent="0.3">
      <c r="A1389">
        <v>1388</v>
      </c>
      <c r="B1389">
        <v>556</v>
      </c>
      <c r="C1389">
        <v>3</v>
      </c>
      <c r="D1389" s="1">
        <v>42735</v>
      </c>
    </row>
    <row r="1390" spans="1:4" x14ac:dyDescent="0.3">
      <c r="A1390">
        <v>1389</v>
      </c>
      <c r="B1390">
        <v>557</v>
      </c>
      <c r="C1390">
        <v>4</v>
      </c>
      <c r="D1390" s="1">
        <v>42735</v>
      </c>
    </row>
    <row r="1391" spans="1:4" x14ac:dyDescent="0.3">
      <c r="A1391">
        <v>1390</v>
      </c>
      <c r="B1391">
        <v>558</v>
      </c>
      <c r="C1391">
        <v>4</v>
      </c>
      <c r="D1391" s="1">
        <v>42735</v>
      </c>
    </row>
    <row r="1392" spans="1:4" x14ac:dyDescent="0.3">
      <c r="A1392">
        <v>1391</v>
      </c>
      <c r="B1392">
        <v>559</v>
      </c>
      <c r="C1392">
        <v>2</v>
      </c>
      <c r="D1392" s="1">
        <v>42735</v>
      </c>
    </row>
    <row r="1393" spans="1:4" x14ac:dyDescent="0.3">
      <c r="A1393">
        <v>1392</v>
      </c>
      <c r="B1393">
        <v>560</v>
      </c>
      <c r="C1393">
        <v>3</v>
      </c>
      <c r="D1393" s="1">
        <v>42735</v>
      </c>
    </row>
    <row r="1394" spans="1:4" x14ac:dyDescent="0.3">
      <c r="A1394">
        <v>1393</v>
      </c>
      <c r="B1394">
        <v>561</v>
      </c>
      <c r="C1394">
        <v>2</v>
      </c>
      <c r="D1394" s="1">
        <v>42735</v>
      </c>
    </row>
    <row r="1395" spans="1:4" x14ac:dyDescent="0.3">
      <c r="A1395">
        <v>1394</v>
      </c>
      <c r="B1395">
        <v>562</v>
      </c>
      <c r="C1395">
        <v>3</v>
      </c>
      <c r="D1395" s="1">
        <v>42735</v>
      </c>
    </row>
    <row r="1396" spans="1:4" x14ac:dyDescent="0.3">
      <c r="A1396">
        <v>1395</v>
      </c>
      <c r="B1396">
        <v>563</v>
      </c>
      <c r="C1396">
        <v>4</v>
      </c>
      <c r="D1396" s="1">
        <v>42735</v>
      </c>
    </row>
    <row r="1397" spans="1:4" x14ac:dyDescent="0.3">
      <c r="A1397">
        <v>1396</v>
      </c>
      <c r="B1397">
        <v>566</v>
      </c>
      <c r="C1397">
        <v>1</v>
      </c>
      <c r="D1397" s="1">
        <v>42735</v>
      </c>
    </row>
    <row r="1398" spans="1:4" x14ac:dyDescent="0.3">
      <c r="A1398">
        <v>1397</v>
      </c>
      <c r="B1398">
        <v>567</v>
      </c>
      <c r="C1398">
        <v>4</v>
      </c>
      <c r="D1398" s="1">
        <v>42735</v>
      </c>
    </row>
    <row r="1399" spans="1:4" x14ac:dyDescent="0.3">
      <c r="A1399">
        <v>1398</v>
      </c>
      <c r="B1399">
        <v>568</v>
      </c>
      <c r="C1399">
        <v>4</v>
      </c>
      <c r="D1399" s="1">
        <v>42735</v>
      </c>
    </row>
    <row r="1400" spans="1:4" x14ac:dyDescent="0.3">
      <c r="A1400">
        <v>1399</v>
      </c>
      <c r="B1400">
        <v>569</v>
      </c>
      <c r="C1400">
        <v>3</v>
      </c>
      <c r="D1400" s="1">
        <v>42735</v>
      </c>
    </row>
    <row r="1401" spans="1:4" x14ac:dyDescent="0.3">
      <c r="A1401">
        <v>1400</v>
      </c>
      <c r="B1401">
        <v>570</v>
      </c>
      <c r="C1401">
        <v>2</v>
      </c>
      <c r="D1401" s="1">
        <v>42735</v>
      </c>
    </row>
    <row r="1402" spans="1:4" x14ac:dyDescent="0.3">
      <c r="A1402">
        <v>1401</v>
      </c>
      <c r="B1402">
        <v>571</v>
      </c>
      <c r="C1402">
        <v>4</v>
      </c>
      <c r="D1402" s="1">
        <v>42735</v>
      </c>
    </row>
    <row r="1403" spans="1:4" x14ac:dyDescent="0.3">
      <c r="A1403">
        <v>1402</v>
      </c>
      <c r="B1403">
        <v>572</v>
      </c>
      <c r="C1403">
        <v>3</v>
      </c>
      <c r="D1403" s="1">
        <v>42735</v>
      </c>
    </row>
    <row r="1404" spans="1:4" x14ac:dyDescent="0.3">
      <c r="A1404">
        <v>1403</v>
      </c>
      <c r="B1404">
        <v>573</v>
      </c>
      <c r="C1404">
        <v>2</v>
      </c>
      <c r="D1404" s="1">
        <v>42735</v>
      </c>
    </row>
    <row r="1405" spans="1:4" x14ac:dyDescent="0.3">
      <c r="A1405">
        <v>1404</v>
      </c>
      <c r="B1405">
        <v>574</v>
      </c>
      <c r="C1405">
        <v>5</v>
      </c>
      <c r="D1405" s="1">
        <v>42735</v>
      </c>
    </row>
    <row r="1406" spans="1:4" x14ac:dyDescent="0.3">
      <c r="A1406">
        <v>1405</v>
      </c>
      <c r="B1406">
        <v>575</v>
      </c>
      <c r="C1406">
        <v>1</v>
      </c>
      <c r="D1406" s="1">
        <v>42735</v>
      </c>
    </row>
    <row r="1407" spans="1:4" x14ac:dyDescent="0.3">
      <c r="A1407">
        <v>1406</v>
      </c>
      <c r="B1407">
        <v>576</v>
      </c>
      <c r="C1407">
        <v>2</v>
      </c>
      <c r="D1407" s="1">
        <v>42735</v>
      </c>
    </row>
    <row r="1408" spans="1:4" x14ac:dyDescent="0.3">
      <c r="A1408">
        <v>1407</v>
      </c>
      <c r="B1408">
        <v>577</v>
      </c>
      <c r="C1408">
        <v>4</v>
      </c>
      <c r="D1408" s="1">
        <v>42735</v>
      </c>
    </row>
    <row r="1409" spans="1:4" x14ac:dyDescent="0.3">
      <c r="A1409">
        <v>1408</v>
      </c>
      <c r="B1409">
        <v>578</v>
      </c>
      <c r="C1409">
        <v>3</v>
      </c>
      <c r="D1409" s="1">
        <v>42735</v>
      </c>
    </row>
    <row r="1410" spans="1:4" x14ac:dyDescent="0.3">
      <c r="A1410">
        <v>1409</v>
      </c>
      <c r="B1410">
        <v>579</v>
      </c>
      <c r="C1410">
        <v>2</v>
      </c>
      <c r="D1410" s="1">
        <v>42735</v>
      </c>
    </row>
    <row r="1411" spans="1:4" x14ac:dyDescent="0.3">
      <c r="A1411">
        <v>1410</v>
      </c>
      <c r="B1411">
        <v>581</v>
      </c>
      <c r="C1411">
        <v>4</v>
      </c>
      <c r="D1411" s="1">
        <v>42735</v>
      </c>
    </row>
    <row r="1412" spans="1:4" x14ac:dyDescent="0.3">
      <c r="A1412">
        <v>1411</v>
      </c>
      <c r="B1412">
        <v>583</v>
      </c>
      <c r="C1412">
        <v>2</v>
      </c>
      <c r="D1412" s="1">
        <v>42735</v>
      </c>
    </row>
    <row r="1413" spans="1:4" x14ac:dyDescent="0.3">
      <c r="A1413">
        <v>1412</v>
      </c>
      <c r="B1413">
        <v>584</v>
      </c>
      <c r="C1413">
        <v>3</v>
      </c>
      <c r="D1413" s="1">
        <v>42735</v>
      </c>
    </row>
    <row r="1414" spans="1:4" x14ac:dyDescent="0.3">
      <c r="A1414">
        <v>1413</v>
      </c>
      <c r="B1414">
        <v>585</v>
      </c>
      <c r="C1414">
        <v>3</v>
      </c>
      <c r="D1414" s="1">
        <v>42735</v>
      </c>
    </row>
    <row r="1415" spans="1:4" x14ac:dyDescent="0.3">
      <c r="A1415">
        <v>1414</v>
      </c>
      <c r="B1415">
        <v>586</v>
      </c>
      <c r="C1415">
        <v>1</v>
      </c>
      <c r="D1415" s="1">
        <v>42735</v>
      </c>
    </row>
    <row r="1416" spans="1:4" x14ac:dyDescent="0.3">
      <c r="A1416">
        <v>1415</v>
      </c>
      <c r="B1416">
        <v>588</v>
      </c>
      <c r="C1416">
        <v>4</v>
      </c>
      <c r="D1416" s="1">
        <v>42735</v>
      </c>
    </row>
    <row r="1417" spans="1:4" x14ac:dyDescent="0.3">
      <c r="A1417">
        <v>1416</v>
      </c>
      <c r="B1417">
        <v>589</v>
      </c>
      <c r="C1417">
        <v>5</v>
      </c>
      <c r="D1417" s="1">
        <v>42735</v>
      </c>
    </row>
    <row r="1418" spans="1:4" x14ac:dyDescent="0.3">
      <c r="A1418">
        <v>1417</v>
      </c>
      <c r="B1418">
        <v>590</v>
      </c>
      <c r="C1418">
        <v>3</v>
      </c>
      <c r="D1418" s="1">
        <v>42735</v>
      </c>
    </row>
    <row r="1419" spans="1:4" x14ac:dyDescent="0.3">
      <c r="A1419">
        <v>1418</v>
      </c>
      <c r="B1419">
        <v>591</v>
      </c>
      <c r="C1419">
        <v>2</v>
      </c>
      <c r="D1419" s="1">
        <v>42735</v>
      </c>
    </row>
    <row r="1420" spans="1:4" x14ac:dyDescent="0.3">
      <c r="A1420">
        <v>1419</v>
      </c>
      <c r="B1420">
        <v>593</v>
      </c>
      <c r="C1420">
        <v>3</v>
      </c>
      <c r="D1420" s="1">
        <v>42735</v>
      </c>
    </row>
    <row r="1421" spans="1:4" x14ac:dyDescent="0.3">
      <c r="A1421">
        <v>1420</v>
      </c>
      <c r="B1421">
        <v>594</v>
      </c>
      <c r="C1421">
        <v>2</v>
      </c>
      <c r="D1421" s="1">
        <v>42735</v>
      </c>
    </row>
    <row r="1422" spans="1:4" x14ac:dyDescent="0.3">
      <c r="A1422">
        <v>1421</v>
      </c>
      <c r="B1422">
        <v>595</v>
      </c>
      <c r="C1422">
        <v>1</v>
      </c>
      <c r="D1422" s="1">
        <v>42735</v>
      </c>
    </row>
    <row r="1423" spans="1:4" x14ac:dyDescent="0.3">
      <c r="A1423">
        <v>1422</v>
      </c>
      <c r="B1423">
        <v>596</v>
      </c>
      <c r="C1423">
        <v>3</v>
      </c>
      <c r="D1423" s="1">
        <v>42735</v>
      </c>
    </row>
    <row r="1424" spans="1:4" x14ac:dyDescent="0.3">
      <c r="A1424">
        <v>1423</v>
      </c>
      <c r="B1424">
        <v>597</v>
      </c>
      <c r="C1424">
        <v>2</v>
      </c>
      <c r="D1424" s="1">
        <v>42735</v>
      </c>
    </row>
    <row r="1425" spans="1:4" x14ac:dyDescent="0.3">
      <c r="A1425">
        <v>1424</v>
      </c>
      <c r="B1425">
        <v>598</v>
      </c>
      <c r="C1425">
        <v>2</v>
      </c>
      <c r="D1425" s="1">
        <v>42735</v>
      </c>
    </row>
    <row r="1426" spans="1:4" x14ac:dyDescent="0.3">
      <c r="A1426">
        <v>1425</v>
      </c>
      <c r="B1426">
        <v>600</v>
      </c>
      <c r="C1426">
        <v>3</v>
      </c>
      <c r="D1426" s="1">
        <v>42735</v>
      </c>
    </row>
    <row r="1427" spans="1:4" x14ac:dyDescent="0.3">
      <c r="A1427">
        <v>1426</v>
      </c>
      <c r="B1427">
        <v>601</v>
      </c>
      <c r="C1427">
        <v>2</v>
      </c>
      <c r="D1427" s="1">
        <v>42735</v>
      </c>
    </row>
    <row r="1428" spans="1:4" x14ac:dyDescent="0.3">
      <c r="A1428">
        <v>1427</v>
      </c>
      <c r="B1428">
        <v>602</v>
      </c>
      <c r="C1428">
        <v>3</v>
      </c>
      <c r="D1428" s="1">
        <v>42735</v>
      </c>
    </row>
    <row r="1429" spans="1:4" x14ac:dyDescent="0.3">
      <c r="A1429">
        <v>1428</v>
      </c>
      <c r="B1429">
        <v>603</v>
      </c>
      <c r="C1429">
        <v>4</v>
      </c>
      <c r="D1429" s="1">
        <v>42735</v>
      </c>
    </row>
    <row r="1430" spans="1:4" x14ac:dyDescent="0.3">
      <c r="A1430">
        <v>1429</v>
      </c>
      <c r="B1430">
        <v>604</v>
      </c>
      <c r="C1430">
        <v>3</v>
      </c>
      <c r="D1430" s="1">
        <v>42735</v>
      </c>
    </row>
    <row r="1431" spans="1:4" x14ac:dyDescent="0.3">
      <c r="A1431">
        <v>1430</v>
      </c>
      <c r="B1431">
        <v>605</v>
      </c>
      <c r="C1431">
        <v>3</v>
      </c>
      <c r="D1431" s="1">
        <v>42735</v>
      </c>
    </row>
    <row r="1432" spans="1:4" x14ac:dyDescent="0.3">
      <c r="A1432">
        <v>1431</v>
      </c>
      <c r="B1432">
        <v>606</v>
      </c>
      <c r="C1432">
        <v>3</v>
      </c>
      <c r="D1432" s="1">
        <v>42735</v>
      </c>
    </row>
    <row r="1433" spans="1:4" x14ac:dyDescent="0.3">
      <c r="A1433">
        <v>1432</v>
      </c>
      <c r="B1433">
        <v>607</v>
      </c>
      <c r="C1433">
        <v>4</v>
      </c>
      <c r="D1433" s="1">
        <v>42735</v>
      </c>
    </row>
    <row r="1434" spans="1:4" x14ac:dyDescent="0.3">
      <c r="A1434">
        <v>1433</v>
      </c>
      <c r="B1434">
        <v>609</v>
      </c>
      <c r="C1434">
        <v>3</v>
      </c>
      <c r="D1434" s="1">
        <v>42735</v>
      </c>
    </row>
    <row r="1435" spans="1:4" x14ac:dyDescent="0.3">
      <c r="A1435">
        <v>1434</v>
      </c>
      <c r="B1435">
        <v>610</v>
      </c>
      <c r="C1435">
        <v>3</v>
      </c>
      <c r="D1435" s="1">
        <v>42735</v>
      </c>
    </row>
    <row r="1436" spans="1:4" x14ac:dyDescent="0.3">
      <c r="A1436">
        <v>1435</v>
      </c>
      <c r="B1436">
        <v>611</v>
      </c>
      <c r="C1436">
        <v>2</v>
      </c>
      <c r="D1436" s="1">
        <v>42735</v>
      </c>
    </row>
    <row r="1437" spans="1:4" x14ac:dyDescent="0.3">
      <c r="A1437">
        <v>1436</v>
      </c>
      <c r="B1437">
        <v>612</v>
      </c>
      <c r="C1437">
        <v>2</v>
      </c>
      <c r="D1437" s="1">
        <v>42735</v>
      </c>
    </row>
    <row r="1438" spans="1:4" x14ac:dyDescent="0.3">
      <c r="A1438">
        <v>1437</v>
      </c>
      <c r="B1438">
        <v>613</v>
      </c>
      <c r="C1438">
        <v>3</v>
      </c>
      <c r="D1438" s="1">
        <v>42735</v>
      </c>
    </row>
    <row r="1439" spans="1:4" x14ac:dyDescent="0.3">
      <c r="A1439">
        <v>1438</v>
      </c>
      <c r="B1439">
        <v>614</v>
      </c>
      <c r="C1439">
        <v>4</v>
      </c>
      <c r="D1439" s="1">
        <v>42735</v>
      </c>
    </row>
    <row r="1440" spans="1:4" x14ac:dyDescent="0.3">
      <c r="A1440">
        <v>1439</v>
      </c>
      <c r="B1440">
        <v>615</v>
      </c>
      <c r="C1440">
        <v>3</v>
      </c>
      <c r="D1440" s="1">
        <v>42735</v>
      </c>
    </row>
    <row r="1441" spans="1:4" x14ac:dyDescent="0.3">
      <c r="A1441">
        <v>1440</v>
      </c>
      <c r="B1441">
        <v>616</v>
      </c>
      <c r="C1441">
        <v>5</v>
      </c>
      <c r="D1441" s="1">
        <v>42735</v>
      </c>
    </row>
    <row r="1442" spans="1:4" x14ac:dyDescent="0.3">
      <c r="A1442">
        <v>1441</v>
      </c>
      <c r="B1442">
        <v>617</v>
      </c>
      <c r="C1442">
        <v>4</v>
      </c>
      <c r="D1442" s="1">
        <v>42735</v>
      </c>
    </row>
    <row r="1443" spans="1:4" x14ac:dyDescent="0.3">
      <c r="A1443">
        <v>1442</v>
      </c>
      <c r="B1443">
        <v>618</v>
      </c>
      <c r="C1443">
        <v>3</v>
      </c>
      <c r="D1443" s="1">
        <v>42735</v>
      </c>
    </row>
    <row r="1444" spans="1:4" x14ac:dyDescent="0.3">
      <c r="A1444">
        <v>1443</v>
      </c>
      <c r="B1444">
        <v>619</v>
      </c>
      <c r="C1444">
        <v>2</v>
      </c>
      <c r="D1444" s="1">
        <v>42735</v>
      </c>
    </row>
    <row r="1445" spans="1:4" x14ac:dyDescent="0.3">
      <c r="A1445">
        <v>1444</v>
      </c>
      <c r="B1445">
        <v>620</v>
      </c>
      <c r="C1445">
        <v>3</v>
      </c>
      <c r="D1445" s="1">
        <v>42735</v>
      </c>
    </row>
    <row r="1446" spans="1:4" x14ac:dyDescent="0.3">
      <c r="A1446">
        <v>1445</v>
      </c>
      <c r="B1446">
        <v>622</v>
      </c>
      <c r="C1446">
        <v>3</v>
      </c>
      <c r="D1446" s="1">
        <v>42735</v>
      </c>
    </row>
    <row r="1447" spans="1:4" x14ac:dyDescent="0.3">
      <c r="A1447">
        <v>1446</v>
      </c>
      <c r="B1447">
        <v>623</v>
      </c>
      <c r="C1447">
        <v>4</v>
      </c>
      <c r="D1447" s="1">
        <v>42735</v>
      </c>
    </row>
    <row r="1448" spans="1:4" x14ac:dyDescent="0.3">
      <c r="A1448">
        <v>1447</v>
      </c>
      <c r="B1448">
        <v>624</v>
      </c>
      <c r="C1448">
        <v>1</v>
      </c>
      <c r="D1448" s="1">
        <v>42735</v>
      </c>
    </row>
    <row r="1449" spans="1:4" x14ac:dyDescent="0.3">
      <c r="A1449">
        <v>1448</v>
      </c>
      <c r="B1449">
        <v>625</v>
      </c>
      <c r="C1449">
        <v>3</v>
      </c>
      <c r="D1449" s="1">
        <v>42735</v>
      </c>
    </row>
    <row r="1450" spans="1:4" x14ac:dyDescent="0.3">
      <c r="A1450">
        <v>1449</v>
      </c>
      <c r="B1450">
        <v>626</v>
      </c>
      <c r="C1450">
        <v>3</v>
      </c>
      <c r="D1450" s="1">
        <v>42735</v>
      </c>
    </row>
    <row r="1451" spans="1:4" x14ac:dyDescent="0.3">
      <c r="A1451">
        <v>1450</v>
      </c>
      <c r="B1451">
        <v>627</v>
      </c>
      <c r="C1451">
        <v>2</v>
      </c>
      <c r="D1451" s="1">
        <v>42735</v>
      </c>
    </row>
    <row r="1452" spans="1:4" x14ac:dyDescent="0.3">
      <c r="A1452">
        <v>1451</v>
      </c>
      <c r="B1452">
        <v>628</v>
      </c>
      <c r="C1452">
        <v>3</v>
      </c>
      <c r="D1452" s="1">
        <v>42735</v>
      </c>
    </row>
    <row r="1453" spans="1:4" x14ac:dyDescent="0.3">
      <c r="A1453">
        <v>1452</v>
      </c>
      <c r="B1453">
        <v>629</v>
      </c>
      <c r="C1453">
        <v>1</v>
      </c>
      <c r="D1453" s="1">
        <v>42735</v>
      </c>
    </row>
    <row r="1454" spans="1:4" x14ac:dyDescent="0.3">
      <c r="A1454">
        <v>1453</v>
      </c>
      <c r="B1454">
        <v>632</v>
      </c>
      <c r="C1454">
        <v>4</v>
      </c>
      <c r="D1454" s="1">
        <v>42735</v>
      </c>
    </row>
    <row r="1455" spans="1:4" x14ac:dyDescent="0.3">
      <c r="A1455">
        <v>1454</v>
      </c>
      <c r="B1455">
        <v>633</v>
      </c>
      <c r="C1455">
        <v>4</v>
      </c>
      <c r="D1455" s="1">
        <v>42735</v>
      </c>
    </row>
    <row r="1456" spans="1:4" x14ac:dyDescent="0.3">
      <c r="A1456">
        <v>1455</v>
      </c>
      <c r="B1456">
        <v>634</v>
      </c>
      <c r="C1456">
        <v>5</v>
      </c>
      <c r="D1456" s="1">
        <v>42735</v>
      </c>
    </row>
    <row r="1457" spans="1:4" x14ac:dyDescent="0.3">
      <c r="A1457">
        <v>1456</v>
      </c>
      <c r="B1457">
        <v>635</v>
      </c>
      <c r="C1457">
        <v>2</v>
      </c>
      <c r="D1457" s="1">
        <v>42735</v>
      </c>
    </row>
    <row r="1458" spans="1:4" x14ac:dyDescent="0.3">
      <c r="A1458">
        <v>1457</v>
      </c>
      <c r="B1458">
        <v>636</v>
      </c>
      <c r="C1458">
        <v>4</v>
      </c>
      <c r="D1458" s="1">
        <v>42735</v>
      </c>
    </row>
    <row r="1459" spans="1:4" x14ac:dyDescent="0.3">
      <c r="A1459">
        <v>1458</v>
      </c>
      <c r="B1459">
        <v>637</v>
      </c>
      <c r="C1459">
        <v>3</v>
      </c>
      <c r="D1459" s="1">
        <v>42735</v>
      </c>
    </row>
    <row r="1460" spans="1:4" x14ac:dyDescent="0.3">
      <c r="A1460">
        <v>1459</v>
      </c>
      <c r="B1460">
        <v>638</v>
      </c>
      <c r="C1460">
        <v>2</v>
      </c>
      <c r="D1460" s="1">
        <v>42735</v>
      </c>
    </row>
    <row r="1461" spans="1:4" x14ac:dyDescent="0.3">
      <c r="A1461">
        <v>1460</v>
      </c>
      <c r="B1461">
        <v>639</v>
      </c>
      <c r="C1461">
        <v>4</v>
      </c>
      <c r="D1461" s="1">
        <v>42735</v>
      </c>
    </row>
    <row r="1462" spans="1:4" x14ac:dyDescent="0.3">
      <c r="A1462">
        <v>1461</v>
      </c>
      <c r="B1462">
        <v>640</v>
      </c>
      <c r="C1462">
        <v>3</v>
      </c>
      <c r="D1462" s="1">
        <v>42735</v>
      </c>
    </row>
    <row r="1463" spans="1:4" x14ac:dyDescent="0.3">
      <c r="A1463">
        <v>1462</v>
      </c>
      <c r="B1463">
        <v>641</v>
      </c>
      <c r="C1463">
        <v>1</v>
      </c>
      <c r="D1463" s="1">
        <v>42735</v>
      </c>
    </row>
    <row r="1464" spans="1:4" x14ac:dyDescent="0.3">
      <c r="A1464">
        <v>1463</v>
      </c>
      <c r="B1464">
        <v>642</v>
      </c>
      <c r="C1464">
        <v>4</v>
      </c>
      <c r="D1464" s="1">
        <v>42735</v>
      </c>
    </row>
    <row r="1465" spans="1:4" x14ac:dyDescent="0.3">
      <c r="A1465">
        <v>1464</v>
      </c>
      <c r="B1465">
        <v>643</v>
      </c>
      <c r="C1465">
        <v>4</v>
      </c>
      <c r="D1465" s="1">
        <v>42735</v>
      </c>
    </row>
    <row r="1466" spans="1:4" x14ac:dyDescent="0.3">
      <c r="A1466">
        <v>1465</v>
      </c>
      <c r="B1466">
        <v>644</v>
      </c>
      <c r="C1466">
        <v>4</v>
      </c>
      <c r="D1466" s="1">
        <v>42735</v>
      </c>
    </row>
    <row r="1467" spans="1:4" x14ac:dyDescent="0.3">
      <c r="A1467">
        <v>1466</v>
      </c>
      <c r="B1467">
        <v>645</v>
      </c>
      <c r="C1467">
        <v>4</v>
      </c>
      <c r="D1467" s="1">
        <v>42735</v>
      </c>
    </row>
    <row r="1468" spans="1:4" x14ac:dyDescent="0.3">
      <c r="A1468">
        <v>1467</v>
      </c>
      <c r="B1468">
        <v>646</v>
      </c>
      <c r="C1468">
        <v>1</v>
      </c>
      <c r="D1468" s="1">
        <v>42735</v>
      </c>
    </row>
    <row r="1469" spans="1:4" x14ac:dyDescent="0.3">
      <c r="A1469">
        <v>1468</v>
      </c>
      <c r="B1469">
        <v>647</v>
      </c>
      <c r="C1469">
        <v>1</v>
      </c>
      <c r="D1469" s="1">
        <v>42735</v>
      </c>
    </row>
    <row r="1470" spans="1:4" x14ac:dyDescent="0.3">
      <c r="A1470">
        <v>1469</v>
      </c>
      <c r="B1470">
        <v>649</v>
      </c>
      <c r="C1470">
        <v>3</v>
      </c>
      <c r="D1470" s="1">
        <v>42735</v>
      </c>
    </row>
    <row r="1471" spans="1:4" x14ac:dyDescent="0.3">
      <c r="A1471">
        <v>1470</v>
      </c>
      <c r="B1471">
        <v>651</v>
      </c>
      <c r="C1471">
        <v>2</v>
      </c>
      <c r="D1471" s="1">
        <v>42735</v>
      </c>
    </row>
    <row r="1472" spans="1:4" x14ac:dyDescent="0.3">
      <c r="A1472">
        <v>1471</v>
      </c>
      <c r="B1472">
        <v>652</v>
      </c>
      <c r="C1472">
        <v>3</v>
      </c>
      <c r="D1472" s="1">
        <v>42735</v>
      </c>
    </row>
    <row r="1473" spans="1:4" x14ac:dyDescent="0.3">
      <c r="A1473">
        <v>1472</v>
      </c>
      <c r="B1473">
        <v>653</v>
      </c>
      <c r="C1473">
        <v>2</v>
      </c>
      <c r="D1473" s="1">
        <v>42735</v>
      </c>
    </row>
    <row r="1474" spans="1:4" x14ac:dyDescent="0.3">
      <c r="A1474">
        <v>1473</v>
      </c>
      <c r="B1474">
        <v>654</v>
      </c>
      <c r="C1474">
        <v>4</v>
      </c>
      <c r="D1474" s="1">
        <v>42735</v>
      </c>
    </row>
    <row r="1475" spans="1:4" x14ac:dyDescent="0.3">
      <c r="A1475">
        <v>1474</v>
      </c>
      <c r="B1475">
        <v>655</v>
      </c>
      <c r="C1475">
        <v>3</v>
      </c>
      <c r="D1475" s="1">
        <v>42735</v>
      </c>
    </row>
    <row r="1476" spans="1:4" x14ac:dyDescent="0.3">
      <c r="A1476">
        <v>1475</v>
      </c>
      <c r="B1476">
        <v>656</v>
      </c>
      <c r="C1476">
        <v>3</v>
      </c>
      <c r="D1476" s="1">
        <v>42735</v>
      </c>
    </row>
    <row r="1477" spans="1:4" x14ac:dyDescent="0.3">
      <c r="A1477">
        <v>1476</v>
      </c>
      <c r="B1477">
        <v>657</v>
      </c>
      <c r="C1477">
        <v>4</v>
      </c>
      <c r="D1477" s="1">
        <v>42735</v>
      </c>
    </row>
    <row r="1478" spans="1:4" x14ac:dyDescent="0.3">
      <c r="A1478">
        <v>1477</v>
      </c>
      <c r="B1478">
        <v>658</v>
      </c>
      <c r="C1478">
        <v>4</v>
      </c>
      <c r="D1478" s="1">
        <v>42735</v>
      </c>
    </row>
    <row r="1479" spans="1:4" x14ac:dyDescent="0.3">
      <c r="A1479">
        <v>1478</v>
      </c>
      <c r="B1479">
        <v>659</v>
      </c>
      <c r="C1479">
        <v>5</v>
      </c>
      <c r="D1479" s="1">
        <v>42735</v>
      </c>
    </row>
    <row r="1480" spans="1:4" x14ac:dyDescent="0.3">
      <c r="A1480">
        <v>1479</v>
      </c>
      <c r="B1480">
        <v>660</v>
      </c>
      <c r="C1480">
        <v>4</v>
      </c>
      <c r="D1480" s="1">
        <v>42735</v>
      </c>
    </row>
    <row r="1481" spans="1:4" x14ac:dyDescent="0.3">
      <c r="A1481">
        <v>1480</v>
      </c>
      <c r="B1481">
        <v>661</v>
      </c>
      <c r="C1481">
        <v>3</v>
      </c>
      <c r="D1481" s="1">
        <v>42735</v>
      </c>
    </row>
    <row r="1482" spans="1:4" x14ac:dyDescent="0.3">
      <c r="A1482">
        <v>1481</v>
      </c>
      <c r="B1482">
        <v>663</v>
      </c>
      <c r="C1482">
        <v>3</v>
      </c>
      <c r="D1482" s="1">
        <v>42735</v>
      </c>
    </row>
    <row r="1483" spans="1:4" x14ac:dyDescent="0.3">
      <c r="A1483">
        <v>1482</v>
      </c>
      <c r="B1483">
        <v>664</v>
      </c>
      <c r="C1483">
        <v>2</v>
      </c>
      <c r="D1483" s="1">
        <v>42735</v>
      </c>
    </row>
    <row r="1484" spans="1:4" x14ac:dyDescent="0.3">
      <c r="A1484">
        <v>1483</v>
      </c>
      <c r="B1484">
        <v>665</v>
      </c>
      <c r="C1484">
        <v>3</v>
      </c>
      <c r="D1484" s="1">
        <v>42735</v>
      </c>
    </row>
    <row r="1485" spans="1:4" x14ac:dyDescent="0.3">
      <c r="A1485">
        <v>1484</v>
      </c>
      <c r="B1485">
        <v>666</v>
      </c>
      <c r="C1485">
        <v>3</v>
      </c>
      <c r="D1485" s="1">
        <v>42735</v>
      </c>
    </row>
    <row r="1486" spans="1:4" x14ac:dyDescent="0.3">
      <c r="A1486">
        <v>1485</v>
      </c>
      <c r="B1486">
        <v>667</v>
      </c>
      <c r="C1486">
        <v>3</v>
      </c>
      <c r="D1486" s="1">
        <v>42735</v>
      </c>
    </row>
    <row r="1487" spans="1:4" x14ac:dyDescent="0.3">
      <c r="A1487">
        <v>1486</v>
      </c>
      <c r="B1487">
        <v>668</v>
      </c>
      <c r="C1487">
        <v>4</v>
      </c>
      <c r="D1487" s="1">
        <v>42735</v>
      </c>
    </row>
    <row r="1488" spans="1:4" x14ac:dyDescent="0.3">
      <c r="A1488">
        <v>1487</v>
      </c>
      <c r="B1488">
        <v>669</v>
      </c>
      <c r="C1488">
        <v>3</v>
      </c>
      <c r="D1488" s="1">
        <v>42735</v>
      </c>
    </row>
    <row r="1489" spans="1:4" x14ac:dyDescent="0.3">
      <c r="A1489">
        <v>1488</v>
      </c>
      <c r="B1489">
        <v>670</v>
      </c>
      <c r="C1489">
        <v>3</v>
      </c>
      <c r="D1489" s="1">
        <v>42735</v>
      </c>
    </row>
    <row r="1490" spans="1:4" x14ac:dyDescent="0.3">
      <c r="A1490">
        <v>1489</v>
      </c>
      <c r="B1490">
        <v>672</v>
      </c>
      <c r="C1490">
        <v>4</v>
      </c>
      <c r="D1490" s="1">
        <v>42735</v>
      </c>
    </row>
    <row r="1491" spans="1:4" x14ac:dyDescent="0.3">
      <c r="A1491">
        <v>1490</v>
      </c>
      <c r="B1491">
        <v>673</v>
      </c>
      <c r="C1491">
        <v>4</v>
      </c>
      <c r="D1491" s="1">
        <v>42735</v>
      </c>
    </row>
    <row r="1492" spans="1:4" x14ac:dyDescent="0.3">
      <c r="A1492">
        <v>1491</v>
      </c>
      <c r="B1492">
        <v>675</v>
      </c>
      <c r="C1492">
        <v>2</v>
      </c>
      <c r="D1492" s="1">
        <v>42735</v>
      </c>
    </row>
    <row r="1493" spans="1:4" x14ac:dyDescent="0.3">
      <c r="A1493">
        <v>1492</v>
      </c>
      <c r="B1493">
        <v>676</v>
      </c>
      <c r="C1493">
        <v>2</v>
      </c>
      <c r="D1493" s="1">
        <v>42735</v>
      </c>
    </row>
    <row r="1494" spans="1:4" x14ac:dyDescent="0.3">
      <c r="A1494">
        <v>1493</v>
      </c>
      <c r="B1494">
        <v>677</v>
      </c>
      <c r="C1494">
        <v>3</v>
      </c>
      <c r="D1494" s="1">
        <v>42735</v>
      </c>
    </row>
    <row r="1495" spans="1:4" x14ac:dyDescent="0.3">
      <c r="A1495">
        <v>1494</v>
      </c>
      <c r="B1495">
        <v>678</v>
      </c>
      <c r="C1495">
        <v>2</v>
      </c>
      <c r="D1495" s="1">
        <v>42735</v>
      </c>
    </row>
    <row r="1496" spans="1:4" x14ac:dyDescent="0.3">
      <c r="A1496">
        <v>1495</v>
      </c>
      <c r="B1496">
        <v>679</v>
      </c>
      <c r="C1496">
        <v>3</v>
      </c>
      <c r="D1496" s="1">
        <v>42735</v>
      </c>
    </row>
    <row r="1497" spans="1:4" x14ac:dyDescent="0.3">
      <c r="A1497">
        <v>1496</v>
      </c>
      <c r="B1497">
        <v>680</v>
      </c>
      <c r="C1497">
        <v>4</v>
      </c>
      <c r="D1497" s="1">
        <v>42735</v>
      </c>
    </row>
    <row r="1498" spans="1:4" x14ac:dyDescent="0.3">
      <c r="A1498">
        <v>1497</v>
      </c>
      <c r="B1498">
        <v>681</v>
      </c>
      <c r="C1498">
        <v>1</v>
      </c>
      <c r="D1498" s="1">
        <v>42735</v>
      </c>
    </row>
    <row r="1499" spans="1:4" x14ac:dyDescent="0.3">
      <c r="A1499">
        <v>1498</v>
      </c>
      <c r="B1499">
        <v>682</v>
      </c>
      <c r="C1499">
        <v>4</v>
      </c>
      <c r="D1499" s="1">
        <v>42735</v>
      </c>
    </row>
    <row r="1500" spans="1:4" x14ac:dyDescent="0.3">
      <c r="A1500">
        <v>1499</v>
      </c>
      <c r="B1500">
        <v>683</v>
      </c>
      <c r="C1500">
        <v>2</v>
      </c>
      <c r="D1500" s="1">
        <v>42735</v>
      </c>
    </row>
    <row r="1501" spans="1:4" x14ac:dyDescent="0.3">
      <c r="A1501">
        <v>1500</v>
      </c>
      <c r="B1501">
        <v>685</v>
      </c>
      <c r="C1501">
        <v>3</v>
      </c>
      <c r="D1501" s="1">
        <v>42735</v>
      </c>
    </row>
    <row r="1502" spans="1:4" x14ac:dyDescent="0.3">
      <c r="A1502">
        <v>1501</v>
      </c>
      <c r="B1502">
        <v>686</v>
      </c>
      <c r="C1502">
        <v>3</v>
      </c>
      <c r="D1502" s="1">
        <v>42735</v>
      </c>
    </row>
    <row r="1503" spans="1:4" x14ac:dyDescent="0.3">
      <c r="A1503">
        <v>1502</v>
      </c>
      <c r="B1503">
        <v>687</v>
      </c>
      <c r="C1503">
        <v>3</v>
      </c>
      <c r="D1503" s="1">
        <v>42735</v>
      </c>
    </row>
    <row r="1504" spans="1:4" x14ac:dyDescent="0.3">
      <c r="A1504">
        <v>1503</v>
      </c>
      <c r="B1504">
        <v>689</v>
      </c>
      <c r="C1504">
        <v>1</v>
      </c>
      <c r="D1504" s="1">
        <v>42735</v>
      </c>
    </row>
    <row r="1505" spans="1:4" x14ac:dyDescent="0.3">
      <c r="A1505">
        <v>1504</v>
      </c>
      <c r="B1505">
        <v>690</v>
      </c>
      <c r="C1505">
        <v>3</v>
      </c>
      <c r="D1505" s="1">
        <v>42735</v>
      </c>
    </row>
    <row r="1506" spans="1:4" x14ac:dyDescent="0.3">
      <c r="A1506">
        <v>1505</v>
      </c>
      <c r="B1506">
        <v>691</v>
      </c>
      <c r="C1506">
        <v>4</v>
      </c>
      <c r="D1506" s="1">
        <v>42735</v>
      </c>
    </row>
    <row r="1507" spans="1:4" x14ac:dyDescent="0.3">
      <c r="A1507">
        <v>1506</v>
      </c>
      <c r="B1507">
        <v>692</v>
      </c>
      <c r="C1507">
        <v>3</v>
      </c>
      <c r="D1507" s="1">
        <v>42735</v>
      </c>
    </row>
    <row r="1508" spans="1:4" x14ac:dyDescent="0.3">
      <c r="A1508">
        <v>1507</v>
      </c>
      <c r="B1508">
        <v>693</v>
      </c>
      <c r="C1508">
        <v>5</v>
      </c>
      <c r="D1508" s="1">
        <v>42735</v>
      </c>
    </row>
    <row r="1509" spans="1:4" x14ac:dyDescent="0.3">
      <c r="A1509">
        <v>1508</v>
      </c>
      <c r="B1509">
        <v>694</v>
      </c>
      <c r="C1509">
        <v>3</v>
      </c>
      <c r="D1509" s="1">
        <v>42735</v>
      </c>
    </row>
    <row r="1510" spans="1:4" x14ac:dyDescent="0.3">
      <c r="A1510">
        <v>1509</v>
      </c>
      <c r="B1510">
        <v>695</v>
      </c>
      <c r="C1510">
        <v>3</v>
      </c>
      <c r="D1510" s="1">
        <v>42735</v>
      </c>
    </row>
    <row r="1511" spans="1:4" x14ac:dyDescent="0.3">
      <c r="A1511">
        <v>1510</v>
      </c>
      <c r="B1511">
        <v>696</v>
      </c>
      <c r="C1511">
        <v>5</v>
      </c>
      <c r="D1511" s="1">
        <v>42735</v>
      </c>
    </row>
    <row r="1512" spans="1:4" x14ac:dyDescent="0.3">
      <c r="A1512">
        <v>1511</v>
      </c>
      <c r="B1512">
        <v>697</v>
      </c>
      <c r="C1512">
        <v>1</v>
      </c>
      <c r="D1512" s="1">
        <v>42735</v>
      </c>
    </row>
    <row r="1513" spans="1:4" x14ac:dyDescent="0.3">
      <c r="A1513">
        <v>1512</v>
      </c>
      <c r="B1513">
        <v>698</v>
      </c>
      <c r="C1513">
        <v>3</v>
      </c>
      <c r="D1513" s="1">
        <v>42735</v>
      </c>
    </row>
    <row r="1514" spans="1:4" x14ac:dyDescent="0.3">
      <c r="A1514">
        <v>1513</v>
      </c>
      <c r="B1514">
        <v>699</v>
      </c>
      <c r="C1514">
        <v>1</v>
      </c>
      <c r="D1514" s="1">
        <v>42735</v>
      </c>
    </row>
    <row r="1515" spans="1:4" x14ac:dyDescent="0.3">
      <c r="A1515">
        <v>1514</v>
      </c>
      <c r="B1515">
        <v>700</v>
      </c>
      <c r="C1515">
        <v>3</v>
      </c>
      <c r="D1515" s="1">
        <v>42735</v>
      </c>
    </row>
    <row r="1516" spans="1:4" x14ac:dyDescent="0.3">
      <c r="A1516">
        <v>1515</v>
      </c>
      <c r="B1516">
        <v>701</v>
      </c>
      <c r="C1516">
        <v>4</v>
      </c>
      <c r="D1516" s="1">
        <v>42735</v>
      </c>
    </row>
    <row r="1517" spans="1:4" x14ac:dyDescent="0.3">
      <c r="A1517">
        <v>1516</v>
      </c>
      <c r="B1517">
        <v>702</v>
      </c>
      <c r="C1517">
        <v>2</v>
      </c>
      <c r="D1517" s="1">
        <v>42735</v>
      </c>
    </row>
    <row r="1518" spans="1:4" x14ac:dyDescent="0.3">
      <c r="A1518">
        <v>1517</v>
      </c>
      <c r="B1518">
        <v>703</v>
      </c>
      <c r="C1518">
        <v>2</v>
      </c>
      <c r="D1518" s="1">
        <v>42735</v>
      </c>
    </row>
    <row r="1519" spans="1:4" x14ac:dyDescent="0.3">
      <c r="A1519">
        <v>1518</v>
      </c>
      <c r="B1519">
        <v>704</v>
      </c>
      <c r="C1519">
        <v>3</v>
      </c>
      <c r="D1519" s="1">
        <v>42735</v>
      </c>
    </row>
    <row r="1520" spans="1:4" x14ac:dyDescent="0.3">
      <c r="A1520">
        <v>1519</v>
      </c>
      <c r="B1520">
        <v>705</v>
      </c>
      <c r="C1520">
        <v>4</v>
      </c>
      <c r="D1520" s="1">
        <v>42735</v>
      </c>
    </row>
    <row r="1521" spans="1:4" x14ac:dyDescent="0.3">
      <c r="A1521">
        <v>1520</v>
      </c>
      <c r="B1521">
        <v>706</v>
      </c>
      <c r="C1521">
        <v>3</v>
      </c>
      <c r="D1521" s="1">
        <v>42735</v>
      </c>
    </row>
    <row r="1522" spans="1:4" x14ac:dyDescent="0.3">
      <c r="A1522">
        <v>1521</v>
      </c>
      <c r="B1522">
        <v>707</v>
      </c>
      <c r="C1522">
        <v>3</v>
      </c>
      <c r="D1522" s="1">
        <v>42735</v>
      </c>
    </row>
    <row r="1523" spans="1:4" x14ac:dyDescent="0.3">
      <c r="A1523">
        <v>1522</v>
      </c>
      <c r="B1523">
        <v>708</v>
      </c>
      <c r="C1523">
        <v>4</v>
      </c>
      <c r="D1523" s="1">
        <v>42735</v>
      </c>
    </row>
    <row r="1524" spans="1:4" x14ac:dyDescent="0.3">
      <c r="A1524">
        <v>1523</v>
      </c>
      <c r="B1524">
        <v>709</v>
      </c>
      <c r="C1524">
        <v>3</v>
      </c>
      <c r="D1524" s="1">
        <v>42735</v>
      </c>
    </row>
    <row r="1525" spans="1:4" x14ac:dyDescent="0.3">
      <c r="A1525">
        <v>1524</v>
      </c>
      <c r="B1525">
        <v>710</v>
      </c>
      <c r="C1525">
        <v>5</v>
      </c>
      <c r="D1525" s="1">
        <v>42735</v>
      </c>
    </row>
    <row r="1526" spans="1:4" x14ac:dyDescent="0.3">
      <c r="A1526">
        <v>1525</v>
      </c>
      <c r="B1526">
        <v>711</v>
      </c>
      <c r="C1526">
        <v>4</v>
      </c>
      <c r="D1526" s="1">
        <v>42735</v>
      </c>
    </row>
    <row r="1527" spans="1:4" x14ac:dyDescent="0.3">
      <c r="A1527">
        <v>1526</v>
      </c>
      <c r="B1527">
        <v>712</v>
      </c>
      <c r="C1527">
        <v>3</v>
      </c>
      <c r="D1527" s="1">
        <v>42735</v>
      </c>
    </row>
    <row r="1528" spans="1:4" x14ac:dyDescent="0.3">
      <c r="A1528">
        <v>1527</v>
      </c>
      <c r="B1528">
        <v>713</v>
      </c>
      <c r="C1528">
        <v>3</v>
      </c>
      <c r="D1528" s="1">
        <v>42735</v>
      </c>
    </row>
    <row r="1529" spans="1:4" x14ac:dyDescent="0.3">
      <c r="A1529">
        <v>1528</v>
      </c>
      <c r="B1529">
        <v>714</v>
      </c>
      <c r="C1529">
        <v>3</v>
      </c>
      <c r="D1529" s="1">
        <v>42735</v>
      </c>
    </row>
    <row r="1530" spans="1:4" x14ac:dyDescent="0.3">
      <c r="A1530">
        <v>1529</v>
      </c>
      <c r="B1530">
        <v>715</v>
      </c>
      <c r="C1530">
        <v>2</v>
      </c>
      <c r="D1530" s="1">
        <v>42735</v>
      </c>
    </row>
    <row r="1531" spans="1:4" x14ac:dyDescent="0.3">
      <c r="A1531">
        <v>1530</v>
      </c>
      <c r="B1531">
        <v>716</v>
      </c>
      <c r="C1531">
        <v>3</v>
      </c>
      <c r="D1531" s="1">
        <v>42735</v>
      </c>
    </row>
    <row r="1532" spans="1:4" x14ac:dyDescent="0.3">
      <c r="A1532">
        <v>1531</v>
      </c>
      <c r="B1532">
        <v>717</v>
      </c>
      <c r="C1532">
        <v>2</v>
      </c>
      <c r="D1532" s="1">
        <v>42735</v>
      </c>
    </row>
    <row r="1533" spans="1:4" x14ac:dyDescent="0.3">
      <c r="A1533">
        <v>1532</v>
      </c>
      <c r="B1533">
        <v>718</v>
      </c>
      <c r="C1533">
        <v>1</v>
      </c>
      <c r="D1533" s="1">
        <v>42735</v>
      </c>
    </row>
    <row r="1534" spans="1:4" x14ac:dyDescent="0.3">
      <c r="A1534">
        <v>1533</v>
      </c>
      <c r="B1534">
        <v>719</v>
      </c>
      <c r="C1534">
        <v>3</v>
      </c>
      <c r="D1534" s="1">
        <v>42735</v>
      </c>
    </row>
    <row r="1535" spans="1:4" x14ac:dyDescent="0.3">
      <c r="A1535">
        <v>1534</v>
      </c>
      <c r="B1535">
        <v>720</v>
      </c>
      <c r="C1535">
        <v>3</v>
      </c>
      <c r="D1535" s="1">
        <v>42735</v>
      </c>
    </row>
    <row r="1536" spans="1:4" x14ac:dyDescent="0.3">
      <c r="A1536">
        <v>1535</v>
      </c>
      <c r="B1536">
        <v>721</v>
      </c>
      <c r="C1536">
        <v>4</v>
      </c>
      <c r="D1536" s="1">
        <v>42735</v>
      </c>
    </row>
    <row r="1537" spans="1:4" x14ac:dyDescent="0.3">
      <c r="A1537">
        <v>1536</v>
      </c>
      <c r="B1537">
        <v>722</v>
      </c>
      <c r="C1537">
        <v>3</v>
      </c>
      <c r="D1537" s="1">
        <v>42735</v>
      </c>
    </row>
    <row r="1538" spans="1:4" x14ac:dyDescent="0.3">
      <c r="A1538">
        <v>1537</v>
      </c>
      <c r="B1538">
        <v>723</v>
      </c>
      <c r="C1538">
        <v>3</v>
      </c>
      <c r="D1538" s="1">
        <v>42735</v>
      </c>
    </row>
    <row r="1539" spans="1:4" x14ac:dyDescent="0.3">
      <c r="A1539">
        <v>1538</v>
      </c>
      <c r="B1539">
        <v>724</v>
      </c>
      <c r="C1539">
        <v>3</v>
      </c>
      <c r="D1539" s="1">
        <v>42735</v>
      </c>
    </row>
    <row r="1540" spans="1:4" x14ac:dyDescent="0.3">
      <c r="A1540">
        <v>1539</v>
      </c>
      <c r="B1540">
        <v>725</v>
      </c>
      <c r="C1540">
        <v>4</v>
      </c>
      <c r="D1540" s="1">
        <v>42735</v>
      </c>
    </row>
    <row r="1541" spans="1:4" x14ac:dyDescent="0.3">
      <c r="A1541">
        <v>1540</v>
      </c>
      <c r="B1541">
        <v>726</v>
      </c>
      <c r="C1541">
        <v>2</v>
      </c>
      <c r="D1541" s="1">
        <v>42735</v>
      </c>
    </row>
    <row r="1542" spans="1:4" x14ac:dyDescent="0.3">
      <c r="A1542">
        <v>1541</v>
      </c>
      <c r="B1542">
        <v>727</v>
      </c>
      <c r="C1542">
        <v>5</v>
      </c>
      <c r="D1542" s="1">
        <v>42735</v>
      </c>
    </row>
    <row r="1543" spans="1:4" x14ac:dyDescent="0.3">
      <c r="A1543">
        <v>1542</v>
      </c>
      <c r="B1543">
        <v>728</v>
      </c>
      <c r="C1543">
        <v>3</v>
      </c>
      <c r="D1543" s="1">
        <v>42735</v>
      </c>
    </row>
    <row r="1544" spans="1:4" x14ac:dyDescent="0.3">
      <c r="A1544">
        <v>1543</v>
      </c>
      <c r="B1544">
        <v>729</v>
      </c>
      <c r="C1544">
        <v>1</v>
      </c>
      <c r="D1544" s="1">
        <v>42735</v>
      </c>
    </row>
    <row r="1545" spans="1:4" x14ac:dyDescent="0.3">
      <c r="A1545">
        <v>1544</v>
      </c>
      <c r="B1545">
        <v>730</v>
      </c>
      <c r="C1545">
        <v>4</v>
      </c>
      <c r="D1545" s="1">
        <v>42735</v>
      </c>
    </row>
    <row r="1546" spans="1:4" x14ac:dyDescent="0.3">
      <c r="A1546">
        <v>1545</v>
      </c>
      <c r="B1546">
        <v>731</v>
      </c>
      <c r="C1546">
        <v>4</v>
      </c>
      <c r="D1546" s="1">
        <v>42735</v>
      </c>
    </row>
    <row r="1547" spans="1:4" x14ac:dyDescent="0.3">
      <c r="A1547">
        <v>1546</v>
      </c>
      <c r="B1547">
        <v>732</v>
      </c>
      <c r="C1547">
        <v>2</v>
      </c>
      <c r="D1547" s="1">
        <v>42735</v>
      </c>
    </row>
    <row r="1548" spans="1:4" x14ac:dyDescent="0.3">
      <c r="A1548">
        <v>1547</v>
      </c>
      <c r="B1548">
        <v>733</v>
      </c>
      <c r="C1548">
        <v>3</v>
      </c>
      <c r="D1548" s="1">
        <v>42735</v>
      </c>
    </row>
    <row r="1549" spans="1:4" x14ac:dyDescent="0.3">
      <c r="A1549">
        <v>1548</v>
      </c>
      <c r="B1549">
        <v>734</v>
      </c>
      <c r="C1549">
        <v>4</v>
      </c>
      <c r="D1549" s="1">
        <v>42735</v>
      </c>
    </row>
    <row r="1550" spans="1:4" x14ac:dyDescent="0.3">
      <c r="A1550">
        <v>1549</v>
      </c>
      <c r="B1550">
        <v>735</v>
      </c>
      <c r="C1550">
        <v>1</v>
      </c>
      <c r="D1550" s="1">
        <v>42735</v>
      </c>
    </row>
    <row r="1551" spans="1:4" x14ac:dyDescent="0.3">
      <c r="A1551">
        <v>1550</v>
      </c>
      <c r="B1551">
        <v>736</v>
      </c>
      <c r="C1551">
        <v>2</v>
      </c>
      <c r="D1551" s="1">
        <v>42735</v>
      </c>
    </row>
    <row r="1552" spans="1:4" x14ac:dyDescent="0.3">
      <c r="A1552">
        <v>1551</v>
      </c>
      <c r="B1552">
        <v>737</v>
      </c>
      <c r="C1552">
        <v>4</v>
      </c>
      <c r="D1552" s="1">
        <v>42735</v>
      </c>
    </row>
    <row r="1553" spans="1:4" x14ac:dyDescent="0.3">
      <c r="A1553">
        <v>1552</v>
      </c>
      <c r="B1553">
        <v>738</v>
      </c>
      <c r="C1553">
        <v>4</v>
      </c>
      <c r="D1553" s="1">
        <v>42735</v>
      </c>
    </row>
    <row r="1554" spans="1:4" x14ac:dyDescent="0.3">
      <c r="A1554">
        <v>1553</v>
      </c>
      <c r="B1554">
        <v>739</v>
      </c>
      <c r="C1554">
        <v>3</v>
      </c>
      <c r="D1554" s="1">
        <v>42735</v>
      </c>
    </row>
    <row r="1555" spans="1:4" x14ac:dyDescent="0.3">
      <c r="A1555">
        <v>1554</v>
      </c>
      <c r="B1555">
        <v>740</v>
      </c>
      <c r="C1555">
        <v>4</v>
      </c>
      <c r="D1555" s="1">
        <v>42735</v>
      </c>
    </row>
    <row r="1556" spans="1:4" x14ac:dyDescent="0.3">
      <c r="A1556">
        <v>1555</v>
      </c>
      <c r="B1556">
        <v>741</v>
      </c>
      <c r="C1556">
        <v>3</v>
      </c>
      <c r="D1556" s="1">
        <v>42735</v>
      </c>
    </row>
    <row r="1557" spans="1:4" x14ac:dyDescent="0.3">
      <c r="A1557">
        <v>1556</v>
      </c>
      <c r="B1557">
        <v>742</v>
      </c>
      <c r="C1557">
        <v>3</v>
      </c>
      <c r="D1557" s="1">
        <v>42735</v>
      </c>
    </row>
    <row r="1558" spans="1:4" x14ac:dyDescent="0.3">
      <c r="A1558">
        <v>1557</v>
      </c>
      <c r="B1558">
        <v>743</v>
      </c>
      <c r="C1558">
        <v>3</v>
      </c>
      <c r="D1558" s="1">
        <v>42735</v>
      </c>
    </row>
    <row r="1559" spans="1:4" x14ac:dyDescent="0.3">
      <c r="A1559">
        <v>1558</v>
      </c>
      <c r="B1559">
        <v>745</v>
      </c>
      <c r="C1559">
        <v>2</v>
      </c>
      <c r="D1559" s="1">
        <v>42735</v>
      </c>
    </row>
    <row r="1560" spans="1:4" x14ac:dyDescent="0.3">
      <c r="A1560">
        <v>1559</v>
      </c>
      <c r="B1560">
        <v>746</v>
      </c>
      <c r="C1560">
        <v>3</v>
      </c>
      <c r="D1560" s="1">
        <v>42735</v>
      </c>
    </row>
    <row r="1561" spans="1:4" x14ac:dyDescent="0.3">
      <c r="A1561">
        <v>1560</v>
      </c>
      <c r="B1561">
        <v>747</v>
      </c>
      <c r="C1561">
        <v>4</v>
      </c>
      <c r="D1561" s="1">
        <v>42735</v>
      </c>
    </row>
    <row r="1562" spans="1:4" x14ac:dyDescent="0.3">
      <c r="A1562">
        <v>1561</v>
      </c>
      <c r="B1562">
        <v>748</v>
      </c>
      <c r="C1562">
        <v>3</v>
      </c>
      <c r="D1562" s="1">
        <v>42735</v>
      </c>
    </row>
    <row r="1563" spans="1:4" x14ac:dyDescent="0.3">
      <c r="A1563">
        <v>1562</v>
      </c>
      <c r="B1563">
        <v>749</v>
      </c>
      <c r="C1563">
        <v>5</v>
      </c>
      <c r="D1563" s="1">
        <v>42735</v>
      </c>
    </row>
    <row r="1564" spans="1:4" x14ac:dyDescent="0.3">
      <c r="A1564">
        <v>1563</v>
      </c>
      <c r="B1564">
        <v>750</v>
      </c>
      <c r="C1564">
        <v>3</v>
      </c>
      <c r="D1564" s="1">
        <v>42735</v>
      </c>
    </row>
    <row r="1565" spans="1:4" x14ac:dyDescent="0.3">
      <c r="A1565">
        <v>1564</v>
      </c>
      <c r="B1565">
        <v>751</v>
      </c>
      <c r="C1565">
        <v>1</v>
      </c>
      <c r="D1565" s="1">
        <v>42735</v>
      </c>
    </row>
    <row r="1566" spans="1:4" x14ac:dyDescent="0.3">
      <c r="A1566">
        <v>1565</v>
      </c>
      <c r="B1566">
        <v>752</v>
      </c>
      <c r="C1566">
        <v>1</v>
      </c>
      <c r="D1566" s="1">
        <v>42735</v>
      </c>
    </row>
    <row r="1567" spans="1:4" x14ac:dyDescent="0.3">
      <c r="A1567">
        <v>1566</v>
      </c>
      <c r="B1567">
        <v>753</v>
      </c>
      <c r="C1567">
        <v>3</v>
      </c>
      <c r="D1567" s="1">
        <v>42735</v>
      </c>
    </row>
    <row r="1568" spans="1:4" x14ac:dyDescent="0.3">
      <c r="A1568">
        <v>1567</v>
      </c>
      <c r="B1568">
        <v>754</v>
      </c>
      <c r="C1568">
        <v>2</v>
      </c>
      <c r="D1568" s="1">
        <v>42735</v>
      </c>
    </row>
    <row r="1569" spans="1:4" x14ac:dyDescent="0.3">
      <c r="A1569">
        <v>1568</v>
      </c>
      <c r="B1569">
        <v>755</v>
      </c>
      <c r="C1569">
        <v>3</v>
      </c>
      <c r="D1569" s="1">
        <v>42735</v>
      </c>
    </row>
    <row r="1570" spans="1:4" x14ac:dyDescent="0.3">
      <c r="A1570">
        <v>1569</v>
      </c>
      <c r="B1570">
        <v>757</v>
      </c>
      <c r="C1570">
        <v>3</v>
      </c>
      <c r="D1570" s="1">
        <v>42735</v>
      </c>
    </row>
    <row r="1571" spans="1:4" x14ac:dyDescent="0.3">
      <c r="A1571">
        <v>1570</v>
      </c>
      <c r="B1571">
        <v>758</v>
      </c>
      <c r="C1571">
        <v>4</v>
      </c>
      <c r="D1571" s="1">
        <v>42735</v>
      </c>
    </row>
    <row r="1572" spans="1:4" x14ac:dyDescent="0.3">
      <c r="A1572">
        <v>1571</v>
      </c>
      <c r="B1572">
        <v>759</v>
      </c>
      <c r="C1572">
        <v>5</v>
      </c>
      <c r="D1572" s="1">
        <v>42735</v>
      </c>
    </row>
    <row r="1573" spans="1:4" x14ac:dyDescent="0.3">
      <c r="A1573">
        <v>1572</v>
      </c>
      <c r="B1573">
        <v>760</v>
      </c>
      <c r="C1573">
        <v>4</v>
      </c>
      <c r="D1573" s="1">
        <v>42735</v>
      </c>
    </row>
    <row r="1574" spans="1:4" x14ac:dyDescent="0.3">
      <c r="A1574">
        <v>1573</v>
      </c>
      <c r="B1574">
        <v>761</v>
      </c>
      <c r="C1574">
        <v>5</v>
      </c>
      <c r="D1574" s="1">
        <v>42735</v>
      </c>
    </row>
    <row r="1575" spans="1:4" x14ac:dyDescent="0.3">
      <c r="A1575">
        <v>1574</v>
      </c>
      <c r="B1575">
        <v>762</v>
      </c>
      <c r="C1575">
        <v>3</v>
      </c>
      <c r="D1575" s="1">
        <v>42735</v>
      </c>
    </row>
    <row r="1576" spans="1:4" x14ac:dyDescent="0.3">
      <c r="A1576">
        <v>1575</v>
      </c>
      <c r="B1576">
        <v>763</v>
      </c>
      <c r="C1576">
        <v>2</v>
      </c>
      <c r="D1576" s="1">
        <v>42735</v>
      </c>
    </row>
    <row r="1577" spans="1:4" x14ac:dyDescent="0.3">
      <c r="A1577">
        <v>1576</v>
      </c>
      <c r="B1577">
        <v>764</v>
      </c>
      <c r="C1577">
        <v>2</v>
      </c>
      <c r="D1577" s="1">
        <v>42735</v>
      </c>
    </row>
    <row r="1578" spans="1:4" x14ac:dyDescent="0.3">
      <c r="A1578">
        <v>1577</v>
      </c>
      <c r="B1578">
        <v>765</v>
      </c>
      <c r="C1578">
        <v>2</v>
      </c>
      <c r="D1578" s="1">
        <v>42735</v>
      </c>
    </row>
    <row r="1579" spans="1:4" x14ac:dyDescent="0.3">
      <c r="A1579">
        <v>1578</v>
      </c>
      <c r="B1579">
        <v>766</v>
      </c>
      <c r="C1579">
        <v>3</v>
      </c>
      <c r="D1579" s="1">
        <v>42735</v>
      </c>
    </row>
    <row r="1580" spans="1:4" x14ac:dyDescent="0.3">
      <c r="A1580">
        <v>1579</v>
      </c>
      <c r="B1580">
        <v>767</v>
      </c>
      <c r="C1580">
        <v>4</v>
      </c>
      <c r="D1580" s="1">
        <v>42735</v>
      </c>
    </row>
    <row r="1581" spans="1:4" x14ac:dyDescent="0.3">
      <c r="A1581">
        <v>1580</v>
      </c>
      <c r="B1581">
        <v>768</v>
      </c>
      <c r="C1581">
        <v>1</v>
      </c>
      <c r="D1581" s="1">
        <v>42735</v>
      </c>
    </row>
    <row r="1582" spans="1:4" x14ac:dyDescent="0.3">
      <c r="A1582">
        <v>1581</v>
      </c>
      <c r="B1582">
        <v>770</v>
      </c>
      <c r="C1582">
        <v>1</v>
      </c>
      <c r="D1582" s="1">
        <v>42735</v>
      </c>
    </row>
    <row r="1583" spans="1:4" x14ac:dyDescent="0.3">
      <c r="A1583">
        <v>1582</v>
      </c>
      <c r="B1583">
        <v>771</v>
      </c>
      <c r="C1583">
        <v>2</v>
      </c>
      <c r="D1583" s="1">
        <v>42735</v>
      </c>
    </row>
    <row r="1584" spans="1:4" x14ac:dyDescent="0.3">
      <c r="A1584">
        <v>1583</v>
      </c>
      <c r="B1584">
        <v>772</v>
      </c>
      <c r="C1584">
        <v>3</v>
      </c>
      <c r="D1584" s="1">
        <v>42735</v>
      </c>
    </row>
    <row r="1585" spans="1:4" x14ac:dyDescent="0.3">
      <c r="A1585">
        <v>1584</v>
      </c>
      <c r="B1585">
        <v>773</v>
      </c>
      <c r="C1585">
        <v>3</v>
      </c>
      <c r="D1585" s="1">
        <v>42735</v>
      </c>
    </row>
    <row r="1586" spans="1:4" x14ac:dyDescent="0.3">
      <c r="A1586">
        <v>1585</v>
      </c>
      <c r="B1586">
        <v>774</v>
      </c>
      <c r="C1586">
        <v>3</v>
      </c>
      <c r="D1586" s="1">
        <v>42735</v>
      </c>
    </row>
    <row r="1587" spans="1:4" x14ac:dyDescent="0.3">
      <c r="A1587">
        <v>1586</v>
      </c>
      <c r="B1587">
        <v>775</v>
      </c>
      <c r="C1587">
        <v>3</v>
      </c>
      <c r="D1587" s="1">
        <v>42735</v>
      </c>
    </row>
    <row r="1588" spans="1:4" x14ac:dyDescent="0.3">
      <c r="A1588">
        <v>1587</v>
      </c>
      <c r="B1588">
        <v>776</v>
      </c>
      <c r="C1588">
        <v>3</v>
      </c>
      <c r="D1588" s="1">
        <v>42735</v>
      </c>
    </row>
    <row r="1589" spans="1:4" x14ac:dyDescent="0.3">
      <c r="A1589">
        <v>1588</v>
      </c>
      <c r="B1589">
        <v>777</v>
      </c>
      <c r="C1589">
        <v>4</v>
      </c>
      <c r="D1589" s="1">
        <v>42735</v>
      </c>
    </row>
    <row r="1590" spans="1:4" x14ac:dyDescent="0.3">
      <c r="A1590">
        <v>1589</v>
      </c>
      <c r="B1590">
        <v>778</v>
      </c>
      <c r="C1590">
        <v>4</v>
      </c>
      <c r="D1590" s="1">
        <v>42735</v>
      </c>
    </row>
    <row r="1591" spans="1:4" x14ac:dyDescent="0.3">
      <c r="A1591">
        <v>1590</v>
      </c>
      <c r="B1591">
        <v>780</v>
      </c>
      <c r="C1591">
        <v>1</v>
      </c>
      <c r="D1591" s="1">
        <v>42735</v>
      </c>
    </row>
    <row r="1592" spans="1:4" x14ac:dyDescent="0.3">
      <c r="A1592">
        <v>1591</v>
      </c>
      <c r="B1592">
        <v>781</v>
      </c>
      <c r="C1592">
        <v>5</v>
      </c>
      <c r="D1592" s="1">
        <v>42735</v>
      </c>
    </row>
    <row r="1593" spans="1:4" x14ac:dyDescent="0.3">
      <c r="A1593">
        <v>1592</v>
      </c>
      <c r="B1593">
        <v>782</v>
      </c>
      <c r="C1593">
        <v>3</v>
      </c>
      <c r="D1593" s="1">
        <v>42735</v>
      </c>
    </row>
    <row r="1594" spans="1:4" x14ac:dyDescent="0.3">
      <c r="A1594">
        <v>1593</v>
      </c>
      <c r="B1594">
        <v>783</v>
      </c>
      <c r="C1594">
        <v>1</v>
      </c>
      <c r="D1594" s="1">
        <v>42735</v>
      </c>
    </row>
    <row r="1595" spans="1:4" x14ac:dyDescent="0.3">
      <c r="A1595">
        <v>1594</v>
      </c>
      <c r="B1595">
        <v>784</v>
      </c>
      <c r="C1595">
        <v>4</v>
      </c>
      <c r="D1595" s="1">
        <v>42735</v>
      </c>
    </row>
    <row r="1596" spans="1:4" x14ac:dyDescent="0.3">
      <c r="A1596">
        <v>1595</v>
      </c>
      <c r="B1596">
        <v>785</v>
      </c>
      <c r="C1596">
        <v>2</v>
      </c>
      <c r="D1596" s="1">
        <v>42735</v>
      </c>
    </row>
    <row r="1597" spans="1:4" x14ac:dyDescent="0.3">
      <c r="A1597">
        <v>1596</v>
      </c>
      <c r="B1597">
        <v>786</v>
      </c>
      <c r="C1597">
        <v>3</v>
      </c>
      <c r="D1597" s="1">
        <v>42735</v>
      </c>
    </row>
    <row r="1598" spans="1:4" x14ac:dyDescent="0.3">
      <c r="A1598">
        <v>1597</v>
      </c>
      <c r="B1598">
        <v>787</v>
      </c>
      <c r="C1598">
        <v>3</v>
      </c>
      <c r="D1598" s="1">
        <v>42735</v>
      </c>
    </row>
    <row r="1599" spans="1:4" x14ac:dyDescent="0.3">
      <c r="A1599">
        <v>1598</v>
      </c>
      <c r="B1599">
        <v>788</v>
      </c>
      <c r="C1599">
        <v>3</v>
      </c>
      <c r="D1599" s="1">
        <v>42735</v>
      </c>
    </row>
    <row r="1600" spans="1:4" x14ac:dyDescent="0.3">
      <c r="A1600">
        <v>1599</v>
      </c>
      <c r="B1600">
        <v>789</v>
      </c>
      <c r="C1600">
        <v>5</v>
      </c>
      <c r="D1600" s="1">
        <v>42735</v>
      </c>
    </row>
    <row r="1601" spans="1:4" x14ac:dyDescent="0.3">
      <c r="A1601">
        <v>1600</v>
      </c>
      <c r="B1601">
        <v>790</v>
      </c>
      <c r="C1601">
        <v>3</v>
      </c>
      <c r="D1601" s="1">
        <v>42735</v>
      </c>
    </row>
    <row r="1602" spans="1:4" x14ac:dyDescent="0.3">
      <c r="A1602">
        <v>1601</v>
      </c>
      <c r="B1602">
        <v>791</v>
      </c>
      <c r="C1602">
        <v>4</v>
      </c>
      <c r="D1602" s="1">
        <v>42735</v>
      </c>
    </row>
    <row r="1603" spans="1:4" x14ac:dyDescent="0.3">
      <c r="A1603">
        <v>1602</v>
      </c>
      <c r="B1603">
        <v>792</v>
      </c>
      <c r="C1603">
        <v>1</v>
      </c>
      <c r="D1603" s="1">
        <v>42735</v>
      </c>
    </row>
    <row r="1604" spans="1:4" x14ac:dyDescent="0.3">
      <c r="A1604">
        <v>1603</v>
      </c>
      <c r="B1604">
        <v>793</v>
      </c>
      <c r="C1604">
        <v>2</v>
      </c>
      <c r="D1604" s="1">
        <v>42735</v>
      </c>
    </row>
    <row r="1605" spans="1:4" x14ac:dyDescent="0.3">
      <c r="A1605">
        <v>1604</v>
      </c>
      <c r="B1605">
        <v>794</v>
      </c>
      <c r="C1605">
        <v>2</v>
      </c>
      <c r="D1605" s="1">
        <v>42735</v>
      </c>
    </row>
    <row r="1606" spans="1:4" x14ac:dyDescent="0.3">
      <c r="A1606">
        <v>1605</v>
      </c>
      <c r="B1606">
        <v>795</v>
      </c>
      <c r="C1606">
        <v>3</v>
      </c>
      <c r="D1606" s="1">
        <v>42735</v>
      </c>
    </row>
    <row r="1607" spans="1:4" x14ac:dyDescent="0.3">
      <c r="A1607">
        <v>1606</v>
      </c>
      <c r="B1607">
        <v>796</v>
      </c>
      <c r="C1607">
        <v>3</v>
      </c>
      <c r="D1607" s="1">
        <v>42735</v>
      </c>
    </row>
    <row r="1608" spans="1:4" x14ac:dyDescent="0.3">
      <c r="A1608">
        <v>1607</v>
      </c>
      <c r="B1608">
        <v>797</v>
      </c>
      <c r="C1608">
        <v>4</v>
      </c>
      <c r="D1608" s="1">
        <v>42735</v>
      </c>
    </row>
    <row r="1609" spans="1:4" x14ac:dyDescent="0.3">
      <c r="A1609">
        <v>1608</v>
      </c>
      <c r="B1609">
        <v>798</v>
      </c>
      <c r="C1609">
        <v>4</v>
      </c>
      <c r="D1609" s="1">
        <v>42735</v>
      </c>
    </row>
    <row r="1610" spans="1:4" x14ac:dyDescent="0.3">
      <c r="A1610">
        <v>1609</v>
      </c>
      <c r="B1610">
        <v>800</v>
      </c>
      <c r="C1610">
        <v>3</v>
      </c>
      <c r="D1610" s="1">
        <v>42735</v>
      </c>
    </row>
    <row r="1611" spans="1:4" x14ac:dyDescent="0.3">
      <c r="A1611">
        <v>1610</v>
      </c>
      <c r="B1611">
        <v>801</v>
      </c>
      <c r="C1611">
        <v>3</v>
      </c>
      <c r="D1611" s="1">
        <v>42735</v>
      </c>
    </row>
    <row r="1612" spans="1:4" x14ac:dyDescent="0.3">
      <c r="A1612">
        <v>1611</v>
      </c>
      <c r="B1612">
        <v>802</v>
      </c>
      <c r="C1612">
        <v>3</v>
      </c>
      <c r="D1612" s="1">
        <v>42735</v>
      </c>
    </row>
    <row r="1613" spans="1:4" x14ac:dyDescent="0.3">
      <c r="A1613">
        <v>1612</v>
      </c>
      <c r="B1613">
        <v>803</v>
      </c>
      <c r="C1613">
        <v>3</v>
      </c>
      <c r="D1613" s="1">
        <v>42735</v>
      </c>
    </row>
    <row r="1614" spans="1:4" x14ac:dyDescent="0.3">
      <c r="A1614">
        <v>1613</v>
      </c>
      <c r="B1614">
        <v>805</v>
      </c>
      <c r="C1614">
        <v>4</v>
      </c>
      <c r="D1614" s="1">
        <v>42735</v>
      </c>
    </row>
    <row r="1615" spans="1:4" x14ac:dyDescent="0.3">
      <c r="A1615">
        <v>1614</v>
      </c>
      <c r="B1615">
        <v>806</v>
      </c>
      <c r="C1615">
        <v>3</v>
      </c>
      <c r="D1615" s="1">
        <v>42735</v>
      </c>
    </row>
    <row r="1616" spans="1:4" x14ac:dyDescent="0.3">
      <c r="A1616">
        <v>1615</v>
      </c>
      <c r="B1616">
        <v>807</v>
      </c>
      <c r="C1616">
        <v>2</v>
      </c>
      <c r="D1616" s="1">
        <v>42735</v>
      </c>
    </row>
    <row r="1617" spans="1:4" x14ac:dyDescent="0.3">
      <c r="A1617">
        <v>1616</v>
      </c>
      <c r="B1617">
        <v>808</v>
      </c>
      <c r="C1617">
        <v>5</v>
      </c>
      <c r="D1617" s="1">
        <v>42735</v>
      </c>
    </row>
    <row r="1618" spans="1:4" x14ac:dyDescent="0.3">
      <c r="A1618">
        <v>1617</v>
      </c>
      <c r="B1618">
        <v>809</v>
      </c>
      <c r="C1618">
        <v>3</v>
      </c>
      <c r="D1618" s="1">
        <v>42735</v>
      </c>
    </row>
    <row r="1619" spans="1:4" x14ac:dyDescent="0.3">
      <c r="A1619">
        <v>1618</v>
      </c>
      <c r="B1619">
        <v>810</v>
      </c>
      <c r="C1619">
        <v>3</v>
      </c>
      <c r="D1619" s="1">
        <v>42735</v>
      </c>
    </row>
    <row r="1620" spans="1:4" x14ac:dyDescent="0.3">
      <c r="A1620">
        <v>1619</v>
      </c>
      <c r="B1620">
        <v>811</v>
      </c>
      <c r="C1620">
        <v>3</v>
      </c>
      <c r="D1620" s="1">
        <v>42735</v>
      </c>
    </row>
    <row r="1621" spans="1:4" x14ac:dyDescent="0.3">
      <c r="A1621">
        <v>1620</v>
      </c>
      <c r="B1621">
        <v>812</v>
      </c>
      <c r="C1621">
        <v>5</v>
      </c>
      <c r="D1621" s="1">
        <v>42735</v>
      </c>
    </row>
    <row r="1622" spans="1:4" x14ac:dyDescent="0.3">
      <c r="A1622">
        <v>1621</v>
      </c>
      <c r="B1622">
        <v>813</v>
      </c>
      <c r="C1622">
        <v>3</v>
      </c>
      <c r="D1622" s="1">
        <v>42735</v>
      </c>
    </row>
    <row r="1623" spans="1:4" x14ac:dyDescent="0.3">
      <c r="A1623">
        <v>1622</v>
      </c>
      <c r="B1623">
        <v>814</v>
      </c>
      <c r="C1623">
        <v>3</v>
      </c>
      <c r="D1623" s="1">
        <v>42735</v>
      </c>
    </row>
    <row r="1624" spans="1:4" x14ac:dyDescent="0.3">
      <c r="A1624">
        <v>1623</v>
      </c>
      <c r="B1624">
        <v>815</v>
      </c>
      <c r="C1624">
        <v>5</v>
      </c>
      <c r="D1624" s="1">
        <v>42735</v>
      </c>
    </row>
    <row r="1625" spans="1:4" x14ac:dyDescent="0.3">
      <c r="A1625">
        <v>1624</v>
      </c>
      <c r="B1625">
        <v>816</v>
      </c>
      <c r="C1625">
        <v>3</v>
      </c>
      <c r="D1625" s="1">
        <v>42735</v>
      </c>
    </row>
    <row r="1626" spans="1:4" x14ac:dyDescent="0.3">
      <c r="A1626">
        <v>1625</v>
      </c>
      <c r="B1626">
        <v>817</v>
      </c>
      <c r="C1626">
        <v>4</v>
      </c>
      <c r="D1626" s="1">
        <v>42735</v>
      </c>
    </row>
    <row r="1627" spans="1:4" x14ac:dyDescent="0.3">
      <c r="A1627">
        <v>1626</v>
      </c>
      <c r="B1627">
        <v>818</v>
      </c>
      <c r="C1627">
        <v>3</v>
      </c>
      <c r="D1627" s="1">
        <v>42735</v>
      </c>
    </row>
    <row r="1628" spans="1:4" x14ac:dyDescent="0.3">
      <c r="A1628">
        <v>1627</v>
      </c>
      <c r="B1628">
        <v>819</v>
      </c>
      <c r="C1628">
        <v>3</v>
      </c>
      <c r="D1628" s="1">
        <v>42735</v>
      </c>
    </row>
    <row r="1629" spans="1:4" x14ac:dyDescent="0.3">
      <c r="A1629">
        <v>1628</v>
      </c>
      <c r="B1629">
        <v>820</v>
      </c>
      <c r="C1629">
        <v>3</v>
      </c>
      <c r="D1629" s="1">
        <v>42735</v>
      </c>
    </row>
    <row r="1630" spans="1:4" x14ac:dyDescent="0.3">
      <c r="A1630">
        <v>1629</v>
      </c>
      <c r="B1630">
        <v>821</v>
      </c>
      <c r="C1630">
        <v>5</v>
      </c>
      <c r="D1630" s="1">
        <v>42735</v>
      </c>
    </row>
    <row r="1631" spans="1:4" x14ac:dyDescent="0.3">
      <c r="A1631">
        <v>1630</v>
      </c>
      <c r="B1631">
        <v>822</v>
      </c>
      <c r="C1631">
        <v>3</v>
      </c>
      <c r="D1631" s="1">
        <v>42735</v>
      </c>
    </row>
    <row r="1632" spans="1:4" x14ac:dyDescent="0.3">
      <c r="A1632">
        <v>1631</v>
      </c>
      <c r="B1632">
        <v>823</v>
      </c>
      <c r="C1632">
        <v>4</v>
      </c>
      <c r="D1632" s="1">
        <v>42735</v>
      </c>
    </row>
    <row r="1633" spans="1:4" x14ac:dyDescent="0.3">
      <c r="A1633">
        <v>1632</v>
      </c>
      <c r="B1633">
        <v>824</v>
      </c>
      <c r="C1633">
        <v>4</v>
      </c>
      <c r="D1633" s="1">
        <v>42735</v>
      </c>
    </row>
    <row r="1634" spans="1:4" x14ac:dyDescent="0.3">
      <c r="A1634">
        <v>1633</v>
      </c>
      <c r="B1634">
        <v>825</v>
      </c>
      <c r="C1634">
        <v>4</v>
      </c>
      <c r="D1634" s="1">
        <v>42735</v>
      </c>
    </row>
    <row r="1635" spans="1:4" x14ac:dyDescent="0.3">
      <c r="A1635">
        <v>1634</v>
      </c>
      <c r="B1635">
        <v>826</v>
      </c>
      <c r="C1635">
        <v>2</v>
      </c>
      <c r="D1635" s="1">
        <v>42735</v>
      </c>
    </row>
    <row r="1636" spans="1:4" x14ac:dyDescent="0.3">
      <c r="A1636">
        <v>1635</v>
      </c>
      <c r="B1636">
        <v>827</v>
      </c>
      <c r="C1636">
        <v>1</v>
      </c>
      <c r="D1636" s="1">
        <v>42735</v>
      </c>
    </row>
    <row r="1637" spans="1:4" x14ac:dyDescent="0.3">
      <c r="A1637">
        <v>1636</v>
      </c>
      <c r="B1637">
        <v>828</v>
      </c>
      <c r="C1637">
        <v>5</v>
      </c>
      <c r="D1637" s="1">
        <v>42735</v>
      </c>
    </row>
    <row r="1638" spans="1:4" x14ac:dyDescent="0.3">
      <c r="A1638">
        <v>1637</v>
      </c>
      <c r="B1638">
        <v>829</v>
      </c>
      <c r="C1638">
        <v>3</v>
      </c>
      <c r="D1638" s="1">
        <v>42735</v>
      </c>
    </row>
    <row r="1639" spans="1:4" x14ac:dyDescent="0.3">
      <c r="A1639">
        <v>1638</v>
      </c>
      <c r="B1639">
        <v>830</v>
      </c>
      <c r="C1639">
        <v>1</v>
      </c>
      <c r="D1639" s="1">
        <v>42735</v>
      </c>
    </row>
    <row r="1640" spans="1:4" x14ac:dyDescent="0.3">
      <c r="A1640">
        <v>1639</v>
      </c>
      <c r="B1640">
        <v>831</v>
      </c>
      <c r="C1640">
        <v>2</v>
      </c>
      <c r="D1640" s="1">
        <v>42735</v>
      </c>
    </row>
    <row r="1641" spans="1:4" x14ac:dyDescent="0.3">
      <c r="A1641">
        <v>1640</v>
      </c>
      <c r="B1641">
        <v>832</v>
      </c>
      <c r="C1641">
        <v>2</v>
      </c>
      <c r="D1641" s="1">
        <v>42735</v>
      </c>
    </row>
    <row r="1642" spans="1:4" x14ac:dyDescent="0.3">
      <c r="A1642">
        <v>1641</v>
      </c>
      <c r="B1642">
        <v>833</v>
      </c>
      <c r="C1642">
        <v>1</v>
      </c>
      <c r="D1642" s="1">
        <v>42735</v>
      </c>
    </row>
    <row r="1643" spans="1:4" x14ac:dyDescent="0.3">
      <c r="A1643">
        <v>1642</v>
      </c>
      <c r="B1643">
        <v>834</v>
      </c>
      <c r="C1643">
        <v>1</v>
      </c>
      <c r="D1643" s="1">
        <v>42735</v>
      </c>
    </row>
    <row r="1644" spans="1:4" x14ac:dyDescent="0.3">
      <c r="A1644">
        <v>1643</v>
      </c>
      <c r="B1644">
        <v>835</v>
      </c>
      <c r="C1644">
        <v>3</v>
      </c>
      <c r="D1644" s="1">
        <v>42735</v>
      </c>
    </row>
    <row r="1645" spans="1:4" x14ac:dyDescent="0.3">
      <c r="A1645">
        <v>1644</v>
      </c>
      <c r="B1645">
        <v>836</v>
      </c>
      <c r="C1645">
        <v>2</v>
      </c>
      <c r="D1645" s="1">
        <v>42735</v>
      </c>
    </row>
    <row r="1646" spans="1:4" x14ac:dyDescent="0.3">
      <c r="A1646">
        <v>1645</v>
      </c>
      <c r="B1646">
        <v>837</v>
      </c>
      <c r="C1646">
        <v>4</v>
      </c>
      <c r="D1646" s="1">
        <v>42735</v>
      </c>
    </row>
    <row r="1647" spans="1:4" x14ac:dyDescent="0.3">
      <c r="A1647">
        <v>1646</v>
      </c>
      <c r="B1647">
        <v>838</v>
      </c>
      <c r="C1647">
        <v>1</v>
      </c>
      <c r="D1647" s="1">
        <v>42735</v>
      </c>
    </row>
    <row r="1648" spans="1:4" x14ac:dyDescent="0.3">
      <c r="A1648">
        <v>1647</v>
      </c>
      <c r="B1648">
        <v>839</v>
      </c>
      <c r="C1648">
        <v>4</v>
      </c>
      <c r="D1648" s="1">
        <v>42735</v>
      </c>
    </row>
    <row r="1649" spans="1:4" x14ac:dyDescent="0.3">
      <c r="A1649">
        <v>1648</v>
      </c>
      <c r="B1649">
        <v>840</v>
      </c>
      <c r="C1649">
        <v>5</v>
      </c>
      <c r="D1649" s="1">
        <v>42735</v>
      </c>
    </row>
    <row r="1650" spans="1:4" x14ac:dyDescent="0.3">
      <c r="A1650">
        <v>1649</v>
      </c>
      <c r="B1650">
        <v>841</v>
      </c>
      <c r="C1650">
        <v>4</v>
      </c>
      <c r="D1650" s="1">
        <v>42735</v>
      </c>
    </row>
    <row r="1651" spans="1:4" x14ac:dyDescent="0.3">
      <c r="A1651">
        <v>1650</v>
      </c>
      <c r="B1651">
        <v>842</v>
      </c>
      <c r="C1651">
        <v>3</v>
      </c>
      <c r="D1651" s="1">
        <v>42735</v>
      </c>
    </row>
    <row r="1652" spans="1:4" x14ac:dyDescent="0.3">
      <c r="A1652">
        <v>1651</v>
      </c>
      <c r="B1652">
        <v>843</v>
      </c>
      <c r="C1652">
        <v>4</v>
      </c>
      <c r="D1652" s="1">
        <v>42735</v>
      </c>
    </row>
    <row r="1653" spans="1:4" x14ac:dyDescent="0.3">
      <c r="A1653">
        <v>1652</v>
      </c>
      <c r="B1653">
        <v>844</v>
      </c>
      <c r="C1653">
        <v>4</v>
      </c>
      <c r="D1653" s="1">
        <v>42735</v>
      </c>
    </row>
    <row r="1654" spans="1:4" x14ac:dyDescent="0.3">
      <c r="A1654">
        <v>1653</v>
      </c>
      <c r="B1654">
        <v>845</v>
      </c>
      <c r="C1654">
        <v>2</v>
      </c>
      <c r="D1654" s="1">
        <v>42735</v>
      </c>
    </row>
    <row r="1655" spans="1:4" x14ac:dyDescent="0.3">
      <c r="A1655">
        <v>1654</v>
      </c>
      <c r="B1655">
        <v>846</v>
      </c>
      <c r="C1655">
        <v>5</v>
      </c>
      <c r="D1655" s="1">
        <v>42735</v>
      </c>
    </row>
    <row r="1656" spans="1:4" x14ac:dyDescent="0.3">
      <c r="A1656">
        <v>1655</v>
      </c>
      <c r="B1656">
        <v>847</v>
      </c>
      <c r="C1656">
        <v>3</v>
      </c>
      <c r="D1656" s="1">
        <v>42735</v>
      </c>
    </row>
    <row r="1657" spans="1:4" x14ac:dyDescent="0.3">
      <c r="A1657">
        <v>1656</v>
      </c>
      <c r="B1657">
        <v>848</v>
      </c>
      <c r="C1657">
        <v>3</v>
      </c>
      <c r="D1657" s="1">
        <v>42735</v>
      </c>
    </row>
    <row r="1658" spans="1:4" x14ac:dyDescent="0.3">
      <c r="A1658">
        <v>1657</v>
      </c>
      <c r="B1658">
        <v>849</v>
      </c>
      <c r="C1658">
        <v>4</v>
      </c>
      <c r="D1658" s="1">
        <v>42735</v>
      </c>
    </row>
    <row r="1659" spans="1:4" x14ac:dyDescent="0.3">
      <c r="A1659">
        <v>1658</v>
      </c>
      <c r="B1659">
        <v>850</v>
      </c>
      <c r="C1659">
        <v>3</v>
      </c>
      <c r="D1659" s="1">
        <v>42735</v>
      </c>
    </row>
    <row r="1660" spans="1:4" x14ac:dyDescent="0.3">
      <c r="A1660">
        <v>1659</v>
      </c>
      <c r="B1660">
        <v>851</v>
      </c>
      <c r="C1660">
        <v>1</v>
      </c>
      <c r="D1660" s="1">
        <v>42735</v>
      </c>
    </row>
    <row r="1661" spans="1:4" x14ac:dyDescent="0.3">
      <c r="A1661">
        <v>1660</v>
      </c>
      <c r="B1661">
        <v>852</v>
      </c>
      <c r="C1661">
        <v>1</v>
      </c>
      <c r="D1661" s="1">
        <v>42735</v>
      </c>
    </row>
    <row r="1662" spans="1:4" x14ac:dyDescent="0.3">
      <c r="A1662">
        <v>1661</v>
      </c>
      <c r="B1662">
        <v>853</v>
      </c>
      <c r="C1662">
        <v>3</v>
      </c>
      <c r="D1662" s="1">
        <v>42735</v>
      </c>
    </row>
    <row r="1663" spans="1:4" x14ac:dyDescent="0.3">
      <c r="A1663">
        <v>1662</v>
      </c>
      <c r="B1663">
        <v>854</v>
      </c>
      <c r="C1663">
        <v>5</v>
      </c>
      <c r="D1663" s="1">
        <v>42735</v>
      </c>
    </row>
    <row r="1664" spans="1:4" x14ac:dyDescent="0.3">
      <c r="A1664">
        <v>1663</v>
      </c>
      <c r="B1664">
        <v>855</v>
      </c>
      <c r="C1664">
        <v>3</v>
      </c>
      <c r="D1664" s="1">
        <v>42735</v>
      </c>
    </row>
    <row r="1665" spans="1:4" x14ac:dyDescent="0.3">
      <c r="A1665">
        <v>1664</v>
      </c>
      <c r="B1665">
        <v>856</v>
      </c>
      <c r="C1665">
        <v>3</v>
      </c>
      <c r="D1665" s="1">
        <v>42735</v>
      </c>
    </row>
    <row r="1666" spans="1:4" x14ac:dyDescent="0.3">
      <c r="A1666">
        <v>1665</v>
      </c>
      <c r="B1666">
        <v>857</v>
      </c>
      <c r="C1666">
        <v>2</v>
      </c>
      <c r="D1666" s="1">
        <v>42735</v>
      </c>
    </row>
    <row r="1667" spans="1:4" x14ac:dyDescent="0.3">
      <c r="A1667">
        <v>1666</v>
      </c>
      <c r="B1667">
        <v>858</v>
      </c>
      <c r="C1667">
        <v>3</v>
      </c>
      <c r="D1667" s="1">
        <v>42735</v>
      </c>
    </row>
    <row r="1668" spans="1:4" x14ac:dyDescent="0.3">
      <c r="A1668">
        <v>1667</v>
      </c>
      <c r="B1668">
        <v>859</v>
      </c>
      <c r="C1668">
        <v>2</v>
      </c>
      <c r="D1668" s="1">
        <v>42735</v>
      </c>
    </row>
    <row r="1669" spans="1:4" x14ac:dyDescent="0.3">
      <c r="A1669">
        <v>1668</v>
      </c>
      <c r="B1669">
        <v>860</v>
      </c>
      <c r="C1669">
        <v>2</v>
      </c>
      <c r="D1669" s="1">
        <v>42735</v>
      </c>
    </row>
    <row r="1670" spans="1:4" x14ac:dyDescent="0.3">
      <c r="A1670">
        <v>1669</v>
      </c>
      <c r="B1670">
        <v>861</v>
      </c>
      <c r="C1670">
        <v>4</v>
      </c>
      <c r="D1670" s="1">
        <v>42735</v>
      </c>
    </row>
    <row r="1671" spans="1:4" x14ac:dyDescent="0.3">
      <c r="A1671">
        <v>1670</v>
      </c>
      <c r="B1671">
        <v>862</v>
      </c>
      <c r="C1671">
        <v>4</v>
      </c>
      <c r="D1671" s="1">
        <v>42735</v>
      </c>
    </row>
    <row r="1672" spans="1:4" x14ac:dyDescent="0.3">
      <c r="A1672">
        <v>1671</v>
      </c>
      <c r="B1672">
        <v>863</v>
      </c>
      <c r="C1672">
        <v>2</v>
      </c>
      <c r="D1672" s="1">
        <v>42735</v>
      </c>
    </row>
    <row r="1673" spans="1:4" x14ac:dyDescent="0.3">
      <c r="A1673">
        <v>1672</v>
      </c>
      <c r="B1673">
        <v>864</v>
      </c>
      <c r="C1673">
        <v>4</v>
      </c>
      <c r="D1673" s="1">
        <v>42735</v>
      </c>
    </row>
    <row r="1674" spans="1:4" x14ac:dyDescent="0.3">
      <c r="A1674">
        <v>1673</v>
      </c>
      <c r="B1674">
        <v>865</v>
      </c>
      <c r="C1674">
        <v>2</v>
      </c>
      <c r="D1674" s="1">
        <v>42735</v>
      </c>
    </row>
    <row r="1675" spans="1:4" x14ac:dyDescent="0.3">
      <c r="A1675">
        <v>1674</v>
      </c>
      <c r="B1675">
        <v>866</v>
      </c>
      <c r="C1675">
        <v>3</v>
      </c>
      <c r="D1675" s="1">
        <v>42735</v>
      </c>
    </row>
    <row r="1676" spans="1:4" x14ac:dyDescent="0.3">
      <c r="A1676">
        <v>1675</v>
      </c>
      <c r="B1676">
        <v>867</v>
      </c>
      <c r="C1676">
        <v>3</v>
      </c>
      <c r="D1676" s="1">
        <v>42735</v>
      </c>
    </row>
    <row r="1677" spans="1:4" x14ac:dyDescent="0.3">
      <c r="A1677">
        <v>1676</v>
      </c>
      <c r="B1677">
        <v>868</v>
      </c>
      <c r="C1677">
        <v>3</v>
      </c>
      <c r="D1677" s="1">
        <v>42735</v>
      </c>
    </row>
    <row r="1678" spans="1:4" x14ac:dyDescent="0.3">
      <c r="A1678">
        <v>1677</v>
      </c>
      <c r="B1678">
        <v>869</v>
      </c>
      <c r="C1678">
        <v>5</v>
      </c>
      <c r="D1678" s="1">
        <v>42735</v>
      </c>
    </row>
    <row r="1679" spans="1:4" x14ac:dyDescent="0.3">
      <c r="A1679">
        <v>1678</v>
      </c>
      <c r="B1679">
        <v>870</v>
      </c>
      <c r="C1679">
        <v>5</v>
      </c>
      <c r="D1679" s="1">
        <v>42735</v>
      </c>
    </row>
    <row r="1680" spans="1:4" x14ac:dyDescent="0.3">
      <c r="A1680">
        <v>1679</v>
      </c>
      <c r="B1680">
        <v>871</v>
      </c>
      <c r="C1680">
        <v>3</v>
      </c>
      <c r="D1680" s="1">
        <v>42735</v>
      </c>
    </row>
    <row r="1681" spans="1:4" x14ac:dyDescent="0.3">
      <c r="A1681">
        <v>1680</v>
      </c>
      <c r="B1681">
        <v>872</v>
      </c>
      <c r="C1681">
        <v>1</v>
      </c>
      <c r="D1681" s="1">
        <v>42735</v>
      </c>
    </row>
    <row r="1682" spans="1:4" x14ac:dyDescent="0.3">
      <c r="A1682">
        <v>1681</v>
      </c>
      <c r="B1682">
        <v>873</v>
      </c>
      <c r="C1682">
        <v>3</v>
      </c>
      <c r="D1682" s="1">
        <v>42735</v>
      </c>
    </row>
    <row r="1683" spans="1:4" x14ac:dyDescent="0.3">
      <c r="A1683">
        <v>1682</v>
      </c>
      <c r="B1683">
        <v>874</v>
      </c>
      <c r="C1683">
        <v>2</v>
      </c>
      <c r="D1683" s="1">
        <v>42735</v>
      </c>
    </row>
    <row r="1684" spans="1:4" x14ac:dyDescent="0.3">
      <c r="A1684">
        <v>1683</v>
      </c>
      <c r="B1684">
        <v>875</v>
      </c>
      <c r="C1684">
        <v>4</v>
      </c>
      <c r="D1684" s="1">
        <v>42735</v>
      </c>
    </row>
    <row r="1685" spans="1:4" x14ac:dyDescent="0.3">
      <c r="A1685">
        <v>1684</v>
      </c>
      <c r="B1685">
        <v>876</v>
      </c>
      <c r="C1685">
        <v>4</v>
      </c>
      <c r="D1685" s="1">
        <v>42735</v>
      </c>
    </row>
    <row r="1686" spans="1:4" x14ac:dyDescent="0.3">
      <c r="A1686">
        <v>1685</v>
      </c>
      <c r="B1686">
        <v>877</v>
      </c>
      <c r="C1686">
        <v>3</v>
      </c>
      <c r="D1686" s="1">
        <v>42735</v>
      </c>
    </row>
    <row r="1687" spans="1:4" x14ac:dyDescent="0.3">
      <c r="A1687">
        <v>1686</v>
      </c>
      <c r="B1687">
        <v>878</v>
      </c>
      <c r="C1687">
        <v>4</v>
      </c>
      <c r="D1687" s="1">
        <v>42735</v>
      </c>
    </row>
    <row r="1688" spans="1:4" x14ac:dyDescent="0.3">
      <c r="A1688">
        <v>1687</v>
      </c>
      <c r="B1688">
        <v>879</v>
      </c>
      <c r="C1688">
        <v>4</v>
      </c>
      <c r="D1688" s="1">
        <v>42735</v>
      </c>
    </row>
    <row r="1689" spans="1:4" x14ac:dyDescent="0.3">
      <c r="A1689">
        <v>1688</v>
      </c>
      <c r="B1689">
        <v>880</v>
      </c>
      <c r="C1689">
        <v>3</v>
      </c>
      <c r="D1689" s="1">
        <v>42735</v>
      </c>
    </row>
    <row r="1690" spans="1:4" x14ac:dyDescent="0.3">
      <c r="A1690">
        <v>1689</v>
      </c>
      <c r="B1690">
        <v>881</v>
      </c>
      <c r="C1690">
        <v>2</v>
      </c>
      <c r="D1690" s="1">
        <v>42735</v>
      </c>
    </row>
    <row r="1691" spans="1:4" x14ac:dyDescent="0.3">
      <c r="A1691">
        <v>1690</v>
      </c>
      <c r="B1691">
        <v>883</v>
      </c>
      <c r="C1691">
        <v>2</v>
      </c>
      <c r="D1691" s="1">
        <v>42735</v>
      </c>
    </row>
    <row r="1692" spans="1:4" x14ac:dyDescent="0.3">
      <c r="A1692">
        <v>1691</v>
      </c>
      <c r="B1692">
        <v>884</v>
      </c>
      <c r="C1692">
        <v>3</v>
      </c>
      <c r="D1692" s="1">
        <v>42735</v>
      </c>
    </row>
    <row r="1693" spans="1:4" x14ac:dyDescent="0.3">
      <c r="A1693">
        <v>1692</v>
      </c>
      <c r="B1693">
        <v>885</v>
      </c>
      <c r="C1693">
        <v>2</v>
      </c>
      <c r="D1693" s="1">
        <v>42735</v>
      </c>
    </row>
    <row r="1694" spans="1:4" x14ac:dyDescent="0.3">
      <c r="A1694">
        <v>1693</v>
      </c>
      <c r="B1694">
        <v>886</v>
      </c>
      <c r="C1694">
        <v>3</v>
      </c>
      <c r="D1694" s="1">
        <v>42735</v>
      </c>
    </row>
    <row r="1695" spans="1:4" x14ac:dyDescent="0.3">
      <c r="A1695">
        <v>1694</v>
      </c>
      <c r="B1695">
        <v>887</v>
      </c>
      <c r="C1695">
        <v>3</v>
      </c>
      <c r="D1695" s="1">
        <v>42735</v>
      </c>
    </row>
    <row r="1696" spans="1:4" x14ac:dyDescent="0.3">
      <c r="A1696">
        <v>1695</v>
      </c>
      <c r="B1696">
        <v>888</v>
      </c>
      <c r="C1696">
        <v>3</v>
      </c>
      <c r="D1696" s="1">
        <v>42735</v>
      </c>
    </row>
    <row r="1697" spans="1:4" x14ac:dyDescent="0.3">
      <c r="A1697">
        <v>1696</v>
      </c>
      <c r="B1697">
        <v>889</v>
      </c>
      <c r="C1697">
        <v>4</v>
      </c>
      <c r="D1697" s="1">
        <v>42735</v>
      </c>
    </row>
    <row r="1698" spans="1:4" x14ac:dyDescent="0.3">
      <c r="A1698">
        <v>1697</v>
      </c>
      <c r="B1698">
        <v>890</v>
      </c>
      <c r="C1698">
        <v>3</v>
      </c>
      <c r="D1698" s="1">
        <v>42735</v>
      </c>
    </row>
    <row r="1699" spans="1:4" x14ac:dyDescent="0.3">
      <c r="A1699">
        <v>1698</v>
      </c>
      <c r="B1699">
        <v>891</v>
      </c>
      <c r="C1699">
        <v>4</v>
      </c>
      <c r="D1699" s="1">
        <v>42735</v>
      </c>
    </row>
    <row r="1700" spans="1:4" x14ac:dyDescent="0.3">
      <c r="A1700">
        <v>1699</v>
      </c>
      <c r="B1700">
        <v>892</v>
      </c>
      <c r="C1700">
        <v>4</v>
      </c>
      <c r="D1700" s="1">
        <v>42735</v>
      </c>
    </row>
    <row r="1701" spans="1:4" x14ac:dyDescent="0.3">
      <c r="A1701">
        <v>1700</v>
      </c>
      <c r="B1701">
        <v>893</v>
      </c>
      <c r="C1701">
        <v>4</v>
      </c>
      <c r="D1701" s="1">
        <v>42735</v>
      </c>
    </row>
    <row r="1702" spans="1:4" x14ac:dyDescent="0.3">
      <c r="A1702">
        <v>1701</v>
      </c>
      <c r="B1702">
        <v>895</v>
      </c>
      <c r="C1702">
        <v>1</v>
      </c>
      <c r="D1702" s="1">
        <v>42735</v>
      </c>
    </row>
    <row r="1703" spans="1:4" x14ac:dyDescent="0.3">
      <c r="A1703">
        <v>1702</v>
      </c>
      <c r="B1703">
        <v>896</v>
      </c>
      <c r="C1703">
        <v>4</v>
      </c>
      <c r="D1703" s="1">
        <v>42735</v>
      </c>
    </row>
    <row r="1704" spans="1:4" x14ac:dyDescent="0.3">
      <c r="A1704">
        <v>1703</v>
      </c>
      <c r="B1704">
        <v>897</v>
      </c>
      <c r="C1704">
        <v>4</v>
      </c>
      <c r="D1704" s="1">
        <v>42735</v>
      </c>
    </row>
    <row r="1705" spans="1:4" x14ac:dyDescent="0.3">
      <c r="A1705">
        <v>1704</v>
      </c>
      <c r="B1705">
        <v>898</v>
      </c>
      <c r="C1705">
        <v>2</v>
      </c>
      <c r="D1705" s="1">
        <v>42735</v>
      </c>
    </row>
    <row r="1706" spans="1:4" x14ac:dyDescent="0.3">
      <c r="A1706">
        <v>1705</v>
      </c>
      <c r="B1706">
        <v>899</v>
      </c>
      <c r="C1706">
        <v>3</v>
      </c>
      <c r="D1706" s="1">
        <v>42735</v>
      </c>
    </row>
    <row r="1707" spans="1:4" x14ac:dyDescent="0.3">
      <c r="A1707">
        <v>1706</v>
      </c>
      <c r="B1707">
        <v>900</v>
      </c>
      <c r="C1707">
        <v>2</v>
      </c>
      <c r="D1707" s="1">
        <v>42735</v>
      </c>
    </row>
    <row r="1708" spans="1:4" x14ac:dyDescent="0.3">
      <c r="A1708">
        <v>1707</v>
      </c>
      <c r="B1708">
        <v>901</v>
      </c>
      <c r="C1708">
        <v>2</v>
      </c>
      <c r="D1708" s="1">
        <v>42735</v>
      </c>
    </row>
    <row r="1709" spans="1:4" x14ac:dyDescent="0.3">
      <c r="A1709">
        <v>1708</v>
      </c>
      <c r="B1709">
        <v>902</v>
      </c>
      <c r="C1709">
        <v>3</v>
      </c>
      <c r="D1709" s="1">
        <v>42735</v>
      </c>
    </row>
    <row r="1710" spans="1:4" x14ac:dyDescent="0.3">
      <c r="A1710">
        <v>1709</v>
      </c>
      <c r="B1710">
        <v>903</v>
      </c>
      <c r="C1710">
        <v>3</v>
      </c>
      <c r="D1710" s="1">
        <v>42735</v>
      </c>
    </row>
    <row r="1711" spans="1:4" x14ac:dyDescent="0.3">
      <c r="A1711">
        <v>1710</v>
      </c>
      <c r="B1711">
        <v>904</v>
      </c>
      <c r="C1711">
        <v>4</v>
      </c>
      <c r="D1711" s="1">
        <v>42735</v>
      </c>
    </row>
    <row r="1712" spans="1:4" x14ac:dyDescent="0.3">
      <c r="A1712">
        <v>1711</v>
      </c>
      <c r="B1712">
        <v>905</v>
      </c>
      <c r="C1712">
        <v>4</v>
      </c>
      <c r="D1712" s="1">
        <v>42735</v>
      </c>
    </row>
    <row r="1713" spans="1:4" x14ac:dyDescent="0.3">
      <c r="A1713">
        <v>1712</v>
      </c>
      <c r="B1713">
        <v>906</v>
      </c>
      <c r="C1713">
        <v>4</v>
      </c>
      <c r="D1713" s="1">
        <v>42735</v>
      </c>
    </row>
    <row r="1714" spans="1:4" x14ac:dyDescent="0.3">
      <c r="A1714">
        <v>1713</v>
      </c>
      <c r="B1714">
        <v>907</v>
      </c>
      <c r="C1714">
        <v>4</v>
      </c>
      <c r="D1714" s="1">
        <v>42735</v>
      </c>
    </row>
    <row r="1715" spans="1:4" x14ac:dyDescent="0.3">
      <c r="A1715">
        <v>1714</v>
      </c>
      <c r="B1715">
        <v>908</v>
      </c>
      <c r="C1715">
        <v>3</v>
      </c>
      <c r="D1715" s="1">
        <v>42735</v>
      </c>
    </row>
    <row r="1716" spans="1:4" x14ac:dyDescent="0.3">
      <c r="A1716">
        <v>1715</v>
      </c>
      <c r="B1716">
        <v>910</v>
      </c>
      <c r="C1716">
        <v>5</v>
      </c>
      <c r="D1716" s="1">
        <v>42735</v>
      </c>
    </row>
    <row r="1717" spans="1:4" x14ac:dyDescent="0.3">
      <c r="A1717">
        <v>1716</v>
      </c>
      <c r="B1717">
        <v>911</v>
      </c>
      <c r="C1717">
        <v>3</v>
      </c>
      <c r="D1717" s="1">
        <v>42735</v>
      </c>
    </row>
    <row r="1718" spans="1:4" x14ac:dyDescent="0.3">
      <c r="A1718">
        <v>1717</v>
      </c>
      <c r="B1718">
        <v>912</v>
      </c>
      <c r="C1718">
        <v>1</v>
      </c>
      <c r="D1718" s="1">
        <v>42735</v>
      </c>
    </row>
    <row r="1719" spans="1:4" x14ac:dyDescent="0.3">
      <c r="A1719">
        <v>1718</v>
      </c>
      <c r="B1719">
        <v>913</v>
      </c>
      <c r="C1719">
        <v>3</v>
      </c>
      <c r="D1719" s="1">
        <v>42735</v>
      </c>
    </row>
    <row r="1720" spans="1:4" x14ac:dyDescent="0.3">
      <c r="A1720">
        <v>1719</v>
      </c>
      <c r="B1720">
        <v>914</v>
      </c>
      <c r="C1720">
        <v>1</v>
      </c>
      <c r="D1720" s="1">
        <v>42735</v>
      </c>
    </row>
    <row r="1721" spans="1:4" x14ac:dyDescent="0.3">
      <c r="A1721">
        <v>1720</v>
      </c>
      <c r="B1721">
        <v>915</v>
      </c>
      <c r="C1721">
        <v>3</v>
      </c>
      <c r="D1721" s="1">
        <v>42735</v>
      </c>
    </row>
    <row r="1722" spans="1:4" x14ac:dyDescent="0.3">
      <c r="A1722">
        <v>1721</v>
      </c>
      <c r="B1722">
        <v>916</v>
      </c>
      <c r="C1722">
        <v>3</v>
      </c>
      <c r="D1722" s="1">
        <v>42735</v>
      </c>
    </row>
    <row r="1723" spans="1:4" x14ac:dyDescent="0.3">
      <c r="A1723">
        <v>1722</v>
      </c>
      <c r="B1723">
        <v>917</v>
      </c>
      <c r="C1723">
        <v>5</v>
      </c>
      <c r="D1723" s="1">
        <v>42735</v>
      </c>
    </row>
    <row r="1724" spans="1:4" x14ac:dyDescent="0.3">
      <c r="A1724">
        <v>1723</v>
      </c>
      <c r="B1724">
        <v>920</v>
      </c>
      <c r="C1724">
        <v>2</v>
      </c>
      <c r="D1724" s="1">
        <v>42735</v>
      </c>
    </row>
    <row r="1725" spans="1:4" x14ac:dyDescent="0.3">
      <c r="A1725">
        <v>1724</v>
      </c>
      <c r="B1725">
        <v>921</v>
      </c>
      <c r="C1725">
        <v>2</v>
      </c>
      <c r="D1725" s="1">
        <v>42735</v>
      </c>
    </row>
    <row r="1726" spans="1:4" x14ac:dyDescent="0.3">
      <c r="A1726">
        <v>1725</v>
      </c>
      <c r="B1726">
        <v>922</v>
      </c>
      <c r="C1726">
        <v>3</v>
      </c>
      <c r="D1726" s="1">
        <v>42735</v>
      </c>
    </row>
    <row r="1727" spans="1:4" x14ac:dyDescent="0.3">
      <c r="A1727">
        <v>1726</v>
      </c>
      <c r="B1727">
        <v>923</v>
      </c>
      <c r="C1727">
        <v>1</v>
      </c>
      <c r="D1727" s="1">
        <v>42735</v>
      </c>
    </row>
    <row r="1728" spans="1:4" x14ac:dyDescent="0.3">
      <c r="A1728">
        <v>1727</v>
      </c>
      <c r="B1728">
        <v>924</v>
      </c>
      <c r="C1728">
        <v>5</v>
      </c>
      <c r="D1728" s="1">
        <v>42735</v>
      </c>
    </row>
    <row r="1729" spans="1:4" x14ac:dyDescent="0.3">
      <c r="A1729">
        <v>1728</v>
      </c>
      <c r="B1729">
        <v>926</v>
      </c>
      <c r="C1729">
        <v>2</v>
      </c>
      <c r="D1729" s="1">
        <v>42735</v>
      </c>
    </row>
    <row r="1730" spans="1:4" x14ac:dyDescent="0.3">
      <c r="A1730">
        <v>1729</v>
      </c>
      <c r="B1730">
        <v>927</v>
      </c>
      <c r="C1730">
        <v>1</v>
      </c>
      <c r="D1730" s="1">
        <v>42735</v>
      </c>
    </row>
    <row r="1731" spans="1:4" x14ac:dyDescent="0.3">
      <c r="A1731">
        <v>1730</v>
      </c>
      <c r="B1731">
        <v>928</v>
      </c>
      <c r="C1731">
        <v>2</v>
      </c>
      <c r="D1731" s="1">
        <v>42735</v>
      </c>
    </row>
    <row r="1732" spans="1:4" x14ac:dyDescent="0.3">
      <c r="A1732">
        <v>1731</v>
      </c>
      <c r="B1732">
        <v>929</v>
      </c>
      <c r="C1732">
        <v>3</v>
      </c>
      <c r="D1732" s="1">
        <v>42735</v>
      </c>
    </row>
    <row r="1733" spans="1:4" x14ac:dyDescent="0.3">
      <c r="A1733">
        <v>1732</v>
      </c>
      <c r="B1733">
        <v>930</v>
      </c>
      <c r="C1733">
        <v>3</v>
      </c>
      <c r="D1733" s="1">
        <v>42735</v>
      </c>
    </row>
    <row r="1734" spans="1:4" x14ac:dyDescent="0.3">
      <c r="A1734">
        <v>1733</v>
      </c>
      <c r="B1734">
        <v>931</v>
      </c>
      <c r="C1734">
        <v>2</v>
      </c>
      <c r="D1734" s="1">
        <v>42735</v>
      </c>
    </row>
    <row r="1735" spans="1:4" x14ac:dyDescent="0.3">
      <c r="A1735">
        <v>1734</v>
      </c>
      <c r="B1735">
        <v>932</v>
      </c>
      <c r="C1735">
        <v>5</v>
      </c>
      <c r="D1735" s="1">
        <v>42735</v>
      </c>
    </row>
    <row r="1736" spans="1:4" x14ac:dyDescent="0.3">
      <c r="A1736">
        <v>1735</v>
      </c>
      <c r="B1736">
        <v>933</v>
      </c>
      <c r="C1736">
        <v>4</v>
      </c>
      <c r="D1736" s="1">
        <v>42735</v>
      </c>
    </row>
    <row r="1737" spans="1:4" x14ac:dyDescent="0.3">
      <c r="A1737">
        <v>1736</v>
      </c>
      <c r="B1737">
        <v>934</v>
      </c>
      <c r="C1737">
        <v>4</v>
      </c>
      <c r="D1737" s="1">
        <v>42735</v>
      </c>
    </row>
    <row r="1738" spans="1:4" x14ac:dyDescent="0.3">
      <c r="A1738">
        <v>1737</v>
      </c>
      <c r="B1738">
        <v>935</v>
      </c>
      <c r="C1738">
        <v>2</v>
      </c>
      <c r="D1738" s="1">
        <v>42735</v>
      </c>
    </row>
    <row r="1739" spans="1:4" x14ac:dyDescent="0.3">
      <c r="A1739">
        <v>1738</v>
      </c>
      <c r="B1739">
        <v>936</v>
      </c>
      <c r="C1739">
        <v>4</v>
      </c>
      <c r="D1739" s="1">
        <v>42735</v>
      </c>
    </row>
    <row r="1740" spans="1:4" x14ac:dyDescent="0.3">
      <c r="A1740">
        <v>1739</v>
      </c>
      <c r="B1740">
        <v>937</v>
      </c>
      <c r="C1740">
        <v>4</v>
      </c>
      <c r="D1740" s="1">
        <v>42735</v>
      </c>
    </row>
    <row r="1741" spans="1:4" x14ac:dyDescent="0.3">
      <c r="A1741">
        <v>1740</v>
      </c>
      <c r="B1741">
        <v>938</v>
      </c>
      <c r="C1741">
        <v>3</v>
      </c>
      <c r="D1741" s="1">
        <v>42735</v>
      </c>
    </row>
    <row r="1742" spans="1:4" x14ac:dyDescent="0.3">
      <c r="A1742">
        <v>1741</v>
      </c>
      <c r="B1742">
        <v>939</v>
      </c>
      <c r="C1742">
        <v>2</v>
      </c>
      <c r="D1742" s="1">
        <v>42735</v>
      </c>
    </row>
    <row r="1743" spans="1:4" x14ac:dyDescent="0.3">
      <c r="A1743">
        <v>1742</v>
      </c>
      <c r="B1743">
        <v>940</v>
      </c>
      <c r="C1743">
        <v>3</v>
      </c>
      <c r="D1743" s="1">
        <v>42735</v>
      </c>
    </row>
    <row r="1744" spans="1:4" x14ac:dyDescent="0.3">
      <c r="A1744">
        <v>1743</v>
      </c>
      <c r="B1744">
        <v>942</v>
      </c>
      <c r="C1744">
        <v>1</v>
      </c>
      <c r="D1744" s="1">
        <v>42735</v>
      </c>
    </row>
    <row r="1745" spans="1:4" x14ac:dyDescent="0.3">
      <c r="A1745">
        <v>1744</v>
      </c>
      <c r="B1745">
        <v>943</v>
      </c>
      <c r="C1745">
        <v>2</v>
      </c>
      <c r="D1745" s="1">
        <v>42735</v>
      </c>
    </row>
    <row r="1746" spans="1:4" x14ac:dyDescent="0.3">
      <c r="A1746">
        <v>1745</v>
      </c>
      <c r="B1746">
        <v>944</v>
      </c>
      <c r="C1746">
        <v>4</v>
      </c>
      <c r="D1746" s="1">
        <v>42735</v>
      </c>
    </row>
    <row r="1747" spans="1:4" x14ac:dyDescent="0.3">
      <c r="A1747">
        <v>1746</v>
      </c>
      <c r="B1747">
        <v>945</v>
      </c>
      <c r="C1747">
        <v>5</v>
      </c>
      <c r="D1747" s="1">
        <v>42735</v>
      </c>
    </row>
    <row r="1748" spans="1:4" x14ac:dyDescent="0.3">
      <c r="A1748">
        <v>1747</v>
      </c>
      <c r="B1748">
        <v>946</v>
      </c>
      <c r="C1748">
        <v>5</v>
      </c>
      <c r="D1748" s="1">
        <v>42735</v>
      </c>
    </row>
    <row r="1749" spans="1:4" x14ac:dyDescent="0.3">
      <c r="A1749">
        <v>1748</v>
      </c>
      <c r="B1749">
        <v>947</v>
      </c>
      <c r="C1749">
        <v>5</v>
      </c>
      <c r="D1749" s="1">
        <v>42735</v>
      </c>
    </row>
    <row r="1750" spans="1:4" x14ac:dyDescent="0.3">
      <c r="A1750">
        <v>1749</v>
      </c>
      <c r="B1750">
        <v>948</v>
      </c>
      <c r="C1750">
        <v>1</v>
      </c>
      <c r="D1750" s="1">
        <v>42735</v>
      </c>
    </row>
    <row r="1751" spans="1:4" x14ac:dyDescent="0.3">
      <c r="A1751">
        <v>1750</v>
      </c>
      <c r="B1751">
        <v>949</v>
      </c>
      <c r="C1751">
        <v>1</v>
      </c>
      <c r="D1751" s="1">
        <v>42735</v>
      </c>
    </row>
    <row r="1752" spans="1:4" x14ac:dyDescent="0.3">
      <c r="A1752">
        <v>1751</v>
      </c>
      <c r="B1752">
        <v>950</v>
      </c>
      <c r="C1752">
        <v>5</v>
      </c>
      <c r="D1752" s="1">
        <v>42735</v>
      </c>
    </row>
    <row r="1753" spans="1:4" x14ac:dyDescent="0.3">
      <c r="A1753">
        <v>1752</v>
      </c>
      <c r="B1753">
        <v>951</v>
      </c>
      <c r="C1753">
        <v>2</v>
      </c>
      <c r="D1753" s="1">
        <v>42735</v>
      </c>
    </row>
    <row r="1754" spans="1:4" x14ac:dyDescent="0.3">
      <c r="A1754">
        <v>1753</v>
      </c>
      <c r="B1754">
        <v>952</v>
      </c>
      <c r="C1754">
        <v>2</v>
      </c>
      <c r="D1754" s="1">
        <v>42735</v>
      </c>
    </row>
    <row r="1755" spans="1:4" x14ac:dyDescent="0.3">
      <c r="A1755">
        <v>1754</v>
      </c>
      <c r="B1755">
        <v>954</v>
      </c>
      <c r="C1755">
        <v>3</v>
      </c>
      <c r="D1755" s="1">
        <v>42735</v>
      </c>
    </row>
    <row r="1756" spans="1:4" x14ac:dyDescent="0.3">
      <c r="A1756">
        <v>1755</v>
      </c>
      <c r="B1756">
        <v>955</v>
      </c>
      <c r="C1756">
        <v>4</v>
      </c>
      <c r="D1756" s="1">
        <v>42735</v>
      </c>
    </row>
    <row r="1757" spans="1:4" x14ac:dyDescent="0.3">
      <c r="A1757">
        <v>1756</v>
      </c>
      <c r="B1757">
        <v>956</v>
      </c>
      <c r="C1757">
        <v>4</v>
      </c>
      <c r="D1757" s="1">
        <v>42735</v>
      </c>
    </row>
    <row r="1758" spans="1:4" x14ac:dyDescent="0.3">
      <c r="A1758">
        <v>1757</v>
      </c>
      <c r="B1758">
        <v>957</v>
      </c>
      <c r="C1758">
        <v>4</v>
      </c>
      <c r="D1758" s="1">
        <v>42735</v>
      </c>
    </row>
    <row r="1759" spans="1:4" x14ac:dyDescent="0.3">
      <c r="A1759">
        <v>1758</v>
      </c>
      <c r="B1759">
        <v>960</v>
      </c>
      <c r="C1759">
        <v>4</v>
      </c>
      <c r="D1759" s="1">
        <v>42735</v>
      </c>
    </row>
    <row r="1760" spans="1:4" x14ac:dyDescent="0.3">
      <c r="A1760">
        <v>1759</v>
      </c>
      <c r="B1760">
        <v>961</v>
      </c>
      <c r="C1760">
        <v>4</v>
      </c>
      <c r="D1760" s="1">
        <v>42735</v>
      </c>
    </row>
    <row r="1761" spans="1:4" x14ac:dyDescent="0.3">
      <c r="A1761">
        <v>1760</v>
      </c>
      <c r="B1761">
        <v>962</v>
      </c>
      <c r="C1761">
        <v>3</v>
      </c>
      <c r="D1761" s="1">
        <v>42735</v>
      </c>
    </row>
    <row r="1762" spans="1:4" x14ac:dyDescent="0.3">
      <c r="A1762">
        <v>1761</v>
      </c>
      <c r="B1762">
        <v>963</v>
      </c>
      <c r="C1762">
        <v>3</v>
      </c>
      <c r="D1762" s="1">
        <v>42735</v>
      </c>
    </row>
    <row r="1763" spans="1:4" x14ac:dyDescent="0.3">
      <c r="A1763">
        <v>1762</v>
      </c>
      <c r="B1763">
        <v>964</v>
      </c>
      <c r="C1763">
        <v>1</v>
      </c>
      <c r="D1763" s="1">
        <v>42735</v>
      </c>
    </row>
    <row r="1764" spans="1:4" x14ac:dyDescent="0.3">
      <c r="A1764">
        <v>1763</v>
      </c>
      <c r="B1764">
        <v>965</v>
      </c>
      <c r="C1764">
        <v>2</v>
      </c>
      <c r="D1764" s="1">
        <v>42735</v>
      </c>
    </row>
    <row r="1765" spans="1:4" x14ac:dyDescent="0.3">
      <c r="A1765">
        <v>1764</v>
      </c>
      <c r="B1765">
        <v>966</v>
      </c>
      <c r="C1765">
        <v>2</v>
      </c>
      <c r="D1765" s="1">
        <v>42735</v>
      </c>
    </row>
    <row r="1766" spans="1:4" x14ac:dyDescent="0.3">
      <c r="A1766">
        <v>1765</v>
      </c>
      <c r="B1766">
        <v>967</v>
      </c>
      <c r="C1766">
        <v>2</v>
      </c>
      <c r="D1766" s="1">
        <v>42735</v>
      </c>
    </row>
    <row r="1767" spans="1:4" x14ac:dyDescent="0.3">
      <c r="A1767">
        <v>1766</v>
      </c>
      <c r="B1767">
        <v>968</v>
      </c>
      <c r="C1767">
        <v>4</v>
      </c>
      <c r="D1767" s="1">
        <v>42735</v>
      </c>
    </row>
    <row r="1768" spans="1:4" x14ac:dyDescent="0.3">
      <c r="A1768">
        <v>1767</v>
      </c>
      <c r="B1768">
        <v>969</v>
      </c>
      <c r="C1768">
        <v>4</v>
      </c>
      <c r="D1768" s="1">
        <v>42735</v>
      </c>
    </row>
    <row r="1769" spans="1:4" x14ac:dyDescent="0.3">
      <c r="A1769">
        <v>1768</v>
      </c>
      <c r="B1769">
        <v>970</v>
      </c>
      <c r="C1769">
        <v>2</v>
      </c>
      <c r="D1769" s="1">
        <v>42735</v>
      </c>
    </row>
    <row r="1770" spans="1:4" x14ac:dyDescent="0.3">
      <c r="A1770">
        <v>1769</v>
      </c>
      <c r="B1770">
        <v>971</v>
      </c>
      <c r="C1770">
        <v>2</v>
      </c>
      <c r="D1770" s="1">
        <v>42735</v>
      </c>
    </row>
    <row r="1771" spans="1:4" x14ac:dyDescent="0.3">
      <c r="A1771">
        <v>1770</v>
      </c>
      <c r="B1771">
        <v>972</v>
      </c>
      <c r="C1771">
        <v>3</v>
      </c>
      <c r="D1771" s="1">
        <v>42735</v>
      </c>
    </row>
    <row r="1772" spans="1:4" x14ac:dyDescent="0.3">
      <c r="A1772">
        <v>1771</v>
      </c>
      <c r="B1772">
        <v>973</v>
      </c>
      <c r="C1772">
        <v>2</v>
      </c>
      <c r="D1772" s="1">
        <v>42735</v>
      </c>
    </row>
    <row r="1773" spans="1:4" x14ac:dyDescent="0.3">
      <c r="A1773">
        <v>1772</v>
      </c>
      <c r="B1773">
        <v>974</v>
      </c>
      <c r="C1773">
        <v>2</v>
      </c>
      <c r="D1773" s="1">
        <v>42735</v>
      </c>
    </row>
    <row r="1774" spans="1:4" x14ac:dyDescent="0.3">
      <c r="A1774">
        <v>1773</v>
      </c>
      <c r="B1774">
        <v>975</v>
      </c>
      <c r="C1774">
        <v>1</v>
      </c>
      <c r="D1774" s="1">
        <v>42735</v>
      </c>
    </row>
    <row r="1775" spans="1:4" x14ac:dyDescent="0.3">
      <c r="A1775">
        <v>1774</v>
      </c>
      <c r="B1775">
        <v>977</v>
      </c>
      <c r="C1775">
        <v>4</v>
      </c>
      <c r="D1775" s="1">
        <v>42735</v>
      </c>
    </row>
    <row r="1776" spans="1:4" x14ac:dyDescent="0.3">
      <c r="A1776">
        <v>1775</v>
      </c>
      <c r="B1776">
        <v>978</v>
      </c>
      <c r="C1776">
        <v>5</v>
      </c>
      <c r="D1776" s="1">
        <v>42735</v>
      </c>
    </row>
    <row r="1777" spans="1:4" x14ac:dyDescent="0.3">
      <c r="A1777">
        <v>1776</v>
      </c>
      <c r="B1777">
        <v>979</v>
      </c>
      <c r="C1777">
        <v>2</v>
      </c>
      <c r="D1777" s="1">
        <v>42735</v>
      </c>
    </row>
    <row r="1778" spans="1:4" x14ac:dyDescent="0.3">
      <c r="A1778">
        <v>1777</v>
      </c>
      <c r="B1778">
        <v>980</v>
      </c>
      <c r="C1778">
        <v>3</v>
      </c>
      <c r="D1778" s="1">
        <v>42735</v>
      </c>
    </row>
    <row r="1779" spans="1:4" x14ac:dyDescent="0.3">
      <c r="A1779">
        <v>1778</v>
      </c>
      <c r="B1779">
        <v>981</v>
      </c>
      <c r="C1779">
        <v>3</v>
      </c>
      <c r="D1779" s="1">
        <v>42735</v>
      </c>
    </row>
    <row r="1780" spans="1:4" x14ac:dyDescent="0.3">
      <c r="A1780">
        <v>1779</v>
      </c>
      <c r="B1780">
        <v>982</v>
      </c>
      <c r="C1780">
        <v>4</v>
      </c>
      <c r="D1780" s="1">
        <v>42735</v>
      </c>
    </row>
    <row r="1781" spans="1:4" x14ac:dyDescent="0.3">
      <c r="A1781">
        <v>1780</v>
      </c>
      <c r="B1781">
        <v>983</v>
      </c>
      <c r="C1781">
        <v>1</v>
      </c>
      <c r="D1781" s="1">
        <v>42735</v>
      </c>
    </row>
    <row r="1782" spans="1:4" x14ac:dyDescent="0.3">
      <c r="A1782">
        <v>1781</v>
      </c>
      <c r="B1782">
        <v>984</v>
      </c>
      <c r="C1782">
        <v>5</v>
      </c>
      <c r="D1782" s="1">
        <v>42735</v>
      </c>
    </row>
    <row r="1783" spans="1:4" x14ac:dyDescent="0.3">
      <c r="A1783">
        <v>1782</v>
      </c>
      <c r="B1783">
        <v>985</v>
      </c>
      <c r="C1783">
        <v>4</v>
      </c>
      <c r="D1783" s="1">
        <v>42735</v>
      </c>
    </row>
    <row r="1784" spans="1:4" x14ac:dyDescent="0.3">
      <c r="A1784">
        <v>1783</v>
      </c>
      <c r="B1784">
        <v>986</v>
      </c>
      <c r="C1784">
        <v>4</v>
      </c>
      <c r="D1784" s="1">
        <v>42735</v>
      </c>
    </row>
    <row r="1785" spans="1:4" x14ac:dyDescent="0.3">
      <c r="A1785">
        <v>1784</v>
      </c>
      <c r="B1785">
        <v>987</v>
      </c>
      <c r="C1785">
        <v>3</v>
      </c>
      <c r="D1785" s="1">
        <v>42735</v>
      </c>
    </row>
    <row r="1786" spans="1:4" x14ac:dyDescent="0.3">
      <c r="A1786">
        <v>1785</v>
      </c>
      <c r="B1786">
        <v>988</v>
      </c>
      <c r="C1786">
        <v>4</v>
      </c>
      <c r="D1786" s="1">
        <v>42735</v>
      </c>
    </row>
    <row r="1787" spans="1:4" x14ac:dyDescent="0.3">
      <c r="A1787">
        <v>1786</v>
      </c>
      <c r="B1787">
        <v>989</v>
      </c>
      <c r="C1787">
        <v>3</v>
      </c>
      <c r="D1787" s="1">
        <v>42735</v>
      </c>
    </row>
    <row r="1788" spans="1:4" x14ac:dyDescent="0.3">
      <c r="A1788">
        <v>1787</v>
      </c>
      <c r="B1788">
        <v>990</v>
      </c>
      <c r="C1788">
        <v>3</v>
      </c>
      <c r="D1788" s="1">
        <v>42735</v>
      </c>
    </row>
    <row r="1789" spans="1:4" x14ac:dyDescent="0.3">
      <c r="A1789">
        <v>1788</v>
      </c>
      <c r="B1789">
        <v>991</v>
      </c>
      <c r="C1789">
        <v>3</v>
      </c>
      <c r="D1789" s="1">
        <v>42735</v>
      </c>
    </row>
    <row r="1790" spans="1:4" x14ac:dyDescent="0.3">
      <c r="A1790">
        <v>1789</v>
      </c>
      <c r="B1790">
        <v>992</v>
      </c>
      <c r="C1790">
        <v>2</v>
      </c>
      <c r="D1790" s="1">
        <v>42735</v>
      </c>
    </row>
    <row r="1791" spans="1:4" x14ac:dyDescent="0.3">
      <c r="A1791">
        <v>1790</v>
      </c>
      <c r="B1791">
        <v>993</v>
      </c>
      <c r="C1791">
        <v>4</v>
      </c>
      <c r="D1791" s="1">
        <v>42735</v>
      </c>
    </row>
    <row r="1792" spans="1:4" x14ac:dyDescent="0.3">
      <c r="A1792">
        <v>1791</v>
      </c>
      <c r="B1792">
        <v>994</v>
      </c>
      <c r="C1792">
        <v>2</v>
      </c>
      <c r="D1792" s="1">
        <v>42735</v>
      </c>
    </row>
    <row r="1793" spans="1:4" x14ac:dyDescent="0.3">
      <c r="A1793">
        <v>1792</v>
      </c>
      <c r="B1793">
        <v>995</v>
      </c>
      <c r="C1793">
        <v>3</v>
      </c>
      <c r="D1793" s="1">
        <v>42735</v>
      </c>
    </row>
    <row r="1794" spans="1:4" x14ac:dyDescent="0.3">
      <c r="A1794">
        <v>1793</v>
      </c>
      <c r="B1794">
        <v>996</v>
      </c>
      <c r="C1794">
        <v>3</v>
      </c>
      <c r="D1794" s="1">
        <v>42735</v>
      </c>
    </row>
    <row r="1795" spans="1:4" x14ac:dyDescent="0.3">
      <c r="A1795">
        <v>1794</v>
      </c>
      <c r="B1795">
        <v>997</v>
      </c>
      <c r="C1795">
        <v>3</v>
      </c>
      <c r="D1795" s="1">
        <v>42735</v>
      </c>
    </row>
    <row r="1796" spans="1:4" x14ac:dyDescent="0.3">
      <c r="A1796">
        <v>1795</v>
      </c>
      <c r="B1796">
        <v>998</v>
      </c>
      <c r="C1796">
        <v>1</v>
      </c>
      <c r="D1796" s="1">
        <v>42735</v>
      </c>
    </row>
    <row r="1797" spans="1:4" x14ac:dyDescent="0.3">
      <c r="A1797">
        <v>1796</v>
      </c>
      <c r="B1797">
        <v>999</v>
      </c>
      <c r="C1797">
        <v>5</v>
      </c>
      <c r="D1797" s="1">
        <v>42735</v>
      </c>
    </row>
    <row r="1798" spans="1:4" x14ac:dyDescent="0.3">
      <c r="A1798">
        <v>1797</v>
      </c>
      <c r="B1798">
        <v>1000</v>
      </c>
      <c r="C1798">
        <v>3</v>
      </c>
      <c r="D1798" s="1">
        <v>42735</v>
      </c>
    </row>
    <row r="1799" spans="1:4" x14ac:dyDescent="0.3">
      <c r="A1799">
        <v>1798</v>
      </c>
      <c r="B1799">
        <v>1001</v>
      </c>
      <c r="C1799">
        <v>4</v>
      </c>
      <c r="D1799" s="1">
        <v>42735</v>
      </c>
    </row>
    <row r="1800" spans="1:4" x14ac:dyDescent="0.3">
      <c r="A1800">
        <v>1799</v>
      </c>
      <c r="B1800">
        <v>1002</v>
      </c>
      <c r="C1800">
        <v>2</v>
      </c>
      <c r="D1800" s="1">
        <v>42735</v>
      </c>
    </row>
    <row r="1801" spans="1:4" x14ac:dyDescent="0.3">
      <c r="A1801">
        <v>1800</v>
      </c>
      <c r="B1801">
        <v>1003</v>
      </c>
      <c r="C1801">
        <v>3</v>
      </c>
      <c r="D1801" s="1">
        <v>42735</v>
      </c>
    </row>
    <row r="1802" spans="1:4" x14ac:dyDescent="0.3">
      <c r="A1802">
        <v>1801</v>
      </c>
      <c r="B1802">
        <v>1004</v>
      </c>
      <c r="C1802">
        <v>3</v>
      </c>
      <c r="D1802" s="1">
        <v>42735</v>
      </c>
    </row>
    <row r="1803" spans="1:4" x14ac:dyDescent="0.3">
      <c r="A1803">
        <v>1802</v>
      </c>
      <c r="B1803">
        <v>1005</v>
      </c>
      <c r="C1803">
        <v>2</v>
      </c>
      <c r="D1803" s="1">
        <v>42735</v>
      </c>
    </row>
    <row r="1804" spans="1:4" x14ac:dyDescent="0.3">
      <c r="A1804">
        <v>1803</v>
      </c>
      <c r="B1804">
        <v>1007</v>
      </c>
      <c r="C1804">
        <v>4</v>
      </c>
      <c r="D1804" s="1">
        <v>42735</v>
      </c>
    </row>
    <row r="1805" spans="1:4" x14ac:dyDescent="0.3">
      <c r="A1805">
        <v>1804</v>
      </c>
      <c r="B1805">
        <v>1008</v>
      </c>
      <c r="C1805">
        <v>4</v>
      </c>
      <c r="D1805" s="1">
        <v>42735</v>
      </c>
    </row>
    <row r="1806" spans="1:4" x14ac:dyDescent="0.3">
      <c r="A1806">
        <v>1805</v>
      </c>
      <c r="B1806">
        <v>1009</v>
      </c>
      <c r="C1806">
        <v>4</v>
      </c>
      <c r="D1806" s="1">
        <v>42735</v>
      </c>
    </row>
    <row r="1807" spans="1:4" x14ac:dyDescent="0.3">
      <c r="A1807">
        <v>1806</v>
      </c>
      <c r="B1807">
        <v>1010</v>
      </c>
      <c r="C1807">
        <v>3</v>
      </c>
      <c r="D1807" s="1">
        <v>42735</v>
      </c>
    </row>
    <row r="1808" spans="1:4" x14ac:dyDescent="0.3">
      <c r="A1808">
        <v>1807</v>
      </c>
      <c r="B1808">
        <v>1011</v>
      </c>
      <c r="C1808">
        <v>3</v>
      </c>
      <c r="D1808" s="1">
        <v>42735</v>
      </c>
    </row>
    <row r="1809" spans="1:4" x14ac:dyDescent="0.3">
      <c r="A1809">
        <v>1808</v>
      </c>
      <c r="B1809">
        <v>1012</v>
      </c>
      <c r="C1809">
        <v>5</v>
      </c>
      <c r="D1809" s="1">
        <v>42735</v>
      </c>
    </row>
    <row r="1810" spans="1:4" x14ac:dyDescent="0.3">
      <c r="A1810">
        <v>1809</v>
      </c>
      <c r="B1810">
        <v>1013</v>
      </c>
      <c r="C1810">
        <v>4</v>
      </c>
      <c r="D1810" s="1">
        <v>42735</v>
      </c>
    </row>
    <row r="1811" spans="1:4" x14ac:dyDescent="0.3">
      <c r="A1811">
        <v>1810</v>
      </c>
      <c r="B1811">
        <v>1014</v>
      </c>
      <c r="C1811">
        <v>4</v>
      </c>
      <c r="D1811" s="1">
        <v>42735</v>
      </c>
    </row>
    <row r="1812" spans="1:4" x14ac:dyDescent="0.3">
      <c r="A1812">
        <v>1811</v>
      </c>
      <c r="B1812">
        <v>1015</v>
      </c>
      <c r="C1812">
        <v>3</v>
      </c>
      <c r="D1812" s="1">
        <v>42735</v>
      </c>
    </row>
    <row r="1813" spans="1:4" x14ac:dyDescent="0.3">
      <c r="A1813">
        <v>1812</v>
      </c>
      <c r="B1813">
        <v>1016</v>
      </c>
      <c r="C1813">
        <v>4</v>
      </c>
      <c r="D1813" s="1">
        <v>42735</v>
      </c>
    </row>
    <row r="1814" spans="1:4" x14ac:dyDescent="0.3">
      <c r="A1814">
        <v>1813</v>
      </c>
      <c r="B1814">
        <v>1017</v>
      </c>
      <c r="C1814">
        <v>4</v>
      </c>
      <c r="D1814" s="1">
        <v>42735</v>
      </c>
    </row>
    <row r="1815" spans="1:4" x14ac:dyDescent="0.3">
      <c r="A1815">
        <v>1814</v>
      </c>
      <c r="B1815">
        <v>1018</v>
      </c>
      <c r="C1815">
        <v>1</v>
      </c>
      <c r="D1815" s="1">
        <v>42735</v>
      </c>
    </row>
    <row r="1816" spans="1:4" x14ac:dyDescent="0.3">
      <c r="A1816">
        <v>1815</v>
      </c>
      <c r="B1816">
        <v>1019</v>
      </c>
      <c r="C1816">
        <v>3</v>
      </c>
      <c r="D1816" s="1">
        <v>42735</v>
      </c>
    </row>
    <row r="1817" spans="1:4" x14ac:dyDescent="0.3">
      <c r="A1817">
        <v>1816</v>
      </c>
      <c r="B1817">
        <v>1020</v>
      </c>
      <c r="C1817">
        <v>1</v>
      </c>
      <c r="D1817" s="1">
        <v>42735</v>
      </c>
    </row>
    <row r="1818" spans="1:4" x14ac:dyDescent="0.3">
      <c r="A1818">
        <v>1817</v>
      </c>
      <c r="B1818">
        <v>1021</v>
      </c>
      <c r="C1818">
        <v>4</v>
      </c>
      <c r="D1818" s="1">
        <v>42735</v>
      </c>
    </row>
    <row r="1819" spans="1:4" x14ac:dyDescent="0.3">
      <c r="A1819">
        <v>1818</v>
      </c>
      <c r="B1819">
        <v>1022</v>
      </c>
      <c r="C1819">
        <v>2</v>
      </c>
      <c r="D1819" s="1">
        <v>42735</v>
      </c>
    </row>
    <row r="1820" spans="1:4" x14ac:dyDescent="0.3">
      <c r="A1820">
        <v>1819</v>
      </c>
      <c r="B1820">
        <v>1023</v>
      </c>
      <c r="C1820">
        <v>4</v>
      </c>
      <c r="D1820" s="1">
        <v>42735</v>
      </c>
    </row>
    <row r="1821" spans="1:4" x14ac:dyDescent="0.3">
      <c r="A1821">
        <v>1820</v>
      </c>
      <c r="B1821">
        <v>1024</v>
      </c>
      <c r="C1821">
        <v>3</v>
      </c>
      <c r="D1821" s="1">
        <v>42735</v>
      </c>
    </row>
    <row r="1822" spans="1:4" x14ac:dyDescent="0.3">
      <c r="A1822">
        <v>1821</v>
      </c>
      <c r="B1822">
        <v>1025</v>
      </c>
      <c r="C1822">
        <v>4</v>
      </c>
      <c r="D1822" s="1">
        <v>42735</v>
      </c>
    </row>
    <row r="1823" spans="1:4" x14ac:dyDescent="0.3">
      <c r="A1823">
        <v>1822</v>
      </c>
      <c r="B1823">
        <v>1026</v>
      </c>
      <c r="C1823">
        <v>2</v>
      </c>
      <c r="D1823" s="1">
        <v>42735</v>
      </c>
    </row>
    <row r="1824" spans="1:4" x14ac:dyDescent="0.3">
      <c r="A1824">
        <v>1823</v>
      </c>
      <c r="B1824">
        <v>1027</v>
      </c>
      <c r="C1824">
        <v>2</v>
      </c>
      <c r="D1824" s="1">
        <v>42735</v>
      </c>
    </row>
    <row r="1825" spans="1:4" x14ac:dyDescent="0.3">
      <c r="A1825">
        <v>1824</v>
      </c>
      <c r="B1825">
        <v>1028</v>
      </c>
      <c r="C1825">
        <v>3</v>
      </c>
      <c r="D1825" s="1">
        <v>42735</v>
      </c>
    </row>
    <row r="1826" spans="1:4" x14ac:dyDescent="0.3">
      <c r="A1826">
        <v>1825</v>
      </c>
      <c r="B1826">
        <v>1029</v>
      </c>
      <c r="C1826">
        <v>1</v>
      </c>
      <c r="D1826" s="1">
        <v>42735</v>
      </c>
    </row>
    <row r="1827" spans="1:4" x14ac:dyDescent="0.3">
      <c r="A1827">
        <v>1826</v>
      </c>
      <c r="B1827">
        <v>1030</v>
      </c>
      <c r="C1827">
        <v>2</v>
      </c>
      <c r="D1827" s="1">
        <v>42735</v>
      </c>
    </row>
    <row r="1828" spans="1:4" x14ac:dyDescent="0.3">
      <c r="A1828">
        <v>1827</v>
      </c>
      <c r="B1828">
        <v>1031</v>
      </c>
      <c r="C1828">
        <v>3</v>
      </c>
      <c r="D1828" s="1">
        <v>42735</v>
      </c>
    </row>
    <row r="1829" spans="1:4" x14ac:dyDescent="0.3">
      <c r="A1829">
        <v>1828</v>
      </c>
      <c r="B1829">
        <v>1032</v>
      </c>
      <c r="C1829">
        <v>4</v>
      </c>
      <c r="D1829" s="1">
        <v>42735</v>
      </c>
    </row>
    <row r="1830" spans="1:4" x14ac:dyDescent="0.3">
      <c r="A1830">
        <v>1829</v>
      </c>
      <c r="B1830">
        <v>1033</v>
      </c>
      <c r="C1830">
        <v>2</v>
      </c>
      <c r="D1830" s="1">
        <v>42735</v>
      </c>
    </row>
    <row r="1831" spans="1:4" x14ac:dyDescent="0.3">
      <c r="A1831">
        <v>1830</v>
      </c>
      <c r="B1831">
        <v>1034</v>
      </c>
      <c r="C1831">
        <v>4</v>
      </c>
      <c r="D1831" s="1">
        <v>42735</v>
      </c>
    </row>
    <row r="1832" spans="1:4" x14ac:dyDescent="0.3">
      <c r="A1832">
        <v>1831</v>
      </c>
      <c r="B1832">
        <v>1035</v>
      </c>
      <c r="C1832">
        <v>1</v>
      </c>
      <c r="D1832" s="1">
        <v>42735</v>
      </c>
    </row>
    <row r="1833" spans="1:4" x14ac:dyDescent="0.3">
      <c r="A1833">
        <v>1832</v>
      </c>
      <c r="B1833">
        <v>1036</v>
      </c>
      <c r="C1833">
        <v>2</v>
      </c>
      <c r="D1833" s="1">
        <v>42735</v>
      </c>
    </row>
    <row r="1834" spans="1:4" x14ac:dyDescent="0.3">
      <c r="A1834">
        <v>1833</v>
      </c>
      <c r="B1834">
        <v>1037</v>
      </c>
      <c r="C1834">
        <v>3</v>
      </c>
      <c r="D1834" s="1">
        <v>42735</v>
      </c>
    </row>
    <row r="1835" spans="1:4" x14ac:dyDescent="0.3">
      <c r="A1835">
        <v>1834</v>
      </c>
      <c r="B1835">
        <v>1038</v>
      </c>
      <c r="C1835">
        <v>2</v>
      </c>
      <c r="D1835" s="1">
        <v>42735</v>
      </c>
    </row>
    <row r="1836" spans="1:4" x14ac:dyDescent="0.3">
      <c r="A1836">
        <v>1835</v>
      </c>
      <c r="B1836">
        <v>1039</v>
      </c>
      <c r="C1836">
        <v>3</v>
      </c>
      <c r="D1836" s="1">
        <v>42735</v>
      </c>
    </row>
    <row r="1837" spans="1:4" x14ac:dyDescent="0.3">
      <c r="A1837">
        <v>1836</v>
      </c>
      <c r="B1837">
        <v>1040</v>
      </c>
      <c r="C1837">
        <v>4</v>
      </c>
      <c r="D1837" s="1">
        <v>42735</v>
      </c>
    </row>
    <row r="1838" spans="1:4" x14ac:dyDescent="0.3">
      <c r="A1838">
        <v>1837</v>
      </c>
      <c r="B1838">
        <v>1041</v>
      </c>
      <c r="C1838">
        <v>3</v>
      </c>
      <c r="D1838" s="1">
        <v>42735</v>
      </c>
    </row>
    <row r="1839" spans="1:4" x14ac:dyDescent="0.3">
      <c r="A1839">
        <v>1838</v>
      </c>
      <c r="B1839">
        <v>1042</v>
      </c>
      <c r="C1839">
        <v>2</v>
      </c>
      <c r="D1839" s="1">
        <v>42735</v>
      </c>
    </row>
    <row r="1840" spans="1:4" x14ac:dyDescent="0.3">
      <c r="A1840">
        <v>1839</v>
      </c>
      <c r="B1840">
        <v>1043</v>
      </c>
      <c r="C1840">
        <v>1</v>
      </c>
      <c r="D1840" s="1">
        <v>42735</v>
      </c>
    </row>
    <row r="1841" spans="1:4" x14ac:dyDescent="0.3">
      <c r="A1841">
        <v>1840</v>
      </c>
      <c r="B1841">
        <v>1044</v>
      </c>
      <c r="C1841">
        <v>3</v>
      </c>
      <c r="D1841" s="1">
        <v>42735</v>
      </c>
    </row>
    <row r="1842" spans="1:4" x14ac:dyDescent="0.3">
      <c r="A1842">
        <v>1841</v>
      </c>
      <c r="B1842">
        <v>1045</v>
      </c>
      <c r="C1842">
        <v>2</v>
      </c>
      <c r="D1842" s="1">
        <v>42735</v>
      </c>
    </row>
    <row r="1843" spans="1:4" x14ac:dyDescent="0.3">
      <c r="A1843">
        <v>1842</v>
      </c>
      <c r="B1843">
        <v>1047</v>
      </c>
      <c r="C1843">
        <v>3</v>
      </c>
      <c r="D1843" s="1">
        <v>42735</v>
      </c>
    </row>
    <row r="1844" spans="1:4" x14ac:dyDescent="0.3">
      <c r="A1844">
        <v>1843</v>
      </c>
      <c r="B1844">
        <v>1048</v>
      </c>
      <c r="C1844">
        <v>1</v>
      </c>
      <c r="D1844" s="1">
        <v>42735</v>
      </c>
    </row>
    <row r="1845" spans="1:4" x14ac:dyDescent="0.3">
      <c r="A1845">
        <v>1844</v>
      </c>
      <c r="B1845">
        <v>1049</v>
      </c>
      <c r="C1845">
        <v>3</v>
      </c>
      <c r="D1845" s="1">
        <v>42735</v>
      </c>
    </row>
    <row r="1846" spans="1:4" x14ac:dyDescent="0.3">
      <c r="A1846">
        <v>1845</v>
      </c>
      <c r="B1846">
        <v>1050</v>
      </c>
      <c r="C1846">
        <v>2</v>
      </c>
      <c r="D1846" s="1">
        <v>42735</v>
      </c>
    </row>
    <row r="1847" spans="1:4" x14ac:dyDescent="0.3">
      <c r="A1847">
        <v>1846</v>
      </c>
      <c r="B1847">
        <v>1051</v>
      </c>
      <c r="C1847">
        <v>2</v>
      </c>
      <c r="D1847" s="1">
        <v>42735</v>
      </c>
    </row>
    <row r="1848" spans="1:4" x14ac:dyDescent="0.3">
      <c r="A1848">
        <v>1847</v>
      </c>
      <c r="B1848">
        <v>1052</v>
      </c>
      <c r="C1848">
        <v>2</v>
      </c>
      <c r="D1848" s="1">
        <v>42735</v>
      </c>
    </row>
    <row r="1849" spans="1:4" x14ac:dyDescent="0.3">
      <c r="A1849">
        <v>1848</v>
      </c>
      <c r="B1849">
        <v>1053</v>
      </c>
      <c r="C1849">
        <v>1</v>
      </c>
      <c r="D1849" s="1">
        <v>42735</v>
      </c>
    </row>
    <row r="1850" spans="1:4" x14ac:dyDescent="0.3">
      <c r="A1850">
        <v>1849</v>
      </c>
      <c r="B1850">
        <v>1054</v>
      </c>
      <c r="C1850">
        <v>3</v>
      </c>
      <c r="D1850" s="1">
        <v>42735</v>
      </c>
    </row>
    <row r="1851" spans="1:4" x14ac:dyDescent="0.3">
      <c r="A1851">
        <v>1850</v>
      </c>
      <c r="B1851">
        <v>1055</v>
      </c>
      <c r="C1851">
        <v>4</v>
      </c>
      <c r="D1851" s="1">
        <v>42735</v>
      </c>
    </row>
    <row r="1852" spans="1:4" x14ac:dyDescent="0.3">
      <c r="A1852">
        <v>1851</v>
      </c>
      <c r="B1852">
        <v>1056</v>
      </c>
      <c r="C1852">
        <v>2</v>
      </c>
      <c r="D1852" s="1">
        <v>42735</v>
      </c>
    </row>
    <row r="1853" spans="1:4" x14ac:dyDescent="0.3">
      <c r="A1853">
        <v>1852</v>
      </c>
      <c r="B1853">
        <v>1057</v>
      </c>
      <c r="C1853">
        <v>3</v>
      </c>
      <c r="D1853" s="1">
        <v>42735</v>
      </c>
    </row>
    <row r="1854" spans="1:4" x14ac:dyDescent="0.3">
      <c r="A1854">
        <v>1853</v>
      </c>
      <c r="B1854">
        <v>1059</v>
      </c>
      <c r="C1854">
        <v>3</v>
      </c>
      <c r="D1854" s="1">
        <v>42735</v>
      </c>
    </row>
    <row r="1855" spans="1:4" x14ac:dyDescent="0.3">
      <c r="A1855">
        <v>1854</v>
      </c>
      <c r="B1855">
        <v>1061</v>
      </c>
      <c r="C1855">
        <v>4</v>
      </c>
      <c r="D1855" s="1">
        <v>42735</v>
      </c>
    </row>
    <row r="1856" spans="1:4" x14ac:dyDescent="0.3">
      <c r="A1856">
        <v>1855</v>
      </c>
      <c r="B1856">
        <v>1062</v>
      </c>
      <c r="C1856">
        <v>2</v>
      </c>
      <c r="D1856" s="1">
        <v>42735</v>
      </c>
    </row>
    <row r="1857" spans="1:4" x14ac:dyDescent="0.3">
      <c r="A1857">
        <v>1856</v>
      </c>
      <c r="B1857">
        <v>1063</v>
      </c>
      <c r="C1857">
        <v>1</v>
      </c>
      <c r="D1857" s="1">
        <v>42735</v>
      </c>
    </row>
    <row r="1858" spans="1:4" x14ac:dyDescent="0.3">
      <c r="A1858">
        <v>1857</v>
      </c>
      <c r="B1858">
        <v>1064</v>
      </c>
      <c r="C1858">
        <v>3</v>
      </c>
      <c r="D1858" s="1">
        <v>42735</v>
      </c>
    </row>
    <row r="1859" spans="1:4" x14ac:dyDescent="0.3">
      <c r="A1859">
        <v>1858</v>
      </c>
      <c r="B1859">
        <v>1065</v>
      </c>
      <c r="C1859">
        <v>2</v>
      </c>
      <c r="D1859" s="1">
        <v>42735</v>
      </c>
    </row>
    <row r="1860" spans="1:4" x14ac:dyDescent="0.3">
      <c r="A1860">
        <v>1859</v>
      </c>
      <c r="B1860">
        <v>1066</v>
      </c>
      <c r="C1860">
        <v>3</v>
      </c>
      <c r="D1860" s="1">
        <v>42735</v>
      </c>
    </row>
    <row r="1861" spans="1:4" x14ac:dyDescent="0.3">
      <c r="A1861">
        <v>1860</v>
      </c>
      <c r="B1861">
        <v>1067</v>
      </c>
      <c r="C1861">
        <v>2</v>
      </c>
      <c r="D1861" s="1">
        <v>42735</v>
      </c>
    </row>
    <row r="1862" spans="1:4" x14ac:dyDescent="0.3">
      <c r="A1862">
        <v>1861</v>
      </c>
      <c r="B1862">
        <v>1068</v>
      </c>
      <c r="C1862">
        <v>2</v>
      </c>
      <c r="D1862" s="1">
        <v>42735</v>
      </c>
    </row>
    <row r="1863" spans="1:4" x14ac:dyDescent="0.3">
      <c r="A1863">
        <v>1862</v>
      </c>
      <c r="B1863">
        <v>1069</v>
      </c>
      <c r="C1863">
        <v>4</v>
      </c>
      <c r="D1863" s="1">
        <v>42735</v>
      </c>
    </row>
    <row r="1864" spans="1:4" x14ac:dyDescent="0.3">
      <c r="A1864">
        <v>1863</v>
      </c>
      <c r="B1864">
        <v>1070</v>
      </c>
      <c r="C1864">
        <v>4</v>
      </c>
      <c r="D1864" s="1">
        <v>42735</v>
      </c>
    </row>
    <row r="1865" spans="1:4" x14ac:dyDescent="0.3">
      <c r="A1865">
        <v>1864</v>
      </c>
      <c r="B1865">
        <v>1071</v>
      </c>
      <c r="C1865">
        <v>3</v>
      </c>
      <c r="D1865" s="1">
        <v>42735</v>
      </c>
    </row>
    <row r="1866" spans="1:4" x14ac:dyDescent="0.3">
      <c r="A1866">
        <v>1865</v>
      </c>
      <c r="B1866">
        <v>1072</v>
      </c>
      <c r="C1866">
        <v>2</v>
      </c>
      <c r="D1866" s="1">
        <v>42735</v>
      </c>
    </row>
    <row r="1867" spans="1:4" x14ac:dyDescent="0.3">
      <c r="A1867">
        <v>1866</v>
      </c>
      <c r="B1867">
        <v>1073</v>
      </c>
      <c r="C1867">
        <v>3</v>
      </c>
      <c r="D1867" s="1">
        <v>42735</v>
      </c>
    </row>
    <row r="1868" spans="1:4" x14ac:dyDescent="0.3">
      <c r="A1868">
        <v>1867</v>
      </c>
      <c r="B1868">
        <v>1074</v>
      </c>
      <c r="C1868">
        <v>3</v>
      </c>
      <c r="D1868" s="1">
        <v>42735</v>
      </c>
    </row>
    <row r="1869" spans="1:4" x14ac:dyDescent="0.3">
      <c r="A1869">
        <v>1868</v>
      </c>
      <c r="B1869">
        <v>1075</v>
      </c>
      <c r="C1869">
        <v>5</v>
      </c>
      <c r="D1869" s="1">
        <v>42735</v>
      </c>
    </row>
    <row r="1870" spans="1:4" x14ac:dyDescent="0.3">
      <c r="A1870">
        <v>1869</v>
      </c>
      <c r="B1870">
        <v>1076</v>
      </c>
      <c r="C1870">
        <v>3</v>
      </c>
      <c r="D1870" s="1">
        <v>42735</v>
      </c>
    </row>
    <row r="1871" spans="1:4" x14ac:dyDescent="0.3">
      <c r="A1871">
        <v>1870</v>
      </c>
      <c r="B1871">
        <v>1077</v>
      </c>
      <c r="C1871">
        <v>1</v>
      </c>
      <c r="D1871" s="1">
        <v>42735</v>
      </c>
    </row>
    <row r="1872" spans="1:4" x14ac:dyDescent="0.3">
      <c r="A1872">
        <v>1871</v>
      </c>
      <c r="B1872">
        <v>1078</v>
      </c>
      <c r="C1872">
        <v>3</v>
      </c>
      <c r="D1872" s="1">
        <v>42735</v>
      </c>
    </row>
    <row r="1873" spans="1:4" x14ac:dyDescent="0.3">
      <c r="A1873">
        <v>1872</v>
      </c>
      <c r="B1873">
        <v>1079</v>
      </c>
      <c r="C1873">
        <v>3</v>
      </c>
      <c r="D1873" s="1">
        <v>42735</v>
      </c>
    </row>
    <row r="1874" spans="1:4" x14ac:dyDescent="0.3">
      <c r="A1874">
        <v>1873</v>
      </c>
      <c r="B1874">
        <v>1080</v>
      </c>
      <c r="C1874">
        <v>3</v>
      </c>
      <c r="D1874" s="1">
        <v>42735</v>
      </c>
    </row>
    <row r="1875" spans="1:4" x14ac:dyDescent="0.3">
      <c r="A1875">
        <v>1874</v>
      </c>
      <c r="B1875">
        <v>1081</v>
      </c>
      <c r="C1875">
        <v>1</v>
      </c>
      <c r="D1875" s="1">
        <v>42735</v>
      </c>
    </row>
    <row r="1876" spans="1:4" x14ac:dyDescent="0.3">
      <c r="A1876">
        <v>1875</v>
      </c>
      <c r="B1876">
        <v>1082</v>
      </c>
      <c r="C1876">
        <v>3</v>
      </c>
      <c r="D1876" s="1">
        <v>42735</v>
      </c>
    </row>
    <row r="1877" spans="1:4" x14ac:dyDescent="0.3">
      <c r="A1877">
        <v>1876</v>
      </c>
      <c r="B1877">
        <v>1083</v>
      </c>
      <c r="C1877">
        <v>2</v>
      </c>
      <c r="D1877" s="1">
        <v>42735</v>
      </c>
    </row>
    <row r="1878" spans="1:4" x14ac:dyDescent="0.3">
      <c r="A1878">
        <v>1877</v>
      </c>
      <c r="B1878">
        <v>1084</v>
      </c>
      <c r="C1878">
        <v>3</v>
      </c>
      <c r="D1878" s="1">
        <v>42735</v>
      </c>
    </row>
    <row r="1879" spans="1:4" x14ac:dyDescent="0.3">
      <c r="A1879">
        <v>1878</v>
      </c>
      <c r="B1879">
        <v>1085</v>
      </c>
      <c r="C1879">
        <v>2</v>
      </c>
      <c r="D1879" s="1">
        <v>42735</v>
      </c>
    </row>
    <row r="1880" spans="1:4" x14ac:dyDescent="0.3">
      <c r="A1880">
        <v>1879</v>
      </c>
      <c r="B1880">
        <v>1086</v>
      </c>
      <c r="C1880">
        <v>2</v>
      </c>
      <c r="D1880" s="1">
        <v>42735</v>
      </c>
    </row>
    <row r="1881" spans="1:4" x14ac:dyDescent="0.3">
      <c r="A1881">
        <v>1880</v>
      </c>
      <c r="B1881">
        <v>1087</v>
      </c>
      <c r="C1881">
        <v>3</v>
      </c>
      <c r="D1881" s="1">
        <v>42735</v>
      </c>
    </row>
    <row r="1882" spans="1:4" x14ac:dyDescent="0.3">
      <c r="A1882">
        <v>1881</v>
      </c>
      <c r="B1882">
        <v>1088</v>
      </c>
      <c r="C1882">
        <v>1</v>
      </c>
      <c r="D1882" s="1">
        <v>42735</v>
      </c>
    </row>
    <row r="1883" spans="1:4" x14ac:dyDescent="0.3">
      <c r="A1883">
        <v>1882</v>
      </c>
      <c r="B1883">
        <v>1089</v>
      </c>
      <c r="C1883">
        <v>3</v>
      </c>
      <c r="D1883" s="1">
        <v>42735</v>
      </c>
    </row>
    <row r="1884" spans="1:4" x14ac:dyDescent="0.3">
      <c r="A1884">
        <v>1883</v>
      </c>
      <c r="B1884">
        <v>1090</v>
      </c>
      <c r="C1884">
        <v>2</v>
      </c>
      <c r="D1884" s="1">
        <v>42735</v>
      </c>
    </row>
    <row r="1885" spans="1:4" x14ac:dyDescent="0.3">
      <c r="A1885">
        <v>1884</v>
      </c>
      <c r="B1885">
        <v>1091</v>
      </c>
      <c r="C1885">
        <v>5</v>
      </c>
      <c r="D1885" s="1">
        <v>42735</v>
      </c>
    </row>
    <row r="1886" spans="1:4" x14ac:dyDescent="0.3">
      <c r="A1886">
        <v>1885</v>
      </c>
      <c r="B1886">
        <v>1092</v>
      </c>
      <c r="C1886">
        <v>5</v>
      </c>
      <c r="D1886" s="1">
        <v>42735</v>
      </c>
    </row>
    <row r="1887" spans="1:4" x14ac:dyDescent="0.3">
      <c r="A1887">
        <v>1886</v>
      </c>
      <c r="B1887">
        <v>1093</v>
      </c>
      <c r="C1887">
        <v>3</v>
      </c>
      <c r="D1887" s="1">
        <v>42735</v>
      </c>
    </row>
    <row r="1888" spans="1:4" x14ac:dyDescent="0.3">
      <c r="A1888">
        <v>1887</v>
      </c>
      <c r="B1888">
        <v>1094</v>
      </c>
      <c r="C1888">
        <v>3</v>
      </c>
      <c r="D1888" s="1">
        <v>42735</v>
      </c>
    </row>
    <row r="1889" spans="1:4" x14ac:dyDescent="0.3">
      <c r="A1889">
        <v>1888</v>
      </c>
      <c r="B1889">
        <v>1095</v>
      </c>
      <c r="C1889">
        <v>1</v>
      </c>
      <c r="D1889" s="1">
        <v>42735</v>
      </c>
    </row>
    <row r="1890" spans="1:4" x14ac:dyDescent="0.3">
      <c r="A1890">
        <v>1889</v>
      </c>
      <c r="B1890">
        <v>1096</v>
      </c>
      <c r="C1890">
        <v>4</v>
      </c>
      <c r="D1890" s="1">
        <v>42735</v>
      </c>
    </row>
    <row r="1891" spans="1:4" x14ac:dyDescent="0.3">
      <c r="A1891">
        <v>1890</v>
      </c>
      <c r="B1891">
        <v>1097</v>
      </c>
      <c r="C1891">
        <v>2</v>
      </c>
      <c r="D1891" s="1">
        <v>42735</v>
      </c>
    </row>
    <row r="1892" spans="1:4" x14ac:dyDescent="0.3">
      <c r="A1892">
        <v>1891</v>
      </c>
      <c r="B1892">
        <v>1098</v>
      </c>
      <c r="C1892">
        <v>4</v>
      </c>
      <c r="D1892" s="1">
        <v>42735</v>
      </c>
    </row>
    <row r="1893" spans="1:4" x14ac:dyDescent="0.3">
      <c r="A1893">
        <v>1892</v>
      </c>
      <c r="B1893">
        <v>1099</v>
      </c>
      <c r="C1893">
        <v>4</v>
      </c>
      <c r="D1893" s="1">
        <v>42735</v>
      </c>
    </row>
    <row r="1894" spans="1:4" x14ac:dyDescent="0.3">
      <c r="A1894">
        <v>1893</v>
      </c>
      <c r="B1894">
        <v>1100</v>
      </c>
      <c r="C1894">
        <v>3</v>
      </c>
      <c r="D1894" s="1">
        <v>42735</v>
      </c>
    </row>
    <row r="1895" spans="1:4" x14ac:dyDescent="0.3">
      <c r="A1895">
        <v>1894</v>
      </c>
      <c r="B1895">
        <v>1101</v>
      </c>
      <c r="C1895">
        <v>3</v>
      </c>
      <c r="D1895" s="1">
        <v>42735</v>
      </c>
    </row>
    <row r="1896" spans="1:4" x14ac:dyDescent="0.3">
      <c r="A1896">
        <v>1895</v>
      </c>
      <c r="B1896">
        <v>1102</v>
      </c>
      <c r="C1896">
        <v>4</v>
      </c>
      <c r="D1896" s="1">
        <v>42735</v>
      </c>
    </row>
    <row r="1897" spans="1:4" x14ac:dyDescent="0.3">
      <c r="A1897">
        <v>1896</v>
      </c>
      <c r="B1897">
        <v>1103</v>
      </c>
      <c r="C1897">
        <v>2</v>
      </c>
      <c r="D1897" s="1">
        <v>42735</v>
      </c>
    </row>
    <row r="1898" spans="1:4" x14ac:dyDescent="0.3">
      <c r="A1898">
        <v>1897</v>
      </c>
      <c r="B1898">
        <v>1104</v>
      </c>
      <c r="C1898">
        <v>2</v>
      </c>
      <c r="D1898" s="1">
        <v>42735</v>
      </c>
    </row>
    <row r="1899" spans="1:4" x14ac:dyDescent="0.3">
      <c r="A1899">
        <v>1898</v>
      </c>
      <c r="B1899">
        <v>1105</v>
      </c>
      <c r="C1899">
        <v>2</v>
      </c>
      <c r="D1899" s="1">
        <v>42735</v>
      </c>
    </row>
    <row r="1900" spans="1:4" x14ac:dyDescent="0.3">
      <c r="A1900">
        <v>1899</v>
      </c>
      <c r="B1900">
        <v>1132</v>
      </c>
      <c r="C1900">
        <v>3</v>
      </c>
      <c r="D1900" s="1">
        <v>42735</v>
      </c>
    </row>
    <row r="1901" spans="1:4" x14ac:dyDescent="0.3">
      <c r="A1901">
        <v>1900</v>
      </c>
      <c r="B1901">
        <v>2</v>
      </c>
      <c r="C1901">
        <v>5</v>
      </c>
      <c r="D1901" s="1">
        <v>43100</v>
      </c>
    </row>
    <row r="1902" spans="1:4" x14ac:dyDescent="0.3">
      <c r="A1902">
        <v>1901</v>
      </c>
      <c r="B1902">
        <v>3</v>
      </c>
      <c r="C1902">
        <v>5</v>
      </c>
      <c r="D1902" s="1">
        <v>43100</v>
      </c>
    </row>
    <row r="1903" spans="1:4" x14ac:dyDescent="0.3">
      <c r="A1903">
        <v>1902</v>
      </c>
      <c r="B1903">
        <v>4</v>
      </c>
      <c r="C1903">
        <v>2</v>
      </c>
      <c r="D1903" s="1">
        <v>43100</v>
      </c>
    </row>
    <row r="1904" spans="1:4" x14ac:dyDescent="0.3">
      <c r="A1904">
        <v>1903</v>
      </c>
      <c r="B1904">
        <v>5</v>
      </c>
      <c r="C1904">
        <v>4</v>
      </c>
      <c r="D1904" s="1">
        <v>43100</v>
      </c>
    </row>
    <row r="1905" spans="1:4" x14ac:dyDescent="0.3">
      <c r="A1905">
        <v>1904</v>
      </c>
      <c r="B1905">
        <v>6</v>
      </c>
      <c r="C1905">
        <v>3</v>
      </c>
      <c r="D1905" s="1">
        <v>43100</v>
      </c>
    </row>
    <row r="1906" spans="1:4" x14ac:dyDescent="0.3">
      <c r="A1906">
        <v>1905</v>
      </c>
      <c r="B1906">
        <v>7</v>
      </c>
      <c r="C1906">
        <v>4</v>
      </c>
      <c r="D1906" s="1">
        <v>43100</v>
      </c>
    </row>
    <row r="1907" spans="1:4" x14ac:dyDescent="0.3">
      <c r="A1907">
        <v>1906</v>
      </c>
      <c r="B1907">
        <v>8</v>
      </c>
      <c r="C1907">
        <v>3</v>
      </c>
      <c r="D1907" s="1">
        <v>43100</v>
      </c>
    </row>
    <row r="1908" spans="1:4" x14ac:dyDescent="0.3">
      <c r="A1908">
        <v>1907</v>
      </c>
      <c r="B1908">
        <v>10</v>
      </c>
      <c r="C1908">
        <v>3</v>
      </c>
      <c r="D1908" s="1">
        <v>43100</v>
      </c>
    </row>
    <row r="1909" spans="1:4" x14ac:dyDescent="0.3">
      <c r="A1909">
        <v>1908</v>
      </c>
      <c r="B1909">
        <v>11</v>
      </c>
      <c r="C1909">
        <v>3</v>
      </c>
      <c r="D1909" s="1">
        <v>43100</v>
      </c>
    </row>
    <row r="1910" spans="1:4" x14ac:dyDescent="0.3">
      <c r="A1910">
        <v>1909</v>
      </c>
      <c r="B1910">
        <v>12</v>
      </c>
      <c r="C1910">
        <v>3</v>
      </c>
      <c r="D1910" s="1">
        <v>43100</v>
      </c>
    </row>
    <row r="1911" spans="1:4" x14ac:dyDescent="0.3">
      <c r="A1911">
        <v>1910</v>
      </c>
      <c r="B1911">
        <v>13</v>
      </c>
      <c r="C1911">
        <v>3</v>
      </c>
      <c r="D1911" s="1">
        <v>43100</v>
      </c>
    </row>
    <row r="1912" spans="1:4" x14ac:dyDescent="0.3">
      <c r="A1912">
        <v>1911</v>
      </c>
      <c r="B1912">
        <v>14</v>
      </c>
      <c r="C1912">
        <v>4</v>
      </c>
      <c r="D1912" s="1">
        <v>43100</v>
      </c>
    </row>
    <row r="1913" spans="1:4" x14ac:dyDescent="0.3">
      <c r="A1913">
        <v>1912</v>
      </c>
      <c r="B1913">
        <v>15</v>
      </c>
      <c r="C1913">
        <v>5</v>
      </c>
      <c r="D1913" s="1">
        <v>43100</v>
      </c>
    </row>
    <row r="1914" spans="1:4" x14ac:dyDescent="0.3">
      <c r="A1914">
        <v>1913</v>
      </c>
      <c r="B1914">
        <v>16</v>
      </c>
      <c r="C1914">
        <v>5</v>
      </c>
      <c r="D1914" s="1">
        <v>43100</v>
      </c>
    </row>
    <row r="1915" spans="1:4" x14ac:dyDescent="0.3">
      <c r="A1915">
        <v>1914</v>
      </c>
      <c r="B1915">
        <v>17</v>
      </c>
      <c r="C1915">
        <v>4</v>
      </c>
      <c r="D1915" s="1">
        <v>43100</v>
      </c>
    </row>
    <row r="1916" spans="1:4" x14ac:dyDescent="0.3">
      <c r="A1916">
        <v>1915</v>
      </c>
      <c r="B1916">
        <v>18</v>
      </c>
      <c r="C1916">
        <v>4</v>
      </c>
      <c r="D1916" s="1">
        <v>43100</v>
      </c>
    </row>
    <row r="1917" spans="1:4" x14ac:dyDescent="0.3">
      <c r="A1917">
        <v>1916</v>
      </c>
      <c r="B1917">
        <v>19</v>
      </c>
      <c r="C1917">
        <v>5</v>
      </c>
      <c r="D1917" s="1">
        <v>43100</v>
      </c>
    </row>
    <row r="1918" spans="1:4" x14ac:dyDescent="0.3">
      <c r="A1918">
        <v>1917</v>
      </c>
      <c r="B1918">
        <v>20</v>
      </c>
      <c r="C1918">
        <v>5</v>
      </c>
      <c r="D1918" s="1">
        <v>43100</v>
      </c>
    </row>
    <row r="1919" spans="1:4" x14ac:dyDescent="0.3">
      <c r="A1919">
        <v>1918</v>
      </c>
      <c r="B1919">
        <v>21</v>
      </c>
      <c r="C1919">
        <v>3</v>
      </c>
      <c r="D1919" s="1">
        <v>43100</v>
      </c>
    </row>
    <row r="1920" spans="1:4" x14ac:dyDescent="0.3">
      <c r="A1920">
        <v>1919</v>
      </c>
      <c r="B1920">
        <v>22</v>
      </c>
      <c r="C1920">
        <v>3</v>
      </c>
      <c r="D1920" s="1">
        <v>43100</v>
      </c>
    </row>
    <row r="1921" spans="1:4" x14ac:dyDescent="0.3">
      <c r="A1921">
        <v>1920</v>
      </c>
      <c r="B1921">
        <v>23</v>
      </c>
      <c r="C1921">
        <v>3</v>
      </c>
      <c r="D1921" s="1">
        <v>43100</v>
      </c>
    </row>
    <row r="1922" spans="1:4" x14ac:dyDescent="0.3">
      <c r="A1922">
        <v>1921</v>
      </c>
      <c r="B1922">
        <v>24</v>
      </c>
      <c r="C1922">
        <v>3</v>
      </c>
      <c r="D1922" s="1">
        <v>43100</v>
      </c>
    </row>
    <row r="1923" spans="1:4" x14ac:dyDescent="0.3">
      <c r="A1923">
        <v>1922</v>
      </c>
      <c r="B1923">
        <v>25</v>
      </c>
      <c r="C1923">
        <v>5</v>
      </c>
      <c r="D1923" s="1">
        <v>43100</v>
      </c>
    </row>
    <row r="1924" spans="1:4" x14ac:dyDescent="0.3">
      <c r="A1924">
        <v>1923</v>
      </c>
      <c r="B1924">
        <v>26</v>
      </c>
      <c r="C1924">
        <v>3</v>
      </c>
      <c r="D1924" s="1">
        <v>43100</v>
      </c>
    </row>
    <row r="1925" spans="1:4" x14ac:dyDescent="0.3">
      <c r="A1925">
        <v>1924</v>
      </c>
      <c r="B1925">
        <v>27</v>
      </c>
      <c r="C1925">
        <v>3</v>
      </c>
      <c r="D1925" s="1">
        <v>43100</v>
      </c>
    </row>
    <row r="1926" spans="1:4" x14ac:dyDescent="0.3">
      <c r="A1926">
        <v>1925</v>
      </c>
      <c r="B1926">
        <v>28</v>
      </c>
      <c r="C1926">
        <v>1</v>
      </c>
      <c r="D1926" s="1">
        <v>43100</v>
      </c>
    </row>
    <row r="1927" spans="1:4" x14ac:dyDescent="0.3">
      <c r="A1927">
        <v>1926</v>
      </c>
      <c r="B1927">
        <v>29</v>
      </c>
      <c r="C1927">
        <v>3</v>
      </c>
      <c r="D1927" s="1">
        <v>43100</v>
      </c>
    </row>
    <row r="1928" spans="1:4" x14ac:dyDescent="0.3">
      <c r="A1928">
        <v>1927</v>
      </c>
      <c r="B1928">
        <v>30</v>
      </c>
      <c r="C1928">
        <v>3</v>
      </c>
      <c r="D1928" s="1">
        <v>43100</v>
      </c>
    </row>
    <row r="1929" spans="1:4" x14ac:dyDescent="0.3">
      <c r="A1929">
        <v>1928</v>
      </c>
      <c r="B1929">
        <v>31</v>
      </c>
      <c r="C1929">
        <v>1</v>
      </c>
      <c r="D1929" s="1">
        <v>43100</v>
      </c>
    </row>
    <row r="1930" spans="1:4" x14ac:dyDescent="0.3">
      <c r="A1930">
        <v>1929</v>
      </c>
      <c r="B1930">
        <v>32</v>
      </c>
      <c r="C1930">
        <v>2</v>
      </c>
      <c r="D1930" s="1">
        <v>43100</v>
      </c>
    </row>
    <row r="1931" spans="1:4" x14ac:dyDescent="0.3">
      <c r="A1931">
        <v>1930</v>
      </c>
      <c r="B1931">
        <v>33</v>
      </c>
      <c r="C1931">
        <v>3</v>
      </c>
      <c r="D1931" s="1">
        <v>43100</v>
      </c>
    </row>
    <row r="1932" spans="1:4" x14ac:dyDescent="0.3">
      <c r="A1932">
        <v>1931</v>
      </c>
      <c r="B1932">
        <v>34</v>
      </c>
      <c r="C1932">
        <v>1</v>
      </c>
      <c r="D1932" s="1">
        <v>43100</v>
      </c>
    </row>
    <row r="1933" spans="1:4" x14ac:dyDescent="0.3">
      <c r="A1933">
        <v>1932</v>
      </c>
      <c r="B1933">
        <v>35</v>
      </c>
      <c r="C1933">
        <v>4</v>
      </c>
      <c r="D1933" s="1">
        <v>43100</v>
      </c>
    </row>
    <row r="1934" spans="1:4" x14ac:dyDescent="0.3">
      <c r="A1934">
        <v>1933</v>
      </c>
      <c r="B1934">
        <v>36</v>
      </c>
      <c r="C1934">
        <v>2</v>
      </c>
      <c r="D1934" s="1">
        <v>43100</v>
      </c>
    </row>
    <row r="1935" spans="1:4" x14ac:dyDescent="0.3">
      <c r="A1935">
        <v>1934</v>
      </c>
      <c r="B1935">
        <v>37</v>
      </c>
      <c r="C1935">
        <v>3</v>
      </c>
      <c r="D1935" s="1">
        <v>43100</v>
      </c>
    </row>
    <row r="1936" spans="1:4" x14ac:dyDescent="0.3">
      <c r="A1936">
        <v>1935</v>
      </c>
      <c r="B1936">
        <v>38</v>
      </c>
      <c r="C1936">
        <v>4</v>
      </c>
      <c r="D1936" s="1">
        <v>43100</v>
      </c>
    </row>
    <row r="1937" spans="1:4" x14ac:dyDescent="0.3">
      <c r="A1937">
        <v>1936</v>
      </c>
      <c r="B1937">
        <v>39</v>
      </c>
      <c r="C1937">
        <v>1</v>
      </c>
      <c r="D1937" s="1">
        <v>43100</v>
      </c>
    </row>
    <row r="1938" spans="1:4" x14ac:dyDescent="0.3">
      <c r="A1938">
        <v>1937</v>
      </c>
      <c r="B1938">
        <v>41</v>
      </c>
      <c r="C1938">
        <v>3</v>
      </c>
      <c r="D1938" s="1">
        <v>43100</v>
      </c>
    </row>
    <row r="1939" spans="1:4" x14ac:dyDescent="0.3">
      <c r="A1939">
        <v>1938</v>
      </c>
      <c r="B1939">
        <v>42</v>
      </c>
      <c r="C1939">
        <v>3</v>
      </c>
      <c r="D1939" s="1">
        <v>43100</v>
      </c>
    </row>
    <row r="1940" spans="1:4" x14ac:dyDescent="0.3">
      <c r="A1940">
        <v>1939</v>
      </c>
      <c r="B1940">
        <v>43</v>
      </c>
      <c r="C1940">
        <v>2</v>
      </c>
      <c r="D1940" s="1">
        <v>43100</v>
      </c>
    </row>
    <row r="1941" spans="1:4" x14ac:dyDescent="0.3">
      <c r="A1941">
        <v>1940</v>
      </c>
      <c r="B1941">
        <v>44</v>
      </c>
      <c r="C1941">
        <v>3</v>
      </c>
      <c r="D1941" s="1">
        <v>43100</v>
      </c>
    </row>
    <row r="1942" spans="1:4" x14ac:dyDescent="0.3">
      <c r="A1942">
        <v>1941</v>
      </c>
      <c r="B1942">
        <v>45</v>
      </c>
      <c r="C1942">
        <v>3</v>
      </c>
      <c r="D1942" s="1">
        <v>43100</v>
      </c>
    </row>
    <row r="1943" spans="1:4" x14ac:dyDescent="0.3">
      <c r="A1943">
        <v>1942</v>
      </c>
      <c r="B1943">
        <v>46</v>
      </c>
      <c r="C1943">
        <v>1</v>
      </c>
      <c r="D1943" s="1">
        <v>43100</v>
      </c>
    </row>
    <row r="1944" spans="1:4" x14ac:dyDescent="0.3">
      <c r="A1944">
        <v>1943</v>
      </c>
      <c r="B1944">
        <v>47</v>
      </c>
      <c r="C1944">
        <v>3</v>
      </c>
      <c r="D1944" s="1">
        <v>43100</v>
      </c>
    </row>
    <row r="1945" spans="1:4" x14ac:dyDescent="0.3">
      <c r="A1945">
        <v>1944</v>
      </c>
      <c r="B1945">
        <v>48</v>
      </c>
      <c r="C1945">
        <v>5</v>
      </c>
      <c r="D1945" s="1">
        <v>43100</v>
      </c>
    </row>
    <row r="1946" spans="1:4" x14ac:dyDescent="0.3">
      <c r="A1946">
        <v>1945</v>
      </c>
      <c r="B1946">
        <v>49</v>
      </c>
      <c r="C1946">
        <v>4</v>
      </c>
      <c r="D1946" s="1">
        <v>43100</v>
      </c>
    </row>
    <row r="1947" spans="1:4" x14ac:dyDescent="0.3">
      <c r="A1947">
        <v>1946</v>
      </c>
      <c r="B1947">
        <v>50</v>
      </c>
      <c r="C1947">
        <v>3</v>
      </c>
      <c r="D1947" s="1">
        <v>43100</v>
      </c>
    </row>
    <row r="1948" spans="1:4" x14ac:dyDescent="0.3">
      <c r="A1948">
        <v>1947</v>
      </c>
      <c r="B1948">
        <v>51</v>
      </c>
      <c r="C1948">
        <v>5</v>
      </c>
      <c r="D1948" s="1">
        <v>43100</v>
      </c>
    </row>
    <row r="1949" spans="1:4" x14ac:dyDescent="0.3">
      <c r="A1949">
        <v>1948</v>
      </c>
      <c r="B1949">
        <v>52</v>
      </c>
      <c r="C1949">
        <v>5</v>
      </c>
      <c r="D1949" s="1">
        <v>43100</v>
      </c>
    </row>
    <row r="1950" spans="1:4" x14ac:dyDescent="0.3">
      <c r="A1950">
        <v>1949</v>
      </c>
      <c r="B1950">
        <v>54</v>
      </c>
      <c r="C1950">
        <v>3</v>
      </c>
      <c r="D1950" s="1">
        <v>43100</v>
      </c>
    </row>
    <row r="1951" spans="1:4" x14ac:dyDescent="0.3">
      <c r="A1951">
        <v>1950</v>
      </c>
      <c r="B1951">
        <v>55</v>
      </c>
      <c r="C1951">
        <v>3</v>
      </c>
      <c r="D1951" s="1">
        <v>43100</v>
      </c>
    </row>
    <row r="1952" spans="1:4" x14ac:dyDescent="0.3">
      <c r="A1952">
        <v>1951</v>
      </c>
      <c r="B1952">
        <v>56</v>
      </c>
      <c r="C1952">
        <v>2</v>
      </c>
      <c r="D1952" s="1">
        <v>43100</v>
      </c>
    </row>
    <row r="1953" spans="1:4" x14ac:dyDescent="0.3">
      <c r="A1953">
        <v>1952</v>
      </c>
      <c r="B1953">
        <v>57</v>
      </c>
      <c r="C1953">
        <v>3</v>
      </c>
      <c r="D1953" s="1">
        <v>43100</v>
      </c>
    </row>
    <row r="1954" spans="1:4" x14ac:dyDescent="0.3">
      <c r="A1954">
        <v>1953</v>
      </c>
      <c r="B1954">
        <v>58</v>
      </c>
      <c r="C1954">
        <v>2</v>
      </c>
      <c r="D1954" s="1">
        <v>43100</v>
      </c>
    </row>
    <row r="1955" spans="1:4" x14ac:dyDescent="0.3">
      <c r="A1955">
        <v>1954</v>
      </c>
      <c r="B1955">
        <v>59</v>
      </c>
      <c r="C1955">
        <v>3</v>
      </c>
      <c r="D1955" s="1">
        <v>43100</v>
      </c>
    </row>
    <row r="1956" spans="1:4" x14ac:dyDescent="0.3">
      <c r="A1956">
        <v>1955</v>
      </c>
      <c r="B1956">
        <v>60</v>
      </c>
      <c r="C1956">
        <v>4</v>
      </c>
      <c r="D1956" s="1">
        <v>43100</v>
      </c>
    </row>
    <row r="1957" spans="1:4" x14ac:dyDescent="0.3">
      <c r="A1957">
        <v>1956</v>
      </c>
      <c r="B1957">
        <v>61</v>
      </c>
      <c r="C1957">
        <v>3</v>
      </c>
      <c r="D1957" s="1">
        <v>43100</v>
      </c>
    </row>
    <row r="1958" spans="1:4" x14ac:dyDescent="0.3">
      <c r="A1958">
        <v>1957</v>
      </c>
      <c r="B1958">
        <v>62</v>
      </c>
      <c r="C1958">
        <v>5</v>
      </c>
      <c r="D1958" s="1">
        <v>43100</v>
      </c>
    </row>
    <row r="1959" spans="1:4" x14ac:dyDescent="0.3">
      <c r="A1959">
        <v>1958</v>
      </c>
      <c r="B1959">
        <v>64</v>
      </c>
      <c r="C1959">
        <v>3</v>
      </c>
      <c r="D1959" s="1">
        <v>43100</v>
      </c>
    </row>
    <row r="1960" spans="1:4" x14ac:dyDescent="0.3">
      <c r="A1960">
        <v>1959</v>
      </c>
      <c r="B1960">
        <v>65</v>
      </c>
      <c r="C1960">
        <v>4</v>
      </c>
      <c r="D1960" s="1">
        <v>43100</v>
      </c>
    </row>
    <row r="1961" spans="1:4" x14ac:dyDescent="0.3">
      <c r="A1961">
        <v>1960</v>
      </c>
      <c r="B1961">
        <v>66</v>
      </c>
      <c r="C1961">
        <v>3</v>
      </c>
      <c r="D1961" s="1">
        <v>43100</v>
      </c>
    </row>
    <row r="1962" spans="1:4" x14ac:dyDescent="0.3">
      <c r="A1962">
        <v>1961</v>
      </c>
      <c r="B1962">
        <v>67</v>
      </c>
      <c r="C1962">
        <v>3</v>
      </c>
      <c r="D1962" s="1">
        <v>43100</v>
      </c>
    </row>
    <row r="1963" spans="1:4" x14ac:dyDescent="0.3">
      <c r="A1963">
        <v>1962</v>
      </c>
      <c r="B1963">
        <v>68</v>
      </c>
      <c r="C1963">
        <v>4</v>
      </c>
      <c r="D1963" s="1">
        <v>43100</v>
      </c>
    </row>
    <row r="1964" spans="1:4" x14ac:dyDescent="0.3">
      <c r="A1964">
        <v>1963</v>
      </c>
      <c r="B1964">
        <v>69</v>
      </c>
      <c r="C1964">
        <v>3</v>
      </c>
      <c r="D1964" s="1">
        <v>43100</v>
      </c>
    </row>
    <row r="1965" spans="1:4" x14ac:dyDescent="0.3">
      <c r="A1965">
        <v>1964</v>
      </c>
      <c r="B1965">
        <v>70</v>
      </c>
      <c r="C1965">
        <v>1</v>
      </c>
      <c r="D1965" s="1">
        <v>43100</v>
      </c>
    </row>
    <row r="1966" spans="1:4" x14ac:dyDescent="0.3">
      <c r="A1966">
        <v>1965</v>
      </c>
      <c r="B1966">
        <v>71</v>
      </c>
      <c r="C1966">
        <v>3</v>
      </c>
      <c r="D1966" s="1">
        <v>43100</v>
      </c>
    </row>
    <row r="1967" spans="1:4" x14ac:dyDescent="0.3">
      <c r="A1967">
        <v>1966</v>
      </c>
      <c r="B1967">
        <v>72</v>
      </c>
      <c r="C1967">
        <v>2</v>
      </c>
      <c r="D1967" s="1">
        <v>43100</v>
      </c>
    </row>
    <row r="1968" spans="1:4" x14ac:dyDescent="0.3">
      <c r="A1968">
        <v>1967</v>
      </c>
      <c r="B1968">
        <v>73</v>
      </c>
      <c r="C1968">
        <v>2</v>
      </c>
      <c r="D1968" s="1">
        <v>43100</v>
      </c>
    </row>
    <row r="1969" spans="1:4" x14ac:dyDescent="0.3">
      <c r="A1969">
        <v>1968</v>
      </c>
      <c r="B1969">
        <v>74</v>
      </c>
      <c r="C1969">
        <v>4</v>
      </c>
      <c r="D1969" s="1">
        <v>43100</v>
      </c>
    </row>
    <row r="1970" spans="1:4" x14ac:dyDescent="0.3">
      <c r="A1970">
        <v>1969</v>
      </c>
      <c r="B1970">
        <v>75</v>
      </c>
      <c r="C1970">
        <v>2</v>
      </c>
      <c r="D1970" s="1">
        <v>43100</v>
      </c>
    </row>
    <row r="1971" spans="1:4" x14ac:dyDescent="0.3">
      <c r="A1971">
        <v>1970</v>
      </c>
      <c r="B1971">
        <v>76</v>
      </c>
      <c r="C1971">
        <v>2</v>
      </c>
      <c r="D1971" s="1">
        <v>43100</v>
      </c>
    </row>
    <row r="1972" spans="1:4" x14ac:dyDescent="0.3">
      <c r="A1972">
        <v>1971</v>
      </c>
      <c r="B1972">
        <v>77</v>
      </c>
      <c r="C1972">
        <v>4</v>
      </c>
      <c r="D1972" s="1">
        <v>43100</v>
      </c>
    </row>
    <row r="1973" spans="1:4" x14ac:dyDescent="0.3">
      <c r="A1973">
        <v>1972</v>
      </c>
      <c r="B1973">
        <v>78</v>
      </c>
      <c r="C1973">
        <v>1</v>
      </c>
      <c r="D1973" s="1">
        <v>43100</v>
      </c>
    </row>
    <row r="1974" spans="1:4" x14ac:dyDescent="0.3">
      <c r="A1974">
        <v>1973</v>
      </c>
      <c r="B1974">
        <v>79</v>
      </c>
      <c r="C1974">
        <v>4</v>
      </c>
      <c r="D1974" s="1">
        <v>43100</v>
      </c>
    </row>
    <row r="1975" spans="1:4" x14ac:dyDescent="0.3">
      <c r="A1975">
        <v>1974</v>
      </c>
      <c r="B1975">
        <v>80</v>
      </c>
      <c r="C1975">
        <v>4</v>
      </c>
      <c r="D1975" s="1">
        <v>43100</v>
      </c>
    </row>
    <row r="1976" spans="1:4" x14ac:dyDescent="0.3">
      <c r="A1976">
        <v>1975</v>
      </c>
      <c r="B1976">
        <v>81</v>
      </c>
      <c r="C1976">
        <v>3</v>
      </c>
      <c r="D1976" s="1">
        <v>43100</v>
      </c>
    </row>
    <row r="1977" spans="1:4" x14ac:dyDescent="0.3">
      <c r="A1977">
        <v>1976</v>
      </c>
      <c r="B1977">
        <v>83</v>
      </c>
      <c r="C1977">
        <v>2</v>
      </c>
      <c r="D1977" s="1">
        <v>43100</v>
      </c>
    </row>
    <row r="1978" spans="1:4" x14ac:dyDescent="0.3">
      <c r="A1978">
        <v>1977</v>
      </c>
      <c r="B1978">
        <v>84</v>
      </c>
      <c r="C1978">
        <v>3</v>
      </c>
      <c r="D1978" s="1">
        <v>43100</v>
      </c>
    </row>
    <row r="1979" spans="1:4" x14ac:dyDescent="0.3">
      <c r="A1979">
        <v>1978</v>
      </c>
      <c r="B1979">
        <v>85</v>
      </c>
      <c r="C1979">
        <v>4</v>
      </c>
      <c r="D1979" s="1">
        <v>43100</v>
      </c>
    </row>
    <row r="1980" spans="1:4" x14ac:dyDescent="0.3">
      <c r="A1980">
        <v>1979</v>
      </c>
      <c r="B1980">
        <v>86</v>
      </c>
      <c r="C1980">
        <v>3</v>
      </c>
      <c r="D1980" s="1">
        <v>43100</v>
      </c>
    </row>
    <row r="1981" spans="1:4" x14ac:dyDescent="0.3">
      <c r="A1981">
        <v>1980</v>
      </c>
      <c r="B1981">
        <v>87</v>
      </c>
      <c r="C1981">
        <v>3</v>
      </c>
      <c r="D1981" s="1">
        <v>43100</v>
      </c>
    </row>
    <row r="1982" spans="1:4" x14ac:dyDescent="0.3">
      <c r="A1982">
        <v>1981</v>
      </c>
      <c r="B1982">
        <v>88</v>
      </c>
      <c r="C1982">
        <v>3</v>
      </c>
      <c r="D1982" s="1">
        <v>43100</v>
      </c>
    </row>
    <row r="1983" spans="1:4" x14ac:dyDescent="0.3">
      <c r="A1983">
        <v>1982</v>
      </c>
      <c r="B1983">
        <v>89</v>
      </c>
      <c r="C1983">
        <v>4</v>
      </c>
      <c r="D1983" s="1">
        <v>43100</v>
      </c>
    </row>
    <row r="1984" spans="1:4" x14ac:dyDescent="0.3">
      <c r="A1984">
        <v>1983</v>
      </c>
      <c r="B1984">
        <v>90</v>
      </c>
      <c r="C1984">
        <v>5</v>
      </c>
      <c r="D1984" s="1">
        <v>43100</v>
      </c>
    </row>
    <row r="1985" spans="1:4" x14ac:dyDescent="0.3">
      <c r="A1985">
        <v>1984</v>
      </c>
      <c r="B1985">
        <v>91</v>
      </c>
      <c r="C1985">
        <v>5</v>
      </c>
      <c r="D1985" s="1">
        <v>43100</v>
      </c>
    </row>
    <row r="1986" spans="1:4" x14ac:dyDescent="0.3">
      <c r="A1986">
        <v>1985</v>
      </c>
      <c r="B1986">
        <v>92</v>
      </c>
      <c r="C1986">
        <v>3</v>
      </c>
      <c r="D1986" s="1">
        <v>43100</v>
      </c>
    </row>
    <row r="1987" spans="1:4" x14ac:dyDescent="0.3">
      <c r="A1987">
        <v>1986</v>
      </c>
      <c r="B1987">
        <v>93</v>
      </c>
      <c r="C1987">
        <v>3</v>
      </c>
      <c r="D1987" s="1">
        <v>43100</v>
      </c>
    </row>
    <row r="1988" spans="1:4" x14ac:dyDescent="0.3">
      <c r="A1988">
        <v>1987</v>
      </c>
      <c r="B1988">
        <v>94</v>
      </c>
      <c r="C1988">
        <v>3</v>
      </c>
      <c r="D1988" s="1">
        <v>43100</v>
      </c>
    </row>
    <row r="1989" spans="1:4" x14ac:dyDescent="0.3">
      <c r="A1989">
        <v>1988</v>
      </c>
      <c r="B1989">
        <v>96</v>
      </c>
      <c r="C1989">
        <v>3</v>
      </c>
      <c r="D1989" s="1">
        <v>43100</v>
      </c>
    </row>
    <row r="1990" spans="1:4" x14ac:dyDescent="0.3">
      <c r="A1990">
        <v>1989</v>
      </c>
      <c r="B1990">
        <v>97</v>
      </c>
      <c r="C1990">
        <v>2</v>
      </c>
      <c r="D1990" s="1">
        <v>43100</v>
      </c>
    </row>
    <row r="1991" spans="1:4" x14ac:dyDescent="0.3">
      <c r="A1991">
        <v>1990</v>
      </c>
      <c r="B1991">
        <v>98</v>
      </c>
      <c r="C1991">
        <v>2</v>
      </c>
      <c r="D1991" s="1">
        <v>43100</v>
      </c>
    </row>
    <row r="1992" spans="1:4" x14ac:dyDescent="0.3">
      <c r="A1992">
        <v>1991</v>
      </c>
      <c r="B1992">
        <v>99</v>
      </c>
      <c r="C1992">
        <v>3</v>
      </c>
      <c r="D1992" s="1">
        <v>43100</v>
      </c>
    </row>
    <row r="1993" spans="1:4" x14ac:dyDescent="0.3">
      <c r="A1993">
        <v>1992</v>
      </c>
      <c r="B1993">
        <v>100</v>
      </c>
      <c r="C1993">
        <v>3</v>
      </c>
      <c r="D1993" s="1">
        <v>43100</v>
      </c>
    </row>
    <row r="1994" spans="1:4" x14ac:dyDescent="0.3">
      <c r="A1994">
        <v>1993</v>
      </c>
      <c r="B1994">
        <v>101</v>
      </c>
      <c r="C1994">
        <v>3</v>
      </c>
      <c r="D1994" s="1">
        <v>43100</v>
      </c>
    </row>
    <row r="1995" spans="1:4" x14ac:dyDescent="0.3">
      <c r="A1995">
        <v>1994</v>
      </c>
      <c r="B1995">
        <v>102</v>
      </c>
      <c r="C1995">
        <v>3</v>
      </c>
      <c r="D1995" s="1">
        <v>43100</v>
      </c>
    </row>
    <row r="1996" spans="1:4" x14ac:dyDescent="0.3">
      <c r="A1996">
        <v>1995</v>
      </c>
      <c r="B1996">
        <v>103</v>
      </c>
      <c r="C1996">
        <v>3</v>
      </c>
      <c r="D1996" s="1">
        <v>43100</v>
      </c>
    </row>
    <row r="1997" spans="1:4" x14ac:dyDescent="0.3">
      <c r="A1997">
        <v>1996</v>
      </c>
      <c r="B1997">
        <v>104</v>
      </c>
      <c r="C1997">
        <v>3</v>
      </c>
      <c r="D1997" s="1">
        <v>43100</v>
      </c>
    </row>
    <row r="1998" spans="1:4" x14ac:dyDescent="0.3">
      <c r="A1998">
        <v>1997</v>
      </c>
      <c r="B1998">
        <v>105</v>
      </c>
      <c r="C1998">
        <v>2</v>
      </c>
      <c r="D1998" s="1">
        <v>43100</v>
      </c>
    </row>
    <row r="1999" spans="1:4" x14ac:dyDescent="0.3">
      <c r="A1999">
        <v>1998</v>
      </c>
      <c r="B1999">
        <v>106</v>
      </c>
      <c r="C1999">
        <v>5</v>
      </c>
      <c r="D1999" s="1">
        <v>43100</v>
      </c>
    </row>
    <row r="2000" spans="1:4" x14ac:dyDescent="0.3">
      <c r="A2000">
        <v>1999</v>
      </c>
      <c r="B2000">
        <v>107</v>
      </c>
      <c r="C2000">
        <v>4</v>
      </c>
      <c r="D2000" s="1">
        <v>43100</v>
      </c>
    </row>
    <row r="2001" spans="1:4" x14ac:dyDescent="0.3">
      <c r="A2001">
        <v>2000</v>
      </c>
      <c r="B2001">
        <v>108</v>
      </c>
      <c r="C2001">
        <v>4</v>
      </c>
      <c r="D2001" s="1">
        <v>43100</v>
      </c>
    </row>
    <row r="2002" spans="1:4" x14ac:dyDescent="0.3">
      <c r="A2002">
        <v>2001</v>
      </c>
      <c r="B2002">
        <v>109</v>
      </c>
      <c r="C2002">
        <v>3</v>
      </c>
      <c r="D2002" s="1">
        <v>43100</v>
      </c>
    </row>
    <row r="2003" spans="1:4" x14ac:dyDescent="0.3">
      <c r="A2003">
        <v>2002</v>
      </c>
      <c r="B2003">
        <v>110</v>
      </c>
      <c r="C2003">
        <v>3</v>
      </c>
      <c r="D2003" s="1">
        <v>43100</v>
      </c>
    </row>
    <row r="2004" spans="1:4" x14ac:dyDescent="0.3">
      <c r="A2004">
        <v>2003</v>
      </c>
      <c r="B2004">
        <v>111</v>
      </c>
      <c r="C2004">
        <v>2</v>
      </c>
      <c r="D2004" s="1">
        <v>43100</v>
      </c>
    </row>
    <row r="2005" spans="1:4" x14ac:dyDescent="0.3">
      <c r="A2005">
        <v>2004</v>
      </c>
      <c r="B2005">
        <v>112</v>
      </c>
      <c r="C2005">
        <v>4</v>
      </c>
      <c r="D2005" s="1">
        <v>43100</v>
      </c>
    </row>
    <row r="2006" spans="1:4" x14ac:dyDescent="0.3">
      <c r="A2006">
        <v>2005</v>
      </c>
      <c r="B2006">
        <v>113</v>
      </c>
      <c r="C2006">
        <v>3</v>
      </c>
      <c r="D2006" s="1">
        <v>43100</v>
      </c>
    </row>
    <row r="2007" spans="1:4" x14ac:dyDescent="0.3">
      <c r="A2007">
        <v>2006</v>
      </c>
      <c r="B2007">
        <v>114</v>
      </c>
      <c r="C2007">
        <v>2</v>
      </c>
      <c r="D2007" s="1">
        <v>43100</v>
      </c>
    </row>
    <row r="2008" spans="1:4" x14ac:dyDescent="0.3">
      <c r="A2008">
        <v>2007</v>
      </c>
      <c r="B2008">
        <v>115</v>
      </c>
      <c r="C2008">
        <v>4</v>
      </c>
      <c r="D2008" s="1">
        <v>43100</v>
      </c>
    </row>
    <row r="2009" spans="1:4" x14ac:dyDescent="0.3">
      <c r="A2009">
        <v>2008</v>
      </c>
      <c r="B2009">
        <v>116</v>
      </c>
      <c r="C2009">
        <v>3</v>
      </c>
      <c r="D2009" s="1">
        <v>43100</v>
      </c>
    </row>
    <row r="2010" spans="1:4" x14ac:dyDescent="0.3">
      <c r="A2010">
        <v>2009</v>
      </c>
      <c r="B2010">
        <v>118</v>
      </c>
      <c r="C2010">
        <v>4</v>
      </c>
      <c r="D2010" s="1">
        <v>43100</v>
      </c>
    </row>
    <row r="2011" spans="1:4" x14ac:dyDescent="0.3">
      <c r="A2011">
        <v>2010</v>
      </c>
      <c r="B2011">
        <v>119</v>
      </c>
      <c r="C2011">
        <v>1</v>
      </c>
      <c r="D2011" s="1">
        <v>43100</v>
      </c>
    </row>
    <row r="2012" spans="1:4" x14ac:dyDescent="0.3">
      <c r="A2012">
        <v>2011</v>
      </c>
      <c r="B2012">
        <v>120</v>
      </c>
      <c r="C2012">
        <v>2</v>
      </c>
      <c r="D2012" s="1">
        <v>43100</v>
      </c>
    </row>
    <row r="2013" spans="1:4" x14ac:dyDescent="0.3">
      <c r="A2013">
        <v>2012</v>
      </c>
      <c r="B2013">
        <v>121</v>
      </c>
      <c r="C2013">
        <v>2</v>
      </c>
      <c r="D2013" s="1">
        <v>43100</v>
      </c>
    </row>
    <row r="2014" spans="1:4" x14ac:dyDescent="0.3">
      <c r="A2014">
        <v>2013</v>
      </c>
      <c r="B2014">
        <v>122</v>
      </c>
      <c r="C2014">
        <v>3</v>
      </c>
      <c r="D2014" s="1">
        <v>43100</v>
      </c>
    </row>
    <row r="2015" spans="1:4" x14ac:dyDescent="0.3">
      <c r="A2015">
        <v>2014</v>
      </c>
      <c r="B2015">
        <v>123</v>
      </c>
      <c r="C2015">
        <v>3</v>
      </c>
      <c r="D2015" s="1">
        <v>43100</v>
      </c>
    </row>
    <row r="2016" spans="1:4" x14ac:dyDescent="0.3">
      <c r="A2016">
        <v>2015</v>
      </c>
      <c r="B2016">
        <v>124</v>
      </c>
      <c r="C2016">
        <v>4</v>
      </c>
      <c r="D2016" s="1">
        <v>43100</v>
      </c>
    </row>
    <row r="2017" spans="1:4" x14ac:dyDescent="0.3">
      <c r="A2017">
        <v>2016</v>
      </c>
      <c r="B2017">
        <v>125</v>
      </c>
      <c r="C2017">
        <v>1</v>
      </c>
      <c r="D2017" s="1">
        <v>43100</v>
      </c>
    </row>
    <row r="2018" spans="1:4" x14ac:dyDescent="0.3">
      <c r="A2018">
        <v>2017</v>
      </c>
      <c r="B2018">
        <v>127</v>
      </c>
      <c r="C2018">
        <v>5</v>
      </c>
      <c r="D2018" s="1">
        <v>43100</v>
      </c>
    </row>
    <row r="2019" spans="1:4" x14ac:dyDescent="0.3">
      <c r="A2019">
        <v>2018</v>
      </c>
      <c r="B2019">
        <v>128</v>
      </c>
      <c r="C2019">
        <v>2</v>
      </c>
      <c r="D2019" s="1">
        <v>43100</v>
      </c>
    </row>
    <row r="2020" spans="1:4" x14ac:dyDescent="0.3">
      <c r="A2020">
        <v>2019</v>
      </c>
      <c r="B2020">
        <v>129</v>
      </c>
      <c r="C2020">
        <v>2</v>
      </c>
      <c r="D2020" s="1">
        <v>43100</v>
      </c>
    </row>
    <row r="2021" spans="1:4" x14ac:dyDescent="0.3">
      <c r="A2021">
        <v>2020</v>
      </c>
      <c r="B2021">
        <v>130</v>
      </c>
      <c r="C2021">
        <v>1</v>
      </c>
      <c r="D2021" s="1">
        <v>43100</v>
      </c>
    </row>
    <row r="2022" spans="1:4" x14ac:dyDescent="0.3">
      <c r="A2022">
        <v>2021</v>
      </c>
      <c r="B2022">
        <v>131</v>
      </c>
      <c r="C2022">
        <v>3</v>
      </c>
      <c r="D2022" s="1">
        <v>43100</v>
      </c>
    </row>
    <row r="2023" spans="1:4" x14ac:dyDescent="0.3">
      <c r="A2023">
        <v>2022</v>
      </c>
      <c r="B2023">
        <v>132</v>
      </c>
      <c r="C2023">
        <v>3</v>
      </c>
      <c r="D2023" s="1">
        <v>43100</v>
      </c>
    </row>
    <row r="2024" spans="1:4" x14ac:dyDescent="0.3">
      <c r="A2024">
        <v>2023</v>
      </c>
      <c r="B2024">
        <v>134</v>
      </c>
      <c r="C2024">
        <v>4</v>
      </c>
      <c r="D2024" s="1">
        <v>43100</v>
      </c>
    </row>
    <row r="2025" spans="1:4" x14ac:dyDescent="0.3">
      <c r="A2025">
        <v>2024</v>
      </c>
      <c r="B2025">
        <v>135</v>
      </c>
      <c r="C2025">
        <v>2</v>
      </c>
      <c r="D2025" s="1">
        <v>43100</v>
      </c>
    </row>
    <row r="2026" spans="1:4" x14ac:dyDescent="0.3">
      <c r="A2026">
        <v>2025</v>
      </c>
      <c r="B2026">
        <v>136</v>
      </c>
      <c r="C2026">
        <v>3</v>
      </c>
      <c r="D2026" s="1">
        <v>43100</v>
      </c>
    </row>
    <row r="2027" spans="1:4" x14ac:dyDescent="0.3">
      <c r="A2027">
        <v>2026</v>
      </c>
      <c r="B2027">
        <v>137</v>
      </c>
      <c r="C2027">
        <v>3</v>
      </c>
      <c r="D2027" s="1">
        <v>43100</v>
      </c>
    </row>
    <row r="2028" spans="1:4" x14ac:dyDescent="0.3">
      <c r="A2028">
        <v>2027</v>
      </c>
      <c r="B2028">
        <v>139</v>
      </c>
      <c r="C2028">
        <v>3</v>
      </c>
      <c r="D2028" s="1">
        <v>43100</v>
      </c>
    </row>
    <row r="2029" spans="1:4" x14ac:dyDescent="0.3">
      <c r="A2029">
        <v>2028</v>
      </c>
      <c r="B2029">
        <v>140</v>
      </c>
      <c r="C2029">
        <v>3</v>
      </c>
      <c r="D2029" s="1">
        <v>43100</v>
      </c>
    </row>
    <row r="2030" spans="1:4" x14ac:dyDescent="0.3">
      <c r="A2030">
        <v>2029</v>
      </c>
      <c r="B2030">
        <v>141</v>
      </c>
      <c r="C2030">
        <v>3</v>
      </c>
      <c r="D2030" s="1">
        <v>43100</v>
      </c>
    </row>
    <row r="2031" spans="1:4" x14ac:dyDescent="0.3">
      <c r="A2031">
        <v>2030</v>
      </c>
      <c r="B2031">
        <v>142</v>
      </c>
      <c r="C2031">
        <v>3</v>
      </c>
      <c r="D2031" s="1">
        <v>43100</v>
      </c>
    </row>
    <row r="2032" spans="1:4" x14ac:dyDescent="0.3">
      <c r="A2032">
        <v>2031</v>
      </c>
      <c r="B2032">
        <v>143</v>
      </c>
      <c r="C2032">
        <v>5</v>
      </c>
      <c r="D2032" s="1">
        <v>43100</v>
      </c>
    </row>
    <row r="2033" spans="1:4" x14ac:dyDescent="0.3">
      <c r="A2033">
        <v>2032</v>
      </c>
      <c r="B2033">
        <v>144</v>
      </c>
      <c r="C2033">
        <v>4</v>
      </c>
      <c r="D2033" s="1">
        <v>43100</v>
      </c>
    </row>
    <row r="2034" spans="1:4" x14ac:dyDescent="0.3">
      <c r="A2034">
        <v>2033</v>
      </c>
      <c r="B2034">
        <v>145</v>
      </c>
      <c r="C2034">
        <v>4</v>
      </c>
      <c r="D2034" s="1">
        <v>43100</v>
      </c>
    </row>
    <row r="2035" spans="1:4" x14ac:dyDescent="0.3">
      <c r="A2035">
        <v>2034</v>
      </c>
      <c r="B2035">
        <v>146</v>
      </c>
      <c r="C2035">
        <v>2</v>
      </c>
      <c r="D2035" s="1">
        <v>43100</v>
      </c>
    </row>
    <row r="2036" spans="1:4" x14ac:dyDescent="0.3">
      <c r="A2036">
        <v>2035</v>
      </c>
      <c r="B2036">
        <v>148</v>
      </c>
      <c r="C2036">
        <v>3</v>
      </c>
      <c r="D2036" s="1">
        <v>43100</v>
      </c>
    </row>
    <row r="2037" spans="1:4" x14ac:dyDescent="0.3">
      <c r="A2037">
        <v>2036</v>
      </c>
      <c r="B2037">
        <v>149</v>
      </c>
      <c r="C2037">
        <v>3</v>
      </c>
      <c r="D2037" s="1">
        <v>43100</v>
      </c>
    </row>
    <row r="2038" spans="1:4" x14ac:dyDescent="0.3">
      <c r="A2038">
        <v>2037</v>
      </c>
      <c r="B2038">
        <v>150</v>
      </c>
      <c r="C2038">
        <v>2</v>
      </c>
      <c r="D2038" s="1">
        <v>43100</v>
      </c>
    </row>
    <row r="2039" spans="1:4" x14ac:dyDescent="0.3">
      <c r="A2039">
        <v>2038</v>
      </c>
      <c r="B2039">
        <v>151</v>
      </c>
      <c r="C2039">
        <v>5</v>
      </c>
      <c r="D2039" s="1">
        <v>43100</v>
      </c>
    </row>
    <row r="2040" spans="1:4" x14ac:dyDescent="0.3">
      <c r="A2040">
        <v>2039</v>
      </c>
      <c r="B2040">
        <v>152</v>
      </c>
      <c r="C2040">
        <v>3</v>
      </c>
      <c r="D2040" s="1">
        <v>43100</v>
      </c>
    </row>
    <row r="2041" spans="1:4" x14ac:dyDescent="0.3">
      <c r="A2041">
        <v>2040</v>
      </c>
      <c r="B2041">
        <v>153</v>
      </c>
      <c r="C2041">
        <v>2</v>
      </c>
      <c r="D2041" s="1">
        <v>43100</v>
      </c>
    </row>
    <row r="2042" spans="1:4" x14ac:dyDescent="0.3">
      <c r="A2042">
        <v>2041</v>
      </c>
      <c r="B2042">
        <v>154</v>
      </c>
      <c r="C2042">
        <v>3</v>
      </c>
      <c r="D2042" s="1">
        <v>43100</v>
      </c>
    </row>
    <row r="2043" spans="1:4" x14ac:dyDescent="0.3">
      <c r="A2043">
        <v>2042</v>
      </c>
      <c r="B2043">
        <v>155</v>
      </c>
      <c r="C2043">
        <v>2</v>
      </c>
      <c r="D2043" s="1">
        <v>43100</v>
      </c>
    </row>
    <row r="2044" spans="1:4" x14ac:dyDescent="0.3">
      <c r="A2044">
        <v>2043</v>
      </c>
      <c r="B2044">
        <v>156</v>
      </c>
      <c r="C2044">
        <v>4</v>
      </c>
      <c r="D2044" s="1">
        <v>43100</v>
      </c>
    </row>
    <row r="2045" spans="1:4" x14ac:dyDescent="0.3">
      <c r="A2045">
        <v>2044</v>
      </c>
      <c r="B2045">
        <v>157</v>
      </c>
      <c r="C2045">
        <v>3</v>
      </c>
      <c r="D2045" s="1">
        <v>43100</v>
      </c>
    </row>
    <row r="2046" spans="1:4" x14ac:dyDescent="0.3">
      <c r="A2046">
        <v>2045</v>
      </c>
      <c r="B2046">
        <v>159</v>
      </c>
      <c r="C2046">
        <v>1</v>
      </c>
      <c r="D2046" s="1">
        <v>43100</v>
      </c>
    </row>
    <row r="2047" spans="1:4" x14ac:dyDescent="0.3">
      <c r="A2047">
        <v>2046</v>
      </c>
      <c r="B2047">
        <v>160</v>
      </c>
      <c r="C2047">
        <v>5</v>
      </c>
      <c r="D2047" s="1">
        <v>43100</v>
      </c>
    </row>
    <row r="2048" spans="1:4" x14ac:dyDescent="0.3">
      <c r="A2048">
        <v>2047</v>
      </c>
      <c r="B2048">
        <v>161</v>
      </c>
      <c r="C2048">
        <v>3</v>
      </c>
      <c r="D2048" s="1">
        <v>43100</v>
      </c>
    </row>
    <row r="2049" spans="1:4" x14ac:dyDescent="0.3">
      <c r="A2049">
        <v>2048</v>
      </c>
      <c r="B2049">
        <v>162</v>
      </c>
      <c r="C2049">
        <v>2</v>
      </c>
      <c r="D2049" s="1">
        <v>43100</v>
      </c>
    </row>
    <row r="2050" spans="1:4" x14ac:dyDescent="0.3">
      <c r="A2050">
        <v>2049</v>
      </c>
      <c r="B2050">
        <v>163</v>
      </c>
      <c r="C2050">
        <v>5</v>
      </c>
      <c r="D2050" s="1">
        <v>43100</v>
      </c>
    </row>
    <row r="2051" spans="1:4" x14ac:dyDescent="0.3">
      <c r="A2051">
        <v>2050</v>
      </c>
      <c r="B2051">
        <v>164</v>
      </c>
      <c r="C2051">
        <v>2</v>
      </c>
      <c r="D2051" s="1">
        <v>43100</v>
      </c>
    </row>
    <row r="2052" spans="1:4" x14ac:dyDescent="0.3">
      <c r="A2052">
        <v>2051</v>
      </c>
      <c r="B2052">
        <v>166</v>
      </c>
      <c r="C2052">
        <v>3</v>
      </c>
      <c r="D2052" s="1">
        <v>43100</v>
      </c>
    </row>
    <row r="2053" spans="1:4" x14ac:dyDescent="0.3">
      <c r="A2053">
        <v>2052</v>
      </c>
      <c r="B2053">
        <v>167</v>
      </c>
      <c r="C2053">
        <v>2</v>
      </c>
      <c r="D2053" s="1">
        <v>43100</v>
      </c>
    </row>
    <row r="2054" spans="1:4" x14ac:dyDescent="0.3">
      <c r="A2054">
        <v>2053</v>
      </c>
      <c r="B2054">
        <v>168</v>
      </c>
      <c r="C2054">
        <v>4</v>
      </c>
      <c r="D2054" s="1">
        <v>43100</v>
      </c>
    </row>
    <row r="2055" spans="1:4" x14ac:dyDescent="0.3">
      <c r="A2055">
        <v>2054</v>
      </c>
      <c r="B2055">
        <v>169</v>
      </c>
      <c r="C2055">
        <v>4</v>
      </c>
      <c r="D2055" s="1">
        <v>43100</v>
      </c>
    </row>
    <row r="2056" spans="1:4" x14ac:dyDescent="0.3">
      <c r="A2056">
        <v>2055</v>
      </c>
      <c r="B2056">
        <v>170</v>
      </c>
      <c r="C2056">
        <v>2</v>
      </c>
      <c r="D2056" s="1">
        <v>43100</v>
      </c>
    </row>
    <row r="2057" spans="1:4" x14ac:dyDescent="0.3">
      <c r="A2057">
        <v>2056</v>
      </c>
      <c r="B2057">
        <v>171</v>
      </c>
      <c r="C2057">
        <v>5</v>
      </c>
      <c r="D2057" s="1">
        <v>43100</v>
      </c>
    </row>
    <row r="2058" spans="1:4" x14ac:dyDescent="0.3">
      <c r="A2058">
        <v>2057</v>
      </c>
      <c r="B2058">
        <v>172</v>
      </c>
      <c r="C2058">
        <v>5</v>
      </c>
      <c r="D2058" s="1">
        <v>43100</v>
      </c>
    </row>
    <row r="2059" spans="1:4" x14ac:dyDescent="0.3">
      <c r="A2059">
        <v>2058</v>
      </c>
      <c r="B2059">
        <v>173</v>
      </c>
      <c r="C2059">
        <v>1</v>
      </c>
      <c r="D2059" s="1">
        <v>43100</v>
      </c>
    </row>
    <row r="2060" spans="1:4" x14ac:dyDescent="0.3">
      <c r="A2060">
        <v>2059</v>
      </c>
      <c r="B2060">
        <v>174</v>
      </c>
      <c r="C2060">
        <v>3</v>
      </c>
      <c r="D2060" s="1">
        <v>43100</v>
      </c>
    </row>
    <row r="2061" spans="1:4" x14ac:dyDescent="0.3">
      <c r="A2061">
        <v>2060</v>
      </c>
      <c r="B2061">
        <v>175</v>
      </c>
      <c r="C2061">
        <v>4</v>
      </c>
      <c r="D2061" s="1">
        <v>43100</v>
      </c>
    </row>
    <row r="2062" spans="1:4" x14ac:dyDescent="0.3">
      <c r="A2062">
        <v>2061</v>
      </c>
      <c r="B2062">
        <v>176</v>
      </c>
      <c r="C2062">
        <v>4</v>
      </c>
      <c r="D2062" s="1">
        <v>43100</v>
      </c>
    </row>
    <row r="2063" spans="1:4" x14ac:dyDescent="0.3">
      <c r="A2063">
        <v>2062</v>
      </c>
      <c r="B2063">
        <v>177</v>
      </c>
      <c r="C2063">
        <v>4</v>
      </c>
      <c r="D2063" s="1">
        <v>43100</v>
      </c>
    </row>
    <row r="2064" spans="1:4" x14ac:dyDescent="0.3">
      <c r="A2064">
        <v>2063</v>
      </c>
      <c r="B2064">
        <v>179</v>
      </c>
      <c r="C2064">
        <v>3</v>
      </c>
      <c r="D2064" s="1">
        <v>43100</v>
      </c>
    </row>
    <row r="2065" spans="1:4" x14ac:dyDescent="0.3">
      <c r="A2065">
        <v>2064</v>
      </c>
      <c r="B2065">
        <v>180</v>
      </c>
      <c r="C2065">
        <v>3</v>
      </c>
      <c r="D2065" s="1">
        <v>43100</v>
      </c>
    </row>
    <row r="2066" spans="1:4" x14ac:dyDescent="0.3">
      <c r="A2066">
        <v>2065</v>
      </c>
      <c r="B2066">
        <v>181</v>
      </c>
      <c r="C2066">
        <v>5</v>
      </c>
      <c r="D2066" s="1">
        <v>43100</v>
      </c>
    </row>
    <row r="2067" spans="1:4" x14ac:dyDescent="0.3">
      <c r="A2067">
        <v>2066</v>
      </c>
      <c r="B2067">
        <v>182</v>
      </c>
      <c r="C2067">
        <v>3</v>
      </c>
      <c r="D2067" s="1">
        <v>43100</v>
      </c>
    </row>
    <row r="2068" spans="1:4" x14ac:dyDescent="0.3">
      <c r="A2068">
        <v>2067</v>
      </c>
      <c r="B2068">
        <v>184</v>
      </c>
      <c r="C2068">
        <v>3</v>
      </c>
      <c r="D2068" s="1">
        <v>43100</v>
      </c>
    </row>
    <row r="2069" spans="1:4" x14ac:dyDescent="0.3">
      <c r="A2069">
        <v>2068</v>
      </c>
      <c r="B2069">
        <v>185</v>
      </c>
      <c r="C2069">
        <v>3</v>
      </c>
      <c r="D2069" s="1">
        <v>43100</v>
      </c>
    </row>
    <row r="2070" spans="1:4" x14ac:dyDescent="0.3">
      <c r="A2070">
        <v>2069</v>
      </c>
      <c r="B2070">
        <v>186</v>
      </c>
      <c r="C2070">
        <v>4</v>
      </c>
      <c r="D2070" s="1">
        <v>43100</v>
      </c>
    </row>
    <row r="2071" spans="1:4" x14ac:dyDescent="0.3">
      <c r="A2071">
        <v>2070</v>
      </c>
      <c r="B2071">
        <v>187</v>
      </c>
      <c r="C2071">
        <v>2</v>
      </c>
      <c r="D2071" s="1">
        <v>43100</v>
      </c>
    </row>
    <row r="2072" spans="1:4" x14ac:dyDescent="0.3">
      <c r="A2072">
        <v>2071</v>
      </c>
      <c r="B2072">
        <v>188</v>
      </c>
      <c r="C2072">
        <v>1</v>
      </c>
      <c r="D2072" s="1">
        <v>43100</v>
      </c>
    </row>
    <row r="2073" spans="1:4" x14ac:dyDescent="0.3">
      <c r="A2073">
        <v>2072</v>
      </c>
      <c r="B2073">
        <v>189</v>
      </c>
      <c r="C2073">
        <v>3</v>
      </c>
      <c r="D2073" s="1">
        <v>43100</v>
      </c>
    </row>
    <row r="2074" spans="1:4" x14ac:dyDescent="0.3">
      <c r="A2074">
        <v>2073</v>
      </c>
      <c r="B2074">
        <v>191</v>
      </c>
      <c r="C2074">
        <v>1</v>
      </c>
      <c r="D2074" s="1">
        <v>43100</v>
      </c>
    </row>
    <row r="2075" spans="1:4" x14ac:dyDescent="0.3">
      <c r="A2075">
        <v>2074</v>
      </c>
      <c r="B2075">
        <v>192</v>
      </c>
      <c r="C2075">
        <v>2</v>
      </c>
      <c r="D2075" s="1">
        <v>43100</v>
      </c>
    </row>
    <row r="2076" spans="1:4" x14ac:dyDescent="0.3">
      <c r="A2076">
        <v>2075</v>
      </c>
      <c r="B2076">
        <v>193</v>
      </c>
      <c r="C2076">
        <v>3</v>
      </c>
      <c r="D2076" s="1">
        <v>43100</v>
      </c>
    </row>
    <row r="2077" spans="1:4" x14ac:dyDescent="0.3">
      <c r="A2077">
        <v>2076</v>
      </c>
      <c r="B2077">
        <v>194</v>
      </c>
      <c r="C2077">
        <v>4</v>
      </c>
      <c r="D2077" s="1">
        <v>43100</v>
      </c>
    </row>
    <row r="2078" spans="1:4" x14ac:dyDescent="0.3">
      <c r="A2078">
        <v>2077</v>
      </c>
      <c r="B2078">
        <v>195</v>
      </c>
      <c r="C2078">
        <v>2</v>
      </c>
      <c r="D2078" s="1">
        <v>43100</v>
      </c>
    </row>
    <row r="2079" spans="1:4" x14ac:dyDescent="0.3">
      <c r="A2079">
        <v>2078</v>
      </c>
      <c r="B2079">
        <v>196</v>
      </c>
      <c r="C2079">
        <v>5</v>
      </c>
      <c r="D2079" s="1">
        <v>43100</v>
      </c>
    </row>
    <row r="2080" spans="1:4" x14ac:dyDescent="0.3">
      <c r="A2080">
        <v>2079</v>
      </c>
      <c r="B2080">
        <v>197</v>
      </c>
      <c r="C2080">
        <v>4</v>
      </c>
      <c r="D2080" s="1">
        <v>43100</v>
      </c>
    </row>
    <row r="2081" spans="1:4" x14ac:dyDescent="0.3">
      <c r="A2081">
        <v>2080</v>
      </c>
      <c r="B2081">
        <v>198</v>
      </c>
      <c r="C2081">
        <v>4</v>
      </c>
      <c r="D2081" s="1">
        <v>43100</v>
      </c>
    </row>
    <row r="2082" spans="1:4" x14ac:dyDescent="0.3">
      <c r="A2082">
        <v>2081</v>
      </c>
      <c r="B2082">
        <v>199</v>
      </c>
      <c r="C2082">
        <v>3</v>
      </c>
      <c r="D2082" s="1">
        <v>43100</v>
      </c>
    </row>
    <row r="2083" spans="1:4" x14ac:dyDescent="0.3">
      <c r="A2083">
        <v>2082</v>
      </c>
      <c r="B2083">
        <v>200</v>
      </c>
      <c r="C2083">
        <v>2</v>
      </c>
      <c r="D2083" s="1">
        <v>43100</v>
      </c>
    </row>
    <row r="2084" spans="1:4" x14ac:dyDescent="0.3">
      <c r="A2084">
        <v>2083</v>
      </c>
      <c r="B2084">
        <v>202</v>
      </c>
      <c r="C2084">
        <v>3</v>
      </c>
      <c r="D2084" s="1">
        <v>43100</v>
      </c>
    </row>
    <row r="2085" spans="1:4" x14ac:dyDescent="0.3">
      <c r="A2085">
        <v>2084</v>
      </c>
      <c r="B2085">
        <v>203</v>
      </c>
      <c r="C2085">
        <v>3</v>
      </c>
      <c r="D2085" s="1">
        <v>43100</v>
      </c>
    </row>
    <row r="2086" spans="1:4" x14ac:dyDescent="0.3">
      <c r="A2086">
        <v>2085</v>
      </c>
      <c r="B2086">
        <v>204</v>
      </c>
      <c r="C2086">
        <v>4</v>
      </c>
      <c r="D2086" s="1">
        <v>43100</v>
      </c>
    </row>
    <row r="2087" spans="1:4" x14ac:dyDescent="0.3">
      <c r="A2087">
        <v>2086</v>
      </c>
      <c r="B2087">
        <v>205</v>
      </c>
      <c r="C2087">
        <v>5</v>
      </c>
      <c r="D2087" s="1">
        <v>43100</v>
      </c>
    </row>
    <row r="2088" spans="1:4" x14ac:dyDescent="0.3">
      <c r="A2088">
        <v>2087</v>
      </c>
      <c r="B2088">
        <v>206</v>
      </c>
      <c r="C2088">
        <v>1</v>
      </c>
      <c r="D2088" s="1">
        <v>43100</v>
      </c>
    </row>
    <row r="2089" spans="1:4" x14ac:dyDescent="0.3">
      <c r="A2089">
        <v>2088</v>
      </c>
      <c r="B2089">
        <v>208</v>
      </c>
      <c r="C2089">
        <v>3</v>
      </c>
      <c r="D2089" s="1">
        <v>43100</v>
      </c>
    </row>
    <row r="2090" spans="1:4" x14ac:dyDescent="0.3">
      <c r="A2090">
        <v>2089</v>
      </c>
      <c r="B2090">
        <v>209</v>
      </c>
      <c r="C2090">
        <v>5</v>
      </c>
      <c r="D2090" s="1">
        <v>43100</v>
      </c>
    </row>
    <row r="2091" spans="1:4" x14ac:dyDescent="0.3">
      <c r="A2091">
        <v>2090</v>
      </c>
      <c r="B2091">
        <v>210</v>
      </c>
      <c r="C2091">
        <v>2</v>
      </c>
      <c r="D2091" s="1">
        <v>43100</v>
      </c>
    </row>
    <row r="2092" spans="1:4" x14ac:dyDescent="0.3">
      <c r="A2092">
        <v>2091</v>
      </c>
      <c r="B2092">
        <v>212</v>
      </c>
      <c r="C2092">
        <v>3</v>
      </c>
      <c r="D2092" s="1">
        <v>43100</v>
      </c>
    </row>
    <row r="2093" spans="1:4" x14ac:dyDescent="0.3">
      <c r="A2093">
        <v>2092</v>
      </c>
      <c r="B2093">
        <v>213</v>
      </c>
      <c r="C2093">
        <v>2</v>
      </c>
      <c r="D2093" s="1">
        <v>43100</v>
      </c>
    </row>
    <row r="2094" spans="1:4" x14ac:dyDescent="0.3">
      <c r="A2094">
        <v>2093</v>
      </c>
      <c r="B2094">
        <v>215</v>
      </c>
      <c r="C2094">
        <v>3</v>
      </c>
      <c r="D2094" s="1">
        <v>43100</v>
      </c>
    </row>
    <row r="2095" spans="1:4" x14ac:dyDescent="0.3">
      <c r="A2095">
        <v>2094</v>
      </c>
      <c r="B2095">
        <v>216</v>
      </c>
      <c r="C2095">
        <v>2</v>
      </c>
      <c r="D2095" s="1">
        <v>43100</v>
      </c>
    </row>
    <row r="2096" spans="1:4" x14ac:dyDescent="0.3">
      <c r="A2096">
        <v>2095</v>
      </c>
      <c r="B2096">
        <v>217</v>
      </c>
      <c r="C2096">
        <v>2</v>
      </c>
      <c r="D2096" s="1">
        <v>43100</v>
      </c>
    </row>
    <row r="2097" spans="1:4" x14ac:dyDescent="0.3">
      <c r="A2097">
        <v>2096</v>
      </c>
      <c r="B2097">
        <v>218</v>
      </c>
      <c r="C2097">
        <v>5</v>
      </c>
      <c r="D2097" s="1">
        <v>43100</v>
      </c>
    </row>
    <row r="2098" spans="1:4" x14ac:dyDescent="0.3">
      <c r="A2098">
        <v>2097</v>
      </c>
      <c r="B2098">
        <v>219</v>
      </c>
      <c r="C2098">
        <v>2</v>
      </c>
      <c r="D2098" s="1">
        <v>43100</v>
      </c>
    </row>
    <row r="2099" spans="1:4" x14ac:dyDescent="0.3">
      <c r="A2099">
        <v>2098</v>
      </c>
      <c r="B2099">
        <v>220</v>
      </c>
      <c r="C2099">
        <v>4</v>
      </c>
      <c r="D2099" s="1">
        <v>43100</v>
      </c>
    </row>
    <row r="2100" spans="1:4" x14ac:dyDescent="0.3">
      <c r="A2100">
        <v>2099</v>
      </c>
      <c r="B2100">
        <v>221</v>
      </c>
      <c r="C2100">
        <v>3</v>
      </c>
      <c r="D2100" s="1">
        <v>43100</v>
      </c>
    </row>
    <row r="2101" spans="1:4" x14ac:dyDescent="0.3">
      <c r="A2101">
        <v>2100</v>
      </c>
      <c r="B2101">
        <v>222</v>
      </c>
      <c r="C2101">
        <v>2</v>
      </c>
      <c r="D2101" s="1">
        <v>43100</v>
      </c>
    </row>
    <row r="2102" spans="1:4" x14ac:dyDescent="0.3">
      <c r="A2102">
        <v>2101</v>
      </c>
      <c r="B2102">
        <v>223</v>
      </c>
      <c r="C2102">
        <v>3</v>
      </c>
      <c r="D2102" s="1">
        <v>43100</v>
      </c>
    </row>
    <row r="2103" spans="1:4" x14ac:dyDescent="0.3">
      <c r="A2103">
        <v>2102</v>
      </c>
      <c r="B2103">
        <v>224</v>
      </c>
      <c r="C2103">
        <v>2</v>
      </c>
      <c r="D2103" s="1">
        <v>43100</v>
      </c>
    </row>
    <row r="2104" spans="1:4" x14ac:dyDescent="0.3">
      <c r="A2104">
        <v>2103</v>
      </c>
      <c r="B2104">
        <v>225</v>
      </c>
      <c r="C2104">
        <v>2</v>
      </c>
      <c r="D2104" s="1">
        <v>43100</v>
      </c>
    </row>
    <row r="2105" spans="1:4" x14ac:dyDescent="0.3">
      <c r="A2105">
        <v>2104</v>
      </c>
      <c r="B2105">
        <v>227</v>
      </c>
      <c r="C2105">
        <v>2</v>
      </c>
      <c r="D2105" s="1">
        <v>43100</v>
      </c>
    </row>
    <row r="2106" spans="1:4" x14ac:dyDescent="0.3">
      <c r="A2106">
        <v>2105</v>
      </c>
      <c r="B2106">
        <v>228</v>
      </c>
      <c r="C2106">
        <v>3</v>
      </c>
      <c r="D2106" s="1">
        <v>43100</v>
      </c>
    </row>
    <row r="2107" spans="1:4" x14ac:dyDescent="0.3">
      <c r="A2107">
        <v>2106</v>
      </c>
      <c r="B2107">
        <v>229</v>
      </c>
      <c r="C2107">
        <v>3</v>
      </c>
      <c r="D2107" s="1">
        <v>43100</v>
      </c>
    </row>
    <row r="2108" spans="1:4" x14ac:dyDescent="0.3">
      <c r="A2108">
        <v>2107</v>
      </c>
      <c r="B2108">
        <v>230</v>
      </c>
      <c r="C2108">
        <v>4</v>
      </c>
      <c r="D2108" s="1">
        <v>43100</v>
      </c>
    </row>
    <row r="2109" spans="1:4" x14ac:dyDescent="0.3">
      <c r="A2109">
        <v>2108</v>
      </c>
      <c r="B2109">
        <v>231</v>
      </c>
      <c r="C2109">
        <v>2</v>
      </c>
      <c r="D2109" s="1">
        <v>43100</v>
      </c>
    </row>
    <row r="2110" spans="1:4" x14ac:dyDescent="0.3">
      <c r="A2110">
        <v>2109</v>
      </c>
      <c r="B2110">
        <v>232</v>
      </c>
      <c r="C2110">
        <v>4</v>
      </c>
      <c r="D2110" s="1">
        <v>43100</v>
      </c>
    </row>
    <row r="2111" spans="1:4" x14ac:dyDescent="0.3">
      <c r="A2111">
        <v>2110</v>
      </c>
      <c r="B2111">
        <v>234</v>
      </c>
      <c r="C2111">
        <v>4</v>
      </c>
      <c r="D2111" s="1">
        <v>43100</v>
      </c>
    </row>
    <row r="2112" spans="1:4" x14ac:dyDescent="0.3">
      <c r="A2112">
        <v>2111</v>
      </c>
      <c r="B2112">
        <v>235</v>
      </c>
      <c r="C2112">
        <v>4</v>
      </c>
      <c r="D2112" s="1">
        <v>43100</v>
      </c>
    </row>
    <row r="2113" spans="1:4" x14ac:dyDescent="0.3">
      <c r="A2113">
        <v>2112</v>
      </c>
      <c r="B2113">
        <v>236</v>
      </c>
      <c r="C2113">
        <v>4</v>
      </c>
      <c r="D2113" s="1">
        <v>43100</v>
      </c>
    </row>
    <row r="2114" spans="1:4" x14ac:dyDescent="0.3">
      <c r="A2114">
        <v>2113</v>
      </c>
      <c r="B2114">
        <v>237</v>
      </c>
      <c r="C2114">
        <v>2</v>
      </c>
      <c r="D2114" s="1">
        <v>43100</v>
      </c>
    </row>
    <row r="2115" spans="1:4" x14ac:dyDescent="0.3">
      <c r="A2115">
        <v>2114</v>
      </c>
      <c r="B2115">
        <v>238</v>
      </c>
      <c r="C2115">
        <v>3</v>
      </c>
      <c r="D2115" s="1">
        <v>43100</v>
      </c>
    </row>
    <row r="2116" spans="1:4" x14ac:dyDescent="0.3">
      <c r="A2116">
        <v>2115</v>
      </c>
      <c r="B2116">
        <v>239</v>
      </c>
      <c r="C2116">
        <v>3</v>
      </c>
      <c r="D2116" s="1">
        <v>43100</v>
      </c>
    </row>
    <row r="2117" spans="1:4" x14ac:dyDescent="0.3">
      <c r="A2117">
        <v>2116</v>
      </c>
      <c r="B2117">
        <v>240</v>
      </c>
      <c r="C2117">
        <v>4</v>
      </c>
      <c r="D2117" s="1">
        <v>43100</v>
      </c>
    </row>
    <row r="2118" spans="1:4" x14ac:dyDescent="0.3">
      <c r="A2118">
        <v>2117</v>
      </c>
      <c r="B2118">
        <v>241</v>
      </c>
      <c r="C2118">
        <v>4</v>
      </c>
      <c r="D2118" s="1">
        <v>43100</v>
      </c>
    </row>
    <row r="2119" spans="1:4" x14ac:dyDescent="0.3">
      <c r="A2119">
        <v>2118</v>
      </c>
      <c r="B2119">
        <v>242</v>
      </c>
      <c r="C2119">
        <v>3</v>
      </c>
      <c r="D2119" s="1">
        <v>43100</v>
      </c>
    </row>
    <row r="2120" spans="1:4" x14ac:dyDescent="0.3">
      <c r="A2120">
        <v>2119</v>
      </c>
      <c r="B2120">
        <v>243</v>
      </c>
      <c r="C2120">
        <v>5</v>
      </c>
      <c r="D2120" s="1">
        <v>43100</v>
      </c>
    </row>
    <row r="2121" spans="1:4" x14ac:dyDescent="0.3">
      <c r="A2121">
        <v>2120</v>
      </c>
      <c r="B2121">
        <v>244</v>
      </c>
      <c r="C2121">
        <v>4</v>
      </c>
      <c r="D2121" s="1">
        <v>43100</v>
      </c>
    </row>
    <row r="2122" spans="1:4" x14ac:dyDescent="0.3">
      <c r="A2122">
        <v>2121</v>
      </c>
      <c r="B2122">
        <v>245</v>
      </c>
      <c r="C2122">
        <v>4</v>
      </c>
      <c r="D2122" s="1">
        <v>43100</v>
      </c>
    </row>
    <row r="2123" spans="1:4" x14ac:dyDescent="0.3">
      <c r="A2123">
        <v>2122</v>
      </c>
      <c r="B2123">
        <v>246</v>
      </c>
      <c r="C2123">
        <v>4</v>
      </c>
      <c r="D2123" s="1">
        <v>43100</v>
      </c>
    </row>
    <row r="2124" spans="1:4" x14ac:dyDescent="0.3">
      <c r="A2124">
        <v>2123</v>
      </c>
      <c r="B2124">
        <v>247</v>
      </c>
      <c r="C2124">
        <v>3</v>
      </c>
      <c r="D2124" s="1">
        <v>43100</v>
      </c>
    </row>
    <row r="2125" spans="1:4" x14ac:dyDescent="0.3">
      <c r="A2125">
        <v>2124</v>
      </c>
      <c r="B2125">
        <v>248</v>
      </c>
      <c r="C2125">
        <v>4</v>
      </c>
      <c r="D2125" s="1">
        <v>43100</v>
      </c>
    </row>
    <row r="2126" spans="1:4" x14ac:dyDescent="0.3">
      <c r="A2126">
        <v>2125</v>
      </c>
      <c r="B2126">
        <v>249</v>
      </c>
      <c r="C2126">
        <v>3</v>
      </c>
      <c r="D2126" s="1">
        <v>43100</v>
      </c>
    </row>
    <row r="2127" spans="1:4" x14ac:dyDescent="0.3">
      <c r="A2127">
        <v>2126</v>
      </c>
      <c r="B2127">
        <v>251</v>
      </c>
      <c r="C2127">
        <v>3</v>
      </c>
      <c r="D2127" s="1">
        <v>43100</v>
      </c>
    </row>
    <row r="2128" spans="1:4" x14ac:dyDescent="0.3">
      <c r="A2128">
        <v>2127</v>
      </c>
      <c r="B2128">
        <v>252</v>
      </c>
      <c r="C2128">
        <v>4</v>
      </c>
      <c r="D2128" s="1">
        <v>43100</v>
      </c>
    </row>
    <row r="2129" spans="1:4" x14ac:dyDescent="0.3">
      <c r="A2129">
        <v>2128</v>
      </c>
      <c r="B2129">
        <v>253</v>
      </c>
      <c r="C2129">
        <v>3</v>
      </c>
      <c r="D2129" s="1">
        <v>43100</v>
      </c>
    </row>
    <row r="2130" spans="1:4" x14ac:dyDescent="0.3">
      <c r="A2130">
        <v>2129</v>
      </c>
      <c r="B2130">
        <v>254</v>
      </c>
      <c r="C2130">
        <v>1</v>
      </c>
      <c r="D2130" s="1">
        <v>43100</v>
      </c>
    </row>
    <row r="2131" spans="1:4" x14ac:dyDescent="0.3">
      <c r="A2131">
        <v>2130</v>
      </c>
      <c r="B2131">
        <v>255</v>
      </c>
      <c r="C2131">
        <v>3</v>
      </c>
      <c r="D2131" s="1">
        <v>43100</v>
      </c>
    </row>
    <row r="2132" spans="1:4" x14ac:dyDescent="0.3">
      <c r="A2132">
        <v>2131</v>
      </c>
      <c r="B2132">
        <v>256</v>
      </c>
      <c r="C2132">
        <v>3</v>
      </c>
      <c r="D2132" s="1">
        <v>43100</v>
      </c>
    </row>
    <row r="2133" spans="1:4" x14ac:dyDescent="0.3">
      <c r="A2133">
        <v>2132</v>
      </c>
      <c r="B2133">
        <v>257</v>
      </c>
      <c r="C2133">
        <v>3</v>
      </c>
      <c r="D2133" s="1">
        <v>43100</v>
      </c>
    </row>
    <row r="2134" spans="1:4" x14ac:dyDescent="0.3">
      <c r="A2134">
        <v>2133</v>
      </c>
      <c r="B2134">
        <v>258</v>
      </c>
      <c r="C2134">
        <v>3</v>
      </c>
      <c r="D2134" s="1">
        <v>43100</v>
      </c>
    </row>
    <row r="2135" spans="1:4" x14ac:dyDescent="0.3">
      <c r="A2135">
        <v>2134</v>
      </c>
      <c r="B2135">
        <v>259</v>
      </c>
      <c r="C2135">
        <v>3</v>
      </c>
      <c r="D2135" s="1">
        <v>43100</v>
      </c>
    </row>
    <row r="2136" spans="1:4" x14ac:dyDescent="0.3">
      <c r="A2136">
        <v>2135</v>
      </c>
      <c r="B2136">
        <v>260</v>
      </c>
      <c r="C2136">
        <v>2</v>
      </c>
      <c r="D2136" s="1">
        <v>43100</v>
      </c>
    </row>
    <row r="2137" spans="1:4" x14ac:dyDescent="0.3">
      <c r="A2137">
        <v>2136</v>
      </c>
      <c r="B2137">
        <v>261</v>
      </c>
      <c r="C2137">
        <v>2</v>
      </c>
      <c r="D2137" s="1">
        <v>43100</v>
      </c>
    </row>
    <row r="2138" spans="1:4" x14ac:dyDescent="0.3">
      <c r="A2138">
        <v>2137</v>
      </c>
      <c r="B2138">
        <v>262</v>
      </c>
      <c r="C2138">
        <v>5</v>
      </c>
      <c r="D2138" s="1">
        <v>43100</v>
      </c>
    </row>
    <row r="2139" spans="1:4" x14ac:dyDescent="0.3">
      <c r="A2139">
        <v>2138</v>
      </c>
      <c r="B2139">
        <v>263</v>
      </c>
      <c r="C2139">
        <v>3</v>
      </c>
      <c r="D2139" s="1">
        <v>43100</v>
      </c>
    </row>
    <row r="2140" spans="1:4" x14ac:dyDescent="0.3">
      <c r="A2140">
        <v>2139</v>
      </c>
      <c r="B2140">
        <v>264</v>
      </c>
      <c r="C2140">
        <v>3</v>
      </c>
      <c r="D2140" s="1">
        <v>43100</v>
      </c>
    </row>
    <row r="2141" spans="1:4" x14ac:dyDescent="0.3">
      <c r="A2141">
        <v>2140</v>
      </c>
      <c r="B2141">
        <v>265</v>
      </c>
      <c r="C2141">
        <v>3</v>
      </c>
      <c r="D2141" s="1">
        <v>43100</v>
      </c>
    </row>
    <row r="2142" spans="1:4" x14ac:dyDescent="0.3">
      <c r="A2142">
        <v>2141</v>
      </c>
      <c r="B2142">
        <v>266</v>
      </c>
      <c r="C2142">
        <v>4</v>
      </c>
      <c r="D2142" s="1">
        <v>43100</v>
      </c>
    </row>
    <row r="2143" spans="1:4" x14ac:dyDescent="0.3">
      <c r="A2143">
        <v>2142</v>
      </c>
      <c r="B2143">
        <v>267</v>
      </c>
      <c r="C2143">
        <v>3</v>
      </c>
      <c r="D2143" s="1">
        <v>43100</v>
      </c>
    </row>
    <row r="2144" spans="1:4" x14ac:dyDescent="0.3">
      <c r="A2144">
        <v>2143</v>
      </c>
      <c r="B2144">
        <v>268</v>
      </c>
      <c r="C2144">
        <v>3</v>
      </c>
      <c r="D2144" s="1">
        <v>43100</v>
      </c>
    </row>
    <row r="2145" spans="1:4" x14ac:dyDescent="0.3">
      <c r="A2145">
        <v>2144</v>
      </c>
      <c r="B2145">
        <v>269</v>
      </c>
      <c r="C2145">
        <v>4</v>
      </c>
      <c r="D2145" s="1">
        <v>43100</v>
      </c>
    </row>
    <row r="2146" spans="1:4" x14ac:dyDescent="0.3">
      <c r="A2146">
        <v>2145</v>
      </c>
      <c r="B2146">
        <v>270</v>
      </c>
      <c r="C2146">
        <v>2</v>
      </c>
      <c r="D2146" s="1">
        <v>43100</v>
      </c>
    </row>
    <row r="2147" spans="1:4" x14ac:dyDescent="0.3">
      <c r="A2147">
        <v>2146</v>
      </c>
      <c r="B2147">
        <v>271</v>
      </c>
      <c r="C2147">
        <v>3</v>
      </c>
      <c r="D2147" s="1">
        <v>43100</v>
      </c>
    </row>
    <row r="2148" spans="1:4" x14ac:dyDescent="0.3">
      <c r="A2148">
        <v>2147</v>
      </c>
      <c r="B2148">
        <v>272</v>
      </c>
      <c r="C2148">
        <v>4</v>
      </c>
      <c r="D2148" s="1">
        <v>43100</v>
      </c>
    </row>
    <row r="2149" spans="1:4" x14ac:dyDescent="0.3">
      <c r="A2149">
        <v>2148</v>
      </c>
      <c r="B2149">
        <v>274</v>
      </c>
      <c r="C2149">
        <v>3</v>
      </c>
      <c r="D2149" s="1">
        <v>43100</v>
      </c>
    </row>
    <row r="2150" spans="1:4" x14ac:dyDescent="0.3">
      <c r="A2150">
        <v>2149</v>
      </c>
      <c r="B2150">
        <v>275</v>
      </c>
      <c r="C2150">
        <v>3</v>
      </c>
      <c r="D2150" s="1">
        <v>43100</v>
      </c>
    </row>
    <row r="2151" spans="1:4" x14ac:dyDescent="0.3">
      <c r="A2151">
        <v>2150</v>
      </c>
      <c r="B2151">
        <v>276</v>
      </c>
      <c r="C2151">
        <v>4</v>
      </c>
      <c r="D2151" s="1">
        <v>43100</v>
      </c>
    </row>
    <row r="2152" spans="1:4" x14ac:dyDescent="0.3">
      <c r="A2152">
        <v>2151</v>
      </c>
      <c r="B2152">
        <v>277</v>
      </c>
      <c r="C2152">
        <v>1</v>
      </c>
      <c r="D2152" s="1">
        <v>43100</v>
      </c>
    </row>
    <row r="2153" spans="1:4" x14ac:dyDescent="0.3">
      <c r="A2153">
        <v>2152</v>
      </c>
      <c r="B2153">
        <v>278</v>
      </c>
      <c r="C2153">
        <v>3</v>
      </c>
      <c r="D2153" s="1">
        <v>43100</v>
      </c>
    </row>
    <row r="2154" spans="1:4" x14ac:dyDescent="0.3">
      <c r="A2154">
        <v>2153</v>
      </c>
      <c r="B2154">
        <v>279</v>
      </c>
      <c r="C2154">
        <v>3</v>
      </c>
      <c r="D2154" s="1">
        <v>43100</v>
      </c>
    </row>
    <row r="2155" spans="1:4" x14ac:dyDescent="0.3">
      <c r="A2155">
        <v>2154</v>
      </c>
      <c r="B2155">
        <v>280</v>
      </c>
      <c r="C2155">
        <v>4</v>
      </c>
      <c r="D2155" s="1">
        <v>43100</v>
      </c>
    </row>
    <row r="2156" spans="1:4" x14ac:dyDescent="0.3">
      <c r="A2156">
        <v>2155</v>
      </c>
      <c r="B2156">
        <v>281</v>
      </c>
      <c r="C2156">
        <v>4</v>
      </c>
      <c r="D2156" s="1">
        <v>43100</v>
      </c>
    </row>
    <row r="2157" spans="1:4" x14ac:dyDescent="0.3">
      <c r="A2157">
        <v>2156</v>
      </c>
      <c r="B2157">
        <v>282</v>
      </c>
      <c r="C2157">
        <v>3</v>
      </c>
      <c r="D2157" s="1">
        <v>43100</v>
      </c>
    </row>
    <row r="2158" spans="1:4" x14ac:dyDescent="0.3">
      <c r="A2158">
        <v>2157</v>
      </c>
      <c r="B2158">
        <v>283</v>
      </c>
      <c r="C2158">
        <v>3</v>
      </c>
      <c r="D2158" s="1">
        <v>43100</v>
      </c>
    </row>
    <row r="2159" spans="1:4" x14ac:dyDescent="0.3">
      <c r="A2159">
        <v>2158</v>
      </c>
      <c r="B2159">
        <v>284</v>
      </c>
      <c r="C2159">
        <v>5</v>
      </c>
      <c r="D2159" s="1">
        <v>43100</v>
      </c>
    </row>
    <row r="2160" spans="1:4" x14ac:dyDescent="0.3">
      <c r="A2160">
        <v>2159</v>
      </c>
      <c r="B2160">
        <v>285</v>
      </c>
      <c r="C2160">
        <v>5</v>
      </c>
      <c r="D2160" s="1">
        <v>43100</v>
      </c>
    </row>
    <row r="2161" spans="1:4" x14ac:dyDescent="0.3">
      <c r="A2161">
        <v>2160</v>
      </c>
      <c r="B2161">
        <v>286</v>
      </c>
      <c r="C2161">
        <v>3</v>
      </c>
      <c r="D2161" s="1">
        <v>43100</v>
      </c>
    </row>
    <row r="2162" spans="1:4" x14ac:dyDescent="0.3">
      <c r="A2162">
        <v>2161</v>
      </c>
      <c r="B2162">
        <v>287</v>
      </c>
      <c r="C2162">
        <v>3</v>
      </c>
      <c r="D2162" s="1">
        <v>43100</v>
      </c>
    </row>
    <row r="2163" spans="1:4" x14ac:dyDescent="0.3">
      <c r="A2163">
        <v>2162</v>
      </c>
      <c r="B2163">
        <v>288</v>
      </c>
      <c r="C2163">
        <v>3</v>
      </c>
      <c r="D2163" s="1">
        <v>43100</v>
      </c>
    </row>
    <row r="2164" spans="1:4" x14ac:dyDescent="0.3">
      <c r="A2164">
        <v>2163</v>
      </c>
      <c r="B2164">
        <v>289</v>
      </c>
      <c r="C2164">
        <v>1</v>
      </c>
      <c r="D2164" s="1">
        <v>43100</v>
      </c>
    </row>
    <row r="2165" spans="1:4" x14ac:dyDescent="0.3">
      <c r="A2165">
        <v>2164</v>
      </c>
      <c r="B2165">
        <v>290</v>
      </c>
      <c r="C2165">
        <v>1</v>
      </c>
      <c r="D2165" s="1">
        <v>43100</v>
      </c>
    </row>
    <row r="2166" spans="1:4" x14ac:dyDescent="0.3">
      <c r="A2166">
        <v>2165</v>
      </c>
      <c r="B2166">
        <v>291</v>
      </c>
      <c r="C2166">
        <v>1</v>
      </c>
      <c r="D2166" s="1">
        <v>43100</v>
      </c>
    </row>
    <row r="2167" spans="1:4" x14ac:dyDescent="0.3">
      <c r="A2167">
        <v>2166</v>
      </c>
      <c r="B2167">
        <v>292</v>
      </c>
      <c r="C2167">
        <v>5</v>
      </c>
      <c r="D2167" s="1">
        <v>43100</v>
      </c>
    </row>
    <row r="2168" spans="1:4" x14ac:dyDescent="0.3">
      <c r="A2168">
        <v>2167</v>
      </c>
      <c r="B2168">
        <v>294</v>
      </c>
      <c r="C2168">
        <v>3</v>
      </c>
      <c r="D2168" s="1">
        <v>43100</v>
      </c>
    </row>
    <row r="2169" spans="1:4" x14ac:dyDescent="0.3">
      <c r="A2169">
        <v>2168</v>
      </c>
      <c r="B2169">
        <v>295</v>
      </c>
      <c r="C2169">
        <v>5</v>
      </c>
      <c r="D2169" s="1">
        <v>43100</v>
      </c>
    </row>
    <row r="2170" spans="1:4" x14ac:dyDescent="0.3">
      <c r="A2170">
        <v>2169</v>
      </c>
      <c r="B2170">
        <v>296</v>
      </c>
      <c r="C2170">
        <v>2</v>
      </c>
      <c r="D2170" s="1">
        <v>43100</v>
      </c>
    </row>
    <row r="2171" spans="1:4" x14ac:dyDescent="0.3">
      <c r="A2171">
        <v>2170</v>
      </c>
      <c r="B2171">
        <v>297</v>
      </c>
      <c r="C2171">
        <v>2</v>
      </c>
      <c r="D2171" s="1">
        <v>43100</v>
      </c>
    </row>
    <row r="2172" spans="1:4" x14ac:dyDescent="0.3">
      <c r="A2172">
        <v>2171</v>
      </c>
      <c r="B2172">
        <v>298</v>
      </c>
      <c r="C2172">
        <v>3</v>
      </c>
      <c r="D2172" s="1">
        <v>43100</v>
      </c>
    </row>
    <row r="2173" spans="1:4" x14ac:dyDescent="0.3">
      <c r="A2173">
        <v>2172</v>
      </c>
      <c r="B2173">
        <v>299</v>
      </c>
      <c r="C2173">
        <v>4</v>
      </c>
      <c r="D2173" s="1">
        <v>43100</v>
      </c>
    </row>
    <row r="2174" spans="1:4" x14ac:dyDescent="0.3">
      <c r="A2174">
        <v>2173</v>
      </c>
      <c r="B2174">
        <v>300</v>
      </c>
      <c r="C2174">
        <v>3</v>
      </c>
      <c r="D2174" s="1">
        <v>43100</v>
      </c>
    </row>
    <row r="2175" spans="1:4" x14ac:dyDescent="0.3">
      <c r="A2175">
        <v>2174</v>
      </c>
      <c r="B2175">
        <v>301</v>
      </c>
      <c r="C2175">
        <v>3</v>
      </c>
      <c r="D2175" s="1">
        <v>43100</v>
      </c>
    </row>
    <row r="2176" spans="1:4" x14ac:dyDescent="0.3">
      <c r="A2176">
        <v>2175</v>
      </c>
      <c r="B2176">
        <v>302</v>
      </c>
      <c r="C2176">
        <v>3</v>
      </c>
      <c r="D2176" s="1">
        <v>43100</v>
      </c>
    </row>
    <row r="2177" spans="1:4" x14ac:dyDescent="0.3">
      <c r="A2177">
        <v>2176</v>
      </c>
      <c r="B2177">
        <v>303</v>
      </c>
      <c r="C2177">
        <v>3</v>
      </c>
      <c r="D2177" s="1">
        <v>43100</v>
      </c>
    </row>
    <row r="2178" spans="1:4" x14ac:dyDescent="0.3">
      <c r="A2178">
        <v>2177</v>
      </c>
      <c r="B2178">
        <v>304</v>
      </c>
      <c r="C2178">
        <v>3</v>
      </c>
      <c r="D2178" s="1">
        <v>43100</v>
      </c>
    </row>
    <row r="2179" spans="1:4" x14ac:dyDescent="0.3">
      <c r="A2179">
        <v>2178</v>
      </c>
      <c r="B2179">
        <v>305</v>
      </c>
      <c r="C2179">
        <v>4</v>
      </c>
      <c r="D2179" s="1">
        <v>43100</v>
      </c>
    </row>
    <row r="2180" spans="1:4" x14ac:dyDescent="0.3">
      <c r="A2180">
        <v>2179</v>
      </c>
      <c r="B2180">
        <v>306</v>
      </c>
      <c r="C2180">
        <v>3</v>
      </c>
      <c r="D2180" s="1">
        <v>43100</v>
      </c>
    </row>
    <row r="2181" spans="1:4" x14ac:dyDescent="0.3">
      <c r="A2181">
        <v>2180</v>
      </c>
      <c r="B2181">
        <v>307</v>
      </c>
      <c r="C2181">
        <v>2</v>
      </c>
      <c r="D2181" s="1">
        <v>43100</v>
      </c>
    </row>
    <row r="2182" spans="1:4" x14ac:dyDescent="0.3">
      <c r="A2182">
        <v>2181</v>
      </c>
      <c r="B2182">
        <v>308</v>
      </c>
      <c r="C2182">
        <v>4</v>
      </c>
      <c r="D2182" s="1">
        <v>43100</v>
      </c>
    </row>
    <row r="2183" spans="1:4" x14ac:dyDescent="0.3">
      <c r="A2183">
        <v>2182</v>
      </c>
      <c r="B2183">
        <v>310</v>
      </c>
      <c r="C2183">
        <v>2</v>
      </c>
      <c r="D2183" s="1">
        <v>43100</v>
      </c>
    </row>
    <row r="2184" spans="1:4" x14ac:dyDescent="0.3">
      <c r="A2184">
        <v>2183</v>
      </c>
      <c r="B2184">
        <v>311</v>
      </c>
      <c r="C2184">
        <v>4</v>
      </c>
      <c r="D2184" s="1">
        <v>43100</v>
      </c>
    </row>
    <row r="2185" spans="1:4" x14ac:dyDescent="0.3">
      <c r="A2185">
        <v>2184</v>
      </c>
      <c r="B2185">
        <v>312</v>
      </c>
      <c r="C2185">
        <v>3</v>
      </c>
      <c r="D2185" s="1">
        <v>43100</v>
      </c>
    </row>
    <row r="2186" spans="1:4" x14ac:dyDescent="0.3">
      <c r="A2186">
        <v>2185</v>
      </c>
      <c r="B2186">
        <v>313</v>
      </c>
      <c r="C2186">
        <v>2</v>
      </c>
      <c r="D2186" s="1">
        <v>43100</v>
      </c>
    </row>
    <row r="2187" spans="1:4" x14ac:dyDescent="0.3">
      <c r="A2187">
        <v>2186</v>
      </c>
      <c r="B2187">
        <v>314</v>
      </c>
      <c r="C2187">
        <v>4</v>
      </c>
      <c r="D2187" s="1">
        <v>43100</v>
      </c>
    </row>
    <row r="2188" spans="1:4" x14ac:dyDescent="0.3">
      <c r="A2188">
        <v>2187</v>
      </c>
      <c r="B2188">
        <v>315</v>
      </c>
      <c r="C2188">
        <v>2</v>
      </c>
      <c r="D2188" s="1">
        <v>43100</v>
      </c>
    </row>
    <row r="2189" spans="1:4" x14ac:dyDescent="0.3">
      <c r="A2189">
        <v>2188</v>
      </c>
      <c r="B2189">
        <v>316</v>
      </c>
      <c r="C2189">
        <v>3</v>
      </c>
      <c r="D2189" s="1">
        <v>43100</v>
      </c>
    </row>
    <row r="2190" spans="1:4" x14ac:dyDescent="0.3">
      <c r="A2190">
        <v>2189</v>
      </c>
      <c r="B2190">
        <v>317</v>
      </c>
      <c r="C2190">
        <v>4</v>
      </c>
      <c r="D2190" s="1">
        <v>43100</v>
      </c>
    </row>
    <row r="2191" spans="1:4" x14ac:dyDescent="0.3">
      <c r="A2191">
        <v>2190</v>
      </c>
      <c r="B2191">
        <v>318</v>
      </c>
      <c r="C2191">
        <v>1</v>
      </c>
      <c r="D2191" s="1">
        <v>43100</v>
      </c>
    </row>
    <row r="2192" spans="1:4" x14ac:dyDescent="0.3">
      <c r="A2192">
        <v>2191</v>
      </c>
      <c r="B2192">
        <v>319</v>
      </c>
      <c r="C2192">
        <v>3</v>
      </c>
      <c r="D2192" s="1">
        <v>43100</v>
      </c>
    </row>
    <row r="2193" spans="1:4" x14ac:dyDescent="0.3">
      <c r="A2193">
        <v>2192</v>
      </c>
      <c r="B2193">
        <v>320</v>
      </c>
      <c r="C2193">
        <v>1</v>
      </c>
      <c r="D2193" s="1">
        <v>43100</v>
      </c>
    </row>
    <row r="2194" spans="1:4" x14ac:dyDescent="0.3">
      <c r="A2194">
        <v>2193</v>
      </c>
      <c r="B2194">
        <v>322</v>
      </c>
      <c r="C2194">
        <v>1</v>
      </c>
      <c r="D2194" s="1">
        <v>43100</v>
      </c>
    </row>
    <row r="2195" spans="1:4" x14ac:dyDescent="0.3">
      <c r="A2195">
        <v>2194</v>
      </c>
      <c r="B2195">
        <v>323</v>
      </c>
      <c r="C2195">
        <v>3</v>
      </c>
      <c r="D2195" s="1">
        <v>43100</v>
      </c>
    </row>
    <row r="2196" spans="1:4" x14ac:dyDescent="0.3">
      <c r="A2196">
        <v>2195</v>
      </c>
      <c r="B2196">
        <v>324</v>
      </c>
      <c r="C2196">
        <v>4</v>
      </c>
      <c r="D2196" s="1">
        <v>43100</v>
      </c>
    </row>
    <row r="2197" spans="1:4" x14ac:dyDescent="0.3">
      <c r="A2197">
        <v>2196</v>
      </c>
      <c r="B2197">
        <v>325</v>
      </c>
      <c r="C2197">
        <v>2</v>
      </c>
      <c r="D2197" s="1">
        <v>43100</v>
      </c>
    </row>
    <row r="2198" spans="1:4" x14ac:dyDescent="0.3">
      <c r="A2198">
        <v>2197</v>
      </c>
      <c r="B2198">
        <v>326</v>
      </c>
      <c r="C2198">
        <v>5</v>
      </c>
      <c r="D2198" s="1">
        <v>43100</v>
      </c>
    </row>
    <row r="2199" spans="1:4" x14ac:dyDescent="0.3">
      <c r="A2199">
        <v>2198</v>
      </c>
      <c r="B2199">
        <v>327</v>
      </c>
      <c r="C2199">
        <v>2</v>
      </c>
      <c r="D2199" s="1">
        <v>43100</v>
      </c>
    </row>
    <row r="2200" spans="1:4" x14ac:dyDescent="0.3">
      <c r="A2200">
        <v>2199</v>
      </c>
      <c r="B2200">
        <v>329</v>
      </c>
      <c r="C2200">
        <v>3</v>
      </c>
      <c r="D2200" s="1">
        <v>43100</v>
      </c>
    </row>
    <row r="2201" spans="1:4" x14ac:dyDescent="0.3">
      <c r="A2201">
        <v>2200</v>
      </c>
      <c r="B2201">
        <v>330</v>
      </c>
      <c r="C2201">
        <v>4</v>
      </c>
      <c r="D2201" s="1">
        <v>43100</v>
      </c>
    </row>
    <row r="2202" spans="1:4" x14ac:dyDescent="0.3">
      <c r="A2202">
        <v>2201</v>
      </c>
      <c r="B2202">
        <v>331</v>
      </c>
      <c r="C2202">
        <v>5</v>
      </c>
      <c r="D2202" s="1">
        <v>43100</v>
      </c>
    </row>
    <row r="2203" spans="1:4" x14ac:dyDescent="0.3">
      <c r="A2203">
        <v>2202</v>
      </c>
      <c r="B2203">
        <v>332</v>
      </c>
      <c r="C2203">
        <v>3</v>
      </c>
      <c r="D2203" s="1">
        <v>43100</v>
      </c>
    </row>
    <row r="2204" spans="1:4" x14ac:dyDescent="0.3">
      <c r="A2204">
        <v>2203</v>
      </c>
      <c r="B2204">
        <v>333</v>
      </c>
      <c r="C2204">
        <v>3</v>
      </c>
      <c r="D2204" s="1">
        <v>43100</v>
      </c>
    </row>
    <row r="2205" spans="1:4" x14ac:dyDescent="0.3">
      <c r="A2205">
        <v>2204</v>
      </c>
      <c r="B2205">
        <v>334</v>
      </c>
      <c r="C2205">
        <v>4</v>
      </c>
      <c r="D2205" s="1">
        <v>43100</v>
      </c>
    </row>
    <row r="2206" spans="1:4" x14ac:dyDescent="0.3">
      <c r="A2206">
        <v>2205</v>
      </c>
      <c r="B2206">
        <v>335</v>
      </c>
      <c r="C2206">
        <v>3</v>
      </c>
      <c r="D2206" s="1">
        <v>43100</v>
      </c>
    </row>
    <row r="2207" spans="1:4" x14ac:dyDescent="0.3">
      <c r="A2207">
        <v>2206</v>
      </c>
      <c r="B2207">
        <v>336</v>
      </c>
      <c r="C2207">
        <v>3</v>
      </c>
      <c r="D2207" s="1">
        <v>43100</v>
      </c>
    </row>
    <row r="2208" spans="1:4" x14ac:dyDescent="0.3">
      <c r="A2208">
        <v>2207</v>
      </c>
      <c r="B2208">
        <v>337</v>
      </c>
      <c r="C2208">
        <v>3</v>
      </c>
      <c r="D2208" s="1">
        <v>43100</v>
      </c>
    </row>
    <row r="2209" spans="1:4" x14ac:dyDescent="0.3">
      <c r="A2209">
        <v>2208</v>
      </c>
      <c r="B2209">
        <v>338</v>
      </c>
      <c r="C2209">
        <v>4</v>
      </c>
      <c r="D2209" s="1">
        <v>43100</v>
      </c>
    </row>
    <row r="2210" spans="1:4" x14ac:dyDescent="0.3">
      <c r="A2210">
        <v>2209</v>
      </c>
      <c r="B2210">
        <v>339</v>
      </c>
      <c r="C2210">
        <v>3</v>
      </c>
      <c r="D2210" s="1">
        <v>43100</v>
      </c>
    </row>
    <row r="2211" spans="1:4" x14ac:dyDescent="0.3">
      <c r="A2211">
        <v>2210</v>
      </c>
      <c r="B2211">
        <v>340</v>
      </c>
      <c r="C2211">
        <v>1</v>
      </c>
      <c r="D2211" s="1">
        <v>43100</v>
      </c>
    </row>
    <row r="2212" spans="1:4" x14ac:dyDescent="0.3">
      <c r="A2212">
        <v>2211</v>
      </c>
      <c r="B2212">
        <v>341</v>
      </c>
      <c r="C2212">
        <v>2</v>
      </c>
      <c r="D2212" s="1">
        <v>43100</v>
      </c>
    </row>
    <row r="2213" spans="1:4" x14ac:dyDescent="0.3">
      <c r="A2213">
        <v>2212</v>
      </c>
      <c r="B2213">
        <v>342</v>
      </c>
      <c r="C2213">
        <v>5</v>
      </c>
      <c r="D2213" s="1">
        <v>43100</v>
      </c>
    </row>
    <row r="2214" spans="1:4" x14ac:dyDescent="0.3">
      <c r="A2214">
        <v>2213</v>
      </c>
      <c r="B2214">
        <v>343</v>
      </c>
      <c r="C2214">
        <v>3</v>
      </c>
      <c r="D2214" s="1">
        <v>43100</v>
      </c>
    </row>
    <row r="2215" spans="1:4" x14ac:dyDescent="0.3">
      <c r="A2215">
        <v>2214</v>
      </c>
      <c r="B2215">
        <v>344</v>
      </c>
      <c r="C2215">
        <v>2</v>
      </c>
      <c r="D2215" s="1">
        <v>43100</v>
      </c>
    </row>
    <row r="2216" spans="1:4" x14ac:dyDescent="0.3">
      <c r="A2216">
        <v>2215</v>
      </c>
      <c r="B2216">
        <v>345</v>
      </c>
      <c r="C2216">
        <v>3</v>
      </c>
      <c r="D2216" s="1">
        <v>43100</v>
      </c>
    </row>
    <row r="2217" spans="1:4" x14ac:dyDescent="0.3">
      <c r="A2217">
        <v>2216</v>
      </c>
      <c r="B2217">
        <v>346</v>
      </c>
      <c r="C2217">
        <v>3</v>
      </c>
      <c r="D2217" s="1">
        <v>43100</v>
      </c>
    </row>
    <row r="2218" spans="1:4" x14ac:dyDescent="0.3">
      <c r="A2218">
        <v>2217</v>
      </c>
      <c r="B2218">
        <v>347</v>
      </c>
      <c r="C2218">
        <v>3</v>
      </c>
      <c r="D2218" s="1">
        <v>43100</v>
      </c>
    </row>
    <row r="2219" spans="1:4" x14ac:dyDescent="0.3">
      <c r="A2219">
        <v>2218</v>
      </c>
      <c r="B2219">
        <v>348</v>
      </c>
      <c r="C2219">
        <v>4</v>
      </c>
      <c r="D2219" s="1">
        <v>43100</v>
      </c>
    </row>
    <row r="2220" spans="1:4" x14ac:dyDescent="0.3">
      <c r="A2220">
        <v>2219</v>
      </c>
      <c r="B2220">
        <v>349</v>
      </c>
      <c r="C2220">
        <v>4</v>
      </c>
      <c r="D2220" s="1">
        <v>43100</v>
      </c>
    </row>
    <row r="2221" spans="1:4" x14ac:dyDescent="0.3">
      <c r="A2221">
        <v>2220</v>
      </c>
      <c r="B2221">
        <v>350</v>
      </c>
      <c r="C2221">
        <v>3</v>
      </c>
      <c r="D2221" s="1">
        <v>43100</v>
      </c>
    </row>
    <row r="2222" spans="1:4" x14ac:dyDescent="0.3">
      <c r="A2222">
        <v>2221</v>
      </c>
      <c r="B2222">
        <v>351</v>
      </c>
      <c r="C2222">
        <v>3</v>
      </c>
      <c r="D2222" s="1">
        <v>43100</v>
      </c>
    </row>
    <row r="2223" spans="1:4" x14ac:dyDescent="0.3">
      <c r="A2223">
        <v>2222</v>
      </c>
      <c r="B2223">
        <v>352</v>
      </c>
      <c r="C2223">
        <v>3</v>
      </c>
      <c r="D2223" s="1">
        <v>43100</v>
      </c>
    </row>
    <row r="2224" spans="1:4" x14ac:dyDescent="0.3">
      <c r="A2224">
        <v>2223</v>
      </c>
      <c r="B2224">
        <v>353</v>
      </c>
      <c r="C2224">
        <v>3</v>
      </c>
      <c r="D2224" s="1">
        <v>43100</v>
      </c>
    </row>
    <row r="2225" spans="1:4" x14ac:dyDescent="0.3">
      <c r="A2225">
        <v>2224</v>
      </c>
      <c r="B2225">
        <v>354</v>
      </c>
      <c r="C2225">
        <v>4</v>
      </c>
      <c r="D2225" s="1">
        <v>43100</v>
      </c>
    </row>
    <row r="2226" spans="1:4" x14ac:dyDescent="0.3">
      <c r="A2226">
        <v>2225</v>
      </c>
      <c r="B2226">
        <v>355</v>
      </c>
      <c r="C2226">
        <v>5</v>
      </c>
      <c r="D2226" s="1">
        <v>43100</v>
      </c>
    </row>
    <row r="2227" spans="1:4" x14ac:dyDescent="0.3">
      <c r="A2227">
        <v>2226</v>
      </c>
      <c r="B2227">
        <v>356</v>
      </c>
      <c r="C2227">
        <v>4</v>
      </c>
      <c r="D2227" s="1">
        <v>43100</v>
      </c>
    </row>
    <row r="2228" spans="1:4" x14ac:dyDescent="0.3">
      <c r="A2228">
        <v>2227</v>
      </c>
      <c r="B2228">
        <v>357</v>
      </c>
      <c r="C2228">
        <v>3</v>
      </c>
      <c r="D2228" s="1">
        <v>43100</v>
      </c>
    </row>
    <row r="2229" spans="1:4" x14ac:dyDescent="0.3">
      <c r="A2229">
        <v>2228</v>
      </c>
      <c r="B2229">
        <v>359</v>
      </c>
      <c r="C2229">
        <v>3</v>
      </c>
      <c r="D2229" s="1">
        <v>43100</v>
      </c>
    </row>
    <row r="2230" spans="1:4" x14ac:dyDescent="0.3">
      <c r="A2230">
        <v>2229</v>
      </c>
      <c r="B2230">
        <v>360</v>
      </c>
      <c r="C2230">
        <v>3</v>
      </c>
      <c r="D2230" s="1">
        <v>43100</v>
      </c>
    </row>
    <row r="2231" spans="1:4" x14ac:dyDescent="0.3">
      <c r="A2231">
        <v>2230</v>
      </c>
      <c r="B2231">
        <v>361</v>
      </c>
      <c r="C2231">
        <v>3</v>
      </c>
      <c r="D2231" s="1">
        <v>43100</v>
      </c>
    </row>
    <row r="2232" spans="1:4" x14ac:dyDescent="0.3">
      <c r="A2232">
        <v>2231</v>
      </c>
      <c r="B2232">
        <v>362</v>
      </c>
      <c r="C2232">
        <v>1</v>
      </c>
      <c r="D2232" s="1">
        <v>43100</v>
      </c>
    </row>
    <row r="2233" spans="1:4" x14ac:dyDescent="0.3">
      <c r="A2233">
        <v>2232</v>
      </c>
      <c r="B2233">
        <v>363</v>
      </c>
      <c r="C2233">
        <v>3</v>
      </c>
      <c r="D2233" s="1">
        <v>43100</v>
      </c>
    </row>
    <row r="2234" spans="1:4" x14ac:dyDescent="0.3">
      <c r="A2234">
        <v>2233</v>
      </c>
      <c r="B2234">
        <v>364</v>
      </c>
      <c r="C2234">
        <v>3</v>
      </c>
      <c r="D2234" s="1">
        <v>43100</v>
      </c>
    </row>
    <row r="2235" spans="1:4" x14ac:dyDescent="0.3">
      <c r="A2235">
        <v>2234</v>
      </c>
      <c r="B2235">
        <v>365</v>
      </c>
      <c r="C2235">
        <v>5</v>
      </c>
      <c r="D2235" s="1">
        <v>43100</v>
      </c>
    </row>
    <row r="2236" spans="1:4" x14ac:dyDescent="0.3">
      <c r="A2236">
        <v>2235</v>
      </c>
      <c r="B2236">
        <v>366</v>
      </c>
      <c r="C2236">
        <v>5</v>
      </c>
      <c r="D2236" s="1">
        <v>43100</v>
      </c>
    </row>
    <row r="2237" spans="1:4" x14ac:dyDescent="0.3">
      <c r="A2237">
        <v>2236</v>
      </c>
      <c r="B2237">
        <v>367</v>
      </c>
      <c r="C2237">
        <v>4</v>
      </c>
      <c r="D2237" s="1">
        <v>43100</v>
      </c>
    </row>
    <row r="2238" spans="1:4" x14ac:dyDescent="0.3">
      <c r="A2238">
        <v>2237</v>
      </c>
      <c r="B2238">
        <v>368</v>
      </c>
      <c r="C2238">
        <v>5</v>
      </c>
      <c r="D2238" s="1">
        <v>43100</v>
      </c>
    </row>
    <row r="2239" spans="1:4" x14ac:dyDescent="0.3">
      <c r="A2239">
        <v>2238</v>
      </c>
      <c r="B2239">
        <v>369</v>
      </c>
      <c r="C2239">
        <v>2</v>
      </c>
      <c r="D2239" s="1">
        <v>43100</v>
      </c>
    </row>
    <row r="2240" spans="1:4" x14ac:dyDescent="0.3">
      <c r="A2240">
        <v>2239</v>
      </c>
      <c r="B2240">
        <v>371</v>
      </c>
      <c r="C2240">
        <v>3</v>
      </c>
      <c r="D2240" s="1">
        <v>43100</v>
      </c>
    </row>
    <row r="2241" spans="1:4" x14ac:dyDescent="0.3">
      <c r="A2241">
        <v>2240</v>
      </c>
      <c r="B2241">
        <v>372</v>
      </c>
      <c r="C2241">
        <v>2</v>
      </c>
      <c r="D2241" s="1">
        <v>43100</v>
      </c>
    </row>
    <row r="2242" spans="1:4" x14ac:dyDescent="0.3">
      <c r="A2242">
        <v>2241</v>
      </c>
      <c r="B2242">
        <v>374</v>
      </c>
      <c r="C2242">
        <v>3</v>
      </c>
      <c r="D2242" s="1">
        <v>43100</v>
      </c>
    </row>
    <row r="2243" spans="1:4" x14ac:dyDescent="0.3">
      <c r="A2243">
        <v>2242</v>
      </c>
      <c r="B2243">
        <v>375</v>
      </c>
      <c r="C2243">
        <v>3</v>
      </c>
      <c r="D2243" s="1">
        <v>43100</v>
      </c>
    </row>
    <row r="2244" spans="1:4" x14ac:dyDescent="0.3">
      <c r="A2244">
        <v>2243</v>
      </c>
      <c r="B2244">
        <v>376</v>
      </c>
      <c r="C2244">
        <v>1</v>
      </c>
      <c r="D2244" s="1">
        <v>43100</v>
      </c>
    </row>
    <row r="2245" spans="1:4" x14ac:dyDescent="0.3">
      <c r="A2245">
        <v>2244</v>
      </c>
      <c r="B2245">
        <v>377</v>
      </c>
      <c r="C2245">
        <v>3</v>
      </c>
      <c r="D2245" s="1">
        <v>43100</v>
      </c>
    </row>
    <row r="2246" spans="1:4" x14ac:dyDescent="0.3">
      <c r="A2246">
        <v>2245</v>
      </c>
      <c r="B2246">
        <v>378</v>
      </c>
      <c r="C2246">
        <v>2</v>
      </c>
      <c r="D2246" s="1">
        <v>43100</v>
      </c>
    </row>
    <row r="2247" spans="1:4" x14ac:dyDescent="0.3">
      <c r="A2247">
        <v>2246</v>
      </c>
      <c r="B2247">
        <v>379</v>
      </c>
      <c r="C2247">
        <v>2</v>
      </c>
      <c r="D2247" s="1">
        <v>43100</v>
      </c>
    </row>
    <row r="2248" spans="1:4" x14ac:dyDescent="0.3">
      <c r="A2248">
        <v>2247</v>
      </c>
      <c r="B2248">
        <v>380</v>
      </c>
      <c r="C2248">
        <v>3</v>
      </c>
      <c r="D2248" s="1">
        <v>43100</v>
      </c>
    </row>
    <row r="2249" spans="1:4" x14ac:dyDescent="0.3">
      <c r="A2249">
        <v>2248</v>
      </c>
      <c r="B2249">
        <v>381</v>
      </c>
      <c r="C2249">
        <v>3</v>
      </c>
      <c r="D2249" s="1">
        <v>43100</v>
      </c>
    </row>
    <row r="2250" spans="1:4" x14ac:dyDescent="0.3">
      <c r="A2250">
        <v>2249</v>
      </c>
      <c r="B2250">
        <v>382</v>
      </c>
      <c r="C2250">
        <v>3</v>
      </c>
      <c r="D2250" s="1">
        <v>43100</v>
      </c>
    </row>
    <row r="2251" spans="1:4" x14ac:dyDescent="0.3">
      <c r="A2251">
        <v>2250</v>
      </c>
      <c r="B2251">
        <v>383</v>
      </c>
      <c r="C2251">
        <v>3</v>
      </c>
      <c r="D2251" s="1">
        <v>43100</v>
      </c>
    </row>
    <row r="2252" spans="1:4" x14ac:dyDescent="0.3">
      <c r="A2252">
        <v>2251</v>
      </c>
      <c r="B2252">
        <v>384</v>
      </c>
      <c r="C2252">
        <v>3</v>
      </c>
      <c r="D2252" s="1">
        <v>43100</v>
      </c>
    </row>
    <row r="2253" spans="1:4" x14ac:dyDescent="0.3">
      <c r="A2253">
        <v>2252</v>
      </c>
      <c r="B2253">
        <v>385</v>
      </c>
      <c r="C2253">
        <v>1</v>
      </c>
      <c r="D2253" s="1">
        <v>43100</v>
      </c>
    </row>
    <row r="2254" spans="1:4" x14ac:dyDescent="0.3">
      <c r="A2254">
        <v>2253</v>
      </c>
      <c r="B2254">
        <v>386</v>
      </c>
      <c r="C2254">
        <v>3</v>
      </c>
      <c r="D2254" s="1">
        <v>43100</v>
      </c>
    </row>
    <row r="2255" spans="1:4" x14ac:dyDescent="0.3">
      <c r="A2255">
        <v>2254</v>
      </c>
      <c r="B2255">
        <v>387</v>
      </c>
      <c r="C2255">
        <v>4</v>
      </c>
      <c r="D2255" s="1">
        <v>43100</v>
      </c>
    </row>
    <row r="2256" spans="1:4" x14ac:dyDescent="0.3">
      <c r="A2256">
        <v>2255</v>
      </c>
      <c r="B2256">
        <v>388</v>
      </c>
      <c r="C2256">
        <v>3</v>
      </c>
      <c r="D2256" s="1">
        <v>43100</v>
      </c>
    </row>
    <row r="2257" spans="1:4" x14ac:dyDescent="0.3">
      <c r="A2257">
        <v>2256</v>
      </c>
      <c r="B2257">
        <v>389</v>
      </c>
      <c r="C2257">
        <v>5</v>
      </c>
      <c r="D2257" s="1">
        <v>43100</v>
      </c>
    </row>
    <row r="2258" spans="1:4" x14ac:dyDescent="0.3">
      <c r="A2258">
        <v>2257</v>
      </c>
      <c r="B2258">
        <v>390</v>
      </c>
      <c r="C2258">
        <v>5</v>
      </c>
      <c r="D2258" s="1">
        <v>43100</v>
      </c>
    </row>
    <row r="2259" spans="1:4" x14ac:dyDescent="0.3">
      <c r="A2259">
        <v>2258</v>
      </c>
      <c r="B2259">
        <v>391</v>
      </c>
      <c r="C2259">
        <v>1</v>
      </c>
      <c r="D2259" s="1">
        <v>43100</v>
      </c>
    </row>
    <row r="2260" spans="1:4" x14ac:dyDescent="0.3">
      <c r="A2260">
        <v>2259</v>
      </c>
      <c r="B2260">
        <v>392</v>
      </c>
      <c r="C2260">
        <v>2</v>
      </c>
      <c r="D2260" s="1">
        <v>43100</v>
      </c>
    </row>
    <row r="2261" spans="1:4" x14ac:dyDescent="0.3">
      <c r="A2261">
        <v>2260</v>
      </c>
      <c r="B2261">
        <v>393</v>
      </c>
      <c r="C2261">
        <v>3</v>
      </c>
      <c r="D2261" s="1">
        <v>43100</v>
      </c>
    </row>
    <row r="2262" spans="1:4" x14ac:dyDescent="0.3">
      <c r="A2262">
        <v>2261</v>
      </c>
      <c r="B2262">
        <v>394</v>
      </c>
      <c r="C2262">
        <v>3</v>
      </c>
      <c r="D2262" s="1">
        <v>43100</v>
      </c>
    </row>
    <row r="2263" spans="1:4" x14ac:dyDescent="0.3">
      <c r="A2263">
        <v>2262</v>
      </c>
      <c r="B2263">
        <v>395</v>
      </c>
      <c r="C2263">
        <v>5</v>
      </c>
      <c r="D2263" s="1">
        <v>43100</v>
      </c>
    </row>
    <row r="2264" spans="1:4" x14ac:dyDescent="0.3">
      <c r="A2264">
        <v>2263</v>
      </c>
      <c r="B2264">
        <v>396</v>
      </c>
      <c r="C2264">
        <v>3</v>
      </c>
      <c r="D2264" s="1">
        <v>43100</v>
      </c>
    </row>
    <row r="2265" spans="1:4" x14ac:dyDescent="0.3">
      <c r="A2265">
        <v>2264</v>
      </c>
      <c r="B2265">
        <v>397</v>
      </c>
      <c r="C2265">
        <v>3</v>
      </c>
      <c r="D2265" s="1">
        <v>43100</v>
      </c>
    </row>
    <row r="2266" spans="1:4" x14ac:dyDescent="0.3">
      <c r="A2266">
        <v>2265</v>
      </c>
      <c r="B2266">
        <v>398</v>
      </c>
      <c r="C2266">
        <v>2</v>
      </c>
      <c r="D2266" s="1">
        <v>43100</v>
      </c>
    </row>
    <row r="2267" spans="1:4" x14ac:dyDescent="0.3">
      <c r="A2267">
        <v>2266</v>
      </c>
      <c r="B2267">
        <v>399</v>
      </c>
      <c r="C2267">
        <v>1</v>
      </c>
      <c r="D2267" s="1">
        <v>43100</v>
      </c>
    </row>
    <row r="2268" spans="1:4" x14ac:dyDescent="0.3">
      <c r="A2268">
        <v>2267</v>
      </c>
      <c r="B2268">
        <v>400</v>
      </c>
      <c r="C2268">
        <v>3</v>
      </c>
      <c r="D2268" s="1">
        <v>43100</v>
      </c>
    </row>
    <row r="2269" spans="1:4" x14ac:dyDescent="0.3">
      <c r="A2269">
        <v>2268</v>
      </c>
      <c r="B2269">
        <v>402</v>
      </c>
      <c r="C2269">
        <v>3</v>
      </c>
      <c r="D2269" s="1">
        <v>43100</v>
      </c>
    </row>
    <row r="2270" spans="1:4" x14ac:dyDescent="0.3">
      <c r="A2270">
        <v>2269</v>
      </c>
      <c r="B2270">
        <v>403</v>
      </c>
      <c r="C2270">
        <v>4</v>
      </c>
      <c r="D2270" s="1">
        <v>43100</v>
      </c>
    </row>
    <row r="2271" spans="1:4" x14ac:dyDescent="0.3">
      <c r="A2271">
        <v>2270</v>
      </c>
      <c r="B2271">
        <v>404</v>
      </c>
      <c r="C2271">
        <v>1</v>
      </c>
      <c r="D2271" s="1">
        <v>43100</v>
      </c>
    </row>
    <row r="2272" spans="1:4" x14ac:dyDescent="0.3">
      <c r="A2272">
        <v>2271</v>
      </c>
      <c r="B2272">
        <v>405</v>
      </c>
      <c r="C2272">
        <v>3</v>
      </c>
      <c r="D2272" s="1">
        <v>43100</v>
      </c>
    </row>
    <row r="2273" spans="1:4" x14ac:dyDescent="0.3">
      <c r="A2273">
        <v>2272</v>
      </c>
      <c r="B2273">
        <v>406</v>
      </c>
      <c r="C2273">
        <v>3</v>
      </c>
      <c r="D2273" s="1">
        <v>43100</v>
      </c>
    </row>
    <row r="2274" spans="1:4" x14ac:dyDescent="0.3">
      <c r="A2274">
        <v>2273</v>
      </c>
      <c r="B2274">
        <v>407</v>
      </c>
      <c r="C2274">
        <v>3</v>
      </c>
      <c r="D2274" s="1">
        <v>43100</v>
      </c>
    </row>
    <row r="2275" spans="1:4" x14ac:dyDescent="0.3">
      <c r="A2275">
        <v>2274</v>
      </c>
      <c r="B2275">
        <v>408</v>
      </c>
      <c r="C2275">
        <v>3</v>
      </c>
      <c r="D2275" s="1">
        <v>43100</v>
      </c>
    </row>
    <row r="2276" spans="1:4" x14ac:dyDescent="0.3">
      <c r="A2276">
        <v>2275</v>
      </c>
      <c r="B2276">
        <v>409</v>
      </c>
      <c r="C2276">
        <v>3</v>
      </c>
      <c r="D2276" s="1">
        <v>43100</v>
      </c>
    </row>
    <row r="2277" spans="1:4" x14ac:dyDescent="0.3">
      <c r="A2277">
        <v>2276</v>
      </c>
      <c r="B2277">
        <v>410</v>
      </c>
      <c r="C2277">
        <v>3</v>
      </c>
      <c r="D2277" s="1">
        <v>43100</v>
      </c>
    </row>
    <row r="2278" spans="1:4" x14ac:dyDescent="0.3">
      <c r="A2278">
        <v>2277</v>
      </c>
      <c r="B2278">
        <v>411</v>
      </c>
      <c r="C2278">
        <v>3</v>
      </c>
      <c r="D2278" s="1">
        <v>43100</v>
      </c>
    </row>
    <row r="2279" spans="1:4" x14ac:dyDescent="0.3">
      <c r="A2279">
        <v>2278</v>
      </c>
      <c r="B2279">
        <v>412</v>
      </c>
      <c r="C2279">
        <v>1</v>
      </c>
      <c r="D2279" s="1">
        <v>43100</v>
      </c>
    </row>
    <row r="2280" spans="1:4" x14ac:dyDescent="0.3">
      <c r="A2280">
        <v>2279</v>
      </c>
      <c r="B2280">
        <v>413</v>
      </c>
      <c r="C2280">
        <v>5</v>
      </c>
      <c r="D2280" s="1">
        <v>43100</v>
      </c>
    </row>
    <row r="2281" spans="1:4" x14ac:dyDescent="0.3">
      <c r="A2281">
        <v>2280</v>
      </c>
      <c r="B2281">
        <v>415</v>
      </c>
      <c r="C2281">
        <v>1</v>
      </c>
      <c r="D2281" s="1">
        <v>43100</v>
      </c>
    </row>
    <row r="2282" spans="1:4" x14ac:dyDescent="0.3">
      <c r="A2282">
        <v>2281</v>
      </c>
      <c r="B2282">
        <v>416</v>
      </c>
      <c r="C2282">
        <v>2</v>
      </c>
      <c r="D2282" s="1">
        <v>43100</v>
      </c>
    </row>
    <row r="2283" spans="1:4" x14ac:dyDescent="0.3">
      <c r="A2283">
        <v>2282</v>
      </c>
      <c r="B2283">
        <v>417</v>
      </c>
      <c r="C2283">
        <v>4</v>
      </c>
      <c r="D2283" s="1">
        <v>43100</v>
      </c>
    </row>
    <row r="2284" spans="1:4" x14ac:dyDescent="0.3">
      <c r="A2284">
        <v>2283</v>
      </c>
      <c r="B2284">
        <v>418</v>
      </c>
      <c r="C2284">
        <v>2</v>
      </c>
      <c r="D2284" s="1">
        <v>43100</v>
      </c>
    </row>
    <row r="2285" spans="1:4" x14ac:dyDescent="0.3">
      <c r="A2285">
        <v>2284</v>
      </c>
      <c r="B2285">
        <v>419</v>
      </c>
      <c r="C2285">
        <v>3</v>
      </c>
      <c r="D2285" s="1">
        <v>43100</v>
      </c>
    </row>
    <row r="2286" spans="1:4" x14ac:dyDescent="0.3">
      <c r="A2286">
        <v>2285</v>
      </c>
      <c r="B2286">
        <v>421</v>
      </c>
      <c r="C2286">
        <v>3</v>
      </c>
      <c r="D2286" s="1">
        <v>43100</v>
      </c>
    </row>
    <row r="2287" spans="1:4" x14ac:dyDescent="0.3">
      <c r="A2287">
        <v>2286</v>
      </c>
      <c r="B2287">
        <v>422</v>
      </c>
      <c r="C2287">
        <v>4</v>
      </c>
      <c r="D2287" s="1">
        <v>43100</v>
      </c>
    </row>
    <row r="2288" spans="1:4" x14ac:dyDescent="0.3">
      <c r="A2288">
        <v>2287</v>
      </c>
      <c r="B2288">
        <v>423</v>
      </c>
      <c r="C2288">
        <v>3</v>
      </c>
      <c r="D2288" s="1">
        <v>43100</v>
      </c>
    </row>
    <row r="2289" spans="1:4" x14ac:dyDescent="0.3">
      <c r="A2289">
        <v>2288</v>
      </c>
      <c r="B2289">
        <v>424</v>
      </c>
      <c r="C2289">
        <v>3</v>
      </c>
      <c r="D2289" s="1">
        <v>43100</v>
      </c>
    </row>
    <row r="2290" spans="1:4" x14ac:dyDescent="0.3">
      <c r="A2290">
        <v>2289</v>
      </c>
      <c r="B2290">
        <v>425</v>
      </c>
      <c r="C2290">
        <v>3</v>
      </c>
      <c r="D2290" s="1">
        <v>43100</v>
      </c>
    </row>
    <row r="2291" spans="1:4" x14ac:dyDescent="0.3">
      <c r="A2291">
        <v>2290</v>
      </c>
      <c r="B2291">
        <v>426</v>
      </c>
      <c r="C2291">
        <v>1</v>
      </c>
      <c r="D2291" s="1">
        <v>43100</v>
      </c>
    </row>
    <row r="2292" spans="1:4" x14ac:dyDescent="0.3">
      <c r="A2292">
        <v>2291</v>
      </c>
      <c r="B2292">
        <v>427</v>
      </c>
      <c r="C2292">
        <v>3</v>
      </c>
      <c r="D2292" s="1">
        <v>43100</v>
      </c>
    </row>
    <row r="2293" spans="1:4" x14ac:dyDescent="0.3">
      <c r="A2293">
        <v>2292</v>
      </c>
      <c r="B2293">
        <v>428</v>
      </c>
      <c r="C2293">
        <v>2</v>
      </c>
      <c r="D2293" s="1">
        <v>43100</v>
      </c>
    </row>
    <row r="2294" spans="1:4" x14ac:dyDescent="0.3">
      <c r="A2294">
        <v>2293</v>
      </c>
      <c r="B2294">
        <v>429</v>
      </c>
      <c r="C2294">
        <v>3</v>
      </c>
      <c r="D2294" s="1">
        <v>43100</v>
      </c>
    </row>
    <row r="2295" spans="1:4" x14ac:dyDescent="0.3">
      <c r="A2295">
        <v>2294</v>
      </c>
      <c r="B2295">
        <v>430</v>
      </c>
      <c r="C2295">
        <v>2</v>
      </c>
      <c r="D2295" s="1">
        <v>43100</v>
      </c>
    </row>
    <row r="2296" spans="1:4" x14ac:dyDescent="0.3">
      <c r="A2296">
        <v>2295</v>
      </c>
      <c r="B2296">
        <v>431</v>
      </c>
      <c r="C2296">
        <v>3</v>
      </c>
      <c r="D2296" s="1">
        <v>43100</v>
      </c>
    </row>
    <row r="2297" spans="1:4" x14ac:dyDescent="0.3">
      <c r="A2297">
        <v>2296</v>
      </c>
      <c r="B2297">
        <v>432</v>
      </c>
      <c r="C2297">
        <v>3</v>
      </c>
      <c r="D2297" s="1">
        <v>43100</v>
      </c>
    </row>
    <row r="2298" spans="1:4" x14ac:dyDescent="0.3">
      <c r="A2298">
        <v>2297</v>
      </c>
      <c r="B2298">
        <v>433</v>
      </c>
      <c r="C2298">
        <v>4</v>
      </c>
      <c r="D2298" s="1">
        <v>43100</v>
      </c>
    </row>
    <row r="2299" spans="1:4" x14ac:dyDescent="0.3">
      <c r="A2299">
        <v>2298</v>
      </c>
      <c r="B2299">
        <v>434</v>
      </c>
      <c r="C2299">
        <v>5</v>
      </c>
      <c r="D2299" s="1">
        <v>43100</v>
      </c>
    </row>
    <row r="2300" spans="1:4" x14ac:dyDescent="0.3">
      <c r="A2300">
        <v>2299</v>
      </c>
      <c r="B2300">
        <v>435</v>
      </c>
      <c r="C2300">
        <v>5</v>
      </c>
      <c r="D2300" s="1">
        <v>43100</v>
      </c>
    </row>
    <row r="2301" spans="1:4" x14ac:dyDescent="0.3">
      <c r="A2301">
        <v>2300</v>
      </c>
      <c r="B2301">
        <v>436</v>
      </c>
      <c r="C2301">
        <v>2</v>
      </c>
      <c r="D2301" s="1">
        <v>43100</v>
      </c>
    </row>
    <row r="2302" spans="1:4" x14ac:dyDescent="0.3">
      <c r="A2302">
        <v>2301</v>
      </c>
      <c r="B2302">
        <v>437</v>
      </c>
      <c r="C2302">
        <v>3</v>
      </c>
      <c r="D2302" s="1">
        <v>43100</v>
      </c>
    </row>
    <row r="2303" spans="1:4" x14ac:dyDescent="0.3">
      <c r="A2303">
        <v>2302</v>
      </c>
      <c r="B2303">
        <v>438</v>
      </c>
      <c r="C2303">
        <v>1</v>
      </c>
      <c r="D2303" s="1">
        <v>43100</v>
      </c>
    </row>
    <row r="2304" spans="1:4" x14ac:dyDescent="0.3">
      <c r="A2304">
        <v>2303</v>
      </c>
      <c r="B2304">
        <v>439</v>
      </c>
      <c r="C2304">
        <v>3</v>
      </c>
      <c r="D2304" s="1">
        <v>43100</v>
      </c>
    </row>
    <row r="2305" spans="1:4" x14ac:dyDescent="0.3">
      <c r="A2305">
        <v>2304</v>
      </c>
      <c r="B2305">
        <v>440</v>
      </c>
      <c r="C2305">
        <v>4</v>
      </c>
      <c r="D2305" s="1">
        <v>43100</v>
      </c>
    </row>
    <row r="2306" spans="1:4" x14ac:dyDescent="0.3">
      <c r="A2306">
        <v>2305</v>
      </c>
      <c r="B2306">
        <v>442</v>
      </c>
      <c r="C2306">
        <v>2</v>
      </c>
      <c r="D2306" s="1">
        <v>43100</v>
      </c>
    </row>
    <row r="2307" spans="1:4" x14ac:dyDescent="0.3">
      <c r="A2307">
        <v>2306</v>
      </c>
      <c r="B2307">
        <v>443</v>
      </c>
      <c r="C2307">
        <v>3</v>
      </c>
      <c r="D2307" s="1">
        <v>43100</v>
      </c>
    </row>
    <row r="2308" spans="1:4" x14ac:dyDescent="0.3">
      <c r="A2308">
        <v>2307</v>
      </c>
      <c r="B2308">
        <v>444</v>
      </c>
      <c r="C2308">
        <v>3</v>
      </c>
      <c r="D2308" s="1">
        <v>43100</v>
      </c>
    </row>
    <row r="2309" spans="1:4" x14ac:dyDescent="0.3">
      <c r="A2309">
        <v>2308</v>
      </c>
      <c r="B2309">
        <v>445</v>
      </c>
      <c r="C2309">
        <v>3</v>
      </c>
      <c r="D2309" s="1">
        <v>43100</v>
      </c>
    </row>
    <row r="2310" spans="1:4" x14ac:dyDescent="0.3">
      <c r="A2310">
        <v>2309</v>
      </c>
      <c r="B2310">
        <v>446</v>
      </c>
      <c r="C2310">
        <v>3</v>
      </c>
      <c r="D2310" s="1">
        <v>43100</v>
      </c>
    </row>
    <row r="2311" spans="1:4" x14ac:dyDescent="0.3">
      <c r="A2311">
        <v>2310</v>
      </c>
      <c r="B2311">
        <v>447</v>
      </c>
      <c r="C2311">
        <v>5</v>
      </c>
      <c r="D2311" s="1">
        <v>43100</v>
      </c>
    </row>
    <row r="2312" spans="1:4" x14ac:dyDescent="0.3">
      <c r="A2312">
        <v>2311</v>
      </c>
      <c r="B2312">
        <v>448</v>
      </c>
      <c r="C2312">
        <v>3</v>
      </c>
      <c r="D2312" s="1">
        <v>43100</v>
      </c>
    </row>
    <row r="2313" spans="1:4" x14ac:dyDescent="0.3">
      <c r="A2313">
        <v>2312</v>
      </c>
      <c r="B2313">
        <v>449</v>
      </c>
      <c r="C2313">
        <v>4</v>
      </c>
      <c r="D2313" s="1">
        <v>43100</v>
      </c>
    </row>
    <row r="2314" spans="1:4" x14ac:dyDescent="0.3">
      <c r="A2314">
        <v>2313</v>
      </c>
      <c r="B2314">
        <v>450</v>
      </c>
      <c r="C2314">
        <v>1</v>
      </c>
      <c r="D2314" s="1">
        <v>43100</v>
      </c>
    </row>
    <row r="2315" spans="1:4" x14ac:dyDescent="0.3">
      <c r="A2315">
        <v>2314</v>
      </c>
      <c r="B2315">
        <v>451</v>
      </c>
      <c r="C2315">
        <v>3</v>
      </c>
      <c r="D2315" s="1">
        <v>43100</v>
      </c>
    </row>
    <row r="2316" spans="1:4" x14ac:dyDescent="0.3">
      <c r="A2316">
        <v>2315</v>
      </c>
      <c r="B2316">
        <v>452</v>
      </c>
      <c r="C2316">
        <v>2</v>
      </c>
      <c r="D2316" s="1">
        <v>43100</v>
      </c>
    </row>
    <row r="2317" spans="1:4" x14ac:dyDescent="0.3">
      <c r="A2317">
        <v>2316</v>
      </c>
      <c r="B2317">
        <v>453</v>
      </c>
      <c r="C2317">
        <v>3</v>
      </c>
      <c r="D2317" s="1">
        <v>43100</v>
      </c>
    </row>
    <row r="2318" spans="1:4" x14ac:dyDescent="0.3">
      <c r="A2318">
        <v>2317</v>
      </c>
      <c r="B2318">
        <v>454</v>
      </c>
      <c r="C2318">
        <v>3</v>
      </c>
      <c r="D2318" s="1">
        <v>43100</v>
      </c>
    </row>
    <row r="2319" spans="1:4" x14ac:dyDescent="0.3">
      <c r="A2319">
        <v>2318</v>
      </c>
      <c r="B2319">
        <v>455</v>
      </c>
      <c r="C2319">
        <v>3</v>
      </c>
      <c r="D2319" s="1">
        <v>43100</v>
      </c>
    </row>
    <row r="2320" spans="1:4" x14ac:dyDescent="0.3">
      <c r="A2320">
        <v>2319</v>
      </c>
      <c r="B2320">
        <v>456</v>
      </c>
      <c r="C2320">
        <v>4</v>
      </c>
      <c r="D2320" s="1">
        <v>43100</v>
      </c>
    </row>
    <row r="2321" spans="1:4" x14ac:dyDescent="0.3">
      <c r="A2321">
        <v>2320</v>
      </c>
      <c r="B2321">
        <v>457</v>
      </c>
      <c r="C2321">
        <v>3</v>
      </c>
      <c r="D2321" s="1">
        <v>43100</v>
      </c>
    </row>
    <row r="2322" spans="1:4" x14ac:dyDescent="0.3">
      <c r="A2322">
        <v>2321</v>
      </c>
      <c r="B2322">
        <v>458</v>
      </c>
      <c r="C2322">
        <v>2</v>
      </c>
      <c r="D2322" s="1">
        <v>43100</v>
      </c>
    </row>
    <row r="2323" spans="1:4" x14ac:dyDescent="0.3">
      <c r="A2323">
        <v>2322</v>
      </c>
      <c r="B2323">
        <v>459</v>
      </c>
      <c r="C2323">
        <v>2</v>
      </c>
      <c r="D2323" s="1">
        <v>43100</v>
      </c>
    </row>
    <row r="2324" spans="1:4" x14ac:dyDescent="0.3">
      <c r="A2324">
        <v>2323</v>
      </c>
      <c r="B2324">
        <v>460</v>
      </c>
      <c r="C2324">
        <v>1</v>
      </c>
      <c r="D2324" s="1">
        <v>43100</v>
      </c>
    </row>
    <row r="2325" spans="1:4" x14ac:dyDescent="0.3">
      <c r="A2325">
        <v>2324</v>
      </c>
      <c r="B2325">
        <v>461</v>
      </c>
      <c r="C2325">
        <v>2</v>
      </c>
      <c r="D2325" s="1">
        <v>43100</v>
      </c>
    </row>
    <row r="2326" spans="1:4" x14ac:dyDescent="0.3">
      <c r="A2326">
        <v>2325</v>
      </c>
      <c r="B2326">
        <v>462</v>
      </c>
      <c r="C2326">
        <v>3</v>
      </c>
      <c r="D2326" s="1">
        <v>43100</v>
      </c>
    </row>
    <row r="2327" spans="1:4" x14ac:dyDescent="0.3">
      <c r="A2327">
        <v>2326</v>
      </c>
      <c r="B2327">
        <v>463</v>
      </c>
      <c r="C2327">
        <v>3</v>
      </c>
      <c r="D2327" s="1">
        <v>43100</v>
      </c>
    </row>
    <row r="2328" spans="1:4" x14ac:dyDescent="0.3">
      <c r="A2328">
        <v>2327</v>
      </c>
      <c r="B2328">
        <v>464</v>
      </c>
      <c r="C2328">
        <v>4</v>
      </c>
      <c r="D2328" s="1">
        <v>43100</v>
      </c>
    </row>
    <row r="2329" spans="1:4" x14ac:dyDescent="0.3">
      <c r="A2329">
        <v>2328</v>
      </c>
      <c r="B2329">
        <v>465</v>
      </c>
      <c r="C2329">
        <v>3</v>
      </c>
      <c r="D2329" s="1">
        <v>43100</v>
      </c>
    </row>
    <row r="2330" spans="1:4" x14ac:dyDescent="0.3">
      <c r="A2330">
        <v>2329</v>
      </c>
      <c r="B2330">
        <v>466</v>
      </c>
      <c r="C2330">
        <v>3</v>
      </c>
      <c r="D2330" s="1">
        <v>43100</v>
      </c>
    </row>
    <row r="2331" spans="1:4" x14ac:dyDescent="0.3">
      <c r="A2331">
        <v>2330</v>
      </c>
      <c r="B2331">
        <v>467</v>
      </c>
      <c r="C2331">
        <v>1</v>
      </c>
      <c r="D2331" s="1">
        <v>43100</v>
      </c>
    </row>
    <row r="2332" spans="1:4" x14ac:dyDescent="0.3">
      <c r="A2332">
        <v>2331</v>
      </c>
      <c r="B2332">
        <v>468</v>
      </c>
      <c r="C2332">
        <v>1</v>
      </c>
      <c r="D2332" s="1">
        <v>43100</v>
      </c>
    </row>
    <row r="2333" spans="1:4" x14ac:dyDescent="0.3">
      <c r="A2333">
        <v>2332</v>
      </c>
      <c r="B2333">
        <v>469</v>
      </c>
      <c r="C2333">
        <v>3</v>
      </c>
      <c r="D2333" s="1">
        <v>43100</v>
      </c>
    </row>
    <row r="2334" spans="1:4" x14ac:dyDescent="0.3">
      <c r="A2334">
        <v>2333</v>
      </c>
      <c r="B2334">
        <v>470</v>
      </c>
      <c r="C2334">
        <v>4</v>
      </c>
      <c r="D2334" s="1">
        <v>43100</v>
      </c>
    </row>
    <row r="2335" spans="1:4" x14ac:dyDescent="0.3">
      <c r="A2335">
        <v>2334</v>
      </c>
      <c r="B2335">
        <v>471</v>
      </c>
      <c r="C2335">
        <v>4</v>
      </c>
      <c r="D2335" s="1">
        <v>43100</v>
      </c>
    </row>
    <row r="2336" spans="1:4" x14ac:dyDescent="0.3">
      <c r="A2336">
        <v>2335</v>
      </c>
      <c r="B2336">
        <v>472</v>
      </c>
      <c r="C2336">
        <v>3</v>
      </c>
      <c r="D2336" s="1">
        <v>43100</v>
      </c>
    </row>
    <row r="2337" spans="1:4" x14ac:dyDescent="0.3">
      <c r="A2337">
        <v>2336</v>
      </c>
      <c r="B2337">
        <v>473</v>
      </c>
      <c r="C2337">
        <v>4</v>
      </c>
      <c r="D2337" s="1">
        <v>43100</v>
      </c>
    </row>
    <row r="2338" spans="1:4" x14ac:dyDescent="0.3">
      <c r="A2338">
        <v>2337</v>
      </c>
      <c r="B2338">
        <v>474</v>
      </c>
      <c r="C2338">
        <v>3</v>
      </c>
      <c r="D2338" s="1">
        <v>43100</v>
      </c>
    </row>
    <row r="2339" spans="1:4" x14ac:dyDescent="0.3">
      <c r="A2339">
        <v>2338</v>
      </c>
      <c r="B2339">
        <v>475</v>
      </c>
      <c r="C2339">
        <v>5</v>
      </c>
      <c r="D2339" s="1">
        <v>43100</v>
      </c>
    </row>
    <row r="2340" spans="1:4" x14ac:dyDescent="0.3">
      <c r="A2340">
        <v>2339</v>
      </c>
      <c r="B2340">
        <v>476</v>
      </c>
      <c r="C2340">
        <v>2</v>
      </c>
      <c r="D2340" s="1">
        <v>43100</v>
      </c>
    </row>
    <row r="2341" spans="1:4" x14ac:dyDescent="0.3">
      <c r="A2341">
        <v>2340</v>
      </c>
      <c r="B2341">
        <v>477</v>
      </c>
      <c r="C2341">
        <v>2</v>
      </c>
      <c r="D2341" s="1">
        <v>43100</v>
      </c>
    </row>
    <row r="2342" spans="1:4" x14ac:dyDescent="0.3">
      <c r="A2342">
        <v>2341</v>
      </c>
      <c r="B2342">
        <v>478</v>
      </c>
      <c r="C2342">
        <v>3</v>
      </c>
      <c r="D2342" s="1">
        <v>43100</v>
      </c>
    </row>
    <row r="2343" spans="1:4" x14ac:dyDescent="0.3">
      <c r="A2343">
        <v>2342</v>
      </c>
      <c r="B2343">
        <v>479</v>
      </c>
      <c r="C2343">
        <v>3</v>
      </c>
      <c r="D2343" s="1">
        <v>43100</v>
      </c>
    </row>
    <row r="2344" spans="1:4" x14ac:dyDescent="0.3">
      <c r="A2344">
        <v>2343</v>
      </c>
      <c r="B2344">
        <v>480</v>
      </c>
      <c r="C2344">
        <v>2</v>
      </c>
      <c r="D2344" s="1">
        <v>43100</v>
      </c>
    </row>
    <row r="2345" spans="1:4" x14ac:dyDescent="0.3">
      <c r="A2345">
        <v>2344</v>
      </c>
      <c r="B2345">
        <v>481</v>
      </c>
      <c r="C2345">
        <v>4</v>
      </c>
      <c r="D2345" s="1">
        <v>43100</v>
      </c>
    </row>
    <row r="2346" spans="1:4" x14ac:dyDescent="0.3">
      <c r="A2346">
        <v>2345</v>
      </c>
      <c r="B2346">
        <v>483</v>
      </c>
      <c r="C2346">
        <v>3</v>
      </c>
      <c r="D2346" s="1">
        <v>43100</v>
      </c>
    </row>
    <row r="2347" spans="1:4" x14ac:dyDescent="0.3">
      <c r="A2347">
        <v>2346</v>
      </c>
      <c r="B2347">
        <v>484</v>
      </c>
      <c r="C2347">
        <v>1</v>
      </c>
      <c r="D2347" s="1">
        <v>43100</v>
      </c>
    </row>
    <row r="2348" spans="1:4" x14ac:dyDescent="0.3">
      <c r="A2348">
        <v>2347</v>
      </c>
      <c r="B2348">
        <v>485</v>
      </c>
      <c r="C2348">
        <v>3</v>
      </c>
      <c r="D2348" s="1">
        <v>43100</v>
      </c>
    </row>
    <row r="2349" spans="1:4" x14ac:dyDescent="0.3">
      <c r="A2349">
        <v>2348</v>
      </c>
      <c r="B2349">
        <v>487</v>
      </c>
      <c r="C2349">
        <v>2</v>
      </c>
      <c r="D2349" s="1">
        <v>43100</v>
      </c>
    </row>
    <row r="2350" spans="1:4" x14ac:dyDescent="0.3">
      <c r="A2350">
        <v>2349</v>
      </c>
      <c r="B2350">
        <v>490</v>
      </c>
      <c r="C2350">
        <v>2</v>
      </c>
      <c r="D2350" s="1">
        <v>43100</v>
      </c>
    </row>
    <row r="2351" spans="1:4" x14ac:dyDescent="0.3">
      <c r="A2351">
        <v>2350</v>
      </c>
      <c r="B2351">
        <v>491</v>
      </c>
      <c r="C2351">
        <v>3</v>
      </c>
      <c r="D2351" s="1">
        <v>43100</v>
      </c>
    </row>
    <row r="2352" spans="1:4" x14ac:dyDescent="0.3">
      <c r="A2352">
        <v>2351</v>
      </c>
      <c r="B2352">
        <v>492</v>
      </c>
      <c r="C2352">
        <v>3</v>
      </c>
      <c r="D2352" s="1">
        <v>43100</v>
      </c>
    </row>
    <row r="2353" spans="1:4" x14ac:dyDescent="0.3">
      <c r="A2353">
        <v>2352</v>
      </c>
      <c r="B2353">
        <v>493</v>
      </c>
      <c r="C2353">
        <v>3</v>
      </c>
      <c r="D2353" s="1">
        <v>43100</v>
      </c>
    </row>
    <row r="2354" spans="1:4" x14ac:dyDescent="0.3">
      <c r="A2354">
        <v>2353</v>
      </c>
      <c r="B2354">
        <v>494</v>
      </c>
      <c r="C2354">
        <v>3</v>
      </c>
      <c r="D2354" s="1">
        <v>43100</v>
      </c>
    </row>
    <row r="2355" spans="1:4" x14ac:dyDescent="0.3">
      <c r="A2355">
        <v>2354</v>
      </c>
      <c r="B2355">
        <v>495</v>
      </c>
      <c r="C2355">
        <v>3</v>
      </c>
      <c r="D2355" s="1">
        <v>43100</v>
      </c>
    </row>
    <row r="2356" spans="1:4" x14ac:dyDescent="0.3">
      <c r="A2356">
        <v>2355</v>
      </c>
      <c r="B2356">
        <v>496</v>
      </c>
      <c r="C2356">
        <v>2</v>
      </c>
      <c r="D2356" s="1">
        <v>43100</v>
      </c>
    </row>
    <row r="2357" spans="1:4" x14ac:dyDescent="0.3">
      <c r="A2357">
        <v>2356</v>
      </c>
      <c r="B2357">
        <v>497</v>
      </c>
      <c r="C2357">
        <v>5</v>
      </c>
      <c r="D2357" s="1">
        <v>43100</v>
      </c>
    </row>
    <row r="2358" spans="1:4" x14ac:dyDescent="0.3">
      <c r="A2358">
        <v>2357</v>
      </c>
      <c r="B2358">
        <v>498</v>
      </c>
      <c r="C2358">
        <v>2</v>
      </c>
      <c r="D2358" s="1">
        <v>43100</v>
      </c>
    </row>
    <row r="2359" spans="1:4" x14ac:dyDescent="0.3">
      <c r="A2359">
        <v>2358</v>
      </c>
      <c r="B2359">
        <v>499</v>
      </c>
      <c r="C2359">
        <v>4</v>
      </c>
      <c r="D2359" s="1">
        <v>43100</v>
      </c>
    </row>
    <row r="2360" spans="1:4" x14ac:dyDescent="0.3">
      <c r="A2360">
        <v>2359</v>
      </c>
      <c r="B2360">
        <v>500</v>
      </c>
      <c r="C2360">
        <v>3</v>
      </c>
      <c r="D2360" s="1">
        <v>43100</v>
      </c>
    </row>
    <row r="2361" spans="1:4" x14ac:dyDescent="0.3">
      <c r="A2361">
        <v>2360</v>
      </c>
      <c r="B2361">
        <v>501</v>
      </c>
      <c r="C2361">
        <v>3</v>
      </c>
      <c r="D2361" s="1">
        <v>43100</v>
      </c>
    </row>
    <row r="2362" spans="1:4" x14ac:dyDescent="0.3">
      <c r="A2362">
        <v>2361</v>
      </c>
      <c r="B2362">
        <v>502</v>
      </c>
      <c r="C2362">
        <v>2</v>
      </c>
      <c r="D2362" s="1">
        <v>43100</v>
      </c>
    </row>
    <row r="2363" spans="1:4" x14ac:dyDescent="0.3">
      <c r="A2363">
        <v>2362</v>
      </c>
      <c r="B2363">
        <v>503</v>
      </c>
      <c r="C2363">
        <v>3</v>
      </c>
      <c r="D2363" s="1">
        <v>43100</v>
      </c>
    </row>
    <row r="2364" spans="1:4" x14ac:dyDescent="0.3">
      <c r="A2364">
        <v>2363</v>
      </c>
      <c r="B2364">
        <v>504</v>
      </c>
      <c r="C2364">
        <v>2</v>
      </c>
      <c r="D2364" s="1">
        <v>43100</v>
      </c>
    </row>
    <row r="2365" spans="1:4" x14ac:dyDescent="0.3">
      <c r="A2365">
        <v>2364</v>
      </c>
      <c r="B2365">
        <v>505</v>
      </c>
      <c r="C2365">
        <v>4</v>
      </c>
      <c r="D2365" s="1">
        <v>43100</v>
      </c>
    </row>
    <row r="2366" spans="1:4" x14ac:dyDescent="0.3">
      <c r="A2366">
        <v>2365</v>
      </c>
      <c r="B2366">
        <v>506</v>
      </c>
      <c r="C2366">
        <v>3</v>
      </c>
      <c r="D2366" s="1">
        <v>43100</v>
      </c>
    </row>
    <row r="2367" spans="1:4" x14ac:dyDescent="0.3">
      <c r="A2367">
        <v>2366</v>
      </c>
      <c r="B2367">
        <v>507</v>
      </c>
      <c r="C2367">
        <v>3</v>
      </c>
      <c r="D2367" s="1">
        <v>43100</v>
      </c>
    </row>
    <row r="2368" spans="1:4" x14ac:dyDescent="0.3">
      <c r="A2368">
        <v>2367</v>
      </c>
      <c r="B2368">
        <v>508</v>
      </c>
      <c r="C2368">
        <v>4</v>
      </c>
      <c r="D2368" s="1">
        <v>43100</v>
      </c>
    </row>
    <row r="2369" spans="1:4" x14ac:dyDescent="0.3">
      <c r="A2369">
        <v>2368</v>
      </c>
      <c r="B2369">
        <v>509</v>
      </c>
      <c r="C2369">
        <v>3</v>
      </c>
      <c r="D2369" s="1">
        <v>43100</v>
      </c>
    </row>
    <row r="2370" spans="1:4" x14ac:dyDescent="0.3">
      <c r="A2370">
        <v>2369</v>
      </c>
      <c r="B2370">
        <v>510</v>
      </c>
      <c r="C2370">
        <v>3</v>
      </c>
      <c r="D2370" s="1">
        <v>43100</v>
      </c>
    </row>
    <row r="2371" spans="1:4" x14ac:dyDescent="0.3">
      <c r="A2371">
        <v>2370</v>
      </c>
      <c r="B2371">
        <v>511</v>
      </c>
      <c r="C2371">
        <v>4</v>
      </c>
      <c r="D2371" s="1">
        <v>43100</v>
      </c>
    </row>
    <row r="2372" spans="1:4" x14ac:dyDescent="0.3">
      <c r="A2372">
        <v>2371</v>
      </c>
      <c r="B2372">
        <v>512</v>
      </c>
      <c r="C2372">
        <v>2</v>
      </c>
      <c r="D2372" s="1">
        <v>43100</v>
      </c>
    </row>
    <row r="2373" spans="1:4" x14ac:dyDescent="0.3">
      <c r="A2373">
        <v>2372</v>
      </c>
      <c r="B2373">
        <v>513</v>
      </c>
      <c r="C2373">
        <v>2</v>
      </c>
      <c r="D2373" s="1">
        <v>43100</v>
      </c>
    </row>
    <row r="2374" spans="1:4" x14ac:dyDescent="0.3">
      <c r="A2374">
        <v>2373</v>
      </c>
      <c r="B2374">
        <v>515</v>
      </c>
      <c r="C2374">
        <v>3</v>
      </c>
      <c r="D2374" s="1">
        <v>43100</v>
      </c>
    </row>
    <row r="2375" spans="1:4" x14ac:dyDescent="0.3">
      <c r="A2375">
        <v>2374</v>
      </c>
      <c r="B2375">
        <v>516</v>
      </c>
      <c r="C2375">
        <v>3</v>
      </c>
      <c r="D2375" s="1">
        <v>43100</v>
      </c>
    </row>
    <row r="2376" spans="1:4" x14ac:dyDescent="0.3">
      <c r="A2376">
        <v>2375</v>
      </c>
      <c r="B2376">
        <v>517</v>
      </c>
      <c r="C2376">
        <v>2</v>
      </c>
      <c r="D2376" s="1">
        <v>43100</v>
      </c>
    </row>
    <row r="2377" spans="1:4" x14ac:dyDescent="0.3">
      <c r="A2377">
        <v>2376</v>
      </c>
      <c r="B2377">
        <v>518</v>
      </c>
      <c r="C2377">
        <v>3</v>
      </c>
      <c r="D2377" s="1">
        <v>43100</v>
      </c>
    </row>
    <row r="2378" spans="1:4" x14ac:dyDescent="0.3">
      <c r="A2378">
        <v>2377</v>
      </c>
      <c r="B2378">
        <v>519</v>
      </c>
      <c r="C2378">
        <v>3</v>
      </c>
      <c r="D2378" s="1">
        <v>43100</v>
      </c>
    </row>
    <row r="2379" spans="1:4" x14ac:dyDescent="0.3">
      <c r="A2379">
        <v>2378</v>
      </c>
      <c r="B2379">
        <v>520</v>
      </c>
      <c r="C2379">
        <v>2</v>
      </c>
      <c r="D2379" s="1">
        <v>43100</v>
      </c>
    </row>
    <row r="2380" spans="1:4" x14ac:dyDescent="0.3">
      <c r="A2380">
        <v>2379</v>
      </c>
      <c r="B2380">
        <v>521</v>
      </c>
      <c r="C2380">
        <v>2</v>
      </c>
      <c r="D2380" s="1">
        <v>43100</v>
      </c>
    </row>
    <row r="2381" spans="1:4" x14ac:dyDescent="0.3">
      <c r="A2381">
        <v>2380</v>
      </c>
      <c r="B2381">
        <v>522</v>
      </c>
      <c r="C2381">
        <v>4</v>
      </c>
      <c r="D2381" s="1">
        <v>43100</v>
      </c>
    </row>
    <row r="2382" spans="1:4" x14ac:dyDescent="0.3">
      <c r="A2382">
        <v>2381</v>
      </c>
      <c r="B2382">
        <v>523</v>
      </c>
      <c r="C2382">
        <v>5</v>
      </c>
      <c r="D2382" s="1">
        <v>43100</v>
      </c>
    </row>
    <row r="2383" spans="1:4" x14ac:dyDescent="0.3">
      <c r="A2383">
        <v>2382</v>
      </c>
      <c r="B2383">
        <v>524</v>
      </c>
      <c r="C2383">
        <v>2</v>
      </c>
      <c r="D2383" s="1">
        <v>43100</v>
      </c>
    </row>
    <row r="2384" spans="1:4" x14ac:dyDescent="0.3">
      <c r="A2384">
        <v>2383</v>
      </c>
      <c r="B2384">
        <v>525</v>
      </c>
      <c r="C2384">
        <v>5</v>
      </c>
      <c r="D2384" s="1">
        <v>43100</v>
      </c>
    </row>
    <row r="2385" spans="1:4" x14ac:dyDescent="0.3">
      <c r="A2385">
        <v>2384</v>
      </c>
      <c r="B2385">
        <v>526</v>
      </c>
      <c r="C2385">
        <v>2</v>
      </c>
      <c r="D2385" s="1">
        <v>43100</v>
      </c>
    </row>
    <row r="2386" spans="1:4" x14ac:dyDescent="0.3">
      <c r="A2386">
        <v>2385</v>
      </c>
      <c r="B2386">
        <v>527</v>
      </c>
      <c r="C2386">
        <v>4</v>
      </c>
      <c r="D2386" s="1">
        <v>43100</v>
      </c>
    </row>
    <row r="2387" spans="1:4" x14ac:dyDescent="0.3">
      <c r="A2387">
        <v>2386</v>
      </c>
      <c r="B2387">
        <v>528</v>
      </c>
      <c r="C2387">
        <v>2</v>
      </c>
      <c r="D2387" s="1">
        <v>43100</v>
      </c>
    </row>
    <row r="2388" spans="1:4" x14ac:dyDescent="0.3">
      <c r="A2388">
        <v>2387</v>
      </c>
      <c r="B2388">
        <v>529</v>
      </c>
      <c r="C2388">
        <v>2</v>
      </c>
      <c r="D2388" s="1">
        <v>43100</v>
      </c>
    </row>
    <row r="2389" spans="1:4" x14ac:dyDescent="0.3">
      <c r="A2389">
        <v>2388</v>
      </c>
      <c r="B2389">
        <v>530</v>
      </c>
      <c r="C2389">
        <v>2</v>
      </c>
      <c r="D2389" s="1">
        <v>43100</v>
      </c>
    </row>
    <row r="2390" spans="1:4" x14ac:dyDescent="0.3">
      <c r="A2390">
        <v>2389</v>
      </c>
      <c r="B2390">
        <v>532</v>
      </c>
      <c r="C2390">
        <v>3</v>
      </c>
      <c r="D2390" s="1">
        <v>43100</v>
      </c>
    </row>
    <row r="2391" spans="1:4" x14ac:dyDescent="0.3">
      <c r="A2391">
        <v>2390</v>
      </c>
      <c r="B2391">
        <v>533</v>
      </c>
      <c r="C2391">
        <v>3</v>
      </c>
      <c r="D2391" s="1">
        <v>43100</v>
      </c>
    </row>
    <row r="2392" spans="1:4" x14ac:dyDescent="0.3">
      <c r="A2392">
        <v>2391</v>
      </c>
      <c r="B2392">
        <v>534</v>
      </c>
      <c r="C2392">
        <v>4</v>
      </c>
      <c r="D2392" s="1">
        <v>43100</v>
      </c>
    </row>
    <row r="2393" spans="1:4" x14ac:dyDescent="0.3">
      <c r="A2393">
        <v>2392</v>
      </c>
      <c r="B2393">
        <v>535</v>
      </c>
      <c r="C2393">
        <v>3</v>
      </c>
      <c r="D2393" s="1">
        <v>43100</v>
      </c>
    </row>
    <row r="2394" spans="1:4" x14ac:dyDescent="0.3">
      <c r="A2394">
        <v>2393</v>
      </c>
      <c r="B2394">
        <v>536</v>
      </c>
      <c r="C2394">
        <v>1</v>
      </c>
      <c r="D2394" s="1">
        <v>43100</v>
      </c>
    </row>
    <row r="2395" spans="1:4" x14ac:dyDescent="0.3">
      <c r="A2395">
        <v>2394</v>
      </c>
      <c r="B2395">
        <v>537</v>
      </c>
      <c r="C2395">
        <v>3</v>
      </c>
      <c r="D2395" s="1">
        <v>43100</v>
      </c>
    </row>
    <row r="2396" spans="1:4" x14ac:dyDescent="0.3">
      <c r="A2396">
        <v>2395</v>
      </c>
      <c r="B2396">
        <v>538</v>
      </c>
      <c r="C2396">
        <v>2</v>
      </c>
      <c r="D2396" s="1">
        <v>43100</v>
      </c>
    </row>
    <row r="2397" spans="1:4" x14ac:dyDescent="0.3">
      <c r="A2397">
        <v>2396</v>
      </c>
      <c r="B2397">
        <v>539</v>
      </c>
      <c r="C2397">
        <v>5</v>
      </c>
      <c r="D2397" s="1">
        <v>43100</v>
      </c>
    </row>
    <row r="2398" spans="1:4" x14ac:dyDescent="0.3">
      <c r="A2398">
        <v>2397</v>
      </c>
      <c r="B2398">
        <v>540</v>
      </c>
      <c r="C2398">
        <v>3</v>
      </c>
      <c r="D2398" s="1">
        <v>43100</v>
      </c>
    </row>
    <row r="2399" spans="1:4" x14ac:dyDescent="0.3">
      <c r="A2399">
        <v>2398</v>
      </c>
      <c r="B2399">
        <v>541</v>
      </c>
      <c r="C2399">
        <v>3</v>
      </c>
      <c r="D2399" s="1">
        <v>43100</v>
      </c>
    </row>
    <row r="2400" spans="1:4" x14ac:dyDescent="0.3">
      <c r="A2400">
        <v>2399</v>
      </c>
      <c r="B2400">
        <v>542</v>
      </c>
      <c r="C2400">
        <v>3</v>
      </c>
      <c r="D2400" s="1">
        <v>43100</v>
      </c>
    </row>
    <row r="2401" spans="1:4" x14ac:dyDescent="0.3">
      <c r="A2401">
        <v>2400</v>
      </c>
      <c r="B2401">
        <v>543</v>
      </c>
      <c r="C2401">
        <v>3</v>
      </c>
      <c r="D2401" s="1">
        <v>43100</v>
      </c>
    </row>
    <row r="2402" spans="1:4" x14ac:dyDescent="0.3">
      <c r="A2402">
        <v>2401</v>
      </c>
      <c r="B2402">
        <v>544</v>
      </c>
      <c r="C2402">
        <v>5</v>
      </c>
      <c r="D2402" s="1">
        <v>43100</v>
      </c>
    </row>
    <row r="2403" spans="1:4" x14ac:dyDescent="0.3">
      <c r="A2403">
        <v>2402</v>
      </c>
      <c r="B2403">
        <v>545</v>
      </c>
      <c r="C2403">
        <v>3</v>
      </c>
      <c r="D2403" s="1">
        <v>43100</v>
      </c>
    </row>
    <row r="2404" spans="1:4" x14ac:dyDescent="0.3">
      <c r="A2404">
        <v>2403</v>
      </c>
      <c r="B2404">
        <v>546</v>
      </c>
      <c r="C2404">
        <v>4</v>
      </c>
      <c r="D2404" s="1">
        <v>43100</v>
      </c>
    </row>
    <row r="2405" spans="1:4" x14ac:dyDescent="0.3">
      <c r="A2405">
        <v>2404</v>
      </c>
      <c r="B2405">
        <v>547</v>
      </c>
      <c r="C2405">
        <v>5</v>
      </c>
      <c r="D2405" s="1">
        <v>43100</v>
      </c>
    </row>
    <row r="2406" spans="1:4" x14ac:dyDescent="0.3">
      <c r="A2406">
        <v>2405</v>
      </c>
      <c r="B2406">
        <v>548</v>
      </c>
      <c r="C2406">
        <v>4</v>
      </c>
      <c r="D2406" s="1">
        <v>43100</v>
      </c>
    </row>
    <row r="2407" spans="1:4" x14ac:dyDescent="0.3">
      <c r="A2407">
        <v>2406</v>
      </c>
      <c r="B2407">
        <v>549</v>
      </c>
      <c r="C2407">
        <v>2</v>
      </c>
      <c r="D2407" s="1">
        <v>43100</v>
      </c>
    </row>
    <row r="2408" spans="1:4" x14ac:dyDescent="0.3">
      <c r="A2408">
        <v>2407</v>
      </c>
      <c r="B2408">
        <v>550</v>
      </c>
      <c r="C2408">
        <v>3</v>
      </c>
      <c r="D2408" s="1">
        <v>43100</v>
      </c>
    </row>
    <row r="2409" spans="1:4" x14ac:dyDescent="0.3">
      <c r="A2409">
        <v>2408</v>
      </c>
      <c r="B2409">
        <v>551</v>
      </c>
      <c r="C2409">
        <v>3</v>
      </c>
      <c r="D2409" s="1">
        <v>43100</v>
      </c>
    </row>
    <row r="2410" spans="1:4" x14ac:dyDescent="0.3">
      <c r="A2410">
        <v>2409</v>
      </c>
      <c r="B2410">
        <v>552</v>
      </c>
      <c r="C2410">
        <v>3</v>
      </c>
      <c r="D2410" s="1">
        <v>43100</v>
      </c>
    </row>
    <row r="2411" spans="1:4" x14ac:dyDescent="0.3">
      <c r="A2411">
        <v>2410</v>
      </c>
      <c r="B2411">
        <v>553</v>
      </c>
      <c r="C2411">
        <v>4</v>
      </c>
      <c r="D2411" s="1">
        <v>43100</v>
      </c>
    </row>
    <row r="2412" spans="1:4" x14ac:dyDescent="0.3">
      <c r="A2412">
        <v>2411</v>
      </c>
      <c r="B2412">
        <v>554</v>
      </c>
      <c r="C2412">
        <v>3</v>
      </c>
      <c r="D2412" s="1">
        <v>43100</v>
      </c>
    </row>
    <row r="2413" spans="1:4" x14ac:dyDescent="0.3">
      <c r="A2413">
        <v>2412</v>
      </c>
      <c r="B2413">
        <v>555</v>
      </c>
      <c r="C2413">
        <v>3</v>
      </c>
      <c r="D2413" s="1">
        <v>43100</v>
      </c>
    </row>
    <row r="2414" spans="1:4" x14ac:dyDescent="0.3">
      <c r="A2414">
        <v>2413</v>
      </c>
      <c r="B2414">
        <v>556</v>
      </c>
      <c r="C2414">
        <v>2</v>
      </c>
      <c r="D2414" s="1">
        <v>43100</v>
      </c>
    </row>
    <row r="2415" spans="1:4" x14ac:dyDescent="0.3">
      <c r="A2415">
        <v>2414</v>
      </c>
      <c r="B2415">
        <v>557</v>
      </c>
      <c r="C2415">
        <v>3</v>
      </c>
      <c r="D2415" s="1">
        <v>43100</v>
      </c>
    </row>
    <row r="2416" spans="1:4" x14ac:dyDescent="0.3">
      <c r="A2416">
        <v>2415</v>
      </c>
      <c r="B2416">
        <v>558</v>
      </c>
      <c r="C2416">
        <v>3</v>
      </c>
      <c r="D2416" s="1">
        <v>43100</v>
      </c>
    </row>
    <row r="2417" spans="1:4" x14ac:dyDescent="0.3">
      <c r="A2417">
        <v>2416</v>
      </c>
      <c r="B2417">
        <v>559</v>
      </c>
      <c r="C2417">
        <v>3</v>
      </c>
      <c r="D2417" s="1">
        <v>43100</v>
      </c>
    </row>
    <row r="2418" spans="1:4" x14ac:dyDescent="0.3">
      <c r="A2418">
        <v>2417</v>
      </c>
      <c r="B2418">
        <v>560</v>
      </c>
      <c r="C2418">
        <v>2</v>
      </c>
      <c r="D2418" s="1">
        <v>43100</v>
      </c>
    </row>
    <row r="2419" spans="1:4" x14ac:dyDescent="0.3">
      <c r="A2419">
        <v>2418</v>
      </c>
      <c r="B2419">
        <v>561</v>
      </c>
      <c r="C2419">
        <v>3</v>
      </c>
      <c r="D2419" s="1">
        <v>43100</v>
      </c>
    </row>
    <row r="2420" spans="1:4" x14ac:dyDescent="0.3">
      <c r="A2420">
        <v>2419</v>
      </c>
      <c r="B2420">
        <v>562</v>
      </c>
      <c r="C2420">
        <v>3</v>
      </c>
      <c r="D2420" s="1">
        <v>43100</v>
      </c>
    </row>
    <row r="2421" spans="1:4" x14ac:dyDescent="0.3">
      <c r="A2421">
        <v>2420</v>
      </c>
      <c r="B2421">
        <v>563</v>
      </c>
      <c r="C2421">
        <v>3</v>
      </c>
      <c r="D2421" s="1">
        <v>43100</v>
      </c>
    </row>
    <row r="2422" spans="1:4" x14ac:dyDescent="0.3">
      <c r="A2422">
        <v>2421</v>
      </c>
      <c r="B2422">
        <v>565</v>
      </c>
      <c r="C2422">
        <v>4</v>
      </c>
      <c r="D2422" s="1">
        <v>43100</v>
      </c>
    </row>
    <row r="2423" spans="1:4" x14ac:dyDescent="0.3">
      <c r="A2423">
        <v>2422</v>
      </c>
      <c r="B2423">
        <v>566</v>
      </c>
      <c r="C2423">
        <v>5</v>
      </c>
      <c r="D2423" s="1">
        <v>43100</v>
      </c>
    </row>
    <row r="2424" spans="1:4" x14ac:dyDescent="0.3">
      <c r="A2424">
        <v>2423</v>
      </c>
      <c r="B2424">
        <v>567</v>
      </c>
      <c r="C2424">
        <v>3</v>
      </c>
      <c r="D2424" s="1">
        <v>43100</v>
      </c>
    </row>
    <row r="2425" spans="1:4" x14ac:dyDescent="0.3">
      <c r="A2425">
        <v>2424</v>
      </c>
      <c r="B2425">
        <v>568</v>
      </c>
      <c r="C2425">
        <v>1</v>
      </c>
      <c r="D2425" s="1">
        <v>43100</v>
      </c>
    </row>
    <row r="2426" spans="1:4" x14ac:dyDescent="0.3">
      <c r="A2426">
        <v>2425</v>
      </c>
      <c r="B2426">
        <v>569</v>
      </c>
      <c r="C2426">
        <v>3</v>
      </c>
      <c r="D2426" s="1">
        <v>43100</v>
      </c>
    </row>
    <row r="2427" spans="1:4" x14ac:dyDescent="0.3">
      <c r="A2427">
        <v>2426</v>
      </c>
      <c r="B2427">
        <v>570</v>
      </c>
      <c r="C2427">
        <v>3</v>
      </c>
      <c r="D2427" s="1">
        <v>43100</v>
      </c>
    </row>
    <row r="2428" spans="1:4" x14ac:dyDescent="0.3">
      <c r="A2428">
        <v>2427</v>
      </c>
      <c r="B2428">
        <v>571</v>
      </c>
      <c r="C2428">
        <v>1</v>
      </c>
      <c r="D2428" s="1">
        <v>43100</v>
      </c>
    </row>
    <row r="2429" spans="1:4" x14ac:dyDescent="0.3">
      <c r="A2429">
        <v>2428</v>
      </c>
      <c r="B2429">
        <v>572</v>
      </c>
      <c r="C2429">
        <v>4</v>
      </c>
      <c r="D2429" s="1">
        <v>43100</v>
      </c>
    </row>
    <row r="2430" spans="1:4" x14ac:dyDescent="0.3">
      <c r="A2430">
        <v>2429</v>
      </c>
      <c r="B2430">
        <v>573</v>
      </c>
      <c r="C2430">
        <v>3</v>
      </c>
      <c r="D2430" s="1">
        <v>43100</v>
      </c>
    </row>
    <row r="2431" spans="1:4" x14ac:dyDescent="0.3">
      <c r="A2431">
        <v>2430</v>
      </c>
      <c r="B2431">
        <v>574</v>
      </c>
      <c r="C2431">
        <v>5</v>
      </c>
      <c r="D2431" s="1">
        <v>43100</v>
      </c>
    </row>
    <row r="2432" spans="1:4" x14ac:dyDescent="0.3">
      <c r="A2432">
        <v>2431</v>
      </c>
      <c r="B2432">
        <v>575</v>
      </c>
      <c r="C2432">
        <v>2</v>
      </c>
      <c r="D2432" s="1">
        <v>43100</v>
      </c>
    </row>
    <row r="2433" spans="1:4" x14ac:dyDescent="0.3">
      <c r="A2433">
        <v>2432</v>
      </c>
      <c r="B2433">
        <v>576</v>
      </c>
      <c r="C2433">
        <v>3</v>
      </c>
      <c r="D2433" s="1">
        <v>43100</v>
      </c>
    </row>
    <row r="2434" spans="1:4" x14ac:dyDescent="0.3">
      <c r="A2434">
        <v>2433</v>
      </c>
      <c r="B2434">
        <v>577</v>
      </c>
      <c r="C2434">
        <v>5</v>
      </c>
      <c r="D2434" s="1">
        <v>43100</v>
      </c>
    </row>
    <row r="2435" spans="1:4" x14ac:dyDescent="0.3">
      <c r="A2435">
        <v>2434</v>
      </c>
      <c r="B2435">
        <v>578</v>
      </c>
      <c r="C2435">
        <v>3</v>
      </c>
      <c r="D2435" s="1">
        <v>43100</v>
      </c>
    </row>
    <row r="2436" spans="1:4" x14ac:dyDescent="0.3">
      <c r="A2436">
        <v>2435</v>
      </c>
      <c r="B2436">
        <v>579</v>
      </c>
      <c r="C2436">
        <v>2</v>
      </c>
      <c r="D2436" s="1">
        <v>43100</v>
      </c>
    </row>
    <row r="2437" spans="1:4" x14ac:dyDescent="0.3">
      <c r="A2437">
        <v>2436</v>
      </c>
      <c r="B2437">
        <v>581</v>
      </c>
      <c r="C2437">
        <v>4</v>
      </c>
      <c r="D2437" s="1">
        <v>43100</v>
      </c>
    </row>
    <row r="2438" spans="1:4" x14ac:dyDescent="0.3">
      <c r="A2438">
        <v>2437</v>
      </c>
      <c r="B2438">
        <v>583</v>
      </c>
      <c r="C2438">
        <v>2</v>
      </c>
      <c r="D2438" s="1">
        <v>43100</v>
      </c>
    </row>
    <row r="2439" spans="1:4" x14ac:dyDescent="0.3">
      <c r="A2439">
        <v>2438</v>
      </c>
      <c r="B2439">
        <v>584</v>
      </c>
      <c r="C2439">
        <v>1</v>
      </c>
      <c r="D2439" s="1">
        <v>43100</v>
      </c>
    </row>
    <row r="2440" spans="1:4" x14ac:dyDescent="0.3">
      <c r="A2440">
        <v>2439</v>
      </c>
      <c r="B2440">
        <v>585</v>
      </c>
      <c r="C2440">
        <v>3</v>
      </c>
      <c r="D2440" s="1">
        <v>43100</v>
      </c>
    </row>
    <row r="2441" spans="1:4" x14ac:dyDescent="0.3">
      <c r="A2441">
        <v>2440</v>
      </c>
      <c r="B2441">
        <v>586</v>
      </c>
      <c r="C2441">
        <v>4</v>
      </c>
      <c r="D2441" s="1">
        <v>43100</v>
      </c>
    </row>
    <row r="2442" spans="1:4" x14ac:dyDescent="0.3">
      <c r="A2442">
        <v>2441</v>
      </c>
      <c r="B2442">
        <v>588</v>
      </c>
      <c r="C2442">
        <v>3</v>
      </c>
      <c r="D2442" s="1">
        <v>43100</v>
      </c>
    </row>
    <row r="2443" spans="1:4" x14ac:dyDescent="0.3">
      <c r="A2443">
        <v>2442</v>
      </c>
      <c r="B2443">
        <v>589</v>
      </c>
      <c r="C2443">
        <v>1</v>
      </c>
      <c r="D2443" s="1">
        <v>43100</v>
      </c>
    </row>
    <row r="2444" spans="1:4" x14ac:dyDescent="0.3">
      <c r="A2444">
        <v>2443</v>
      </c>
      <c r="B2444">
        <v>590</v>
      </c>
      <c r="C2444">
        <v>4</v>
      </c>
      <c r="D2444" s="1">
        <v>43100</v>
      </c>
    </row>
    <row r="2445" spans="1:4" x14ac:dyDescent="0.3">
      <c r="A2445">
        <v>2444</v>
      </c>
      <c r="B2445">
        <v>591</v>
      </c>
      <c r="C2445">
        <v>2</v>
      </c>
      <c r="D2445" s="1">
        <v>43100</v>
      </c>
    </row>
    <row r="2446" spans="1:4" x14ac:dyDescent="0.3">
      <c r="A2446">
        <v>2445</v>
      </c>
      <c r="B2446">
        <v>593</v>
      </c>
      <c r="C2446">
        <v>5</v>
      </c>
      <c r="D2446" s="1">
        <v>43100</v>
      </c>
    </row>
    <row r="2447" spans="1:4" x14ac:dyDescent="0.3">
      <c r="A2447">
        <v>2446</v>
      </c>
      <c r="B2447">
        <v>594</v>
      </c>
      <c r="C2447">
        <v>1</v>
      </c>
      <c r="D2447" s="1">
        <v>43100</v>
      </c>
    </row>
    <row r="2448" spans="1:4" x14ac:dyDescent="0.3">
      <c r="A2448">
        <v>2447</v>
      </c>
      <c r="B2448">
        <v>595</v>
      </c>
      <c r="C2448">
        <v>3</v>
      </c>
      <c r="D2448" s="1">
        <v>43100</v>
      </c>
    </row>
    <row r="2449" spans="1:4" x14ac:dyDescent="0.3">
      <c r="A2449">
        <v>2448</v>
      </c>
      <c r="B2449">
        <v>596</v>
      </c>
      <c r="C2449">
        <v>3</v>
      </c>
      <c r="D2449" s="1">
        <v>43100</v>
      </c>
    </row>
    <row r="2450" spans="1:4" x14ac:dyDescent="0.3">
      <c r="A2450">
        <v>2449</v>
      </c>
      <c r="B2450">
        <v>597</v>
      </c>
      <c r="C2450">
        <v>3</v>
      </c>
      <c r="D2450" s="1">
        <v>43100</v>
      </c>
    </row>
    <row r="2451" spans="1:4" x14ac:dyDescent="0.3">
      <c r="A2451">
        <v>2450</v>
      </c>
      <c r="B2451">
        <v>598</v>
      </c>
      <c r="C2451">
        <v>1</v>
      </c>
      <c r="D2451" s="1">
        <v>43100</v>
      </c>
    </row>
    <row r="2452" spans="1:4" x14ac:dyDescent="0.3">
      <c r="A2452">
        <v>2451</v>
      </c>
      <c r="B2452">
        <v>600</v>
      </c>
      <c r="C2452">
        <v>2</v>
      </c>
      <c r="D2452" s="1">
        <v>43100</v>
      </c>
    </row>
    <row r="2453" spans="1:4" x14ac:dyDescent="0.3">
      <c r="A2453">
        <v>2452</v>
      </c>
      <c r="B2453">
        <v>601</v>
      </c>
      <c r="C2453">
        <v>5</v>
      </c>
      <c r="D2453" s="1">
        <v>43100</v>
      </c>
    </row>
    <row r="2454" spans="1:4" x14ac:dyDescent="0.3">
      <c r="A2454">
        <v>2453</v>
      </c>
      <c r="B2454">
        <v>602</v>
      </c>
      <c r="C2454">
        <v>1</v>
      </c>
      <c r="D2454" s="1">
        <v>43100</v>
      </c>
    </row>
    <row r="2455" spans="1:4" x14ac:dyDescent="0.3">
      <c r="A2455">
        <v>2454</v>
      </c>
      <c r="B2455">
        <v>604</v>
      </c>
      <c r="C2455">
        <v>5</v>
      </c>
      <c r="D2455" s="1">
        <v>43100</v>
      </c>
    </row>
    <row r="2456" spans="1:4" x14ac:dyDescent="0.3">
      <c r="A2456">
        <v>2455</v>
      </c>
      <c r="B2456">
        <v>605</v>
      </c>
      <c r="C2456">
        <v>5</v>
      </c>
      <c r="D2456" s="1">
        <v>43100</v>
      </c>
    </row>
    <row r="2457" spans="1:4" x14ac:dyDescent="0.3">
      <c r="A2457">
        <v>2456</v>
      </c>
      <c r="B2457">
        <v>606</v>
      </c>
      <c r="C2457">
        <v>3</v>
      </c>
      <c r="D2457" s="1">
        <v>43100</v>
      </c>
    </row>
    <row r="2458" spans="1:4" x14ac:dyDescent="0.3">
      <c r="A2458">
        <v>2457</v>
      </c>
      <c r="B2458">
        <v>607</v>
      </c>
      <c r="C2458">
        <v>3</v>
      </c>
      <c r="D2458" s="1">
        <v>43100</v>
      </c>
    </row>
    <row r="2459" spans="1:4" x14ac:dyDescent="0.3">
      <c r="A2459">
        <v>2458</v>
      </c>
      <c r="B2459">
        <v>609</v>
      </c>
      <c r="C2459">
        <v>5</v>
      </c>
      <c r="D2459" s="1">
        <v>43100</v>
      </c>
    </row>
    <row r="2460" spans="1:4" x14ac:dyDescent="0.3">
      <c r="A2460">
        <v>2459</v>
      </c>
      <c r="B2460">
        <v>610</v>
      </c>
      <c r="C2460">
        <v>2</v>
      </c>
      <c r="D2460" s="1">
        <v>43100</v>
      </c>
    </row>
    <row r="2461" spans="1:4" x14ac:dyDescent="0.3">
      <c r="A2461">
        <v>2460</v>
      </c>
      <c r="B2461">
        <v>611</v>
      </c>
      <c r="C2461">
        <v>2</v>
      </c>
      <c r="D2461" s="1">
        <v>43100</v>
      </c>
    </row>
    <row r="2462" spans="1:4" x14ac:dyDescent="0.3">
      <c r="A2462">
        <v>2461</v>
      </c>
      <c r="B2462">
        <v>612</v>
      </c>
      <c r="C2462">
        <v>4</v>
      </c>
      <c r="D2462" s="1">
        <v>43100</v>
      </c>
    </row>
    <row r="2463" spans="1:4" x14ac:dyDescent="0.3">
      <c r="A2463">
        <v>2462</v>
      </c>
      <c r="B2463">
        <v>613</v>
      </c>
      <c r="C2463">
        <v>1</v>
      </c>
      <c r="D2463" s="1">
        <v>43100</v>
      </c>
    </row>
    <row r="2464" spans="1:4" x14ac:dyDescent="0.3">
      <c r="A2464">
        <v>2463</v>
      </c>
      <c r="B2464">
        <v>614</v>
      </c>
      <c r="C2464">
        <v>1</v>
      </c>
      <c r="D2464" s="1">
        <v>43100</v>
      </c>
    </row>
    <row r="2465" spans="1:4" x14ac:dyDescent="0.3">
      <c r="A2465">
        <v>2464</v>
      </c>
      <c r="B2465">
        <v>615</v>
      </c>
      <c r="C2465">
        <v>3</v>
      </c>
      <c r="D2465" s="1">
        <v>43100</v>
      </c>
    </row>
    <row r="2466" spans="1:4" x14ac:dyDescent="0.3">
      <c r="A2466">
        <v>2465</v>
      </c>
      <c r="B2466">
        <v>616</v>
      </c>
      <c r="C2466">
        <v>4</v>
      </c>
      <c r="D2466" s="1">
        <v>43100</v>
      </c>
    </row>
    <row r="2467" spans="1:4" x14ac:dyDescent="0.3">
      <c r="A2467">
        <v>2466</v>
      </c>
      <c r="B2467">
        <v>617</v>
      </c>
      <c r="C2467">
        <v>2</v>
      </c>
      <c r="D2467" s="1">
        <v>43100</v>
      </c>
    </row>
    <row r="2468" spans="1:4" x14ac:dyDescent="0.3">
      <c r="A2468">
        <v>2467</v>
      </c>
      <c r="B2468">
        <v>618</v>
      </c>
      <c r="C2468">
        <v>3</v>
      </c>
      <c r="D2468" s="1">
        <v>43100</v>
      </c>
    </row>
    <row r="2469" spans="1:4" x14ac:dyDescent="0.3">
      <c r="A2469">
        <v>2468</v>
      </c>
      <c r="B2469">
        <v>619</v>
      </c>
      <c r="C2469">
        <v>4</v>
      </c>
      <c r="D2469" s="1">
        <v>43100</v>
      </c>
    </row>
    <row r="2470" spans="1:4" x14ac:dyDescent="0.3">
      <c r="A2470">
        <v>2469</v>
      </c>
      <c r="B2470">
        <v>620</v>
      </c>
      <c r="C2470">
        <v>3</v>
      </c>
      <c r="D2470" s="1">
        <v>43100</v>
      </c>
    </row>
    <row r="2471" spans="1:4" x14ac:dyDescent="0.3">
      <c r="A2471">
        <v>2470</v>
      </c>
      <c r="B2471">
        <v>622</v>
      </c>
      <c r="C2471">
        <v>2</v>
      </c>
      <c r="D2471" s="1">
        <v>43100</v>
      </c>
    </row>
    <row r="2472" spans="1:4" x14ac:dyDescent="0.3">
      <c r="A2472">
        <v>2471</v>
      </c>
      <c r="B2472">
        <v>623</v>
      </c>
      <c r="C2472">
        <v>5</v>
      </c>
      <c r="D2472" s="1">
        <v>43100</v>
      </c>
    </row>
    <row r="2473" spans="1:4" x14ac:dyDescent="0.3">
      <c r="A2473">
        <v>2472</v>
      </c>
      <c r="B2473">
        <v>624</v>
      </c>
      <c r="C2473">
        <v>2</v>
      </c>
      <c r="D2473" s="1">
        <v>43100</v>
      </c>
    </row>
    <row r="2474" spans="1:4" x14ac:dyDescent="0.3">
      <c r="A2474">
        <v>2473</v>
      </c>
      <c r="B2474">
        <v>626</v>
      </c>
      <c r="C2474">
        <v>3</v>
      </c>
      <c r="D2474" s="1">
        <v>43100</v>
      </c>
    </row>
    <row r="2475" spans="1:4" x14ac:dyDescent="0.3">
      <c r="A2475">
        <v>2474</v>
      </c>
      <c r="B2475">
        <v>627</v>
      </c>
      <c r="C2475">
        <v>3</v>
      </c>
      <c r="D2475" s="1">
        <v>43100</v>
      </c>
    </row>
    <row r="2476" spans="1:4" x14ac:dyDescent="0.3">
      <c r="A2476">
        <v>2475</v>
      </c>
      <c r="B2476">
        <v>629</v>
      </c>
      <c r="C2476">
        <v>3</v>
      </c>
      <c r="D2476" s="1">
        <v>43100</v>
      </c>
    </row>
    <row r="2477" spans="1:4" x14ac:dyDescent="0.3">
      <c r="A2477">
        <v>2476</v>
      </c>
      <c r="B2477">
        <v>632</v>
      </c>
      <c r="C2477">
        <v>5</v>
      </c>
      <c r="D2477" s="1">
        <v>43100</v>
      </c>
    </row>
    <row r="2478" spans="1:4" x14ac:dyDescent="0.3">
      <c r="A2478">
        <v>2477</v>
      </c>
      <c r="B2478">
        <v>633</v>
      </c>
      <c r="C2478">
        <v>4</v>
      </c>
      <c r="D2478" s="1">
        <v>43100</v>
      </c>
    </row>
    <row r="2479" spans="1:4" x14ac:dyDescent="0.3">
      <c r="A2479">
        <v>2478</v>
      </c>
      <c r="B2479">
        <v>634</v>
      </c>
      <c r="C2479">
        <v>3</v>
      </c>
      <c r="D2479" s="1">
        <v>43100</v>
      </c>
    </row>
    <row r="2480" spans="1:4" x14ac:dyDescent="0.3">
      <c r="A2480">
        <v>2479</v>
      </c>
      <c r="B2480">
        <v>635</v>
      </c>
      <c r="C2480">
        <v>3</v>
      </c>
      <c r="D2480" s="1">
        <v>43100</v>
      </c>
    </row>
    <row r="2481" spans="1:4" x14ac:dyDescent="0.3">
      <c r="A2481">
        <v>2480</v>
      </c>
      <c r="B2481">
        <v>636</v>
      </c>
      <c r="C2481">
        <v>1</v>
      </c>
      <c r="D2481" s="1">
        <v>43100</v>
      </c>
    </row>
    <row r="2482" spans="1:4" x14ac:dyDescent="0.3">
      <c r="A2482">
        <v>2481</v>
      </c>
      <c r="B2482">
        <v>638</v>
      </c>
      <c r="C2482">
        <v>4</v>
      </c>
      <c r="D2482" s="1">
        <v>43100</v>
      </c>
    </row>
    <row r="2483" spans="1:4" x14ac:dyDescent="0.3">
      <c r="A2483">
        <v>2482</v>
      </c>
      <c r="B2483">
        <v>639</v>
      </c>
      <c r="C2483">
        <v>5</v>
      </c>
      <c r="D2483" s="1">
        <v>43100</v>
      </c>
    </row>
    <row r="2484" spans="1:4" x14ac:dyDescent="0.3">
      <c r="A2484">
        <v>2483</v>
      </c>
      <c r="B2484">
        <v>640</v>
      </c>
      <c r="C2484">
        <v>4</v>
      </c>
      <c r="D2484" s="1">
        <v>43100</v>
      </c>
    </row>
    <row r="2485" spans="1:4" x14ac:dyDescent="0.3">
      <c r="A2485">
        <v>2484</v>
      </c>
      <c r="B2485">
        <v>641</v>
      </c>
      <c r="C2485">
        <v>3</v>
      </c>
      <c r="D2485" s="1">
        <v>43100</v>
      </c>
    </row>
    <row r="2486" spans="1:4" x14ac:dyDescent="0.3">
      <c r="A2486">
        <v>2485</v>
      </c>
      <c r="B2486">
        <v>642</v>
      </c>
      <c r="C2486">
        <v>4</v>
      </c>
      <c r="D2486" s="1">
        <v>43100</v>
      </c>
    </row>
    <row r="2487" spans="1:4" x14ac:dyDescent="0.3">
      <c r="A2487">
        <v>2486</v>
      </c>
      <c r="B2487">
        <v>643</v>
      </c>
      <c r="C2487">
        <v>4</v>
      </c>
      <c r="D2487" s="1">
        <v>43100</v>
      </c>
    </row>
    <row r="2488" spans="1:4" x14ac:dyDescent="0.3">
      <c r="A2488">
        <v>2487</v>
      </c>
      <c r="B2488">
        <v>644</v>
      </c>
      <c r="C2488">
        <v>3</v>
      </c>
      <c r="D2488" s="1">
        <v>43100</v>
      </c>
    </row>
    <row r="2489" spans="1:4" x14ac:dyDescent="0.3">
      <c r="A2489">
        <v>2488</v>
      </c>
      <c r="B2489">
        <v>645</v>
      </c>
      <c r="C2489">
        <v>4</v>
      </c>
      <c r="D2489" s="1">
        <v>43100</v>
      </c>
    </row>
    <row r="2490" spans="1:4" x14ac:dyDescent="0.3">
      <c r="A2490">
        <v>2489</v>
      </c>
      <c r="B2490">
        <v>646</v>
      </c>
      <c r="C2490">
        <v>3</v>
      </c>
      <c r="D2490" s="1">
        <v>43100</v>
      </c>
    </row>
    <row r="2491" spans="1:4" x14ac:dyDescent="0.3">
      <c r="A2491">
        <v>2490</v>
      </c>
      <c r="B2491">
        <v>647</v>
      </c>
      <c r="C2491">
        <v>4</v>
      </c>
      <c r="D2491" s="1">
        <v>43100</v>
      </c>
    </row>
    <row r="2492" spans="1:4" x14ac:dyDescent="0.3">
      <c r="A2492">
        <v>2491</v>
      </c>
      <c r="B2492">
        <v>649</v>
      </c>
      <c r="C2492">
        <v>2</v>
      </c>
      <c r="D2492" s="1">
        <v>43100</v>
      </c>
    </row>
    <row r="2493" spans="1:4" x14ac:dyDescent="0.3">
      <c r="A2493">
        <v>2492</v>
      </c>
      <c r="B2493">
        <v>651</v>
      </c>
      <c r="C2493">
        <v>1</v>
      </c>
      <c r="D2493" s="1">
        <v>43100</v>
      </c>
    </row>
    <row r="2494" spans="1:4" x14ac:dyDescent="0.3">
      <c r="A2494">
        <v>2493</v>
      </c>
      <c r="B2494">
        <v>652</v>
      </c>
      <c r="C2494">
        <v>3</v>
      </c>
      <c r="D2494" s="1">
        <v>43100</v>
      </c>
    </row>
    <row r="2495" spans="1:4" x14ac:dyDescent="0.3">
      <c r="A2495">
        <v>2494</v>
      </c>
      <c r="B2495">
        <v>653</v>
      </c>
      <c r="C2495">
        <v>3</v>
      </c>
      <c r="D2495" s="1">
        <v>43100</v>
      </c>
    </row>
    <row r="2496" spans="1:4" x14ac:dyDescent="0.3">
      <c r="A2496">
        <v>2495</v>
      </c>
      <c r="B2496">
        <v>654</v>
      </c>
      <c r="C2496">
        <v>2</v>
      </c>
      <c r="D2496" s="1">
        <v>43100</v>
      </c>
    </row>
    <row r="2497" spans="1:4" x14ac:dyDescent="0.3">
      <c r="A2497">
        <v>2496</v>
      </c>
      <c r="B2497">
        <v>655</v>
      </c>
      <c r="C2497">
        <v>3</v>
      </c>
      <c r="D2497" s="1">
        <v>43100</v>
      </c>
    </row>
    <row r="2498" spans="1:4" x14ac:dyDescent="0.3">
      <c r="A2498">
        <v>2497</v>
      </c>
      <c r="B2498">
        <v>656</v>
      </c>
      <c r="C2498">
        <v>3</v>
      </c>
      <c r="D2498" s="1">
        <v>43100</v>
      </c>
    </row>
    <row r="2499" spans="1:4" x14ac:dyDescent="0.3">
      <c r="A2499">
        <v>2498</v>
      </c>
      <c r="B2499">
        <v>657</v>
      </c>
      <c r="C2499">
        <v>2</v>
      </c>
      <c r="D2499" s="1">
        <v>43100</v>
      </c>
    </row>
    <row r="2500" spans="1:4" x14ac:dyDescent="0.3">
      <c r="A2500">
        <v>2499</v>
      </c>
      <c r="B2500">
        <v>658</v>
      </c>
      <c r="C2500">
        <v>1</v>
      </c>
      <c r="D2500" s="1">
        <v>43100</v>
      </c>
    </row>
    <row r="2501" spans="1:4" x14ac:dyDescent="0.3">
      <c r="A2501">
        <v>2500</v>
      </c>
      <c r="B2501">
        <v>659</v>
      </c>
      <c r="C2501">
        <v>4</v>
      </c>
      <c r="D2501" s="1">
        <v>43100</v>
      </c>
    </row>
    <row r="2502" spans="1:4" x14ac:dyDescent="0.3">
      <c r="A2502">
        <v>2501</v>
      </c>
      <c r="B2502">
        <v>660</v>
      </c>
      <c r="C2502">
        <v>4</v>
      </c>
      <c r="D2502" s="1">
        <v>43100</v>
      </c>
    </row>
    <row r="2503" spans="1:4" x14ac:dyDescent="0.3">
      <c r="A2503">
        <v>2502</v>
      </c>
      <c r="B2503">
        <v>661</v>
      </c>
      <c r="C2503">
        <v>3</v>
      </c>
      <c r="D2503" s="1">
        <v>43100</v>
      </c>
    </row>
    <row r="2504" spans="1:4" x14ac:dyDescent="0.3">
      <c r="A2504">
        <v>2503</v>
      </c>
      <c r="B2504">
        <v>663</v>
      </c>
      <c r="C2504">
        <v>2</v>
      </c>
      <c r="D2504" s="1">
        <v>43100</v>
      </c>
    </row>
    <row r="2505" spans="1:4" x14ac:dyDescent="0.3">
      <c r="A2505">
        <v>2504</v>
      </c>
      <c r="B2505">
        <v>664</v>
      </c>
      <c r="C2505">
        <v>3</v>
      </c>
      <c r="D2505" s="1">
        <v>43100</v>
      </c>
    </row>
    <row r="2506" spans="1:4" x14ac:dyDescent="0.3">
      <c r="A2506">
        <v>2505</v>
      </c>
      <c r="B2506">
        <v>666</v>
      </c>
      <c r="C2506">
        <v>3</v>
      </c>
      <c r="D2506" s="1">
        <v>43100</v>
      </c>
    </row>
    <row r="2507" spans="1:4" x14ac:dyDescent="0.3">
      <c r="A2507">
        <v>2506</v>
      </c>
      <c r="B2507">
        <v>667</v>
      </c>
      <c r="C2507">
        <v>4</v>
      </c>
      <c r="D2507" s="1">
        <v>43100</v>
      </c>
    </row>
    <row r="2508" spans="1:4" x14ac:dyDescent="0.3">
      <c r="A2508">
        <v>2507</v>
      </c>
      <c r="B2508">
        <v>668</v>
      </c>
      <c r="C2508">
        <v>2</v>
      </c>
      <c r="D2508" s="1">
        <v>43100</v>
      </c>
    </row>
    <row r="2509" spans="1:4" x14ac:dyDescent="0.3">
      <c r="A2509">
        <v>2508</v>
      </c>
      <c r="B2509">
        <v>669</v>
      </c>
      <c r="C2509">
        <v>4</v>
      </c>
      <c r="D2509" s="1">
        <v>43100</v>
      </c>
    </row>
    <row r="2510" spans="1:4" x14ac:dyDescent="0.3">
      <c r="A2510">
        <v>2509</v>
      </c>
      <c r="B2510">
        <v>670</v>
      </c>
      <c r="C2510">
        <v>5</v>
      </c>
      <c r="D2510" s="1">
        <v>43100</v>
      </c>
    </row>
    <row r="2511" spans="1:4" x14ac:dyDescent="0.3">
      <c r="A2511">
        <v>2510</v>
      </c>
      <c r="B2511">
        <v>672</v>
      </c>
      <c r="C2511">
        <v>5</v>
      </c>
      <c r="D2511" s="1">
        <v>43100</v>
      </c>
    </row>
    <row r="2512" spans="1:4" x14ac:dyDescent="0.3">
      <c r="A2512">
        <v>2511</v>
      </c>
      <c r="B2512">
        <v>673</v>
      </c>
      <c r="C2512">
        <v>1</v>
      </c>
      <c r="D2512" s="1">
        <v>43100</v>
      </c>
    </row>
    <row r="2513" spans="1:4" x14ac:dyDescent="0.3">
      <c r="A2513">
        <v>2512</v>
      </c>
      <c r="B2513">
        <v>675</v>
      </c>
      <c r="C2513">
        <v>2</v>
      </c>
      <c r="D2513" s="1">
        <v>43100</v>
      </c>
    </row>
    <row r="2514" spans="1:4" x14ac:dyDescent="0.3">
      <c r="A2514">
        <v>2513</v>
      </c>
      <c r="B2514">
        <v>676</v>
      </c>
      <c r="C2514">
        <v>3</v>
      </c>
      <c r="D2514" s="1">
        <v>43100</v>
      </c>
    </row>
    <row r="2515" spans="1:4" x14ac:dyDescent="0.3">
      <c r="A2515">
        <v>2514</v>
      </c>
      <c r="B2515">
        <v>677</v>
      </c>
      <c r="C2515">
        <v>1</v>
      </c>
      <c r="D2515" s="1">
        <v>43100</v>
      </c>
    </row>
    <row r="2516" spans="1:4" x14ac:dyDescent="0.3">
      <c r="A2516">
        <v>2515</v>
      </c>
      <c r="B2516">
        <v>678</v>
      </c>
      <c r="C2516">
        <v>3</v>
      </c>
      <c r="D2516" s="1">
        <v>43100</v>
      </c>
    </row>
    <row r="2517" spans="1:4" x14ac:dyDescent="0.3">
      <c r="A2517">
        <v>2516</v>
      </c>
      <c r="B2517">
        <v>679</v>
      </c>
      <c r="C2517">
        <v>3</v>
      </c>
      <c r="D2517" s="1">
        <v>43100</v>
      </c>
    </row>
    <row r="2518" spans="1:4" x14ac:dyDescent="0.3">
      <c r="A2518">
        <v>2517</v>
      </c>
      <c r="B2518">
        <v>680</v>
      </c>
      <c r="C2518">
        <v>3</v>
      </c>
      <c r="D2518" s="1">
        <v>43100</v>
      </c>
    </row>
    <row r="2519" spans="1:4" x14ac:dyDescent="0.3">
      <c r="A2519">
        <v>2518</v>
      </c>
      <c r="B2519">
        <v>681</v>
      </c>
      <c r="C2519">
        <v>3</v>
      </c>
      <c r="D2519" s="1">
        <v>43100</v>
      </c>
    </row>
    <row r="2520" spans="1:4" x14ac:dyDescent="0.3">
      <c r="A2520">
        <v>2519</v>
      </c>
      <c r="B2520">
        <v>682</v>
      </c>
      <c r="C2520">
        <v>3</v>
      </c>
      <c r="D2520" s="1">
        <v>43100</v>
      </c>
    </row>
    <row r="2521" spans="1:4" x14ac:dyDescent="0.3">
      <c r="A2521">
        <v>2520</v>
      </c>
      <c r="B2521">
        <v>683</v>
      </c>
      <c r="C2521">
        <v>5</v>
      </c>
      <c r="D2521" s="1">
        <v>43100</v>
      </c>
    </row>
    <row r="2522" spans="1:4" x14ac:dyDescent="0.3">
      <c r="A2522">
        <v>2521</v>
      </c>
      <c r="B2522">
        <v>684</v>
      </c>
      <c r="C2522">
        <v>3</v>
      </c>
      <c r="D2522" s="1">
        <v>43100</v>
      </c>
    </row>
    <row r="2523" spans="1:4" x14ac:dyDescent="0.3">
      <c r="A2523">
        <v>2522</v>
      </c>
      <c r="B2523">
        <v>685</v>
      </c>
      <c r="C2523">
        <v>3</v>
      </c>
      <c r="D2523" s="1">
        <v>43100</v>
      </c>
    </row>
    <row r="2524" spans="1:4" x14ac:dyDescent="0.3">
      <c r="A2524">
        <v>2523</v>
      </c>
      <c r="B2524">
        <v>686</v>
      </c>
      <c r="C2524">
        <v>3</v>
      </c>
      <c r="D2524" s="1">
        <v>43100</v>
      </c>
    </row>
    <row r="2525" spans="1:4" x14ac:dyDescent="0.3">
      <c r="A2525">
        <v>2524</v>
      </c>
      <c r="B2525">
        <v>687</v>
      </c>
      <c r="C2525">
        <v>4</v>
      </c>
      <c r="D2525" s="1">
        <v>43100</v>
      </c>
    </row>
    <row r="2526" spans="1:4" x14ac:dyDescent="0.3">
      <c r="A2526">
        <v>2525</v>
      </c>
      <c r="B2526">
        <v>688</v>
      </c>
      <c r="C2526">
        <v>3</v>
      </c>
      <c r="D2526" s="1">
        <v>43100</v>
      </c>
    </row>
    <row r="2527" spans="1:4" x14ac:dyDescent="0.3">
      <c r="A2527">
        <v>2526</v>
      </c>
      <c r="B2527">
        <v>689</v>
      </c>
      <c r="C2527">
        <v>4</v>
      </c>
      <c r="D2527" s="1">
        <v>43100</v>
      </c>
    </row>
    <row r="2528" spans="1:4" x14ac:dyDescent="0.3">
      <c r="A2528">
        <v>2527</v>
      </c>
      <c r="B2528">
        <v>690</v>
      </c>
      <c r="C2528">
        <v>4</v>
      </c>
      <c r="D2528" s="1">
        <v>43100</v>
      </c>
    </row>
    <row r="2529" spans="1:4" x14ac:dyDescent="0.3">
      <c r="A2529">
        <v>2528</v>
      </c>
      <c r="B2529">
        <v>691</v>
      </c>
      <c r="C2529">
        <v>5</v>
      </c>
      <c r="D2529" s="1">
        <v>43100</v>
      </c>
    </row>
    <row r="2530" spans="1:4" x14ac:dyDescent="0.3">
      <c r="A2530">
        <v>2529</v>
      </c>
      <c r="B2530">
        <v>692</v>
      </c>
      <c r="C2530">
        <v>3</v>
      </c>
      <c r="D2530" s="1">
        <v>43100</v>
      </c>
    </row>
    <row r="2531" spans="1:4" x14ac:dyDescent="0.3">
      <c r="A2531">
        <v>2530</v>
      </c>
      <c r="B2531">
        <v>693</v>
      </c>
      <c r="C2531">
        <v>3</v>
      </c>
      <c r="D2531" s="1">
        <v>43100</v>
      </c>
    </row>
    <row r="2532" spans="1:4" x14ac:dyDescent="0.3">
      <c r="A2532">
        <v>2531</v>
      </c>
      <c r="B2532">
        <v>694</v>
      </c>
      <c r="C2532">
        <v>5</v>
      </c>
      <c r="D2532" s="1">
        <v>43100</v>
      </c>
    </row>
    <row r="2533" spans="1:4" x14ac:dyDescent="0.3">
      <c r="A2533">
        <v>2532</v>
      </c>
      <c r="B2533">
        <v>695</v>
      </c>
      <c r="C2533">
        <v>2</v>
      </c>
      <c r="D2533" s="1">
        <v>43100</v>
      </c>
    </row>
    <row r="2534" spans="1:4" x14ac:dyDescent="0.3">
      <c r="A2534">
        <v>2533</v>
      </c>
      <c r="B2534">
        <v>696</v>
      </c>
      <c r="C2534">
        <v>3</v>
      </c>
      <c r="D2534" s="1">
        <v>43100</v>
      </c>
    </row>
    <row r="2535" spans="1:4" x14ac:dyDescent="0.3">
      <c r="A2535">
        <v>2534</v>
      </c>
      <c r="B2535">
        <v>698</v>
      </c>
      <c r="C2535">
        <v>3</v>
      </c>
      <c r="D2535" s="1">
        <v>43100</v>
      </c>
    </row>
    <row r="2536" spans="1:4" x14ac:dyDescent="0.3">
      <c r="A2536">
        <v>2535</v>
      </c>
      <c r="B2536">
        <v>699</v>
      </c>
      <c r="C2536">
        <v>2</v>
      </c>
      <c r="D2536" s="1">
        <v>43100</v>
      </c>
    </row>
    <row r="2537" spans="1:4" x14ac:dyDescent="0.3">
      <c r="A2537">
        <v>2536</v>
      </c>
      <c r="B2537">
        <v>700</v>
      </c>
      <c r="C2537">
        <v>5</v>
      </c>
      <c r="D2537" s="1">
        <v>43100</v>
      </c>
    </row>
    <row r="2538" spans="1:4" x14ac:dyDescent="0.3">
      <c r="A2538">
        <v>2537</v>
      </c>
      <c r="B2538">
        <v>701</v>
      </c>
      <c r="C2538">
        <v>3</v>
      </c>
      <c r="D2538" s="1">
        <v>43100</v>
      </c>
    </row>
    <row r="2539" spans="1:4" x14ac:dyDescent="0.3">
      <c r="A2539">
        <v>2538</v>
      </c>
      <c r="B2539">
        <v>702</v>
      </c>
      <c r="C2539">
        <v>1</v>
      </c>
      <c r="D2539" s="1">
        <v>43100</v>
      </c>
    </row>
    <row r="2540" spans="1:4" x14ac:dyDescent="0.3">
      <c r="A2540">
        <v>2539</v>
      </c>
      <c r="B2540">
        <v>703</v>
      </c>
      <c r="C2540">
        <v>4</v>
      </c>
      <c r="D2540" s="1">
        <v>43100</v>
      </c>
    </row>
    <row r="2541" spans="1:4" x14ac:dyDescent="0.3">
      <c r="A2541">
        <v>2540</v>
      </c>
      <c r="B2541">
        <v>704</v>
      </c>
      <c r="C2541">
        <v>3</v>
      </c>
      <c r="D2541" s="1">
        <v>43100</v>
      </c>
    </row>
    <row r="2542" spans="1:4" x14ac:dyDescent="0.3">
      <c r="A2542">
        <v>2541</v>
      </c>
      <c r="B2542">
        <v>705</v>
      </c>
      <c r="C2542">
        <v>2</v>
      </c>
      <c r="D2542" s="1">
        <v>43100</v>
      </c>
    </row>
    <row r="2543" spans="1:4" x14ac:dyDescent="0.3">
      <c r="A2543">
        <v>2542</v>
      </c>
      <c r="B2543">
        <v>706</v>
      </c>
      <c r="C2543">
        <v>3</v>
      </c>
      <c r="D2543" s="1">
        <v>43100</v>
      </c>
    </row>
    <row r="2544" spans="1:4" x14ac:dyDescent="0.3">
      <c r="A2544">
        <v>2543</v>
      </c>
      <c r="B2544">
        <v>707</v>
      </c>
      <c r="C2544">
        <v>4</v>
      </c>
      <c r="D2544" s="1">
        <v>43100</v>
      </c>
    </row>
    <row r="2545" spans="1:4" x14ac:dyDescent="0.3">
      <c r="A2545">
        <v>2544</v>
      </c>
      <c r="B2545">
        <v>708</v>
      </c>
      <c r="C2545">
        <v>1</v>
      </c>
      <c r="D2545" s="1">
        <v>43100</v>
      </c>
    </row>
    <row r="2546" spans="1:4" x14ac:dyDescent="0.3">
      <c r="A2546">
        <v>2545</v>
      </c>
      <c r="B2546">
        <v>709</v>
      </c>
      <c r="C2546">
        <v>4</v>
      </c>
      <c r="D2546" s="1">
        <v>43100</v>
      </c>
    </row>
    <row r="2547" spans="1:4" x14ac:dyDescent="0.3">
      <c r="A2547">
        <v>2546</v>
      </c>
      <c r="B2547">
        <v>710</v>
      </c>
      <c r="C2547">
        <v>2</v>
      </c>
      <c r="D2547" s="1">
        <v>43100</v>
      </c>
    </row>
    <row r="2548" spans="1:4" x14ac:dyDescent="0.3">
      <c r="A2548">
        <v>2547</v>
      </c>
      <c r="B2548">
        <v>711</v>
      </c>
      <c r="C2548">
        <v>1</v>
      </c>
      <c r="D2548" s="1">
        <v>43100</v>
      </c>
    </row>
    <row r="2549" spans="1:4" x14ac:dyDescent="0.3">
      <c r="A2549">
        <v>2548</v>
      </c>
      <c r="B2549">
        <v>712</v>
      </c>
      <c r="C2549">
        <v>4</v>
      </c>
      <c r="D2549" s="1">
        <v>43100</v>
      </c>
    </row>
    <row r="2550" spans="1:4" x14ac:dyDescent="0.3">
      <c r="A2550">
        <v>2549</v>
      </c>
      <c r="B2550">
        <v>713</v>
      </c>
      <c r="C2550">
        <v>2</v>
      </c>
      <c r="D2550" s="1">
        <v>43100</v>
      </c>
    </row>
    <row r="2551" spans="1:4" x14ac:dyDescent="0.3">
      <c r="A2551">
        <v>2550</v>
      </c>
      <c r="B2551">
        <v>714</v>
      </c>
      <c r="C2551">
        <v>3</v>
      </c>
      <c r="D2551" s="1">
        <v>43100</v>
      </c>
    </row>
    <row r="2552" spans="1:4" x14ac:dyDescent="0.3">
      <c r="A2552">
        <v>2551</v>
      </c>
      <c r="B2552">
        <v>715</v>
      </c>
      <c r="C2552">
        <v>2</v>
      </c>
      <c r="D2552" s="1">
        <v>43100</v>
      </c>
    </row>
    <row r="2553" spans="1:4" x14ac:dyDescent="0.3">
      <c r="A2553">
        <v>2552</v>
      </c>
      <c r="B2553">
        <v>716</v>
      </c>
      <c r="C2553">
        <v>2</v>
      </c>
      <c r="D2553" s="1">
        <v>43100</v>
      </c>
    </row>
    <row r="2554" spans="1:4" x14ac:dyDescent="0.3">
      <c r="A2554">
        <v>2553</v>
      </c>
      <c r="B2554">
        <v>717</v>
      </c>
      <c r="C2554">
        <v>4</v>
      </c>
      <c r="D2554" s="1">
        <v>43100</v>
      </c>
    </row>
    <row r="2555" spans="1:4" x14ac:dyDescent="0.3">
      <c r="A2555">
        <v>2554</v>
      </c>
      <c r="B2555">
        <v>718</v>
      </c>
      <c r="C2555">
        <v>2</v>
      </c>
      <c r="D2555" s="1">
        <v>43100</v>
      </c>
    </row>
    <row r="2556" spans="1:4" x14ac:dyDescent="0.3">
      <c r="A2556">
        <v>2555</v>
      </c>
      <c r="B2556">
        <v>719</v>
      </c>
      <c r="C2556">
        <v>3</v>
      </c>
      <c r="D2556" s="1">
        <v>43100</v>
      </c>
    </row>
    <row r="2557" spans="1:4" x14ac:dyDescent="0.3">
      <c r="A2557">
        <v>2556</v>
      </c>
      <c r="B2557">
        <v>720</v>
      </c>
      <c r="C2557">
        <v>1</v>
      </c>
      <c r="D2557" s="1">
        <v>43100</v>
      </c>
    </row>
    <row r="2558" spans="1:4" x14ac:dyDescent="0.3">
      <c r="A2558">
        <v>2557</v>
      </c>
      <c r="B2558">
        <v>721</v>
      </c>
      <c r="C2558">
        <v>3</v>
      </c>
      <c r="D2558" s="1">
        <v>43100</v>
      </c>
    </row>
    <row r="2559" spans="1:4" x14ac:dyDescent="0.3">
      <c r="A2559">
        <v>2558</v>
      </c>
      <c r="B2559">
        <v>722</v>
      </c>
      <c r="C2559">
        <v>3</v>
      </c>
      <c r="D2559" s="1">
        <v>43100</v>
      </c>
    </row>
    <row r="2560" spans="1:4" x14ac:dyDescent="0.3">
      <c r="A2560">
        <v>2559</v>
      </c>
      <c r="B2560">
        <v>723</v>
      </c>
      <c r="C2560">
        <v>1</v>
      </c>
      <c r="D2560" s="1">
        <v>43100</v>
      </c>
    </row>
    <row r="2561" spans="1:4" x14ac:dyDescent="0.3">
      <c r="A2561">
        <v>2560</v>
      </c>
      <c r="B2561">
        <v>724</v>
      </c>
      <c r="C2561">
        <v>2</v>
      </c>
      <c r="D2561" s="1">
        <v>43100</v>
      </c>
    </row>
    <row r="2562" spans="1:4" x14ac:dyDescent="0.3">
      <c r="A2562">
        <v>2561</v>
      </c>
      <c r="B2562">
        <v>725</v>
      </c>
      <c r="C2562">
        <v>4</v>
      </c>
      <c r="D2562" s="1">
        <v>43100</v>
      </c>
    </row>
    <row r="2563" spans="1:4" x14ac:dyDescent="0.3">
      <c r="A2563">
        <v>2562</v>
      </c>
      <c r="B2563">
        <v>726</v>
      </c>
      <c r="C2563">
        <v>3</v>
      </c>
      <c r="D2563" s="1">
        <v>43100</v>
      </c>
    </row>
    <row r="2564" spans="1:4" x14ac:dyDescent="0.3">
      <c r="A2564">
        <v>2563</v>
      </c>
      <c r="B2564">
        <v>727</v>
      </c>
      <c r="C2564">
        <v>2</v>
      </c>
      <c r="D2564" s="1">
        <v>43100</v>
      </c>
    </row>
    <row r="2565" spans="1:4" x14ac:dyDescent="0.3">
      <c r="A2565">
        <v>2564</v>
      </c>
      <c r="B2565">
        <v>728</v>
      </c>
      <c r="C2565">
        <v>2</v>
      </c>
      <c r="D2565" s="1">
        <v>43100</v>
      </c>
    </row>
    <row r="2566" spans="1:4" x14ac:dyDescent="0.3">
      <c r="A2566">
        <v>2565</v>
      </c>
      <c r="B2566">
        <v>729</v>
      </c>
      <c r="C2566">
        <v>2</v>
      </c>
      <c r="D2566" s="1">
        <v>43100</v>
      </c>
    </row>
    <row r="2567" spans="1:4" x14ac:dyDescent="0.3">
      <c r="A2567">
        <v>2566</v>
      </c>
      <c r="B2567">
        <v>730</v>
      </c>
      <c r="C2567">
        <v>3</v>
      </c>
      <c r="D2567" s="1">
        <v>43100</v>
      </c>
    </row>
    <row r="2568" spans="1:4" x14ac:dyDescent="0.3">
      <c r="A2568">
        <v>2567</v>
      </c>
      <c r="B2568">
        <v>731</v>
      </c>
      <c r="C2568">
        <v>3</v>
      </c>
      <c r="D2568" s="1">
        <v>43100</v>
      </c>
    </row>
    <row r="2569" spans="1:4" x14ac:dyDescent="0.3">
      <c r="A2569">
        <v>2568</v>
      </c>
      <c r="B2569">
        <v>732</v>
      </c>
      <c r="C2569">
        <v>3</v>
      </c>
      <c r="D2569" s="1">
        <v>43100</v>
      </c>
    </row>
    <row r="2570" spans="1:4" x14ac:dyDescent="0.3">
      <c r="A2570">
        <v>2569</v>
      </c>
      <c r="B2570">
        <v>733</v>
      </c>
      <c r="C2570">
        <v>3</v>
      </c>
      <c r="D2570" s="1">
        <v>43100</v>
      </c>
    </row>
    <row r="2571" spans="1:4" x14ac:dyDescent="0.3">
      <c r="A2571">
        <v>2570</v>
      </c>
      <c r="B2571">
        <v>734</v>
      </c>
      <c r="C2571">
        <v>5</v>
      </c>
      <c r="D2571" s="1">
        <v>43100</v>
      </c>
    </row>
    <row r="2572" spans="1:4" x14ac:dyDescent="0.3">
      <c r="A2572">
        <v>2571</v>
      </c>
      <c r="B2572">
        <v>735</v>
      </c>
      <c r="C2572">
        <v>2</v>
      </c>
      <c r="D2572" s="1">
        <v>43100</v>
      </c>
    </row>
    <row r="2573" spans="1:4" x14ac:dyDescent="0.3">
      <c r="A2573">
        <v>2572</v>
      </c>
      <c r="B2573">
        <v>736</v>
      </c>
      <c r="C2573">
        <v>2</v>
      </c>
      <c r="D2573" s="1">
        <v>43100</v>
      </c>
    </row>
    <row r="2574" spans="1:4" x14ac:dyDescent="0.3">
      <c r="A2574">
        <v>2573</v>
      </c>
      <c r="B2574">
        <v>737</v>
      </c>
      <c r="C2574">
        <v>2</v>
      </c>
      <c r="D2574" s="1">
        <v>43100</v>
      </c>
    </row>
    <row r="2575" spans="1:4" x14ac:dyDescent="0.3">
      <c r="A2575">
        <v>2574</v>
      </c>
      <c r="B2575">
        <v>738</v>
      </c>
      <c r="C2575">
        <v>3</v>
      </c>
      <c r="D2575" s="1">
        <v>43100</v>
      </c>
    </row>
    <row r="2576" spans="1:4" x14ac:dyDescent="0.3">
      <c r="A2576">
        <v>2575</v>
      </c>
      <c r="B2576">
        <v>739</v>
      </c>
      <c r="C2576">
        <v>4</v>
      </c>
      <c r="D2576" s="1">
        <v>43100</v>
      </c>
    </row>
    <row r="2577" spans="1:4" x14ac:dyDescent="0.3">
      <c r="A2577">
        <v>2576</v>
      </c>
      <c r="B2577">
        <v>740</v>
      </c>
      <c r="C2577">
        <v>3</v>
      </c>
      <c r="D2577" s="1">
        <v>43100</v>
      </c>
    </row>
    <row r="2578" spans="1:4" x14ac:dyDescent="0.3">
      <c r="A2578">
        <v>2577</v>
      </c>
      <c r="B2578">
        <v>741</v>
      </c>
      <c r="C2578">
        <v>3</v>
      </c>
      <c r="D2578" s="1">
        <v>43100</v>
      </c>
    </row>
    <row r="2579" spans="1:4" x14ac:dyDescent="0.3">
      <c r="A2579">
        <v>2578</v>
      </c>
      <c r="B2579">
        <v>742</v>
      </c>
      <c r="C2579">
        <v>3</v>
      </c>
      <c r="D2579" s="1">
        <v>43100</v>
      </c>
    </row>
    <row r="2580" spans="1:4" x14ac:dyDescent="0.3">
      <c r="A2580">
        <v>2579</v>
      </c>
      <c r="B2580">
        <v>743</v>
      </c>
      <c r="C2580">
        <v>3</v>
      </c>
      <c r="D2580" s="1">
        <v>43100</v>
      </c>
    </row>
    <row r="2581" spans="1:4" x14ac:dyDescent="0.3">
      <c r="A2581">
        <v>2580</v>
      </c>
      <c r="B2581">
        <v>744</v>
      </c>
      <c r="C2581">
        <v>1</v>
      </c>
      <c r="D2581" s="1">
        <v>43100</v>
      </c>
    </row>
    <row r="2582" spans="1:4" x14ac:dyDescent="0.3">
      <c r="A2582">
        <v>2581</v>
      </c>
      <c r="B2582">
        <v>745</v>
      </c>
      <c r="C2582">
        <v>3</v>
      </c>
      <c r="D2582" s="1">
        <v>43100</v>
      </c>
    </row>
    <row r="2583" spans="1:4" x14ac:dyDescent="0.3">
      <c r="A2583">
        <v>2582</v>
      </c>
      <c r="B2583">
        <v>746</v>
      </c>
      <c r="C2583">
        <v>2</v>
      </c>
      <c r="D2583" s="1">
        <v>43100</v>
      </c>
    </row>
    <row r="2584" spans="1:4" x14ac:dyDescent="0.3">
      <c r="A2584">
        <v>2583</v>
      </c>
      <c r="B2584">
        <v>747</v>
      </c>
      <c r="C2584">
        <v>1</v>
      </c>
      <c r="D2584" s="1">
        <v>43100</v>
      </c>
    </row>
    <row r="2585" spans="1:4" x14ac:dyDescent="0.3">
      <c r="A2585">
        <v>2584</v>
      </c>
      <c r="B2585">
        <v>748</v>
      </c>
      <c r="C2585">
        <v>2</v>
      </c>
      <c r="D2585" s="1">
        <v>43100</v>
      </c>
    </row>
    <row r="2586" spans="1:4" x14ac:dyDescent="0.3">
      <c r="A2586">
        <v>2585</v>
      </c>
      <c r="B2586">
        <v>749</v>
      </c>
      <c r="C2586">
        <v>3</v>
      </c>
      <c r="D2586" s="1">
        <v>43100</v>
      </c>
    </row>
    <row r="2587" spans="1:4" x14ac:dyDescent="0.3">
      <c r="A2587">
        <v>2586</v>
      </c>
      <c r="B2587">
        <v>750</v>
      </c>
      <c r="C2587">
        <v>1</v>
      </c>
      <c r="D2587" s="1">
        <v>43100</v>
      </c>
    </row>
    <row r="2588" spans="1:4" x14ac:dyDescent="0.3">
      <c r="A2588">
        <v>2587</v>
      </c>
      <c r="B2588">
        <v>751</v>
      </c>
      <c r="C2588">
        <v>2</v>
      </c>
      <c r="D2588" s="1">
        <v>43100</v>
      </c>
    </row>
    <row r="2589" spans="1:4" x14ac:dyDescent="0.3">
      <c r="A2589">
        <v>2588</v>
      </c>
      <c r="B2589">
        <v>752</v>
      </c>
      <c r="C2589">
        <v>3</v>
      </c>
      <c r="D2589" s="1">
        <v>43100</v>
      </c>
    </row>
    <row r="2590" spans="1:4" x14ac:dyDescent="0.3">
      <c r="A2590">
        <v>2589</v>
      </c>
      <c r="B2590">
        <v>753</v>
      </c>
      <c r="C2590">
        <v>5</v>
      </c>
      <c r="D2590" s="1">
        <v>43100</v>
      </c>
    </row>
    <row r="2591" spans="1:4" x14ac:dyDescent="0.3">
      <c r="A2591">
        <v>2590</v>
      </c>
      <c r="B2591">
        <v>754</v>
      </c>
      <c r="C2591">
        <v>3</v>
      </c>
      <c r="D2591" s="1">
        <v>43100</v>
      </c>
    </row>
    <row r="2592" spans="1:4" x14ac:dyDescent="0.3">
      <c r="A2592">
        <v>2591</v>
      </c>
      <c r="B2592">
        <v>755</v>
      </c>
      <c r="C2592">
        <v>3</v>
      </c>
      <c r="D2592" s="1">
        <v>43100</v>
      </c>
    </row>
    <row r="2593" spans="1:4" x14ac:dyDescent="0.3">
      <c r="A2593">
        <v>2592</v>
      </c>
      <c r="B2593">
        <v>757</v>
      </c>
      <c r="C2593">
        <v>4</v>
      </c>
      <c r="D2593" s="1">
        <v>43100</v>
      </c>
    </row>
    <row r="2594" spans="1:4" x14ac:dyDescent="0.3">
      <c r="A2594">
        <v>2593</v>
      </c>
      <c r="B2594">
        <v>758</v>
      </c>
      <c r="C2594">
        <v>3</v>
      </c>
      <c r="D2594" s="1">
        <v>43100</v>
      </c>
    </row>
    <row r="2595" spans="1:4" x14ac:dyDescent="0.3">
      <c r="A2595">
        <v>2594</v>
      </c>
      <c r="B2595">
        <v>759</v>
      </c>
      <c r="C2595">
        <v>4</v>
      </c>
      <c r="D2595" s="1">
        <v>43100</v>
      </c>
    </row>
    <row r="2596" spans="1:4" x14ac:dyDescent="0.3">
      <c r="A2596">
        <v>2595</v>
      </c>
      <c r="B2596">
        <v>760</v>
      </c>
      <c r="C2596">
        <v>5</v>
      </c>
      <c r="D2596" s="1">
        <v>43100</v>
      </c>
    </row>
    <row r="2597" spans="1:4" x14ac:dyDescent="0.3">
      <c r="A2597">
        <v>2596</v>
      </c>
      <c r="B2597">
        <v>761</v>
      </c>
      <c r="C2597">
        <v>2</v>
      </c>
      <c r="D2597" s="1">
        <v>43100</v>
      </c>
    </row>
    <row r="2598" spans="1:4" x14ac:dyDescent="0.3">
      <c r="A2598">
        <v>2597</v>
      </c>
      <c r="B2598">
        <v>762</v>
      </c>
      <c r="C2598">
        <v>4</v>
      </c>
      <c r="D2598" s="1">
        <v>43100</v>
      </c>
    </row>
    <row r="2599" spans="1:4" x14ac:dyDescent="0.3">
      <c r="A2599">
        <v>2598</v>
      </c>
      <c r="B2599">
        <v>763</v>
      </c>
      <c r="C2599">
        <v>3</v>
      </c>
      <c r="D2599" s="1">
        <v>43100</v>
      </c>
    </row>
    <row r="2600" spans="1:4" x14ac:dyDescent="0.3">
      <c r="A2600">
        <v>2599</v>
      </c>
      <c r="B2600">
        <v>764</v>
      </c>
      <c r="C2600">
        <v>3</v>
      </c>
      <c r="D2600" s="1">
        <v>43100</v>
      </c>
    </row>
    <row r="2601" spans="1:4" x14ac:dyDescent="0.3">
      <c r="A2601">
        <v>2600</v>
      </c>
      <c r="B2601">
        <v>765</v>
      </c>
      <c r="C2601">
        <v>2</v>
      </c>
      <c r="D2601" s="1">
        <v>43100</v>
      </c>
    </row>
    <row r="2602" spans="1:4" x14ac:dyDescent="0.3">
      <c r="A2602">
        <v>2601</v>
      </c>
      <c r="B2602">
        <v>767</v>
      </c>
      <c r="C2602">
        <v>3</v>
      </c>
      <c r="D2602" s="1">
        <v>43100</v>
      </c>
    </row>
    <row r="2603" spans="1:4" x14ac:dyDescent="0.3">
      <c r="A2603">
        <v>2602</v>
      </c>
      <c r="B2603">
        <v>768</v>
      </c>
      <c r="C2603">
        <v>4</v>
      </c>
      <c r="D2603" s="1">
        <v>43100</v>
      </c>
    </row>
    <row r="2604" spans="1:4" x14ac:dyDescent="0.3">
      <c r="A2604">
        <v>2603</v>
      </c>
      <c r="B2604">
        <v>770</v>
      </c>
      <c r="C2604">
        <v>1</v>
      </c>
      <c r="D2604" s="1">
        <v>43100</v>
      </c>
    </row>
    <row r="2605" spans="1:4" x14ac:dyDescent="0.3">
      <c r="A2605">
        <v>2604</v>
      </c>
      <c r="B2605">
        <v>771</v>
      </c>
      <c r="C2605">
        <v>4</v>
      </c>
      <c r="D2605" s="1">
        <v>43100</v>
      </c>
    </row>
    <row r="2606" spans="1:4" x14ac:dyDescent="0.3">
      <c r="A2606">
        <v>2605</v>
      </c>
      <c r="B2606">
        <v>772</v>
      </c>
      <c r="C2606">
        <v>1</v>
      </c>
      <c r="D2606" s="1">
        <v>43100</v>
      </c>
    </row>
    <row r="2607" spans="1:4" x14ac:dyDescent="0.3">
      <c r="A2607">
        <v>2606</v>
      </c>
      <c r="B2607">
        <v>773</v>
      </c>
      <c r="C2607">
        <v>1</v>
      </c>
      <c r="D2607" s="1">
        <v>43100</v>
      </c>
    </row>
    <row r="2608" spans="1:4" x14ac:dyDescent="0.3">
      <c r="A2608">
        <v>2607</v>
      </c>
      <c r="B2608">
        <v>774</v>
      </c>
      <c r="C2608">
        <v>4</v>
      </c>
      <c r="D2608" s="1">
        <v>43100</v>
      </c>
    </row>
    <row r="2609" spans="1:4" x14ac:dyDescent="0.3">
      <c r="A2609">
        <v>2608</v>
      </c>
      <c r="B2609">
        <v>775</v>
      </c>
      <c r="C2609">
        <v>1</v>
      </c>
      <c r="D2609" s="1">
        <v>43100</v>
      </c>
    </row>
    <row r="2610" spans="1:4" x14ac:dyDescent="0.3">
      <c r="A2610">
        <v>2609</v>
      </c>
      <c r="B2610">
        <v>776</v>
      </c>
      <c r="C2610">
        <v>2</v>
      </c>
      <c r="D2610" s="1">
        <v>43100</v>
      </c>
    </row>
    <row r="2611" spans="1:4" x14ac:dyDescent="0.3">
      <c r="A2611">
        <v>2610</v>
      </c>
      <c r="B2611">
        <v>777</v>
      </c>
      <c r="C2611">
        <v>3</v>
      </c>
      <c r="D2611" s="1">
        <v>43100</v>
      </c>
    </row>
    <row r="2612" spans="1:4" x14ac:dyDescent="0.3">
      <c r="A2612">
        <v>2611</v>
      </c>
      <c r="B2612">
        <v>778</v>
      </c>
      <c r="C2612">
        <v>3</v>
      </c>
      <c r="D2612" s="1">
        <v>43100</v>
      </c>
    </row>
    <row r="2613" spans="1:4" x14ac:dyDescent="0.3">
      <c r="A2613">
        <v>2612</v>
      </c>
      <c r="B2613">
        <v>780</v>
      </c>
      <c r="C2613">
        <v>3</v>
      </c>
      <c r="D2613" s="1">
        <v>43100</v>
      </c>
    </row>
    <row r="2614" spans="1:4" x14ac:dyDescent="0.3">
      <c r="A2614">
        <v>2613</v>
      </c>
      <c r="B2614">
        <v>782</v>
      </c>
      <c r="C2614">
        <v>4</v>
      </c>
      <c r="D2614" s="1">
        <v>43100</v>
      </c>
    </row>
    <row r="2615" spans="1:4" x14ac:dyDescent="0.3">
      <c r="A2615">
        <v>2614</v>
      </c>
      <c r="B2615">
        <v>783</v>
      </c>
      <c r="C2615">
        <v>4</v>
      </c>
      <c r="D2615" s="1">
        <v>43100</v>
      </c>
    </row>
    <row r="2616" spans="1:4" x14ac:dyDescent="0.3">
      <c r="A2616">
        <v>2615</v>
      </c>
      <c r="B2616">
        <v>784</v>
      </c>
      <c r="C2616">
        <v>3</v>
      </c>
      <c r="D2616" s="1">
        <v>43100</v>
      </c>
    </row>
    <row r="2617" spans="1:4" x14ac:dyDescent="0.3">
      <c r="A2617">
        <v>2616</v>
      </c>
      <c r="B2617">
        <v>785</v>
      </c>
      <c r="C2617">
        <v>1</v>
      </c>
      <c r="D2617" s="1">
        <v>43100</v>
      </c>
    </row>
    <row r="2618" spans="1:4" x14ac:dyDescent="0.3">
      <c r="A2618">
        <v>2617</v>
      </c>
      <c r="B2618">
        <v>786</v>
      </c>
      <c r="C2618">
        <v>2</v>
      </c>
      <c r="D2618" s="1">
        <v>43100</v>
      </c>
    </row>
    <row r="2619" spans="1:4" x14ac:dyDescent="0.3">
      <c r="A2619">
        <v>2618</v>
      </c>
      <c r="B2619">
        <v>787</v>
      </c>
      <c r="C2619">
        <v>2</v>
      </c>
      <c r="D2619" s="1">
        <v>43100</v>
      </c>
    </row>
    <row r="2620" spans="1:4" x14ac:dyDescent="0.3">
      <c r="A2620">
        <v>2619</v>
      </c>
      <c r="B2620">
        <v>788</v>
      </c>
      <c r="C2620">
        <v>1</v>
      </c>
      <c r="D2620" s="1">
        <v>43100</v>
      </c>
    </row>
    <row r="2621" spans="1:4" x14ac:dyDescent="0.3">
      <c r="A2621">
        <v>2620</v>
      </c>
      <c r="B2621">
        <v>789</v>
      </c>
      <c r="C2621">
        <v>2</v>
      </c>
      <c r="D2621" s="1">
        <v>43100</v>
      </c>
    </row>
    <row r="2622" spans="1:4" x14ac:dyDescent="0.3">
      <c r="A2622">
        <v>2621</v>
      </c>
      <c r="B2622">
        <v>790</v>
      </c>
      <c r="C2622">
        <v>3</v>
      </c>
      <c r="D2622" s="1">
        <v>43100</v>
      </c>
    </row>
    <row r="2623" spans="1:4" x14ac:dyDescent="0.3">
      <c r="A2623">
        <v>2622</v>
      </c>
      <c r="B2623">
        <v>791</v>
      </c>
      <c r="C2623">
        <v>4</v>
      </c>
      <c r="D2623" s="1">
        <v>43100</v>
      </c>
    </row>
    <row r="2624" spans="1:4" x14ac:dyDescent="0.3">
      <c r="A2624">
        <v>2623</v>
      </c>
      <c r="B2624">
        <v>792</v>
      </c>
      <c r="C2624">
        <v>3</v>
      </c>
      <c r="D2624" s="1">
        <v>43100</v>
      </c>
    </row>
    <row r="2625" spans="1:4" x14ac:dyDescent="0.3">
      <c r="A2625">
        <v>2624</v>
      </c>
      <c r="B2625">
        <v>793</v>
      </c>
      <c r="C2625">
        <v>3</v>
      </c>
      <c r="D2625" s="1">
        <v>43100</v>
      </c>
    </row>
    <row r="2626" spans="1:4" x14ac:dyDescent="0.3">
      <c r="A2626">
        <v>2625</v>
      </c>
      <c r="B2626">
        <v>795</v>
      </c>
      <c r="C2626">
        <v>2</v>
      </c>
      <c r="D2626" s="1">
        <v>43100</v>
      </c>
    </row>
    <row r="2627" spans="1:4" x14ac:dyDescent="0.3">
      <c r="A2627">
        <v>2626</v>
      </c>
      <c r="B2627">
        <v>796</v>
      </c>
      <c r="C2627">
        <v>3</v>
      </c>
      <c r="D2627" s="1">
        <v>43100</v>
      </c>
    </row>
    <row r="2628" spans="1:4" x14ac:dyDescent="0.3">
      <c r="A2628">
        <v>2627</v>
      </c>
      <c r="B2628">
        <v>797</v>
      </c>
      <c r="C2628">
        <v>3</v>
      </c>
      <c r="D2628" s="1">
        <v>43100</v>
      </c>
    </row>
    <row r="2629" spans="1:4" x14ac:dyDescent="0.3">
      <c r="A2629">
        <v>2628</v>
      </c>
      <c r="B2629">
        <v>798</v>
      </c>
      <c r="C2629">
        <v>1</v>
      </c>
      <c r="D2629" s="1">
        <v>43100</v>
      </c>
    </row>
    <row r="2630" spans="1:4" x14ac:dyDescent="0.3">
      <c r="A2630">
        <v>2629</v>
      </c>
      <c r="B2630">
        <v>800</v>
      </c>
      <c r="C2630">
        <v>3</v>
      </c>
      <c r="D2630" s="1">
        <v>43100</v>
      </c>
    </row>
    <row r="2631" spans="1:4" x14ac:dyDescent="0.3">
      <c r="A2631">
        <v>2630</v>
      </c>
      <c r="B2631">
        <v>801</v>
      </c>
      <c r="C2631">
        <v>3</v>
      </c>
      <c r="D2631" s="1">
        <v>43100</v>
      </c>
    </row>
    <row r="2632" spans="1:4" x14ac:dyDescent="0.3">
      <c r="A2632">
        <v>2631</v>
      </c>
      <c r="B2632">
        <v>802</v>
      </c>
      <c r="C2632">
        <v>1</v>
      </c>
      <c r="D2632" s="1">
        <v>43100</v>
      </c>
    </row>
    <row r="2633" spans="1:4" x14ac:dyDescent="0.3">
      <c r="A2633">
        <v>2632</v>
      </c>
      <c r="B2633">
        <v>803</v>
      </c>
      <c r="C2633">
        <v>4</v>
      </c>
      <c r="D2633" s="1">
        <v>43100</v>
      </c>
    </row>
    <row r="2634" spans="1:4" x14ac:dyDescent="0.3">
      <c r="A2634">
        <v>2633</v>
      </c>
      <c r="B2634">
        <v>805</v>
      </c>
      <c r="C2634">
        <v>4</v>
      </c>
      <c r="D2634" s="1">
        <v>43100</v>
      </c>
    </row>
    <row r="2635" spans="1:4" x14ac:dyDescent="0.3">
      <c r="A2635">
        <v>2634</v>
      </c>
      <c r="B2635">
        <v>806</v>
      </c>
      <c r="C2635">
        <v>4</v>
      </c>
      <c r="D2635" s="1">
        <v>43100</v>
      </c>
    </row>
    <row r="2636" spans="1:4" x14ac:dyDescent="0.3">
      <c r="A2636">
        <v>2635</v>
      </c>
      <c r="B2636">
        <v>807</v>
      </c>
      <c r="C2636">
        <v>2</v>
      </c>
      <c r="D2636" s="1">
        <v>43100</v>
      </c>
    </row>
    <row r="2637" spans="1:4" x14ac:dyDescent="0.3">
      <c r="A2637">
        <v>2636</v>
      </c>
      <c r="B2637">
        <v>808</v>
      </c>
      <c r="C2637">
        <v>4</v>
      </c>
      <c r="D2637" s="1">
        <v>43100</v>
      </c>
    </row>
    <row r="2638" spans="1:4" x14ac:dyDescent="0.3">
      <c r="A2638">
        <v>2637</v>
      </c>
      <c r="B2638">
        <v>809</v>
      </c>
      <c r="C2638">
        <v>3</v>
      </c>
      <c r="D2638" s="1">
        <v>43100</v>
      </c>
    </row>
    <row r="2639" spans="1:4" x14ac:dyDescent="0.3">
      <c r="A2639">
        <v>2638</v>
      </c>
      <c r="B2639">
        <v>810</v>
      </c>
      <c r="C2639">
        <v>4</v>
      </c>
      <c r="D2639" s="1">
        <v>43100</v>
      </c>
    </row>
    <row r="2640" spans="1:4" x14ac:dyDescent="0.3">
      <c r="A2640">
        <v>2639</v>
      </c>
      <c r="B2640">
        <v>811</v>
      </c>
      <c r="C2640">
        <v>2</v>
      </c>
      <c r="D2640" s="1">
        <v>43100</v>
      </c>
    </row>
    <row r="2641" spans="1:4" x14ac:dyDescent="0.3">
      <c r="A2641">
        <v>2640</v>
      </c>
      <c r="B2641">
        <v>812</v>
      </c>
      <c r="C2641">
        <v>2</v>
      </c>
      <c r="D2641" s="1">
        <v>43100</v>
      </c>
    </row>
    <row r="2642" spans="1:4" x14ac:dyDescent="0.3">
      <c r="A2642">
        <v>2641</v>
      </c>
      <c r="B2642">
        <v>813</v>
      </c>
      <c r="C2642">
        <v>4</v>
      </c>
      <c r="D2642" s="1">
        <v>43100</v>
      </c>
    </row>
    <row r="2643" spans="1:4" x14ac:dyDescent="0.3">
      <c r="A2643">
        <v>2642</v>
      </c>
      <c r="B2643">
        <v>814</v>
      </c>
      <c r="C2643">
        <v>3</v>
      </c>
      <c r="D2643" s="1">
        <v>43100</v>
      </c>
    </row>
    <row r="2644" spans="1:4" x14ac:dyDescent="0.3">
      <c r="A2644">
        <v>2643</v>
      </c>
      <c r="B2644">
        <v>815</v>
      </c>
      <c r="C2644">
        <v>4</v>
      </c>
      <c r="D2644" s="1">
        <v>43100</v>
      </c>
    </row>
    <row r="2645" spans="1:4" x14ac:dyDescent="0.3">
      <c r="A2645">
        <v>2644</v>
      </c>
      <c r="B2645">
        <v>816</v>
      </c>
      <c r="C2645">
        <v>2</v>
      </c>
      <c r="D2645" s="1">
        <v>43100</v>
      </c>
    </row>
    <row r="2646" spans="1:4" x14ac:dyDescent="0.3">
      <c r="A2646">
        <v>2645</v>
      </c>
      <c r="B2646">
        <v>817</v>
      </c>
      <c r="C2646">
        <v>4</v>
      </c>
      <c r="D2646" s="1">
        <v>43100</v>
      </c>
    </row>
    <row r="2647" spans="1:4" x14ac:dyDescent="0.3">
      <c r="A2647">
        <v>2646</v>
      </c>
      <c r="B2647">
        <v>818</v>
      </c>
      <c r="C2647">
        <v>1</v>
      </c>
      <c r="D2647" s="1">
        <v>43100</v>
      </c>
    </row>
    <row r="2648" spans="1:4" x14ac:dyDescent="0.3">
      <c r="A2648">
        <v>2647</v>
      </c>
      <c r="B2648">
        <v>819</v>
      </c>
      <c r="C2648">
        <v>3</v>
      </c>
      <c r="D2648" s="1">
        <v>43100</v>
      </c>
    </row>
    <row r="2649" spans="1:4" x14ac:dyDescent="0.3">
      <c r="A2649">
        <v>2648</v>
      </c>
      <c r="B2649">
        <v>820</v>
      </c>
      <c r="C2649">
        <v>1</v>
      </c>
      <c r="D2649" s="1">
        <v>43100</v>
      </c>
    </row>
    <row r="2650" spans="1:4" x14ac:dyDescent="0.3">
      <c r="A2650">
        <v>2649</v>
      </c>
      <c r="B2650">
        <v>821</v>
      </c>
      <c r="C2650">
        <v>3</v>
      </c>
      <c r="D2650" s="1">
        <v>43100</v>
      </c>
    </row>
    <row r="2651" spans="1:4" x14ac:dyDescent="0.3">
      <c r="A2651">
        <v>2650</v>
      </c>
      <c r="B2651">
        <v>822</v>
      </c>
      <c r="C2651">
        <v>3</v>
      </c>
      <c r="D2651" s="1">
        <v>43100</v>
      </c>
    </row>
    <row r="2652" spans="1:4" x14ac:dyDescent="0.3">
      <c r="A2652">
        <v>2651</v>
      </c>
      <c r="B2652">
        <v>823</v>
      </c>
      <c r="C2652">
        <v>5</v>
      </c>
      <c r="D2652" s="1">
        <v>43100</v>
      </c>
    </row>
    <row r="2653" spans="1:4" x14ac:dyDescent="0.3">
      <c r="A2653">
        <v>2652</v>
      </c>
      <c r="B2653">
        <v>824</v>
      </c>
      <c r="C2653">
        <v>2</v>
      </c>
      <c r="D2653" s="1">
        <v>43100</v>
      </c>
    </row>
    <row r="2654" spans="1:4" x14ac:dyDescent="0.3">
      <c r="A2654">
        <v>2653</v>
      </c>
      <c r="B2654">
        <v>825</v>
      </c>
      <c r="C2654">
        <v>2</v>
      </c>
      <c r="D2654" s="1">
        <v>43100</v>
      </c>
    </row>
    <row r="2655" spans="1:4" x14ac:dyDescent="0.3">
      <c r="A2655">
        <v>2654</v>
      </c>
      <c r="B2655">
        <v>826</v>
      </c>
      <c r="C2655">
        <v>3</v>
      </c>
      <c r="D2655" s="1">
        <v>43100</v>
      </c>
    </row>
    <row r="2656" spans="1:4" x14ac:dyDescent="0.3">
      <c r="A2656">
        <v>2655</v>
      </c>
      <c r="B2656">
        <v>827</v>
      </c>
      <c r="C2656">
        <v>3</v>
      </c>
      <c r="D2656" s="1">
        <v>43100</v>
      </c>
    </row>
    <row r="2657" spans="1:4" x14ac:dyDescent="0.3">
      <c r="A2657">
        <v>2656</v>
      </c>
      <c r="B2657">
        <v>828</v>
      </c>
      <c r="C2657">
        <v>4</v>
      </c>
      <c r="D2657" s="1">
        <v>43100</v>
      </c>
    </row>
    <row r="2658" spans="1:4" x14ac:dyDescent="0.3">
      <c r="A2658">
        <v>2657</v>
      </c>
      <c r="B2658">
        <v>829</v>
      </c>
      <c r="C2658">
        <v>1</v>
      </c>
      <c r="D2658" s="1">
        <v>43100</v>
      </c>
    </row>
    <row r="2659" spans="1:4" x14ac:dyDescent="0.3">
      <c r="A2659">
        <v>2658</v>
      </c>
      <c r="B2659">
        <v>830</v>
      </c>
      <c r="C2659">
        <v>3</v>
      </c>
      <c r="D2659" s="1">
        <v>43100</v>
      </c>
    </row>
    <row r="2660" spans="1:4" x14ac:dyDescent="0.3">
      <c r="A2660">
        <v>2659</v>
      </c>
      <c r="B2660">
        <v>831</v>
      </c>
      <c r="C2660">
        <v>4</v>
      </c>
      <c r="D2660" s="1">
        <v>43100</v>
      </c>
    </row>
    <row r="2661" spans="1:4" x14ac:dyDescent="0.3">
      <c r="A2661">
        <v>2660</v>
      </c>
      <c r="B2661">
        <v>832</v>
      </c>
      <c r="C2661">
        <v>2</v>
      </c>
      <c r="D2661" s="1">
        <v>43100</v>
      </c>
    </row>
    <row r="2662" spans="1:4" x14ac:dyDescent="0.3">
      <c r="A2662">
        <v>2661</v>
      </c>
      <c r="B2662">
        <v>833</v>
      </c>
      <c r="C2662">
        <v>4</v>
      </c>
      <c r="D2662" s="1">
        <v>43100</v>
      </c>
    </row>
    <row r="2663" spans="1:4" x14ac:dyDescent="0.3">
      <c r="A2663">
        <v>2662</v>
      </c>
      <c r="B2663">
        <v>836</v>
      </c>
      <c r="C2663">
        <v>3</v>
      </c>
      <c r="D2663" s="1">
        <v>43100</v>
      </c>
    </row>
    <row r="2664" spans="1:4" x14ac:dyDescent="0.3">
      <c r="A2664">
        <v>2663</v>
      </c>
      <c r="B2664">
        <v>838</v>
      </c>
      <c r="C2664">
        <v>3</v>
      </c>
      <c r="D2664" s="1">
        <v>43100</v>
      </c>
    </row>
    <row r="2665" spans="1:4" x14ac:dyDescent="0.3">
      <c r="A2665">
        <v>2664</v>
      </c>
      <c r="B2665">
        <v>840</v>
      </c>
      <c r="C2665">
        <v>3</v>
      </c>
      <c r="D2665" s="1">
        <v>43100</v>
      </c>
    </row>
    <row r="2666" spans="1:4" x14ac:dyDescent="0.3">
      <c r="A2666">
        <v>2665</v>
      </c>
      <c r="B2666">
        <v>841</v>
      </c>
      <c r="C2666">
        <v>5</v>
      </c>
      <c r="D2666" s="1">
        <v>43100</v>
      </c>
    </row>
    <row r="2667" spans="1:4" x14ac:dyDescent="0.3">
      <c r="A2667">
        <v>2666</v>
      </c>
      <c r="B2667">
        <v>842</v>
      </c>
      <c r="C2667">
        <v>3</v>
      </c>
      <c r="D2667" s="1">
        <v>43100</v>
      </c>
    </row>
    <row r="2668" spans="1:4" x14ac:dyDescent="0.3">
      <c r="A2668">
        <v>2667</v>
      </c>
      <c r="B2668">
        <v>843</v>
      </c>
      <c r="C2668">
        <v>4</v>
      </c>
      <c r="D2668" s="1">
        <v>43100</v>
      </c>
    </row>
    <row r="2669" spans="1:4" x14ac:dyDescent="0.3">
      <c r="A2669">
        <v>2668</v>
      </c>
      <c r="B2669">
        <v>844</v>
      </c>
      <c r="C2669">
        <v>4</v>
      </c>
      <c r="D2669" s="1">
        <v>43100</v>
      </c>
    </row>
    <row r="2670" spans="1:4" x14ac:dyDescent="0.3">
      <c r="A2670">
        <v>2669</v>
      </c>
      <c r="B2670">
        <v>845</v>
      </c>
      <c r="C2670">
        <v>3</v>
      </c>
      <c r="D2670" s="1">
        <v>43100</v>
      </c>
    </row>
    <row r="2671" spans="1:4" x14ac:dyDescent="0.3">
      <c r="A2671">
        <v>2670</v>
      </c>
      <c r="B2671">
        <v>846</v>
      </c>
      <c r="C2671">
        <v>3</v>
      </c>
      <c r="D2671" s="1">
        <v>43100</v>
      </c>
    </row>
    <row r="2672" spans="1:4" x14ac:dyDescent="0.3">
      <c r="A2672">
        <v>2671</v>
      </c>
      <c r="B2672">
        <v>847</v>
      </c>
      <c r="C2672">
        <v>3</v>
      </c>
      <c r="D2672" s="1">
        <v>43100</v>
      </c>
    </row>
    <row r="2673" spans="1:4" x14ac:dyDescent="0.3">
      <c r="A2673">
        <v>2672</v>
      </c>
      <c r="B2673">
        <v>848</v>
      </c>
      <c r="C2673">
        <v>2</v>
      </c>
      <c r="D2673" s="1">
        <v>43100</v>
      </c>
    </row>
    <row r="2674" spans="1:4" x14ac:dyDescent="0.3">
      <c r="A2674">
        <v>2673</v>
      </c>
      <c r="B2674">
        <v>849</v>
      </c>
      <c r="C2674">
        <v>4</v>
      </c>
      <c r="D2674" s="1">
        <v>43100</v>
      </c>
    </row>
    <row r="2675" spans="1:4" x14ac:dyDescent="0.3">
      <c r="A2675">
        <v>2674</v>
      </c>
      <c r="B2675">
        <v>850</v>
      </c>
      <c r="C2675">
        <v>3</v>
      </c>
      <c r="D2675" s="1">
        <v>43100</v>
      </c>
    </row>
    <row r="2676" spans="1:4" x14ac:dyDescent="0.3">
      <c r="A2676">
        <v>2675</v>
      </c>
      <c r="B2676">
        <v>851</v>
      </c>
      <c r="C2676">
        <v>2</v>
      </c>
      <c r="D2676" s="1">
        <v>43100</v>
      </c>
    </row>
    <row r="2677" spans="1:4" x14ac:dyDescent="0.3">
      <c r="A2677">
        <v>2676</v>
      </c>
      <c r="B2677">
        <v>852</v>
      </c>
      <c r="C2677">
        <v>5</v>
      </c>
      <c r="D2677" s="1">
        <v>43100</v>
      </c>
    </row>
    <row r="2678" spans="1:4" x14ac:dyDescent="0.3">
      <c r="A2678">
        <v>2677</v>
      </c>
      <c r="B2678">
        <v>853</v>
      </c>
      <c r="C2678">
        <v>4</v>
      </c>
      <c r="D2678" s="1">
        <v>43100</v>
      </c>
    </row>
    <row r="2679" spans="1:4" x14ac:dyDescent="0.3">
      <c r="A2679">
        <v>2678</v>
      </c>
      <c r="B2679">
        <v>854</v>
      </c>
      <c r="C2679">
        <v>2</v>
      </c>
      <c r="D2679" s="1">
        <v>43100</v>
      </c>
    </row>
    <row r="2680" spans="1:4" x14ac:dyDescent="0.3">
      <c r="A2680">
        <v>2679</v>
      </c>
      <c r="B2680">
        <v>855</v>
      </c>
      <c r="C2680">
        <v>4</v>
      </c>
      <c r="D2680" s="1">
        <v>43100</v>
      </c>
    </row>
    <row r="2681" spans="1:4" x14ac:dyDescent="0.3">
      <c r="A2681">
        <v>2680</v>
      </c>
      <c r="B2681">
        <v>856</v>
      </c>
      <c r="C2681">
        <v>3</v>
      </c>
      <c r="D2681" s="1">
        <v>43100</v>
      </c>
    </row>
    <row r="2682" spans="1:4" x14ac:dyDescent="0.3">
      <c r="A2682">
        <v>2681</v>
      </c>
      <c r="B2682">
        <v>857</v>
      </c>
      <c r="C2682">
        <v>2</v>
      </c>
      <c r="D2682" s="1">
        <v>43100</v>
      </c>
    </row>
    <row r="2683" spans="1:4" x14ac:dyDescent="0.3">
      <c r="A2683">
        <v>2682</v>
      </c>
      <c r="B2683">
        <v>858</v>
      </c>
      <c r="C2683">
        <v>3</v>
      </c>
      <c r="D2683" s="1">
        <v>43100</v>
      </c>
    </row>
    <row r="2684" spans="1:4" x14ac:dyDescent="0.3">
      <c r="A2684">
        <v>2683</v>
      </c>
      <c r="B2684">
        <v>859</v>
      </c>
      <c r="C2684">
        <v>2</v>
      </c>
      <c r="D2684" s="1">
        <v>43100</v>
      </c>
    </row>
    <row r="2685" spans="1:4" x14ac:dyDescent="0.3">
      <c r="A2685">
        <v>2684</v>
      </c>
      <c r="B2685">
        <v>860</v>
      </c>
      <c r="C2685">
        <v>4</v>
      </c>
      <c r="D2685" s="1">
        <v>43100</v>
      </c>
    </row>
    <row r="2686" spans="1:4" x14ac:dyDescent="0.3">
      <c r="A2686">
        <v>2685</v>
      </c>
      <c r="B2686">
        <v>861</v>
      </c>
      <c r="C2686">
        <v>4</v>
      </c>
      <c r="D2686" s="1">
        <v>43100</v>
      </c>
    </row>
    <row r="2687" spans="1:4" x14ac:dyDescent="0.3">
      <c r="A2687">
        <v>2686</v>
      </c>
      <c r="B2687">
        <v>862</v>
      </c>
      <c r="C2687">
        <v>2</v>
      </c>
      <c r="D2687" s="1">
        <v>43100</v>
      </c>
    </row>
    <row r="2688" spans="1:4" x14ac:dyDescent="0.3">
      <c r="A2688">
        <v>2687</v>
      </c>
      <c r="B2688">
        <v>863</v>
      </c>
      <c r="C2688">
        <v>3</v>
      </c>
      <c r="D2688" s="1">
        <v>43100</v>
      </c>
    </row>
    <row r="2689" spans="1:4" x14ac:dyDescent="0.3">
      <c r="A2689">
        <v>2688</v>
      </c>
      <c r="B2689">
        <v>864</v>
      </c>
      <c r="C2689">
        <v>5</v>
      </c>
      <c r="D2689" s="1">
        <v>43100</v>
      </c>
    </row>
    <row r="2690" spans="1:4" x14ac:dyDescent="0.3">
      <c r="A2690">
        <v>2689</v>
      </c>
      <c r="B2690">
        <v>865</v>
      </c>
      <c r="C2690">
        <v>3</v>
      </c>
      <c r="D2690" s="1">
        <v>43100</v>
      </c>
    </row>
    <row r="2691" spans="1:4" x14ac:dyDescent="0.3">
      <c r="A2691">
        <v>2690</v>
      </c>
      <c r="B2691">
        <v>866</v>
      </c>
      <c r="C2691">
        <v>1</v>
      </c>
      <c r="D2691" s="1">
        <v>43100</v>
      </c>
    </row>
    <row r="2692" spans="1:4" x14ac:dyDescent="0.3">
      <c r="A2692">
        <v>2691</v>
      </c>
      <c r="B2692">
        <v>867</v>
      </c>
      <c r="C2692">
        <v>4</v>
      </c>
      <c r="D2692" s="1">
        <v>43100</v>
      </c>
    </row>
    <row r="2693" spans="1:4" x14ac:dyDescent="0.3">
      <c r="A2693">
        <v>2692</v>
      </c>
      <c r="B2693">
        <v>868</v>
      </c>
      <c r="C2693">
        <v>2</v>
      </c>
      <c r="D2693" s="1">
        <v>43100</v>
      </c>
    </row>
    <row r="2694" spans="1:4" x14ac:dyDescent="0.3">
      <c r="A2694">
        <v>2693</v>
      </c>
      <c r="B2694">
        <v>869</v>
      </c>
      <c r="C2694">
        <v>3</v>
      </c>
      <c r="D2694" s="1">
        <v>43100</v>
      </c>
    </row>
    <row r="2695" spans="1:4" x14ac:dyDescent="0.3">
      <c r="A2695">
        <v>2694</v>
      </c>
      <c r="B2695">
        <v>870</v>
      </c>
      <c r="C2695">
        <v>2</v>
      </c>
      <c r="D2695" s="1">
        <v>43100</v>
      </c>
    </row>
    <row r="2696" spans="1:4" x14ac:dyDescent="0.3">
      <c r="A2696">
        <v>2695</v>
      </c>
      <c r="B2696">
        <v>871</v>
      </c>
      <c r="C2696">
        <v>3</v>
      </c>
      <c r="D2696" s="1">
        <v>43100</v>
      </c>
    </row>
    <row r="2697" spans="1:4" x14ac:dyDescent="0.3">
      <c r="A2697">
        <v>2696</v>
      </c>
      <c r="B2697">
        <v>872</v>
      </c>
      <c r="C2697">
        <v>1</v>
      </c>
      <c r="D2697" s="1">
        <v>43100</v>
      </c>
    </row>
    <row r="2698" spans="1:4" x14ac:dyDescent="0.3">
      <c r="A2698">
        <v>2697</v>
      </c>
      <c r="B2698">
        <v>873</v>
      </c>
      <c r="C2698">
        <v>2</v>
      </c>
      <c r="D2698" s="1">
        <v>43100</v>
      </c>
    </row>
    <row r="2699" spans="1:4" x14ac:dyDescent="0.3">
      <c r="A2699">
        <v>2698</v>
      </c>
      <c r="B2699">
        <v>874</v>
      </c>
      <c r="C2699">
        <v>4</v>
      </c>
      <c r="D2699" s="1">
        <v>43100</v>
      </c>
    </row>
    <row r="2700" spans="1:4" x14ac:dyDescent="0.3">
      <c r="A2700">
        <v>2699</v>
      </c>
      <c r="B2700">
        <v>875</v>
      </c>
      <c r="C2700">
        <v>4</v>
      </c>
      <c r="D2700" s="1">
        <v>43100</v>
      </c>
    </row>
    <row r="2701" spans="1:4" x14ac:dyDescent="0.3">
      <c r="A2701">
        <v>2700</v>
      </c>
      <c r="B2701">
        <v>876</v>
      </c>
      <c r="C2701">
        <v>3</v>
      </c>
      <c r="D2701" s="1">
        <v>43100</v>
      </c>
    </row>
    <row r="2702" spans="1:4" x14ac:dyDescent="0.3">
      <c r="A2702">
        <v>2701</v>
      </c>
      <c r="B2702">
        <v>877</v>
      </c>
      <c r="C2702">
        <v>2</v>
      </c>
      <c r="D2702" s="1">
        <v>43100</v>
      </c>
    </row>
    <row r="2703" spans="1:4" x14ac:dyDescent="0.3">
      <c r="A2703">
        <v>2702</v>
      </c>
      <c r="B2703">
        <v>878</v>
      </c>
      <c r="C2703">
        <v>2</v>
      </c>
      <c r="D2703" s="1">
        <v>43100</v>
      </c>
    </row>
    <row r="2704" spans="1:4" x14ac:dyDescent="0.3">
      <c r="A2704">
        <v>2703</v>
      </c>
      <c r="B2704">
        <v>879</v>
      </c>
      <c r="C2704">
        <v>4</v>
      </c>
      <c r="D2704" s="1">
        <v>43100</v>
      </c>
    </row>
    <row r="2705" spans="1:4" x14ac:dyDescent="0.3">
      <c r="A2705">
        <v>2704</v>
      </c>
      <c r="B2705">
        <v>880</v>
      </c>
      <c r="C2705">
        <v>4</v>
      </c>
      <c r="D2705" s="1">
        <v>43100</v>
      </c>
    </row>
    <row r="2706" spans="1:4" x14ac:dyDescent="0.3">
      <c r="A2706">
        <v>2705</v>
      </c>
      <c r="B2706">
        <v>881</v>
      </c>
      <c r="C2706">
        <v>4</v>
      </c>
      <c r="D2706" s="1">
        <v>43100</v>
      </c>
    </row>
    <row r="2707" spans="1:4" x14ac:dyDescent="0.3">
      <c r="A2707">
        <v>2706</v>
      </c>
      <c r="B2707">
        <v>883</v>
      </c>
      <c r="C2707">
        <v>3</v>
      </c>
      <c r="D2707" s="1">
        <v>43100</v>
      </c>
    </row>
    <row r="2708" spans="1:4" x14ac:dyDescent="0.3">
      <c r="A2708">
        <v>2707</v>
      </c>
      <c r="B2708">
        <v>884</v>
      </c>
      <c r="C2708">
        <v>3</v>
      </c>
      <c r="D2708" s="1">
        <v>43100</v>
      </c>
    </row>
    <row r="2709" spans="1:4" x14ac:dyDescent="0.3">
      <c r="A2709">
        <v>2708</v>
      </c>
      <c r="B2709">
        <v>885</v>
      </c>
      <c r="C2709">
        <v>3</v>
      </c>
      <c r="D2709" s="1">
        <v>43100</v>
      </c>
    </row>
    <row r="2710" spans="1:4" x14ac:dyDescent="0.3">
      <c r="A2710">
        <v>2709</v>
      </c>
      <c r="B2710">
        <v>886</v>
      </c>
      <c r="C2710">
        <v>4</v>
      </c>
      <c r="D2710" s="1">
        <v>43100</v>
      </c>
    </row>
    <row r="2711" spans="1:4" x14ac:dyDescent="0.3">
      <c r="A2711">
        <v>2710</v>
      </c>
      <c r="B2711">
        <v>887</v>
      </c>
      <c r="C2711">
        <v>4</v>
      </c>
      <c r="D2711" s="1">
        <v>43100</v>
      </c>
    </row>
    <row r="2712" spans="1:4" x14ac:dyDescent="0.3">
      <c r="A2712">
        <v>2711</v>
      </c>
      <c r="B2712">
        <v>888</v>
      </c>
      <c r="C2712">
        <v>4</v>
      </c>
      <c r="D2712" s="1">
        <v>43100</v>
      </c>
    </row>
    <row r="2713" spans="1:4" x14ac:dyDescent="0.3">
      <c r="A2713">
        <v>2712</v>
      </c>
      <c r="B2713">
        <v>889</v>
      </c>
      <c r="C2713">
        <v>3</v>
      </c>
      <c r="D2713" s="1">
        <v>43100</v>
      </c>
    </row>
    <row r="2714" spans="1:4" x14ac:dyDescent="0.3">
      <c r="A2714">
        <v>2713</v>
      </c>
      <c r="B2714">
        <v>890</v>
      </c>
      <c r="C2714">
        <v>1</v>
      </c>
      <c r="D2714" s="1">
        <v>43100</v>
      </c>
    </row>
    <row r="2715" spans="1:4" x14ac:dyDescent="0.3">
      <c r="A2715">
        <v>2714</v>
      </c>
      <c r="B2715">
        <v>891</v>
      </c>
      <c r="C2715">
        <v>3</v>
      </c>
      <c r="D2715" s="1">
        <v>43100</v>
      </c>
    </row>
    <row r="2716" spans="1:4" x14ac:dyDescent="0.3">
      <c r="A2716">
        <v>2715</v>
      </c>
      <c r="B2716">
        <v>892</v>
      </c>
      <c r="C2716">
        <v>3</v>
      </c>
      <c r="D2716" s="1">
        <v>43100</v>
      </c>
    </row>
    <row r="2717" spans="1:4" x14ac:dyDescent="0.3">
      <c r="A2717">
        <v>2716</v>
      </c>
      <c r="B2717">
        <v>893</v>
      </c>
      <c r="C2717">
        <v>3</v>
      </c>
      <c r="D2717" s="1">
        <v>43100</v>
      </c>
    </row>
    <row r="2718" spans="1:4" x14ac:dyDescent="0.3">
      <c r="A2718">
        <v>2717</v>
      </c>
      <c r="B2718">
        <v>894</v>
      </c>
      <c r="C2718">
        <v>4</v>
      </c>
      <c r="D2718" s="1">
        <v>43100</v>
      </c>
    </row>
    <row r="2719" spans="1:4" x14ac:dyDescent="0.3">
      <c r="A2719">
        <v>2718</v>
      </c>
      <c r="B2719">
        <v>895</v>
      </c>
      <c r="C2719">
        <v>5</v>
      </c>
      <c r="D2719" s="1">
        <v>43100</v>
      </c>
    </row>
    <row r="2720" spans="1:4" x14ac:dyDescent="0.3">
      <c r="A2720">
        <v>2719</v>
      </c>
      <c r="B2720">
        <v>896</v>
      </c>
      <c r="C2720">
        <v>3</v>
      </c>
      <c r="D2720" s="1">
        <v>43100</v>
      </c>
    </row>
    <row r="2721" spans="1:4" x14ac:dyDescent="0.3">
      <c r="A2721">
        <v>2720</v>
      </c>
      <c r="B2721">
        <v>897</v>
      </c>
      <c r="C2721">
        <v>3</v>
      </c>
      <c r="D2721" s="1">
        <v>43100</v>
      </c>
    </row>
    <row r="2722" spans="1:4" x14ac:dyDescent="0.3">
      <c r="A2722">
        <v>2721</v>
      </c>
      <c r="B2722">
        <v>898</v>
      </c>
      <c r="C2722">
        <v>4</v>
      </c>
      <c r="D2722" s="1">
        <v>43100</v>
      </c>
    </row>
    <row r="2723" spans="1:4" x14ac:dyDescent="0.3">
      <c r="A2723">
        <v>2722</v>
      </c>
      <c r="B2723">
        <v>899</v>
      </c>
      <c r="C2723">
        <v>3</v>
      </c>
      <c r="D2723" s="1">
        <v>43100</v>
      </c>
    </row>
    <row r="2724" spans="1:4" x14ac:dyDescent="0.3">
      <c r="A2724">
        <v>2723</v>
      </c>
      <c r="B2724">
        <v>900</v>
      </c>
      <c r="C2724">
        <v>3</v>
      </c>
      <c r="D2724" s="1">
        <v>43100</v>
      </c>
    </row>
    <row r="2725" spans="1:4" x14ac:dyDescent="0.3">
      <c r="A2725">
        <v>2724</v>
      </c>
      <c r="B2725">
        <v>901</v>
      </c>
      <c r="C2725">
        <v>5</v>
      </c>
      <c r="D2725" s="1">
        <v>43100</v>
      </c>
    </row>
    <row r="2726" spans="1:4" x14ac:dyDescent="0.3">
      <c r="A2726">
        <v>2725</v>
      </c>
      <c r="B2726">
        <v>902</v>
      </c>
      <c r="C2726">
        <v>4</v>
      </c>
      <c r="D2726" s="1">
        <v>43100</v>
      </c>
    </row>
    <row r="2727" spans="1:4" x14ac:dyDescent="0.3">
      <c r="A2727">
        <v>2726</v>
      </c>
      <c r="B2727">
        <v>903</v>
      </c>
      <c r="C2727">
        <v>2</v>
      </c>
      <c r="D2727" s="1">
        <v>43100</v>
      </c>
    </row>
    <row r="2728" spans="1:4" x14ac:dyDescent="0.3">
      <c r="A2728">
        <v>2727</v>
      </c>
      <c r="B2728">
        <v>904</v>
      </c>
      <c r="C2728">
        <v>3</v>
      </c>
      <c r="D2728" s="1">
        <v>43100</v>
      </c>
    </row>
    <row r="2729" spans="1:4" x14ac:dyDescent="0.3">
      <c r="A2729">
        <v>2728</v>
      </c>
      <c r="B2729">
        <v>905</v>
      </c>
      <c r="C2729">
        <v>4</v>
      </c>
      <c r="D2729" s="1">
        <v>43100</v>
      </c>
    </row>
    <row r="2730" spans="1:4" x14ac:dyDescent="0.3">
      <c r="A2730">
        <v>2729</v>
      </c>
      <c r="B2730">
        <v>906</v>
      </c>
      <c r="C2730">
        <v>1</v>
      </c>
      <c r="D2730" s="1">
        <v>43100</v>
      </c>
    </row>
    <row r="2731" spans="1:4" x14ac:dyDescent="0.3">
      <c r="A2731">
        <v>2730</v>
      </c>
      <c r="B2731">
        <v>907</v>
      </c>
      <c r="C2731">
        <v>4</v>
      </c>
      <c r="D2731" s="1">
        <v>43100</v>
      </c>
    </row>
    <row r="2732" spans="1:4" x14ac:dyDescent="0.3">
      <c r="A2732">
        <v>2731</v>
      </c>
      <c r="B2732">
        <v>908</v>
      </c>
      <c r="C2732">
        <v>4</v>
      </c>
      <c r="D2732" s="1">
        <v>43100</v>
      </c>
    </row>
    <row r="2733" spans="1:4" x14ac:dyDescent="0.3">
      <c r="A2733">
        <v>2732</v>
      </c>
      <c r="B2733">
        <v>910</v>
      </c>
      <c r="C2733">
        <v>3</v>
      </c>
      <c r="D2733" s="1">
        <v>43100</v>
      </c>
    </row>
    <row r="2734" spans="1:4" x14ac:dyDescent="0.3">
      <c r="A2734">
        <v>2733</v>
      </c>
      <c r="B2734">
        <v>911</v>
      </c>
      <c r="C2734">
        <v>4</v>
      </c>
      <c r="D2734" s="1">
        <v>43100</v>
      </c>
    </row>
    <row r="2735" spans="1:4" x14ac:dyDescent="0.3">
      <c r="A2735">
        <v>2734</v>
      </c>
      <c r="B2735">
        <v>912</v>
      </c>
      <c r="C2735">
        <v>1</v>
      </c>
      <c r="D2735" s="1">
        <v>43100</v>
      </c>
    </row>
    <row r="2736" spans="1:4" x14ac:dyDescent="0.3">
      <c r="A2736">
        <v>2735</v>
      </c>
      <c r="B2736">
        <v>913</v>
      </c>
      <c r="C2736">
        <v>4</v>
      </c>
      <c r="D2736" s="1">
        <v>43100</v>
      </c>
    </row>
    <row r="2737" spans="1:4" x14ac:dyDescent="0.3">
      <c r="A2737">
        <v>2736</v>
      </c>
      <c r="B2737">
        <v>914</v>
      </c>
      <c r="C2737">
        <v>3</v>
      </c>
      <c r="D2737" s="1">
        <v>43100</v>
      </c>
    </row>
    <row r="2738" spans="1:4" x14ac:dyDescent="0.3">
      <c r="A2738">
        <v>2737</v>
      </c>
      <c r="B2738">
        <v>915</v>
      </c>
      <c r="C2738">
        <v>5</v>
      </c>
      <c r="D2738" s="1">
        <v>43100</v>
      </c>
    </row>
    <row r="2739" spans="1:4" x14ac:dyDescent="0.3">
      <c r="A2739">
        <v>2738</v>
      </c>
      <c r="B2739">
        <v>916</v>
      </c>
      <c r="C2739">
        <v>3</v>
      </c>
      <c r="D2739" s="1">
        <v>43100</v>
      </c>
    </row>
    <row r="2740" spans="1:4" x14ac:dyDescent="0.3">
      <c r="A2740">
        <v>2739</v>
      </c>
      <c r="B2740">
        <v>917</v>
      </c>
      <c r="C2740">
        <v>1</v>
      </c>
      <c r="D2740" s="1">
        <v>43100</v>
      </c>
    </row>
    <row r="2741" spans="1:4" x14ac:dyDescent="0.3">
      <c r="A2741">
        <v>2740</v>
      </c>
      <c r="B2741">
        <v>918</v>
      </c>
      <c r="C2741">
        <v>2</v>
      </c>
      <c r="D2741" s="1">
        <v>43100</v>
      </c>
    </row>
    <row r="2742" spans="1:4" x14ac:dyDescent="0.3">
      <c r="A2742">
        <v>2741</v>
      </c>
      <c r="B2742">
        <v>919</v>
      </c>
      <c r="C2742">
        <v>2</v>
      </c>
      <c r="D2742" s="1">
        <v>43100</v>
      </c>
    </row>
    <row r="2743" spans="1:4" x14ac:dyDescent="0.3">
      <c r="A2743">
        <v>2742</v>
      </c>
      <c r="B2743">
        <v>920</v>
      </c>
      <c r="C2743">
        <v>4</v>
      </c>
      <c r="D2743" s="1">
        <v>43100</v>
      </c>
    </row>
    <row r="2744" spans="1:4" x14ac:dyDescent="0.3">
      <c r="A2744">
        <v>2743</v>
      </c>
      <c r="B2744">
        <v>921</v>
      </c>
      <c r="C2744">
        <v>3</v>
      </c>
      <c r="D2744" s="1">
        <v>43100</v>
      </c>
    </row>
    <row r="2745" spans="1:4" x14ac:dyDescent="0.3">
      <c r="A2745">
        <v>2744</v>
      </c>
      <c r="B2745">
        <v>922</v>
      </c>
      <c r="C2745">
        <v>1</v>
      </c>
      <c r="D2745" s="1">
        <v>43100</v>
      </c>
    </row>
    <row r="2746" spans="1:4" x14ac:dyDescent="0.3">
      <c r="A2746">
        <v>2745</v>
      </c>
      <c r="B2746">
        <v>923</v>
      </c>
      <c r="C2746">
        <v>3</v>
      </c>
      <c r="D2746" s="1">
        <v>43100</v>
      </c>
    </row>
    <row r="2747" spans="1:4" x14ac:dyDescent="0.3">
      <c r="A2747">
        <v>2746</v>
      </c>
      <c r="B2747">
        <v>924</v>
      </c>
      <c r="C2747">
        <v>2</v>
      </c>
      <c r="D2747" s="1">
        <v>43100</v>
      </c>
    </row>
    <row r="2748" spans="1:4" x14ac:dyDescent="0.3">
      <c r="A2748">
        <v>2747</v>
      </c>
      <c r="B2748">
        <v>926</v>
      </c>
      <c r="C2748">
        <v>3</v>
      </c>
      <c r="D2748" s="1">
        <v>43100</v>
      </c>
    </row>
    <row r="2749" spans="1:4" x14ac:dyDescent="0.3">
      <c r="A2749">
        <v>2748</v>
      </c>
      <c r="B2749">
        <v>927</v>
      </c>
      <c r="C2749">
        <v>2</v>
      </c>
      <c r="D2749" s="1">
        <v>43100</v>
      </c>
    </row>
    <row r="2750" spans="1:4" x14ac:dyDescent="0.3">
      <c r="A2750">
        <v>2749</v>
      </c>
      <c r="B2750">
        <v>928</v>
      </c>
      <c r="C2750">
        <v>3</v>
      </c>
      <c r="D2750" s="1">
        <v>43100</v>
      </c>
    </row>
    <row r="2751" spans="1:4" x14ac:dyDescent="0.3">
      <c r="A2751">
        <v>2750</v>
      </c>
      <c r="B2751">
        <v>929</v>
      </c>
      <c r="C2751">
        <v>3</v>
      </c>
      <c r="D2751" s="1">
        <v>43100</v>
      </c>
    </row>
    <row r="2752" spans="1:4" x14ac:dyDescent="0.3">
      <c r="A2752">
        <v>2751</v>
      </c>
      <c r="B2752">
        <v>930</v>
      </c>
      <c r="C2752">
        <v>5</v>
      </c>
      <c r="D2752" s="1">
        <v>43100</v>
      </c>
    </row>
    <row r="2753" spans="1:4" x14ac:dyDescent="0.3">
      <c r="A2753">
        <v>2752</v>
      </c>
      <c r="B2753">
        <v>931</v>
      </c>
      <c r="C2753">
        <v>2</v>
      </c>
      <c r="D2753" s="1">
        <v>43100</v>
      </c>
    </row>
    <row r="2754" spans="1:4" x14ac:dyDescent="0.3">
      <c r="A2754">
        <v>2753</v>
      </c>
      <c r="B2754">
        <v>932</v>
      </c>
      <c r="C2754">
        <v>2</v>
      </c>
      <c r="D2754" s="1">
        <v>43100</v>
      </c>
    </row>
    <row r="2755" spans="1:4" x14ac:dyDescent="0.3">
      <c r="A2755">
        <v>2754</v>
      </c>
      <c r="B2755">
        <v>933</v>
      </c>
      <c r="C2755">
        <v>4</v>
      </c>
      <c r="D2755" s="1">
        <v>43100</v>
      </c>
    </row>
    <row r="2756" spans="1:4" x14ac:dyDescent="0.3">
      <c r="A2756">
        <v>2755</v>
      </c>
      <c r="B2756">
        <v>934</v>
      </c>
      <c r="C2756">
        <v>3</v>
      </c>
      <c r="D2756" s="1">
        <v>43100</v>
      </c>
    </row>
    <row r="2757" spans="1:4" x14ac:dyDescent="0.3">
      <c r="A2757">
        <v>2756</v>
      </c>
      <c r="B2757">
        <v>935</v>
      </c>
      <c r="C2757">
        <v>2</v>
      </c>
      <c r="D2757" s="1">
        <v>43100</v>
      </c>
    </row>
    <row r="2758" spans="1:4" x14ac:dyDescent="0.3">
      <c r="A2758">
        <v>2757</v>
      </c>
      <c r="B2758">
        <v>936</v>
      </c>
      <c r="C2758">
        <v>1</v>
      </c>
      <c r="D2758" s="1">
        <v>43100</v>
      </c>
    </row>
    <row r="2759" spans="1:4" x14ac:dyDescent="0.3">
      <c r="A2759">
        <v>2758</v>
      </c>
      <c r="B2759">
        <v>937</v>
      </c>
      <c r="C2759">
        <v>3</v>
      </c>
      <c r="D2759" s="1">
        <v>43100</v>
      </c>
    </row>
    <row r="2760" spans="1:4" x14ac:dyDescent="0.3">
      <c r="A2760">
        <v>2759</v>
      </c>
      <c r="B2760">
        <v>938</v>
      </c>
      <c r="C2760">
        <v>2</v>
      </c>
      <c r="D2760" s="1">
        <v>43100</v>
      </c>
    </row>
    <row r="2761" spans="1:4" x14ac:dyDescent="0.3">
      <c r="A2761">
        <v>2760</v>
      </c>
      <c r="B2761">
        <v>939</v>
      </c>
      <c r="C2761">
        <v>2</v>
      </c>
      <c r="D2761" s="1">
        <v>43100</v>
      </c>
    </row>
    <row r="2762" spans="1:4" x14ac:dyDescent="0.3">
      <c r="A2762">
        <v>2761</v>
      </c>
      <c r="B2762">
        <v>940</v>
      </c>
      <c r="C2762">
        <v>2</v>
      </c>
      <c r="D2762" s="1">
        <v>43100</v>
      </c>
    </row>
    <row r="2763" spans="1:4" x14ac:dyDescent="0.3">
      <c r="A2763">
        <v>2762</v>
      </c>
      <c r="B2763">
        <v>941</v>
      </c>
      <c r="C2763">
        <v>3</v>
      </c>
      <c r="D2763" s="1">
        <v>43100</v>
      </c>
    </row>
    <row r="2764" spans="1:4" x14ac:dyDescent="0.3">
      <c r="A2764">
        <v>2763</v>
      </c>
      <c r="B2764">
        <v>942</v>
      </c>
      <c r="C2764">
        <v>3</v>
      </c>
      <c r="D2764" s="1">
        <v>43100</v>
      </c>
    </row>
    <row r="2765" spans="1:4" x14ac:dyDescent="0.3">
      <c r="A2765">
        <v>2764</v>
      </c>
      <c r="B2765">
        <v>943</v>
      </c>
      <c r="C2765">
        <v>3</v>
      </c>
      <c r="D2765" s="1">
        <v>43100</v>
      </c>
    </row>
    <row r="2766" spans="1:4" x14ac:dyDescent="0.3">
      <c r="A2766">
        <v>2765</v>
      </c>
      <c r="B2766">
        <v>945</v>
      </c>
      <c r="C2766">
        <v>3</v>
      </c>
      <c r="D2766" s="1">
        <v>43100</v>
      </c>
    </row>
    <row r="2767" spans="1:4" x14ac:dyDescent="0.3">
      <c r="A2767">
        <v>2766</v>
      </c>
      <c r="B2767">
        <v>946</v>
      </c>
      <c r="C2767">
        <v>5</v>
      </c>
      <c r="D2767" s="1">
        <v>43100</v>
      </c>
    </row>
    <row r="2768" spans="1:4" x14ac:dyDescent="0.3">
      <c r="A2768">
        <v>2767</v>
      </c>
      <c r="B2768">
        <v>947</v>
      </c>
      <c r="C2768">
        <v>2</v>
      </c>
      <c r="D2768" s="1">
        <v>43100</v>
      </c>
    </row>
    <row r="2769" spans="1:4" x14ac:dyDescent="0.3">
      <c r="A2769">
        <v>2768</v>
      </c>
      <c r="B2769">
        <v>948</v>
      </c>
      <c r="C2769">
        <v>1</v>
      </c>
      <c r="D2769" s="1">
        <v>43100</v>
      </c>
    </row>
    <row r="2770" spans="1:4" x14ac:dyDescent="0.3">
      <c r="A2770">
        <v>2769</v>
      </c>
      <c r="B2770">
        <v>949</v>
      </c>
      <c r="C2770">
        <v>2</v>
      </c>
      <c r="D2770" s="1">
        <v>43100</v>
      </c>
    </row>
    <row r="2771" spans="1:4" x14ac:dyDescent="0.3">
      <c r="A2771">
        <v>2770</v>
      </c>
      <c r="B2771">
        <v>950</v>
      </c>
      <c r="C2771">
        <v>2</v>
      </c>
      <c r="D2771" s="1">
        <v>43100</v>
      </c>
    </row>
    <row r="2772" spans="1:4" x14ac:dyDescent="0.3">
      <c r="A2772">
        <v>2771</v>
      </c>
      <c r="B2772">
        <v>951</v>
      </c>
      <c r="C2772">
        <v>3</v>
      </c>
      <c r="D2772" s="1">
        <v>43100</v>
      </c>
    </row>
    <row r="2773" spans="1:4" x14ac:dyDescent="0.3">
      <c r="A2773">
        <v>2772</v>
      </c>
      <c r="B2773">
        <v>952</v>
      </c>
      <c r="C2773">
        <v>1</v>
      </c>
      <c r="D2773" s="1">
        <v>43100</v>
      </c>
    </row>
    <row r="2774" spans="1:4" x14ac:dyDescent="0.3">
      <c r="A2774">
        <v>2773</v>
      </c>
      <c r="B2774">
        <v>953</v>
      </c>
      <c r="C2774">
        <v>4</v>
      </c>
      <c r="D2774" s="1">
        <v>43100</v>
      </c>
    </row>
    <row r="2775" spans="1:4" x14ac:dyDescent="0.3">
      <c r="A2775">
        <v>2774</v>
      </c>
      <c r="B2775">
        <v>954</v>
      </c>
      <c r="C2775">
        <v>3</v>
      </c>
      <c r="D2775" s="1">
        <v>43100</v>
      </c>
    </row>
    <row r="2776" spans="1:4" x14ac:dyDescent="0.3">
      <c r="A2776">
        <v>2775</v>
      </c>
      <c r="B2776">
        <v>956</v>
      </c>
      <c r="C2776">
        <v>3</v>
      </c>
      <c r="D2776" s="1">
        <v>43100</v>
      </c>
    </row>
    <row r="2777" spans="1:4" x14ac:dyDescent="0.3">
      <c r="A2777">
        <v>2776</v>
      </c>
      <c r="B2777">
        <v>957</v>
      </c>
      <c r="C2777">
        <v>4</v>
      </c>
      <c r="D2777" s="1">
        <v>43100</v>
      </c>
    </row>
    <row r="2778" spans="1:4" x14ac:dyDescent="0.3">
      <c r="A2778">
        <v>2777</v>
      </c>
      <c r="B2778">
        <v>960</v>
      </c>
      <c r="C2778">
        <v>3</v>
      </c>
      <c r="D2778" s="1">
        <v>43100</v>
      </c>
    </row>
    <row r="2779" spans="1:4" x14ac:dyDescent="0.3">
      <c r="A2779">
        <v>2778</v>
      </c>
      <c r="B2779">
        <v>961</v>
      </c>
      <c r="C2779">
        <v>5</v>
      </c>
      <c r="D2779" s="1">
        <v>43100</v>
      </c>
    </row>
    <row r="2780" spans="1:4" x14ac:dyDescent="0.3">
      <c r="A2780">
        <v>2779</v>
      </c>
      <c r="B2780">
        <v>962</v>
      </c>
      <c r="C2780">
        <v>4</v>
      </c>
      <c r="D2780" s="1">
        <v>43100</v>
      </c>
    </row>
    <row r="2781" spans="1:4" x14ac:dyDescent="0.3">
      <c r="A2781">
        <v>2780</v>
      </c>
      <c r="B2781">
        <v>963</v>
      </c>
      <c r="C2781">
        <v>2</v>
      </c>
      <c r="D2781" s="1">
        <v>43100</v>
      </c>
    </row>
    <row r="2782" spans="1:4" x14ac:dyDescent="0.3">
      <c r="A2782">
        <v>2781</v>
      </c>
      <c r="B2782">
        <v>964</v>
      </c>
      <c r="C2782">
        <v>4</v>
      </c>
      <c r="D2782" s="1">
        <v>43100</v>
      </c>
    </row>
    <row r="2783" spans="1:4" x14ac:dyDescent="0.3">
      <c r="A2783">
        <v>2782</v>
      </c>
      <c r="B2783">
        <v>965</v>
      </c>
      <c r="C2783">
        <v>3</v>
      </c>
      <c r="D2783" s="1">
        <v>43100</v>
      </c>
    </row>
    <row r="2784" spans="1:4" x14ac:dyDescent="0.3">
      <c r="A2784">
        <v>2783</v>
      </c>
      <c r="B2784">
        <v>966</v>
      </c>
      <c r="C2784">
        <v>3</v>
      </c>
      <c r="D2784" s="1">
        <v>43100</v>
      </c>
    </row>
    <row r="2785" spans="1:4" x14ac:dyDescent="0.3">
      <c r="A2785">
        <v>2784</v>
      </c>
      <c r="B2785">
        <v>967</v>
      </c>
      <c r="C2785">
        <v>4</v>
      </c>
      <c r="D2785" s="1">
        <v>43100</v>
      </c>
    </row>
    <row r="2786" spans="1:4" x14ac:dyDescent="0.3">
      <c r="A2786">
        <v>2785</v>
      </c>
      <c r="B2786">
        <v>968</v>
      </c>
      <c r="C2786">
        <v>4</v>
      </c>
      <c r="D2786" s="1">
        <v>43100</v>
      </c>
    </row>
    <row r="2787" spans="1:4" x14ac:dyDescent="0.3">
      <c r="A2787">
        <v>2786</v>
      </c>
      <c r="B2787">
        <v>969</v>
      </c>
      <c r="C2787">
        <v>3</v>
      </c>
      <c r="D2787" s="1">
        <v>43100</v>
      </c>
    </row>
    <row r="2788" spans="1:4" x14ac:dyDescent="0.3">
      <c r="A2788">
        <v>2787</v>
      </c>
      <c r="B2788">
        <v>970</v>
      </c>
      <c r="C2788">
        <v>4</v>
      </c>
      <c r="D2788" s="1">
        <v>43100</v>
      </c>
    </row>
    <row r="2789" spans="1:4" x14ac:dyDescent="0.3">
      <c r="A2789">
        <v>2788</v>
      </c>
      <c r="B2789">
        <v>971</v>
      </c>
      <c r="C2789">
        <v>2</v>
      </c>
      <c r="D2789" s="1">
        <v>43100</v>
      </c>
    </row>
    <row r="2790" spans="1:4" x14ac:dyDescent="0.3">
      <c r="A2790">
        <v>2789</v>
      </c>
      <c r="B2790">
        <v>972</v>
      </c>
      <c r="C2790">
        <v>3</v>
      </c>
      <c r="D2790" s="1">
        <v>43100</v>
      </c>
    </row>
    <row r="2791" spans="1:4" x14ac:dyDescent="0.3">
      <c r="A2791">
        <v>2790</v>
      </c>
      <c r="B2791">
        <v>973</v>
      </c>
      <c r="C2791">
        <v>2</v>
      </c>
      <c r="D2791" s="1">
        <v>43100</v>
      </c>
    </row>
    <row r="2792" spans="1:4" x14ac:dyDescent="0.3">
      <c r="A2792">
        <v>2791</v>
      </c>
      <c r="B2792">
        <v>974</v>
      </c>
      <c r="C2792">
        <v>4</v>
      </c>
      <c r="D2792" s="1">
        <v>43100</v>
      </c>
    </row>
    <row r="2793" spans="1:4" x14ac:dyDescent="0.3">
      <c r="A2793">
        <v>2792</v>
      </c>
      <c r="B2793">
        <v>975</v>
      </c>
      <c r="C2793">
        <v>3</v>
      </c>
      <c r="D2793" s="1">
        <v>43100</v>
      </c>
    </row>
    <row r="2794" spans="1:4" x14ac:dyDescent="0.3">
      <c r="A2794">
        <v>2793</v>
      </c>
      <c r="B2794">
        <v>977</v>
      </c>
      <c r="C2794">
        <v>2</v>
      </c>
      <c r="D2794" s="1">
        <v>43100</v>
      </c>
    </row>
    <row r="2795" spans="1:4" x14ac:dyDescent="0.3">
      <c r="A2795">
        <v>2794</v>
      </c>
      <c r="B2795">
        <v>978</v>
      </c>
      <c r="C2795">
        <v>5</v>
      </c>
      <c r="D2795" s="1">
        <v>43100</v>
      </c>
    </row>
    <row r="2796" spans="1:4" x14ac:dyDescent="0.3">
      <c r="A2796">
        <v>2795</v>
      </c>
      <c r="B2796">
        <v>979</v>
      </c>
      <c r="C2796">
        <v>4</v>
      </c>
      <c r="D2796" s="1">
        <v>43100</v>
      </c>
    </row>
    <row r="2797" spans="1:4" x14ac:dyDescent="0.3">
      <c r="A2797">
        <v>2796</v>
      </c>
      <c r="B2797">
        <v>980</v>
      </c>
      <c r="C2797">
        <v>3</v>
      </c>
      <c r="D2797" s="1">
        <v>43100</v>
      </c>
    </row>
    <row r="2798" spans="1:4" x14ac:dyDescent="0.3">
      <c r="A2798">
        <v>2797</v>
      </c>
      <c r="B2798">
        <v>981</v>
      </c>
      <c r="C2798">
        <v>4</v>
      </c>
      <c r="D2798" s="1">
        <v>43100</v>
      </c>
    </row>
    <row r="2799" spans="1:4" x14ac:dyDescent="0.3">
      <c r="A2799">
        <v>2798</v>
      </c>
      <c r="B2799">
        <v>982</v>
      </c>
      <c r="C2799">
        <v>4</v>
      </c>
      <c r="D2799" s="1">
        <v>43100</v>
      </c>
    </row>
    <row r="2800" spans="1:4" x14ac:dyDescent="0.3">
      <c r="A2800">
        <v>2799</v>
      </c>
      <c r="B2800">
        <v>983</v>
      </c>
      <c r="C2800">
        <v>5</v>
      </c>
      <c r="D2800" s="1">
        <v>43100</v>
      </c>
    </row>
    <row r="2801" spans="1:4" x14ac:dyDescent="0.3">
      <c r="A2801">
        <v>2800</v>
      </c>
      <c r="B2801">
        <v>984</v>
      </c>
      <c r="C2801">
        <v>3</v>
      </c>
      <c r="D2801" s="1">
        <v>43100</v>
      </c>
    </row>
    <row r="2802" spans="1:4" x14ac:dyDescent="0.3">
      <c r="A2802">
        <v>2801</v>
      </c>
      <c r="B2802">
        <v>986</v>
      </c>
      <c r="C2802">
        <v>2</v>
      </c>
      <c r="D2802" s="1">
        <v>43100</v>
      </c>
    </row>
    <row r="2803" spans="1:4" x14ac:dyDescent="0.3">
      <c r="A2803">
        <v>2802</v>
      </c>
      <c r="B2803">
        <v>987</v>
      </c>
      <c r="C2803">
        <v>4</v>
      </c>
      <c r="D2803" s="1">
        <v>43100</v>
      </c>
    </row>
    <row r="2804" spans="1:4" x14ac:dyDescent="0.3">
      <c r="A2804">
        <v>2803</v>
      </c>
      <c r="B2804">
        <v>988</v>
      </c>
      <c r="C2804">
        <v>3</v>
      </c>
      <c r="D2804" s="1">
        <v>43100</v>
      </c>
    </row>
    <row r="2805" spans="1:4" x14ac:dyDescent="0.3">
      <c r="A2805">
        <v>2804</v>
      </c>
      <c r="B2805">
        <v>989</v>
      </c>
      <c r="C2805">
        <v>3</v>
      </c>
      <c r="D2805" s="1">
        <v>43100</v>
      </c>
    </row>
    <row r="2806" spans="1:4" x14ac:dyDescent="0.3">
      <c r="A2806">
        <v>2805</v>
      </c>
      <c r="B2806">
        <v>990</v>
      </c>
      <c r="C2806">
        <v>4</v>
      </c>
      <c r="D2806" s="1">
        <v>43100</v>
      </c>
    </row>
    <row r="2807" spans="1:4" x14ac:dyDescent="0.3">
      <c r="A2807">
        <v>2806</v>
      </c>
      <c r="B2807">
        <v>991</v>
      </c>
      <c r="C2807">
        <v>3</v>
      </c>
      <c r="D2807" s="1">
        <v>43100</v>
      </c>
    </row>
    <row r="2808" spans="1:4" x14ac:dyDescent="0.3">
      <c r="A2808">
        <v>2807</v>
      </c>
      <c r="B2808">
        <v>992</v>
      </c>
      <c r="C2808">
        <v>5</v>
      </c>
      <c r="D2808" s="1">
        <v>43100</v>
      </c>
    </row>
    <row r="2809" spans="1:4" x14ac:dyDescent="0.3">
      <c r="A2809">
        <v>2808</v>
      </c>
      <c r="B2809">
        <v>993</v>
      </c>
      <c r="C2809">
        <v>2</v>
      </c>
      <c r="D2809" s="1">
        <v>43100</v>
      </c>
    </row>
    <row r="2810" spans="1:4" x14ac:dyDescent="0.3">
      <c r="A2810">
        <v>2809</v>
      </c>
      <c r="B2810">
        <v>994</v>
      </c>
      <c r="C2810">
        <v>3</v>
      </c>
      <c r="D2810" s="1">
        <v>43100</v>
      </c>
    </row>
    <row r="2811" spans="1:4" x14ac:dyDescent="0.3">
      <c r="A2811">
        <v>2810</v>
      </c>
      <c r="B2811">
        <v>995</v>
      </c>
      <c r="C2811">
        <v>4</v>
      </c>
      <c r="D2811" s="1">
        <v>43100</v>
      </c>
    </row>
    <row r="2812" spans="1:4" x14ac:dyDescent="0.3">
      <c r="A2812">
        <v>2811</v>
      </c>
      <c r="B2812">
        <v>996</v>
      </c>
      <c r="C2812">
        <v>1</v>
      </c>
      <c r="D2812" s="1">
        <v>43100</v>
      </c>
    </row>
    <row r="2813" spans="1:4" x14ac:dyDescent="0.3">
      <c r="A2813">
        <v>2812</v>
      </c>
      <c r="B2813">
        <v>997</v>
      </c>
      <c r="C2813">
        <v>3</v>
      </c>
      <c r="D2813" s="1">
        <v>43100</v>
      </c>
    </row>
    <row r="2814" spans="1:4" x14ac:dyDescent="0.3">
      <c r="A2814">
        <v>2813</v>
      </c>
      <c r="B2814">
        <v>998</v>
      </c>
      <c r="C2814">
        <v>4</v>
      </c>
      <c r="D2814" s="1">
        <v>43100</v>
      </c>
    </row>
    <row r="2815" spans="1:4" x14ac:dyDescent="0.3">
      <c r="A2815">
        <v>2814</v>
      </c>
      <c r="B2815">
        <v>999</v>
      </c>
      <c r="C2815">
        <v>3</v>
      </c>
      <c r="D2815" s="1">
        <v>43100</v>
      </c>
    </row>
    <row r="2816" spans="1:4" x14ac:dyDescent="0.3">
      <c r="A2816">
        <v>2815</v>
      </c>
      <c r="B2816">
        <v>1000</v>
      </c>
      <c r="C2816">
        <v>3</v>
      </c>
      <c r="D2816" s="1">
        <v>43100</v>
      </c>
    </row>
    <row r="2817" spans="1:4" x14ac:dyDescent="0.3">
      <c r="A2817">
        <v>2816</v>
      </c>
      <c r="B2817">
        <v>1001</v>
      </c>
      <c r="C2817">
        <v>3</v>
      </c>
      <c r="D2817" s="1">
        <v>43100</v>
      </c>
    </row>
    <row r="2818" spans="1:4" x14ac:dyDescent="0.3">
      <c r="A2818">
        <v>2817</v>
      </c>
      <c r="B2818">
        <v>1002</v>
      </c>
      <c r="C2818">
        <v>2</v>
      </c>
      <c r="D2818" s="1">
        <v>43100</v>
      </c>
    </row>
    <row r="2819" spans="1:4" x14ac:dyDescent="0.3">
      <c r="A2819">
        <v>2818</v>
      </c>
      <c r="B2819">
        <v>1003</v>
      </c>
      <c r="C2819">
        <v>2</v>
      </c>
      <c r="D2819" s="1">
        <v>43100</v>
      </c>
    </row>
    <row r="2820" spans="1:4" x14ac:dyDescent="0.3">
      <c r="A2820">
        <v>2819</v>
      </c>
      <c r="B2820">
        <v>1004</v>
      </c>
      <c r="C2820">
        <v>2</v>
      </c>
      <c r="D2820" s="1">
        <v>43100</v>
      </c>
    </row>
    <row r="2821" spans="1:4" x14ac:dyDescent="0.3">
      <c r="A2821">
        <v>2820</v>
      </c>
      <c r="B2821">
        <v>1005</v>
      </c>
      <c r="C2821">
        <v>3</v>
      </c>
      <c r="D2821" s="1">
        <v>43100</v>
      </c>
    </row>
    <row r="2822" spans="1:4" x14ac:dyDescent="0.3">
      <c r="A2822">
        <v>2821</v>
      </c>
      <c r="B2822">
        <v>1007</v>
      </c>
      <c r="C2822">
        <v>4</v>
      </c>
      <c r="D2822" s="1">
        <v>43100</v>
      </c>
    </row>
    <row r="2823" spans="1:4" x14ac:dyDescent="0.3">
      <c r="A2823">
        <v>2822</v>
      </c>
      <c r="B2823">
        <v>1008</v>
      </c>
      <c r="C2823">
        <v>3</v>
      </c>
      <c r="D2823" s="1">
        <v>43100</v>
      </c>
    </row>
    <row r="2824" spans="1:4" x14ac:dyDescent="0.3">
      <c r="A2824">
        <v>2823</v>
      </c>
      <c r="B2824">
        <v>1009</v>
      </c>
      <c r="C2824">
        <v>3</v>
      </c>
      <c r="D2824" s="1">
        <v>43100</v>
      </c>
    </row>
    <row r="2825" spans="1:4" x14ac:dyDescent="0.3">
      <c r="A2825">
        <v>2824</v>
      </c>
      <c r="B2825">
        <v>1010</v>
      </c>
      <c r="C2825">
        <v>4</v>
      </c>
      <c r="D2825" s="1">
        <v>43100</v>
      </c>
    </row>
    <row r="2826" spans="1:4" x14ac:dyDescent="0.3">
      <c r="A2826">
        <v>2825</v>
      </c>
      <c r="B2826">
        <v>1011</v>
      </c>
      <c r="C2826">
        <v>2</v>
      </c>
      <c r="D2826" s="1">
        <v>43100</v>
      </c>
    </row>
    <row r="2827" spans="1:4" x14ac:dyDescent="0.3">
      <c r="A2827">
        <v>2826</v>
      </c>
      <c r="B2827">
        <v>1012</v>
      </c>
      <c r="C2827">
        <v>3</v>
      </c>
      <c r="D2827" s="1">
        <v>43100</v>
      </c>
    </row>
    <row r="2828" spans="1:4" x14ac:dyDescent="0.3">
      <c r="A2828">
        <v>2827</v>
      </c>
      <c r="B2828">
        <v>1013</v>
      </c>
      <c r="C2828">
        <v>1</v>
      </c>
      <c r="D2828" s="1">
        <v>43100</v>
      </c>
    </row>
    <row r="2829" spans="1:4" x14ac:dyDescent="0.3">
      <c r="A2829">
        <v>2828</v>
      </c>
      <c r="B2829">
        <v>1014</v>
      </c>
      <c r="C2829">
        <v>5</v>
      </c>
      <c r="D2829" s="1">
        <v>43100</v>
      </c>
    </row>
    <row r="2830" spans="1:4" x14ac:dyDescent="0.3">
      <c r="A2830">
        <v>2829</v>
      </c>
      <c r="B2830">
        <v>1015</v>
      </c>
      <c r="C2830">
        <v>2</v>
      </c>
      <c r="D2830" s="1">
        <v>43100</v>
      </c>
    </row>
    <row r="2831" spans="1:4" x14ac:dyDescent="0.3">
      <c r="A2831">
        <v>2830</v>
      </c>
      <c r="B2831">
        <v>1016</v>
      </c>
      <c r="C2831">
        <v>3</v>
      </c>
      <c r="D2831" s="1">
        <v>43100</v>
      </c>
    </row>
    <row r="2832" spans="1:4" x14ac:dyDescent="0.3">
      <c r="A2832">
        <v>2831</v>
      </c>
      <c r="B2832">
        <v>1017</v>
      </c>
      <c r="C2832">
        <v>4</v>
      </c>
      <c r="D2832" s="1">
        <v>43100</v>
      </c>
    </row>
    <row r="2833" spans="1:4" x14ac:dyDescent="0.3">
      <c r="A2833">
        <v>2832</v>
      </c>
      <c r="B2833">
        <v>1018</v>
      </c>
      <c r="C2833">
        <v>4</v>
      </c>
      <c r="D2833" s="1">
        <v>43100</v>
      </c>
    </row>
    <row r="2834" spans="1:4" x14ac:dyDescent="0.3">
      <c r="A2834">
        <v>2833</v>
      </c>
      <c r="B2834">
        <v>1020</v>
      </c>
      <c r="C2834">
        <v>1</v>
      </c>
      <c r="D2834" s="1">
        <v>43100</v>
      </c>
    </row>
    <row r="2835" spans="1:4" x14ac:dyDescent="0.3">
      <c r="A2835">
        <v>2834</v>
      </c>
      <c r="B2835">
        <v>1021</v>
      </c>
      <c r="C2835">
        <v>3</v>
      </c>
      <c r="D2835" s="1">
        <v>43100</v>
      </c>
    </row>
    <row r="2836" spans="1:4" x14ac:dyDescent="0.3">
      <c r="A2836">
        <v>2835</v>
      </c>
      <c r="B2836">
        <v>1022</v>
      </c>
      <c r="C2836">
        <v>2</v>
      </c>
      <c r="D2836" s="1">
        <v>43100</v>
      </c>
    </row>
    <row r="2837" spans="1:4" x14ac:dyDescent="0.3">
      <c r="A2837">
        <v>2836</v>
      </c>
      <c r="B2837">
        <v>1023</v>
      </c>
      <c r="C2837">
        <v>1</v>
      </c>
      <c r="D2837" s="1">
        <v>43100</v>
      </c>
    </row>
    <row r="2838" spans="1:4" x14ac:dyDescent="0.3">
      <c r="A2838">
        <v>2837</v>
      </c>
      <c r="B2838">
        <v>1024</v>
      </c>
      <c r="C2838">
        <v>2</v>
      </c>
      <c r="D2838" s="1">
        <v>43100</v>
      </c>
    </row>
    <row r="2839" spans="1:4" x14ac:dyDescent="0.3">
      <c r="A2839">
        <v>2838</v>
      </c>
      <c r="B2839">
        <v>1025</v>
      </c>
      <c r="C2839">
        <v>2</v>
      </c>
      <c r="D2839" s="1">
        <v>43100</v>
      </c>
    </row>
    <row r="2840" spans="1:4" x14ac:dyDescent="0.3">
      <c r="A2840">
        <v>2839</v>
      </c>
      <c r="B2840">
        <v>1026</v>
      </c>
      <c r="C2840">
        <v>4</v>
      </c>
      <c r="D2840" s="1">
        <v>43100</v>
      </c>
    </row>
    <row r="2841" spans="1:4" x14ac:dyDescent="0.3">
      <c r="A2841">
        <v>2840</v>
      </c>
      <c r="B2841">
        <v>1027</v>
      </c>
      <c r="C2841">
        <v>3</v>
      </c>
      <c r="D2841" s="1">
        <v>43100</v>
      </c>
    </row>
    <row r="2842" spans="1:4" x14ac:dyDescent="0.3">
      <c r="A2842">
        <v>2841</v>
      </c>
      <c r="B2842">
        <v>1029</v>
      </c>
      <c r="C2842">
        <v>2</v>
      </c>
      <c r="D2842" s="1">
        <v>43100</v>
      </c>
    </row>
    <row r="2843" spans="1:4" x14ac:dyDescent="0.3">
      <c r="A2843">
        <v>2842</v>
      </c>
      <c r="B2843">
        <v>1030</v>
      </c>
      <c r="C2843">
        <v>4</v>
      </c>
      <c r="D2843" s="1">
        <v>43100</v>
      </c>
    </row>
    <row r="2844" spans="1:4" x14ac:dyDescent="0.3">
      <c r="A2844">
        <v>2843</v>
      </c>
      <c r="B2844">
        <v>1031</v>
      </c>
      <c r="C2844">
        <v>3</v>
      </c>
      <c r="D2844" s="1">
        <v>43100</v>
      </c>
    </row>
    <row r="2845" spans="1:4" x14ac:dyDescent="0.3">
      <c r="A2845">
        <v>2844</v>
      </c>
      <c r="B2845">
        <v>1032</v>
      </c>
      <c r="C2845">
        <v>2</v>
      </c>
      <c r="D2845" s="1">
        <v>43100</v>
      </c>
    </row>
    <row r="2846" spans="1:4" x14ac:dyDescent="0.3">
      <c r="A2846">
        <v>2845</v>
      </c>
      <c r="B2846">
        <v>1033</v>
      </c>
      <c r="C2846">
        <v>3</v>
      </c>
      <c r="D2846" s="1">
        <v>43100</v>
      </c>
    </row>
    <row r="2847" spans="1:4" x14ac:dyDescent="0.3">
      <c r="A2847">
        <v>2846</v>
      </c>
      <c r="B2847">
        <v>1034</v>
      </c>
      <c r="C2847">
        <v>5</v>
      </c>
      <c r="D2847" s="1">
        <v>43100</v>
      </c>
    </row>
    <row r="2848" spans="1:4" x14ac:dyDescent="0.3">
      <c r="A2848">
        <v>2847</v>
      </c>
      <c r="B2848">
        <v>1035</v>
      </c>
      <c r="C2848">
        <v>3</v>
      </c>
      <c r="D2848" s="1">
        <v>43100</v>
      </c>
    </row>
    <row r="2849" spans="1:4" x14ac:dyDescent="0.3">
      <c r="A2849">
        <v>2848</v>
      </c>
      <c r="B2849">
        <v>1036</v>
      </c>
      <c r="C2849">
        <v>4</v>
      </c>
      <c r="D2849" s="1">
        <v>43100</v>
      </c>
    </row>
    <row r="2850" spans="1:4" x14ac:dyDescent="0.3">
      <c r="A2850">
        <v>2849</v>
      </c>
      <c r="B2850">
        <v>1037</v>
      </c>
      <c r="C2850">
        <v>2</v>
      </c>
      <c r="D2850" s="1">
        <v>43100</v>
      </c>
    </row>
    <row r="2851" spans="1:4" x14ac:dyDescent="0.3">
      <c r="A2851">
        <v>2850</v>
      </c>
      <c r="B2851">
        <v>1038</v>
      </c>
      <c r="C2851">
        <v>3</v>
      </c>
      <c r="D2851" s="1">
        <v>43100</v>
      </c>
    </row>
    <row r="2852" spans="1:4" x14ac:dyDescent="0.3">
      <c r="A2852">
        <v>2851</v>
      </c>
      <c r="B2852">
        <v>1039</v>
      </c>
      <c r="C2852">
        <v>3</v>
      </c>
      <c r="D2852" s="1">
        <v>43100</v>
      </c>
    </row>
    <row r="2853" spans="1:4" x14ac:dyDescent="0.3">
      <c r="A2853">
        <v>2852</v>
      </c>
      <c r="B2853">
        <v>1041</v>
      </c>
      <c r="C2853">
        <v>2</v>
      </c>
      <c r="D2853" s="1">
        <v>43100</v>
      </c>
    </row>
    <row r="2854" spans="1:4" x14ac:dyDescent="0.3">
      <c r="A2854">
        <v>2853</v>
      </c>
      <c r="B2854">
        <v>1042</v>
      </c>
      <c r="C2854">
        <v>2</v>
      </c>
      <c r="D2854" s="1">
        <v>43100</v>
      </c>
    </row>
    <row r="2855" spans="1:4" x14ac:dyDescent="0.3">
      <c r="A2855">
        <v>2854</v>
      </c>
      <c r="B2855">
        <v>1043</v>
      </c>
      <c r="C2855">
        <v>5</v>
      </c>
      <c r="D2855" s="1">
        <v>43100</v>
      </c>
    </row>
    <row r="2856" spans="1:4" x14ac:dyDescent="0.3">
      <c r="A2856">
        <v>2855</v>
      </c>
      <c r="B2856">
        <v>1044</v>
      </c>
      <c r="C2856">
        <v>2</v>
      </c>
      <c r="D2856" s="1">
        <v>43100</v>
      </c>
    </row>
    <row r="2857" spans="1:4" x14ac:dyDescent="0.3">
      <c r="A2857">
        <v>2856</v>
      </c>
      <c r="B2857">
        <v>1045</v>
      </c>
      <c r="C2857">
        <v>4</v>
      </c>
      <c r="D2857" s="1">
        <v>43100</v>
      </c>
    </row>
    <row r="2858" spans="1:4" x14ac:dyDescent="0.3">
      <c r="A2858">
        <v>2857</v>
      </c>
      <c r="B2858">
        <v>1047</v>
      </c>
      <c r="C2858">
        <v>5</v>
      </c>
      <c r="D2858" s="1">
        <v>43100</v>
      </c>
    </row>
    <row r="2859" spans="1:4" x14ac:dyDescent="0.3">
      <c r="A2859">
        <v>2858</v>
      </c>
      <c r="B2859">
        <v>1048</v>
      </c>
      <c r="C2859">
        <v>2</v>
      </c>
      <c r="D2859" s="1">
        <v>43100</v>
      </c>
    </row>
    <row r="2860" spans="1:4" x14ac:dyDescent="0.3">
      <c r="A2860">
        <v>2859</v>
      </c>
      <c r="B2860">
        <v>1049</v>
      </c>
      <c r="C2860">
        <v>3</v>
      </c>
      <c r="D2860" s="1">
        <v>43100</v>
      </c>
    </row>
    <row r="2861" spans="1:4" x14ac:dyDescent="0.3">
      <c r="A2861">
        <v>2860</v>
      </c>
      <c r="B2861">
        <v>1050</v>
      </c>
      <c r="C2861">
        <v>3</v>
      </c>
      <c r="D2861" s="1">
        <v>43100</v>
      </c>
    </row>
    <row r="2862" spans="1:4" x14ac:dyDescent="0.3">
      <c r="A2862">
        <v>2861</v>
      </c>
      <c r="B2862">
        <v>1051</v>
      </c>
      <c r="C2862">
        <v>2</v>
      </c>
      <c r="D2862" s="1">
        <v>43100</v>
      </c>
    </row>
    <row r="2863" spans="1:4" x14ac:dyDescent="0.3">
      <c r="A2863">
        <v>2862</v>
      </c>
      <c r="B2863">
        <v>1053</v>
      </c>
      <c r="C2863">
        <v>3</v>
      </c>
      <c r="D2863" s="1">
        <v>43100</v>
      </c>
    </row>
    <row r="2864" spans="1:4" x14ac:dyDescent="0.3">
      <c r="A2864">
        <v>2863</v>
      </c>
      <c r="B2864">
        <v>1054</v>
      </c>
      <c r="C2864">
        <v>2</v>
      </c>
      <c r="D2864" s="1">
        <v>43100</v>
      </c>
    </row>
    <row r="2865" spans="1:4" x14ac:dyDescent="0.3">
      <c r="A2865">
        <v>2864</v>
      </c>
      <c r="B2865">
        <v>1055</v>
      </c>
      <c r="C2865">
        <v>4</v>
      </c>
      <c r="D2865" s="1">
        <v>43100</v>
      </c>
    </row>
    <row r="2866" spans="1:4" x14ac:dyDescent="0.3">
      <c r="A2866">
        <v>2865</v>
      </c>
      <c r="B2866">
        <v>1056</v>
      </c>
      <c r="C2866">
        <v>3</v>
      </c>
      <c r="D2866" s="1">
        <v>43100</v>
      </c>
    </row>
    <row r="2867" spans="1:4" x14ac:dyDescent="0.3">
      <c r="A2867">
        <v>2866</v>
      </c>
      <c r="B2867">
        <v>1057</v>
      </c>
      <c r="C2867">
        <v>4</v>
      </c>
      <c r="D2867" s="1">
        <v>43100</v>
      </c>
    </row>
    <row r="2868" spans="1:4" x14ac:dyDescent="0.3">
      <c r="A2868">
        <v>2867</v>
      </c>
      <c r="B2868">
        <v>1058</v>
      </c>
      <c r="C2868">
        <v>5</v>
      </c>
      <c r="D2868" s="1">
        <v>43100</v>
      </c>
    </row>
    <row r="2869" spans="1:4" x14ac:dyDescent="0.3">
      <c r="A2869">
        <v>2868</v>
      </c>
      <c r="B2869">
        <v>1059</v>
      </c>
      <c r="C2869">
        <v>3</v>
      </c>
      <c r="D2869" s="1">
        <v>43100</v>
      </c>
    </row>
    <row r="2870" spans="1:4" x14ac:dyDescent="0.3">
      <c r="A2870">
        <v>2869</v>
      </c>
      <c r="B2870">
        <v>1060</v>
      </c>
      <c r="C2870">
        <v>4</v>
      </c>
      <c r="D2870" s="1">
        <v>43100</v>
      </c>
    </row>
    <row r="2871" spans="1:4" x14ac:dyDescent="0.3">
      <c r="A2871">
        <v>2870</v>
      </c>
      <c r="B2871">
        <v>1061</v>
      </c>
      <c r="C2871">
        <v>2</v>
      </c>
      <c r="D2871" s="1">
        <v>43100</v>
      </c>
    </row>
    <row r="2872" spans="1:4" x14ac:dyDescent="0.3">
      <c r="A2872">
        <v>2871</v>
      </c>
      <c r="B2872">
        <v>1062</v>
      </c>
      <c r="C2872">
        <v>2</v>
      </c>
      <c r="D2872" s="1">
        <v>43100</v>
      </c>
    </row>
    <row r="2873" spans="1:4" x14ac:dyDescent="0.3">
      <c r="A2873">
        <v>2872</v>
      </c>
      <c r="B2873">
        <v>1063</v>
      </c>
      <c r="C2873">
        <v>5</v>
      </c>
      <c r="D2873" s="1">
        <v>43100</v>
      </c>
    </row>
    <row r="2874" spans="1:4" x14ac:dyDescent="0.3">
      <c r="A2874">
        <v>2873</v>
      </c>
      <c r="B2874">
        <v>1064</v>
      </c>
      <c r="C2874">
        <v>3</v>
      </c>
      <c r="D2874" s="1">
        <v>43100</v>
      </c>
    </row>
    <row r="2875" spans="1:4" x14ac:dyDescent="0.3">
      <c r="A2875">
        <v>2874</v>
      </c>
      <c r="B2875">
        <v>1065</v>
      </c>
      <c r="C2875">
        <v>3</v>
      </c>
      <c r="D2875" s="1">
        <v>43100</v>
      </c>
    </row>
    <row r="2876" spans="1:4" x14ac:dyDescent="0.3">
      <c r="A2876">
        <v>2875</v>
      </c>
      <c r="B2876">
        <v>1066</v>
      </c>
      <c r="C2876">
        <v>2</v>
      </c>
      <c r="D2876" s="1">
        <v>43100</v>
      </c>
    </row>
    <row r="2877" spans="1:4" x14ac:dyDescent="0.3">
      <c r="A2877">
        <v>2876</v>
      </c>
      <c r="B2877">
        <v>1067</v>
      </c>
      <c r="C2877">
        <v>3</v>
      </c>
      <c r="D2877" s="1">
        <v>43100</v>
      </c>
    </row>
    <row r="2878" spans="1:4" x14ac:dyDescent="0.3">
      <c r="A2878">
        <v>2877</v>
      </c>
      <c r="B2878">
        <v>1068</v>
      </c>
      <c r="C2878">
        <v>1</v>
      </c>
      <c r="D2878" s="1">
        <v>43100</v>
      </c>
    </row>
    <row r="2879" spans="1:4" x14ac:dyDescent="0.3">
      <c r="A2879">
        <v>2878</v>
      </c>
      <c r="B2879">
        <v>1069</v>
      </c>
      <c r="C2879">
        <v>4</v>
      </c>
      <c r="D2879" s="1">
        <v>43100</v>
      </c>
    </row>
    <row r="2880" spans="1:4" x14ac:dyDescent="0.3">
      <c r="A2880">
        <v>2879</v>
      </c>
      <c r="B2880">
        <v>1070</v>
      </c>
      <c r="C2880">
        <v>3</v>
      </c>
      <c r="D2880" s="1">
        <v>43100</v>
      </c>
    </row>
    <row r="2881" spans="1:4" x14ac:dyDescent="0.3">
      <c r="A2881">
        <v>2880</v>
      </c>
      <c r="B2881">
        <v>1072</v>
      </c>
      <c r="C2881">
        <v>2</v>
      </c>
      <c r="D2881" s="1">
        <v>43100</v>
      </c>
    </row>
    <row r="2882" spans="1:4" x14ac:dyDescent="0.3">
      <c r="A2882">
        <v>2881</v>
      </c>
      <c r="B2882">
        <v>1073</v>
      </c>
      <c r="C2882">
        <v>2</v>
      </c>
      <c r="D2882" s="1">
        <v>43100</v>
      </c>
    </row>
    <row r="2883" spans="1:4" x14ac:dyDescent="0.3">
      <c r="A2883">
        <v>2882</v>
      </c>
      <c r="B2883">
        <v>1074</v>
      </c>
      <c r="C2883">
        <v>3</v>
      </c>
      <c r="D2883" s="1">
        <v>43100</v>
      </c>
    </row>
    <row r="2884" spans="1:4" x14ac:dyDescent="0.3">
      <c r="A2884">
        <v>2883</v>
      </c>
      <c r="B2884">
        <v>1075</v>
      </c>
      <c r="C2884">
        <v>5</v>
      </c>
      <c r="D2884" s="1">
        <v>43100</v>
      </c>
    </row>
    <row r="2885" spans="1:4" x14ac:dyDescent="0.3">
      <c r="A2885">
        <v>2884</v>
      </c>
      <c r="B2885">
        <v>1076</v>
      </c>
      <c r="C2885">
        <v>3</v>
      </c>
      <c r="D2885" s="1">
        <v>43100</v>
      </c>
    </row>
    <row r="2886" spans="1:4" x14ac:dyDescent="0.3">
      <c r="A2886">
        <v>2885</v>
      </c>
      <c r="B2886">
        <v>1077</v>
      </c>
      <c r="C2886">
        <v>2</v>
      </c>
      <c r="D2886" s="1">
        <v>43100</v>
      </c>
    </row>
    <row r="2887" spans="1:4" x14ac:dyDescent="0.3">
      <c r="A2887">
        <v>2886</v>
      </c>
      <c r="B2887">
        <v>1078</v>
      </c>
      <c r="C2887">
        <v>3</v>
      </c>
      <c r="D2887" s="1">
        <v>43100</v>
      </c>
    </row>
    <row r="2888" spans="1:4" x14ac:dyDescent="0.3">
      <c r="A2888">
        <v>2887</v>
      </c>
      <c r="B2888">
        <v>1079</v>
      </c>
      <c r="C2888">
        <v>3</v>
      </c>
      <c r="D2888" s="1">
        <v>43100</v>
      </c>
    </row>
    <row r="2889" spans="1:4" x14ac:dyDescent="0.3">
      <c r="A2889">
        <v>2888</v>
      </c>
      <c r="B2889">
        <v>1080</v>
      </c>
      <c r="C2889">
        <v>3</v>
      </c>
      <c r="D2889" s="1">
        <v>43100</v>
      </c>
    </row>
    <row r="2890" spans="1:4" x14ac:dyDescent="0.3">
      <c r="A2890">
        <v>2889</v>
      </c>
      <c r="B2890">
        <v>1081</v>
      </c>
      <c r="C2890">
        <v>1</v>
      </c>
      <c r="D2890" s="1">
        <v>43100</v>
      </c>
    </row>
    <row r="2891" spans="1:4" x14ac:dyDescent="0.3">
      <c r="A2891">
        <v>2890</v>
      </c>
      <c r="B2891">
        <v>1082</v>
      </c>
      <c r="C2891">
        <v>3</v>
      </c>
      <c r="D2891" s="1">
        <v>43100</v>
      </c>
    </row>
    <row r="2892" spans="1:4" x14ac:dyDescent="0.3">
      <c r="A2892">
        <v>2891</v>
      </c>
      <c r="B2892">
        <v>1083</v>
      </c>
      <c r="C2892">
        <v>5</v>
      </c>
      <c r="D2892" s="1">
        <v>43100</v>
      </c>
    </row>
    <row r="2893" spans="1:4" x14ac:dyDescent="0.3">
      <c r="A2893">
        <v>2892</v>
      </c>
      <c r="B2893">
        <v>1084</v>
      </c>
      <c r="C2893">
        <v>3</v>
      </c>
      <c r="D2893" s="1">
        <v>43100</v>
      </c>
    </row>
    <row r="2894" spans="1:4" x14ac:dyDescent="0.3">
      <c r="A2894">
        <v>2893</v>
      </c>
      <c r="B2894">
        <v>1085</v>
      </c>
      <c r="C2894">
        <v>1</v>
      </c>
      <c r="D2894" s="1">
        <v>43100</v>
      </c>
    </row>
    <row r="2895" spans="1:4" x14ac:dyDescent="0.3">
      <c r="A2895">
        <v>2894</v>
      </c>
      <c r="B2895">
        <v>1086</v>
      </c>
      <c r="C2895">
        <v>5</v>
      </c>
      <c r="D2895" s="1">
        <v>43100</v>
      </c>
    </row>
    <row r="2896" spans="1:4" x14ac:dyDescent="0.3">
      <c r="A2896">
        <v>2895</v>
      </c>
      <c r="B2896">
        <v>1087</v>
      </c>
      <c r="C2896">
        <v>2</v>
      </c>
      <c r="D2896" s="1">
        <v>43100</v>
      </c>
    </row>
    <row r="2897" spans="1:4" x14ac:dyDescent="0.3">
      <c r="A2897">
        <v>2896</v>
      </c>
      <c r="B2897">
        <v>1088</v>
      </c>
      <c r="C2897">
        <v>4</v>
      </c>
      <c r="D2897" s="1">
        <v>43100</v>
      </c>
    </row>
    <row r="2898" spans="1:4" x14ac:dyDescent="0.3">
      <c r="A2898">
        <v>2897</v>
      </c>
      <c r="B2898">
        <v>1089</v>
      </c>
      <c r="C2898">
        <v>4</v>
      </c>
      <c r="D2898" s="1">
        <v>43100</v>
      </c>
    </row>
    <row r="2899" spans="1:4" x14ac:dyDescent="0.3">
      <c r="A2899">
        <v>2898</v>
      </c>
      <c r="B2899">
        <v>1090</v>
      </c>
      <c r="C2899">
        <v>4</v>
      </c>
      <c r="D2899" s="1">
        <v>43100</v>
      </c>
    </row>
    <row r="2900" spans="1:4" x14ac:dyDescent="0.3">
      <c r="A2900">
        <v>2899</v>
      </c>
      <c r="B2900">
        <v>1091</v>
      </c>
      <c r="C2900">
        <v>2</v>
      </c>
      <c r="D2900" s="1">
        <v>43100</v>
      </c>
    </row>
    <row r="2901" spans="1:4" x14ac:dyDescent="0.3">
      <c r="A2901">
        <v>2900</v>
      </c>
      <c r="B2901">
        <v>1092</v>
      </c>
      <c r="C2901">
        <v>3</v>
      </c>
      <c r="D2901" s="1">
        <v>43100</v>
      </c>
    </row>
    <row r="2902" spans="1:4" x14ac:dyDescent="0.3">
      <c r="A2902">
        <v>2901</v>
      </c>
      <c r="B2902">
        <v>1093</v>
      </c>
      <c r="C2902">
        <v>1</v>
      </c>
      <c r="D2902" s="1">
        <v>43100</v>
      </c>
    </row>
    <row r="2903" spans="1:4" x14ac:dyDescent="0.3">
      <c r="A2903">
        <v>2902</v>
      </c>
      <c r="B2903">
        <v>1094</v>
      </c>
      <c r="C2903">
        <v>4</v>
      </c>
      <c r="D2903" s="1">
        <v>43100</v>
      </c>
    </row>
    <row r="2904" spans="1:4" x14ac:dyDescent="0.3">
      <c r="A2904">
        <v>2903</v>
      </c>
      <c r="B2904">
        <v>1095</v>
      </c>
      <c r="C2904">
        <v>2</v>
      </c>
      <c r="D2904" s="1">
        <v>43100</v>
      </c>
    </row>
    <row r="2905" spans="1:4" x14ac:dyDescent="0.3">
      <c r="A2905">
        <v>2904</v>
      </c>
      <c r="B2905">
        <v>1096</v>
      </c>
      <c r="C2905">
        <v>1</v>
      </c>
      <c r="D2905" s="1">
        <v>43100</v>
      </c>
    </row>
    <row r="2906" spans="1:4" x14ac:dyDescent="0.3">
      <c r="A2906">
        <v>2905</v>
      </c>
      <c r="B2906">
        <v>1097</v>
      </c>
      <c r="C2906">
        <v>3</v>
      </c>
      <c r="D2906" s="1">
        <v>43100</v>
      </c>
    </row>
    <row r="2907" spans="1:4" x14ac:dyDescent="0.3">
      <c r="A2907">
        <v>2906</v>
      </c>
      <c r="B2907">
        <v>1098</v>
      </c>
      <c r="C2907">
        <v>1</v>
      </c>
      <c r="D2907" s="1">
        <v>43100</v>
      </c>
    </row>
    <row r="2908" spans="1:4" x14ac:dyDescent="0.3">
      <c r="A2908">
        <v>2907</v>
      </c>
      <c r="B2908">
        <v>1100</v>
      </c>
      <c r="C2908">
        <v>2</v>
      </c>
      <c r="D2908" s="1">
        <v>43100</v>
      </c>
    </row>
    <row r="2909" spans="1:4" x14ac:dyDescent="0.3">
      <c r="A2909">
        <v>2908</v>
      </c>
      <c r="B2909">
        <v>1101</v>
      </c>
      <c r="C2909">
        <v>4</v>
      </c>
      <c r="D2909" s="1">
        <v>43100</v>
      </c>
    </row>
    <row r="2910" spans="1:4" x14ac:dyDescent="0.3">
      <c r="A2910">
        <v>2909</v>
      </c>
      <c r="B2910">
        <v>1102</v>
      </c>
      <c r="C2910">
        <v>3</v>
      </c>
      <c r="D2910" s="1">
        <v>43100</v>
      </c>
    </row>
    <row r="2911" spans="1:4" x14ac:dyDescent="0.3">
      <c r="A2911">
        <v>2910</v>
      </c>
      <c r="B2911">
        <v>1103</v>
      </c>
      <c r="C2911">
        <v>2</v>
      </c>
      <c r="D2911" s="1">
        <v>43100</v>
      </c>
    </row>
    <row r="2912" spans="1:4" x14ac:dyDescent="0.3">
      <c r="A2912">
        <v>2911</v>
      </c>
      <c r="B2912">
        <v>1104</v>
      </c>
      <c r="C2912">
        <v>5</v>
      </c>
      <c r="D2912" s="1">
        <v>43100</v>
      </c>
    </row>
    <row r="2913" spans="1:4" x14ac:dyDescent="0.3">
      <c r="A2913">
        <v>2912</v>
      </c>
      <c r="B2913">
        <v>1105</v>
      </c>
      <c r="C2913">
        <v>1</v>
      </c>
      <c r="D2913" s="1">
        <v>43100</v>
      </c>
    </row>
    <row r="2914" spans="1:4" x14ac:dyDescent="0.3">
      <c r="A2914">
        <v>2913</v>
      </c>
      <c r="B2914">
        <v>1106</v>
      </c>
      <c r="C2914">
        <v>3</v>
      </c>
      <c r="D2914" s="1">
        <v>43100</v>
      </c>
    </row>
    <row r="2915" spans="1:4" x14ac:dyDescent="0.3">
      <c r="A2915">
        <v>2914</v>
      </c>
      <c r="B2915">
        <v>1107</v>
      </c>
      <c r="C2915">
        <v>2</v>
      </c>
      <c r="D2915" s="1">
        <v>43100</v>
      </c>
    </row>
    <row r="2916" spans="1:4" x14ac:dyDescent="0.3">
      <c r="A2916">
        <v>2915</v>
      </c>
      <c r="B2916">
        <v>1108</v>
      </c>
      <c r="C2916">
        <v>1</v>
      </c>
      <c r="D2916" s="1">
        <v>43100</v>
      </c>
    </row>
    <row r="2917" spans="1:4" x14ac:dyDescent="0.3">
      <c r="A2917">
        <v>2916</v>
      </c>
      <c r="B2917">
        <v>1109</v>
      </c>
      <c r="C2917">
        <v>5</v>
      </c>
      <c r="D2917" s="1">
        <v>43100</v>
      </c>
    </row>
    <row r="2918" spans="1:4" x14ac:dyDescent="0.3">
      <c r="A2918">
        <v>2917</v>
      </c>
      <c r="B2918">
        <v>1110</v>
      </c>
      <c r="C2918">
        <v>3</v>
      </c>
      <c r="D2918" s="1">
        <v>43100</v>
      </c>
    </row>
    <row r="2919" spans="1:4" x14ac:dyDescent="0.3">
      <c r="A2919">
        <v>2918</v>
      </c>
      <c r="B2919">
        <v>1111</v>
      </c>
      <c r="C2919">
        <v>2</v>
      </c>
      <c r="D2919" s="1">
        <v>43100</v>
      </c>
    </row>
    <row r="2920" spans="1:4" x14ac:dyDescent="0.3">
      <c r="A2920">
        <v>2919</v>
      </c>
      <c r="B2920">
        <v>1112</v>
      </c>
      <c r="C2920">
        <v>4</v>
      </c>
      <c r="D2920" s="1">
        <v>43100</v>
      </c>
    </row>
    <row r="2921" spans="1:4" x14ac:dyDescent="0.3">
      <c r="A2921">
        <v>2920</v>
      </c>
      <c r="B2921">
        <v>1113</v>
      </c>
      <c r="C2921">
        <v>4</v>
      </c>
      <c r="D2921" s="1">
        <v>43100</v>
      </c>
    </row>
    <row r="2922" spans="1:4" x14ac:dyDescent="0.3">
      <c r="A2922">
        <v>2921</v>
      </c>
      <c r="B2922">
        <v>1114</v>
      </c>
      <c r="C2922">
        <v>2</v>
      </c>
      <c r="D2922" s="1">
        <v>43100</v>
      </c>
    </row>
    <row r="2923" spans="1:4" x14ac:dyDescent="0.3">
      <c r="A2923">
        <v>2922</v>
      </c>
      <c r="B2923">
        <v>1115</v>
      </c>
      <c r="C2923">
        <v>1</v>
      </c>
      <c r="D2923" s="1">
        <v>43100</v>
      </c>
    </row>
    <row r="2924" spans="1:4" x14ac:dyDescent="0.3">
      <c r="A2924">
        <v>2923</v>
      </c>
      <c r="B2924">
        <v>1116</v>
      </c>
      <c r="C2924">
        <v>2</v>
      </c>
      <c r="D2924" s="1">
        <v>43100</v>
      </c>
    </row>
    <row r="2925" spans="1:4" x14ac:dyDescent="0.3">
      <c r="A2925">
        <v>2924</v>
      </c>
      <c r="B2925">
        <v>1117</v>
      </c>
      <c r="C2925">
        <v>3</v>
      </c>
      <c r="D2925" s="1">
        <v>43100</v>
      </c>
    </row>
    <row r="2926" spans="1:4" x14ac:dyDescent="0.3">
      <c r="A2926">
        <v>2925</v>
      </c>
      <c r="B2926">
        <v>1118</v>
      </c>
      <c r="C2926">
        <v>3</v>
      </c>
      <c r="D2926" s="1">
        <v>43100</v>
      </c>
    </row>
    <row r="2927" spans="1:4" x14ac:dyDescent="0.3">
      <c r="A2927">
        <v>2926</v>
      </c>
      <c r="B2927">
        <v>1119</v>
      </c>
      <c r="C2927">
        <v>1</v>
      </c>
      <c r="D2927" s="1">
        <v>43100</v>
      </c>
    </row>
    <row r="2928" spans="1:4" x14ac:dyDescent="0.3">
      <c r="A2928">
        <v>2927</v>
      </c>
      <c r="B2928">
        <v>1120</v>
      </c>
      <c r="C2928">
        <v>4</v>
      </c>
      <c r="D2928" s="1">
        <v>43100</v>
      </c>
    </row>
    <row r="2929" spans="1:4" x14ac:dyDescent="0.3">
      <c r="A2929">
        <v>2928</v>
      </c>
      <c r="B2929">
        <v>1121</v>
      </c>
      <c r="C2929">
        <v>3</v>
      </c>
      <c r="D2929" s="1">
        <v>43100</v>
      </c>
    </row>
    <row r="2930" spans="1:4" x14ac:dyDescent="0.3">
      <c r="A2930">
        <v>2929</v>
      </c>
      <c r="B2930">
        <v>1122</v>
      </c>
      <c r="C2930">
        <v>5</v>
      </c>
      <c r="D2930" s="1">
        <v>43100</v>
      </c>
    </row>
    <row r="2931" spans="1:4" x14ac:dyDescent="0.3">
      <c r="A2931">
        <v>2930</v>
      </c>
      <c r="B2931">
        <v>1123</v>
      </c>
      <c r="C2931">
        <v>2</v>
      </c>
      <c r="D2931" s="1">
        <v>43100</v>
      </c>
    </row>
    <row r="2932" spans="1:4" x14ac:dyDescent="0.3">
      <c r="A2932">
        <v>2931</v>
      </c>
      <c r="B2932">
        <v>1124</v>
      </c>
      <c r="C2932">
        <v>2</v>
      </c>
      <c r="D2932" s="1">
        <v>43100</v>
      </c>
    </row>
    <row r="2933" spans="1:4" x14ac:dyDescent="0.3">
      <c r="A2933">
        <v>2932</v>
      </c>
      <c r="B2933">
        <v>1125</v>
      </c>
      <c r="C2933">
        <v>1</v>
      </c>
      <c r="D2933" s="1">
        <v>43100</v>
      </c>
    </row>
    <row r="2934" spans="1:4" x14ac:dyDescent="0.3">
      <c r="A2934">
        <v>2933</v>
      </c>
      <c r="B2934">
        <v>1126</v>
      </c>
      <c r="C2934">
        <v>4</v>
      </c>
      <c r="D2934" s="1">
        <v>43100</v>
      </c>
    </row>
    <row r="2935" spans="1:4" x14ac:dyDescent="0.3">
      <c r="A2935">
        <v>2934</v>
      </c>
      <c r="B2935">
        <v>1127</v>
      </c>
      <c r="C2935">
        <v>4</v>
      </c>
      <c r="D2935" s="1">
        <v>43100</v>
      </c>
    </row>
    <row r="2936" spans="1:4" x14ac:dyDescent="0.3">
      <c r="A2936">
        <v>2935</v>
      </c>
      <c r="B2936">
        <v>1128</v>
      </c>
      <c r="C2936">
        <v>4</v>
      </c>
      <c r="D2936" s="1">
        <v>43100</v>
      </c>
    </row>
    <row r="2937" spans="1:4" x14ac:dyDescent="0.3">
      <c r="A2937">
        <v>2936</v>
      </c>
      <c r="B2937">
        <v>1129</v>
      </c>
      <c r="C2937">
        <v>5</v>
      </c>
      <c r="D2937" s="1">
        <v>43100</v>
      </c>
    </row>
    <row r="2938" spans="1:4" x14ac:dyDescent="0.3">
      <c r="A2938">
        <v>2937</v>
      </c>
      <c r="B2938">
        <v>1130</v>
      </c>
      <c r="C2938">
        <v>4</v>
      </c>
      <c r="D2938" s="1">
        <v>43100</v>
      </c>
    </row>
    <row r="2939" spans="1:4" x14ac:dyDescent="0.3">
      <c r="A2939">
        <v>2938</v>
      </c>
      <c r="B2939">
        <v>1131</v>
      </c>
      <c r="C2939">
        <v>3</v>
      </c>
      <c r="D2939" s="1">
        <v>43100</v>
      </c>
    </row>
    <row r="2940" spans="1:4" x14ac:dyDescent="0.3">
      <c r="A2940">
        <v>2939</v>
      </c>
      <c r="B2940">
        <v>1132</v>
      </c>
      <c r="C2940">
        <v>1</v>
      </c>
      <c r="D2940" s="1">
        <v>43100</v>
      </c>
    </row>
    <row r="2941" spans="1:4" x14ac:dyDescent="0.3">
      <c r="A2941">
        <v>2940</v>
      </c>
      <c r="B2941">
        <v>1133</v>
      </c>
      <c r="C2941">
        <v>4</v>
      </c>
      <c r="D2941" s="1">
        <v>43100</v>
      </c>
    </row>
    <row r="2942" spans="1:4" x14ac:dyDescent="0.3">
      <c r="A2942">
        <v>2941</v>
      </c>
      <c r="B2942">
        <v>1134</v>
      </c>
      <c r="C2942">
        <v>4</v>
      </c>
      <c r="D2942" s="1">
        <v>43100</v>
      </c>
    </row>
    <row r="2943" spans="1:4" x14ac:dyDescent="0.3">
      <c r="A2943">
        <v>2942</v>
      </c>
      <c r="B2943">
        <v>1135</v>
      </c>
      <c r="C2943">
        <v>4</v>
      </c>
      <c r="D2943" s="1">
        <v>43100</v>
      </c>
    </row>
    <row r="2944" spans="1:4" x14ac:dyDescent="0.3">
      <c r="A2944">
        <v>2943</v>
      </c>
      <c r="B2944">
        <v>1136</v>
      </c>
      <c r="C2944">
        <v>4</v>
      </c>
      <c r="D2944" s="1">
        <v>43100</v>
      </c>
    </row>
    <row r="2945" spans="1:4" x14ac:dyDescent="0.3">
      <c r="A2945">
        <v>2944</v>
      </c>
      <c r="B2945">
        <v>1137</v>
      </c>
      <c r="C2945">
        <v>2</v>
      </c>
      <c r="D2945" s="1">
        <v>43100</v>
      </c>
    </row>
    <row r="2946" spans="1:4" x14ac:dyDescent="0.3">
      <c r="A2946">
        <v>2945</v>
      </c>
      <c r="B2946">
        <v>1138</v>
      </c>
      <c r="C2946">
        <v>5</v>
      </c>
      <c r="D2946" s="1">
        <v>43100</v>
      </c>
    </row>
    <row r="2947" spans="1:4" x14ac:dyDescent="0.3">
      <c r="A2947">
        <v>2946</v>
      </c>
      <c r="B2947">
        <v>1139</v>
      </c>
      <c r="C2947">
        <v>5</v>
      </c>
      <c r="D2947" s="1">
        <v>43100</v>
      </c>
    </row>
    <row r="2948" spans="1:4" x14ac:dyDescent="0.3">
      <c r="A2948">
        <v>2947</v>
      </c>
      <c r="B2948">
        <v>1140</v>
      </c>
      <c r="C2948">
        <v>4</v>
      </c>
      <c r="D2948" s="1">
        <v>43100</v>
      </c>
    </row>
    <row r="2949" spans="1:4" x14ac:dyDescent="0.3">
      <c r="A2949">
        <v>2948</v>
      </c>
      <c r="B2949">
        <v>1141</v>
      </c>
      <c r="C2949">
        <v>3</v>
      </c>
      <c r="D2949" s="1">
        <v>43100</v>
      </c>
    </row>
    <row r="2950" spans="1:4" x14ac:dyDescent="0.3">
      <c r="A2950">
        <v>2949</v>
      </c>
      <c r="B2950">
        <v>1142</v>
      </c>
      <c r="C2950">
        <v>3</v>
      </c>
      <c r="D2950" s="1">
        <v>43100</v>
      </c>
    </row>
    <row r="2951" spans="1:4" x14ac:dyDescent="0.3">
      <c r="A2951">
        <v>2950</v>
      </c>
      <c r="B2951">
        <v>1143</v>
      </c>
      <c r="C2951">
        <v>3</v>
      </c>
      <c r="D2951" s="1">
        <v>43100</v>
      </c>
    </row>
    <row r="2952" spans="1:4" x14ac:dyDescent="0.3">
      <c r="A2952">
        <v>2951</v>
      </c>
      <c r="B2952">
        <v>1144</v>
      </c>
      <c r="C2952">
        <v>5</v>
      </c>
      <c r="D2952" s="1">
        <v>43100</v>
      </c>
    </row>
    <row r="2953" spans="1:4" x14ac:dyDescent="0.3">
      <c r="A2953">
        <v>2952</v>
      </c>
      <c r="B2953">
        <v>1145</v>
      </c>
      <c r="C2953">
        <v>4</v>
      </c>
      <c r="D2953" s="1">
        <v>43100</v>
      </c>
    </row>
    <row r="2954" spans="1:4" x14ac:dyDescent="0.3">
      <c r="A2954">
        <v>2953</v>
      </c>
      <c r="B2954">
        <v>1146</v>
      </c>
      <c r="C2954">
        <v>1</v>
      </c>
      <c r="D2954" s="1">
        <v>43100</v>
      </c>
    </row>
    <row r="2955" spans="1:4" x14ac:dyDescent="0.3">
      <c r="A2955">
        <v>2954</v>
      </c>
      <c r="B2955">
        <v>1147</v>
      </c>
      <c r="C2955">
        <v>1</v>
      </c>
      <c r="D2955" s="1">
        <v>43100</v>
      </c>
    </row>
    <row r="2956" spans="1:4" x14ac:dyDescent="0.3">
      <c r="A2956">
        <v>2955</v>
      </c>
      <c r="B2956">
        <v>1148</v>
      </c>
      <c r="C2956">
        <v>1</v>
      </c>
      <c r="D2956" s="1">
        <v>43100</v>
      </c>
    </row>
    <row r="2957" spans="1:4" x14ac:dyDescent="0.3">
      <c r="A2957">
        <v>2956</v>
      </c>
      <c r="B2957">
        <v>1149</v>
      </c>
      <c r="C2957">
        <v>3</v>
      </c>
      <c r="D2957" s="1">
        <v>43100</v>
      </c>
    </row>
    <row r="2958" spans="1:4" x14ac:dyDescent="0.3">
      <c r="A2958">
        <v>2957</v>
      </c>
      <c r="B2958">
        <v>1150</v>
      </c>
      <c r="C2958">
        <v>3</v>
      </c>
      <c r="D2958" s="1">
        <v>43100</v>
      </c>
    </row>
    <row r="2959" spans="1:4" x14ac:dyDescent="0.3">
      <c r="A2959">
        <v>2958</v>
      </c>
      <c r="B2959">
        <v>1151</v>
      </c>
      <c r="C2959">
        <v>2</v>
      </c>
      <c r="D2959" s="1">
        <v>43100</v>
      </c>
    </row>
    <row r="2960" spans="1:4" x14ac:dyDescent="0.3">
      <c r="A2960">
        <v>2959</v>
      </c>
      <c r="B2960">
        <v>1152</v>
      </c>
      <c r="C2960">
        <v>2</v>
      </c>
      <c r="D2960" s="1">
        <v>43100</v>
      </c>
    </row>
    <row r="2961" spans="1:4" x14ac:dyDescent="0.3">
      <c r="A2961">
        <v>2960</v>
      </c>
      <c r="B2961">
        <v>1153</v>
      </c>
      <c r="C2961">
        <v>5</v>
      </c>
      <c r="D2961" s="1">
        <v>43100</v>
      </c>
    </row>
    <row r="2962" spans="1:4" x14ac:dyDescent="0.3">
      <c r="A2962">
        <v>2961</v>
      </c>
      <c r="B2962">
        <v>1154</v>
      </c>
      <c r="C2962">
        <v>4</v>
      </c>
      <c r="D2962" s="1">
        <v>43100</v>
      </c>
    </row>
    <row r="2963" spans="1:4" x14ac:dyDescent="0.3">
      <c r="A2963">
        <v>2962</v>
      </c>
      <c r="B2963">
        <v>1155</v>
      </c>
      <c r="C2963">
        <v>3</v>
      </c>
      <c r="D2963" s="1">
        <v>43100</v>
      </c>
    </row>
    <row r="2964" spans="1:4" x14ac:dyDescent="0.3">
      <c r="A2964">
        <v>2963</v>
      </c>
      <c r="B2964">
        <v>1156</v>
      </c>
      <c r="C2964">
        <v>4</v>
      </c>
      <c r="D2964" s="1">
        <v>43100</v>
      </c>
    </row>
    <row r="2965" spans="1:4" x14ac:dyDescent="0.3">
      <c r="A2965">
        <v>2964</v>
      </c>
      <c r="B2965">
        <v>1157</v>
      </c>
      <c r="C2965">
        <v>3</v>
      </c>
      <c r="D2965" s="1">
        <v>43100</v>
      </c>
    </row>
    <row r="2966" spans="1:4" x14ac:dyDescent="0.3">
      <c r="A2966">
        <v>2965</v>
      </c>
      <c r="B2966">
        <v>1158</v>
      </c>
      <c r="C2966">
        <v>2</v>
      </c>
      <c r="D2966" s="1">
        <v>43100</v>
      </c>
    </row>
    <row r="2967" spans="1:4" x14ac:dyDescent="0.3">
      <c r="A2967">
        <v>2966</v>
      </c>
      <c r="B2967">
        <v>1159</v>
      </c>
      <c r="C2967">
        <v>3</v>
      </c>
      <c r="D2967" s="1">
        <v>43100</v>
      </c>
    </row>
    <row r="2968" spans="1:4" x14ac:dyDescent="0.3">
      <c r="A2968">
        <v>2967</v>
      </c>
      <c r="B2968">
        <v>1160</v>
      </c>
      <c r="C2968">
        <v>4</v>
      </c>
      <c r="D2968" s="1">
        <v>43100</v>
      </c>
    </row>
    <row r="2969" spans="1:4" x14ac:dyDescent="0.3">
      <c r="A2969">
        <v>2968</v>
      </c>
      <c r="B2969">
        <v>1161</v>
      </c>
      <c r="C2969">
        <v>4</v>
      </c>
      <c r="D2969" s="1">
        <v>43100</v>
      </c>
    </row>
    <row r="2970" spans="1:4" x14ac:dyDescent="0.3">
      <c r="A2970">
        <v>2969</v>
      </c>
      <c r="B2970">
        <v>1207</v>
      </c>
      <c r="C2970">
        <v>2</v>
      </c>
      <c r="D2970" s="1">
        <v>43100</v>
      </c>
    </row>
    <row r="2971" spans="1:4" x14ac:dyDescent="0.3">
      <c r="A2971">
        <v>2970</v>
      </c>
      <c r="B2971">
        <v>1218</v>
      </c>
      <c r="C2971">
        <v>5</v>
      </c>
      <c r="D2971" s="1">
        <v>43100</v>
      </c>
    </row>
    <row r="2972" spans="1:4" x14ac:dyDescent="0.3">
      <c r="A2972">
        <v>2971</v>
      </c>
      <c r="B2972">
        <v>2</v>
      </c>
      <c r="C2972">
        <v>4</v>
      </c>
      <c r="D2972" s="1">
        <v>43465</v>
      </c>
    </row>
    <row r="2973" spans="1:4" x14ac:dyDescent="0.3">
      <c r="A2973">
        <v>2972</v>
      </c>
      <c r="B2973">
        <v>3</v>
      </c>
      <c r="C2973">
        <v>4</v>
      </c>
      <c r="D2973" s="1">
        <v>43465</v>
      </c>
    </row>
    <row r="2974" spans="1:4" x14ac:dyDescent="0.3">
      <c r="A2974">
        <v>2973</v>
      </c>
      <c r="B2974">
        <v>4</v>
      </c>
      <c r="C2974">
        <v>2</v>
      </c>
      <c r="D2974" s="1">
        <v>43465</v>
      </c>
    </row>
    <row r="2975" spans="1:4" x14ac:dyDescent="0.3">
      <c r="A2975">
        <v>2974</v>
      </c>
      <c r="B2975">
        <v>5</v>
      </c>
      <c r="C2975">
        <v>1</v>
      </c>
      <c r="D2975" s="1">
        <v>43465</v>
      </c>
    </row>
    <row r="2976" spans="1:4" x14ac:dyDescent="0.3">
      <c r="A2976">
        <v>2975</v>
      </c>
      <c r="B2976">
        <v>6</v>
      </c>
      <c r="C2976">
        <v>4</v>
      </c>
      <c r="D2976" s="1">
        <v>43465</v>
      </c>
    </row>
    <row r="2977" spans="1:4" x14ac:dyDescent="0.3">
      <c r="A2977">
        <v>2976</v>
      </c>
      <c r="B2977">
        <v>8</v>
      </c>
      <c r="C2977">
        <v>3</v>
      </c>
      <c r="D2977" s="1">
        <v>43465</v>
      </c>
    </row>
    <row r="2978" spans="1:4" x14ac:dyDescent="0.3">
      <c r="A2978">
        <v>2977</v>
      </c>
      <c r="B2978">
        <v>10</v>
      </c>
      <c r="C2978">
        <v>2</v>
      </c>
      <c r="D2978" s="1">
        <v>43465</v>
      </c>
    </row>
    <row r="2979" spans="1:4" x14ac:dyDescent="0.3">
      <c r="A2979">
        <v>2978</v>
      </c>
      <c r="B2979">
        <v>11</v>
      </c>
      <c r="C2979">
        <v>1</v>
      </c>
      <c r="D2979" s="1">
        <v>43465</v>
      </c>
    </row>
    <row r="2980" spans="1:4" x14ac:dyDescent="0.3">
      <c r="A2980">
        <v>2979</v>
      </c>
      <c r="B2980">
        <v>12</v>
      </c>
      <c r="C2980">
        <v>3</v>
      </c>
      <c r="D2980" s="1">
        <v>43465</v>
      </c>
    </row>
    <row r="2981" spans="1:4" x14ac:dyDescent="0.3">
      <c r="A2981">
        <v>2980</v>
      </c>
      <c r="B2981">
        <v>13</v>
      </c>
      <c r="C2981">
        <v>4</v>
      </c>
      <c r="D2981" s="1">
        <v>43465</v>
      </c>
    </row>
    <row r="2982" spans="1:4" x14ac:dyDescent="0.3">
      <c r="A2982">
        <v>2981</v>
      </c>
      <c r="B2982">
        <v>14</v>
      </c>
      <c r="C2982">
        <v>1</v>
      </c>
      <c r="D2982" s="1">
        <v>43465</v>
      </c>
    </row>
    <row r="2983" spans="1:4" x14ac:dyDescent="0.3">
      <c r="A2983">
        <v>2982</v>
      </c>
      <c r="B2983">
        <v>15</v>
      </c>
      <c r="C2983">
        <v>3</v>
      </c>
      <c r="D2983" s="1">
        <v>43465</v>
      </c>
    </row>
    <row r="2984" spans="1:4" x14ac:dyDescent="0.3">
      <c r="A2984">
        <v>2983</v>
      </c>
      <c r="B2984">
        <v>16</v>
      </c>
      <c r="C2984">
        <v>2</v>
      </c>
      <c r="D2984" s="1">
        <v>43465</v>
      </c>
    </row>
    <row r="2985" spans="1:4" x14ac:dyDescent="0.3">
      <c r="A2985">
        <v>2984</v>
      </c>
      <c r="B2985">
        <v>17</v>
      </c>
      <c r="C2985">
        <v>2</v>
      </c>
      <c r="D2985" s="1">
        <v>43465</v>
      </c>
    </row>
    <row r="2986" spans="1:4" x14ac:dyDescent="0.3">
      <c r="A2986">
        <v>2985</v>
      </c>
      <c r="B2986">
        <v>18</v>
      </c>
      <c r="C2986">
        <v>3</v>
      </c>
      <c r="D2986" s="1">
        <v>43465</v>
      </c>
    </row>
    <row r="2987" spans="1:4" x14ac:dyDescent="0.3">
      <c r="A2987">
        <v>2986</v>
      </c>
      <c r="B2987">
        <v>19</v>
      </c>
      <c r="C2987">
        <v>2</v>
      </c>
      <c r="D2987" s="1">
        <v>43465</v>
      </c>
    </row>
    <row r="2988" spans="1:4" x14ac:dyDescent="0.3">
      <c r="A2988">
        <v>2987</v>
      </c>
      <c r="B2988">
        <v>20</v>
      </c>
      <c r="C2988">
        <v>4</v>
      </c>
      <c r="D2988" s="1">
        <v>43465</v>
      </c>
    </row>
    <row r="2989" spans="1:4" x14ac:dyDescent="0.3">
      <c r="A2989">
        <v>2988</v>
      </c>
      <c r="B2989">
        <v>21</v>
      </c>
      <c r="C2989">
        <v>1</v>
      </c>
      <c r="D2989" s="1">
        <v>43465</v>
      </c>
    </row>
    <row r="2990" spans="1:4" x14ac:dyDescent="0.3">
      <c r="A2990">
        <v>2989</v>
      </c>
      <c r="B2990">
        <v>22</v>
      </c>
      <c r="C2990">
        <v>2</v>
      </c>
      <c r="D2990" s="1">
        <v>43465</v>
      </c>
    </row>
    <row r="2991" spans="1:4" x14ac:dyDescent="0.3">
      <c r="A2991">
        <v>2990</v>
      </c>
      <c r="B2991">
        <v>23</v>
      </c>
      <c r="C2991">
        <v>4</v>
      </c>
      <c r="D2991" s="1">
        <v>43465</v>
      </c>
    </row>
    <row r="2992" spans="1:4" x14ac:dyDescent="0.3">
      <c r="A2992">
        <v>2991</v>
      </c>
      <c r="B2992">
        <v>24</v>
      </c>
      <c r="C2992">
        <v>1</v>
      </c>
      <c r="D2992" s="1">
        <v>43465</v>
      </c>
    </row>
    <row r="2993" spans="1:4" x14ac:dyDescent="0.3">
      <c r="A2993">
        <v>2992</v>
      </c>
      <c r="B2993">
        <v>25</v>
      </c>
      <c r="C2993">
        <v>3</v>
      </c>
      <c r="D2993" s="1">
        <v>43465</v>
      </c>
    </row>
    <row r="2994" spans="1:4" x14ac:dyDescent="0.3">
      <c r="A2994">
        <v>2993</v>
      </c>
      <c r="B2994">
        <v>26</v>
      </c>
      <c r="C2994">
        <v>3</v>
      </c>
      <c r="D2994" s="1">
        <v>43465</v>
      </c>
    </row>
    <row r="2995" spans="1:4" x14ac:dyDescent="0.3">
      <c r="A2995">
        <v>2994</v>
      </c>
      <c r="B2995">
        <v>27</v>
      </c>
      <c r="C2995">
        <v>4</v>
      </c>
      <c r="D2995" s="1">
        <v>43465</v>
      </c>
    </row>
    <row r="2996" spans="1:4" x14ac:dyDescent="0.3">
      <c r="A2996">
        <v>2995</v>
      </c>
      <c r="B2996">
        <v>28</v>
      </c>
      <c r="C2996">
        <v>3</v>
      </c>
      <c r="D2996" s="1">
        <v>43465</v>
      </c>
    </row>
    <row r="2997" spans="1:4" x14ac:dyDescent="0.3">
      <c r="A2997">
        <v>2996</v>
      </c>
      <c r="B2997">
        <v>29</v>
      </c>
      <c r="C2997">
        <v>4</v>
      </c>
      <c r="D2997" s="1">
        <v>43465</v>
      </c>
    </row>
    <row r="2998" spans="1:4" x14ac:dyDescent="0.3">
      <c r="A2998">
        <v>2997</v>
      </c>
      <c r="B2998">
        <v>30</v>
      </c>
      <c r="C2998">
        <v>2</v>
      </c>
      <c r="D2998" s="1">
        <v>43465</v>
      </c>
    </row>
    <row r="2999" spans="1:4" x14ac:dyDescent="0.3">
      <c r="A2999">
        <v>2998</v>
      </c>
      <c r="B2999">
        <v>32</v>
      </c>
      <c r="C2999">
        <v>5</v>
      </c>
      <c r="D2999" s="1">
        <v>43465</v>
      </c>
    </row>
    <row r="3000" spans="1:4" x14ac:dyDescent="0.3">
      <c r="A3000">
        <v>2999</v>
      </c>
      <c r="B3000">
        <v>33</v>
      </c>
      <c r="C3000">
        <v>5</v>
      </c>
      <c r="D3000" s="1">
        <v>43465</v>
      </c>
    </row>
    <row r="3001" spans="1:4" x14ac:dyDescent="0.3">
      <c r="A3001">
        <v>3000</v>
      </c>
      <c r="B3001">
        <v>34</v>
      </c>
      <c r="C3001">
        <v>3</v>
      </c>
      <c r="D3001" s="1">
        <v>43465</v>
      </c>
    </row>
    <row r="3002" spans="1:4" x14ac:dyDescent="0.3">
      <c r="A3002">
        <v>3001</v>
      </c>
      <c r="B3002">
        <v>35</v>
      </c>
      <c r="C3002">
        <v>1</v>
      </c>
      <c r="D3002" s="1">
        <v>43465</v>
      </c>
    </row>
    <row r="3003" spans="1:4" x14ac:dyDescent="0.3">
      <c r="A3003">
        <v>3002</v>
      </c>
      <c r="B3003">
        <v>36</v>
      </c>
      <c r="C3003">
        <v>4</v>
      </c>
      <c r="D3003" s="1">
        <v>43465</v>
      </c>
    </row>
    <row r="3004" spans="1:4" x14ac:dyDescent="0.3">
      <c r="A3004">
        <v>3003</v>
      </c>
      <c r="B3004">
        <v>37</v>
      </c>
      <c r="C3004">
        <v>3</v>
      </c>
      <c r="D3004" s="1">
        <v>43465</v>
      </c>
    </row>
    <row r="3005" spans="1:4" x14ac:dyDescent="0.3">
      <c r="A3005">
        <v>3004</v>
      </c>
      <c r="B3005">
        <v>38</v>
      </c>
      <c r="C3005">
        <v>4</v>
      </c>
      <c r="D3005" s="1">
        <v>43465</v>
      </c>
    </row>
    <row r="3006" spans="1:4" x14ac:dyDescent="0.3">
      <c r="A3006">
        <v>3005</v>
      </c>
      <c r="B3006">
        <v>39</v>
      </c>
      <c r="C3006">
        <v>3</v>
      </c>
      <c r="D3006" s="1">
        <v>43465</v>
      </c>
    </row>
    <row r="3007" spans="1:4" x14ac:dyDescent="0.3">
      <c r="A3007">
        <v>3006</v>
      </c>
      <c r="B3007">
        <v>41</v>
      </c>
      <c r="C3007">
        <v>4</v>
      </c>
      <c r="D3007" s="1">
        <v>43465</v>
      </c>
    </row>
    <row r="3008" spans="1:4" x14ac:dyDescent="0.3">
      <c r="A3008">
        <v>3007</v>
      </c>
      <c r="B3008">
        <v>42</v>
      </c>
      <c r="C3008">
        <v>4</v>
      </c>
      <c r="D3008" s="1">
        <v>43465</v>
      </c>
    </row>
    <row r="3009" spans="1:4" x14ac:dyDescent="0.3">
      <c r="A3009">
        <v>3008</v>
      </c>
      <c r="B3009">
        <v>43</v>
      </c>
      <c r="C3009">
        <v>3</v>
      </c>
      <c r="D3009" s="1">
        <v>43465</v>
      </c>
    </row>
    <row r="3010" spans="1:4" x14ac:dyDescent="0.3">
      <c r="A3010">
        <v>3009</v>
      </c>
      <c r="B3010">
        <v>44</v>
      </c>
      <c r="C3010">
        <v>3</v>
      </c>
      <c r="D3010" s="1">
        <v>43465</v>
      </c>
    </row>
    <row r="3011" spans="1:4" x14ac:dyDescent="0.3">
      <c r="A3011">
        <v>3010</v>
      </c>
      <c r="B3011">
        <v>45</v>
      </c>
      <c r="C3011">
        <v>4</v>
      </c>
      <c r="D3011" s="1">
        <v>43465</v>
      </c>
    </row>
    <row r="3012" spans="1:4" x14ac:dyDescent="0.3">
      <c r="A3012">
        <v>3011</v>
      </c>
      <c r="B3012">
        <v>46</v>
      </c>
      <c r="C3012">
        <v>5</v>
      </c>
      <c r="D3012" s="1">
        <v>43465</v>
      </c>
    </row>
    <row r="3013" spans="1:4" x14ac:dyDescent="0.3">
      <c r="A3013">
        <v>3012</v>
      </c>
      <c r="B3013">
        <v>47</v>
      </c>
      <c r="C3013">
        <v>4</v>
      </c>
      <c r="D3013" s="1">
        <v>43465</v>
      </c>
    </row>
    <row r="3014" spans="1:4" x14ac:dyDescent="0.3">
      <c r="A3014">
        <v>3013</v>
      </c>
      <c r="B3014">
        <v>48</v>
      </c>
      <c r="C3014">
        <v>3</v>
      </c>
      <c r="D3014" s="1">
        <v>43465</v>
      </c>
    </row>
    <row r="3015" spans="1:4" x14ac:dyDescent="0.3">
      <c r="A3015">
        <v>3014</v>
      </c>
      <c r="B3015">
        <v>50</v>
      </c>
      <c r="C3015">
        <v>2</v>
      </c>
      <c r="D3015" s="1">
        <v>43465</v>
      </c>
    </row>
    <row r="3016" spans="1:4" x14ac:dyDescent="0.3">
      <c r="A3016">
        <v>3015</v>
      </c>
      <c r="B3016">
        <v>51</v>
      </c>
      <c r="C3016">
        <v>1</v>
      </c>
      <c r="D3016" s="1">
        <v>43465</v>
      </c>
    </row>
    <row r="3017" spans="1:4" x14ac:dyDescent="0.3">
      <c r="A3017">
        <v>3016</v>
      </c>
      <c r="B3017">
        <v>54</v>
      </c>
      <c r="C3017">
        <v>3</v>
      </c>
      <c r="D3017" s="1">
        <v>43465</v>
      </c>
    </row>
    <row r="3018" spans="1:4" x14ac:dyDescent="0.3">
      <c r="A3018">
        <v>3017</v>
      </c>
      <c r="B3018">
        <v>55</v>
      </c>
      <c r="C3018">
        <v>3</v>
      </c>
      <c r="D3018" s="1">
        <v>43465</v>
      </c>
    </row>
    <row r="3019" spans="1:4" x14ac:dyDescent="0.3">
      <c r="A3019">
        <v>3018</v>
      </c>
      <c r="B3019">
        <v>56</v>
      </c>
      <c r="C3019">
        <v>1</v>
      </c>
      <c r="D3019" s="1">
        <v>43465</v>
      </c>
    </row>
    <row r="3020" spans="1:4" x14ac:dyDescent="0.3">
      <c r="A3020">
        <v>3019</v>
      </c>
      <c r="B3020">
        <v>57</v>
      </c>
      <c r="C3020">
        <v>2</v>
      </c>
      <c r="D3020" s="1">
        <v>43465</v>
      </c>
    </row>
    <row r="3021" spans="1:4" x14ac:dyDescent="0.3">
      <c r="A3021">
        <v>3020</v>
      </c>
      <c r="B3021">
        <v>58</v>
      </c>
      <c r="C3021">
        <v>4</v>
      </c>
      <c r="D3021" s="1">
        <v>43465</v>
      </c>
    </row>
    <row r="3022" spans="1:4" x14ac:dyDescent="0.3">
      <c r="A3022">
        <v>3021</v>
      </c>
      <c r="B3022">
        <v>59</v>
      </c>
      <c r="C3022">
        <v>3</v>
      </c>
      <c r="D3022" s="1">
        <v>43465</v>
      </c>
    </row>
    <row r="3023" spans="1:4" x14ac:dyDescent="0.3">
      <c r="A3023">
        <v>3022</v>
      </c>
      <c r="B3023">
        <v>60</v>
      </c>
      <c r="C3023">
        <v>5</v>
      </c>
      <c r="D3023" s="1">
        <v>43465</v>
      </c>
    </row>
    <row r="3024" spans="1:4" x14ac:dyDescent="0.3">
      <c r="A3024">
        <v>3023</v>
      </c>
      <c r="B3024">
        <v>62</v>
      </c>
      <c r="C3024">
        <v>4</v>
      </c>
      <c r="D3024" s="1">
        <v>43465</v>
      </c>
    </row>
    <row r="3025" spans="1:4" x14ac:dyDescent="0.3">
      <c r="A3025">
        <v>3024</v>
      </c>
      <c r="B3025">
        <v>64</v>
      </c>
      <c r="C3025">
        <v>1</v>
      </c>
      <c r="D3025" s="1">
        <v>43465</v>
      </c>
    </row>
    <row r="3026" spans="1:4" x14ac:dyDescent="0.3">
      <c r="A3026">
        <v>3025</v>
      </c>
      <c r="B3026">
        <v>65</v>
      </c>
      <c r="C3026">
        <v>2</v>
      </c>
      <c r="D3026" s="1">
        <v>43465</v>
      </c>
    </row>
    <row r="3027" spans="1:4" x14ac:dyDescent="0.3">
      <c r="A3027">
        <v>3026</v>
      </c>
      <c r="B3027">
        <v>66</v>
      </c>
      <c r="C3027">
        <v>4</v>
      </c>
      <c r="D3027" s="1">
        <v>43465</v>
      </c>
    </row>
    <row r="3028" spans="1:4" x14ac:dyDescent="0.3">
      <c r="A3028">
        <v>3027</v>
      </c>
      <c r="B3028">
        <v>67</v>
      </c>
      <c r="C3028">
        <v>2</v>
      </c>
      <c r="D3028" s="1">
        <v>43465</v>
      </c>
    </row>
    <row r="3029" spans="1:4" x14ac:dyDescent="0.3">
      <c r="A3029">
        <v>3028</v>
      </c>
      <c r="B3029">
        <v>68</v>
      </c>
      <c r="C3029">
        <v>3</v>
      </c>
      <c r="D3029" s="1">
        <v>43465</v>
      </c>
    </row>
    <row r="3030" spans="1:4" x14ac:dyDescent="0.3">
      <c r="A3030">
        <v>3029</v>
      </c>
      <c r="B3030">
        <v>69</v>
      </c>
      <c r="C3030">
        <v>3</v>
      </c>
      <c r="D3030" s="1">
        <v>43465</v>
      </c>
    </row>
    <row r="3031" spans="1:4" x14ac:dyDescent="0.3">
      <c r="A3031">
        <v>3030</v>
      </c>
      <c r="B3031">
        <v>70</v>
      </c>
      <c r="C3031">
        <v>5</v>
      </c>
      <c r="D3031" s="1">
        <v>43465</v>
      </c>
    </row>
    <row r="3032" spans="1:4" x14ac:dyDescent="0.3">
      <c r="A3032">
        <v>3031</v>
      </c>
      <c r="B3032">
        <v>71</v>
      </c>
      <c r="C3032">
        <v>4</v>
      </c>
      <c r="D3032" s="1">
        <v>43465</v>
      </c>
    </row>
    <row r="3033" spans="1:4" x14ac:dyDescent="0.3">
      <c r="A3033">
        <v>3032</v>
      </c>
      <c r="B3033">
        <v>72</v>
      </c>
      <c r="C3033">
        <v>3</v>
      </c>
      <c r="D3033" s="1">
        <v>43465</v>
      </c>
    </row>
    <row r="3034" spans="1:4" x14ac:dyDescent="0.3">
      <c r="A3034">
        <v>3033</v>
      </c>
      <c r="B3034">
        <v>74</v>
      </c>
      <c r="C3034">
        <v>3</v>
      </c>
      <c r="D3034" s="1">
        <v>43465</v>
      </c>
    </row>
    <row r="3035" spans="1:4" x14ac:dyDescent="0.3">
      <c r="A3035">
        <v>3034</v>
      </c>
      <c r="B3035">
        <v>75</v>
      </c>
      <c r="C3035">
        <v>3</v>
      </c>
      <c r="D3035" s="1">
        <v>43465</v>
      </c>
    </row>
    <row r="3036" spans="1:4" x14ac:dyDescent="0.3">
      <c r="A3036">
        <v>3035</v>
      </c>
      <c r="B3036">
        <v>77</v>
      </c>
      <c r="C3036">
        <v>3</v>
      </c>
      <c r="D3036" s="1">
        <v>43465</v>
      </c>
    </row>
    <row r="3037" spans="1:4" x14ac:dyDescent="0.3">
      <c r="A3037">
        <v>3036</v>
      </c>
      <c r="B3037">
        <v>78</v>
      </c>
      <c r="C3037">
        <v>3</v>
      </c>
      <c r="D3037" s="1">
        <v>43465</v>
      </c>
    </row>
    <row r="3038" spans="1:4" x14ac:dyDescent="0.3">
      <c r="A3038">
        <v>3037</v>
      </c>
      <c r="B3038">
        <v>79</v>
      </c>
      <c r="C3038">
        <v>2</v>
      </c>
      <c r="D3038" s="1">
        <v>43465</v>
      </c>
    </row>
    <row r="3039" spans="1:4" x14ac:dyDescent="0.3">
      <c r="A3039">
        <v>3038</v>
      </c>
      <c r="B3039">
        <v>80</v>
      </c>
      <c r="C3039">
        <v>4</v>
      </c>
      <c r="D3039" s="1">
        <v>43465</v>
      </c>
    </row>
    <row r="3040" spans="1:4" x14ac:dyDescent="0.3">
      <c r="A3040">
        <v>3039</v>
      </c>
      <c r="B3040">
        <v>81</v>
      </c>
      <c r="C3040">
        <v>4</v>
      </c>
      <c r="D3040" s="1">
        <v>43465</v>
      </c>
    </row>
    <row r="3041" spans="1:4" x14ac:dyDescent="0.3">
      <c r="A3041">
        <v>3040</v>
      </c>
      <c r="B3041">
        <v>83</v>
      </c>
      <c r="C3041">
        <v>3</v>
      </c>
      <c r="D3041" s="1">
        <v>43465</v>
      </c>
    </row>
    <row r="3042" spans="1:4" x14ac:dyDescent="0.3">
      <c r="A3042">
        <v>3041</v>
      </c>
      <c r="B3042">
        <v>84</v>
      </c>
      <c r="C3042">
        <v>3</v>
      </c>
      <c r="D3042" s="1">
        <v>43465</v>
      </c>
    </row>
    <row r="3043" spans="1:4" x14ac:dyDescent="0.3">
      <c r="A3043">
        <v>3042</v>
      </c>
      <c r="B3043">
        <v>85</v>
      </c>
      <c r="C3043">
        <v>3</v>
      </c>
      <c r="D3043" s="1">
        <v>43465</v>
      </c>
    </row>
    <row r="3044" spans="1:4" x14ac:dyDescent="0.3">
      <c r="A3044">
        <v>3043</v>
      </c>
      <c r="B3044">
        <v>86</v>
      </c>
      <c r="C3044">
        <v>3</v>
      </c>
      <c r="D3044" s="1">
        <v>43465</v>
      </c>
    </row>
    <row r="3045" spans="1:4" x14ac:dyDescent="0.3">
      <c r="A3045">
        <v>3044</v>
      </c>
      <c r="B3045">
        <v>87</v>
      </c>
      <c r="C3045">
        <v>3</v>
      </c>
      <c r="D3045" s="1">
        <v>43465</v>
      </c>
    </row>
    <row r="3046" spans="1:4" x14ac:dyDescent="0.3">
      <c r="A3046">
        <v>3045</v>
      </c>
      <c r="B3046">
        <v>88</v>
      </c>
      <c r="C3046">
        <v>2</v>
      </c>
      <c r="D3046" s="1">
        <v>43465</v>
      </c>
    </row>
    <row r="3047" spans="1:4" x14ac:dyDescent="0.3">
      <c r="A3047">
        <v>3046</v>
      </c>
      <c r="B3047">
        <v>89</v>
      </c>
      <c r="C3047">
        <v>4</v>
      </c>
      <c r="D3047" s="1">
        <v>43465</v>
      </c>
    </row>
    <row r="3048" spans="1:4" x14ac:dyDescent="0.3">
      <c r="A3048">
        <v>3047</v>
      </c>
      <c r="B3048">
        <v>90</v>
      </c>
      <c r="C3048">
        <v>3</v>
      </c>
      <c r="D3048" s="1">
        <v>43465</v>
      </c>
    </row>
    <row r="3049" spans="1:4" x14ac:dyDescent="0.3">
      <c r="A3049">
        <v>3048</v>
      </c>
      <c r="B3049">
        <v>91</v>
      </c>
      <c r="C3049">
        <v>3</v>
      </c>
      <c r="D3049" s="1">
        <v>43465</v>
      </c>
    </row>
    <row r="3050" spans="1:4" x14ac:dyDescent="0.3">
      <c r="A3050">
        <v>3049</v>
      </c>
      <c r="B3050">
        <v>92</v>
      </c>
      <c r="C3050">
        <v>3</v>
      </c>
      <c r="D3050" s="1">
        <v>43465</v>
      </c>
    </row>
    <row r="3051" spans="1:4" x14ac:dyDescent="0.3">
      <c r="A3051">
        <v>3050</v>
      </c>
      <c r="B3051">
        <v>93</v>
      </c>
      <c r="C3051">
        <v>2</v>
      </c>
      <c r="D3051" s="1">
        <v>43465</v>
      </c>
    </row>
    <row r="3052" spans="1:4" x14ac:dyDescent="0.3">
      <c r="A3052">
        <v>3051</v>
      </c>
      <c r="B3052">
        <v>94</v>
      </c>
      <c r="C3052">
        <v>4</v>
      </c>
      <c r="D3052" s="1">
        <v>43465</v>
      </c>
    </row>
    <row r="3053" spans="1:4" x14ac:dyDescent="0.3">
      <c r="A3053">
        <v>3052</v>
      </c>
      <c r="B3053">
        <v>96</v>
      </c>
      <c r="C3053">
        <v>3</v>
      </c>
      <c r="D3053" s="1">
        <v>43465</v>
      </c>
    </row>
    <row r="3054" spans="1:4" x14ac:dyDescent="0.3">
      <c r="A3054">
        <v>3053</v>
      </c>
      <c r="B3054">
        <v>97</v>
      </c>
      <c r="C3054">
        <v>1</v>
      </c>
      <c r="D3054" s="1">
        <v>43465</v>
      </c>
    </row>
    <row r="3055" spans="1:4" x14ac:dyDescent="0.3">
      <c r="A3055">
        <v>3054</v>
      </c>
      <c r="B3055">
        <v>98</v>
      </c>
      <c r="C3055">
        <v>4</v>
      </c>
      <c r="D3055" s="1">
        <v>43465</v>
      </c>
    </row>
    <row r="3056" spans="1:4" x14ac:dyDescent="0.3">
      <c r="A3056">
        <v>3055</v>
      </c>
      <c r="B3056">
        <v>99</v>
      </c>
      <c r="C3056">
        <v>4</v>
      </c>
      <c r="D3056" s="1">
        <v>43465</v>
      </c>
    </row>
    <row r="3057" spans="1:4" x14ac:dyDescent="0.3">
      <c r="A3057">
        <v>3056</v>
      </c>
      <c r="B3057">
        <v>100</v>
      </c>
      <c r="C3057">
        <v>3</v>
      </c>
      <c r="D3057" s="1">
        <v>43465</v>
      </c>
    </row>
    <row r="3058" spans="1:4" x14ac:dyDescent="0.3">
      <c r="A3058">
        <v>3057</v>
      </c>
      <c r="B3058">
        <v>101</v>
      </c>
      <c r="C3058">
        <v>5</v>
      </c>
      <c r="D3058" s="1">
        <v>43465</v>
      </c>
    </row>
    <row r="3059" spans="1:4" x14ac:dyDescent="0.3">
      <c r="A3059">
        <v>3058</v>
      </c>
      <c r="B3059">
        <v>102</v>
      </c>
      <c r="C3059">
        <v>4</v>
      </c>
      <c r="D3059" s="1">
        <v>43465</v>
      </c>
    </row>
    <row r="3060" spans="1:4" x14ac:dyDescent="0.3">
      <c r="A3060">
        <v>3059</v>
      </c>
      <c r="B3060">
        <v>104</v>
      </c>
      <c r="C3060">
        <v>3</v>
      </c>
      <c r="D3060" s="1">
        <v>43465</v>
      </c>
    </row>
    <row r="3061" spans="1:4" x14ac:dyDescent="0.3">
      <c r="A3061">
        <v>3060</v>
      </c>
      <c r="B3061">
        <v>105</v>
      </c>
      <c r="C3061">
        <v>1</v>
      </c>
      <c r="D3061" s="1">
        <v>43465</v>
      </c>
    </row>
    <row r="3062" spans="1:4" x14ac:dyDescent="0.3">
      <c r="A3062">
        <v>3061</v>
      </c>
      <c r="B3062">
        <v>106</v>
      </c>
      <c r="C3062">
        <v>4</v>
      </c>
      <c r="D3062" s="1">
        <v>43465</v>
      </c>
    </row>
    <row r="3063" spans="1:4" x14ac:dyDescent="0.3">
      <c r="A3063">
        <v>3062</v>
      </c>
      <c r="B3063">
        <v>107</v>
      </c>
      <c r="C3063">
        <v>3</v>
      </c>
      <c r="D3063" s="1">
        <v>43465</v>
      </c>
    </row>
    <row r="3064" spans="1:4" x14ac:dyDescent="0.3">
      <c r="A3064">
        <v>3063</v>
      </c>
      <c r="B3064">
        <v>108</v>
      </c>
      <c r="C3064">
        <v>3</v>
      </c>
      <c r="D3064" s="1">
        <v>43465</v>
      </c>
    </row>
    <row r="3065" spans="1:4" x14ac:dyDescent="0.3">
      <c r="A3065">
        <v>3064</v>
      </c>
      <c r="B3065">
        <v>109</v>
      </c>
      <c r="C3065">
        <v>4</v>
      </c>
      <c r="D3065" s="1">
        <v>43465</v>
      </c>
    </row>
    <row r="3066" spans="1:4" x14ac:dyDescent="0.3">
      <c r="A3066">
        <v>3065</v>
      </c>
      <c r="B3066">
        <v>110</v>
      </c>
      <c r="C3066">
        <v>4</v>
      </c>
      <c r="D3066" s="1">
        <v>43465</v>
      </c>
    </row>
    <row r="3067" spans="1:4" x14ac:dyDescent="0.3">
      <c r="A3067">
        <v>3066</v>
      </c>
      <c r="B3067">
        <v>111</v>
      </c>
      <c r="C3067">
        <v>3</v>
      </c>
      <c r="D3067" s="1">
        <v>43465</v>
      </c>
    </row>
    <row r="3068" spans="1:4" x14ac:dyDescent="0.3">
      <c r="A3068">
        <v>3067</v>
      </c>
      <c r="B3068">
        <v>112</v>
      </c>
      <c r="C3068">
        <v>1</v>
      </c>
      <c r="D3068" s="1">
        <v>43465</v>
      </c>
    </row>
    <row r="3069" spans="1:4" x14ac:dyDescent="0.3">
      <c r="A3069">
        <v>3068</v>
      </c>
      <c r="B3069">
        <v>113</v>
      </c>
      <c r="C3069">
        <v>3</v>
      </c>
      <c r="D3069" s="1">
        <v>43465</v>
      </c>
    </row>
    <row r="3070" spans="1:4" x14ac:dyDescent="0.3">
      <c r="A3070">
        <v>3069</v>
      </c>
      <c r="B3070">
        <v>114</v>
      </c>
      <c r="C3070">
        <v>4</v>
      </c>
      <c r="D3070" s="1">
        <v>43465</v>
      </c>
    </row>
    <row r="3071" spans="1:4" x14ac:dyDescent="0.3">
      <c r="A3071">
        <v>3070</v>
      </c>
      <c r="B3071">
        <v>115</v>
      </c>
      <c r="C3071">
        <v>3</v>
      </c>
      <c r="D3071" s="1">
        <v>43465</v>
      </c>
    </row>
    <row r="3072" spans="1:4" x14ac:dyDescent="0.3">
      <c r="A3072">
        <v>3071</v>
      </c>
      <c r="B3072">
        <v>116</v>
      </c>
      <c r="C3072">
        <v>2</v>
      </c>
      <c r="D3072" s="1">
        <v>43465</v>
      </c>
    </row>
    <row r="3073" spans="1:4" x14ac:dyDescent="0.3">
      <c r="A3073">
        <v>3072</v>
      </c>
      <c r="B3073">
        <v>118</v>
      </c>
      <c r="C3073">
        <v>4</v>
      </c>
      <c r="D3073" s="1">
        <v>43465</v>
      </c>
    </row>
    <row r="3074" spans="1:4" x14ac:dyDescent="0.3">
      <c r="A3074">
        <v>3073</v>
      </c>
      <c r="B3074">
        <v>119</v>
      </c>
      <c r="C3074">
        <v>1</v>
      </c>
      <c r="D3074" s="1">
        <v>43465</v>
      </c>
    </row>
    <row r="3075" spans="1:4" x14ac:dyDescent="0.3">
      <c r="A3075">
        <v>3074</v>
      </c>
      <c r="B3075">
        <v>120</v>
      </c>
      <c r="C3075">
        <v>3</v>
      </c>
      <c r="D3075" s="1">
        <v>43465</v>
      </c>
    </row>
    <row r="3076" spans="1:4" x14ac:dyDescent="0.3">
      <c r="A3076">
        <v>3075</v>
      </c>
      <c r="B3076">
        <v>121</v>
      </c>
      <c r="C3076">
        <v>2</v>
      </c>
      <c r="D3076" s="1">
        <v>43465</v>
      </c>
    </row>
    <row r="3077" spans="1:4" x14ac:dyDescent="0.3">
      <c r="A3077">
        <v>3076</v>
      </c>
      <c r="B3077">
        <v>122</v>
      </c>
      <c r="C3077">
        <v>3</v>
      </c>
      <c r="D3077" s="1">
        <v>43465</v>
      </c>
    </row>
    <row r="3078" spans="1:4" x14ac:dyDescent="0.3">
      <c r="A3078">
        <v>3077</v>
      </c>
      <c r="B3078">
        <v>123</v>
      </c>
      <c r="C3078">
        <v>2</v>
      </c>
      <c r="D3078" s="1">
        <v>43465</v>
      </c>
    </row>
    <row r="3079" spans="1:4" x14ac:dyDescent="0.3">
      <c r="A3079">
        <v>3078</v>
      </c>
      <c r="B3079">
        <v>124</v>
      </c>
      <c r="C3079">
        <v>3</v>
      </c>
      <c r="D3079" s="1">
        <v>43465</v>
      </c>
    </row>
    <row r="3080" spans="1:4" x14ac:dyDescent="0.3">
      <c r="A3080">
        <v>3079</v>
      </c>
      <c r="B3080">
        <v>125</v>
      </c>
      <c r="C3080">
        <v>3</v>
      </c>
      <c r="D3080" s="1">
        <v>43465</v>
      </c>
    </row>
    <row r="3081" spans="1:4" x14ac:dyDescent="0.3">
      <c r="A3081">
        <v>3080</v>
      </c>
      <c r="B3081">
        <v>127</v>
      </c>
      <c r="C3081">
        <v>3</v>
      </c>
      <c r="D3081" s="1">
        <v>43465</v>
      </c>
    </row>
    <row r="3082" spans="1:4" x14ac:dyDescent="0.3">
      <c r="A3082">
        <v>3081</v>
      </c>
      <c r="B3082">
        <v>128</v>
      </c>
      <c r="C3082">
        <v>3</v>
      </c>
      <c r="D3082" s="1">
        <v>43465</v>
      </c>
    </row>
    <row r="3083" spans="1:4" x14ac:dyDescent="0.3">
      <c r="A3083">
        <v>3082</v>
      </c>
      <c r="B3083">
        <v>129</v>
      </c>
      <c r="C3083">
        <v>2</v>
      </c>
      <c r="D3083" s="1">
        <v>43465</v>
      </c>
    </row>
    <row r="3084" spans="1:4" x14ac:dyDescent="0.3">
      <c r="A3084">
        <v>3083</v>
      </c>
      <c r="B3084">
        <v>130</v>
      </c>
      <c r="C3084">
        <v>4</v>
      </c>
      <c r="D3084" s="1">
        <v>43465</v>
      </c>
    </row>
    <row r="3085" spans="1:4" x14ac:dyDescent="0.3">
      <c r="A3085">
        <v>3084</v>
      </c>
      <c r="B3085">
        <v>131</v>
      </c>
      <c r="C3085">
        <v>4</v>
      </c>
      <c r="D3085" s="1">
        <v>43465</v>
      </c>
    </row>
    <row r="3086" spans="1:4" x14ac:dyDescent="0.3">
      <c r="A3086">
        <v>3085</v>
      </c>
      <c r="B3086">
        <v>132</v>
      </c>
      <c r="C3086">
        <v>3</v>
      </c>
      <c r="D3086" s="1">
        <v>43465</v>
      </c>
    </row>
    <row r="3087" spans="1:4" x14ac:dyDescent="0.3">
      <c r="A3087">
        <v>3086</v>
      </c>
      <c r="B3087">
        <v>134</v>
      </c>
      <c r="C3087">
        <v>3</v>
      </c>
      <c r="D3087" s="1">
        <v>43465</v>
      </c>
    </row>
    <row r="3088" spans="1:4" x14ac:dyDescent="0.3">
      <c r="A3088">
        <v>3087</v>
      </c>
      <c r="B3088">
        <v>135</v>
      </c>
      <c r="C3088">
        <v>3</v>
      </c>
      <c r="D3088" s="1">
        <v>43465</v>
      </c>
    </row>
    <row r="3089" spans="1:4" x14ac:dyDescent="0.3">
      <c r="A3089">
        <v>3088</v>
      </c>
      <c r="B3089">
        <v>136</v>
      </c>
      <c r="C3089">
        <v>3</v>
      </c>
      <c r="D3089" s="1">
        <v>43465</v>
      </c>
    </row>
    <row r="3090" spans="1:4" x14ac:dyDescent="0.3">
      <c r="A3090">
        <v>3089</v>
      </c>
      <c r="B3090">
        <v>137</v>
      </c>
      <c r="C3090">
        <v>3</v>
      </c>
      <c r="D3090" s="1">
        <v>43465</v>
      </c>
    </row>
    <row r="3091" spans="1:4" x14ac:dyDescent="0.3">
      <c r="A3091">
        <v>3090</v>
      </c>
      <c r="B3091">
        <v>139</v>
      </c>
      <c r="C3091">
        <v>5</v>
      </c>
      <c r="D3091" s="1">
        <v>43465</v>
      </c>
    </row>
    <row r="3092" spans="1:4" x14ac:dyDescent="0.3">
      <c r="A3092">
        <v>3091</v>
      </c>
      <c r="B3092">
        <v>140</v>
      </c>
      <c r="C3092">
        <v>4</v>
      </c>
      <c r="D3092" s="1">
        <v>43465</v>
      </c>
    </row>
    <row r="3093" spans="1:4" x14ac:dyDescent="0.3">
      <c r="A3093">
        <v>3092</v>
      </c>
      <c r="B3093">
        <v>141</v>
      </c>
      <c r="C3093">
        <v>4</v>
      </c>
      <c r="D3093" s="1">
        <v>43465</v>
      </c>
    </row>
    <row r="3094" spans="1:4" x14ac:dyDescent="0.3">
      <c r="A3094">
        <v>3093</v>
      </c>
      <c r="B3094">
        <v>143</v>
      </c>
      <c r="C3094">
        <v>2</v>
      </c>
      <c r="D3094" s="1">
        <v>43465</v>
      </c>
    </row>
    <row r="3095" spans="1:4" x14ac:dyDescent="0.3">
      <c r="A3095">
        <v>3094</v>
      </c>
      <c r="B3095">
        <v>144</v>
      </c>
      <c r="C3095">
        <v>3</v>
      </c>
      <c r="D3095" s="1">
        <v>43465</v>
      </c>
    </row>
    <row r="3096" spans="1:4" x14ac:dyDescent="0.3">
      <c r="A3096">
        <v>3095</v>
      </c>
      <c r="B3096">
        <v>145</v>
      </c>
      <c r="C3096">
        <v>3</v>
      </c>
      <c r="D3096" s="1">
        <v>43465</v>
      </c>
    </row>
    <row r="3097" spans="1:4" x14ac:dyDescent="0.3">
      <c r="A3097">
        <v>3096</v>
      </c>
      <c r="B3097">
        <v>146</v>
      </c>
      <c r="C3097">
        <v>3</v>
      </c>
      <c r="D3097" s="1">
        <v>43465</v>
      </c>
    </row>
    <row r="3098" spans="1:4" x14ac:dyDescent="0.3">
      <c r="A3098">
        <v>3097</v>
      </c>
      <c r="B3098">
        <v>148</v>
      </c>
      <c r="C3098">
        <v>4</v>
      </c>
      <c r="D3098" s="1">
        <v>43465</v>
      </c>
    </row>
    <row r="3099" spans="1:4" x14ac:dyDescent="0.3">
      <c r="A3099">
        <v>3098</v>
      </c>
      <c r="B3099">
        <v>149</v>
      </c>
      <c r="C3099">
        <v>3</v>
      </c>
      <c r="D3099" s="1">
        <v>43465</v>
      </c>
    </row>
    <row r="3100" spans="1:4" x14ac:dyDescent="0.3">
      <c r="A3100">
        <v>3099</v>
      </c>
      <c r="B3100">
        <v>150</v>
      </c>
      <c r="C3100">
        <v>4</v>
      </c>
      <c r="D3100" s="1">
        <v>43465</v>
      </c>
    </row>
    <row r="3101" spans="1:4" x14ac:dyDescent="0.3">
      <c r="A3101">
        <v>3100</v>
      </c>
      <c r="B3101">
        <v>151</v>
      </c>
      <c r="C3101">
        <v>2</v>
      </c>
      <c r="D3101" s="1">
        <v>43465</v>
      </c>
    </row>
    <row r="3102" spans="1:4" x14ac:dyDescent="0.3">
      <c r="A3102">
        <v>3101</v>
      </c>
      <c r="B3102">
        <v>152</v>
      </c>
      <c r="C3102">
        <v>4</v>
      </c>
      <c r="D3102" s="1">
        <v>43465</v>
      </c>
    </row>
    <row r="3103" spans="1:4" x14ac:dyDescent="0.3">
      <c r="A3103">
        <v>3102</v>
      </c>
      <c r="B3103">
        <v>153</v>
      </c>
      <c r="C3103">
        <v>3</v>
      </c>
      <c r="D3103" s="1">
        <v>43465</v>
      </c>
    </row>
    <row r="3104" spans="1:4" x14ac:dyDescent="0.3">
      <c r="A3104">
        <v>3103</v>
      </c>
      <c r="B3104">
        <v>154</v>
      </c>
      <c r="C3104">
        <v>2</v>
      </c>
      <c r="D3104" s="1">
        <v>43465</v>
      </c>
    </row>
    <row r="3105" spans="1:4" x14ac:dyDescent="0.3">
      <c r="A3105">
        <v>3104</v>
      </c>
      <c r="B3105">
        <v>155</v>
      </c>
      <c r="C3105">
        <v>3</v>
      </c>
      <c r="D3105" s="1">
        <v>43465</v>
      </c>
    </row>
    <row r="3106" spans="1:4" x14ac:dyDescent="0.3">
      <c r="A3106">
        <v>3105</v>
      </c>
      <c r="B3106">
        <v>156</v>
      </c>
      <c r="C3106">
        <v>5</v>
      </c>
      <c r="D3106" s="1">
        <v>43465</v>
      </c>
    </row>
    <row r="3107" spans="1:4" x14ac:dyDescent="0.3">
      <c r="A3107">
        <v>3106</v>
      </c>
      <c r="B3107">
        <v>157</v>
      </c>
      <c r="C3107">
        <v>3</v>
      </c>
      <c r="D3107" s="1">
        <v>43465</v>
      </c>
    </row>
    <row r="3108" spans="1:4" x14ac:dyDescent="0.3">
      <c r="A3108">
        <v>3107</v>
      </c>
      <c r="B3108">
        <v>159</v>
      </c>
      <c r="C3108">
        <v>3</v>
      </c>
      <c r="D3108" s="1">
        <v>43465</v>
      </c>
    </row>
    <row r="3109" spans="1:4" x14ac:dyDescent="0.3">
      <c r="A3109">
        <v>3108</v>
      </c>
      <c r="B3109">
        <v>160</v>
      </c>
      <c r="C3109">
        <v>5</v>
      </c>
      <c r="D3109" s="1">
        <v>43465</v>
      </c>
    </row>
    <row r="3110" spans="1:4" x14ac:dyDescent="0.3">
      <c r="A3110">
        <v>3109</v>
      </c>
      <c r="B3110">
        <v>161</v>
      </c>
      <c r="C3110">
        <v>3</v>
      </c>
      <c r="D3110" s="1">
        <v>43465</v>
      </c>
    </row>
    <row r="3111" spans="1:4" x14ac:dyDescent="0.3">
      <c r="A3111">
        <v>3110</v>
      </c>
      <c r="B3111">
        <v>162</v>
      </c>
      <c r="C3111">
        <v>5</v>
      </c>
      <c r="D3111" s="1">
        <v>43465</v>
      </c>
    </row>
    <row r="3112" spans="1:4" x14ac:dyDescent="0.3">
      <c r="A3112">
        <v>3111</v>
      </c>
      <c r="B3112">
        <v>163</v>
      </c>
      <c r="C3112">
        <v>2</v>
      </c>
      <c r="D3112" s="1">
        <v>43465</v>
      </c>
    </row>
    <row r="3113" spans="1:4" x14ac:dyDescent="0.3">
      <c r="A3113">
        <v>3112</v>
      </c>
      <c r="B3113">
        <v>166</v>
      </c>
      <c r="C3113">
        <v>2</v>
      </c>
      <c r="D3113" s="1">
        <v>43465</v>
      </c>
    </row>
    <row r="3114" spans="1:4" x14ac:dyDescent="0.3">
      <c r="A3114">
        <v>3113</v>
      </c>
      <c r="B3114">
        <v>167</v>
      </c>
      <c r="C3114">
        <v>4</v>
      </c>
      <c r="D3114" s="1">
        <v>43465</v>
      </c>
    </row>
    <row r="3115" spans="1:4" x14ac:dyDescent="0.3">
      <c r="A3115">
        <v>3114</v>
      </c>
      <c r="B3115">
        <v>168</v>
      </c>
      <c r="C3115">
        <v>3</v>
      </c>
      <c r="D3115" s="1">
        <v>43465</v>
      </c>
    </row>
    <row r="3116" spans="1:4" x14ac:dyDescent="0.3">
      <c r="A3116">
        <v>3115</v>
      </c>
      <c r="B3116">
        <v>169</v>
      </c>
      <c r="C3116">
        <v>3</v>
      </c>
      <c r="D3116" s="1">
        <v>43465</v>
      </c>
    </row>
    <row r="3117" spans="1:4" x14ac:dyDescent="0.3">
      <c r="A3117">
        <v>3116</v>
      </c>
      <c r="B3117">
        <v>170</v>
      </c>
      <c r="C3117">
        <v>2</v>
      </c>
      <c r="D3117" s="1">
        <v>43465</v>
      </c>
    </row>
    <row r="3118" spans="1:4" x14ac:dyDescent="0.3">
      <c r="A3118">
        <v>3117</v>
      </c>
      <c r="B3118">
        <v>171</v>
      </c>
      <c r="C3118">
        <v>3</v>
      </c>
      <c r="D3118" s="1">
        <v>43465</v>
      </c>
    </row>
    <row r="3119" spans="1:4" x14ac:dyDescent="0.3">
      <c r="A3119">
        <v>3118</v>
      </c>
      <c r="B3119">
        <v>172</v>
      </c>
      <c r="C3119">
        <v>3</v>
      </c>
      <c r="D3119" s="1">
        <v>43465</v>
      </c>
    </row>
    <row r="3120" spans="1:4" x14ac:dyDescent="0.3">
      <c r="A3120">
        <v>3119</v>
      </c>
      <c r="B3120">
        <v>174</v>
      </c>
      <c r="C3120">
        <v>3</v>
      </c>
      <c r="D3120" s="1">
        <v>43465</v>
      </c>
    </row>
    <row r="3121" spans="1:4" x14ac:dyDescent="0.3">
      <c r="A3121">
        <v>3120</v>
      </c>
      <c r="B3121">
        <v>175</v>
      </c>
      <c r="C3121">
        <v>4</v>
      </c>
      <c r="D3121" s="1">
        <v>43465</v>
      </c>
    </row>
    <row r="3122" spans="1:4" x14ac:dyDescent="0.3">
      <c r="A3122">
        <v>3121</v>
      </c>
      <c r="B3122">
        <v>176</v>
      </c>
      <c r="C3122">
        <v>2</v>
      </c>
      <c r="D3122" s="1">
        <v>43465</v>
      </c>
    </row>
    <row r="3123" spans="1:4" x14ac:dyDescent="0.3">
      <c r="A3123">
        <v>3122</v>
      </c>
      <c r="B3123">
        <v>177</v>
      </c>
      <c r="C3123">
        <v>3</v>
      </c>
      <c r="D3123" s="1">
        <v>43465</v>
      </c>
    </row>
    <row r="3124" spans="1:4" x14ac:dyDescent="0.3">
      <c r="A3124">
        <v>3123</v>
      </c>
      <c r="B3124">
        <v>179</v>
      </c>
      <c r="C3124">
        <v>1</v>
      </c>
      <c r="D3124" s="1">
        <v>43465</v>
      </c>
    </row>
    <row r="3125" spans="1:4" x14ac:dyDescent="0.3">
      <c r="A3125">
        <v>3124</v>
      </c>
      <c r="B3125">
        <v>180</v>
      </c>
      <c r="C3125">
        <v>5</v>
      </c>
      <c r="D3125" s="1">
        <v>43465</v>
      </c>
    </row>
    <row r="3126" spans="1:4" x14ac:dyDescent="0.3">
      <c r="A3126">
        <v>3125</v>
      </c>
      <c r="B3126">
        <v>181</v>
      </c>
      <c r="C3126">
        <v>2</v>
      </c>
      <c r="D3126" s="1">
        <v>43465</v>
      </c>
    </row>
    <row r="3127" spans="1:4" x14ac:dyDescent="0.3">
      <c r="A3127">
        <v>3126</v>
      </c>
      <c r="B3127">
        <v>182</v>
      </c>
      <c r="C3127">
        <v>2</v>
      </c>
      <c r="D3127" s="1">
        <v>43465</v>
      </c>
    </row>
    <row r="3128" spans="1:4" x14ac:dyDescent="0.3">
      <c r="A3128">
        <v>3127</v>
      </c>
      <c r="B3128">
        <v>185</v>
      </c>
      <c r="C3128">
        <v>2</v>
      </c>
      <c r="D3128" s="1">
        <v>43465</v>
      </c>
    </row>
    <row r="3129" spans="1:4" x14ac:dyDescent="0.3">
      <c r="A3129">
        <v>3128</v>
      </c>
      <c r="B3129">
        <v>186</v>
      </c>
      <c r="C3129">
        <v>2</v>
      </c>
      <c r="D3129" s="1">
        <v>43465</v>
      </c>
    </row>
    <row r="3130" spans="1:4" x14ac:dyDescent="0.3">
      <c r="A3130">
        <v>3129</v>
      </c>
      <c r="B3130">
        <v>187</v>
      </c>
      <c r="C3130">
        <v>4</v>
      </c>
      <c r="D3130" s="1">
        <v>43465</v>
      </c>
    </row>
    <row r="3131" spans="1:4" x14ac:dyDescent="0.3">
      <c r="A3131">
        <v>3130</v>
      </c>
      <c r="B3131">
        <v>188</v>
      </c>
      <c r="C3131">
        <v>4</v>
      </c>
      <c r="D3131" s="1">
        <v>43465</v>
      </c>
    </row>
    <row r="3132" spans="1:4" x14ac:dyDescent="0.3">
      <c r="A3132">
        <v>3131</v>
      </c>
      <c r="B3132">
        <v>189</v>
      </c>
      <c r="C3132">
        <v>3</v>
      </c>
      <c r="D3132" s="1">
        <v>43465</v>
      </c>
    </row>
    <row r="3133" spans="1:4" x14ac:dyDescent="0.3">
      <c r="A3133">
        <v>3132</v>
      </c>
      <c r="B3133">
        <v>191</v>
      </c>
      <c r="C3133">
        <v>1</v>
      </c>
      <c r="D3133" s="1">
        <v>43465</v>
      </c>
    </row>
    <row r="3134" spans="1:4" x14ac:dyDescent="0.3">
      <c r="A3134">
        <v>3133</v>
      </c>
      <c r="B3134">
        <v>192</v>
      </c>
      <c r="C3134">
        <v>2</v>
      </c>
      <c r="D3134" s="1">
        <v>43465</v>
      </c>
    </row>
    <row r="3135" spans="1:4" x14ac:dyDescent="0.3">
      <c r="A3135">
        <v>3134</v>
      </c>
      <c r="B3135">
        <v>193</v>
      </c>
      <c r="C3135">
        <v>4</v>
      </c>
      <c r="D3135" s="1">
        <v>43465</v>
      </c>
    </row>
    <row r="3136" spans="1:4" x14ac:dyDescent="0.3">
      <c r="A3136">
        <v>3135</v>
      </c>
      <c r="B3136">
        <v>194</v>
      </c>
      <c r="C3136">
        <v>4</v>
      </c>
      <c r="D3136" s="1">
        <v>43465</v>
      </c>
    </row>
    <row r="3137" spans="1:4" x14ac:dyDescent="0.3">
      <c r="A3137">
        <v>3136</v>
      </c>
      <c r="B3137">
        <v>195</v>
      </c>
      <c r="C3137">
        <v>3</v>
      </c>
      <c r="D3137" s="1">
        <v>43465</v>
      </c>
    </row>
    <row r="3138" spans="1:4" x14ac:dyDescent="0.3">
      <c r="A3138">
        <v>3137</v>
      </c>
      <c r="B3138">
        <v>196</v>
      </c>
      <c r="C3138">
        <v>3</v>
      </c>
      <c r="D3138" s="1">
        <v>43465</v>
      </c>
    </row>
    <row r="3139" spans="1:4" x14ac:dyDescent="0.3">
      <c r="A3139">
        <v>3138</v>
      </c>
      <c r="B3139">
        <v>197</v>
      </c>
      <c r="C3139">
        <v>2</v>
      </c>
      <c r="D3139" s="1">
        <v>43465</v>
      </c>
    </row>
    <row r="3140" spans="1:4" x14ac:dyDescent="0.3">
      <c r="A3140">
        <v>3139</v>
      </c>
      <c r="B3140">
        <v>198</v>
      </c>
      <c r="C3140">
        <v>3</v>
      </c>
      <c r="D3140" s="1">
        <v>43465</v>
      </c>
    </row>
    <row r="3141" spans="1:4" x14ac:dyDescent="0.3">
      <c r="A3141">
        <v>3140</v>
      </c>
      <c r="B3141">
        <v>199</v>
      </c>
      <c r="C3141">
        <v>3</v>
      </c>
      <c r="D3141" s="1">
        <v>43465</v>
      </c>
    </row>
    <row r="3142" spans="1:4" x14ac:dyDescent="0.3">
      <c r="A3142">
        <v>3141</v>
      </c>
      <c r="B3142">
        <v>200</v>
      </c>
      <c r="C3142">
        <v>1</v>
      </c>
      <c r="D3142" s="1">
        <v>43465</v>
      </c>
    </row>
    <row r="3143" spans="1:4" x14ac:dyDescent="0.3">
      <c r="A3143">
        <v>3142</v>
      </c>
      <c r="B3143">
        <v>202</v>
      </c>
      <c r="C3143">
        <v>2</v>
      </c>
      <c r="D3143" s="1">
        <v>43465</v>
      </c>
    </row>
    <row r="3144" spans="1:4" x14ac:dyDescent="0.3">
      <c r="A3144">
        <v>3143</v>
      </c>
      <c r="B3144">
        <v>203</v>
      </c>
      <c r="C3144">
        <v>4</v>
      </c>
      <c r="D3144" s="1">
        <v>43465</v>
      </c>
    </row>
    <row r="3145" spans="1:4" x14ac:dyDescent="0.3">
      <c r="A3145">
        <v>3144</v>
      </c>
      <c r="B3145">
        <v>204</v>
      </c>
      <c r="C3145">
        <v>5</v>
      </c>
      <c r="D3145" s="1">
        <v>43465</v>
      </c>
    </row>
    <row r="3146" spans="1:4" x14ac:dyDescent="0.3">
      <c r="A3146">
        <v>3145</v>
      </c>
      <c r="B3146">
        <v>205</v>
      </c>
      <c r="C3146">
        <v>3</v>
      </c>
      <c r="D3146" s="1">
        <v>43465</v>
      </c>
    </row>
    <row r="3147" spans="1:4" x14ac:dyDescent="0.3">
      <c r="A3147">
        <v>3146</v>
      </c>
      <c r="B3147">
        <v>206</v>
      </c>
      <c r="C3147">
        <v>1</v>
      </c>
      <c r="D3147" s="1">
        <v>43465</v>
      </c>
    </row>
    <row r="3148" spans="1:4" x14ac:dyDescent="0.3">
      <c r="A3148">
        <v>3147</v>
      </c>
      <c r="B3148">
        <v>208</v>
      </c>
      <c r="C3148">
        <v>4</v>
      </c>
      <c r="D3148" s="1">
        <v>43465</v>
      </c>
    </row>
    <row r="3149" spans="1:4" x14ac:dyDescent="0.3">
      <c r="A3149">
        <v>3148</v>
      </c>
      <c r="B3149">
        <v>209</v>
      </c>
      <c r="C3149">
        <v>3</v>
      </c>
      <c r="D3149" s="1">
        <v>43465</v>
      </c>
    </row>
    <row r="3150" spans="1:4" x14ac:dyDescent="0.3">
      <c r="A3150">
        <v>3149</v>
      </c>
      <c r="B3150">
        <v>212</v>
      </c>
      <c r="C3150">
        <v>4</v>
      </c>
      <c r="D3150" s="1">
        <v>43465</v>
      </c>
    </row>
    <row r="3151" spans="1:4" x14ac:dyDescent="0.3">
      <c r="A3151">
        <v>3150</v>
      </c>
      <c r="B3151">
        <v>213</v>
      </c>
      <c r="C3151">
        <v>4</v>
      </c>
      <c r="D3151" s="1">
        <v>43465</v>
      </c>
    </row>
    <row r="3152" spans="1:4" x14ac:dyDescent="0.3">
      <c r="A3152">
        <v>3151</v>
      </c>
      <c r="B3152">
        <v>215</v>
      </c>
      <c r="C3152">
        <v>3</v>
      </c>
      <c r="D3152" s="1">
        <v>43465</v>
      </c>
    </row>
    <row r="3153" spans="1:4" x14ac:dyDescent="0.3">
      <c r="A3153">
        <v>3152</v>
      </c>
      <c r="B3153">
        <v>216</v>
      </c>
      <c r="C3153">
        <v>4</v>
      </c>
      <c r="D3153" s="1">
        <v>43465</v>
      </c>
    </row>
    <row r="3154" spans="1:4" x14ac:dyDescent="0.3">
      <c r="A3154">
        <v>3153</v>
      </c>
      <c r="B3154">
        <v>217</v>
      </c>
      <c r="C3154">
        <v>3</v>
      </c>
      <c r="D3154" s="1">
        <v>43465</v>
      </c>
    </row>
    <row r="3155" spans="1:4" x14ac:dyDescent="0.3">
      <c r="A3155">
        <v>3154</v>
      </c>
      <c r="B3155">
        <v>218</v>
      </c>
      <c r="C3155">
        <v>3</v>
      </c>
      <c r="D3155" s="1">
        <v>43465</v>
      </c>
    </row>
    <row r="3156" spans="1:4" x14ac:dyDescent="0.3">
      <c r="A3156">
        <v>3155</v>
      </c>
      <c r="B3156">
        <v>219</v>
      </c>
      <c r="C3156">
        <v>4</v>
      </c>
      <c r="D3156" s="1">
        <v>43465</v>
      </c>
    </row>
    <row r="3157" spans="1:4" x14ac:dyDescent="0.3">
      <c r="A3157">
        <v>3156</v>
      </c>
      <c r="B3157">
        <v>220</v>
      </c>
      <c r="C3157">
        <v>3</v>
      </c>
      <c r="D3157" s="1">
        <v>43465</v>
      </c>
    </row>
    <row r="3158" spans="1:4" x14ac:dyDescent="0.3">
      <c r="A3158">
        <v>3157</v>
      </c>
      <c r="B3158">
        <v>221</v>
      </c>
      <c r="C3158">
        <v>1</v>
      </c>
      <c r="D3158" s="1">
        <v>43465</v>
      </c>
    </row>
    <row r="3159" spans="1:4" x14ac:dyDescent="0.3">
      <c r="A3159">
        <v>3158</v>
      </c>
      <c r="B3159">
        <v>222</v>
      </c>
      <c r="C3159">
        <v>5</v>
      </c>
      <c r="D3159" s="1">
        <v>43465</v>
      </c>
    </row>
    <row r="3160" spans="1:4" x14ac:dyDescent="0.3">
      <c r="A3160">
        <v>3159</v>
      </c>
      <c r="B3160">
        <v>223</v>
      </c>
      <c r="C3160">
        <v>4</v>
      </c>
      <c r="D3160" s="1">
        <v>43465</v>
      </c>
    </row>
    <row r="3161" spans="1:4" x14ac:dyDescent="0.3">
      <c r="A3161">
        <v>3160</v>
      </c>
      <c r="B3161">
        <v>224</v>
      </c>
      <c r="C3161">
        <v>2</v>
      </c>
      <c r="D3161" s="1">
        <v>43465</v>
      </c>
    </row>
    <row r="3162" spans="1:4" x14ac:dyDescent="0.3">
      <c r="A3162">
        <v>3161</v>
      </c>
      <c r="B3162">
        <v>225</v>
      </c>
      <c r="C3162">
        <v>3</v>
      </c>
      <c r="D3162" s="1">
        <v>43465</v>
      </c>
    </row>
    <row r="3163" spans="1:4" x14ac:dyDescent="0.3">
      <c r="A3163">
        <v>3162</v>
      </c>
      <c r="B3163">
        <v>227</v>
      </c>
      <c r="C3163">
        <v>2</v>
      </c>
      <c r="D3163" s="1">
        <v>43465</v>
      </c>
    </row>
    <row r="3164" spans="1:4" x14ac:dyDescent="0.3">
      <c r="A3164">
        <v>3163</v>
      </c>
      <c r="B3164">
        <v>229</v>
      </c>
      <c r="C3164">
        <v>2</v>
      </c>
      <c r="D3164" s="1">
        <v>43465</v>
      </c>
    </row>
    <row r="3165" spans="1:4" x14ac:dyDescent="0.3">
      <c r="A3165">
        <v>3164</v>
      </c>
      <c r="B3165">
        <v>230</v>
      </c>
      <c r="C3165">
        <v>5</v>
      </c>
      <c r="D3165" s="1">
        <v>43465</v>
      </c>
    </row>
    <row r="3166" spans="1:4" x14ac:dyDescent="0.3">
      <c r="A3166">
        <v>3165</v>
      </c>
      <c r="B3166">
        <v>231</v>
      </c>
      <c r="C3166">
        <v>1</v>
      </c>
      <c r="D3166" s="1">
        <v>43465</v>
      </c>
    </row>
    <row r="3167" spans="1:4" x14ac:dyDescent="0.3">
      <c r="A3167">
        <v>3166</v>
      </c>
      <c r="B3167">
        <v>232</v>
      </c>
      <c r="C3167">
        <v>3</v>
      </c>
      <c r="D3167" s="1">
        <v>43465</v>
      </c>
    </row>
    <row r="3168" spans="1:4" x14ac:dyDescent="0.3">
      <c r="A3168">
        <v>3167</v>
      </c>
      <c r="B3168">
        <v>234</v>
      </c>
      <c r="C3168">
        <v>4</v>
      </c>
      <c r="D3168" s="1">
        <v>43465</v>
      </c>
    </row>
    <row r="3169" spans="1:4" x14ac:dyDescent="0.3">
      <c r="A3169">
        <v>3168</v>
      </c>
      <c r="B3169">
        <v>235</v>
      </c>
      <c r="C3169">
        <v>3</v>
      </c>
      <c r="D3169" s="1">
        <v>43465</v>
      </c>
    </row>
    <row r="3170" spans="1:4" x14ac:dyDescent="0.3">
      <c r="A3170">
        <v>3169</v>
      </c>
      <c r="B3170">
        <v>236</v>
      </c>
      <c r="C3170">
        <v>3</v>
      </c>
      <c r="D3170" s="1">
        <v>43465</v>
      </c>
    </row>
    <row r="3171" spans="1:4" x14ac:dyDescent="0.3">
      <c r="A3171">
        <v>3170</v>
      </c>
      <c r="B3171">
        <v>237</v>
      </c>
      <c r="C3171">
        <v>4</v>
      </c>
      <c r="D3171" s="1">
        <v>43465</v>
      </c>
    </row>
    <row r="3172" spans="1:4" x14ac:dyDescent="0.3">
      <c r="A3172">
        <v>3171</v>
      </c>
      <c r="B3172">
        <v>238</v>
      </c>
      <c r="C3172">
        <v>2</v>
      </c>
      <c r="D3172" s="1">
        <v>43465</v>
      </c>
    </row>
    <row r="3173" spans="1:4" x14ac:dyDescent="0.3">
      <c r="A3173">
        <v>3172</v>
      </c>
      <c r="B3173">
        <v>239</v>
      </c>
      <c r="C3173">
        <v>2</v>
      </c>
      <c r="D3173" s="1">
        <v>43465</v>
      </c>
    </row>
    <row r="3174" spans="1:4" x14ac:dyDescent="0.3">
      <c r="A3174">
        <v>3173</v>
      </c>
      <c r="B3174">
        <v>240</v>
      </c>
      <c r="C3174">
        <v>4</v>
      </c>
      <c r="D3174" s="1">
        <v>43465</v>
      </c>
    </row>
    <row r="3175" spans="1:4" x14ac:dyDescent="0.3">
      <c r="A3175">
        <v>3174</v>
      </c>
      <c r="B3175">
        <v>241</v>
      </c>
      <c r="C3175">
        <v>4</v>
      </c>
      <c r="D3175" s="1">
        <v>43465</v>
      </c>
    </row>
    <row r="3176" spans="1:4" x14ac:dyDescent="0.3">
      <c r="A3176">
        <v>3175</v>
      </c>
      <c r="B3176">
        <v>242</v>
      </c>
      <c r="C3176">
        <v>2</v>
      </c>
      <c r="D3176" s="1">
        <v>43465</v>
      </c>
    </row>
    <row r="3177" spans="1:4" x14ac:dyDescent="0.3">
      <c r="A3177">
        <v>3176</v>
      </c>
      <c r="B3177">
        <v>243</v>
      </c>
      <c r="C3177">
        <v>4</v>
      </c>
      <c r="D3177" s="1">
        <v>43465</v>
      </c>
    </row>
    <row r="3178" spans="1:4" x14ac:dyDescent="0.3">
      <c r="A3178">
        <v>3177</v>
      </c>
      <c r="B3178">
        <v>244</v>
      </c>
      <c r="C3178">
        <v>3</v>
      </c>
      <c r="D3178" s="1">
        <v>43465</v>
      </c>
    </row>
    <row r="3179" spans="1:4" x14ac:dyDescent="0.3">
      <c r="A3179">
        <v>3178</v>
      </c>
      <c r="B3179">
        <v>245</v>
      </c>
      <c r="C3179">
        <v>3</v>
      </c>
      <c r="D3179" s="1">
        <v>43465</v>
      </c>
    </row>
    <row r="3180" spans="1:4" x14ac:dyDescent="0.3">
      <c r="A3180">
        <v>3179</v>
      </c>
      <c r="B3180">
        <v>246</v>
      </c>
      <c r="C3180">
        <v>5</v>
      </c>
      <c r="D3180" s="1">
        <v>43465</v>
      </c>
    </row>
    <row r="3181" spans="1:4" x14ac:dyDescent="0.3">
      <c r="A3181">
        <v>3180</v>
      </c>
      <c r="B3181">
        <v>247</v>
      </c>
      <c r="C3181">
        <v>4</v>
      </c>
      <c r="D3181" s="1">
        <v>43465</v>
      </c>
    </row>
    <row r="3182" spans="1:4" x14ac:dyDescent="0.3">
      <c r="A3182">
        <v>3181</v>
      </c>
      <c r="B3182">
        <v>248</v>
      </c>
      <c r="C3182">
        <v>5</v>
      </c>
      <c r="D3182" s="1">
        <v>43465</v>
      </c>
    </row>
    <row r="3183" spans="1:4" x14ac:dyDescent="0.3">
      <c r="A3183">
        <v>3182</v>
      </c>
      <c r="B3183">
        <v>249</v>
      </c>
      <c r="C3183">
        <v>1</v>
      </c>
      <c r="D3183" s="1">
        <v>43465</v>
      </c>
    </row>
    <row r="3184" spans="1:4" x14ac:dyDescent="0.3">
      <c r="A3184">
        <v>3183</v>
      </c>
      <c r="B3184">
        <v>251</v>
      </c>
      <c r="C3184">
        <v>3</v>
      </c>
      <c r="D3184" s="1">
        <v>43465</v>
      </c>
    </row>
    <row r="3185" spans="1:4" x14ac:dyDescent="0.3">
      <c r="A3185">
        <v>3184</v>
      </c>
      <c r="B3185">
        <v>252</v>
      </c>
      <c r="C3185">
        <v>1</v>
      </c>
      <c r="D3185" s="1">
        <v>43465</v>
      </c>
    </row>
    <row r="3186" spans="1:4" x14ac:dyDescent="0.3">
      <c r="A3186">
        <v>3185</v>
      </c>
      <c r="B3186">
        <v>253</v>
      </c>
      <c r="C3186">
        <v>2</v>
      </c>
      <c r="D3186" s="1">
        <v>43465</v>
      </c>
    </row>
    <row r="3187" spans="1:4" x14ac:dyDescent="0.3">
      <c r="A3187">
        <v>3186</v>
      </c>
      <c r="B3187">
        <v>254</v>
      </c>
      <c r="C3187">
        <v>5</v>
      </c>
      <c r="D3187" s="1">
        <v>43465</v>
      </c>
    </row>
    <row r="3188" spans="1:4" x14ac:dyDescent="0.3">
      <c r="A3188">
        <v>3187</v>
      </c>
      <c r="B3188">
        <v>255</v>
      </c>
      <c r="C3188">
        <v>2</v>
      </c>
      <c r="D3188" s="1">
        <v>43465</v>
      </c>
    </row>
    <row r="3189" spans="1:4" x14ac:dyDescent="0.3">
      <c r="A3189">
        <v>3188</v>
      </c>
      <c r="B3189">
        <v>256</v>
      </c>
      <c r="C3189">
        <v>1</v>
      </c>
      <c r="D3189" s="1">
        <v>43465</v>
      </c>
    </row>
    <row r="3190" spans="1:4" x14ac:dyDescent="0.3">
      <c r="A3190">
        <v>3189</v>
      </c>
      <c r="B3190">
        <v>258</v>
      </c>
      <c r="C3190">
        <v>3</v>
      </c>
      <c r="D3190" s="1">
        <v>43465</v>
      </c>
    </row>
    <row r="3191" spans="1:4" x14ac:dyDescent="0.3">
      <c r="A3191">
        <v>3190</v>
      </c>
      <c r="B3191">
        <v>259</v>
      </c>
      <c r="C3191">
        <v>4</v>
      </c>
      <c r="D3191" s="1">
        <v>43465</v>
      </c>
    </row>
    <row r="3192" spans="1:4" x14ac:dyDescent="0.3">
      <c r="A3192">
        <v>3191</v>
      </c>
      <c r="B3192">
        <v>260</v>
      </c>
      <c r="C3192">
        <v>3</v>
      </c>
      <c r="D3192" s="1">
        <v>43465</v>
      </c>
    </row>
    <row r="3193" spans="1:4" x14ac:dyDescent="0.3">
      <c r="A3193">
        <v>3192</v>
      </c>
      <c r="B3193">
        <v>261</v>
      </c>
      <c r="C3193">
        <v>4</v>
      </c>
      <c r="D3193" s="1">
        <v>43465</v>
      </c>
    </row>
    <row r="3194" spans="1:4" x14ac:dyDescent="0.3">
      <c r="A3194">
        <v>3193</v>
      </c>
      <c r="B3194">
        <v>262</v>
      </c>
      <c r="C3194">
        <v>3</v>
      </c>
      <c r="D3194" s="1">
        <v>43465</v>
      </c>
    </row>
    <row r="3195" spans="1:4" x14ac:dyDescent="0.3">
      <c r="A3195">
        <v>3194</v>
      </c>
      <c r="B3195">
        <v>263</v>
      </c>
      <c r="C3195">
        <v>3</v>
      </c>
      <c r="D3195" s="1">
        <v>43465</v>
      </c>
    </row>
    <row r="3196" spans="1:4" x14ac:dyDescent="0.3">
      <c r="A3196">
        <v>3195</v>
      </c>
      <c r="B3196">
        <v>264</v>
      </c>
      <c r="C3196">
        <v>1</v>
      </c>
      <c r="D3196" s="1">
        <v>43465</v>
      </c>
    </row>
    <row r="3197" spans="1:4" x14ac:dyDescent="0.3">
      <c r="A3197">
        <v>3196</v>
      </c>
      <c r="B3197">
        <v>265</v>
      </c>
      <c r="C3197">
        <v>4</v>
      </c>
      <c r="D3197" s="1">
        <v>43465</v>
      </c>
    </row>
    <row r="3198" spans="1:4" x14ac:dyDescent="0.3">
      <c r="A3198">
        <v>3197</v>
      </c>
      <c r="B3198">
        <v>266</v>
      </c>
      <c r="C3198">
        <v>5</v>
      </c>
      <c r="D3198" s="1">
        <v>43465</v>
      </c>
    </row>
    <row r="3199" spans="1:4" x14ac:dyDescent="0.3">
      <c r="A3199">
        <v>3198</v>
      </c>
      <c r="B3199">
        <v>267</v>
      </c>
      <c r="C3199">
        <v>3</v>
      </c>
      <c r="D3199" s="1">
        <v>43465</v>
      </c>
    </row>
    <row r="3200" spans="1:4" x14ac:dyDescent="0.3">
      <c r="A3200">
        <v>3199</v>
      </c>
      <c r="B3200">
        <v>268</v>
      </c>
      <c r="C3200">
        <v>3</v>
      </c>
      <c r="D3200" s="1">
        <v>43465</v>
      </c>
    </row>
    <row r="3201" spans="1:4" x14ac:dyDescent="0.3">
      <c r="A3201">
        <v>3200</v>
      </c>
      <c r="B3201">
        <v>269</v>
      </c>
      <c r="C3201">
        <v>5</v>
      </c>
      <c r="D3201" s="1">
        <v>43465</v>
      </c>
    </row>
    <row r="3202" spans="1:4" x14ac:dyDescent="0.3">
      <c r="A3202">
        <v>3201</v>
      </c>
      <c r="B3202">
        <v>270</v>
      </c>
      <c r="C3202">
        <v>3</v>
      </c>
      <c r="D3202" s="1">
        <v>43465</v>
      </c>
    </row>
    <row r="3203" spans="1:4" x14ac:dyDescent="0.3">
      <c r="A3203">
        <v>3202</v>
      </c>
      <c r="B3203">
        <v>271</v>
      </c>
      <c r="C3203">
        <v>2</v>
      </c>
      <c r="D3203" s="1">
        <v>43465</v>
      </c>
    </row>
    <row r="3204" spans="1:4" x14ac:dyDescent="0.3">
      <c r="A3204">
        <v>3203</v>
      </c>
      <c r="B3204">
        <v>272</v>
      </c>
      <c r="C3204">
        <v>1</v>
      </c>
      <c r="D3204" s="1">
        <v>43465</v>
      </c>
    </row>
    <row r="3205" spans="1:4" x14ac:dyDescent="0.3">
      <c r="A3205">
        <v>3204</v>
      </c>
      <c r="B3205">
        <v>274</v>
      </c>
      <c r="C3205">
        <v>3</v>
      </c>
      <c r="D3205" s="1">
        <v>43465</v>
      </c>
    </row>
    <row r="3206" spans="1:4" x14ac:dyDescent="0.3">
      <c r="A3206">
        <v>3205</v>
      </c>
      <c r="B3206">
        <v>275</v>
      </c>
      <c r="C3206">
        <v>3</v>
      </c>
      <c r="D3206" s="1">
        <v>43465</v>
      </c>
    </row>
    <row r="3207" spans="1:4" x14ac:dyDescent="0.3">
      <c r="A3207">
        <v>3206</v>
      </c>
      <c r="B3207">
        <v>276</v>
      </c>
      <c r="C3207">
        <v>3</v>
      </c>
      <c r="D3207" s="1">
        <v>43465</v>
      </c>
    </row>
    <row r="3208" spans="1:4" x14ac:dyDescent="0.3">
      <c r="A3208">
        <v>3207</v>
      </c>
      <c r="B3208">
        <v>277</v>
      </c>
      <c r="C3208">
        <v>5</v>
      </c>
      <c r="D3208" s="1">
        <v>43465</v>
      </c>
    </row>
    <row r="3209" spans="1:4" x14ac:dyDescent="0.3">
      <c r="A3209">
        <v>3208</v>
      </c>
      <c r="B3209">
        <v>278</v>
      </c>
      <c r="C3209">
        <v>3</v>
      </c>
      <c r="D3209" s="1">
        <v>43465</v>
      </c>
    </row>
    <row r="3210" spans="1:4" x14ac:dyDescent="0.3">
      <c r="A3210">
        <v>3209</v>
      </c>
      <c r="B3210">
        <v>279</v>
      </c>
      <c r="C3210">
        <v>3</v>
      </c>
      <c r="D3210" s="1">
        <v>43465</v>
      </c>
    </row>
    <row r="3211" spans="1:4" x14ac:dyDescent="0.3">
      <c r="A3211">
        <v>3210</v>
      </c>
      <c r="B3211">
        <v>280</v>
      </c>
      <c r="C3211">
        <v>4</v>
      </c>
      <c r="D3211" s="1">
        <v>43465</v>
      </c>
    </row>
    <row r="3212" spans="1:4" x14ac:dyDescent="0.3">
      <c r="A3212">
        <v>3211</v>
      </c>
      <c r="B3212">
        <v>281</v>
      </c>
      <c r="C3212">
        <v>1</v>
      </c>
      <c r="D3212" s="1">
        <v>43465</v>
      </c>
    </row>
    <row r="3213" spans="1:4" x14ac:dyDescent="0.3">
      <c r="A3213">
        <v>3212</v>
      </c>
      <c r="B3213">
        <v>282</v>
      </c>
      <c r="C3213">
        <v>3</v>
      </c>
      <c r="D3213" s="1">
        <v>43465</v>
      </c>
    </row>
    <row r="3214" spans="1:4" x14ac:dyDescent="0.3">
      <c r="A3214">
        <v>3213</v>
      </c>
      <c r="B3214">
        <v>283</v>
      </c>
      <c r="C3214">
        <v>4</v>
      </c>
      <c r="D3214" s="1">
        <v>43465</v>
      </c>
    </row>
    <row r="3215" spans="1:4" x14ac:dyDescent="0.3">
      <c r="A3215">
        <v>3214</v>
      </c>
      <c r="B3215">
        <v>284</v>
      </c>
      <c r="C3215">
        <v>5</v>
      </c>
      <c r="D3215" s="1">
        <v>43465</v>
      </c>
    </row>
    <row r="3216" spans="1:4" x14ac:dyDescent="0.3">
      <c r="A3216">
        <v>3215</v>
      </c>
      <c r="B3216">
        <v>285</v>
      </c>
      <c r="C3216">
        <v>3</v>
      </c>
      <c r="D3216" s="1">
        <v>43465</v>
      </c>
    </row>
    <row r="3217" spans="1:4" x14ac:dyDescent="0.3">
      <c r="A3217">
        <v>3216</v>
      </c>
      <c r="B3217">
        <v>286</v>
      </c>
      <c r="C3217">
        <v>2</v>
      </c>
      <c r="D3217" s="1">
        <v>43465</v>
      </c>
    </row>
    <row r="3218" spans="1:4" x14ac:dyDescent="0.3">
      <c r="A3218">
        <v>3217</v>
      </c>
      <c r="B3218">
        <v>287</v>
      </c>
      <c r="C3218">
        <v>3</v>
      </c>
      <c r="D3218" s="1">
        <v>43465</v>
      </c>
    </row>
    <row r="3219" spans="1:4" x14ac:dyDescent="0.3">
      <c r="A3219">
        <v>3218</v>
      </c>
      <c r="B3219">
        <v>288</v>
      </c>
      <c r="C3219">
        <v>5</v>
      </c>
      <c r="D3219" s="1">
        <v>43465</v>
      </c>
    </row>
    <row r="3220" spans="1:4" x14ac:dyDescent="0.3">
      <c r="A3220">
        <v>3219</v>
      </c>
      <c r="B3220">
        <v>289</v>
      </c>
      <c r="C3220">
        <v>1</v>
      </c>
      <c r="D3220" s="1">
        <v>43465</v>
      </c>
    </row>
    <row r="3221" spans="1:4" x14ac:dyDescent="0.3">
      <c r="A3221">
        <v>3220</v>
      </c>
      <c r="B3221">
        <v>291</v>
      </c>
      <c r="C3221">
        <v>3</v>
      </c>
      <c r="D3221" s="1">
        <v>43465</v>
      </c>
    </row>
    <row r="3222" spans="1:4" x14ac:dyDescent="0.3">
      <c r="A3222">
        <v>3221</v>
      </c>
      <c r="B3222">
        <v>292</v>
      </c>
      <c r="C3222">
        <v>3</v>
      </c>
      <c r="D3222" s="1">
        <v>43465</v>
      </c>
    </row>
    <row r="3223" spans="1:4" x14ac:dyDescent="0.3">
      <c r="A3223">
        <v>3222</v>
      </c>
      <c r="B3223">
        <v>294</v>
      </c>
      <c r="C3223">
        <v>3</v>
      </c>
      <c r="D3223" s="1">
        <v>43465</v>
      </c>
    </row>
    <row r="3224" spans="1:4" x14ac:dyDescent="0.3">
      <c r="A3224">
        <v>3223</v>
      </c>
      <c r="B3224">
        <v>295</v>
      </c>
      <c r="C3224">
        <v>3</v>
      </c>
      <c r="D3224" s="1">
        <v>43465</v>
      </c>
    </row>
    <row r="3225" spans="1:4" x14ac:dyDescent="0.3">
      <c r="A3225">
        <v>3224</v>
      </c>
      <c r="B3225">
        <v>296</v>
      </c>
      <c r="C3225">
        <v>2</v>
      </c>
      <c r="D3225" s="1">
        <v>43465</v>
      </c>
    </row>
    <row r="3226" spans="1:4" x14ac:dyDescent="0.3">
      <c r="A3226">
        <v>3225</v>
      </c>
      <c r="B3226">
        <v>297</v>
      </c>
      <c r="C3226">
        <v>3</v>
      </c>
      <c r="D3226" s="1">
        <v>43465</v>
      </c>
    </row>
    <row r="3227" spans="1:4" x14ac:dyDescent="0.3">
      <c r="A3227">
        <v>3226</v>
      </c>
      <c r="B3227">
        <v>298</v>
      </c>
      <c r="C3227">
        <v>2</v>
      </c>
      <c r="D3227" s="1">
        <v>43465</v>
      </c>
    </row>
    <row r="3228" spans="1:4" x14ac:dyDescent="0.3">
      <c r="A3228">
        <v>3227</v>
      </c>
      <c r="B3228">
        <v>299</v>
      </c>
      <c r="C3228">
        <v>5</v>
      </c>
      <c r="D3228" s="1">
        <v>43465</v>
      </c>
    </row>
    <row r="3229" spans="1:4" x14ac:dyDescent="0.3">
      <c r="A3229">
        <v>3228</v>
      </c>
      <c r="B3229">
        <v>301</v>
      </c>
      <c r="C3229">
        <v>3</v>
      </c>
      <c r="D3229" s="1">
        <v>43465</v>
      </c>
    </row>
    <row r="3230" spans="1:4" x14ac:dyDescent="0.3">
      <c r="A3230">
        <v>3229</v>
      </c>
      <c r="B3230">
        <v>302</v>
      </c>
      <c r="C3230">
        <v>1</v>
      </c>
      <c r="D3230" s="1">
        <v>43465</v>
      </c>
    </row>
    <row r="3231" spans="1:4" x14ac:dyDescent="0.3">
      <c r="A3231">
        <v>3230</v>
      </c>
      <c r="B3231">
        <v>304</v>
      </c>
      <c r="C3231">
        <v>3</v>
      </c>
      <c r="D3231" s="1">
        <v>43465</v>
      </c>
    </row>
    <row r="3232" spans="1:4" x14ac:dyDescent="0.3">
      <c r="A3232">
        <v>3231</v>
      </c>
      <c r="B3232">
        <v>305</v>
      </c>
      <c r="C3232">
        <v>4</v>
      </c>
      <c r="D3232" s="1">
        <v>43465</v>
      </c>
    </row>
    <row r="3233" spans="1:4" x14ac:dyDescent="0.3">
      <c r="A3233">
        <v>3232</v>
      </c>
      <c r="B3233">
        <v>306</v>
      </c>
      <c r="C3233">
        <v>3</v>
      </c>
      <c r="D3233" s="1">
        <v>43465</v>
      </c>
    </row>
    <row r="3234" spans="1:4" x14ac:dyDescent="0.3">
      <c r="A3234">
        <v>3233</v>
      </c>
      <c r="B3234">
        <v>307</v>
      </c>
      <c r="C3234">
        <v>3</v>
      </c>
      <c r="D3234" s="1">
        <v>43465</v>
      </c>
    </row>
    <row r="3235" spans="1:4" x14ac:dyDescent="0.3">
      <c r="A3235">
        <v>3234</v>
      </c>
      <c r="B3235">
        <v>308</v>
      </c>
      <c r="C3235">
        <v>2</v>
      </c>
      <c r="D3235" s="1">
        <v>43465</v>
      </c>
    </row>
    <row r="3236" spans="1:4" x14ac:dyDescent="0.3">
      <c r="A3236">
        <v>3235</v>
      </c>
      <c r="B3236">
        <v>310</v>
      </c>
      <c r="C3236">
        <v>3</v>
      </c>
      <c r="D3236" s="1">
        <v>43465</v>
      </c>
    </row>
    <row r="3237" spans="1:4" x14ac:dyDescent="0.3">
      <c r="A3237">
        <v>3236</v>
      </c>
      <c r="B3237">
        <v>311</v>
      </c>
      <c r="C3237">
        <v>3</v>
      </c>
      <c r="D3237" s="1">
        <v>43465</v>
      </c>
    </row>
    <row r="3238" spans="1:4" x14ac:dyDescent="0.3">
      <c r="A3238">
        <v>3237</v>
      </c>
      <c r="B3238">
        <v>312</v>
      </c>
      <c r="C3238">
        <v>2</v>
      </c>
      <c r="D3238" s="1">
        <v>43465</v>
      </c>
    </row>
    <row r="3239" spans="1:4" x14ac:dyDescent="0.3">
      <c r="A3239">
        <v>3238</v>
      </c>
      <c r="B3239">
        <v>313</v>
      </c>
      <c r="C3239">
        <v>4</v>
      </c>
      <c r="D3239" s="1">
        <v>43465</v>
      </c>
    </row>
    <row r="3240" spans="1:4" x14ac:dyDescent="0.3">
      <c r="A3240">
        <v>3239</v>
      </c>
      <c r="B3240">
        <v>314</v>
      </c>
      <c r="C3240">
        <v>2</v>
      </c>
      <c r="D3240" s="1">
        <v>43465</v>
      </c>
    </row>
    <row r="3241" spans="1:4" x14ac:dyDescent="0.3">
      <c r="A3241">
        <v>3240</v>
      </c>
      <c r="B3241">
        <v>315</v>
      </c>
      <c r="C3241">
        <v>3</v>
      </c>
      <c r="D3241" s="1">
        <v>43465</v>
      </c>
    </row>
    <row r="3242" spans="1:4" x14ac:dyDescent="0.3">
      <c r="A3242">
        <v>3241</v>
      </c>
      <c r="B3242">
        <v>316</v>
      </c>
      <c r="C3242">
        <v>2</v>
      </c>
      <c r="D3242" s="1">
        <v>43465</v>
      </c>
    </row>
    <row r="3243" spans="1:4" x14ac:dyDescent="0.3">
      <c r="A3243">
        <v>3242</v>
      </c>
      <c r="B3243">
        <v>317</v>
      </c>
      <c r="C3243">
        <v>4</v>
      </c>
      <c r="D3243" s="1">
        <v>43465</v>
      </c>
    </row>
    <row r="3244" spans="1:4" x14ac:dyDescent="0.3">
      <c r="A3244">
        <v>3243</v>
      </c>
      <c r="B3244">
        <v>318</v>
      </c>
      <c r="C3244">
        <v>3</v>
      </c>
      <c r="D3244" s="1">
        <v>43465</v>
      </c>
    </row>
    <row r="3245" spans="1:4" x14ac:dyDescent="0.3">
      <c r="A3245">
        <v>3244</v>
      </c>
      <c r="B3245">
        <v>319</v>
      </c>
      <c r="C3245">
        <v>4</v>
      </c>
      <c r="D3245" s="1">
        <v>43465</v>
      </c>
    </row>
    <row r="3246" spans="1:4" x14ac:dyDescent="0.3">
      <c r="A3246">
        <v>3245</v>
      </c>
      <c r="B3246">
        <v>320</v>
      </c>
      <c r="C3246">
        <v>1</v>
      </c>
      <c r="D3246" s="1">
        <v>43465</v>
      </c>
    </row>
    <row r="3247" spans="1:4" x14ac:dyDescent="0.3">
      <c r="A3247">
        <v>3246</v>
      </c>
      <c r="B3247">
        <v>322</v>
      </c>
      <c r="C3247">
        <v>4</v>
      </c>
      <c r="D3247" s="1">
        <v>43465</v>
      </c>
    </row>
    <row r="3248" spans="1:4" x14ac:dyDescent="0.3">
      <c r="A3248">
        <v>3247</v>
      </c>
      <c r="B3248">
        <v>323</v>
      </c>
      <c r="C3248">
        <v>3</v>
      </c>
      <c r="D3248" s="1">
        <v>43465</v>
      </c>
    </row>
    <row r="3249" spans="1:4" x14ac:dyDescent="0.3">
      <c r="A3249">
        <v>3248</v>
      </c>
      <c r="B3249">
        <v>324</v>
      </c>
      <c r="C3249">
        <v>4</v>
      </c>
      <c r="D3249" s="1">
        <v>43465</v>
      </c>
    </row>
    <row r="3250" spans="1:4" x14ac:dyDescent="0.3">
      <c r="A3250">
        <v>3249</v>
      </c>
      <c r="B3250">
        <v>325</v>
      </c>
      <c r="C3250">
        <v>3</v>
      </c>
      <c r="D3250" s="1">
        <v>43465</v>
      </c>
    </row>
    <row r="3251" spans="1:4" x14ac:dyDescent="0.3">
      <c r="A3251">
        <v>3250</v>
      </c>
      <c r="B3251">
        <v>326</v>
      </c>
      <c r="C3251">
        <v>2</v>
      </c>
      <c r="D3251" s="1">
        <v>43465</v>
      </c>
    </row>
    <row r="3252" spans="1:4" x14ac:dyDescent="0.3">
      <c r="A3252">
        <v>3251</v>
      </c>
      <c r="B3252">
        <v>327</v>
      </c>
      <c r="C3252">
        <v>3</v>
      </c>
      <c r="D3252" s="1">
        <v>43465</v>
      </c>
    </row>
    <row r="3253" spans="1:4" x14ac:dyDescent="0.3">
      <c r="A3253">
        <v>3252</v>
      </c>
      <c r="B3253">
        <v>329</v>
      </c>
      <c r="C3253">
        <v>3</v>
      </c>
      <c r="D3253" s="1">
        <v>43465</v>
      </c>
    </row>
    <row r="3254" spans="1:4" x14ac:dyDescent="0.3">
      <c r="A3254">
        <v>3253</v>
      </c>
      <c r="B3254">
        <v>330</v>
      </c>
      <c r="C3254">
        <v>5</v>
      </c>
      <c r="D3254" s="1">
        <v>43465</v>
      </c>
    </row>
    <row r="3255" spans="1:4" x14ac:dyDescent="0.3">
      <c r="A3255">
        <v>3254</v>
      </c>
      <c r="B3255">
        <v>331</v>
      </c>
      <c r="C3255">
        <v>3</v>
      </c>
      <c r="D3255" s="1">
        <v>43465</v>
      </c>
    </row>
    <row r="3256" spans="1:4" x14ac:dyDescent="0.3">
      <c r="A3256">
        <v>3255</v>
      </c>
      <c r="B3256">
        <v>332</v>
      </c>
      <c r="C3256">
        <v>1</v>
      </c>
      <c r="D3256" s="1">
        <v>43465</v>
      </c>
    </row>
    <row r="3257" spans="1:4" x14ac:dyDescent="0.3">
      <c r="A3257">
        <v>3256</v>
      </c>
      <c r="B3257">
        <v>333</v>
      </c>
      <c r="C3257">
        <v>3</v>
      </c>
      <c r="D3257" s="1">
        <v>43465</v>
      </c>
    </row>
    <row r="3258" spans="1:4" x14ac:dyDescent="0.3">
      <c r="A3258">
        <v>3257</v>
      </c>
      <c r="B3258">
        <v>334</v>
      </c>
      <c r="C3258">
        <v>2</v>
      </c>
      <c r="D3258" s="1">
        <v>43465</v>
      </c>
    </row>
    <row r="3259" spans="1:4" x14ac:dyDescent="0.3">
      <c r="A3259">
        <v>3258</v>
      </c>
      <c r="B3259">
        <v>335</v>
      </c>
      <c r="C3259">
        <v>4</v>
      </c>
      <c r="D3259" s="1">
        <v>43465</v>
      </c>
    </row>
    <row r="3260" spans="1:4" x14ac:dyDescent="0.3">
      <c r="A3260">
        <v>3259</v>
      </c>
      <c r="B3260">
        <v>336</v>
      </c>
      <c r="C3260">
        <v>2</v>
      </c>
      <c r="D3260" s="1">
        <v>43465</v>
      </c>
    </row>
    <row r="3261" spans="1:4" x14ac:dyDescent="0.3">
      <c r="A3261">
        <v>3260</v>
      </c>
      <c r="B3261">
        <v>337</v>
      </c>
      <c r="C3261">
        <v>3</v>
      </c>
      <c r="D3261" s="1">
        <v>43465</v>
      </c>
    </row>
    <row r="3262" spans="1:4" x14ac:dyDescent="0.3">
      <c r="A3262">
        <v>3261</v>
      </c>
      <c r="B3262">
        <v>338</v>
      </c>
      <c r="C3262">
        <v>2</v>
      </c>
      <c r="D3262" s="1">
        <v>43465</v>
      </c>
    </row>
    <row r="3263" spans="1:4" x14ac:dyDescent="0.3">
      <c r="A3263">
        <v>3262</v>
      </c>
      <c r="B3263">
        <v>339</v>
      </c>
      <c r="C3263">
        <v>3</v>
      </c>
      <c r="D3263" s="1">
        <v>43465</v>
      </c>
    </row>
    <row r="3264" spans="1:4" x14ac:dyDescent="0.3">
      <c r="A3264">
        <v>3263</v>
      </c>
      <c r="B3264">
        <v>340</v>
      </c>
      <c r="C3264">
        <v>1</v>
      </c>
      <c r="D3264" s="1">
        <v>43465</v>
      </c>
    </row>
    <row r="3265" spans="1:4" x14ac:dyDescent="0.3">
      <c r="A3265">
        <v>3264</v>
      </c>
      <c r="B3265">
        <v>341</v>
      </c>
      <c r="C3265">
        <v>4</v>
      </c>
      <c r="D3265" s="1">
        <v>43465</v>
      </c>
    </row>
    <row r="3266" spans="1:4" x14ac:dyDescent="0.3">
      <c r="A3266">
        <v>3265</v>
      </c>
      <c r="B3266">
        <v>342</v>
      </c>
      <c r="C3266">
        <v>5</v>
      </c>
      <c r="D3266" s="1">
        <v>43465</v>
      </c>
    </row>
    <row r="3267" spans="1:4" x14ac:dyDescent="0.3">
      <c r="A3267">
        <v>3266</v>
      </c>
      <c r="B3267">
        <v>343</v>
      </c>
      <c r="C3267">
        <v>5</v>
      </c>
      <c r="D3267" s="1">
        <v>43465</v>
      </c>
    </row>
    <row r="3268" spans="1:4" x14ac:dyDescent="0.3">
      <c r="A3268">
        <v>3267</v>
      </c>
      <c r="B3268">
        <v>344</v>
      </c>
      <c r="C3268">
        <v>4</v>
      </c>
      <c r="D3268" s="1">
        <v>43465</v>
      </c>
    </row>
    <row r="3269" spans="1:4" x14ac:dyDescent="0.3">
      <c r="A3269">
        <v>3268</v>
      </c>
      <c r="B3269">
        <v>345</v>
      </c>
      <c r="C3269">
        <v>1</v>
      </c>
      <c r="D3269" s="1">
        <v>43465</v>
      </c>
    </row>
    <row r="3270" spans="1:4" x14ac:dyDescent="0.3">
      <c r="A3270">
        <v>3269</v>
      </c>
      <c r="B3270">
        <v>346</v>
      </c>
      <c r="C3270">
        <v>4</v>
      </c>
      <c r="D3270" s="1">
        <v>43465</v>
      </c>
    </row>
    <row r="3271" spans="1:4" x14ac:dyDescent="0.3">
      <c r="A3271">
        <v>3270</v>
      </c>
      <c r="B3271">
        <v>347</v>
      </c>
      <c r="C3271">
        <v>3</v>
      </c>
      <c r="D3271" s="1">
        <v>43465</v>
      </c>
    </row>
    <row r="3272" spans="1:4" x14ac:dyDescent="0.3">
      <c r="A3272">
        <v>3271</v>
      </c>
      <c r="B3272">
        <v>349</v>
      </c>
      <c r="C3272">
        <v>3</v>
      </c>
      <c r="D3272" s="1">
        <v>43465</v>
      </c>
    </row>
    <row r="3273" spans="1:4" x14ac:dyDescent="0.3">
      <c r="A3273">
        <v>3272</v>
      </c>
      <c r="B3273">
        <v>350</v>
      </c>
      <c r="C3273">
        <v>3</v>
      </c>
      <c r="D3273" s="1">
        <v>43465</v>
      </c>
    </row>
    <row r="3274" spans="1:4" x14ac:dyDescent="0.3">
      <c r="A3274">
        <v>3273</v>
      </c>
      <c r="B3274">
        <v>351</v>
      </c>
      <c r="C3274">
        <v>4</v>
      </c>
      <c r="D3274" s="1">
        <v>43465</v>
      </c>
    </row>
    <row r="3275" spans="1:4" x14ac:dyDescent="0.3">
      <c r="A3275">
        <v>3274</v>
      </c>
      <c r="B3275">
        <v>352</v>
      </c>
      <c r="C3275">
        <v>3</v>
      </c>
      <c r="D3275" s="1">
        <v>43465</v>
      </c>
    </row>
    <row r="3276" spans="1:4" x14ac:dyDescent="0.3">
      <c r="A3276">
        <v>3275</v>
      </c>
      <c r="B3276">
        <v>353</v>
      </c>
      <c r="C3276">
        <v>2</v>
      </c>
      <c r="D3276" s="1">
        <v>43465</v>
      </c>
    </row>
    <row r="3277" spans="1:4" x14ac:dyDescent="0.3">
      <c r="A3277">
        <v>3276</v>
      </c>
      <c r="B3277">
        <v>354</v>
      </c>
      <c r="C3277">
        <v>5</v>
      </c>
      <c r="D3277" s="1">
        <v>43465</v>
      </c>
    </row>
    <row r="3278" spans="1:4" x14ac:dyDescent="0.3">
      <c r="A3278">
        <v>3277</v>
      </c>
      <c r="B3278">
        <v>355</v>
      </c>
      <c r="C3278">
        <v>1</v>
      </c>
      <c r="D3278" s="1">
        <v>43465</v>
      </c>
    </row>
    <row r="3279" spans="1:4" x14ac:dyDescent="0.3">
      <c r="A3279">
        <v>3278</v>
      </c>
      <c r="B3279">
        <v>356</v>
      </c>
      <c r="C3279">
        <v>5</v>
      </c>
      <c r="D3279" s="1">
        <v>43465</v>
      </c>
    </row>
    <row r="3280" spans="1:4" x14ac:dyDescent="0.3">
      <c r="A3280">
        <v>3279</v>
      </c>
      <c r="B3280">
        <v>357</v>
      </c>
      <c r="C3280">
        <v>5</v>
      </c>
      <c r="D3280" s="1">
        <v>43465</v>
      </c>
    </row>
    <row r="3281" spans="1:4" x14ac:dyDescent="0.3">
      <c r="A3281">
        <v>3280</v>
      </c>
      <c r="B3281">
        <v>359</v>
      </c>
      <c r="C3281">
        <v>1</v>
      </c>
      <c r="D3281" s="1">
        <v>43465</v>
      </c>
    </row>
    <row r="3282" spans="1:4" x14ac:dyDescent="0.3">
      <c r="A3282">
        <v>3281</v>
      </c>
      <c r="B3282">
        <v>360</v>
      </c>
      <c r="C3282">
        <v>3</v>
      </c>
      <c r="D3282" s="1">
        <v>43465</v>
      </c>
    </row>
    <row r="3283" spans="1:4" x14ac:dyDescent="0.3">
      <c r="A3283">
        <v>3282</v>
      </c>
      <c r="B3283">
        <v>361</v>
      </c>
      <c r="C3283">
        <v>4</v>
      </c>
      <c r="D3283" s="1">
        <v>43465</v>
      </c>
    </row>
    <row r="3284" spans="1:4" x14ac:dyDescent="0.3">
      <c r="A3284">
        <v>3283</v>
      </c>
      <c r="B3284">
        <v>362</v>
      </c>
      <c r="C3284">
        <v>5</v>
      </c>
      <c r="D3284" s="1">
        <v>43465</v>
      </c>
    </row>
    <row r="3285" spans="1:4" x14ac:dyDescent="0.3">
      <c r="A3285">
        <v>3284</v>
      </c>
      <c r="B3285">
        <v>363</v>
      </c>
      <c r="C3285">
        <v>2</v>
      </c>
      <c r="D3285" s="1">
        <v>43465</v>
      </c>
    </row>
    <row r="3286" spans="1:4" x14ac:dyDescent="0.3">
      <c r="A3286">
        <v>3285</v>
      </c>
      <c r="B3286">
        <v>364</v>
      </c>
      <c r="C3286">
        <v>4</v>
      </c>
      <c r="D3286" s="1">
        <v>43465</v>
      </c>
    </row>
    <row r="3287" spans="1:4" x14ac:dyDescent="0.3">
      <c r="A3287">
        <v>3286</v>
      </c>
      <c r="B3287">
        <v>365</v>
      </c>
      <c r="C3287">
        <v>1</v>
      </c>
      <c r="D3287" s="1">
        <v>43465</v>
      </c>
    </row>
    <row r="3288" spans="1:4" x14ac:dyDescent="0.3">
      <c r="A3288">
        <v>3287</v>
      </c>
      <c r="B3288">
        <v>366</v>
      </c>
      <c r="C3288">
        <v>4</v>
      </c>
      <c r="D3288" s="1">
        <v>43465</v>
      </c>
    </row>
    <row r="3289" spans="1:4" x14ac:dyDescent="0.3">
      <c r="A3289">
        <v>3288</v>
      </c>
      <c r="B3289">
        <v>367</v>
      </c>
      <c r="C3289">
        <v>3</v>
      </c>
      <c r="D3289" s="1">
        <v>43465</v>
      </c>
    </row>
    <row r="3290" spans="1:4" x14ac:dyDescent="0.3">
      <c r="A3290">
        <v>3289</v>
      </c>
      <c r="B3290">
        <v>368</v>
      </c>
      <c r="C3290">
        <v>3</v>
      </c>
      <c r="D3290" s="1">
        <v>43465</v>
      </c>
    </row>
    <row r="3291" spans="1:4" x14ac:dyDescent="0.3">
      <c r="A3291">
        <v>3290</v>
      </c>
      <c r="B3291">
        <v>369</v>
      </c>
      <c r="C3291">
        <v>5</v>
      </c>
      <c r="D3291" s="1">
        <v>43465</v>
      </c>
    </row>
    <row r="3292" spans="1:4" x14ac:dyDescent="0.3">
      <c r="A3292">
        <v>3291</v>
      </c>
      <c r="B3292">
        <v>371</v>
      </c>
      <c r="C3292">
        <v>3</v>
      </c>
      <c r="D3292" s="1">
        <v>43465</v>
      </c>
    </row>
    <row r="3293" spans="1:4" x14ac:dyDescent="0.3">
      <c r="A3293">
        <v>3292</v>
      </c>
      <c r="B3293">
        <v>372</v>
      </c>
      <c r="C3293">
        <v>2</v>
      </c>
      <c r="D3293" s="1">
        <v>43465</v>
      </c>
    </row>
    <row r="3294" spans="1:4" x14ac:dyDescent="0.3">
      <c r="A3294">
        <v>3293</v>
      </c>
      <c r="B3294">
        <v>374</v>
      </c>
      <c r="C3294">
        <v>3</v>
      </c>
      <c r="D3294" s="1">
        <v>43465</v>
      </c>
    </row>
    <row r="3295" spans="1:4" x14ac:dyDescent="0.3">
      <c r="A3295">
        <v>3294</v>
      </c>
      <c r="B3295">
        <v>375</v>
      </c>
      <c r="C3295">
        <v>2</v>
      </c>
      <c r="D3295" s="1">
        <v>43465</v>
      </c>
    </row>
    <row r="3296" spans="1:4" x14ac:dyDescent="0.3">
      <c r="A3296">
        <v>3295</v>
      </c>
      <c r="B3296">
        <v>376</v>
      </c>
      <c r="C3296">
        <v>1</v>
      </c>
      <c r="D3296" s="1">
        <v>43465</v>
      </c>
    </row>
    <row r="3297" spans="1:4" x14ac:dyDescent="0.3">
      <c r="A3297">
        <v>3296</v>
      </c>
      <c r="B3297">
        <v>377</v>
      </c>
      <c r="C3297">
        <v>3</v>
      </c>
      <c r="D3297" s="1">
        <v>43465</v>
      </c>
    </row>
    <row r="3298" spans="1:4" x14ac:dyDescent="0.3">
      <c r="A3298">
        <v>3297</v>
      </c>
      <c r="B3298">
        <v>378</v>
      </c>
      <c r="C3298">
        <v>3</v>
      </c>
      <c r="D3298" s="1">
        <v>43465</v>
      </c>
    </row>
    <row r="3299" spans="1:4" x14ac:dyDescent="0.3">
      <c r="A3299">
        <v>3298</v>
      </c>
      <c r="B3299">
        <v>379</v>
      </c>
      <c r="C3299">
        <v>3</v>
      </c>
      <c r="D3299" s="1">
        <v>43465</v>
      </c>
    </row>
    <row r="3300" spans="1:4" x14ac:dyDescent="0.3">
      <c r="A3300">
        <v>3299</v>
      </c>
      <c r="B3300">
        <v>380</v>
      </c>
      <c r="C3300">
        <v>4</v>
      </c>
      <c r="D3300" s="1">
        <v>43465</v>
      </c>
    </row>
    <row r="3301" spans="1:4" x14ac:dyDescent="0.3">
      <c r="A3301">
        <v>3300</v>
      </c>
      <c r="B3301">
        <v>381</v>
      </c>
      <c r="C3301">
        <v>4</v>
      </c>
      <c r="D3301" s="1">
        <v>43465</v>
      </c>
    </row>
    <row r="3302" spans="1:4" x14ac:dyDescent="0.3">
      <c r="A3302">
        <v>3301</v>
      </c>
      <c r="B3302">
        <v>382</v>
      </c>
      <c r="C3302">
        <v>5</v>
      </c>
      <c r="D3302" s="1">
        <v>43465</v>
      </c>
    </row>
    <row r="3303" spans="1:4" x14ac:dyDescent="0.3">
      <c r="A3303">
        <v>3302</v>
      </c>
      <c r="B3303">
        <v>383</v>
      </c>
      <c r="C3303">
        <v>3</v>
      </c>
      <c r="D3303" s="1">
        <v>43465</v>
      </c>
    </row>
    <row r="3304" spans="1:4" x14ac:dyDescent="0.3">
      <c r="A3304">
        <v>3303</v>
      </c>
      <c r="B3304">
        <v>384</v>
      </c>
      <c r="C3304">
        <v>2</v>
      </c>
      <c r="D3304" s="1">
        <v>43465</v>
      </c>
    </row>
    <row r="3305" spans="1:4" x14ac:dyDescent="0.3">
      <c r="A3305">
        <v>3304</v>
      </c>
      <c r="B3305">
        <v>385</v>
      </c>
      <c r="C3305">
        <v>5</v>
      </c>
      <c r="D3305" s="1">
        <v>43465</v>
      </c>
    </row>
    <row r="3306" spans="1:4" x14ac:dyDescent="0.3">
      <c r="A3306">
        <v>3305</v>
      </c>
      <c r="B3306">
        <v>386</v>
      </c>
      <c r="C3306">
        <v>4</v>
      </c>
      <c r="D3306" s="1">
        <v>43465</v>
      </c>
    </row>
    <row r="3307" spans="1:4" x14ac:dyDescent="0.3">
      <c r="A3307">
        <v>3306</v>
      </c>
      <c r="B3307">
        <v>387</v>
      </c>
      <c r="C3307">
        <v>3</v>
      </c>
      <c r="D3307" s="1">
        <v>43465</v>
      </c>
    </row>
    <row r="3308" spans="1:4" x14ac:dyDescent="0.3">
      <c r="A3308">
        <v>3307</v>
      </c>
      <c r="B3308">
        <v>388</v>
      </c>
      <c r="C3308">
        <v>5</v>
      </c>
      <c r="D3308" s="1">
        <v>43465</v>
      </c>
    </row>
    <row r="3309" spans="1:4" x14ac:dyDescent="0.3">
      <c r="A3309">
        <v>3308</v>
      </c>
      <c r="B3309">
        <v>389</v>
      </c>
      <c r="C3309">
        <v>3</v>
      </c>
      <c r="D3309" s="1">
        <v>43465</v>
      </c>
    </row>
    <row r="3310" spans="1:4" x14ac:dyDescent="0.3">
      <c r="A3310">
        <v>3309</v>
      </c>
      <c r="B3310">
        <v>390</v>
      </c>
      <c r="C3310">
        <v>3</v>
      </c>
      <c r="D3310" s="1">
        <v>43465</v>
      </c>
    </row>
    <row r="3311" spans="1:4" x14ac:dyDescent="0.3">
      <c r="A3311">
        <v>3310</v>
      </c>
      <c r="B3311">
        <v>391</v>
      </c>
      <c r="C3311">
        <v>1</v>
      </c>
      <c r="D3311" s="1">
        <v>43465</v>
      </c>
    </row>
    <row r="3312" spans="1:4" x14ac:dyDescent="0.3">
      <c r="A3312">
        <v>3311</v>
      </c>
      <c r="B3312">
        <v>392</v>
      </c>
      <c r="C3312">
        <v>3</v>
      </c>
      <c r="D3312" s="1">
        <v>43465</v>
      </c>
    </row>
    <row r="3313" spans="1:4" x14ac:dyDescent="0.3">
      <c r="A3313">
        <v>3312</v>
      </c>
      <c r="B3313">
        <v>393</v>
      </c>
      <c r="C3313">
        <v>2</v>
      </c>
      <c r="D3313" s="1">
        <v>43465</v>
      </c>
    </row>
    <row r="3314" spans="1:4" x14ac:dyDescent="0.3">
      <c r="A3314">
        <v>3313</v>
      </c>
      <c r="B3314">
        <v>394</v>
      </c>
      <c r="C3314">
        <v>2</v>
      </c>
      <c r="D3314" s="1">
        <v>43465</v>
      </c>
    </row>
    <row r="3315" spans="1:4" x14ac:dyDescent="0.3">
      <c r="A3315">
        <v>3314</v>
      </c>
      <c r="B3315">
        <v>395</v>
      </c>
      <c r="C3315">
        <v>3</v>
      </c>
      <c r="D3315" s="1">
        <v>43465</v>
      </c>
    </row>
    <row r="3316" spans="1:4" x14ac:dyDescent="0.3">
      <c r="A3316">
        <v>3315</v>
      </c>
      <c r="B3316">
        <v>396</v>
      </c>
      <c r="C3316">
        <v>3</v>
      </c>
      <c r="D3316" s="1">
        <v>43465</v>
      </c>
    </row>
    <row r="3317" spans="1:4" x14ac:dyDescent="0.3">
      <c r="A3317">
        <v>3316</v>
      </c>
      <c r="B3317">
        <v>397</v>
      </c>
      <c r="C3317">
        <v>4</v>
      </c>
      <c r="D3317" s="1">
        <v>43465</v>
      </c>
    </row>
    <row r="3318" spans="1:4" x14ac:dyDescent="0.3">
      <c r="A3318">
        <v>3317</v>
      </c>
      <c r="B3318">
        <v>398</v>
      </c>
      <c r="C3318">
        <v>1</v>
      </c>
      <c r="D3318" s="1">
        <v>43465</v>
      </c>
    </row>
    <row r="3319" spans="1:4" x14ac:dyDescent="0.3">
      <c r="A3319">
        <v>3318</v>
      </c>
      <c r="B3319">
        <v>399</v>
      </c>
      <c r="C3319">
        <v>3</v>
      </c>
      <c r="D3319" s="1">
        <v>43465</v>
      </c>
    </row>
    <row r="3320" spans="1:4" x14ac:dyDescent="0.3">
      <c r="A3320">
        <v>3319</v>
      </c>
      <c r="B3320">
        <v>400</v>
      </c>
      <c r="C3320">
        <v>5</v>
      </c>
      <c r="D3320" s="1">
        <v>43465</v>
      </c>
    </row>
    <row r="3321" spans="1:4" x14ac:dyDescent="0.3">
      <c r="A3321">
        <v>3320</v>
      </c>
      <c r="B3321">
        <v>402</v>
      </c>
      <c r="C3321">
        <v>5</v>
      </c>
      <c r="D3321" s="1">
        <v>43465</v>
      </c>
    </row>
    <row r="3322" spans="1:4" x14ac:dyDescent="0.3">
      <c r="A3322">
        <v>3321</v>
      </c>
      <c r="B3322">
        <v>403</v>
      </c>
      <c r="C3322">
        <v>2</v>
      </c>
      <c r="D3322" s="1">
        <v>43465</v>
      </c>
    </row>
    <row r="3323" spans="1:4" x14ac:dyDescent="0.3">
      <c r="A3323">
        <v>3322</v>
      </c>
      <c r="B3323">
        <v>404</v>
      </c>
      <c r="C3323">
        <v>3</v>
      </c>
      <c r="D3323" s="1">
        <v>43465</v>
      </c>
    </row>
    <row r="3324" spans="1:4" x14ac:dyDescent="0.3">
      <c r="A3324">
        <v>3323</v>
      </c>
      <c r="B3324">
        <v>405</v>
      </c>
      <c r="C3324">
        <v>1</v>
      </c>
      <c r="D3324" s="1">
        <v>43465</v>
      </c>
    </row>
    <row r="3325" spans="1:4" x14ac:dyDescent="0.3">
      <c r="A3325">
        <v>3324</v>
      </c>
      <c r="B3325">
        <v>406</v>
      </c>
      <c r="C3325">
        <v>1</v>
      </c>
      <c r="D3325" s="1">
        <v>43465</v>
      </c>
    </row>
    <row r="3326" spans="1:4" x14ac:dyDescent="0.3">
      <c r="A3326">
        <v>3325</v>
      </c>
      <c r="B3326">
        <v>407</v>
      </c>
      <c r="C3326">
        <v>5</v>
      </c>
      <c r="D3326" s="1">
        <v>43465</v>
      </c>
    </row>
    <row r="3327" spans="1:4" x14ac:dyDescent="0.3">
      <c r="A3327">
        <v>3326</v>
      </c>
      <c r="B3327">
        <v>408</v>
      </c>
      <c r="C3327">
        <v>2</v>
      </c>
      <c r="D3327" s="1">
        <v>43465</v>
      </c>
    </row>
    <row r="3328" spans="1:4" x14ac:dyDescent="0.3">
      <c r="A3328">
        <v>3327</v>
      </c>
      <c r="B3328">
        <v>409</v>
      </c>
      <c r="C3328">
        <v>1</v>
      </c>
      <c r="D3328" s="1">
        <v>43465</v>
      </c>
    </row>
    <row r="3329" spans="1:4" x14ac:dyDescent="0.3">
      <c r="A3329">
        <v>3328</v>
      </c>
      <c r="B3329">
        <v>410</v>
      </c>
      <c r="C3329">
        <v>1</v>
      </c>
      <c r="D3329" s="1">
        <v>43465</v>
      </c>
    </row>
    <row r="3330" spans="1:4" x14ac:dyDescent="0.3">
      <c r="A3330">
        <v>3329</v>
      </c>
      <c r="B3330">
        <v>411</v>
      </c>
      <c r="C3330">
        <v>2</v>
      </c>
      <c r="D3330" s="1">
        <v>43465</v>
      </c>
    </row>
    <row r="3331" spans="1:4" x14ac:dyDescent="0.3">
      <c r="A3331">
        <v>3330</v>
      </c>
      <c r="B3331">
        <v>412</v>
      </c>
      <c r="C3331">
        <v>5</v>
      </c>
      <c r="D3331" s="1">
        <v>43465</v>
      </c>
    </row>
    <row r="3332" spans="1:4" x14ac:dyDescent="0.3">
      <c r="A3332">
        <v>3331</v>
      </c>
      <c r="B3332">
        <v>413</v>
      </c>
      <c r="C3332">
        <v>5</v>
      </c>
      <c r="D3332" s="1">
        <v>43465</v>
      </c>
    </row>
    <row r="3333" spans="1:4" x14ac:dyDescent="0.3">
      <c r="A3333">
        <v>3332</v>
      </c>
      <c r="B3333">
        <v>415</v>
      </c>
      <c r="C3333">
        <v>2</v>
      </c>
      <c r="D3333" s="1">
        <v>43465</v>
      </c>
    </row>
    <row r="3334" spans="1:4" x14ac:dyDescent="0.3">
      <c r="A3334">
        <v>3333</v>
      </c>
      <c r="B3334">
        <v>416</v>
      </c>
      <c r="C3334">
        <v>2</v>
      </c>
      <c r="D3334" s="1">
        <v>43465</v>
      </c>
    </row>
    <row r="3335" spans="1:4" x14ac:dyDescent="0.3">
      <c r="A3335">
        <v>3334</v>
      </c>
      <c r="B3335">
        <v>417</v>
      </c>
      <c r="C3335">
        <v>2</v>
      </c>
      <c r="D3335" s="1">
        <v>43465</v>
      </c>
    </row>
    <row r="3336" spans="1:4" x14ac:dyDescent="0.3">
      <c r="A3336">
        <v>3335</v>
      </c>
      <c r="B3336">
        <v>418</v>
      </c>
      <c r="C3336">
        <v>3</v>
      </c>
      <c r="D3336" s="1">
        <v>43465</v>
      </c>
    </row>
    <row r="3337" spans="1:4" x14ac:dyDescent="0.3">
      <c r="A3337">
        <v>3336</v>
      </c>
      <c r="B3337">
        <v>419</v>
      </c>
      <c r="C3337">
        <v>1</v>
      </c>
      <c r="D3337" s="1">
        <v>43465</v>
      </c>
    </row>
    <row r="3338" spans="1:4" x14ac:dyDescent="0.3">
      <c r="A3338">
        <v>3337</v>
      </c>
      <c r="B3338">
        <v>421</v>
      </c>
      <c r="C3338">
        <v>2</v>
      </c>
      <c r="D3338" s="1">
        <v>43465</v>
      </c>
    </row>
    <row r="3339" spans="1:4" x14ac:dyDescent="0.3">
      <c r="A3339">
        <v>3338</v>
      </c>
      <c r="B3339">
        <v>423</v>
      </c>
      <c r="C3339">
        <v>2</v>
      </c>
      <c r="D3339" s="1">
        <v>43465</v>
      </c>
    </row>
    <row r="3340" spans="1:4" x14ac:dyDescent="0.3">
      <c r="A3340">
        <v>3339</v>
      </c>
      <c r="B3340">
        <v>424</v>
      </c>
      <c r="C3340">
        <v>2</v>
      </c>
      <c r="D3340" s="1">
        <v>43465</v>
      </c>
    </row>
    <row r="3341" spans="1:4" x14ac:dyDescent="0.3">
      <c r="A3341">
        <v>3340</v>
      </c>
      <c r="B3341">
        <v>425</v>
      </c>
      <c r="C3341">
        <v>4</v>
      </c>
      <c r="D3341" s="1">
        <v>43465</v>
      </c>
    </row>
    <row r="3342" spans="1:4" x14ac:dyDescent="0.3">
      <c r="A3342">
        <v>3341</v>
      </c>
      <c r="B3342">
        <v>426</v>
      </c>
      <c r="C3342">
        <v>2</v>
      </c>
      <c r="D3342" s="1">
        <v>43465</v>
      </c>
    </row>
    <row r="3343" spans="1:4" x14ac:dyDescent="0.3">
      <c r="A3343">
        <v>3342</v>
      </c>
      <c r="B3343">
        <v>427</v>
      </c>
      <c r="C3343">
        <v>5</v>
      </c>
      <c r="D3343" s="1">
        <v>43465</v>
      </c>
    </row>
    <row r="3344" spans="1:4" x14ac:dyDescent="0.3">
      <c r="A3344">
        <v>3343</v>
      </c>
      <c r="B3344">
        <v>428</v>
      </c>
      <c r="C3344">
        <v>3</v>
      </c>
      <c r="D3344" s="1">
        <v>43465</v>
      </c>
    </row>
    <row r="3345" spans="1:4" x14ac:dyDescent="0.3">
      <c r="A3345">
        <v>3344</v>
      </c>
      <c r="B3345">
        <v>429</v>
      </c>
      <c r="C3345">
        <v>5</v>
      </c>
      <c r="D3345" s="1">
        <v>43465</v>
      </c>
    </row>
    <row r="3346" spans="1:4" x14ac:dyDescent="0.3">
      <c r="A3346">
        <v>3345</v>
      </c>
      <c r="B3346">
        <v>430</v>
      </c>
      <c r="C3346">
        <v>2</v>
      </c>
      <c r="D3346" s="1">
        <v>43465</v>
      </c>
    </row>
    <row r="3347" spans="1:4" x14ac:dyDescent="0.3">
      <c r="A3347">
        <v>3346</v>
      </c>
      <c r="B3347">
        <v>431</v>
      </c>
      <c r="C3347">
        <v>3</v>
      </c>
      <c r="D3347" s="1">
        <v>43465</v>
      </c>
    </row>
    <row r="3348" spans="1:4" x14ac:dyDescent="0.3">
      <c r="A3348">
        <v>3347</v>
      </c>
      <c r="B3348">
        <v>432</v>
      </c>
      <c r="C3348">
        <v>2</v>
      </c>
      <c r="D3348" s="1">
        <v>43465</v>
      </c>
    </row>
    <row r="3349" spans="1:4" x14ac:dyDescent="0.3">
      <c r="A3349">
        <v>3348</v>
      </c>
      <c r="B3349">
        <v>433</v>
      </c>
      <c r="C3349">
        <v>4</v>
      </c>
      <c r="D3349" s="1">
        <v>43465</v>
      </c>
    </row>
    <row r="3350" spans="1:4" x14ac:dyDescent="0.3">
      <c r="A3350">
        <v>3349</v>
      </c>
      <c r="B3350">
        <v>434</v>
      </c>
      <c r="C3350">
        <v>3</v>
      </c>
      <c r="D3350" s="1">
        <v>43465</v>
      </c>
    </row>
    <row r="3351" spans="1:4" x14ac:dyDescent="0.3">
      <c r="A3351">
        <v>3350</v>
      </c>
      <c r="B3351">
        <v>435</v>
      </c>
      <c r="C3351">
        <v>5</v>
      </c>
      <c r="D3351" s="1">
        <v>43465</v>
      </c>
    </row>
    <row r="3352" spans="1:4" x14ac:dyDescent="0.3">
      <c r="A3352">
        <v>3351</v>
      </c>
      <c r="B3352">
        <v>436</v>
      </c>
      <c r="C3352">
        <v>5</v>
      </c>
      <c r="D3352" s="1">
        <v>43465</v>
      </c>
    </row>
    <row r="3353" spans="1:4" x14ac:dyDescent="0.3">
      <c r="A3353">
        <v>3352</v>
      </c>
      <c r="B3353">
        <v>437</v>
      </c>
      <c r="C3353">
        <v>3</v>
      </c>
      <c r="D3353" s="1">
        <v>43465</v>
      </c>
    </row>
    <row r="3354" spans="1:4" x14ac:dyDescent="0.3">
      <c r="A3354">
        <v>3353</v>
      </c>
      <c r="B3354">
        <v>438</v>
      </c>
      <c r="C3354">
        <v>3</v>
      </c>
      <c r="D3354" s="1">
        <v>43465</v>
      </c>
    </row>
    <row r="3355" spans="1:4" x14ac:dyDescent="0.3">
      <c r="A3355">
        <v>3354</v>
      </c>
      <c r="B3355">
        <v>439</v>
      </c>
      <c r="C3355">
        <v>1</v>
      </c>
      <c r="D3355" s="1">
        <v>43465</v>
      </c>
    </row>
    <row r="3356" spans="1:4" x14ac:dyDescent="0.3">
      <c r="A3356">
        <v>3355</v>
      </c>
      <c r="B3356">
        <v>440</v>
      </c>
      <c r="C3356">
        <v>1</v>
      </c>
      <c r="D3356" s="1">
        <v>43465</v>
      </c>
    </row>
    <row r="3357" spans="1:4" x14ac:dyDescent="0.3">
      <c r="A3357">
        <v>3356</v>
      </c>
      <c r="B3357">
        <v>442</v>
      </c>
      <c r="C3357">
        <v>4</v>
      </c>
      <c r="D3357" s="1">
        <v>43465</v>
      </c>
    </row>
    <row r="3358" spans="1:4" x14ac:dyDescent="0.3">
      <c r="A3358">
        <v>3357</v>
      </c>
      <c r="B3358">
        <v>443</v>
      </c>
      <c r="C3358">
        <v>3</v>
      </c>
      <c r="D3358" s="1">
        <v>43465</v>
      </c>
    </row>
    <row r="3359" spans="1:4" x14ac:dyDescent="0.3">
      <c r="A3359">
        <v>3358</v>
      </c>
      <c r="B3359">
        <v>444</v>
      </c>
      <c r="C3359">
        <v>4</v>
      </c>
      <c r="D3359" s="1">
        <v>43465</v>
      </c>
    </row>
    <row r="3360" spans="1:4" x14ac:dyDescent="0.3">
      <c r="A3360">
        <v>3359</v>
      </c>
      <c r="B3360">
        <v>445</v>
      </c>
      <c r="C3360">
        <v>1</v>
      </c>
      <c r="D3360" s="1">
        <v>43465</v>
      </c>
    </row>
    <row r="3361" spans="1:4" x14ac:dyDescent="0.3">
      <c r="A3361">
        <v>3360</v>
      </c>
      <c r="B3361">
        <v>446</v>
      </c>
      <c r="C3361">
        <v>4</v>
      </c>
      <c r="D3361" s="1">
        <v>43465</v>
      </c>
    </row>
    <row r="3362" spans="1:4" x14ac:dyDescent="0.3">
      <c r="A3362">
        <v>3361</v>
      </c>
      <c r="B3362">
        <v>447</v>
      </c>
      <c r="C3362">
        <v>3</v>
      </c>
      <c r="D3362" s="1">
        <v>43465</v>
      </c>
    </row>
    <row r="3363" spans="1:4" x14ac:dyDescent="0.3">
      <c r="A3363">
        <v>3362</v>
      </c>
      <c r="B3363">
        <v>448</v>
      </c>
      <c r="C3363">
        <v>2</v>
      </c>
      <c r="D3363" s="1">
        <v>43465</v>
      </c>
    </row>
    <row r="3364" spans="1:4" x14ac:dyDescent="0.3">
      <c r="A3364">
        <v>3363</v>
      </c>
      <c r="B3364">
        <v>449</v>
      </c>
      <c r="C3364">
        <v>2</v>
      </c>
      <c r="D3364" s="1">
        <v>43465</v>
      </c>
    </row>
    <row r="3365" spans="1:4" x14ac:dyDescent="0.3">
      <c r="A3365">
        <v>3364</v>
      </c>
      <c r="B3365">
        <v>450</v>
      </c>
      <c r="C3365">
        <v>3</v>
      </c>
      <c r="D3365" s="1">
        <v>43465</v>
      </c>
    </row>
    <row r="3366" spans="1:4" x14ac:dyDescent="0.3">
      <c r="A3366">
        <v>3365</v>
      </c>
      <c r="B3366">
        <v>451</v>
      </c>
      <c r="C3366">
        <v>4</v>
      </c>
      <c r="D3366" s="1">
        <v>43465</v>
      </c>
    </row>
    <row r="3367" spans="1:4" x14ac:dyDescent="0.3">
      <c r="A3367">
        <v>3366</v>
      </c>
      <c r="B3367">
        <v>452</v>
      </c>
      <c r="C3367">
        <v>3</v>
      </c>
      <c r="D3367" s="1">
        <v>43465</v>
      </c>
    </row>
    <row r="3368" spans="1:4" x14ac:dyDescent="0.3">
      <c r="A3368">
        <v>3367</v>
      </c>
      <c r="B3368">
        <v>453</v>
      </c>
      <c r="C3368">
        <v>4</v>
      </c>
      <c r="D3368" s="1">
        <v>43465</v>
      </c>
    </row>
    <row r="3369" spans="1:4" x14ac:dyDescent="0.3">
      <c r="A3369">
        <v>3368</v>
      </c>
      <c r="B3369">
        <v>454</v>
      </c>
      <c r="C3369">
        <v>1</v>
      </c>
      <c r="D3369" s="1">
        <v>43465</v>
      </c>
    </row>
    <row r="3370" spans="1:4" x14ac:dyDescent="0.3">
      <c r="A3370">
        <v>3369</v>
      </c>
      <c r="B3370">
        <v>455</v>
      </c>
      <c r="C3370">
        <v>2</v>
      </c>
      <c r="D3370" s="1">
        <v>43465</v>
      </c>
    </row>
    <row r="3371" spans="1:4" x14ac:dyDescent="0.3">
      <c r="A3371">
        <v>3370</v>
      </c>
      <c r="B3371">
        <v>456</v>
      </c>
      <c r="C3371">
        <v>4</v>
      </c>
      <c r="D3371" s="1">
        <v>43465</v>
      </c>
    </row>
    <row r="3372" spans="1:4" x14ac:dyDescent="0.3">
      <c r="A3372">
        <v>3371</v>
      </c>
      <c r="B3372">
        <v>457</v>
      </c>
      <c r="C3372">
        <v>3</v>
      </c>
      <c r="D3372" s="1">
        <v>43465</v>
      </c>
    </row>
    <row r="3373" spans="1:4" x14ac:dyDescent="0.3">
      <c r="A3373">
        <v>3372</v>
      </c>
      <c r="B3373">
        <v>458</v>
      </c>
      <c r="C3373">
        <v>3</v>
      </c>
      <c r="D3373" s="1">
        <v>43465</v>
      </c>
    </row>
    <row r="3374" spans="1:4" x14ac:dyDescent="0.3">
      <c r="A3374">
        <v>3373</v>
      </c>
      <c r="B3374">
        <v>460</v>
      </c>
      <c r="C3374">
        <v>5</v>
      </c>
      <c r="D3374" s="1">
        <v>43465</v>
      </c>
    </row>
    <row r="3375" spans="1:4" x14ac:dyDescent="0.3">
      <c r="A3375">
        <v>3374</v>
      </c>
      <c r="B3375">
        <v>462</v>
      </c>
      <c r="C3375">
        <v>2</v>
      </c>
      <c r="D3375" s="1">
        <v>43465</v>
      </c>
    </row>
    <row r="3376" spans="1:4" x14ac:dyDescent="0.3">
      <c r="A3376">
        <v>3375</v>
      </c>
      <c r="B3376">
        <v>463</v>
      </c>
      <c r="C3376">
        <v>4</v>
      </c>
      <c r="D3376" s="1">
        <v>43465</v>
      </c>
    </row>
    <row r="3377" spans="1:4" x14ac:dyDescent="0.3">
      <c r="A3377">
        <v>3376</v>
      </c>
      <c r="B3377">
        <v>464</v>
      </c>
      <c r="C3377">
        <v>5</v>
      </c>
      <c r="D3377" s="1">
        <v>43465</v>
      </c>
    </row>
    <row r="3378" spans="1:4" x14ac:dyDescent="0.3">
      <c r="A3378">
        <v>3377</v>
      </c>
      <c r="B3378">
        <v>465</v>
      </c>
      <c r="C3378">
        <v>3</v>
      </c>
      <c r="D3378" s="1">
        <v>43465</v>
      </c>
    </row>
    <row r="3379" spans="1:4" x14ac:dyDescent="0.3">
      <c r="A3379">
        <v>3378</v>
      </c>
      <c r="B3379">
        <v>466</v>
      </c>
      <c r="C3379">
        <v>3</v>
      </c>
      <c r="D3379" s="1">
        <v>43465</v>
      </c>
    </row>
    <row r="3380" spans="1:4" x14ac:dyDescent="0.3">
      <c r="A3380">
        <v>3379</v>
      </c>
      <c r="B3380">
        <v>467</v>
      </c>
      <c r="C3380">
        <v>5</v>
      </c>
      <c r="D3380" s="1">
        <v>43465</v>
      </c>
    </row>
    <row r="3381" spans="1:4" x14ac:dyDescent="0.3">
      <c r="A3381">
        <v>3380</v>
      </c>
      <c r="B3381">
        <v>468</v>
      </c>
      <c r="C3381">
        <v>3</v>
      </c>
      <c r="D3381" s="1">
        <v>43465</v>
      </c>
    </row>
    <row r="3382" spans="1:4" x14ac:dyDescent="0.3">
      <c r="A3382">
        <v>3381</v>
      </c>
      <c r="B3382">
        <v>469</v>
      </c>
      <c r="C3382">
        <v>3</v>
      </c>
      <c r="D3382" s="1">
        <v>43465</v>
      </c>
    </row>
    <row r="3383" spans="1:4" x14ac:dyDescent="0.3">
      <c r="A3383">
        <v>3382</v>
      </c>
      <c r="B3383">
        <v>470</v>
      </c>
      <c r="C3383">
        <v>3</v>
      </c>
      <c r="D3383" s="1">
        <v>43465</v>
      </c>
    </row>
    <row r="3384" spans="1:4" x14ac:dyDescent="0.3">
      <c r="A3384">
        <v>3383</v>
      </c>
      <c r="B3384">
        <v>471</v>
      </c>
      <c r="C3384">
        <v>4</v>
      </c>
      <c r="D3384" s="1">
        <v>43465</v>
      </c>
    </row>
    <row r="3385" spans="1:4" x14ac:dyDescent="0.3">
      <c r="A3385">
        <v>3384</v>
      </c>
      <c r="B3385">
        <v>472</v>
      </c>
      <c r="C3385">
        <v>2</v>
      </c>
      <c r="D3385" s="1">
        <v>43465</v>
      </c>
    </row>
    <row r="3386" spans="1:4" x14ac:dyDescent="0.3">
      <c r="A3386">
        <v>3385</v>
      </c>
      <c r="B3386">
        <v>473</v>
      </c>
      <c r="C3386">
        <v>5</v>
      </c>
      <c r="D3386" s="1">
        <v>43465</v>
      </c>
    </row>
    <row r="3387" spans="1:4" x14ac:dyDescent="0.3">
      <c r="A3387">
        <v>3386</v>
      </c>
      <c r="B3387">
        <v>474</v>
      </c>
      <c r="C3387">
        <v>2</v>
      </c>
      <c r="D3387" s="1">
        <v>43465</v>
      </c>
    </row>
    <row r="3388" spans="1:4" x14ac:dyDescent="0.3">
      <c r="A3388">
        <v>3387</v>
      </c>
      <c r="B3388">
        <v>475</v>
      </c>
      <c r="C3388">
        <v>3</v>
      </c>
      <c r="D3388" s="1">
        <v>43465</v>
      </c>
    </row>
    <row r="3389" spans="1:4" x14ac:dyDescent="0.3">
      <c r="A3389">
        <v>3388</v>
      </c>
      <c r="B3389">
        <v>476</v>
      </c>
      <c r="C3389">
        <v>3</v>
      </c>
      <c r="D3389" s="1">
        <v>43465</v>
      </c>
    </row>
    <row r="3390" spans="1:4" x14ac:dyDescent="0.3">
      <c r="A3390">
        <v>3389</v>
      </c>
      <c r="B3390">
        <v>477</v>
      </c>
      <c r="C3390">
        <v>4</v>
      </c>
      <c r="D3390" s="1">
        <v>43465</v>
      </c>
    </row>
    <row r="3391" spans="1:4" x14ac:dyDescent="0.3">
      <c r="A3391">
        <v>3390</v>
      </c>
      <c r="B3391">
        <v>478</v>
      </c>
      <c r="C3391">
        <v>4</v>
      </c>
      <c r="D3391" s="1">
        <v>43465</v>
      </c>
    </row>
    <row r="3392" spans="1:4" x14ac:dyDescent="0.3">
      <c r="A3392">
        <v>3391</v>
      </c>
      <c r="B3392">
        <v>479</v>
      </c>
      <c r="C3392">
        <v>4</v>
      </c>
      <c r="D3392" s="1">
        <v>43465</v>
      </c>
    </row>
    <row r="3393" spans="1:4" x14ac:dyDescent="0.3">
      <c r="A3393">
        <v>3392</v>
      </c>
      <c r="B3393">
        <v>480</v>
      </c>
      <c r="C3393">
        <v>3</v>
      </c>
      <c r="D3393" s="1">
        <v>43465</v>
      </c>
    </row>
    <row r="3394" spans="1:4" x14ac:dyDescent="0.3">
      <c r="A3394">
        <v>3393</v>
      </c>
      <c r="B3394">
        <v>481</v>
      </c>
      <c r="C3394">
        <v>2</v>
      </c>
      <c r="D3394" s="1">
        <v>43465</v>
      </c>
    </row>
    <row r="3395" spans="1:4" x14ac:dyDescent="0.3">
      <c r="A3395">
        <v>3394</v>
      </c>
      <c r="B3395">
        <v>483</v>
      </c>
      <c r="C3395">
        <v>4</v>
      </c>
      <c r="D3395" s="1">
        <v>43465</v>
      </c>
    </row>
    <row r="3396" spans="1:4" x14ac:dyDescent="0.3">
      <c r="A3396">
        <v>3395</v>
      </c>
      <c r="B3396">
        <v>484</v>
      </c>
      <c r="C3396">
        <v>2</v>
      </c>
      <c r="D3396" s="1">
        <v>43465</v>
      </c>
    </row>
    <row r="3397" spans="1:4" x14ac:dyDescent="0.3">
      <c r="A3397">
        <v>3396</v>
      </c>
      <c r="B3397">
        <v>485</v>
      </c>
      <c r="C3397">
        <v>5</v>
      </c>
      <c r="D3397" s="1">
        <v>43465</v>
      </c>
    </row>
    <row r="3398" spans="1:4" x14ac:dyDescent="0.3">
      <c r="A3398">
        <v>3397</v>
      </c>
      <c r="B3398">
        <v>487</v>
      </c>
      <c r="C3398">
        <v>3</v>
      </c>
      <c r="D3398" s="1">
        <v>43465</v>
      </c>
    </row>
    <row r="3399" spans="1:4" x14ac:dyDescent="0.3">
      <c r="A3399">
        <v>3398</v>
      </c>
      <c r="B3399">
        <v>490</v>
      </c>
      <c r="C3399">
        <v>3</v>
      </c>
      <c r="D3399" s="1">
        <v>43465</v>
      </c>
    </row>
    <row r="3400" spans="1:4" x14ac:dyDescent="0.3">
      <c r="A3400">
        <v>3399</v>
      </c>
      <c r="B3400">
        <v>491</v>
      </c>
      <c r="C3400">
        <v>3</v>
      </c>
      <c r="D3400" s="1">
        <v>43465</v>
      </c>
    </row>
    <row r="3401" spans="1:4" x14ac:dyDescent="0.3">
      <c r="A3401">
        <v>3400</v>
      </c>
      <c r="B3401">
        <v>492</v>
      </c>
      <c r="C3401">
        <v>1</v>
      </c>
      <c r="D3401" s="1">
        <v>43465</v>
      </c>
    </row>
    <row r="3402" spans="1:4" x14ac:dyDescent="0.3">
      <c r="A3402">
        <v>3401</v>
      </c>
      <c r="B3402">
        <v>493</v>
      </c>
      <c r="C3402">
        <v>1</v>
      </c>
      <c r="D3402" s="1">
        <v>43465</v>
      </c>
    </row>
    <row r="3403" spans="1:4" x14ac:dyDescent="0.3">
      <c r="A3403">
        <v>3402</v>
      </c>
      <c r="B3403">
        <v>494</v>
      </c>
      <c r="C3403">
        <v>4</v>
      </c>
      <c r="D3403" s="1">
        <v>43465</v>
      </c>
    </row>
    <row r="3404" spans="1:4" x14ac:dyDescent="0.3">
      <c r="A3404">
        <v>3403</v>
      </c>
      <c r="B3404">
        <v>495</v>
      </c>
      <c r="C3404">
        <v>2</v>
      </c>
      <c r="D3404" s="1">
        <v>43465</v>
      </c>
    </row>
    <row r="3405" spans="1:4" x14ac:dyDescent="0.3">
      <c r="A3405">
        <v>3404</v>
      </c>
      <c r="B3405">
        <v>496</v>
      </c>
      <c r="C3405">
        <v>4</v>
      </c>
      <c r="D3405" s="1">
        <v>43465</v>
      </c>
    </row>
    <row r="3406" spans="1:4" x14ac:dyDescent="0.3">
      <c r="A3406">
        <v>3405</v>
      </c>
      <c r="B3406">
        <v>497</v>
      </c>
      <c r="C3406">
        <v>2</v>
      </c>
      <c r="D3406" s="1">
        <v>43465</v>
      </c>
    </row>
    <row r="3407" spans="1:4" x14ac:dyDescent="0.3">
      <c r="A3407">
        <v>3406</v>
      </c>
      <c r="B3407">
        <v>498</v>
      </c>
      <c r="C3407">
        <v>3</v>
      </c>
      <c r="D3407" s="1">
        <v>43465</v>
      </c>
    </row>
    <row r="3408" spans="1:4" x14ac:dyDescent="0.3">
      <c r="A3408">
        <v>3407</v>
      </c>
      <c r="B3408">
        <v>499</v>
      </c>
      <c r="C3408">
        <v>4</v>
      </c>
      <c r="D3408" s="1">
        <v>43465</v>
      </c>
    </row>
    <row r="3409" spans="1:4" x14ac:dyDescent="0.3">
      <c r="A3409">
        <v>3408</v>
      </c>
      <c r="B3409">
        <v>500</v>
      </c>
      <c r="C3409">
        <v>3</v>
      </c>
      <c r="D3409" s="1">
        <v>43465</v>
      </c>
    </row>
    <row r="3410" spans="1:4" x14ac:dyDescent="0.3">
      <c r="A3410">
        <v>3409</v>
      </c>
      <c r="B3410">
        <v>501</v>
      </c>
      <c r="C3410">
        <v>3</v>
      </c>
      <c r="D3410" s="1">
        <v>43465</v>
      </c>
    </row>
    <row r="3411" spans="1:4" x14ac:dyDescent="0.3">
      <c r="A3411">
        <v>3410</v>
      </c>
      <c r="B3411">
        <v>502</v>
      </c>
      <c r="C3411">
        <v>3</v>
      </c>
      <c r="D3411" s="1">
        <v>43465</v>
      </c>
    </row>
    <row r="3412" spans="1:4" x14ac:dyDescent="0.3">
      <c r="A3412">
        <v>3411</v>
      </c>
      <c r="B3412">
        <v>503</v>
      </c>
      <c r="C3412">
        <v>3</v>
      </c>
      <c r="D3412" s="1">
        <v>43465</v>
      </c>
    </row>
    <row r="3413" spans="1:4" x14ac:dyDescent="0.3">
      <c r="A3413">
        <v>3412</v>
      </c>
      <c r="B3413">
        <v>504</v>
      </c>
      <c r="C3413">
        <v>2</v>
      </c>
      <c r="D3413" s="1">
        <v>43465</v>
      </c>
    </row>
    <row r="3414" spans="1:4" x14ac:dyDescent="0.3">
      <c r="A3414">
        <v>3413</v>
      </c>
      <c r="B3414">
        <v>505</v>
      </c>
      <c r="C3414">
        <v>2</v>
      </c>
      <c r="D3414" s="1">
        <v>43465</v>
      </c>
    </row>
    <row r="3415" spans="1:4" x14ac:dyDescent="0.3">
      <c r="A3415">
        <v>3414</v>
      </c>
      <c r="B3415">
        <v>506</v>
      </c>
      <c r="C3415">
        <v>2</v>
      </c>
      <c r="D3415" s="1">
        <v>43465</v>
      </c>
    </row>
    <row r="3416" spans="1:4" x14ac:dyDescent="0.3">
      <c r="A3416">
        <v>3415</v>
      </c>
      <c r="B3416">
        <v>507</v>
      </c>
      <c r="C3416">
        <v>3</v>
      </c>
      <c r="D3416" s="1">
        <v>43465</v>
      </c>
    </row>
    <row r="3417" spans="1:4" x14ac:dyDescent="0.3">
      <c r="A3417">
        <v>3416</v>
      </c>
      <c r="B3417">
        <v>508</v>
      </c>
      <c r="C3417">
        <v>3</v>
      </c>
      <c r="D3417" s="1">
        <v>43465</v>
      </c>
    </row>
    <row r="3418" spans="1:4" x14ac:dyDescent="0.3">
      <c r="A3418">
        <v>3417</v>
      </c>
      <c r="B3418">
        <v>509</v>
      </c>
      <c r="C3418">
        <v>5</v>
      </c>
      <c r="D3418" s="1">
        <v>43465</v>
      </c>
    </row>
    <row r="3419" spans="1:4" x14ac:dyDescent="0.3">
      <c r="A3419">
        <v>3418</v>
      </c>
      <c r="B3419">
        <v>510</v>
      </c>
      <c r="C3419">
        <v>3</v>
      </c>
      <c r="D3419" s="1">
        <v>43465</v>
      </c>
    </row>
    <row r="3420" spans="1:4" x14ac:dyDescent="0.3">
      <c r="A3420">
        <v>3419</v>
      </c>
      <c r="B3420">
        <v>511</v>
      </c>
      <c r="C3420">
        <v>4</v>
      </c>
      <c r="D3420" s="1">
        <v>43465</v>
      </c>
    </row>
    <row r="3421" spans="1:4" x14ac:dyDescent="0.3">
      <c r="A3421">
        <v>3420</v>
      </c>
      <c r="B3421">
        <v>512</v>
      </c>
      <c r="C3421">
        <v>1</v>
      </c>
      <c r="D3421" s="1">
        <v>43465</v>
      </c>
    </row>
    <row r="3422" spans="1:4" x14ac:dyDescent="0.3">
      <c r="A3422">
        <v>3421</v>
      </c>
      <c r="B3422">
        <v>513</v>
      </c>
      <c r="C3422">
        <v>5</v>
      </c>
      <c r="D3422" s="1">
        <v>43465</v>
      </c>
    </row>
    <row r="3423" spans="1:4" x14ac:dyDescent="0.3">
      <c r="A3423">
        <v>3422</v>
      </c>
      <c r="B3423">
        <v>515</v>
      </c>
      <c r="C3423">
        <v>4</v>
      </c>
      <c r="D3423" s="1">
        <v>43465</v>
      </c>
    </row>
    <row r="3424" spans="1:4" x14ac:dyDescent="0.3">
      <c r="A3424">
        <v>3423</v>
      </c>
      <c r="B3424">
        <v>516</v>
      </c>
      <c r="C3424">
        <v>3</v>
      </c>
      <c r="D3424" s="1">
        <v>43465</v>
      </c>
    </row>
    <row r="3425" spans="1:4" x14ac:dyDescent="0.3">
      <c r="A3425">
        <v>3424</v>
      </c>
      <c r="B3425">
        <v>517</v>
      </c>
      <c r="C3425">
        <v>3</v>
      </c>
      <c r="D3425" s="1">
        <v>43465</v>
      </c>
    </row>
    <row r="3426" spans="1:4" x14ac:dyDescent="0.3">
      <c r="A3426">
        <v>3425</v>
      </c>
      <c r="B3426">
        <v>518</v>
      </c>
      <c r="C3426">
        <v>3</v>
      </c>
      <c r="D3426" s="1">
        <v>43465</v>
      </c>
    </row>
    <row r="3427" spans="1:4" x14ac:dyDescent="0.3">
      <c r="A3427">
        <v>3426</v>
      </c>
      <c r="B3427">
        <v>519</v>
      </c>
      <c r="C3427">
        <v>2</v>
      </c>
      <c r="D3427" s="1">
        <v>43465</v>
      </c>
    </row>
    <row r="3428" spans="1:4" x14ac:dyDescent="0.3">
      <c r="A3428">
        <v>3427</v>
      </c>
      <c r="B3428">
        <v>520</v>
      </c>
      <c r="C3428">
        <v>5</v>
      </c>
      <c r="D3428" s="1">
        <v>43465</v>
      </c>
    </row>
    <row r="3429" spans="1:4" x14ac:dyDescent="0.3">
      <c r="A3429">
        <v>3428</v>
      </c>
      <c r="B3429">
        <v>521</v>
      </c>
      <c r="C3429">
        <v>2</v>
      </c>
      <c r="D3429" s="1">
        <v>43465</v>
      </c>
    </row>
    <row r="3430" spans="1:4" x14ac:dyDescent="0.3">
      <c r="A3430">
        <v>3429</v>
      </c>
      <c r="B3430">
        <v>522</v>
      </c>
      <c r="C3430">
        <v>5</v>
      </c>
      <c r="D3430" s="1">
        <v>43465</v>
      </c>
    </row>
    <row r="3431" spans="1:4" x14ac:dyDescent="0.3">
      <c r="A3431">
        <v>3430</v>
      </c>
      <c r="B3431">
        <v>523</v>
      </c>
      <c r="C3431">
        <v>2</v>
      </c>
      <c r="D3431" s="1">
        <v>43465</v>
      </c>
    </row>
    <row r="3432" spans="1:4" x14ac:dyDescent="0.3">
      <c r="A3432">
        <v>3431</v>
      </c>
      <c r="B3432">
        <v>524</v>
      </c>
      <c r="C3432">
        <v>2</v>
      </c>
      <c r="D3432" s="1">
        <v>43465</v>
      </c>
    </row>
    <row r="3433" spans="1:4" x14ac:dyDescent="0.3">
      <c r="A3433">
        <v>3432</v>
      </c>
      <c r="B3433">
        <v>526</v>
      </c>
      <c r="C3433">
        <v>2</v>
      </c>
      <c r="D3433" s="1">
        <v>43465</v>
      </c>
    </row>
    <row r="3434" spans="1:4" x14ac:dyDescent="0.3">
      <c r="A3434">
        <v>3433</v>
      </c>
      <c r="B3434">
        <v>527</v>
      </c>
      <c r="C3434">
        <v>5</v>
      </c>
      <c r="D3434" s="1">
        <v>43465</v>
      </c>
    </row>
    <row r="3435" spans="1:4" x14ac:dyDescent="0.3">
      <c r="A3435">
        <v>3434</v>
      </c>
      <c r="B3435">
        <v>528</v>
      </c>
      <c r="C3435">
        <v>2</v>
      </c>
      <c r="D3435" s="1">
        <v>43465</v>
      </c>
    </row>
    <row r="3436" spans="1:4" x14ac:dyDescent="0.3">
      <c r="A3436">
        <v>3435</v>
      </c>
      <c r="B3436">
        <v>529</v>
      </c>
      <c r="C3436">
        <v>3</v>
      </c>
      <c r="D3436" s="1">
        <v>43465</v>
      </c>
    </row>
    <row r="3437" spans="1:4" x14ac:dyDescent="0.3">
      <c r="A3437">
        <v>3436</v>
      </c>
      <c r="B3437">
        <v>530</v>
      </c>
      <c r="C3437">
        <v>3</v>
      </c>
      <c r="D3437" s="1">
        <v>43465</v>
      </c>
    </row>
    <row r="3438" spans="1:4" x14ac:dyDescent="0.3">
      <c r="A3438">
        <v>3437</v>
      </c>
      <c r="B3438">
        <v>532</v>
      </c>
      <c r="C3438">
        <v>3</v>
      </c>
      <c r="D3438" s="1">
        <v>43465</v>
      </c>
    </row>
    <row r="3439" spans="1:4" x14ac:dyDescent="0.3">
      <c r="A3439">
        <v>3438</v>
      </c>
      <c r="B3439">
        <v>533</v>
      </c>
      <c r="C3439">
        <v>2</v>
      </c>
      <c r="D3439" s="1">
        <v>43465</v>
      </c>
    </row>
    <row r="3440" spans="1:4" x14ac:dyDescent="0.3">
      <c r="A3440">
        <v>3439</v>
      </c>
      <c r="B3440">
        <v>534</v>
      </c>
      <c r="C3440">
        <v>3</v>
      </c>
      <c r="D3440" s="1">
        <v>43465</v>
      </c>
    </row>
    <row r="3441" spans="1:4" x14ac:dyDescent="0.3">
      <c r="A3441">
        <v>3440</v>
      </c>
      <c r="B3441">
        <v>535</v>
      </c>
      <c r="C3441">
        <v>3</v>
      </c>
      <c r="D3441" s="1">
        <v>43465</v>
      </c>
    </row>
    <row r="3442" spans="1:4" x14ac:dyDescent="0.3">
      <c r="A3442">
        <v>3441</v>
      </c>
      <c r="B3442">
        <v>536</v>
      </c>
      <c r="C3442">
        <v>4</v>
      </c>
      <c r="D3442" s="1">
        <v>43465</v>
      </c>
    </row>
    <row r="3443" spans="1:4" x14ac:dyDescent="0.3">
      <c r="A3443">
        <v>3442</v>
      </c>
      <c r="B3443">
        <v>537</v>
      </c>
      <c r="C3443">
        <v>3</v>
      </c>
      <c r="D3443" s="1">
        <v>43465</v>
      </c>
    </row>
    <row r="3444" spans="1:4" x14ac:dyDescent="0.3">
      <c r="A3444">
        <v>3443</v>
      </c>
      <c r="B3444">
        <v>538</v>
      </c>
      <c r="C3444">
        <v>3</v>
      </c>
      <c r="D3444" s="1">
        <v>43465</v>
      </c>
    </row>
    <row r="3445" spans="1:4" x14ac:dyDescent="0.3">
      <c r="A3445">
        <v>3444</v>
      </c>
      <c r="B3445">
        <v>539</v>
      </c>
      <c r="C3445">
        <v>4</v>
      </c>
      <c r="D3445" s="1">
        <v>43465</v>
      </c>
    </row>
    <row r="3446" spans="1:4" x14ac:dyDescent="0.3">
      <c r="A3446">
        <v>3445</v>
      </c>
      <c r="B3446">
        <v>540</v>
      </c>
      <c r="C3446">
        <v>3</v>
      </c>
      <c r="D3446" s="1">
        <v>43465</v>
      </c>
    </row>
    <row r="3447" spans="1:4" x14ac:dyDescent="0.3">
      <c r="A3447">
        <v>3446</v>
      </c>
      <c r="B3447">
        <v>541</v>
      </c>
      <c r="C3447">
        <v>3</v>
      </c>
      <c r="D3447" s="1">
        <v>43465</v>
      </c>
    </row>
    <row r="3448" spans="1:4" x14ac:dyDescent="0.3">
      <c r="A3448">
        <v>3447</v>
      </c>
      <c r="B3448">
        <v>542</v>
      </c>
      <c r="C3448">
        <v>3</v>
      </c>
      <c r="D3448" s="1">
        <v>43465</v>
      </c>
    </row>
    <row r="3449" spans="1:4" x14ac:dyDescent="0.3">
      <c r="A3449">
        <v>3448</v>
      </c>
      <c r="B3449">
        <v>543</v>
      </c>
      <c r="C3449">
        <v>2</v>
      </c>
      <c r="D3449" s="1">
        <v>43465</v>
      </c>
    </row>
    <row r="3450" spans="1:4" x14ac:dyDescent="0.3">
      <c r="A3450">
        <v>3449</v>
      </c>
      <c r="B3450">
        <v>544</v>
      </c>
      <c r="C3450">
        <v>4</v>
      </c>
      <c r="D3450" s="1">
        <v>43465</v>
      </c>
    </row>
    <row r="3451" spans="1:4" x14ac:dyDescent="0.3">
      <c r="A3451">
        <v>3450</v>
      </c>
      <c r="B3451">
        <v>545</v>
      </c>
      <c r="C3451">
        <v>5</v>
      </c>
      <c r="D3451" s="1">
        <v>43465</v>
      </c>
    </row>
    <row r="3452" spans="1:4" x14ac:dyDescent="0.3">
      <c r="A3452">
        <v>3451</v>
      </c>
      <c r="B3452">
        <v>546</v>
      </c>
      <c r="C3452">
        <v>4</v>
      </c>
      <c r="D3452" s="1">
        <v>43465</v>
      </c>
    </row>
    <row r="3453" spans="1:4" x14ac:dyDescent="0.3">
      <c r="A3453">
        <v>3452</v>
      </c>
      <c r="B3453">
        <v>547</v>
      </c>
      <c r="C3453">
        <v>2</v>
      </c>
      <c r="D3453" s="1">
        <v>43465</v>
      </c>
    </row>
    <row r="3454" spans="1:4" x14ac:dyDescent="0.3">
      <c r="A3454">
        <v>3453</v>
      </c>
      <c r="B3454">
        <v>548</v>
      </c>
      <c r="C3454">
        <v>3</v>
      </c>
      <c r="D3454" s="1">
        <v>43465</v>
      </c>
    </row>
    <row r="3455" spans="1:4" x14ac:dyDescent="0.3">
      <c r="A3455">
        <v>3454</v>
      </c>
      <c r="B3455">
        <v>549</v>
      </c>
      <c r="C3455">
        <v>2</v>
      </c>
      <c r="D3455" s="1">
        <v>43465</v>
      </c>
    </row>
    <row r="3456" spans="1:4" x14ac:dyDescent="0.3">
      <c r="A3456">
        <v>3455</v>
      </c>
      <c r="B3456">
        <v>550</v>
      </c>
      <c r="C3456">
        <v>2</v>
      </c>
      <c r="D3456" s="1">
        <v>43465</v>
      </c>
    </row>
    <row r="3457" spans="1:4" x14ac:dyDescent="0.3">
      <c r="A3457">
        <v>3456</v>
      </c>
      <c r="B3457">
        <v>551</v>
      </c>
      <c r="C3457">
        <v>5</v>
      </c>
      <c r="D3457" s="1">
        <v>43465</v>
      </c>
    </row>
    <row r="3458" spans="1:4" x14ac:dyDescent="0.3">
      <c r="A3458">
        <v>3457</v>
      </c>
      <c r="B3458">
        <v>552</v>
      </c>
      <c r="C3458">
        <v>2</v>
      </c>
      <c r="D3458" s="1">
        <v>43465</v>
      </c>
    </row>
    <row r="3459" spans="1:4" x14ac:dyDescent="0.3">
      <c r="A3459">
        <v>3458</v>
      </c>
      <c r="B3459">
        <v>553</v>
      </c>
      <c r="C3459">
        <v>2</v>
      </c>
      <c r="D3459" s="1">
        <v>43465</v>
      </c>
    </row>
    <row r="3460" spans="1:4" x14ac:dyDescent="0.3">
      <c r="A3460">
        <v>3459</v>
      </c>
      <c r="B3460">
        <v>554</v>
      </c>
      <c r="C3460">
        <v>3</v>
      </c>
      <c r="D3460" s="1">
        <v>43465</v>
      </c>
    </row>
    <row r="3461" spans="1:4" x14ac:dyDescent="0.3">
      <c r="A3461">
        <v>3460</v>
      </c>
      <c r="B3461">
        <v>555</v>
      </c>
      <c r="C3461">
        <v>3</v>
      </c>
      <c r="D3461" s="1">
        <v>43465</v>
      </c>
    </row>
    <row r="3462" spans="1:4" x14ac:dyDescent="0.3">
      <c r="A3462">
        <v>3461</v>
      </c>
      <c r="B3462">
        <v>556</v>
      </c>
      <c r="C3462">
        <v>2</v>
      </c>
      <c r="D3462" s="1">
        <v>43465</v>
      </c>
    </row>
    <row r="3463" spans="1:4" x14ac:dyDescent="0.3">
      <c r="A3463">
        <v>3462</v>
      </c>
      <c r="B3463">
        <v>558</v>
      </c>
      <c r="C3463">
        <v>3</v>
      </c>
      <c r="D3463" s="1">
        <v>43465</v>
      </c>
    </row>
    <row r="3464" spans="1:4" x14ac:dyDescent="0.3">
      <c r="A3464">
        <v>3463</v>
      </c>
      <c r="B3464">
        <v>559</v>
      </c>
      <c r="C3464">
        <v>4</v>
      </c>
      <c r="D3464" s="1">
        <v>43465</v>
      </c>
    </row>
    <row r="3465" spans="1:4" x14ac:dyDescent="0.3">
      <c r="A3465">
        <v>3464</v>
      </c>
      <c r="B3465">
        <v>560</v>
      </c>
      <c r="C3465">
        <v>5</v>
      </c>
      <c r="D3465" s="1">
        <v>43465</v>
      </c>
    </row>
    <row r="3466" spans="1:4" x14ac:dyDescent="0.3">
      <c r="A3466">
        <v>3465</v>
      </c>
      <c r="B3466">
        <v>561</v>
      </c>
      <c r="C3466">
        <v>2</v>
      </c>
      <c r="D3466" s="1">
        <v>43465</v>
      </c>
    </row>
    <row r="3467" spans="1:4" x14ac:dyDescent="0.3">
      <c r="A3467">
        <v>3466</v>
      </c>
      <c r="B3467">
        <v>562</v>
      </c>
      <c r="C3467">
        <v>2</v>
      </c>
      <c r="D3467" s="1">
        <v>43465</v>
      </c>
    </row>
    <row r="3468" spans="1:4" x14ac:dyDescent="0.3">
      <c r="A3468">
        <v>3467</v>
      </c>
      <c r="B3468">
        <v>563</v>
      </c>
      <c r="C3468">
        <v>4</v>
      </c>
      <c r="D3468" s="1">
        <v>43465</v>
      </c>
    </row>
    <row r="3469" spans="1:4" x14ac:dyDescent="0.3">
      <c r="A3469">
        <v>3468</v>
      </c>
      <c r="B3469">
        <v>565</v>
      </c>
      <c r="C3469">
        <v>2</v>
      </c>
      <c r="D3469" s="1">
        <v>43465</v>
      </c>
    </row>
    <row r="3470" spans="1:4" x14ac:dyDescent="0.3">
      <c r="A3470">
        <v>3469</v>
      </c>
      <c r="B3470">
        <v>566</v>
      </c>
      <c r="C3470">
        <v>5</v>
      </c>
      <c r="D3470" s="1">
        <v>43465</v>
      </c>
    </row>
    <row r="3471" spans="1:4" x14ac:dyDescent="0.3">
      <c r="A3471">
        <v>3470</v>
      </c>
      <c r="B3471">
        <v>567</v>
      </c>
      <c r="C3471">
        <v>3</v>
      </c>
      <c r="D3471" s="1">
        <v>43465</v>
      </c>
    </row>
    <row r="3472" spans="1:4" x14ac:dyDescent="0.3">
      <c r="A3472">
        <v>3471</v>
      </c>
      <c r="B3472">
        <v>568</v>
      </c>
      <c r="C3472">
        <v>3</v>
      </c>
      <c r="D3472" s="1">
        <v>43465</v>
      </c>
    </row>
    <row r="3473" spans="1:4" x14ac:dyDescent="0.3">
      <c r="A3473">
        <v>3472</v>
      </c>
      <c r="B3473">
        <v>569</v>
      </c>
      <c r="C3473">
        <v>5</v>
      </c>
      <c r="D3473" s="1">
        <v>43465</v>
      </c>
    </row>
    <row r="3474" spans="1:4" x14ac:dyDescent="0.3">
      <c r="A3474">
        <v>3473</v>
      </c>
      <c r="B3474">
        <v>570</v>
      </c>
      <c r="C3474">
        <v>5</v>
      </c>
      <c r="D3474" s="1">
        <v>43465</v>
      </c>
    </row>
    <row r="3475" spans="1:4" x14ac:dyDescent="0.3">
      <c r="A3475">
        <v>3474</v>
      </c>
      <c r="B3475">
        <v>572</v>
      </c>
      <c r="C3475">
        <v>3</v>
      </c>
      <c r="D3475" s="1">
        <v>43465</v>
      </c>
    </row>
    <row r="3476" spans="1:4" x14ac:dyDescent="0.3">
      <c r="A3476">
        <v>3475</v>
      </c>
      <c r="B3476">
        <v>573</v>
      </c>
      <c r="C3476">
        <v>2</v>
      </c>
      <c r="D3476" s="1">
        <v>43465</v>
      </c>
    </row>
    <row r="3477" spans="1:4" x14ac:dyDescent="0.3">
      <c r="A3477">
        <v>3476</v>
      </c>
      <c r="B3477">
        <v>574</v>
      </c>
      <c r="C3477">
        <v>3</v>
      </c>
      <c r="D3477" s="1">
        <v>43465</v>
      </c>
    </row>
    <row r="3478" spans="1:4" x14ac:dyDescent="0.3">
      <c r="A3478">
        <v>3477</v>
      </c>
      <c r="B3478">
        <v>575</v>
      </c>
      <c r="C3478">
        <v>3</v>
      </c>
      <c r="D3478" s="1">
        <v>43465</v>
      </c>
    </row>
    <row r="3479" spans="1:4" x14ac:dyDescent="0.3">
      <c r="A3479">
        <v>3478</v>
      </c>
      <c r="B3479">
        <v>576</v>
      </c>
      <c r="C3479">
        <v>5</v>
      </c>
      <c r="D3479" s="1">
        <v>43465</v>
      </c>
    </row>
    <row r="3480" spans="1:4" x14ac:dyDescent="0.3">
      <c r="A3480">
        <v>3479</v>
      </c>
      <c r="B3480">
        <v>577</v>
      </c>
      <c r="C3480">
        <v>1</v>
      </c>
      <c r="D3480" s="1">
        <v>43465</v>
      </c>
    </row>
    <row r="3481" spans="1:4" x14ac:dyDescent="0.3">
      <c r="A3481">
        <v>3480</v>
      </c>
      <c r="B3481">
        <v>578</v>
      </c>
      <c r="C3481">
        <v>3</v>
      </c>
      <c r="D3481" s="1">
        <v>43465</v>
      </c>
    </row>
    <row r="3482" spans="1:4" x14ac:dyDescent="0.3">
      <c r="A3482">
        <v>3481</v>
      </c>
      <c r="B3482">
        <v>579</v>
      </c>
      <c r="C3482">
        <v>1</v>
      </c>
      <c r="D3482" s="1">
        <v>43465</v>
      </c>
    </row>
    <row r="3483" spans="1:4" x14ac:dyDescent="0.3">
      <c r="A3483">
        <v>3482</v>
      </c>
      <c r="B3483">
        <v>581</v>
      </c>
      <c r="C3483">
        <v>2</v>
      </c>
      <c r="D3483" s="1">
        <v>43465</v>
      </c>
    </row>
    <row r="3484" spans="1:4" x14ac:dyDescent="0.3">
      <c r="A3484">
        <v>3483</v>
      </c>
      <c r="B3484">
        <v>583</v>
      </c>
      <c r="C3484">
        <v>2</v>
      </c>
      <c r="D3484" s="1">
        <v>43465</v>
      </c>
    </row>
    <row r="3485" spans="1:4" x14ac:dyDescent="0.3">
      <c r="A3485">
        <v>3484</v>
      </c>
      <c r="B3485">
        <v>584</v>
      </c>
      <c r="C3485">
        <v>2</v>
      </c>
      <c r="D3485" s="1">
        <v>43465</v>
      </c>
    </row>
    <row r="3486" spans="1:4" x14ac:dyDescent="0.3">
      <c r="A3486">
        <v>3485</v>
      </c>
      <c r="B3486">
        <v>585</v>
      </c>
      <c r="C3486">
        <v>5</v>
      </c>
      <c r="D3486" s="1">
        <v>43465</v>
      </c>
    </row>
    <row r="3487" spans="1:4" x14ac:dyDescent="0.3">
      <c r="A3487">
        <v>3486</v>
      </c>
      <c r="B3487">
        <v>586</v>
      </c>
      <c r="C3487">
        <v>3</v>
      </c>
      <c r="D3487" s="1">
        <v>43465</v>
      </c>
    </row>
    <row r="3488" spans="1:4" x14ac:dyDescent="0.3">
      <c r="A3488">
        <v>3487</v>
      </c>
      <c r="B3488">
        <v>588</v>
      </c>
      <c r="C3488">
        <v>3</v>
      </c>
      <c r="D3488" s="1">
        <v>43465</v>
      </c>
    </row>
    <row r="3489" spans="1:4" x14ac:dyDescent="0.3">
      <c r="A3489">
        <v>3488</v>
      </c>
      <c r="B3489">
        <v>589</v>
      </c>
      <c r="C3489">
        <v>3</v>
      </c>
      <c r="D3489" s="1">
        <v>43465</v>
      </c>
    </row>
    <row r="3490" spans="1:4" x14ac:dyDescent="0.3">
      <c r="A3490">
        <v>3489</v>
      </c>
      <c r="B3490">
        <v>590</v>
      </c>
      <c r="C3490">
        <v>3</v>
      </c>
      <c r="D3490" s="1">
        <v>43465</v>
      </c>
    </row>
    <row r="3491" spans="1:4" x14ac:dyDescent="0.3">
      <c r="A3491">
        <v>3490</v>
      </c>
      <c r="B3491">
        <v>591</v>
      </c>
      <c r="C3491">
        <v>4</v>
      </c>
      <c r="D3491" s="1">
        <v>43465</v>
      </c>
    </row>
    <row r="3492" spans="1:4" x14ac:dyDescent="0.3">
      <c r="A3492">
        <v>3491</v>
      </c>
      <c r="B3492">
        <v>593</v>
      </c>
      <c r="C3492">
        <v>1</v>
      </c>
      <c r="D3492" s="1">
        <v>43465</v>
      </c>
    </row>
    <row r="3493" spans="1:4" x14ac:dyDescent="0.3">
      <c r="A3493">
        <v>3492</v>
      </c>
      <c r="B3493">
        <v>594</v>
      </c>
      <c r="C3493">
        <v>3</v>
      </c>
      <c r="D3493" s="1">
        <v>43465</v>
      </c>
    </row>
    <row r="3494" spans="1:4" x14ac:dyDescent="0.3">
      <c r="A3494">
        <v>3493</v>
      </c>
      <c r="B3494">
        <v>595</v>
      </c>
      <c r="C3494">
        <v>3</v>
      </c>
      <c r="D3494" s="1">
        <v>43465</v>
      </c>
    </row>
    <row r="3495" spans="1:4" x14ac:dyDescent="0.3">
      <c r="A3495">
        <v>3494</v>
      </c>
      <c r="B3495">
        <v>596</v>
      </c>
      <c r="C3495">
        <v>3</v>
      </c>
      <c r="D3495" s="1">
        <v>43465</v>
      </c>
    </row>
    <row r="3496" spans="1:4" x14ac:dyDescent="0.3">
      <c r="A3496">
        <v>3495</v>
      </c>
      <c r="B3496">
        <v>597</v>
      </c>
      <c r="C3496">
        <v>2</v>
      </c>
      <c r="D3496" s="1">
        <v>43465</v>
      </c>
    </row>
    <row r="3497" spans="1:4" x14ac:dyDescent="0.3">
      <c r="A3497">
        <v>3496</v>
      </c>
      <c r="B3497">
        <v>598</v>
      </c>
      <c r="C3497">
        <v>5</v>
      </c>
      <c r="D3497" s="1">
        <v>43465</v>
      </c>
    </row>
    <row r="3498" spans="1:4" x14ac:dyDescent="0.3">
      <c r="A3498">
        <v>3497</v>
      </c>
      <c r="B3498">
        <v>600</v>
      </c>
      <c r="C3498">
        <v>3</v>
      </c>
      <c r="D3498" s="1">
        <v>43465</v>
      </c>
    </row>
    <row r="3499" spans="1:4" x14ac:dyDescent="0.3">
      <c r="A3499">
        <v>3498</v>
      </c>
      <c r="B3499">
        <v>601</v>
      </c>
      <c r="C3499">
        <v>4</v>
      </c>
      <c r="D3499" s="1">
        <v>43465</v>
      </c>
    </row>
    <row r="3500" spans="1:4" x14ac:dyDescent="0.3">
      <c r="A3500">
        <v>3499</v>
      </c>
      <c r="B3500">
        <v>602</v>
      </c>
      <c r="C3500">
        <v>2</v>
      </c>
      <c r="D3500" s="1">
        <v>43465</v>
      </c>
    </row>
    <row r="3501" spans="1:4" x14ac:dyDescent="0.3">
      <c r="A3501">
        <v>3500</v>
      </c>
      <c r="B3501">
        <v>604</v>
      </c>
      <c r="C3501">
        <v>4</v>
      </c>
      <c r="D3501" s="1">
        <v>43465</v>
      </c>
    </row>
    <row r="3502" spans="1:4" x14ac:dyDescent="0.3">
      <c r="A3502">
        <v>3501</v>
      </c>
      <c r="B3502">
        <v>605</v>
      </c>
      <c r="C3502">
        <v>4</v>
      </c>
      <c r="D3502" s="1">
        <v>43465</v>
      </c>
    </row>
    <row r="3503" spans="1:4" x14ac:dyDescent="0.3">
      <c r="A3503">
        <v>3502</v>
      </c>
      <c r="B3503">
        <v>606</v>
      </c>
      <c r="C3503">
        <v>4</v>
      </c>
      <c r="D3503" s="1">
        <v>43465</v>
      </c>
    </row>
    <row r="3504" spans="1:4" x14ac:dyDescent="0.3">
      <c r="A3504">
        <v>3503</v>
      </c>
      <c r="B3504">
        <v>607</v>
      </c>
      <c r="C3504">
        <v>3</v>
      </c>
      <c r="D3504" s="1">
        <v>43465</v>
      </c>
    </row>
    <row r="3505" spans="1:4" x14ac:dyDescent="0.3">
      <c r="A3505">
        <v>3504</v>
      </c>
      <c r="B3505">
        <v>610</v>
      </c>
      <c r="C3505">
        <v>2</v>
      </c>
      <c r="D3505" s="1">
        <v>43465</v>
      </c>
    </row>
    <row r="3506" spans="1:4" x14ac:dyDescent="0.3">
      <c r="A3506">
        <v>3505</v>
      </c>
      <c r="B3506">
        <v>611</v>
      </c>
      <c r="C3506">
        <v>1</v>
      </c>
      <c r="D3506" s="1">
        <v>43465</v>
      </c>
    </row>
    <row r="3507" spans="1:4" x14ac:dyDescent="0.3">
      <c r="A3507">
        <v>3506</v>
      </c>
      <c r="B3507">
        <v>612</v>
      </c>
      <c r="C3507">
        <v>4</v>
      </c>
      <c r="D3507" s="1">
        <v>43465</v>
      </c>
    </row>
    <row r="3508" spans="1:4" x14ac:dyDescent="0.3">
      <c r="A3508">
        <v>3507</v>
      </c>
      <c r="B3508">
        <v>613</v>
      </c>
      <c r="C3508">
        <v>2</v>
      </c>
      <c r="D3508" s="1">
        <v>43465</v>
      </c>
    </row>
    <row r="3509" spans="1:4" x14ac:dyDescent="0.3">
      <c r="A3509">
        <v>3508</v>
      </c>
      <c r="B3509">
        <v>614</v>
      </c>
      <c r="C3509">
        <v>5</v>
      </c>
      <c r="D3509" s="1">
        <v>43465</v>
      </c>
    </row>
    <row r="3510" spans="1:4" x14ac:dyDescent="0.3">
      <c r="A3510">
        <v>3509</v>
      </c>
      <c r="B3510">
        <v>615</v>
      </c>
      <c r="C3510">
        <v>3</v>
      </c>
      <c r="D3510" s="1">
        <v>43465</v>
      </c>
    </row>
    <row r="3511" spans="1:4" x14ac:dyDescent="0.3">
      <c r="A3511">
        <v>3510</v>
      </c>
      <c r="B3511">
        <v>616</v>
      </c>
      <c r="C3511">
        <v>1</v>
      </c>
      <c r="D3511" s="1">
        <v>43465</v>
      </c>
    </row>
    <row r="3512" spans="1:4" x14ac:dyDescent="0.3">
      <c r="A3512">
        <v>3511</v>
      </c>
      <c r="B3512">
        <v>617</v>
      </c>
      <c r="C3512">
        <v>3</v>
      </c>
      <c r="D3512" s="1">
        <v>43465</v>
      </c>
    </row>
    <row r="3513" spans="1:4" x14ac:dyDescent="0.3">
      <c r="A3513">
        <v>3512</v>
      </c>
      <c r="B3513">
        <v>618</v>
      </c>
      <c r="C3513">
        <v>3</v>
      </c>
      <c r="D3513" s="1">
        <v>43465</v>
      </c>
    </row>
    <row r="3514" spans="1:4" x14ac:dyDescent="0.3">
      <c r="A3514">
        <v>3513</v>
      </c>
      <c r="B3514">
        <v>619</v>
      </c>
      <c r="C3514">
        <v>4</v>
      </c>
      <c r="D3514" s="1">
        <v>43465</v>
      </c>
    </row>
    <row r="3515" spans="1:4" x14ac:dyDescent="0.3">
      <c r="A3515">
        <v>3514</v>
      </c>
      <c r="B3515">
        <v>620</v>
      </c>
      <c r="C3515">
        <v>3</v>
      </c>
      <c r="D3515" s="1">
        <v>43465</v>
      </c>
    </row>
    <row r="3516" spans="1:4" x14ac:dyDescent="0.3">
      <c r="A3516">
        <v>3515</v>
      </c>
      <c r="B3516">
        <v>622</v>
      </c>
      <c r="C3516">
        <v>2</v>
      </c>
      <c r="D3516" s="1">
        <v>43465</v>
      </c>
    </row>
    <row r="3517" spans="1:4" x14ac:dyDescent="0.3">
      <c r="A3517">
        <v>3516</v>
      </c>
      <c r="B3517">
        <v>623</v>
      </c>
      <c r="C3517">
        <v>4</v>
      </c>
      <c r="D3517" s="1">
        <v>43465</v>
      </c>
    </row>
    <row r="3518" spans="1:4" x14ac:dyDescent="0.3">
      <c r="A3518">
        <v>3517</v>
      </c>
      <c r="B3518">
        <v>624</v>
      </c>
      <c r="C3518">
        <v>3</v>
      </c>
      <c r="D3518" s="1">
        <v>43465</v>
      </c>
    </row>
    <row r="3519" spans="1:4" x14ac:dyDescent="0.3">
      <c r="A3519">
        <v>3518</v>
      </c>
      <c r="B3519">
        <v>626</v>
      </c>
      <c r="C3519">
        <v>1</v>
      </c>
      <c r="D3519" s="1">
        <v>43465</v>
      </c>
    </row>
    <row r="3520" spans="1:4" x14ac:dyDescent="0.3">
      <c r="A3520">
        <v>3519</v>
      </c>
      <c r="B3520">
        <v>627</v>
      </c>
      <c r="C3520">
        <v>5</v>
      </c>
      <c r="D3520" s="1">
        <v>43465</v>
      </c>
    </row>
    <row r="3521" spans="1:4" x14ac:dyDescent="0.3">
      <c r="A3521">
        <v>3520</v>
      </c>
      <c r="B3521">
        <v>629</v>
      </c>
      <c r="C3521">
        <v>2</v>
      </c>
      <c r="D3521" s="1">
        <v>43465</v>
      </c>
    </row>
    <row r="3522" spans="1:4" x14ac:dyDescent="0.3">
      <c r="A3522">
        <v>3521</v>
      </c>
      <c r="B3522">
        <v>632</v>
      </c>
      <c r="C3522">
        <v>3</v>
      </c>
      <c r="D3522" s="1">
        <v>43465</v>
      </c>
    </row>
    <row r="3523" spans="1:4" x14ac:dyDescent="0.3">
      <c r="A3523">
        <v>3522</v>
      </c>
      <c r="B3523">
        <v>633</v>
      </c>
      <c r="C3523">
        <v>4</v>
      </c>
      <c r="D3523" s="1">
        <v>43465</v>
      </c>
    </row>
    <row r="3524" spans="1:4" x14ac:dyDescent="0.3">
      <c r="A3524">
        <v>3523</v>
      </c>
      <c r="B3524">
        <v>634</v>
      </c>
      <c r="C3524">
        <v>5</v>
      </c>
      <c r="D3524" s="1">
        <v>43465</v>
      </c>
    </row>
    <row r="3525" spans="1:4" x14ac:dyDescent="0.3">
      <c r="A3525">
        <v>3524</v>
      </c>
      <c r="B3525">
        <v>635</v>
      </c>
      <c r="C3525">
        <v>3</v>
      </c>
      <c r="D3525" s="1">
        <v>43465</v>
      </c>
    </row>
    <row r="3526" spans="1:4" x14ac:dyDescent="0.3">
      <c r="A3526">
        <v>3525</v>
      </c>
      <c r="B3526">
        <v>636</v>
      </c>
      <c r="C3526">
        <v>5</v>
      </c>
      <c r="D3526" s="1">
        <v>43465</v>
      </c>
    </row>
    <row r="3527" spans="1:4" x14ac:dyDescent="0.3">
      <c r="A3527">
        <v>3526</v>
      </c>
      <c r="B3527">
        <v>638</v>
      </c>
      <c r="C3527">
        <v>4</v>
      </c>
      <c r="D3527" s="1">
        <v>43465</v>
      </c>
    </row>
    <row r="3528" spans="1:4" x14ac:dyDescent="0.3">
      <c r="A3528">
        <v>3527</v>
      </c>
      <c r="B3528">
        <v>639</v>
      </c>
      <c r="C3528">
        <v>2</v>
      </c>
      <c r="D3528" s="1">
        <v>43465</v>
      </c>
    </row>
    <row r="3529" spans="1:4" x14ac:dyDescent="0.3">
      <c r="A3529">
        <v>3528</v>
      </c>
      <c r="B3529">
        <v>640</v>
      </c>
      <c r="C3529">
        <v>4</v>
      </c>
      <c r="D3529" s="1">
        <v>43465</v>
      </c>
    </row>
    <row r="3530" spans="1:4" x14ac:dyDescent="0.3">
      <c r="A3530">
        <v>3529</v>
      </c>
      <c r="B3530">
        <v>641</v>
      </c>
      <c r="C3530">
        <v>4</v>
      </c>
      <c r="D3530" s="1">
        <v>43465</v>
      </c>
    </row>
    <row r="3531" spans="1:4" x14ac:dyDescent="0.3">
      <c r="A3531">
        <v>3530</v>
      </c>
      <c r="B3531">
        <v>642</v>
      </c>
      <c r="C3531">
        <v>2</v>
      </c>
      <c r="D3531" s="1">
        <v>43465</v>
      </c>
    </row>
    <row r="3532" spans="1:4" x14ac:dyDescent="0.3">
      <c r="A3532">
        <v>3531</v>
      </c>
      <c r="B3532">
        <v>643</v>
      </c>
      <c r="C3532">
        <v>3</v>
      </c>
      <c r="D3532" s="1">
        <v>43465</v>
      </c>
    </row>
    <row r="3533" spans="1:4" x14ac:dyDescent="0.3">
      <c r="A3533">
        <v>3532</v>
      </c>
      <c r="B3533">
        <v>644</v>
      </c>
      <c r="C3533">
        <v>3</v>
      </c>
      <c r="D3533" s="1">
        <v>43465</v>
      </c>
    </row>
    <row r="3534" spans="1:4" x14ac:dyDescent="0.3">
      <c r="A3534">
        <v>3533</v>
      </c>
      <c r="B3534">
        <v>645</v>
      </c>
      <c r="C3534">
        <v>4</v>
      </c>
      <c r="D3534" s="1">
        <v>43465</v>
      </c>
    </row>
    <row r="3535" spans="1:4" x14ac:dyDescent="0.3">
      <c r="A3535">
        <v>3534</v>
      </c>
      <c r="B3535">
        <v>646</v>
      </c>
      <c r="C3535">
        <v>4</v>
      </c>
      <c r="D3535" s="1">
        <v>43465</v>
      </c>
    </row>
    <row r="3536" spans="1:4" x14ac:dyDescent="0.3">
      <c r="A3536">
        <v>3535</v>
      </c>
      <c r="B3536">
        <v>651</v>
      </c>
      <c r="C3536">
        <v>2</v>
      </c>
      <c r="D3536" s="1">
        <v>43465</v>
      </c>
    </row>
    <row r="3537" spans="1:4" x14ac:dyDescent="0.3">
      <c r="A3537">
        <v>3536</v>
      </c>
      <c r="B3537">
        <v>652</v>
      </c>
      <c r="C3537">
        <v>4</v>
      </c>
      <c r="D3537" s="1">
        <v>43465</v>
      </c>
    </row>
    <row r="3538" spans="1:4" x14ac:dyDescent="0.3">
      <c r="A3538">
        <v>3537</v>
      </c>
      <c r="B3538">
        <v>653</v>
      </c>
      <c r="C3538">
        <v>3</v>
      </c>
      <c r="D3538" s="1">
        <v>43465</v>
      </c>
    </row>
    <row r="3539" spans="1:4" x14ac:dyDescent="0.3">
      <c r="A3539">
        <v>3538</v>
      </c>
      <c r="B3539">
        <v>654</v>
      </c>
      <c r="C3539">
        <v>5</v>
      </c>
      <c r="D3539" s="1">
        <v>43465</v>
      </c>
    </row>
    <row r="3540" spans="1:4" x14ac:dyDescent="0.3">
      <c r="A3540">
        <v>3539</v>
      </c>
      <c r="B3540">
        <v>655</v>
      </c>
      <c r="C3540">
        <v>5</v>
      </c>
      <c r="D3540" s="1">
        <v>43465</v>
      </c>
    </row>
    <row r="3541" spans="1:4" x14ac:dyDescent="0.3">
      <c r="A3541">
        <v>3540</v>
      </c>
      <c r="B3541">
        <v>656</v>
      </c>
      <c r="C3541">
        <v>4</v>
      </c>
      <c r="D3541" s="1">
        <v>43465</v>
      </c>
    </row>
    <row r="3542" spans="1:4" x14ac:dyDescent="0.3">
      <c r="A3542">
        <v>3541</v>
      </c>
      <c r="B3542">
        <v>657</v>
      </c>
      <c r="C3542">
        <v>4</v>
      </c>
      <c r="D3542" s="1">
        <v>43465</v>
      </c>
    </row>
    <row r="3543" spans="1:4" x14ac:dyDescent="0.3">
      <c r="A3543">
        <v>3542</v>
      </c>
      <c r="B3543">
        <v>658</v>
      </c>
      <c r="C3543">
        <v>3</v>
      </c>
      <c r="D3543" s="1">
        <v>43465</v>
      </c>
    </row>
    <row r="3544" spans="1:4" x14ac:dyDescent="0.3">
      <c r="A3544">
        <v>3543</v>
      </c>
      <c r="B3544">
        <v>659</v>
      </c>
      <c r="C3544">
        <v>2</v>
      </c>
      <c r="D3544" s="1">
        <v>43465</v>
      </c>
    </row>
    <row r="3545" spans="1:4" x14ac:dyDescent="0.3">
      <c r="A3545">
        <v>3544</v>
      </c>
      <c r="B3545">
        <v>660</v>
      </c>
      <c r="C3545">
        <v>1</v>
      </c>
      <c r="D3545" s="1">
        <v>43465</v>
      </c>
    </row>
    <row r="3546" spans="1:4" x14ac:dyDescent="0.3">
      <c r="A3546">
        <v>3545</v>
      </c>
      <c r="B3546">
        <v>661</v>
      </c>
      <c r="C3546">
        <v>3</v>
      </c>
      <c r="D3546" s="1">
        <v>43465</v>
      </c>
    </row>
    <row r="3547" spans="1:4" x14ac:dyDescent="0.3">
      <c r="A3547">
        <v>3546</v>
      </c>
      <c r="B3547">
        <v>664</v>
      </c>
      <c r="C3547">
        <v>1</v>
      </c>
      <c r="D3547" s="1">
        <v>43465</v>
      </c>
    </row>
    <row r="3548" spans="1:4" x14ac:dyDescent="0.3">
      <c r="A3548">
        <v>3547</v>
      </c>
      <c r="B3548">
        <v>666</v>
      </c>
      <c r="C3548">
        <v>5</v>
      </c>
      <c r="D3548" s="1">
        <v>43465</v>
      </c>
    </row>
    <row r="3549" spans="1:4" x14ac:dyDescent="0.3">
      <c r="A3549">
        <v>3548</v>
      </c>
      <c r="B3549">
        <v>667</v>
      </c>
      <c r="C3549">
        <v>3</v>
      </c>
      <c r="D3549" s="1">
        <v>43465</v>
      </c>
    </row>
    <row r="3550" spans="1:4" x14ac:dyDescent="0.3">
      <c r="A3550">
        <v>3549</v>
      </c>
      <c r="B3550">
        <v>668</v>
      </c>
      <c r="C3550">
        <v>3</v>
      </c>
      <c r="D3550" s="1">
        <v>43465</v>
      </c>
    </row>
    <row r="3551" spans="1:4" x14ac:dyDescent="0.3">
      <c r="A3551">
        <v>3550</v>
      </c>
      <c r="B3551">
        <v>669</v>
      </c>
      <c r="C3551">
        <v>5</v>
      </c>
      <c r="D3551" s="1">
        <v>43465</v>
      </c>
    </row>
    <row r="3552" spans="1:4" x14ac:dyDescent="0.3">
      <c r="A3552">
        <v>3551</v>
      </c>
      <c r="B3552">
        <v>670</v>
      </c>
      <c r="C3552">
        <v>2</v>
      </c>
      <c r="D3552" s="1">
        <v>43465</v>
      </c>
    </row>
    <row r="3553" spans="1:4" x14ac:dyDescent="0.3">
      <c r="A3553">
        <v>3552</v>
      </c>
      <c r="B3553">
        <v>672</v>
      </c>
      <c r="C3553">
        <v>3</v>
      </c>
      <c r="D3553" s="1">
        <v>43465</v>
      </c>
    </row>
    <row r="3554" spans="1:4" x14ac:dyDescent="0.3">
      <c r="A3554">
        <v>3553</v>
      </c>
      <c r="B3554">
        <v>673</v>
      </c>
      <c r="C3554">
        <v>2</v>
      </c>
      <c r="D3554" s="1">
        <v>43465</v>
      </c>
    </row>
    <row r="3555" spans="1:4" x14ac:dyDescent="0.3">
      <c r="A3555">
        <v>3554</v>
      </c>
      <c r="B3555">
        <v>675</v>
      </c>
      <c r="C3555">
        <v>4</v>
      </c>
      <c r="D3555" s="1">
        <v>43465</v>
      </c>
    </row>
    <row r="3556" spans="1:4" x14ac:dyDescent="0.3">
      <c r="A3556">
        <v>3555</v>
      </c>
      <c r="B3556">
        <v>677</v>
      </c>
      <c r="C3556">
        <v>3</v>
      </c>
      <c r="D3556" s="1">
        <v>43465</v>
      </c>
    </row>
    <row r="3557" spans="1:4" x14ac:dyDescent="0.3">
      <c r="A3557">
        <v>3556</v>
      </c>
      <c r="B3557">
        <v>678</v>
      </c>
      <c r="C3557">
        <v>3</v>
      </c>
      <c r="D3557" s="1">
        <v>43465</v>
      </c>
    </row>
    <row r="3558" spans="1:4" x14ac:dyDescent="0.3">
      <c r="A3558">
        <v>3557</v>
      </c>
      <c r="B3558">
        <v>679</v>
      </c>
      <c r="C3558">
        <v>3</v>
      </c>
      <c r="D3558" s="1">
        <v>43465</v>
      </c>
    </row>
    <row r="3559" spans="1:4" x14ac:dyDescent="0.3">
      <c r="A3559">
        <v>3558</v>
      </c>
      <c r="B3559">
        <v>680</v>
      </c>
      <c r="C3559">
        <v>3</v>
      </c>
      <c r="D3559" s="1">
        <v>43465</v>
      </c>
    </row>
    <row r="3560" spans="1:4" x14ac:dyDescent="0.3">
      <c r="A3560">
        <v>3559</v>
      </c>
      <c r="B3560">
        <v>681</v>
      </c>
      <c r="C3560">
        <v>3</v>
      </c>
      <c r="D3560" s="1">
        <v>43465</v>
      </c>
    </row>
    <row r="3561" spans="1:4" x14ac:dyDescent="0.3">
      <c r="A3561">
        <v>3560</v>
      </c>
      <c r="B3561">
        <v>682</v>
      </c>
      <c r="C3561">
        <v>4</v>
      </c>
      <c r="D3561" s="1">
        <v>43465</v>
      </c>
    </row>
    <row r="3562" spans="1:4" x14ac:dyDescent="0.3">
      <c r="A3562">
        <v>3561</v>
      </c>
      <c r="B3562">
        <v>683</v>
      </c>
      <c r="C3562">
        <v>2</v>
      </c>
      <c r="D3562" s="1">
        <v>43465</v>
      </c>
    </row>
    <row r="3563" spans="1:4" x14ac:dyDescent="0.3">
      <c r="A3563">
        <v>3562</v>
      </c>
      <c r="B3563">
        <v>684</v>
      </c>
      <c r="C3563">
        <v>3</v>
      </c>
      <c r="D3563" s="1">
        <v>43465</v>
      </c>
    </row>
    <row r="3564" spans="1:4" x14ac:dyDescent="0.3">
      <c r="A3564">
        <v>3563</v>
      </c>
      <c r="B3564">
        <v>685</v>
      </c>
      <c r="C3564">
        <v>3</v>
      </c>
      <c r="D3564" s="1">
        <v>43465</v>
      </c>
    </row>
    <row r="3565" spans="1:4" x14ac:dyDescent="0.3">
      <c r="A3565">
        <v>3564</v>
      </c>
      <c r="B3565">
        <v>686</v>
      </c>
      <c r="C3565">
        <v>4</v>
      </c>
      <c r="D3565" s="1">
        <v>43465</v>
      </c>
    </row>
    <row r="3566" spans="1:4" x14ac:dyDescent="0.3">
      <c r="A3566">
        <v>3565</v>
      </c>
      <c r="B3566">
        <v>688</v>
      </c>
      <c r="C3566">
        <v>5</v>
      </c>
      <c r="D3566" s="1">
        <v>43465</v>
      </c>
    </row>
    <row r="3567" spans="1:4" x14ac:dyDescent="0.3">
      <c r="A3567">
        <v>3566</v>
      </c>
      <c r="B3567">
        <v>689</v>
      </c>
      <c r="C3567">
        <v>3</v>
      </c>
      <c r="D3567" s="1">
        <v>43465</v>
      </c>
    </row>
    <row r="3568" spans="1:4" x14ac:dyDescent="0.3">
      <c r="A3568">
        <v>3567</v>
      </c>
      <c r="B3568">
        <v>690</v>
      </c>
      <c r="C3568">
        <v>4</v>
      </c>
      <c r="D3568" s="1">
        <v>43465</v>
      </c>
    </row>
    <row r="3569" spans="1:4" x14ac:dyDescent="0.3">
      <c r="A3569">
        <v>3568</v>
      </c>
      <c r="B3569">
        <v>691</v>
      </c>
      <c r="C3569">
        <v>4</v>
      </c>
      <c r="D3569" s="1">
        <v>43465</v>
      </c>
    </row>
    <row r="3570" spans="1:4" x14ac:dyDescent="0.3">
      <c r="A3570">
        <v>3569</v>
      </c>
      <c r="B3570">
        <v>692</v>
      </c>
      <c r="C3570">
        <v>4</v>
      </c>
      <c r="D3570" s="1">
        <v>43465</v>
      </c>
    </row>
    <row r="3571" spans="1:4" x14ac:dyDescent="0.3">
      <c r="A3571">
        <v>3570</v>
      </c>
      <c r="B3571">
        <v>693</v>
      </c>
      <c r="C3571">
        <v>1</v>
      </c>
      <c r="D3571" s="1">
        <v>43465</v>
      </c>
    </row>
    <row r="3572" spans="1:4" x14ac:dyDescent="0.3">
      <c r="A3572">
        <v>3571</v>
      </c>
      <c r="B3572">
        <v>694</v>
      </c>
      <c r="C3572">
        <v>5</v>
      </c>
      <c r="D3572" s="1">
        <v>43465</v>
      </c>
    </row>
    <row r="3573" spans="1:4" x14ac:dyDescent="0.3">
      <c r="A3573">
        <v>3572</v>
      </c>
      <c r="B3573">
        <v>695</v>
      </c>
      <c r="C3573">
        <v>2</v>
      </c>
      <c r="D3573" s="1">
        <v>43465</v>
      </c>
    </row>
    <row r="3574" spans="1:4" x14ac:dyDescent="0.3">
      <c r="A3574">
        <v>3573</v>
      </c>
      <c r="B3574">
        <v>696</v>
      </c>
      <c r="C3574">
        <v>3</v>
      </c>
      <c r="D3574" s="1">
        <v>43465</v>
      </c>
    </row>
    <row r="3575" spans="1:4" x14ac:dyDescent="0.3">
      <c r="A3575">
        <v>3574</v>
      </c>
      <c r="B3575">
        <v>698</v>
      </c>
      <c r="C3575">
        <v>4</v>
      </c>
      <c r="D3575" s="1">
        <v>43465</v>
      </c>
    </row>
    <row r="3576" spans="1:4" x14ac:dyDescent="0.3">
      <c r="A3576">
        <v>3575</v>
      </c>
      <c r="B3576">
        <v>699</v>
      </c>
      <c r="C3576">
        <v>1</v>
      </c>
      <c r="D3576" s="1">
        <v>43465</v>
      </c>
    </row>
    <row r="3577" spans="1:4" x14ac:dyDescent="0.3">
      <c r="A3577">
        <v>3576</v>
      </c>
      <c r="B3577">
        <v>700</v>
      </c>
      <c r="C3577">
        <v>2</v>
      </c>
      <c r="D3577" s="1">
        <v>43465</v>
      </c>
    </row>
    <row r="3578" spans="1:4" x14ac:dyDescent="0.3">
      <c r="A3578">
        <v>3577</v>
      </c>
      <c r="B3578">
        <v>702</v>
      </c>
      <c r="C3578">
        <v>5</v>
      </c>
      <c r="D3578" s="1">
        <v>43465</v>
      </c>
    </row>
    <row r="3579" spans="1:4" x14ac:dyDescent="0.3">
      <c r="A3579">
        <v>3578</v>
      </c>
      <c r="B3579">
        <v>703</v>
      </c>
      <c r="C3579">
        <v>1</v>
      </c>
      <c r="D3579" s="1">
        <v>43465</v>
      </c>
    </row>
    <row r="3580" spans="1:4" x14ac:dyDescent="0.3">
      <c r="A3580">
        <v>3579</v>
      </c>
      <c r="B3580">
        <v>704</v>
      </c>
      <c r="C3580">
        <v>3</v>
      </c>
      <c r="D3580" s="1">
        <v>43465</v>
      </c>
    </row>
    <row r="3581" spans="1:4" x14ac:dyDescent="0.3">
      <c r="A3581">
        <v>3580</v>
      </c>
      <c r="B3581">
        <v>705</v>
      </c>
      <c r="C3581">
        <v>3</v>
      </c>
      <c r="D3581" s="1">
        <v>43465</v>
      </c>
    </row>
    <row r="3582" spans="1:4" x14ac:dyDescent="0.3">
      <c r="A3582">
        <v>3581</v>
      </c>
      <c r="B3582">
        <v>706</v>
      </c>
      <c r="C3582">
        <v>2</v>
      </c>
      <c r="D3582" s="1">
        <v>43465</v>
      </c>
    </row>
    <row r="3583" spans="1:4" x14ac:dyDescent="0.3">
      <c r="A3583">
        <v>3582</v>
      </c>
      <c r="B3583">
        <v>707</v>
      </c>
      <c r="C3583">
        <v>4</v>
      </c>
      <c r="D3583" s="1">
        <v>43465</v>
      </c>
    </row>
    <row r="3584" spans="1:4" x14ac:dyDescent="0.3">
      <c r="A3584">
        <v>3583</v>
      </c>
      <c r="B3584">
        <v>708</v>
      </c>
      <c r="C3584">
        <v>1</v>
      </c>
      <c r="D3584" s="1">
        <v>43465</v>
      </c>
    </row>
    <row r="3585" spans="1:4" x14ac:dyDescent="0.3">
      <c r="A3585">
        <v>3584</v>
      </c>
      <c r="B3585">
        <v>709</v>
      </c>
      <c r="C3585">
        <v>3</v>
      </c>
      <c r="D3585" s="1">
        <v>43465</v>
      </c>
    </row>
    <row r="3586" spans="1:4" x14ac:dyDescent="0.3">
      <c r="A3586">
        <v>3585</v>
      </c>
      <c r="B3586">
        <v>710</v>
      </c>
      <c r="C3586">
        <v>2</v>
      </c>
      <c r="D3586" s="1">
        <v>43465</v>
      </c>
    </row>
    <row r="3587" spans="1:4" x14ac:dyDescent="0.3">
      <c r="A3587">
        <v>3586</v>
      </c>
      <c r="B3587">
        <v>711</v>
      </c>
      <c r="C3587">
        <v>3</v>
      </c>
      <c r="D3587" s="1">
        <v>43465</v>
      </c>
    </row>
    <row r="3588" spans="1:4" x14ac:dyDescent="0.3">
      <c r="A3588">
        <v>3587</v>
      </c>
      <c r="B3588">
        <v>712</v>
      </c>
      <c r="C3588">
        <v>4</v>
      </c>
      <c r="D3588" s="1">
        <v>43465</v>
      </c>
    </row>
    <row r="3589" spans="1:4" x14ac:dyDescent="0.3">
      <c r="A3589">
        <v>3588</v>
      </c>
      <c r="B3589">
        <v>713</v>
      </c>
      <c r="C3589">
        <v>4</v>
      </c>
      <c r="D3589" s="1">
        <v>43465</v>
      </c>
    </row>
    <row r="3590" spans="1:4" x14ac:dyDescent="0.3">
      <c r="A3590">
        <v>3589</v>
      </c>
      <c r="B3590">
        <v>714</v>
      </c>
      <c r="C3590">
        <v>2</v>
      </c>
      <c r="D3590" s="1">
        <v>43465</v>
      </c>
    </row>
    <row r="3591" spans="1:4" x14ac:dyDescent="0.3">
      <c r="A3591">
        <v>3590</v>
      </c>
      <c r="B3591">
        <v>715</v>
      </c>
      <c r="C3591">
        <v>4</v>
      </c>
      <c r="D3591" s="1">
        <v>43465</v>
      </c>
    </row>
    <row r="3592" spans="1:4" x14ac:dyDescent="0.3">
      <c r="A3592">
        <v>3591</v>
      </c>
      <c r="B3592">
        <v>716</v>
      </c>
      <c r="C3592">
        <v>3</v>
      </c>
      <c r="D3592" s="1">
        <v>43465</v>
      </c>
    </row>
    <row r="3593" spans="1:4" x14ac:dyDescent="0.3">
      <c r="A3593">
        <v>3592</v>
      </c>
      <c r="B3593">
        <v>717</v>
      </c>
      <c r="C3593">
        <v>4</v>
      </c>
      <c r="D3593" s="1">
        <v>43465</v>
      </c>
    </row>
    <row r="3594" spans="1:4" x14ac:dyDescent="0.3">
      <c r="A3594">
        <v>3593</v>
      </c>
      <c r="B3594">
        <v>718</v>
      </c>
      <c r="C3594">
        <v>4</v>
      </c>
      <c r="D3594" s="1">
        <v>43465</v>
      </c>
    </row>
    <row r="3595" spans="1:4" x14ac:dyDescent="0.3">
      <c r="A3595">
        <v>3594</v>
      </c>
      <c r="B3595">
        <v>719</v>
      </c>
      <c r="C3595">
        <v>3</v>
      </c>
      <c r="D3595" s="1">
        <v>43465</v>
      </c>
    </row>
    <row r="3596" spans="1:4" x14ac:dyDescent="0.3">
      <c r="A3596">
        <v>3595</v>
      </c>
      <c r="B3596">
        <v>720</v>
      </c>
      <c r="C3596">
        <v>4</v>
      </c>
      <c r="D3596" s="1">
        <v>43465</v>
      </c>
    </row>
    <row r="3597" spans="1:4" x14ac:dyDescent="0.3">
      <c r="A3597">
        <v>3596</v>
      </c>
      <c r="B3597">
        <v>721</v>
      </c>
      <c r="C3597">
        <v>4</v>
      </c>
      <c r="D3597" s="1">
        <v>43465</v>
      </c>
    </row>
    <row r="3598" spans="1:4" x14ac:dyDescent="0.3">
      <c r="A3598">
        <v>3597</v>
      </c>
      <c r="B3598">
        <v>722</v>
      </c>
      <c r="C3598">
        <v>5</v>
      </c>
      <c r="D3598" s="1">
        <v>43465</v>
      </c>
    </row>
    <row r="3599" spans="1:4" x14ac:dyDescent="0.3">
      <c r="A3599">
        <v>3598</v>
      </c>
      <c r="B3599">
        <v>723</v>
      </c>
      <c r="C3599">
        <v>4</v>
      </c>
      <c r="D3599" s="1">
        <v>43465</v>
      </c>
    </row>
    <row r="3600" spans="1:4" x14ac:dyDescent="0.3">
      <c r="A3600">
        <v>3599</v>
      </c>
      <c r="B3600">
        <v>724</v>
      </c>
      <c r="C3600">
        <v>3</v>
      </c>
      <c r="D3600" s="1">
        <v>43465</v>
      </c>
    </row>
    <row r="3601" spans="1:4" x14ac:dyDescent="0.3">
      <c r="A3601">
        <v>3600</v>
      </c>
      <c r="B3601">
        <v>725</v>
      </c>
      <c r="C3601">
        <v>4</v>
      </c>
      <c r="D3601" s="1">
        <v>43465</v>
      </c>
    </row>
    <row r="3602" spans="1:4" x14ac:dyDescent="0.3">
      <c r="A3602">
        <v>3601</v>
      </c>
      <c r="B3602">
        <v>726</v>
      </c>
      <c r="C3602">
        <v>3</v>
      </c>
      <c r="D3602" s="1">
        <v>43465</v>
      </c>
    </row>
    <row r="3603" spans="1:4" x14ac:dyDescent="0.3">
      <c r="A3603">
        <v>3602</v>
      </c>
      <c r="B3603">
        <v>727</v>
      </c>
      <c r="C3603">
        <v>2</v>
      </c>
      <c r="D3603" s="1">
        <v>43465</v>
      </c>
    </row>
    <row r="3604" spans="1:4" x14ac:dyDescent="0.3">
      <c r="A3604">
        <v>3603</v>
      </c>
      <c r="B3604">
        <v>728</v>
      </c>
      <c r="C3604">
        <v>4</v>
      </c>
      <c r="D3604" s="1">
        <v>43465</v>
      </c>
    </row>
    <row r="3605" spans="1:4" x14ac:dyDescent="0.3">
      <c r="A3605">
        <v>3604</v>
      </c>
      <c r="B3605">
        <v>729</v>
      </c>
      <c r="C3605">
        <v>3</v>
      </c>
      <c r="D3605" s="1">
        <v>43465</v>
      </c>
    </row>
    <row r="3606" spans="1:4" x14ac:dyDescent="0.3">
      <c r="A3606">
        <v>3605</v>
      </c>
      <c r="B3606">
        <v>730</v>
      </c>
      <c r="C3606">
        <v>4</v>
      </c>
      <c r="D3606" s="1">
        <v>43465</v>
      </c>
    </row>
    <row r="3607" spans="1:4" x14ac:dyDescent="0.3">
      <c r="A3607">
        <v>3606</v>
      </c>
      <c r="B3607">
        <v>731</v>
      </c>
      <c r="C3607">
        <v>2</v>
      </c>
      <c r="D3607" s="1">
        <v>43465</v>
      </c>
    </row>
    <row r="3608" spans="1:4" x14ac:dyDescent="0.3">
      <c r="A3608">
        <v>3607</v>
      </c>
      <c r="B3608">
        <v>732</v>
      </c>
      <c r="C3608">
        <v>3</v>
      </c>
      <c r="D3608" s="1">
        <v>43465</v>
      </c>
    </row>
    <row r="3609" spans="1:4" x14ac:dyDescent="0.3">
      <c r="A3609">
        <v>3608</v>
      </c>
      <c r="B3609">
        <v>733</v>
      </c>
      <c r="C3609">
        <v>4</v>
      </c>
      <c r="D3609" s="1">
        <v>43465</v>
      </c>
    </row>
    <row r="3610" spans="1:4" x14ac:dyDescent="0.3">
      <c r="A3610">
        <v>3609</v>
      </c>
      <c r="B3610">
        <v>734</v>
      </c>
      <c r="C3610">
        <v>5</v>
      </c>
      <c r="D3610" s="1">
        <v>43465</v>
      </c>
    </row>
    <row r="3611" spans="1:4" x14ac:dyDescent="0.3">
      <c r="A3611">
        <v>3610</v>
      </c>
      <c r="B3611">
        <v>735</v>
      </c>
      <c r="C3611">
        <v>3</v>
      </c>
      <c r="D3611" s="1">
        <v>43465</v>
      </c>
    </row>
    <row r="3612" spans="1:4" x14ac:dyDescent="0.3">
      <c r="A3612">
        <v>3611</v>
      </c>
      <c r="B3612">
        <v>736</v>
      </c>
      <c r="C3612">
        <v>3</v>
      </c>
      <c r="D3612" s="1">
        <v>43465</v>
      </c>
    </row>
    <row r="3613" spans="1:4" x14ac:dyDescent="0.3">
      <c r="A3613">
        <v>3612</v>
      </c>
      <c r="B3613">
        <v>737</v>
      </c>
      <c r="C3613">
        <v>1</v>
      </c>
      <c r="D3613" s="1">
        <v>43465</v>
      </c>
    </row>
    <row r="3614" spans="1:4" x14ac:dyDescent="0.3">
      <c r="A3614">
        <v>3613</v>
      </c>
      <c r="B3614">
        <v>738</v>
      </c>
      <c r="C3614">
        <v>5</v>
      </c>
      <c r="D3614" s="1">
        <v>43465</v>
      </c>
    </row>
    <row r="3615" spans="1:4" x14ac:dyDescent="0.3">
      <c r="A3615">
        <v>3614</v>
      </c>
      <c r="B3615">
        <v>739</v>
      </c>
      <c r="C3615">
        <v>4</v>
      </c>
      <c r="D3615" s="1">
        <v>43465</v>
      </c>
    </row>
    <row r="3616" spans="1:4" x14ac:dyDescent="0.3">
      <c r="A3616">
        <v>3615</v>
      </c>
      <c r="B3616">
        <v>740</v>
      </c>
      <c r="C3616">
        <v>1</v>
      </c>
      <c r="D3616" s="1">
        <v>43465</v>
      </c>
    </row>
    <row r="3617" spans="1:4" x14ac:dyDescent="0.3">
      <c r="A3617">
        <v>3616</v>
      </c>
      <c r="B3617">
        <v>741</v>
      </c>
      <c r="C3617">
        <v>1</v>
      </c>
      <c r="D3617" s="1">
        <v>43465</v>
      </c>
    </row>
    <row r="3618" spans="1:4" x14ac:dyDescent="0.3">
      <c r="A3618">
        <v>3617</v>
      </c>
      <c r="B3618">
        <v>742</v>
      </c>
      <c r="C3618">
        <v>1</v>
      </c>
      <c r="D3618" s="1">
        <v>43465</v>
      </c>
    </row>
    <row r="3619" spans="1:4" x14ac:dyDescent="0.3">
      <c r="A3619">
        <v>3618</v>
      </c>
      <c r="B3619">
        <v>743</v>
      </c>
      <c r="C3619">
        <v>3</v>
      </c>
      <c r="D3619" s="1">
        <v>43465</v>
      </c>
    </row>
    <row r="3620" spans="1:4" x14ac:dyDescent="0.3">
      <c r="A3620">
        <v>3619</v>
      </c>
      <c r="B3620">
        <v>744</v>
      </c>
      <c r="C3620">
        <v>2</v>
      </c>
      <c r="D3620" s="1">
        <v>43465</v>
      </c>
    </row>
    <row r="3621" spans="1:4" x14ac:dyDescent="0.3">
      <c r="A3621">
        <v>3620</v>
      </c>
      <c r="B3621">
        <v>745</v>
      </c>
      <c r="C3621">
        <v>1</v>
      </c>
      <c r="D3621" s="1">
        <v>43465</v>
      </c>
    </row>
    <row r="3622" spans="1:4" x14ac:dyDescent="0.3">
      <c r="A3622">
        <v>3621</v>
      </c>
      <c r="B3622">
        <v>746</v>
      </c>
      <c r="C3622">
        <v>1</v>
      </c>
      <c r="D3622" s="1">
        <v>43465</v>
      </c>
    </row>
    <row r="3623" spans="1:4" x14ac:dyDescent="0.3">
      <c r="A3623">
        <v>3622</v>
      </c>
      <c r="B3623">
        <v>747</v>
      </c>
      <c r="C3623">
        <v>3</v>
      </c>
      <c r="D3623" s="1">
        <v>43465</v>
      </c>
    </row>
    <row r="3624" spans="1:4" x14ac:dyDescent="0.3">
      <c r="A3624">
        <v>3623</v>
      </c>
      <c r="B3624">
        <v>748</v>
      </c>
      <c r="C3624">
        <v>2</v>
      </c>
      <c r="D3624" s="1">
        <v>43465</v>
      </c>
    </row>
    <row r="3625" spans="1:4" x14ac:dyDescent="0.3">
      <c r="A3625">
        <v>3624</v>
      </c>
      <c r="B3625">
        <v>749</v>
      </c>
      <c r="C3625">
        <v>3</v>
      </c>
      <c r="D3625" s="1">
        <v>43465</v>
      </c>
    </row>
    <row r="3626" spans="1:4" x14ac:dyDescent="0.3">
      <c r="A3626">
        <v>3625</v>
      </c>
      <c r="B3626">
        <v>750</v>
      </c>
      <c r="C3626">
        <v>4</v>
      </c>
      <c r="D3626" s="1">
        <v>43465</v>
      </c>
    </row>
    <row r="3627" spans="1:4" x14ac:dyDescent="0.3">
      <c r="A3627">
        <v>3626</v>
      </c>
      <c r="B3627">
        <v>751</v>
      </c>
      <c r="C3627">
        <v>3</v>
      </c>
      <c r="D3627" s="1">
        <v>43465</v>
      </c>
    </row>
    <row r="3628" spans="1:4" x14ac:dyDescent="0.3">
      <c r="A3628">
        <v>3627</v>
      </c>
      <c r="B3628">
        <v>752</v>
      </c>
      <c r="C3628">
        <v>1</v>
      </c>
      <c r="D3628" s="1">
        <v>43465</v>
      </c>
    </row>
    <row r="3629" spans="1:4" x14ac:dyDescent="0.3">
      <c r="A3629">
        <v>3628</v>
      </c>
      <c r="B3629">
        <v>753</v>
      </c>
      <c r="C3629">
        <v>3</v>
      </c>
      <c r="D3629" s="1">
        <v>43465</v>
      </c>
    </row>
    <row r="3630" spans="1:4" x14ac:dyDescent="0.3">
      <c r="A3630">
        <v>3629</v>
      </c>
      <c r="B3630">
        <v>754</v>
      </c>
      <c r="C3630">
        <v>3</v>
      </c>
      <c r="D3630" s="1">
        <v>43465</v>
      </c>
    </row>
    <row r="3631" spans="1:4" x14ac:dyDescent="0.3">
      <c r="A3631">
        <v>3630</v>
      </c>
      <c r="B3631">
        <v>755</v>
      </c>
      <c r="C3631">
        <v>2</v>
      </c>
      <c r="D3631" s="1">
        <v>43465</v>
      </c>
    </row>
    <row r="3632" spans="1:4" x14ac:dyDescent="0.3">
      <c r="A3632">
        <v>3631</v>
      </c>
      <c r="B3632">
        <v>757</v>
      </c>
      <c r="C3632">
        <v>2</v>
      </c>
      <c r="D3632" s="1">
        <v>43465</v>
      </c>
    </row>
    <row r="3633" spans="1:4" x14ac:dyDescent="0.3">
      <c r="A3633">
        <v>3632</v>
      </c>
      <c r="B3633">
        <v>758</v>
      </c>
      <c r="C3633">
        <v>4</v>
      </c>
      <c r="D3633" s="1">
        <v>43465</v>
      </c>
    </row>
    <row r="3634" spans="1:4" x14ac:dyDescent="0.3">
      <c r="A3634">
        <v>3633</v>
      </c>
      <c r="B3634">
        <v>759</v>
      </c>
      <c r="C3634">
        <v>2</v>
      </c>
      <c r="D3634" s="1">
        <v>43465</v>
      </c>
    </row>
    <row r="3635" spans="1:4" x14ac:dyDescent="0.3">
      <c r="A3635">
        <v>3634</v>
      </c>
      <c r="B3635">
        <v>760</v>
      </c>
      <c r="C3635">
        <v>3</v>
      </c>
      <c r="D3635" s="1">
        <v>43465</v>
      </c>
    </row>
    <row r="3636" spans="1:4" x14ac:dyDescent="0.3">
      <c r="A3636">
        <v>3635</v>
      </c>
      <c r="B3636">
        <v>761</v>
      </c>
      <c r="C3636">
        <v>5</v>
      </c>
      <c r="D3636" s="1">
        <v>43465</v>
      </c>
    </row>
    <row r="3637" spans="1:4" x14ac:dyDescent="0.3">
      <c r="A3637">
        <v>3636</v>
      </c>
      <c r="B3637">
        <v>762</v>
      </c>
      <c r="C3637">
        <v>3</v>
      </c>
      <c r="D3637" s="1">
        <v>43465</v>
      </c>
    </row>
    <row r="3638" spans="1:4" x14ac:dyDescent="0.3">
      <c r="A3638">
        <v>3637</v>
      </c>
      <c r="B3638">
        <v>763</v>
      </c>
      <c r="C3638">
        <v>3</v>
      </c>
      <c r="D3638" s="1">
        <v>43465</v>
      </c>
    </row>
    <row r="3639" spans="1:4" x14ac:dyDescent="0.3">
      <c r="A3639">
        <v>3638</v>
      </c>
      <c r="B3639">
        <v>764</v>
      </c>
      <c r="C3639">
        <v>5</v>
      </c>
      <c r="D3639" s="1">
        <v>43465</v>
      </c>
    </row>
    <row r="3640" spans="1:4" x14ac:dyDescent="0.3">
      <c r="A3640">
        <v>3639</v>
      </c>
      <c r="B3640">
        <v>765</v>
      </c>
      <c r="C3640">
        <v>2</v>
      </c>
      <c r="D3640" s="1">
        <v>43465</v>
      </c>
    </row>
    <row r="3641" spans="1:4" x14ac:dyDescent="0.3">
      <c r="A3641">
        <v>3640</v>
      </c>
      <c r="B3641">
        <v>767</v>
      </c>
      <c r="C3641">
        <v>3</v>
      </c>
      <c r="D3641" s="1">
        <v>43465</v>
      </c>
    </row>
    <row r="3642" spans="1:4" x14ac:dyDescent="0.3">
      <c r="A3642">
        <v>3641</v>
      </c>
      <c r="B3642">
        <v>768</v>
      </c>
      <c r="C3642">
        <v>3</v>
      </c>
      <c r="D3642" s="1">
        <v>43465</v>
      </c>
    </row>
    <row r="3643" spans="1:4" x14ac:dyDescent="0.3">
      <c r="A3643">
        <v>3642</v>
      </c>
      <c r="B3643">
        <v>770</v>
      </c>
      <c r="C3643">
        <v>4</v>
      </c>
      <c r="D3643" s="1">
        <v>43465</v>
      </c>
    </row>
    <row r="3644" spans="1:4" x14ac:dyDescent="0.3">
      <c r="A3644">
        <v>3643</v>
      </c>
      <c r="B3644">
        <v>771</v>
      </c>
      <c r="C3644">
        <v>4</v>
      </c>
      <c r="D3644" s="1">
        <v>43465</v>
      </c>
    </row>
    <row r="3645" spans="1:4" x14ac:dyDescent="0.3">
      <c r="A3645">
        <v>3644</v>
      </c>
      <c r="B3645">
        <v>772</v>
      </c>
      <c r="C3645">
        <v>1</v>
      </c>
      <c r="D3645" s="1">
        <v>43465</v>
      </c>
    </row>
    <row r="3646" spans="1:4" x14ac:dyDescent="0.3">
      <c r="A3646">
        <v>3645</v>
      </c>
      <c r="B3646">
        <v>773</v>
      </c>
      <c r="C3646">
        <v>2</v>
      </c>
      <c r="D3646" s="1">
        <v>43465</v>
      </c>
    </row>
    <row r="3647" spans="1:4" x14ac:dyDescent="0.3">
      <c r="A3647">
        <v>3646</v>
      </c>
      <c r="B3647">
        <v>774</v>
      </c>
      <c r="C3647">
        <v>5</v>
      </c>
      <c r="D3647" s="1">
        <v>43465</v>
      </c>
    </row>
    <row r="3648" spans="1:4" x14ac:dyDescent="0.3">
      <c r="A3648">
        <v>3647</v>
      </c>
      <c r="B3648">
        <v>775</v>
      </c>
      <c r="C3648">
        <v>3</v>
      </c>
      <c r="D3648" s="1">
        <v>43465</v>
      </c>
    </row>
    <row r="3649" spans="1:4" x14ac:dyDescent="0.3">
      <c r="A3649">
        <v>3648</v>
      </c>
      <c r="B3649">
        <v>776</v>
      </c>
      <c r="C3649">
        <v>1</v>
      </c>
      <c r="D3649" s="1">
        <v>43465</v>
      </c>
    </row>
    <row r="3650" spans="1:4" x14ac:dyDescent="0.3">
      <c r="A3650">
        <v>3649</v>
      </c>
      <c r="B3650">
        <v>777</v>
      </c>
      <c r="C3650">
        <v>4</v>
      </c>
      <c r="D3650" s="1">
        <v>43465</v>
      </c>
    </row>
    <row r="3651" spans="1:4" x14ac:dyDescent="0.3">
      <c r="A3651">
        <v>3650</v>
      </c>
      <c r="B3651">
        <v>778</v>
      </c>
      <c r="C3651">
        <v>4</v>
      </c>
      <c r="D3651" s="1">
        <v>43465</v>
      </c>
    </row>
    <row r="3652" spans="1:4" x14ac:dyDescent="0.3">
      <c r="A3652">
        <v>3651</v>
      </c>
      <c r="B3652">
        <v>780</v>
      </c>
      <c r="C3652">
        <v>3</v>
      </c>
      <c r="D3652" s="1">
        <v>43465</v>
      </c>
    </row>
    <row r="3653" spans="1:4" x14ac:dyDescent="0.3">
      <c r="A3653">
        <v>3652</v>
      </c>
      <c r="B3653">
        <v>782</v>
      </c>
      <c r="C3653">
        <v>3</v>
      </c>
      <c r="D3653" s="1">
        <v>43465</v>
      </c>
    </row>
    <row r="3654" spans="1:4" x14ac:dyDescent="0.3">
      <c r="A3654">
        <v>3653</v>
      </c>
      <c r="B3654">
        <v>783</v>
      </c>
      <c r="C3654">
        <v>3</v>
      </c>
      <c r="D3654" s="1">
        <v>43465</v>
      </c>
    </row>
    <row r="3655" spans="1:4" x14ac:dyDescent="0.3">
      <c r="A3655">
        <v>3654</v>
      </c>
      <c r="B3655">
        <v>784</v>
      </c>
      <c r="C3655">
        <v>3</v>
      </c>
      <c r="D3655" s="1">
        <v>43465</v>
      </c>
    </row>
    <row r="3656" spans="1:4" x14ac:dyDescent="0.3">
      <c r="A3656">
        <v>3655</v>
      </c>
      <c r="B3656">
        <v>785</v>
      </c>
      <c r="C3656">
        <v>3</v>
      </c>
      <c r="D3656" s="1">
        <v>43465</v>
      </c>
    </row>
    <row r="3657" spans="1:4" x14ac:dyDescent="0.3">
      <c r="A3657">
        <v>3656</v>
      </c>
      <c r="B3657">
        <v>786</v>
      </c>
      <c r="C3657">
        <v>5</v>
      </c>
      <c r="D3657" s="1">
        <v>43465</v>
      </c>
    </row>
    <row r="3658" spans="1:4" x14ac:dyDescent="0.3">
      <c r="A3658">
        <v>3657</v>
      </c>
      <c r="B3658">
        <v>787</v>
      </c>
      <c r="C3658">
        <v>3</v>
      </c>
      <c r="D3658" s="1">
        <v>43465</v>
      </c>
    </row>
    <row r="3659" spans="1:4" x14ac:dyDescent="0.3">
      <c r="A3659">
        <v>3658</v>
      </c>
      <c r="B3659">
        <v>788</v>
      </c>
      <c r="C3659">
        <v>4</v>
      </c>
      <c r="D3659" s="1">
        <v>43465</v>
      </c>
    </row>
    <row r="3660" spans="1:4" x14ac:dyDescent="0.3">
      <c r="A3660">
        <v>3659</v>
      </c>
      <c r="B3660">
        <v>789</v>
      </c>
      <c r="C3660">
        <v>3</v>
      </c>
      <c r="D3660" s="1">
        <v>43465</v>
      </c>
    </row>
    <row r="3661" spans="1:4" x14ac:dyDescent="0.3">
      <c r="A3661">
        <v>3660</v>
      </c>
      <c r="B3661">
        <v>790</v>
      </c>
      <c r="C3661">
        <v>2</v>
      </c>
      <c r="D3661" s="1">
        <v>43465</v>
      </c>
    </row>
    <row r="3662" spans="1:4" x14ac:dyDescent="0.3">
      <c r="A3662">
        <v>3661</v>
      </c>
      <c r="B3662">
        <v>791</v>
      </c>
      <c r="C3662">
        <v>2</v>
      </c>
      <c r="D3662" s="1">
        <v>43465</v>
      </c>
    </row>
    <row r="3663" spans="1:4" x14ac:dyDescent="0.3">
      <c r="A3663">
        <v>3662</v>
      </c>
      <c r="B3663">
        <v>792</v>
      </c>
      <c r="C3663">
        <v>2</v>
      </c>
      <c r="D3663" s="1">
        <v>43465</v>
      </c>
    </row>
    <row r="3664" spans="1:4" x14ac:dyDescent="0.3">
      <c r="A3664">
        <v>3663</v>
      </c>
      <c r="B3664">
        <v>793</v>
      </c>
      <c r="C3664">
        <v>2</v>
      </c>
      <c r="D3664" s="1">
        <v>43465</v>
      </c>
    </row>
    <row r="3665" spans="1:4" x14ac:dyDescent="0.3">
      <c r="A3665">
        <v>3664</v>
      </c>
      <c r="B3665">
        <v>795</v>
      </c>
      <c r="C3665">
        <v>4</v>
      </c>
      <c r="D3665" s="1">
        <v>43465</v>
      </c>
    </row>
    <row r="3666" spans="1:4" x14ac:dyDescent="0.3">
      <c r="A3666">
        <v>3665</v>
      </c>
      <c r="B3666">
        <v>796</v>
      </c>
      <c r="C3666">
        <v>2</v>
      </c>
      <c r="D3666" s="1">
        <v>43465</v>
      </c>
    </row>
    <row r="3667" spans="1:4" x14ac:dyDescent="0.3">
      <c r="A3667">
        <v>3666</v>
      </c>
      <c r="B3667">
        <v>797</v>
      </c>
      <c r="C3667">
        <v>3</v>
      </c>
      <c r="D3667" s="1">
        <v>43465</v>
      </c>
    </row>
    <row r="3668" spans="1:4" x14ac:dyDescent="0.3">
      <c r="A3668">
        <v>3667</v>
      </c>
      <c r="B3668">
        <v>798</v>
      </c>
      <c r="C3668">
        <v>3</v>
      </c>
      <c r="D3668" s="1">
        <v>43465</v>
      </c>
    </row>
    <row r="3669" spans="1:4" x14ac:dyDescent="0.3">
      <c r="A3669">
        <v>3668</v>
      </c>
      <c r="B3669">
        <v>800</v>
      </c>
      <c r="C3669">
        <v>4</v>
      </c>
      <c r="D3669" s="1">
        <v>43465</v>
      </c>
    </row>
    <row r="3670" spans="1:4" x14ac:dyDescent="0.3">
      <c r="A3670">
        <v>3669</v>
      </c>
      <c r="B3670">
        <v>801</v>
      </c>
      <c r="C3670">
        <v>3</v>
      </c>
      <c r="D3670" s="1">
        <v>43465</v>
      </c>
    </row>
    <row r="3671" spans="1:4" x14ac:dyDescent="0.3">
      <c r="A3671">
        <v>3670</v>
      </c>
      <c r="B3671">
        <v>802</v>
      </c>
      <c r="C3671">
        <v>3</v>
      </c>
      <c r="D3671" s="1">
        <v>43465</v>
      </c>
    </row>
    <row r="3672" spans="1:4" x14ac:dyDescent="0.3">
      <c r="A3672">
        <v>3671</v>
      </c>
      <c r="B3672">
        <v>803</v>
      </c>
      <c r="C3672">
        <v>5</v>
      </c>
      <c r="D3672" s="1">
        <v>43465</v>
      </c>
    </row>
    <row r="3673" spans="1:4" x14ac:dyDescent="0.3">
      <c r="A3673">
        <v>3672</v>
      </c>
      <c r="B3673">
        <v>805</v>
      </c>
      <c r="C3673">
        <v>1</v>
      </c>
      <c r="D3673" s="1">
        <v>43465</v>
      </c>
    </row>
    <row r="3674" spans="1:4" x14ac:dyDescent="0.3">
      <c r="A3674">
        <v>3673</v>
      </c>
      <c r="B3674">
        <v>806</v>
      </c>
      <c r="C3674">
        <v>2</v>
      </c>
      <c r="D3674" s="1">
        <v>43465</v>
      </c>
    </row>
    <row r="3675" spans="1:4" x14ac:dyDescent="0.3">
      <c r="A3675">
        <v>3674</v>
      </c>
      <c r="B3675">
        <v>807</v>
      </c>
      <c r="C3675">
        <v>3</v>
      </c>
      <c r="D3675" s="1">
        <v>43465</v>
      </c>
    </row>
    <row r="3676" spans="1:4" x14ac:dyDescent="0.3">
      <c r="A3676">
        <v>3675</v>
      </c>
      <c r="B3676">
        <v>808</v>
      </c>
      <c r="C3676">
        <v>3</v>
      </c>
      <c r="D3676" s="1">
        <v>43465</v>
      </c>
    </row>
    <row r="3677" spans="1:4" x14ac:dyDescent="0.3">
      <c r="A3677">
        <v>3676</v>
      </c>
      <c r="B3677">
        <v>809</v>
      </c>
      <c r="C3677">
        <v>1</v>
      </c>
      <c r="D3677" s="1">
        <v>43465</v>
      </c>
    </row>
    <row r="3678" spans="1:4" x14ac:dyDescent="0.3">
      <c r="A3678">
        <v>3677</v>
      </c>
      <c r="B3678">
        <v>810</v>
      </c>
      <c r="C3678">
        <v>1</v>
      </c>
      <c r="D3678" s="1">
        <v>43465</v>
      </c>
    </row>
    <row r="3679" spans="1:4" x14ac:dyDescent="0.3">
      <c r="A3679">
        <v>3678</v>
      </c>
      <c r="B3679">
        <v>812</v>
      </c>
      <c r="C3679">
        <v>2</v>
      </c>
      <c r="D3679" s="1">
        <v>43465</v>
      </c>
    </row>
    <row r="3680" spans="1:4" x14ac:dyDescent="0.3">
      <c r="A3680">
        <v>3679</v>
      </c>
      <c r="B3680">
        <v>813</v>
      </c>
      <c r="C3680">
        <v>3</v>
      </c>
      <c r="D3680" s="1">
        <v>43465</v>
      </c>
    </row>
    <row r="3681" spans="1:4" x14ac:dyDescent="0.3">
      <c r="A3681">
        <v>3680</v>
      </c>
      <c r="B3681">
        <v>815</v>
      </c>
      <c r="C3681">
        <v>1</v>
      </c>
      <c r="D3681" s="1">
        <v>43465</v>
      </c>
    </row>
    <row r="3682" spans="1:4" x14ac:dyDescent="0.3">
      <c r="A3682">
        <v>3681</v>
      </c>
      <c r="B3682">
        <v>816</v>
      </c>
      <c r="C3682">
        <v>4</v>
      </c>
      <c r="D3682" s="1">
        <v>43465</v>
      </c>
    </row>
    <row r="3683" spans="1:4" x14ac:dyDescent="0.3">
      <c r="A3683">
        <v>3682</v>
      </c>
      <c r="B3683">
        <v>817</v>
      </c>
      <c r="C3683">
        <v>4</v>
      </c>
      <c r="D3683" s="1">
        <v>43465</v>
      </c>
    </row>
    <row r="3684" spans="1:4" x14ac:dyDescent="0.3">
      <c r="A3684">
        <v>3683</v>
      </c>
      <c r="B3684">
        <v>818</v>
      </c>
      <c r="C3684">
        <v>3</v>
      </c>
      <c r="D3684" s="1">
        <v>43465</v>
      </c>
    </row>
    <row r="3685" spans="1:4" x14ac:dyDescent="0.3">
      <c r="A3685">
        <v>3684</v>
      </c>
      <c r="B3685">
        <v>819</v>
      </c>
      <c r="C3685">
        <v>1</v>
      </c>
      <c r="D3685" s="1">
        <v>43465</v>
      </c>
    </row>
    <row r="3686" spans="1:4" x14ac:dyDescent="0.3">
      <c r="A3686">
        <v>3685</v>
      </c>
      <c r="B3686">
        <v>820</v>
      </c>
      <c r="C3686">
        <v>3</v>
      </c>
      <c r="D3686" s="1">
        <v>43465</v>
      </c>
    </row>
    <row r="3687" spans="1:4" x14ac:dyDescent="0.3">
      <c r="A3687">
        <v>3686</v>
      </c>
      <c r="B3687">
        <v>821</v>
      </c>
      <c r="C3687">
        <v>3</v>
      </c>
      <c r="D3687" s="1">
        <v>43465</v>
      </c>
    </row>
    <row r="3688" spans="1:4" x14ac:dyDescent="0.3">
      <c r="A3688">
        <v>3687</v>
      </c>
      <c r="B3688">
        <v>822</v>
      </c>
      <c r="C3688">
        <v>3</v>
      </c>
      <c r="D3688" s="1">
        <v>43465</v>
      </c>
    </row>
    <row r="3689" spans="1:4" x14ac:dyDescent="0.3">
      <c r="A3689">
        <v>3688</v>
      </c>
      <c r="B3689">
        <v>823</v>
      </c>
      <c r="C3689">
        <v>3</v>
      </c>
      <c r="D3689" s="1">
        <v>43465</v>
      </c>
    </row>
    <row r="3690" spans="1:4" x14ac:dyDescent="0.3">
      <c r="A3690">
        <v>3689</v>
      </c>
      <c r="B3690">
        <v>824</v>
      </c>
      <c r="C3690">
        <v>1</v>
      </c>
      <c r="D3690" s="1">
        <v>43465</v>
      </c>
    </row>
    <row r="3691" spans="1:4" x14ac:dyDescent="0.3">
      <c r="A3691">
        <v>3690</v>
      </c>
      <c r="B3691">
        <v>825</v>
      </c>
      <c r="C3691">
        <v>2</v>
      </c>
      <c r="D3691" s="1">
        <v>43465</v>
      </c>
    </row>
    <row r="3692" spans="1:4" x14ac:dyDescent="0.3">
      <c r="A3692">
        <v>3691</v>
      </c>
      <c r="B3692">
        <v>826</v>
      </c>
      <c r="C3692">
        <v>3</v>
      </c>
      <c r="D3692" s="1">
        <v>43465</v>
      </c>
    </row>
    <row r="3693" spans="1:4" x14ac:dyDescent="0.3">
      <c r="A3693">
        <v>3692</v>
      </c>
      <c r="B3693">
        <v>827</v>
      </c>
      <c r="C3693">
        <v>4</v>
      </c>
      <c r="D3693" s="1">
        <v>43465</v>
      </c>
    </row>
    <row r="3694" spans="1:4" x14ac:dyDescent="0.3">
      <c r="A3694">
        <v>3693</v>
      </c>
      <c r="B3694">
        <v>828</v>
      </c>
      <c r="C3694">
        <v>3</v>
      </c>
      <c r="D3694" s="1">
        <v>43465</v>
      </c>
    </row>
    <row r="3695" spans="1:4" x14ac:dyDescent="0.3">
      <c r="A3695">
        <v>3694</v>
      </c>
      <c r="B3695">
        <v>829</v>
      </c>
      <c r="C3695">
        <v>3</v>
      </c>
      <c r="D3695" s="1">
        <v>43465</v>
      </c>
    </row>
    <row r="3696" spans="1:4" x14ac:dyDescent="0.3">
      <c r="A3696">
        <v>3695</v>
      </c>
      <c r="B3696">
        <v>830</v>
      </c>
      <c r="C3696">
        <v>4</v>
      </c>
      <c r="D3696" s="1">
        <v>43465</v>
      </c>
    </row>
    <row r="3697" spans="1:4" x14ac:dyDescent="0.3">
      <c r="A3697">
        <v>3696</v>
      </c>
      <c r="B3697">
        <v>831</v>
      </c>
      <c r="C3697">
        <v>3</v>
      </c>
      <c r="D3697" s="1">
        <v>43465</v>
      </c>
    </row>
    <row r="3698" spans="1:4" x14ac:dyDescent="0.3">
      <c r="A3698">
        <v>3697</v>
      </c>
      <c r="B3698">
        <v>832</v>
      </c>
      <c r="C3698">
        <v>3</v>
      </c>
      <c r="D3698" s="1">
        <v>43465</v>
      </c>
    </row>
    <row r="3699" spans="1:4" x14ac:dyDescent="0.3">
      <c r="A3699">
        <v>3698</v>
      </c>
      <c r="B3699">
        <v>833</v>
      </c>
      <c r="C3699">
        <v>1</v>
      </c>
      <c r="D3699" s="1">
        <v>43465</v>
      </c>
    </row>
    <row r="3700" spans="1:4" x14ac:dyDescent="0.3">
      <c r="A3700">
        <v>3699</v>
      </c>
      <c r="B3700">
        <v>836</v>
      </c>
      <c r="C3700">
        <v>3</v>
      </c>
      <c r="D3700" s="1">
        <v>43465</v>
      </c>
    </row>
    <row r="3701" spans="1:4" x14ac:dyDescent="0.3">
      <c r="A3701">
        <v>3700</v>
      </c>
      <c r="B3701">
        <v>838</v>
      </c>
      <c r="C3701">
        <v>3</v>
      </c>
      <c r="D3701" s="1">
        <v>43465</v>
      </c>
    </row>
    <row r="3702" spans="1:4" x14ac:dyDescent="0.3">
      <c r="A3702">
        <v>3701</v>
      </c>
      <c r="B3702">
        <v>840</v>
      </c>
      <c r="C3702">
        <v>4</v>
      </c>
      <c r="D3702" s="1">
        <v>43465</v>
      </c>
    </row>
    <row r="3703" spans="1:4" x14ac:dyDescent="0.3">
      <c r="A3703">
        <v>3702</v>
      </c>
      <c r="B3703">
        <v>841</v>
      </c>
      <c r="C3703">
        <v>3</v>
      </c>
      <c r="D3703" s="1">
        <v>43465</v>
      </c>
    </row>
    <row r="3704" spans="1:4" x14ac:dyDescent="0.3">
      <c r="A3704">
        <v>3703</v>
      </c>
      <c r="B3704">
        <v>842</v>
      </c>
      <c r="C3704">
        <v>2</v>
      </c>
      <c r="D3704" s="1">
        <v>43465</v>
      </c>
    </row>
    <row r="3705" spans="1:4" x14ac:dyDescent="0.3">
      <c r="A3705">
        <v>3704</v>
      </c>
      <c r="B3705">
        <v>843</v>
      </c>
      <c r="C3705">
        <v>4</v>
      </c>
      <c r="D3705" s="1">
        <v>43465</v>
      </c>
    </row>
    <row r="3706" spans="1:4" x14ac:dyDescent="0.3">
      <c r="A3706">
        <v>3705</v>
      </c>
      <c r="B3706">
        <v>844</v>
      </c>
      <c r="C3706">
        <v>3</v>
      </c>
      <c r="D3706" s="1">
        <v>43465</v>
      </c>
    </row>
    <row r="3707" spans="1:4" x14ac:dyDescent="0.3">
      <c r="A3707">
        <v>3706</v>
      </c>
      <c r="B3707">
        <v>845</v>
      </c>
      <c r="C3707">
        <v>2</v>
      </c>
      <c r="D3707" s="1">
        <v>43465</v>
      </c>
    </row>
    <row r="3708" spans="1:4" x14ac:dyDescent="0.3">
      <c r="A3708">
        <v>3707</v>
      </c>
      <c r="B3708">
        <v>846</v>
      </c>
      <c r="C3708">
        <v>3</v>
      </c>
      <c r="D3708" s="1">
        <v>43465</v>
      </c>
    </row>
    <row r="3709" spans="1:4" x14ac:dyDescent="0.3">
      <c r="A3709">
        <v>3708</v>
      </c>
      <c r="B3709">
        <v>847</v>
      </c>
      <c r="C3709">
        <v>4</v>
      </c>
      <c r="D3709" s="1">
        <v>43465</v>
      </c>
    </row>
    <row r="3710" spans="1:4" x14ac:dyDescent="0.3">
      <c r="A3710">
        <v>3709</v>
      </c>
      <c r="B3710">
        <v>848</v>
      </c>
      <c r="C3710">
        <v>5</v>
      </c>
      <c r="D3710" s="1">
        <v>43465</v>
      </c>
    </row>
    <row r="3711" spans="1:4" x14ac:dyDescent="0.3">
      <c r="A3711">
        <v>3710</v>
      </c>
      <c r="B3711">
        <v>849</v>
      </c>
      <c r="C3711">
        <v>4</v>
      </c>
      <c r="D3711" s="1">
        <v>43465</v>
      </c>
    </row>
    <row r="3712" spans="1:4" x14ac:dyDescent="0.3">
      <c r="A3712">
        <v>3711</v>
      </c>
      <c r="B3712">
        <v>850</v>
      </c>
      <c r="C3712">
        <v>4</v>
      </c>
      <c r="D3712" s="1">
        <v>43465</v>
      </c>
    </row>
    <row r="3713" spans="1:4" x14ac:dyDescent="0.3">
      <c r="A3713">
        <v>3712</v>
      </c>
      <c r="B3713">
        <v>851</v>
      </c>
      <c r="C3713">
        <v>3</v>
      </c>
      <c r="D3713" s="1">
        <v>43465</v>
      </c>
    </row>
    <row r="3714" spans="1:4" x14ac:dyDescent="0.3">
      <c r="A3714">
        <v>3713</v>
      </c>
      <c r="B3714">
        <v>852</v>
      </c>
      <c r="C3714">
        <v>2</v>
      </c>
      <c r="D3714" s="1">
        <v>43465</v>
      </c>
    </row>
    <row r="3715" spans="1:4" x14ac:dyDescent="0.3">
      <c r="A3715">
        <v>3714</v>
      </c>
      <c r="B3715">
        <v>853</v>
      </c>
      <c r="C3715">
        <v>4</v>
      </c>
      <c r="D3715" s="1">
        <v>43465</v>
      </c>
    </row>
    <row r="3716" spans="1:4" x14ac:dyDescent="0.3">
      <c r="A3716">
        <v>3715</v>
      </c>
      <c r="B3716">
        <v>854</v>
      </c>
      <c r="C3716">
        <v>3</v>
      </c>
      <c r="D3716" s="1">
        <v>43465</v>
      </c>
    </row>
    <row r="3717" spans="1:4" x14ac:dyDescent="0.3">
      <c r="A3717">
        <v>3716</v>
      </c>
      <c r="B3717">
        <v>855</v>
      </c>
      <c r="C3717">
        <v>2</v>
      </c>
      <c r="D3717" s="1">
        <v>43465</v>
      </c>
    </row>
    <row r="3718" spans="1:4" x14ac:dyDescent="0.3">
      <c r="A3718">
        <v>3717</v>
      </c>
      <c r="B3718">
        <v>856</v>
      </c>
      <c r="C3718">
        <v>4</v>
      </c>
      <c r="D3718" s="1">
        <v>43465</v>
      </c>
    </row>
    <row r="3719" spans="1:4" x14ac:dyDescent="0.3">
      <c r="A3719">
        <v>3718</v>
      </c>
      <c r="B3719">
        <v>857</v>
      </c>
      <c r="C3719">
        <v>2</v>
      </c>
      <c r="D3719" s="1">
        <v>43465</v>
      </c>
    </row>
    <row r="3720" spans="1:4" x14ac:dyDescent="0.3">
      <c r="A3720">
        <v>3719</v>
      </c>
      <c r="B3720">
        <v>858</v>
      </c>
      <c r="C3720">
        <v>4</v>
      </c>
      <c r="D3720" s="1">
        <v>43465</v>
      </c>
    </row>
    <row r="3721" spans="1:4" x14ac:dyDescent="0.3">
      <c r="A3721">
        <v>3720</v>
      </c>
      <c r="B3721">
        <v>859</v>
      </c>
      <c r="C3721">
        <v>1</v>
      </c>
      <c r="D3721" s="1">
        <v>43465</v>
      </c>
    </row>
    <row r="3722" spans="1:4" x14ac:dyDescent="0.3">
      <c r="A3722">
        <v>3721</v>
      </c>
      <c r="B3722">
        <v>860</v>
      </c>
      <c r="C3722">
        <v>3</v>
      </c>
      <c r="D3722" s="1">
        <v>43465</v>
      </c>
    </row>
    <row r="3723" spans="1:4" x14ac:dyDescent="0.3">
      <c r="A3723">
        <v>3722</v>
      </c>
      <c r="B3723">
        <v>861</v>
      </c>
      <c r="C3723">
        <v>3</v>
      </c>
      <c r="D3723" s="1">
        <v>43465</v>
      </c>
    </row>
    <row r="3724" spans="1:4" x14ac:dyDescent="0.3">
      <c r="A3724">
        <v>3723</v>
      </c>
      <c r="B3724">
        <v>862</v>
      </c>
      <c r="C3724">
        <v>3</v>
      </c>
      <c r="D3724" s="1">
        <v>43465</v>
      </c>
    </row>
    <row r="3725" spans="1:4" x14ac:dyDescent="0.3">
      <c r="A3725">
        <v>3724</v>
      </c>
      <c r="B3725">
        <v>863</v>
      </c>
      <c r="C3725">
        <v>2</v>
      </c>
      <c r="D3725" s="1">
        <v>43465</v>
      </c>
    </row>
    <row r="3726" spans="1:4" x14ac:dyDescent="0.3">
      <c r="A3726">
        <v>3725</v>
      </c>
      <c r="B3726">
        <v>864</v>
      </c>
      <c r="C3726">
        <v>1</v>
      </c>
      <c r="D3726" s="1">
        <v>43465</v>
      </c>
    </row>
    <row r="3727" spans="1:4" x14ac:dyDescent="0.3">
      <c r="A3727">
        <v>3726</v>
      </c>
      <c r="B3727">
        <v>865</v>
      </c>
      <c r="C3727">
        <v>4</v>
      </c>
      <c r="D3727" s="1">
        <v>43465</v>
      </c>
    </row>
    <row r="3728" spans="1:4" x14ac:dyDescent="0.3">
      <c r="A3728">
        <v>3727</v>
      </c>
      <c r="B3728">
        <v>866</v>
      </c>
      <c r="C3728">
        <v>5</v>
      </c>
      <c r="D3728" s="1">
        <v>43465</v>
      </c>
    </row>
    <row r="3729" spans="1:4" x14ac:dyDescent="0.3">
      <c r="A3729">
        <v>3728</v>
      </c>
      <c r="B3729">
        <v>867</v>
      </c>
      <c r="C3729">
        <v>3</v>
      </c>
      <c r="D3729" s="1">
        <v>43465</v>
      </c>
    </row>
    <row r="3730" spans="1:4" x14ac:dyDescent="0.3">
      <c r="A3730">
        <v>3729</v>
      </c>
      <c r="B3730">
        <v>868</v>
      </c>
      <c r="C3730">
        <v>3</v>
      </c>
      <c r="D3730" s="1">
        <v>43465</v>
      </c>
    </row>
    <row r="3731" spans="1:4" x14ac:dyDescent="0.3">
      <c r="A3731">
        <v>3730</v>
      </c>
      <c r="B3731">
        <v>869</v>
      </c>
      <c r="C3731">
        <v>2</v>
      </c>
      <c r="D3731" s="1">
        <v>43465</v>
      </c>
    </row>
    <row r="3732" spans="1:4" x14ac:dyDescent="0.3">
      <c r="A3732">
        <v>3731</v>
      </c>
      <c r="B3732">
        <v>870</v>
      </c>
      <c r="C3732">
        <v>3</v>
      </c>
      <c r="D3732" s="1">
        <v>43465</v>
      </c>
    </row>
    <row r="3733" spans="1:4" x14ac:dyDescent="0.3">
      <c r="A3733">
        <v>3732</v>
      </c>
      <c r="B3733">
        <v>871</v>
      </c>
      <c r="C3733">
        <v>2</v>
      </c>
      <c r="D3733" s="1">
        <v>43465</v>
      </c>
    </row>
    <row r="3734" spans="1:4" x14ac:dyDescent="0.3">
      <c r="A3734">
        <v>3733</v>
      </c>
      <c r="B3734">
        <v>873</v>
      </c>
      <c r="C3734">
        <v>4</v>
      </c>
      <c r="D3734" s="1">
        <v>43465</v>
      </c>
    </row>
    <row r="3735" spans="1:4" x14ac:dyDescent="0.3">
      <c r="A3735">
        <v>3734</v>
      </c>
      <c r="B3735">
        <v>874</v>
      </c>
      <c r="C3735">
        <v>3</v>
      </c>
      <c r="D3735" s="1">
        <v>43465</v>
      </c>
    </row>
    <row r="3736" spans="1:4" x14ac:dyDescent="0.3">
      <c r="A3736">
        <v>3735</v>
      </c>
      <c r="B3736">
        <v>875</v>
      </c>
      <c r="C3736">
        <v>1</v>
      </c>
      <c r="D3736" s="1">
        <v>43465</v>
      </c>
    </row>
    <row r="3737" spans="1:4" x14ac:dyDescent="0.3">
      <c r="A3737">
        <v>3736</v>
      </c>
      <c r="B3737">
        <v>876</v>
      </c>
      <c r="C3737">
        <v>3</v>
      </c>
      <c r="D3737" s="1">
        <v>43465</v>
      </c>
    </row>
    <row r="3738" spans="1:4" x14ac:dyDescent="0.3">
      <c r="A3738">
        <v>3737</v>
      </c>
      <c r="B3738">
        <v>877</v>
      </c>
      <c r="C3738">
        <v>4</v>
      </c>
      <c r="D3738" s="1">
        <v>43465</v>
      </c>
    </row>
    <row r="3739" spans="1:4" x14ac:dyDescent="0.3">
      <c r="A3739">
        <v>3738</v>
      </c>
      <c r="B3739">
        <v>878</v>
      </c>
      <c r="C3739">
        <v>3</v>
      </c>
      <c r="D3739" s="1">
        <v>43465</v>
      </c>
    </row>
    <row r="3740" spans="1:4" x14ac:dyDescent="0.3">
      <c r="A3740">
        <v>3739</v>
      </c>
      <c r="B3740">
        <v>879</v>
      </c>
      <c r="C3740">
        <v>2</v>
      </c>
      <c r="D3740" s="1">
        <v>43465</v>
      </c>
    </row>
    <row r="3741" spans="1:4" x14ac:dyDescent="0.3">
      <c r="A3741">
        <v>3740</v>
      </c>
      <c r="B3741">
        <v>880</v>
      </c>
      <c r="C3741">
        <v>2</v>
      </c>
      <c r="D3741" s="1">
        <v>43465</v>
      </c>
    </row>
    <row r="3742" spans="1:4" x14ac:dyDescent="0.3">
      <c r="A3742">
        <v>3741</v>
      </c>
      <c r="B3742">
        <v>881</v>
      </c>
      <c r="C3742">
        <v>1</v>
      </c>
      <c r="D3742" s="1">
        <v>43465</v>
      </c>
    </row>
    <row r="3743" spans="1:4" x14ac:dyDescent="0.3">
      <c r="A3743">
        <v>3742</v>
      </c>
      <c r="B3743">
        <v>883</v>
      </c>
      <c r="C3743">
        <v>1</v>
      </c>
      <c r="D3743" s="1">
        <v>43465</v>
      </c>
    </row>
    <row r="3744" spans="1:4" x14ac:dyDescent="0.3">
      <c r="A3744">
        <v>3743</v>
      </c>
      <c r="B3744">
        <v>884</v>
      </c>
      <c r="C3744">
        <v>3</v>
      </c>
      <c r="D3744" s="1">
        <v>43465</v>
      </c>
    </row>
    <row r="3745" spans="1:4" x14ac:dyDescent="0.3">
      <c r="A3745">
        <v>3744</v>
      </c>
      <c r="B3745">
        <v>885</v>
      </c>
      <c r="C3745">
        <v>3</v>
      </c>
      <c r="D3745" s="1">
        <v>43465</v>
      </c>
    </row>
    <row r="3746" spans="1:4" x14ac:dyDescent="0.3">
      <c r="A3746">
        <v>3745</v>
      </c>
      <c r="B3746">
        <v>886</v>
      </c>
      <c r="C3746">
        <v>3</v>
      </c>
      <c r="D3746" s="1">
        <v>43465</v>
      </c>
    </row>
    <row r="3747" spans="1:4" x14ac:dyDescent="0.3">
      <c r="A3747">
        <v>3746</v>
      </c>
      <c r="B3747">
        <v>887</v>
      </c>
      <c r="C3747">
        <v>3</v>
      </c>
      <c r="D3747" s="1">
        <v>43465</v>
      </c>
    </row>
    <row r="3748" spans="1:4" x14ac:dyDescent="0.3">
      <c r="A3748">
        <v>3747</v>
      </c>
      <c r="B3748">
        <v>888</v>
      </c>
      <c r="C3748">
        <v>3</v>
      </c>
      <c r="D3748" s="1">
        <v>43465</v>
      </c>
    </row>
    <row r="3749" spans="1:4" x14ac:dyDescent="0.3">
      <c r="A3749">
        <v>3748</v>
      </c>
      <c r="B3749">
        <v>889</v>
      </c>
      <c r="C3749">
        <v>1</v>
      </c>
      <c r="D3749" s="1">
        <v>43465</v>
      </c>
    </row>
    <row r="3750" spans="1:4" x14ac:dyDescent="0.3">
      <c r="A3750">
        <v>3749</v>
      </c>
      <c r="B3750">
        <v>890</v>
      </c>
      <c r="C3750">
        <v>5</v>
      </c>
      <c r="D3750" s="1">
        <v>43465</v>
      </c>
    </row>
    <row r="3751" spans="1:4" x14ac:dyDescent="0.3">
      <c r="A3751">
        <v>3750</v>
      </c>
      <c r="B3751">
        <v>891</v>
      </c>
      <c r="C3751">
        <v>1</v>
      </c>
      <c r="D3751" s="1">
        <v>43465</v>
      </c>
    </row>
    <row r="3752" spans="1:4" x14ac:dyDescent="0.3">
      <c r="A3752">
        <v>3751</v>
      </c>
      <c r="B3752">
        <v>892</v>
      </c>
      <c r="C3752">
        <v>2</v>
      </c>
      <c r="D3752" s="1">
        <v>43465</v>
      </c>
    </row>
    <row r="3753" spans="1:4" x14ac:dyDescent="0.3">
      <c r="A3753">
        <v>3752</v>
      </c>
      <c r="B3753">
        <v>893</v>
      </c>
      <c r="C3753">
        <v>3</v>
      </c>
      <c r="D3753" s="1">
        <v>43465</v>
      </c>
    </row>
    <row r="3754" spans="1:4" x14ac:dyDescent="0.3">
      <c r="A3754">
        <v>3753</v>
      </c>
      <c r="B3754">
        <v>894</v>
      </c>
      <c r="C3754">
        <v>2</v>
      </c>
      <c r="D3754" s="1">
        <v>43465</v>
      </c>
    </row>
    <row r="3755" spans="1:4" x14ac:dyDescent="0.3">
      <c r="A3755">
        <v>3754</v>
      </c>
      <c r="B3755">
        <v>895</v>
      </c>
      <c r="C3755">
        <v>3</v>
      </c>
      <c r="D3755" s="1">
        <v>43465</v>
      </c>
    </row>
    <row r="3756" spans="1:4" x14ac:dyDescent="0.3">
      <c r="A3756">
        <v>3755</v>
      </c>
      <c r="B3756">
        <v>896</v>
      </c>
      <c r="C3756">
        <v>3</v>
      </c>
      <c r="D3756" s="1">
        <v>43465</v>
      </c>
    </row>
    <row r="3757" spans="1:4" x14ac:dyDescent="0.3">
      <c r="A3757">
        <v>3756</v>
      </c>
      <c r="B3757">
        <v>897</v>
      </c>
      <c r="C3757">
        <v>3</v>
      </c>
      <c r="D3757" s="1">
        <v>43465</v>
      </c>
    </row>
    <row r="3758" spans="1:4" x14ac:dyDescent="0.3">
      <c r="A3758">
        <v>3757</v>
      </c>
      <c r="B3758">
        <v>898</v>
      </c>
      <c r="C3758">
        <v>3</v>
      </c>
      <c r="D3758" s="1">
        <v>43465</v>
      </c>
    </row>
    <row r="3759" spans="1:4" x14ac:dyDescent="0.3">
      <c r="A3759">
        <v>3758</v>
      </c>
      <c r="B3759">
        <v>899</v>
      </c>
      <c r="C3759">
        <v>3</v>
      </c>
      <c r="D3759" s="1">
        <v>43465</v>
      </c>
    </row>
    <row r="3760" spans="1:4" x14ac:dyDescent="0.3">
      <c r="A3760">
        <v>3759</v>
      </c>
      <c r="B3760">
        <v>900</v>
      </c>
      <c r="C3760">
        <v>4</v>
      </c>
      <c r="D3760" s="1">
        <v>43465</v>
      </c>
    </row>
    <row r="3761" spans="1:4" x14ac:dyDescent="0.3">
      <c r="A3761">
        <v>3760</v>
      </c>
      <c r="B3761">
        <v>901</v>
      </c>
      <c r="C3761">
        <v>5</v>
      </c>
      <c r="D3761" s="1">
        <v>43465</v>
      </c>
    </row>
    <row r="3762" spans="1:4" x14ac:dyDescent="0.3">
      <c r="A3762">
        <v>3761</v>
      </c>
      <c r="B3762">
        <v>902</v>
      </c>
      <c r="C3762">
        <v>4</v>
      </c>
      <c r="D3762" s="1">
        <v>43465</v>
      </c>
    </row>
    <row r="3763" spans="1:4" x14ac:dyDescent="0.3">
      <c r="A3763">
        <v>3762</v>
      </c>
      <c r="B3763">
        <v>903</v>
      </c>
      <c r="C3763">
        <v>4</v>
      </c>
      <c r="D3763" s="1">
        <v>43465</v>
      </c>
    </row>
    <row r="3764" spans="1:4" x14ac:dyDescent="0.3">
      <c r="A3764">
        <v>3763</v>
      </c>
      <c r="B3764">
        <v>904</v>
      </c>
      <c r="C3764">
        <v>4</v>
      </c>
      <c r="D3764" s="1">
        <v>43465</v>
      </c>
    </row>
    <row r="3765" spans="1:4" x14ac:dyDescent="0.3">
      <c r="A3765">
        <v>3764</v>
      </c>
      <c r="B3765">
        <v>905</v>
      </c>
      <c r="C3765">
        <v>4</v>
      </c>
      <c r="D3765" s="1">
        <v>43465</v>
      </c>
    </row>
    <row r="3766" spans="1:4" x14ac:dyDescent="0.3">
      <c r="A3766">
        <v>3765</v>
      </c>
      <c r="B3766">
        <v>906</v>
      </c>
      <c r="C3766">
        <v>4</v>
      </c>
      <c r="D3766" s="1">
        <v>43465</v>
      </c>
    </row>
    <row r="3767" spans="1:4" x14ac:dyDescent="0.3">
      <c r="A3767">
        <v>3766</v>
      </c>
      <c r="B3767">
        <v>907</v>
      </c>
      <c r="C3767">
        <v>3</v>
      </c>
      <c r="D3767" s="1">
        <v>43465</v>
      </c>
    </row>
    <row r="3768" spans="1:4" x14ac:dyDescent="0.3">
      <c r="A3768">
        <v>3767</v>
      </c>
      <c r="B3768">
        <v>908</v>
      </c>
      <c r="C3768">
        <v>3</v>
      </c>
      <c r="D3768" s="1">
        <v>43465</v>
      </c>
    </row>
    <row r="3769" spans="1:4" x14ac:dyDescent="0.3">
      <c r="A3769">
        <v>3768</v>
      </c>
      <c r="B3769">
        <v>910</v>
      </c>
      <c r="C3769">
        <v>3</v>
      </c>
      <c r="D3769" s="1">
        <v>43465</v>
      </c>
    </row>
    <row r="3770" spans="1:4" x14ac:dyDescent="0.3">
      <c r="A3770">
        <v>3769</v>
      </c>
      <c r="B3770">
        <v>911</v>
      </c>
      <c r="C3770">
        <v>3</v>
      </c>
      <c r="D3770" s="1">
        <v>43465</v>
      </c>
    </row>
    <row r="3771" spans="1:4" x14ac:dyDescent="0.3">
      <c r="A3771">
        <v>3770</v>
      </c>
      <c r="B3771">
        <v>912</v>
      </c>
      <c r="C3771">
        <v>2</v>
      </c>
      <c r="D3771" s="1">
        <v>43465</v>
      </c>
    </row>
    <row r="3772" spans="1:4" x14ac:dyDescent="0.3">
      <c r="A3772">
        <v>3771</v>
      </c>
      <c r="B3772">
        <v>913</v>
      </c>
      <c r="C3772">
        <v>3</v>
      </c>
      <c r="D3772" s="1">
        <v>43465</v>
      </c>
    </row>
    <row r="3773" spans="1:4" x14ac:dyDescent="0.3">
      <c r="A3773">
        <v>3772</v>
      </c>
      <c r="B3773">
        <v>914</v>
      </c>
      <c r="C3773">
        <v>1</v>
      </c>
      <c r="D3773" s="1">
        <v>43465</v>
      </c>
    </row>
    <row r="3774" spans="1:4" x14ac:dyDescent="0.3">
      <c r="A3774">
        <v>3773</v>
      </c>
      <c r="B3774">
        <v>915</v>
      </c>
      <c r="C3774">
        <v>3</v>
      </c>
      <c r="D3774" s="1">
        <v>43465</v>
      </c>
    </row>
    <row r="3775" spans="1:4" x14ac:dyDescent="0.3">
      <c r="A3775">
        <v>3774</v>
      </c>
      <c r="B3775">
        <v>916</v>
      </c>
      <c r="C3775">
        <v>3</v>
      </c>
      <c r="D3775" s="1">
        <v>43465</v>
      </c>
    </row>
    <row r="3776" spans="1:4" x14ac:dyDescent="0.3">
      <c r="A3776">
        <v>3775</v>
      </c>
      <c r="B3776">
        <v>918</v>
      </c>
      <c r="C3776">
        <v>3</v>
      </c>
      <c r="D3776" s="1">
        <v>43465</v>
      </c>
    </row>
    <row r="3777" spans="1:4" x14ac:dyDescent="0.3">
      <c r="A3777">
        <v>3776</v>
      </c>
      <c r="B3777">
        <v>919</v>
      </c>
      <c r="C3777">
        <v>2</v>
      </c>
      <c r="D3777" s="1">
        <v>43465</v>
      </c>
    </row>
    <row r="3778" spans="1:4" x14ac:dyDescent="0.3">
      <c r="A3778">
        <v>3777</v>
      </c>
      <c r="B3778">
        <v>920</v>
      </c>
      <c r="C3778">
        <v>4</v>
      </c>
      <c r="D3778" s="1">
        <v>43465</v>
      </c>
    </row>
    <row r="3779" spans="1:4" x14ac:dyDescent="0.3">
      <c r="A3779">
        <v>3778</v>
      </c>
      <c r="B3779">
        <v>921</v>
      </c>
      <c r="C3779">
        <v>4</v>
      </c>
      <c r="D3779" s="1">
        <v>43465</v>
      </c>
    </row>
    <row r="3780" spans="1:4" x14ac:dyDescent="0.3">
      <c r="A3780">
        <v>3779</v>
      </c>
      <c r="B3780">
        <v>922</v>
      </c>
      <c r="C3780">
        <v>5</v>
      </c>
      <c r="D3780" s="1">
        <v>43465</v>
      </c>
    </row>
    <row r="3781" spans="1:4" x14ac:dyDescent="0.3">
      <c r="A3781">
        <v>3780</v>
      </c>
      <c r="B3781">
        <v>923</v>
      </c>
      <c r="C3781">
        <v>5</v>
      </c>
      <c r="D3781" s="1">
        <v>43465</v>
      </c>
    </row>
    <row r="3782" spans="1:4" x14ac:dyDescent="0.3">
      <c r="A3782">
        <v>3781</v>
      </c>
      <c r="B3782">
        <v>924</v>
      </c>
      <c r="C3782">
        <v>3</v>
      </c>
      <c r="D3782" s="1">
        <v>43465</v>
      </c>
    </row>
    <row r="3783" spans="1:4" x14ac:dyDescent="0.3">
      <c r="A3783">
        <v>3782</v>
      </c>
      <c r="B3783">
        <v>925</v>
      </c>
      <c r="C3783">
        <v>1</v>
      </c>
      <c r="D3783" s="1">
        <v>43465</v>
      </c>
    </row>
    <row r="3784" spans="1:4" x14ac:dyDescent="0.3">
      <c r="A3784">
        <v>3783</v>
      </c>
      <c r="B3784">
        <v>926</v>
      </c>
      <c r="C3784">
        <v>2</v>
      </c>
      <c r="D3784" s="1">
        <v>43465</v>
      </c>
    </row>
    <row r="3785" spans="1:4" x14ac:dyDescent="0.3">
      <c r="A3785">
        <v>3784</v>
      </c>
      <c r="B3785">
        <v>927</v>
      </c>
      <c r="C3785">
        <v>2</v>
      </c>
      <c r="D3785" s="1">
        <v>43465</v>
      </c>
    </row>
    <row r="3786" spans="1:4" x14ac:dyDescent="0.3">
      <c r="A3786">
        <v>3785</v>
      </c>
      <c r="B3786">
        <v>928</v>
      </c>
      <c r="C3786">
        <v>2</v>
      </c>
      <c r="D3786" s="1">
        <v>43465</v>
      </c>
    </row>
    <row r="3787" spans="1:4" x14ac:dyDescent="0.3">
      <c r="A3787">
        <v>3786</v>
      </c>
      <c r="B3787">
        <v>929</v>
      </c>
      <c r="C3787">
        <v>4</v>
      </c>
      <c r="D3787" s="1">
        <v>43465</v>
      </c>
    </row>
    <row r="3788" spans="1:4" x14ac:dyDescent="0.3">
      <c r="A3788">
        <v>3787</v>
      </c>
      <c r="B3788">
        <v>930</v>
      </c>
      <c r="C3788">
        <v>2</v>
      </c>
      <c r="D3788" s="1">
        <v>43465</v>
      </c>
    </row>
    <row r="3789" spans="1:4" x14ac:dyDescent="0.3">
      <c r="A3789">
        <v>3788</v>
      </c>
      <c r="B3789">
        <v>931</v>
      </c>
      <c r="C3789">
        <v>2</v>
      </c>
      <c r="D3789" s="1">
        <v>43465</v>
      </c>
    </row>
    <row r="3790" spans="1:4" x14ac:dyDescent="0.3">
      <c r="A3790">
        <v>3789</v>
      </c>
      <c r="B3790">
        <v>932</v>
      </c>
      <c r="C3790">
        <v>3</v>
      </c>
      <c r="D3790" s="1">
        <v>43465</v>
      </c>
    </row>
    <row r="3791" spans="1:4" x14ac:dyDescent="0.3">
      <c r="A3791">
        <v>3790</v>
      </c>
      <c r="B3791">
        <v>933</v>
      </c>
      <c r="C3791">
        <v>5</v>
      </c>
      <c r="D3791" s="1">
        <v>43465</v>
      </c>
    </row>
    <row r="3792" spans="1:4" x14ac:dyDescent="0.3">
      <c r="A3792">
        <v>3791</v>
      </c>
      <c r="B3792">
        <v>934</v>
      </c>
      <c r="C3792">
        <v>4</v>
      </c>
      <c r="D3792" s="1">
        <v>43465</v>
      </c>
    </row>
    <row r="3793" spans="1:4" x14ac:dyDescent="0.3">
      <c r="A3793">
        <v>3792</v>
      </c>
      <c r="B3793">
        <v>935</v>
      </c>
      <c r="C3793">
        <v>3</v>
      </c>
      <c r="D3793" s="1">
        <v>43465</v>
      </c>
    </row>
    <row r="3794" spans="1:4" x14ac:dyDescent="0.3">
      <c r="A3794">
        <v>3793</v>
      </c>
      <c r="B3794">
        <v>936</v>
      </c>
      <c r="C3794">
        <v>4</v>
      </c>
      <c r="D3794" s="1">
        <v>43465</v>
      </c>
    </row>
    <row r="3795" spans="1:4" x14ac:dyDescent="0.3">
      <c r="A3795">
        <v>3794</v>
      </c>
      <c r="B3795">
        <v>937</v>
      </c>
      <c r="C3795">
        <v>2</v>
      </c>
      <c r="D3795" s="1">
        <v>43465</v>
      </c>
    </row>
    <row r="3796" spans="1:4" x14ac:dyDescent="0.3">
      <c r="A3796">
        <v>3795</v>
      </c>
      <c r="B3796">
        <v>938</v>
      </c>
      <c r="C3796">
        <v>4</v>
      </c>
      <c r="D3796" s="1">
        <v>43465</v>
      </c>
    </row>
    <row r="3797" spans="1:4" x14ac:dyDescent="0.3">
      <c r="A3797">
        <v>3796</v>
      </c>
      <c r="B3797">
        <v>939</v>
      </c>
      <c r="C3797">
        <v>3</v>
      </c>
      <c r="D3797" s="1">
        <v>43465</v>
      </c>
    </row>
    <row r="3798" spans="1:4" x14ac:dyDescent="0.3">
      <c r="A3798">
        <v>3797</v>
      </c>
      <c r="B3798">
        <v>940</v>
      </c>
      <c r="C3798">
        <v>4</v>
      </c>
      <c r="D3798" s="1">
        <v>43465</v>
      </c>
    </row>
    <row r="3799" spans="1:4" x14ac:dyDescent="0.3">
      <c r="A3799">
        <v>3798</v>
      </c>
      <c r="B3799">
        <v>941</v>
      </c>
      <c r="C3799">
        <v>5</v>
      </c>
      <c r="D3799" s="1">
        <v>43465</v>
      </c>
    </row>
    <row r="3800" spans="1:4" x14ac:dyDescent="0.3">
      <c r="A3800">
        <v>3799</v>
      </c>
      <c r="B3800">
        <v>942</v>
      </c>
      <c r="C3800">
        <v>4</v>
      </c>
      <c r="D3800" s="1">
        <v>43465</v>
      </c>
    </row>
    <row r="3801" spans="1:4" x14ac:dyDescent="0.3">
      <c r="A3801">
        <v>3800</v>
      </c>
      <c r="B3801">
        <v>943</v>
      </c>
      <c r="C3801">
        <v>4</v>
      </c>
      <c r="D3801" s="1">
        <v>43465</v>
      </c>
    </row>
    <row r="3802" spans="1:4" x14ac:dyDescent="0.3">
      <c r="A3802">
        <v>3801</v>
      </c>
      <c r="B3802">
        <v>945</v>
      </c>
      <c r="C3802">
        <v>4</v>
      </c>
      <c r="D3802" s="1">
        <v>43465</v>
      </c>
    </row>
    <row r="3803" spans="1:4" x14ac:dyDescent="0.3">
      <c r="A3803">
        <v>3802</v>
      </c>
      <c r="B3803">
        <v>946</v>
      </c>
      <c r="C3803">
        <v>3</v>
      </c>
      <c r="D3803" s="1">
        <v>43465</v>
      </c>
    </row>
    <row r="3804" spans="1:4" x14ac:dyDescent="0.3">
      <c r="A3804">
        <v>3803</v>
      </c>
      <c r="B3804">
        <v>947</v>
      </c>
      <c r="C3804">
        <v>4</v>
      </c>
      <c r="D3804" s="1">
        <v>43465</v>
      </c>
    </row>
    <row r="3805" spans="1:4" x14ac:dyDescent="0.3">
      <c r="A3805">
        <v>3804</v>
      </c>
      <c r="B3805">
        <v>948</v>
      </c>
      <c r="C3805">
        <v>1</v>
      </c>
      <c r="D3805" s="1">
        <v>43465</v>
      </c>
    </row>
    <row r="3806" spans="1:4" x14ac:dyDescent="0.3">
      <c r="A3806">
        <v>3805</v>
      </c>
      <c r="B3806">
        <v>949</v>
      </c>
      <c r="C3806">
        <v>3</v>
      </c>
      <c r="D3806" s="1">
        <v>43465</v>
      </c>
    </row>
    <row r="3807" spans="1:4" x14ac:dyDescent="0.3">
      <c r="A3807">
        <v>3806</v>
      </c>
      <c r="B3807">
        <v>950</v>
      </c>
      <c r="C3807">
        <v>3</v>
      </c>
      <c r="D3807" s="1">
        <v>43465</v>
      </c>
    </row>
    <row r="3808" spans="1:4" x14ac:dyDescent="0.3">
      <c r="A3808">
        <v>3807</v>
      </c>
      <c r="B3808">
        <v>951</v>
      </c>
      <c r="C3808">
        <v>3</v>
      </c>
      <c r="D3808" s="1">
        <v>43465</v>
      </c>
    </row>
    <row r="3809" spans="1:4" x14ac:dyDescent="0.3">
      <c r="A3809">
        <v>3808</v>
      </c>
      <c r="B3809">
        <v>952</v>
      </c>
      <c r="C3809">
        <v>2</v>
      </c>
      <c r="D3809" s="1">
        <v>43465</v>
      </c>
    </row>
    <row r="3810" spans="1:4" x14ac:dyDescent="0.3">
      <c r="A3810">
        <v>3809</v>
      </c>
      <c r="B3810">
        <v>953</v>
      </c>
      <c r="C3810">
        <v>1</v>
      </c>
      <c r="D3810" s="1">
        <v>43465</v>
      </c>
    </row>
    <row r="3811" spans="1:4" x14ac:dyDescent="0.3">
      <c r="A3811">
        <v>3810</v>
      </c>
      <c r="B3811">
        <v>954</v>
      </c>
      <c r="C3811">
        <v>4</v>
      </c>
      <c r="D3811" s="1">
        <v>43465</v>
      </c>
    </row>
    <row r="3812" spans="1:4" x14ac:dyDescent="0.3">
      <c r="A3812">
        <v>3811</v>
      </c>
      <c r="B3812">
        <v>956</v>
      </c>
      <c r="C3812">
        <v>5</v>
      </c>
      <c r="D3812" s="1">
        <v>43465</v>
      </c>
    </row>
    <row r="3813" spans="1:4" x14ac:dyDescent="0.3">
      <c r="A3813">
        <v>3812</v>
      </c>
      <c r="B3813">
        <v>957</v>
      </c>
      <c r="C3813">
        <v>3</v>
      </c>
      <c r="D3813" s="1">
        <v>43465</v>
      </c>
    </row>
    <row r="3814" spans="1:4" x14ac:dyDescent="0.3">
      <c r="A3814">
        <v>3813</v>
      </c>
      <c r="B3814">
        <v>960</v>
      </c>
      <c r="C3814">
        <v>3</v>
      </c>
      <c r="D3814" s="1">
        <v>43465</v>
      </c>
    </row>
    <row r="3815" spans="1:4" x14ac:dyDescent="0.3">
      <c r="A3815">
        <v>3814</v>
      </c>
      <c r="B3815">
        <v>961</v>
      </c>
      <c r="C3815">
        <v>2</v>
      </c>
      <c r="D3815" s="1">
        <v>43465</v>
      </c>
    </row>
    <row r="3816" spans="1:4" x14ac:dyDescent="0.3">
      <c r="A3816">
        <v>3815</v>
      </c>
      <c r="B3816">
        <v>962</v>
      </c>
      <c r="C3816">
        <v>1</v>
      </c>
      <c r="D3816" s="1">
        <v>43465</v>
      </c>
    </row>
    <row r="3817" spans="1:4" x14ac:dyDescent="0.3">
      <c r="A3817">
        <v>3816</v>
      </c>
      <c r="B3817">
        <v>963</v>
      </c>
      <c r="C3817">
        <v>4</v>
      </c>
      <c r="D3817" s="1">
        <v>43465</v>
      </c>
    </row>
    <row r="3818" spans="1:4" x14ac:dyDescent="0.3">
      <c r="A3818">
        <v>3817</v>
      </c>
      <c r="B3818">
        <v>964</v>
      </c>
      <c r="C3818">
        <v>1</v>
      </c>
      <c r="D3818" s="1">
        <v>43465</v>
      </c>
    </row>
    <row r="3819" spans="1:4" x14ac:dyDescent="0.3">
      <c r="A3819">
        <v>3818</v>
      </c>
      <c r="B3819">
        <v>965</v>
      </c>
      <c r="C3819">
        <v>3</v>
      </c>
      <c r="D3819" s="1">
        <v>43465</v>
      </c>
    </row>
    <row r="3820" spans="1:4" x14ac:dyDescent="0.3">
      <c r="A3820">
        <v>3819</v>
      </c>
      <c r="B3820">
        <v>966</v>
      </c>
      <c r="C3820">
        <v>3</v>
      </c>
      <c r="D3820" s="1">
        <v>43465</v>
      </c>
    </row>
    <row r="3821" spans="1:4" x14ac:dyDescent="0.3">
      <c r="A3821">
        <v>3820</v>
      </c>
      <c r="B3821">
        <v>967</v>
      </c>
      <c r="C3821">
        <v>3</v>
      </c>
      <c r="D3821" s="1">
        <v>43465</v>
      </c>
    </row>
    <row r="3822" spans="1:4" x14ac:dyDescent="0.3">
      <c r="A3822">
        <v>3821</v>
      </c>
      <c r="B3822">
        <v>968</v>
      </c>
      <c r="C3822">
        <v>3</v>
      </c>
      <c r="D3822" s="1">
        <v>43465</v>
      </c>
    </row>
    <row r="3823" spans="1:4" x14ac:dyDescent="0.3">
      <c r="A3823">
        <v>3822</v>
      </c>
      <c r="B3823">
        <v>969</v>
      </c>
      <c r="C3823">
        <v>3</v>
      </c>
      <c r="D3823" s="1">
        <v>43465</v>
      </c>
    </row>
    <row r="3824" spans="1:4" x14ac:dyDescent="0.3">
      <c r="A3824">
        <v>3823</v>
      </c>
      <c r="B3824">
        <v>970</v>
      </c>
      <c r="C3824">
        <v>5</v>
      </c>
      <c r="D3824" s="1">
        <v>43465</v>
      </c>
    </row>
    <row r="3825" spans="1:4" x14ac:dyDescent="0.3">
      <c r="A3825">
        <v>3824</v>
      </c>
      <c r="B3825">
        <v>971</v>
      </c>
      <c r="C3825">
        <v>3</v>
      </c>
      <c r="D3825" s="1">
        <v>43465</v>
      </c>
    </row>
    <row r="3826" spans="1:4" x14ac:dyDescent="0.3">
      <c r="A3826">
        <v>3825</v>
      </c>
      <c r="B3826">
        <v>972</v>
      </c>
      <c r="C3826">
        <v>2</v>
      </c>
      <c r="D3826" s="1">
        <v>43465</v>
      </c>
    </row>
    <row r="3827" spans="1:4" x14ac:dyDescent="0.3">
      <c r="A3827">
        <v>3826</v>
      </c>
      <c r="B3827">
        <v>973</v>
      </c>
      <c r="C3827">
        <v>2</v>
      </c>
      <c r="D3827" s="1">
        <v>43465</v>
      </c>
    </row>
    <row r="3828" spans="1:4" x14ac:dyDescent="0.3">
      <c r="A3828">
        <v>3827</v>
      </c>
      <c r="B3828">
        <v>974</v>
      </c>
      <c r="C3828">
        <v>3</v>
      </c>
      <c r="D3828" s="1">
        <v>43465</v>
      </c>
    </row>
    <row r="3829" spans="1:4" x14ac:dyDescent="0.3">
      <c r="A3829">
        <v>3828</v>
      </c>
      <c r="B3829">
        <v>975</v>
      </c>
      <c r="C3829">
        <v>3</v>
      </c>
      <c r="D3829" s="1">
        <v>43465</v>
      </c>
    </row>
    <row r="3830" spans="1:4" x14ac:dyDescent="0.3">
      <c r="A3830">
        <v>3829</v>
      </c>
      <c r="B3830">
        <v>977</v>
      </c>
      <c r="C3830">
        <v>3</v>
      </c>
      <c r="D3830" s="1">
        <v>43465</v>
      </c>
    </row>
    <row r="3831" spans="1:4" x14ac:dyDescent="0.3">
      <c r="A3831">
        <v>3830</v>
      </c>
      <c r="B3831">
        <v>978</v>
      </c>
      <c r="C3831">
        <v>4</v>
      </c>
      <c r="D3831" s="1">
        <v>43465</v>
      </c>
    </row>
    <row r="3832" spans="1:4" x14ac:dyDescent="0.3">
      <c r="A3832">
        <v>3831</v>
      </c>
      <c r="B3832">
        <v>979</v>
      </c>
      <c r="C3832">
        <v>4</v>
      </c>
      <c r="D3832" s="1">
        <v>43465</v>
      </c>
    </row>
    <row r="3833" spans="1:4" x14ac:dyDescent="0.3">
      <c r="A3833">
        <v>3832</v>
      </c>
      <c r="B3833">
        <v>980</v>
      </c>
      <c r="C3833">
        <v>4</v>
      </c>
      <c r="D3833" s="1">
        <v>43465</v>
      </c>
    </row>
    <row r="3834" spans="1:4" x14ac:dyDescent="0.3">
      <c r="A3834">
        <v>3833</v>
      </c>
      <c r="B3834">
        <v>981</v>
      </c>
      <c r="C3834">
        <v>4</v>
      </c>
      <c r="D3834" s="1">
        <v>43465</v>
      </c>
    </row>
    <row r="3835" spans="1:4" x14ac:dyDescent="0.3">
      <c r="A3835">
        <v>3834</v>
      </c>
      <c r="B3835">
        <v>982</v>
      </c>
      <c r="C3835">
        <v>2</v>
      </c>
      <c r="D3835" s="1">
        <v>43465</v>
      </c>
    </row>
    <row r="3836" spans="1:4" x14ac:dyDescent="0.3">
      <c r="A3836">
        <v>3835</v>
      </c>
      <c r="B3836">
        <v>983</v>
      </c>
      <c r="C3836">
        <v>3</v>
      </c>
      <c r="D3836" s="1">
        <v>43465</v>
      </c>
    </row>
    <row r="3837" spans="1:4" x14ac:dyDescent="0.3">
      <c r="A3837">
        <v>3836</v>
      </c>
      <c r="B3837">
        <v>984</v>
      </c>
      <c r="C3837">
        <v>5</v>
      </c>
      <c r="D3837" s="1">
        <v>43465</v>
      </c>
    </row>
    <row r="3838" spans="1:4" x14ac:dyDescent="0.3">
      <c r="A3838">
        <v>3837</v>
      </c>
      <c r="B3838">
        <v>986</v>
      </c>
      <c r="C3838">
        <v>3</v>
      </c>
      <c r="D3838" s="1">
        <v>43465</v>
      </c>
    </row>
    <row r="3839" spans="1:4" x14ac:dyDescent="0.3">
      <c r="A3839">
        <v>3838</v>
      </c>
      <c r="B3839">
        <v>987</v>
      </c>
      <c r="C3839">
        <v>3</v>
      </c>
      <c r="D3839" s="1">
        <v>43465</v>
      </c>
    </row>
    <row r="3840" spans="1:4" x14ac:dyDescent="0.3">
      <c r="A3840">
        <v>3839</v>
      </c>
      <c r="B3840">
        <v>988</v>
      </c>
      <c r="C3840">
        <v>5</v>
      </c>
      <c r="D3840" s="1">
        <v>43465</v>
      </c>
    </row>
    <row r="3841" spans="1:4" x14ac:dyDescent="0.3">
      <c r="A3841">
        <v>3840</v>
      </c>
      <c r="B3841">
        <v>989</v>
      </c>
      <c r="C3841">
        <v>3</v>
      </c>
      <c r="D3841" s="1">
        <v>43465</v>
      </c>
    </row>
    <row r="3842" spans="1:4" x14ac:dyDescent="0.3">
      <c r="A3842">
        <v>3841</v>
      </c>
      <c r="B3842">
        <v>990</v>
      </c>
      <c r="C3842">
        <v>4</v>
      </c>
      <c r="D3842" s="1">
        <v>43465</v>
      </c>
    </row>
    <row r="3843" spans="1:4" x14ac:dyDescent="0.3">
      <c r="A3843">
        <v>3842</v>
      </c>
      <c r="B3843">
        <v>991</v>
      </c>
      <c r="C3843">
        <v>5</v>
      </c>
      <c r="D3843" s="1">
        <v>43465</v>
      </c>
    </row>
    <row r="3844" spans="1:4" x14ac:dyDescent="0.3">
      <c r="A3844">
        <v>3843</v>
      </c>
      <c r="B3844">
        <v>992</v>
      </c>
      <c r="C3844">
        <v>3</v>
      </c>
      <c r="D3844" s="1">
        <v>43465</v>
      </c>
    </row>
    <row r="3845" spans="1:4" x14ac:dyDescent="0.3">
      <c r="A3845">
        <v>3844</v>
      </c>
      <c r="B3845">
        <v>993</v>
      </c>
      <c r="C3845">
        <v>3</v>
      </c>
      <c r="D3845" s="1">
        <v>43465</v>
      </c>
    </row>
    <row r="3846" spans="1:4" x14ac:dyDescent="0.3">
      <c r="A3846">
        <v>3845</v>
      </c>
      <c r="B3846">
        <v>994</v>
      </c>
      <c r="C3846">
        <v>2</v>
      </c>
      <c r="D3846" s="1">
        <v>43465</v>
      </c>
    </row>
    <row r="3847" spans="1:4" x14ac:dyDescent="0.3">
      <c r="A3847">
        <v>3846</v>
      </c>
      <c r="B3847">
        <v>995</v>
      </c>
      <c r="C3847">
        <v>3</v>
      </c>
      <c r="D3847" s="1">
        <v>43465</v>
      </c>
    </row>
    <row r="3848" spans="1:4" x14ac:dyDescent="0.3">
      <c r="A3848">
        <v>3847</v>
      </c>
      <c r="B3848">
        <v>996</v>
      </c>
      <c r="C3848">
        <v>2</v>
      </c>
      <c r="D3848" s="1">
        <v>43465</v>
      </c>
    </row>
    <row r="3849" spans="1:4" x14ac:dyDescent="0.3">
      <c r="A3849">
        <v>3848</v>
      </c>
      <c r="B3849">
        <v>997</v>
      </c>
      <c r="C3849">
        <v>1</v>
      </c>
      <c r="D3849" s="1">
        <v>43465</v>
      </c>
    </row>
    <row r="3850" spans="1:4" x14ac:dyDescent="0.3">
      <c r="A3850">
        <v>3849</v>
      </c>
      <c r="B3850">
        <v>998</v>
      </c>
      <c r="C3850">
        <v>5</v>
      </c>
      <c r="D3850" s="1">
        <v>43465</v>
      </c>
    </row>
    <row r="3851" spans="1:4" x14ac:dyDescent="0.3">
      <c r="A3851">
        <v>3850</v>
      </c>
      <c r="B3851">
        <v>999</v>
      </c>
      <c r="C3851">
        <v>2</v>
      </c>
      <c r="D3851" s="1">
        <v>43465</v>
      </c>
    </row>
    <row r="3852" spans="1:4" x14ac:dyDescent="0.3">
      <c r="A3852">
        <v>3851</v>
      </c>
      <c r="B3852">
        <v>1000</v>
      </c>
      <c r="C3852">
        <v>4</v>
      </c>
      <c r="D3852" s="1">
        <v>43465</v>
      </c>
    </row>
    <row r="3853" spans="1:4" x14ac:dyDescent="0.3">
      <c r="A3853">
        <v>3852</v>
      </c>
      <c r="B3853">
        <v>1001</v>
      </c>
      <c r="C3853">
        <v>1</v>
      </c>
      <c r="D3853" s="1">
        <v>43465</v>
      </c>
    </row>
    <row r="3854" spans="1:4" x14ac:dyDescent="0.3">
      <c r="A3854">
        <v>3853</v>
      </c>
      <c r="B3854">
        <v>1002</v>
      </c>
      <c r="C3854">
        <v>5</v>
      </c>
      <c r="D3854" s="1">
        <v>43465</v>
      </c>
    </row>
    <row r="3855" spans="1:4" x14ac:dyDescent="0.3">
      <c r="A3855">
        <v>3854</v>
      </c>
      <c r="B3855">
        <v>1003</v>
      </c>
      <c r="C3855">
        <v>2</v>
      </c>
      <c r="D3855" s="1">
        <v>43465</v>
      </c>
    </row>
    <row r="3856" spans="1:4" x14ac:dyDescent="0.3">
      <c r="A3856">
        <v>3855</v>
      </c>
      <c r="B3856">
        <v>1004</v>
      </c>
      <c r="C3856">
        <v>2</v>
      </c>
      <c r="D3856" s="1">
        <v>43465</v>
      </c>
    </row>
    <row r="3857" spans="1:4" x14ac:dyDescent="0.3">
      <c r="A3857">
        <v>3856</v>
      </c>
      <c r="B3857">
        <v>1005</v>
      </c>
      <c r="C3857">
        <v>3</v>
      </c>
      <c r="D3857" s="1">
        <v>43465</v>
      </c>
    </row>
    <row r="3858" spans="1:4" x14ac:dyDescent="0.3">
      <c r="A3858">
        <v>3857</v>
      </c>
      <c r="B3858">
        <v>1007</v>
      </c>
      <c r="C3858">
        <v>1</v>
      </c>
      <c r="D3858" s="1">
        <v>43465</v>
      </c>
    </row>
    <row r="3859" spans="1:4" x14ac:dyDescent="0.3">
      <c r="A3859">
        <v>3858</v>
      </c>
      <c r="B3859">
        <v>1008</v>
      </c>
      <c r="C3859">
        <v>3</v>
      </c>
      <c r="D3859" s="1">
        <v>43465</v>
      </c>
    </row>
    <row r="3860" spans="1:4" x14ac:dyDescent="0.3">
      <c r="A3860">
        <v>3859</v>
      </c>
      <c r="B3860">
        <v>1009</v>
      </c>
      <c r="C3860">
        <v>3</v>
      </c>
      <c r="D3860" s="1">
        <v>43465</v>
      </c>
    </row>
    <row r="3861" spans="1:4" x14ac:dyDescent="0.3">
      <c r="A3861">
        <v>3860</v>
      </c>
      <c r="B3861">
        <v>1010</v>
      </c>
      <c r="C3861">
        <v>4</v>
      </c>
      <c r="D3861" s="1">
        <v>43465</v>
      </c>
    </row>
    <row r="3862" spans="1:4" x14ac:dyDescent="0.3">
      <c r="A3862">
        <v>3861</v>
      </c>
      <c r="B3862">
        <v>1011</v>
      </c>
      <c r="C3862">
        <v>2</v>
      </c>
      <c r="D3862" s="1">
        <v>43465</v>
      </c>
    </row>
    <row r="3863" spans="1:4" x14ac:dyDescent="0.3">
      <c r="A3863">
        <v>3862</v>
      </c>
      <c r="B3863">
        <v>1012</v>
      </c>
      <c r="C3863">
        <v>3</v>
      </c>
      <c r="D3863" s="1">
        <v>43465</v>
      </c>
    </row>
    <row r="3864" spans="1:4" x14ac:dyDescent="0.3">
      <c r="A3864">
        <v>3863</v>
      </c>
      <c r="B3864">
        <v>1013</v>
      </c>
      <c r="C3864">
        <v>1</v>
      </c>
      <c r="D3864" s="1">
        <v>43465</v>
      </c>
    </row>
    <row r="3865" spans="1:4" x14ac:dyDescent="0.3">
      <c r="A3865">
        <v>3864</v>
      </c>
      <c r="B3865">
        <v>1014</v>
      </c>
      <c r="C3865">
        <v>4</v>
      </c>
      <c r="D3865" s="1">
        <v>43465</v>
      </c>
    </row>
    <row r="3866" spans="1:4" x14ac:dyDescent="0.3">
      <c r="A3866">
        <v>3865</v>
      </c>
      <c r="B3866">
        <v>1015</v>
      </c>
      <c r="C3866">
        <v>3</v>
      </c>
      <c r="D3866" s="1">
        <v>43465</v>
      </c>
    </row>
    <row r="3867" spans="1:4" x14ac:dyDescent="0.3">
      <c r="A3867">
        <v>3866</v>
      </c>
      <c r="B3867">
        <v>1016</v>
      </c>
      <c r="C3867">
        <v>4</v>
      </c>
      <c r="D3867" s="1">
        <v>43465</v>
      </c>
    </row>
    <row r="3868" spans="1:4" x14ac:dyDescent="0.3">
      <c r="A3868">
        <v>3867</v>
      </c>
      <c r="B3868">
        <v>1017</v>
      </c>
      <c r="C3868">
        <v>2</v>
      </c>
      <c r="D3868" s="1">
        <v>43465</v>
      </c>
    </row>
    <row r="3869" spans="1:4" x14ac:dyDescent="0.3">
      <c r="A3869">
        <v>3868</v>
      </c>
      <c r="B3869">
        <v>1018</v>
      </c>
      <c r="C3869">
        <v>3</v>
      </c>
      <c r="D3869" s="1">
        <v>43465</v>
      </c>
    </row>
    <row r="3870" spans="1:4" x14ac:dyDescent="0.3">
      <c r="A3870">
        <v>3869</v>
      </c>
      <c r="B3870">
        <v>1020</v>
      </c>
      <c r="C3870">
        <v>3</v>
      </c>
      <c r="D3870" s="1">
        <v>43465</v>
      </c>
    </row>
    <row r="3871" spans="1:4" x14ac:dyDescent="0.3">
      <c r="A3871">
        <v>3870</v>
      </c>
      <c r="B3871">
        <v>1021</v>
      </c>
      <c r="C3871">
        <v>3</v>
      </c>
      <c r="D3871" s="1">
        <v>43465</v>
      </c>
    </row>
    <row r="3872" spans="1:4" x14ac:dyDescent="0.3">
      <c r="A3872">
        <v>3871</v>
      </c>
      <c r="B3872">
        <v>1022</v>
      </c>
      <c r="C3872">
        <v>3</v>
      </c>
      <c r="D3872" s="1">
        <v>43465</v>
      </c>
    </row>
    <row r="3873" spans="1:4" x14ac:dyDescent="0.3">
      <c r="A3873">
        <v>3872</v>
      </c>
      <c r="B3873">
        <v>1023</v>
      </c>
      <c r="C3873">
        <v>3</v>
      </c>
      <c r="D3873" s="1">
        <v>43465</v>
      </c>
    </row>
    <row r="3874" spans="1:4" x14ac:dyDescent="0.3">
      <c r="A3874">
        <v>3873</v>
      </c>
      <c r="B3874">
        <v>1024</v>
      </c>
      <c r="C3874">
        <v>3</v>
      </c>
      <c r="D3874" s="1">
        <v>43465</v>
      </c>
    </row>
    <row r="3875" spans="1:4" x14ac:dyDescent="0.3">
      <c r="A3875">
        <v>3874</v>
      </c>
      <c r="B3875">
        <v>1025</v>
      </c>
      <c r="C3875">
        <v>3</v>
      </c>
      <c r="D3875" s="1">
        <v>43465</v>
      </c>
    </row>
    <row r="3876" spans="1:4" x14ac:dyDescent="0.3">
      <c r="A3876">
        <v>3875</v>
      </c>
      <c r="B3876">
        <v>1026</v>
      </c>
      <c r="C3876">
        <v>5</v>
      </c>
      <c r="D3876" s="1">
        <v>43465</v>
      </c>
    </row>
    <row r="3877" spans="1:4" x14ac:dyDescent="0.3">
      <c r="A3877">
        <v>3876</v>
      </c>
      <c r="B3877">
        <v>1027</v>
      </c>
      <c r="C3877">
        <v>2</v>
      </c>
      <c r="D3877" s="1">
        <v>43465</v>
      </c>
    </row>
    <row r="3878" spans="1:4" x14ac:dyDescent="0.3">
      <c r="A3878">
        <v>3877</v>
      </c>
      <c r="B3878">
        <v>1029</v>
      </c>
      <c r="C3878">
        <v>3</v>
      </c>
      <c r="D3878" s="1">
        <v>43465</v>
      </c>
    </row>
    <row r="3879" spans="1:4" x14ac:dyDescent="0.3">
      <c r="A3879">
        <v>3878</v>
      </c>
      <c r="B3879">
        <v>1030</v>
      </c>
      <c r="C3879">
        <v>4</v>
      </c>
      <c r="D3879" s="1">
        <v>43465</v>
      </c>
    </row>
    <row r="3880" spans="1:4" x14ac:dyDescent="0.3">
      <c r="A3880">
        <v>3879</v>
      </c>
      <c r="B3880">
        <v>1031</v>
      </c>
      <c r="C3880">
        <v>3</v>
      </c>
      <c r="D3880" s="1">
        <v>43465</v>
      </c>
    </row>
    <row r="3881" spans="1:4" x14ac:dyDescent="0.3">
      <c r="A3881">
        <v>3880</v>
      </c>
      <c r="B3881">
        <v>1032</v>
      </c>
      <c r="C3881">
        <v>3</v>
      </c>
      <c r="D3881" s="1">
        <v>43465</v>
      </c>
    </row>
    <row r="3882" spans="1:4" x14ac:dyDescent="0.3">
      <c r="A3882">
        <v>3881</v>
      </c>
      <c r="B3882">
        <v>1033</v>
      </c>
      <c r="C3882">
        <v>2</v>
      </c>
      <c r="D3882" s="1">
        <v>43465</v>
      </c>
    </row>
    <row r="3883" spans="1:4" x14ac:dyDescent="0.3">
      <c r="A3883">
        <v>3882</v>
      </c>
      <c r="B3883">
        <v>1034</v>
      </c>
      <c r="C3883">
        <v>3</v>
      </c>
      <c r="D3883" s="1">
        <v>43465</v>
      </c>
    </row>
    <row r="3884" spans="1:4" x14ac:dyDescent="0.3">
      <c r="A3884">
        <v>3883</v>
      </c>
      <c r="B3884">
        <v>1035</v>
      </c>
      <c r="C3884">
        <v>2</v>
      </c>
      <c r="D3884" s="1">
        <v>43465</v>
      </c>
    </row>
    <row r="3885" spans="1:4" x14ac:dyDescent="0.3">
      <c r="A3885">
        <v>3884</v>
      </c>
      <c r="B3885">
        <v>1036</v>
      </c>
      <c r="C3885">
        <v>2</v>
      </c>
      <c r="D3885" s="1">
        <v>43465</v>
      </c>
    </row>
    <row r="3886" spans="1:4" x14ac:dyDescent="0.3">
      <c r="A3886">
        <v>3885</v>
      </c>
      <c r="B3886">
        <v>1037</v>
      </c>
      <c r="C3886">
        <v>3</v>
      </c>
      <c r="D3886" s="1">
        <v>43465</v>
      </c>
    </row>
    <row r="3887" spans="1:4" x14ac:dyDescent="0.3">
      <c r="A3887">
        <v>3886</v>
      </c>
      <c r="B3887">
        <v>1038</v>
      </c>
      <c r="C3887">
        <v>4</v>
      </c>
      <c r="D3887" s="1">
        <v>43465</v>
      </c>
    </row>
    <row r="3888" spans="1:4" x14ac:dyDescent="0.3">
      <c r="A3888">
        <v>3887</v>
      </c>
      <c r="B3888">
        <v>1039</v>
      </c>
      <c r="C3888">
        <v>3</v>
      </c>
      <c r="D3888" s="1">
        <v>43465</v>
      </c>
    </row>
    <row r="3889" spans="1:4" x14ac:dyDescent="0.3">
      <c r="A3889">
        <v>3888</v>
      </c>
      <c r="B3889">
        <v>1041</v>
      </c>
      <c r="C3889">
        <v>2</v>
      </c>
      <c r="D3889" s="1">
        <v>43465</v>
      </c>
    </row>
    <row r="3890" spans="1:4" x14ac:dyDescent="0.3">
      <c r="A3890">
        <v>3889</v>
      </c>
      <c r="B3890">
        <v>1043</v>
      </c>
      <c r="C3890">
        <v>1</v>
      </c>
      <c r="D3890" s="1">
        <v>43465</v>
      </c>
    </row>
    <row r="3891" spans="1:4" x14ac:dyDescent="0.3">
      <c r="A3891">
        <v>3890</v>
      </c>
      <c r="B3891">
        <v>1044</v>
      </c>
      <c r="C3891">
        <v>3</v>
      </c>
      <c r="D3891" s="1">
        <v>43465</v>
      </c>
    </row>
    <row r="3892" spans="1:4" x14ac:dyDescent="0.3">
      <c r="A3892">
        <v>3891</v>
      </c>
      <c r="B3892">
        <v>1045</v>
      </c>
      <c r="C3892">
        <v>2</v>
      </c>
      <c r="D3892" s="1">
        <v>43465</v>
      </c>
    </row>
    <row r="3893" spans="1:4" x14ac:dyDescent="0.3">
      <c r="A3893">
        <v>3892</v>
      </c>
      <c r="B3893">
        <v>1047</v>
      </c>
      <c r="C3893">
        <v>2</v>
      </c>
      <c r="D3893" s="1">
        <v>43465</v>
      </c>
    </row>
    <row r="3894" spans="1:4" x14ac:dyDescent="0.3">
      <c r="A3894">
        <v>3893</v>
      </c>
      <c r="B3894">
        <v>1048</v>
      </c>
      <c r="C3894">
        <v>3</v>
      </c>
      <c r="D3894" s="1">
        <v>43465</v>
      </c>
    </row>
    <row r="3895" spans="1:4" x14ac:dyDescent="0.3">
      <c r="A3895">
        <v>3894</v>
      </c>
      <c r="B3895">
        <v>1049</v>
      </c>
      <c r="C3895">
        <v>3</v>
      </c>
      <c r="D3895" s="1">
        <v>43465</v>
      </c>
    </row>
    <row r="3896" spans="1:4" x14ac:dyDescent="0.3">
      <c r="A3896">
        <v>3895</v>
      </c>
      <c r="B3896">
        <v>1050</v>
      </c>
      <c r="C3896">
        <v>2</v>
      </c>
      <c r="D3896" s="1">
        <v>43465</v>
      </c>
    </row>
    <row r="3897" spans="1:4" x14ac:dyDescent="0.3">
      <c r="A3897">
        <v>3896</v>
      </c>
      <c r="B3897">
        <v>1051</v>
      </c>
      <c r="C3897">
        <v>4</v>
      </c>
      <c r="D3897" s="1">
        <v>43465</v>
      </c>
    </row>
    <row r="3898" spans="1:4" x14ac:dyDescent="0.3">
      <c r="A3898">
        <v>3897</v>
      </c>
      <c r="B3898">
        <v>1054</v>
      </c>
      <c r="C3898">
        <v>3</v>
      </c>
      <c r="D3898" s="1">
        <v>43465</v>
      </c>
    </row>
    <row r="3899" spans="1:4" x14ac:dyDescent="0.3">
      <c r="A3899">
        <v>3898</v>
      </c>
      <c r="B3899">
        <v>1055</v>
      </c>
      <c r="C3899">
        <v>1</v>
      </c>
      <c r="D3899" s="1">
        <v>43465</v>
      </c>
    </row>
    <row r="3900" spans="1:4" x14ac:dyDescent="0.3">
      <c r="A3900">
        <v>3899</v>
      </c>
      <c r="B3900">
        <v>1056</v>
      </c>
      <c r="C3900">
        <v>2</v>
      </c>
      <c r="D3900" s="1">
        <v>43465</v>
      </c>
    </row>
    <row r="3901" spans="1:4" x14ac:dyDescent="0.3">
      <c r="A3901">
        <v>3900</v>
      </c>
      <c r="B3901">
        <v>1057</v>
      </c>
      <c r="C3901">
        <v>3</v>
      </c>
      <c r="D3901" s="1">
        <v>43465</v>
      </c>
    </row>
    <row r="3902" spans="1:4" x14ac:dyDescent="0.3">
      <c r="A3902">
        <v>3901</v>
      </c>
      <c r="B3902">
        <v>1058</v>
      </c>
      <c r="C3902">
        <v>5</v>
      </c>
      <c r="D3902" s="1">
        <v>43465</v>
      </c>
    </row>
    <row r="3903" spans="1:4" x14ac:dyDescent="0.3">
      <c r="A3903">
        <v>3902</v>
      </c>
      <c r="B3903">
        <v>1059</v>
      </c>
      <c r="C3903">
        <v>2</v>
      </c>
      <c r="D3903" s="1">
        <v>43465</v>
      </c>
    </row>
    <row r="3904" spans="1:4" x14ac:dyDescent="0.3">
      <c r="A3904">
        <v>3903</v>
      </c>
      <c r="B3904">
        <v>1060</v>
      </c>
      <c r="C3904">
        <v>4</v>
      </c>
      <c r="D3904" s="1">
        <v>43465</v>
      </c>
    </row>
    <row r="3905" spans="1:4" x14ac:dyDescent="0.3">
      <c r="A3905">
        <v>3904</v>
      </c>
      <c r="B3905">
        <v>1061</v>
      </c>
      <c r="C3905">
        <v>3</v>
      </c>
      <c r="D3905" s="1">
        <v>43465</v>
      </c>
    </row>
    <row r="3906" spans="1:4" x14ac:dyDescent="0.3">
      <c r="A3906">
        <v>3905</v>
      </c>
      <c r="B3906">
        <v>1062</v>
      </c>
      <c r="C3906">
        <v>4</v>
      </c>
      <c r="D3906" s="1">
        <v>43465</v>
      </c>
    </row>
    <row r="3907" spans="1:4" x14ac:dyDescent="0.3">
      <c r="A3907">
        <v>3906</v>
      </c>
      <c r="B3907">
        <v>1063</v>
      </c>
      <c r="C3907">
        <v>4</v>
      </c>
      <c r="D3907" s="1">
        <v>43465</v>
      </c>
    </row>
    <row r="3908" spans="1:4" x14ac:dyDescent="0.3">
      <c r="A3908">
        <v>3907</v>
      </c>
      <c r="B3908">
        <v>1064</v>
      </c>
      <c r="C3908">
        <v>4</v>
      </c>
      <c r="D3908" s="1">
        <v>43465</v>
      </c>
    </row>
    <row r="3909" spans="1:4" x14ac:dyDescent="0.3">
      <c r="A3909">
        <v>3908</v>
      </c>
      <c r="B3909">
        <v>1065</v>
      </c>
      <c r="C3909">
        <v>2</v>
      </c>
      <c r="D3909" s="1">
        <v>43465</v>
      </c>
    </row>
    <row r="3910" spans="1:4" x14ac:dyDescent="0.3">
      <c r="A3910">
        <v>3909</v>
      </c>
      <c r="B3910">
        <v>1066</v>
      </c>
      <c r="C3910">
        <v>4</v>
      </c>
      <c r="D3910" s="1">
        <v>43465</v>
      </c>
    </row>
    <row r="3911" spans="1:4" x14ac:dyDescent="0.3">
      <c r="A3911">
        <v>3910</v>
      </c>
      <c r="B3911">
        <v>1067</v>
      </c>
      <c r="C3911">
        <v>4</v>
      </c>
      <c r="D3911" s="1">
        <v>43465</v>
      </c>
    </row>
    <row r="3912" spans="1:4" x14ac:dyDescent="0.3">
      <c r="A3912">
        <v>3911</v>
      </c>
      <c r="B3912">
        <v>1068</v>
      </c>
      <c r="C3912">
        <v>3</v>
      </c>
      <c r="D3912" s="1">
        <v>43465</v>
      </c>
    </row>
    <row r="3913" spans="1:4" x14ac:dyDescent="0.3">
      <c r="A3913">
        <v>3912</v>
      </c>
      <c r="B3913">
        <v>1069</v>
      </c>
      <c r="C3913">
        <v>1</v>
      </c>
      <c r="D3913" s="1">
        <v>43465</v>
      </c>
    </row>
    <row r="3914" spans="1:4" x14ac:dyDescent="0.3">
      <c r="A3914">
        <v>3913</v>
      </c>
      <c r="B3914">
        <v>1070</v>
      </c>
      <c r="C3914">
        <v>3</v>
      </c>
      <c r="D3914" s="1">
        <v>43465</v>
      </c>
    </row>
    <row r="3915" spans="1:4" x14ac:dyDescent="0.3">
      <c r="A3915">
        <v>3914</v>
      </c>
      <c r="B3915">
        <v>1072</v>
      </c>
      <c r="C3915">
        <v>3</v>
      </c>
      <c r="D3915" s="1">
        <v>43465</v>
      </c>
    </row>
    <row r="3916" spans="1:4" x14ac:dyDescent="0.3">
      <c r="A3916">
        <v>3915</v>
      </c>
      <c r="B3916">
        <v>1073</v>
      </c>
      <c r="C3916">
        <v>2</v>
      </c>
      <c r="D3916" s="1">
        <v>43465</v>
      </c>
    </row>
    <row r="3917" spans="1:4" x14ac:dyDescent="0.3">
      <c r="A3917">
        <v>3916</v>
      </c>
      <c r="B3917">
        <v>1074</v>
      </c>
      <c r="C3917">
        <v>2</v>
      </c>
      <c r="D3917" s="1">
        <v>43465</v>
      </c>
    </row>
    <row r="3918" spans="1:4" x14ac:dyDescent="0.3">
      <c r="A3918">
        <v>3917</v>
      </c>
      <c r="B3918">
        <v>1075</v>
      </c>
      <c r="C3918">
        <v>1</v>
      </c>
      <c r="D3918" s="1">
        <v>43465</v>
      </c>
    </row>
    <row r="3919" spans="1:4" x14ac:dyDescent="0.3">
      <c r="A3919">
        <v>3918</v>
      </c>
      <c r="B3919">
        <v>1076</v>
      </c>
      <c r="C3919">
        <v>3</v>
      </c>
      <c r="D3919" s="1">
        <v>43465</v>
      </c>
    </row>
    <row r="3920" spans="1:4" x14ac:dyDescent="0.3">
      <c r="A3920">
        <v>3919</v>
      </c>
      <c r="B3920">
        <v>1077</v>
      </c>
      <c r="C3920">
        <v>4</v>
      </c>
      <c r="D3920" s="1">
        <v>43465</v>
      </c>
    </row>
    <row r="3921" spans="1:4" x14ac:dyDescent="0.3">
      <c r="A3921">
        <v>3920</v>
      </c>
      <c r="B3921">
        <v>1078</v>
      </c>
      <c r="C3921">
        <v>3</v>
      </c>
      <c r="D3921" s="1">
        <v>43465</v>
      </c>
    </row>
    <row r="3922" spans="1:4" x14ac:dyDescent="0.3">
      <c r="A3922">
        <v>3921</v>
      </c>
      <c r="B3922">
        <v>1079</v>
      </c>
      <c r="C3922">
        <v>3</v>
      </c>
      <c r="D3922" s="1">
        <v>43465</v>
      </c>
    </row>
    <row r="3923" spans="1:4" x14ac:dyDescent="0.3">
      <c r="A3923">
        <v>3922</v>
      </c>
      <c r="B3923">
        <v>1080</v>
      </c>
      <c r="C3923">
        <v>3</v>
      </c>
      <c r="D3923" s="1">
        <v>43465</v>
      </c>
    </row>
    <row r="3924" spans="1:4" x14ac:dyDescent="0.3">
      <c r="A3924">
        <v>3923</v>
      </c>
      <c r="B3924">
        <v>1081</v>
      </c>
      <c r="C3924">
        <v>3</v>
      </c>
      <c r="D3924" s="1">
        <v>43465</v>
      </c>
    </row>
    <row r="3925" spans="1:4" x14ac:dyDescent="0.3">
      <c r="A3925">
        <v>3924</v>
      </c>
      <c r="B3925">
        <v>1082</v>
      </c>
      <c r="C3925">
        <v>3</v>
      </c>
      <c r="D3925" s="1">
        <v>43465</v>
      </c>
    </row>
    <row r="3926" spans="1:4" x14ac:dyDescent="0.3">
      <c r="A3926">
        <v>3925</v>
      </c>
      <c r="B3926">
        <v>1083</v>
      </c>
      <c r="C3926">
        <v>2</v>
      </c>
      <c r="D3926" s="1">
        <v>43465</v>
      </c>
    </row>
    <row r="3927" spans="1:4" x14ac:dyDescent="0.3">
      <c r="A3927">
        <v>3926</v>
      </c>
      <c r="B3927">
        <v>1084</v>
      </c>
      <c r="C3927">
        <v>2</v>
      </c>
      <c r="D3927" s="1">
        <v>43465</v>
      </c>
    </row>
    <row r="3928" spans="1:4" x14ac:dyDescent="0.3">
      <c r="A3928">
        <v>3927</v>
      </c>
      <c r="B3928">
        <v>1085</v>
      </c>
      <c r="C3928">
        <v>5</v>
      </c>
      <c r="D3928" s="1">
        <v>43465</v>
      </c>
    </row>
    <row r="3929" spans="1:4" x14ac:dyDescent="0.3">
      <c r="A3929">
        <v>3928</v>
      </c>
      <c r="B3929">
        <v>1086</v>
      </c>
      <c r="C3929">
        <v>3</v>
      </c>
      <c r="D3929" s="1">
        <v>43465</v>
      </c>
    </row>
    <row r="3930" spans="1:4" x14ac:dyDescent="0.3">
      <c r="A3930">
        <v>3929</v>
      </c>
      <c r="B3930">
        <v>1087</v>
      </c>
      <c r="C3930">
        <v>4</v>
      </c>
      <c r="D3930" s="1">
        <v>43465</v>
      </c>
    </row>
    <row r="3931" spans="1:4" x14ac:dyDescent="0.3">
      <c r="A3931">
        <v>3930</v>
      </c>
      <c r="B3931">
        <v>1088</v>
      </c>
      <c r="C3931">
        <v>3</v>
      </c>
      <c r="D3931" s="1">
        <v>43465</v>
      </c>
    </row>
    <row r="3932" spans="1:4" x14ac:dyDescent="0.3">
      <c r="A3932">
        <v>3931</v>
      </c>
      <c r="B3932">
        <v>1089</v>
      </c>
      <c r="C3932">
        <v>4</v>
      </c>
      <c r="D3932" s="1">
        <v>43465</v>
      </c>
    </row>
    <row r="3933" spans="1:4" x14ac:dyDescent="0.3">
      <c r="A3933">
        <v>3932</v>
      </c>
      <c r="B3933">
        <v>1090</v>
      </c>
      <c r="C3933">
        <v>2</v>
      </c>
      <c r="D3933" s="1">
        <v>43465</v>
      </c>
    </row>
    <row r="3934" spans="1:4" x14ac:dyDescent="0.3">
      <c r="A3934">
        <v>3933</v>
      </c>
      <c r="B3934">
        <v>1091</v>
      </c>
      <c r="C3934">
        <v>3</v>
      </c>
      <c r="D3934" s="1">
        <v>43465</v>
      </c>
    </row>
    <row r="3935" spans="1:4" x14ac:dyDescent="0.3">
      <c r="A3935">
        <v>3934</v>
      </c>
      <c r="B3935">
        <v>1092</v>
      </c>
      <c r="C3935">
        <v>1</v>
      </c>
      <c r="D3935" s="1">
        <v>43465</v>
      </c>
    </row>
    <row r="3936" spans="1:4" x14ac:dyDescent="0.3">
      <c r="A3936">
        <v>3935</v>
      </c>
      <c r="B3936">
        <v>1093</v>
      </c>
      <c r="C3936">
        <v>5</v>
      </c>
      <c r="D3936" s="1">
        <v>43465</v>
      </c>
    </row>
    <row r="3937" spans="1:4" x14ac:dyDescent="0.3">
      <c r="A3937">
        <v>3936</v>
      </c>
      <c r="B3937">
        <v>1094</v>
      </c>
      <c r="C3937">
        <v>3</v>
      </c>
      <c r="D3937" s="1">
        <v>43465</v>
      </c>
    </row>
    <row r="3938" spans="1:4" x14ac:dyDescent="0.3">
      <c r="A3938">
        <v>3937</v>
      </c>
      <c r="B3938">
        <v>1095</v>
      </c>
      <c r="C3938">
        <v>3</v>
      </c>
      <c r="D3938" s="1">
        <v>43465</v>
      </c>
    </row>
    <row r="3939" spans="1:4" x14ac:dyDescent="0.3">
      <c r="A3939">
        <v>3938</v>
      </c>
      <c r="B3939">
        <v>1096</v>
      </c>
      <c r="C3939">
        <v>2</v>
      </c>
      <c r="D3939" s="1">
        <v>43465</v>
      </c>
    </row>
    <row r="3940" spans="1:4" x14ac:dyDescent="0.3">
      <c r="A3940">
        <v>3939</v>
      </c>
      <c r="B3940">
        <v>1097</v>
      </c>
      <c r="C3940">
        <v>2</v>
      </c>
      <c r="D3940" s="1">
        <v>43465</v>
      </c>
    </row>
    <row r="3941" spans="1:4" x14ac:dyDescent="0.3">
      <c r="A3941">
        <v>3940</v>
      </c>
      <c r="B3941">
        <v>1098</v>
      </c>
      <c r="C3941">
        <v>3</v>
      </c>
      <c r="D3941" s="1">
        <v>43465</v>
      </c>
    </row>
    <row r="3942" spans="1:4" x14ac:dyDescent="0.3">
      <c r="A3942">
        <v>3941</v>
      </c>
      <c r="B3942">
        <v>1100</v>
      </c>
      <c r="C3942">
        <v>3</v>
      </c>
      <c r="D3942" s="1">
        <v>43465</v>
      </c>
    </row>
    <row r="3943" spans="1:4" x14ac:dyDescent="0.3">
      <c r="A3943">
        <v>3942</v>
      </c>
      <c r="B3943">
        <v>1101</v>
      </c>
      <c r="C3943">
        <v>4</v>
      </c>
      <c r="D3943" s="1">
        <v>43465</v>
      </c>
    </row>
    <row r="3944" spans="1:4" x14ac:dyDescent="0.3">
      <c r="A3944">
        <v>3943</v>
      </c>
      <c r="B3944">
        <v>1102</v>
      </c>
      <c r="C3944">
        <v>3</v>
      </c>
      <c r="D3944" s="1">
        <v>43465</v>
      </c>
    </row>
    <row r="3945" spans="1:4" x14ac:dyDescent="0.3">
      <c r="A3945">
        <v>3944</v>
      </c>
      <c r="B3945">
        <v>1103</v>
      </c>
      <c r="C3945">
        <v>3</v>
      </c>
      <c r="D3945" s="1">
        <v>43465</v>
      </c>
    </row>
    <row r="3946" spans="1:4" x14ac:dyDescent="0.3">
      <c r="A3946">
        <v>3945</v>
      </c>
      <c r="B3946">
        <v>1104</v>
      </c>
      <c r="C3946">
        <v>1</v>
      </c>
      <c r="D3946" s="1">
        <v>43465</v>
      </c>
    </row>
    <row r="3947" spans="1:4" x14ac:dyDescent="0.3">
      <c r="A3947">
        <v>3946</v>
      </c>
      <c r="B3947">
        <v>1105</v>
      </c>
      <c r="C3947">
        <v>3</v>
      </c>
      <c r="D3947" s="1">
        <v>43465</v>
      </c>
    </row>
    <row r="3948" spans="1:4" x14ac:dyDescent="0.3">
      <c r="A3948">
        <v>3947</v>
      </c>
      <c r="B3948">
        <v>1106</v>
      </c>
      <c r="C3948">
        <v>2</v>
      </c>
      <c r="D3948" s="1">
        <v>43465</v>
      </c>
    </row>
    <row r="3949" spans="1:4" x14ac:dyDescent="0.3">
      <c r="A3949">
        <v>3948</v>
      </c>
      <c r="B3949">
        <v>1107</v>
      </c>
      <c r="C3949">
        <v>1</v>
      </c>
      <c r="D3949" s="1">
        <v>43465</v>
      </c>
    </row>
    <row r="3950" spans="1:4" x14ac:dyDescent="0.3">
      <c r="A3950">
        <v>3949</v>
      </c>
      <c r="B3950">
        <v>1108</v>
      </c>
      <c r="C3950">
        <v>1</v>
      </c>
      <c r="D3950" s="1">
        <v>43465</v>
      </c>
    </row>
    <row r="3951" spans="1:4" x14ac:dyDescent="0.3">
      <c r="A3951">
        <v>3950</v>
      </c>
      <c r="B3951">
        <v>1109</v>
      </c>
      <c r="C3951">
        <v>2</v>
      </c>
      <c r="D3951" s="1">
        <v>43465</v>
      </c>
    </row>
    <row r="3952" spans="1:4" x14ac:dyDescent="0.3">
      <c r="A3952">
        <v>3951</v>
      </c>
      <c r="B3952">
        <v>1110</v>
      </c>
      <c r="C3952">
        <v>3</v>
      </c>
      <c r="D3952" s="1">
        <v>43465</v>
      </c>
    </row>
    <row r="3953" spans="1:4" x14ac:dyDescent="0.3">
      <c r="A3953">
        <v>3952</v>
      </c>
      <c r="B3953">
        <v>1111</v>
      </c>
      <c r="C3953">
        <v>4</v>
      </c>
      <c r="D3953" s="1">
        <v>43465</v>
      </c>
    </row>
    <row r="3954" spans="1:4" x14ac:dyDescent="0.3">
      <c r="A3954">
        <v>3953</v>
      </c>
      <c r="B3954">
        <v>1112</v>
      </c>
      <c r="C3954">
        <v>4</v>
      </c>
      <c r="D3954" s="1">
        <v>43465</v>
      </c>
    </row>
    <row r="3955" spans="1:4" x14ac:dyDescent="0.3">
      <c r="A3955">
        <v>3954</v>
      </c>
      <c r="B3955">
        <v>1113</v>
      </c>
      <c r="C3955">
        <v>3</v>
      </c>
      <c r="D3955" s="1">
        <v>43465</v>
      </c>
    </row>
    <row r="3956" spans="1:4" x14ac:dyDescent="0.3">
      <c r="A3956">
        <v>3955</v>
      </c>
      <c r="B3956">
        <v>1114</v>
      </c>
      <c r="C3956">
        <v>1</v>
      </c>
      <c r="D3956" s="1">
        <v>43465</v>
      </c>
    </row>
    <row r="3957" spans="1:4" x14ac:dyDescent="0.3">
      <c r="A3957">
        <v>3956</v>
      </c>
      <c r="B3957">
        <v>1115</v>
      </c>
      <c r="C3957">
        <v>2</v>
      </c>
      <c r="D3957" s="1">
        <v>43465</v>
      </c>
    </row>
    <row r="3958" spans="1:4" x14ac:dyDescent="0.3">
      <c r="A3958">
        <v>3957</v>
      </c>
      <c r="B3958">
        <v>1116</v>
      </c>
      <c r="C3958">
        <v>1</v>
      </c>
      <c r="D3958" s="1">
        <v>43465</v>
      </c>
    </row>
    <row r="3959" spans="1:4" x14ac:dyDescent="0.3">
      <c r="A3959">
        <v>3958</v>
      </c>
      <c r="B3959">
        <v>1117</v>
      </c>
      <c r="C3959">
        <v>1</v>
      </c>
      <c r="D3959" s="1">
        <v>43465</v>
      </c>
    </row>
    <row r="3960" spans="1:4" x14ac:dyDescent="0.3">
      <c r="A3960">
        <v>3959</v>
      </c>
      <c r="B3960">
        <v>1118</v>
      </c>
      <c r="C3960">
        <v>4</v>
      </c>
      <c r="D3960" s="1">
        <v>43465</v>
      </c>
    </row>
    <row r="3961" spans="1:4" x14ac:dyDescent="0.3">
      <c r="A3961">
        <v>3960</v>
      </c>
      <c r="B3961">
        <v>1119</v>
      </c>
      <c r="C3961">
        <v>3</v>
      </c>
      <c r="D3961" s="1">
        <v>43465</v>
      </c>
    </row>
    <row r="3962" spans="1:4" x14ac:dyDescent="0.3">
      <c r="A3962">
        <v>3961</v>
      </c>
      <c r="B3962">
        <v>1120</v>
      </c>
      <c r="C3962">
        <v>5</v>
      </c>
      <c r="D3962" s="1">
        <v>43465</v>
      </c>
    </row>
    <row r="3963" spans="1:4" x14ac:dyDescent="0.3">
      <c r="A3963">
        <v>3962</v>
      </c>
      <c r="B3963">
        <v>1121</v>
      </c>
      <c r="C3963">
        <v>2</v>
      </c>
      <c r="D3963" s="1">
        <v>43465</v>
      </c>
    </row>
    <row r="3964" spans="1:4" x14ac:dyDescent="0.3">
      <c r="A3964">
        <v>3963</v>
      </c>
      <c r="B3964">
        <v>1122</v>
      </c>
      <c r="C3964">
        <v>2</v>
      </c>
      <c r="D3964" s="1">
        <v>43465</v>
      </c>
    </row>
    <row r="3965" spans="1:4" x14ac:dyDescent="0.3">
      <c r="A3965">
        <v>3964</v>
      </c>
      <c r="B3965">
        <v>1123</v>
      </c>
      <c r="C3965">
        <v>3</v>
      </c>
      <c r="D3965" s="1">
        <v>43465</v>
      </c>
    </row>
    <row r="3966" spans="1:4" x14ac:dyDescent="0.3">
      <c r="A3966">
        <v>3965</v>
      </c>
      <c r="B3966">
        <v>1124</v>
      </c>
      <c r="C3966">
        <v>4</v>
      </c>
      <c r="D3966" s="1">
        <v>43465</v>
      </c>
    </row>
    <row r="3967" spans="1:4" x14ac:dyDescent="0.3">
      <c r="A3967">
        <v>3966</v>
      </c>
      <c r="B3967">
        <v>1125</v>
      </c>
      <c r="C3967">
        <v>3</v>
      </c>
      <c r="D3967" s="1">
        <v>43465</v>
      </c>
    </row>
    <row r="3968" spans="1:4" x14ac:dyDescent="0.3">
      <c r="A3968">
        <v>3967</v>
      </c>
      <c r="B3968">
        <v>1126</v>
      </c>
      <c r="C3968">
        <v>3</v>
      </c>
      <c r="D3968" s="1">
        <v>43465</v>
      </c>
    </row>
    <row r="3969" spans="1:4" x14ac:dyDescent="0.3">
      <c r="A3969">
        <v>3968</v>
      </c>
      <c r="B3969">
        <v>1127</v>
      </c>
      <c r="C3969">
        <v>5</v>
      </c>
      <c r="D3969" s="1">
        <v>43465</v>
      </c>
    </row>
    <row r="3970" spans="1:4" x14ac:dyDescent="0.3">
      <c r="A3970">
        <v>3969</v>
      </c>
      <c r="B3970">
        <v>1128</v>
      </c>
      <c r="C3970">
        <v>5</v>
      </c>
      <c r="D3970" s="1">
        <v>43465</v>
      </c>
    </row>
    <row r="3971" spans="1:4" x14ac:dyDescent="0.3">
      <c r="A3971">
        <v>3970</v>
      </c>
      <c r="B3971">
        <v>1129</v>
      </c>
      <c r="C3971">
        <v>2</v>
      </c>
      <c r="D3971" s="1">
        <v>43465</v>
      </c>
    </row>
    <row r="3972" spans="1:4" x14ac:dyDescent="0.3">
      <c r="A3972">
        <v>3971</v>
      </c>
      <c r="B3972">
        <v>1130</v>
      </c>
      <c r="C3972">
        <v>3</v>
      </c>
      <c r="D3972" s="1">
        <v>43465</v>
      </c>
    </row>
    <row r="3973" spans="1:4" x14ac:dyDescent="0.3">
      <c r="A3973">
        <v>3972</v>
      </c>
      <c r="B3973">
        <v>1131</v>
      </c>
      <c r="C3973">
        <v>3</v>
      </c>
      <c r="D3973" s="1">
        <v>43465</v>
      </c>
    </row>
    <row r="3974" spans="1:4" x14ac:dyDescent="0.3">
      <c r="A3974">
        <v>3973</v>
      </c>
      <c r="B3974">
        <v>1132</v>
      </c>
      <c r="C3974">
        <v>1</v>
      </c>
      <c r="D3974" s="1">
        <v>43465</v>
      </c>
    </row>
    <row r="3975" spans="1:4" x14ac:dyDescent="0.3">
      <c r="A3975">
        <v>3974</v>
      </c>
      <c r="B3975">
        <v>1133</v>
      </c>
      <c r="C3975">
        <v>4</v>
      </c>
      <c r="D3975" s="1">
        <v>43465</v>
      </c>
    </row>
    <row r="3976" spans="1:4" x14ac:dyDescent="0.3">
      <c r="A3976">
        <v>3975</v>
      </c>
      <c r="B3976">
        <v>1134</v>
      </c>
      <c r="C3976">
        <v>5</v>
      </c>
      <c r="D3976" s="1">
        <v>43465</v>
      </c>
    </row>
    <row r="3977" spans="1:4" x14ac:dyDescent="0.3">
      <c r="A3977">
        <v>3976</v>
      </c>
      <c r="B3977">
        <v>1135</v>
      </c>
      <c r="C3977">
        <v>4</v>
      </c>
      <c r="D3977" s="1">
        <v>43465</v>
      </c>
    </row>
    <row r="3978" spans="1:4" x14ac:dyDescent="0.3">
      <c r="A3978">
        <v>3977</v>
      </c>
      <c r="B3978">
        <v>1136</v>
      </c>
      <c r="C3978">
        <v>1</v>
      </c>
      <c r="D3978" s="1">
        <v>43465</v>
      </c>
    </row>
    <row r="3979" spans="1:4" x14ac:dyDescent="0.3">
      <c r="A3979">
        <v>3978</v>
      </c>
      <c r="B3979">
        <v>1137</v>
      </c>
      <c r="C3979">
        <v>3</v>
      </c>
      <c r="D3979" s="1">
        <v>43465</v>
      </c>
    </row>
    <row r="3980" spans="1:4" x14ac:dyDescent="0.3">
      <c r="A3980">
        <v>3979</v>
      </c>
      <c r="B3980">
        <v>1138</v>
      </c>
      <c r="C3980">
        <v>3</v>
      </c>
      <c r="D3980" s="1">
        <v>43465</v>
      </c>
    </row>
    <row r="3981" spans="1:4" x14ac:dyDescent="0.3">
      <c r="A3981">
        <v>3980</v>
      </c>
      <c r="B3981">
        <v>1140</v>
      </c>
      <c r="C3981">
        <v>3</v>
      </c>
      <c r="D3981" s="1">
        <v>43465</v>
      </c>
    </row>
    <row r="3982" spans="1:4" x14ac:dyDescent="0.3">
      <c r="A3982">
        <v>3981</v>
      </c>
      <c r="B3982">
        <v>1141</v>
      </c>
      <c r="C3982">
        <v>3</v>
      </c>
      <c r="D3982" s="1">
        <v>43465</v>
      </c>
    </row>
    <row r="3983" spans="1:4" x14ac:dyDescent="0.3">
      <c r="A3983">
        <v>3982</v>
      </c>
      <c r="B3983">
        <v>1142</v>
      </c>
      <c r="C3983">
        <v>3</v>
      </c>
      <c r="D3983" s="1">
        <v>43465</v>
      </c>
    </row>
    <row r="3984" spans="1:4" x14ac:dyDescent="0.3">
      <c r="A3984">
        <v>3983</v>
      </c>
      <c r="B3984">
        <v>1143</v>
      </c>
      <c r="C3984">
        <v>1</v>
      </c>
      <c r="D3984" s="1">
        <v>43465</v>
      </c>
    </row>
    <row r="3985" spans="1:4" x14ac:dyDescent="0.3">
      <c r="A3985">
        <v>3984</v>
      </c>
      <c r="B3985">
        <v>1144</v>
      </c>
      <c r="C3985">
        <v>1</v>
      </c>
      <c r="D3985" s="1">
        <v>43465</v>
      </c>
    </row>
    <row r="3986" spans="1:4" x14ac:dyDescent="0.3">
      <c r="A3986">
        <v>3985</v>
      </c>
      <c r="B3986">
        <v>1145</v>
      </c>
      <c r="C3986">
        <v>3</v>
      </c>
      <c r="D3986" s="1">
        <v>43465</v>
      </c>
    </row>
    <row r="3987" spans="1:4" x14ac:dyDescent="0.3">
      <c r="A3987">
        <v>3986</v>
      </c>
      <c r="B3987">
        <v>1146</v>
      </c>
      <c r="C3987">
        <v>2</v>
      </c>
      <c r="D3987" s="1">
        <v>43465</v>
      </c>
    </row>
    <row r="3988" spans="1:4" x14ac:dyDescent="0.3">
      <c r="A3988">
        <v>3987</v>
      </c>
      <c r="B3988">
        <v>1147</v>
      </c>
      <c r="C3988">
        <v>3</v>
      </c>
      <c r="D3988" s="1">
        <v>43465</v>
      </c>
    </row>
    <row r="3989" spans="1:4" x14ac:dyDescent="0.3">
      <c r="A3989">
        <v>3988</v>
      </c>
      <c r="B3989">
        <v>1148</v>
      </c>
      <c r="C3989">
        <v>2</v>
      </c>
      <c r="D3989" s="1">
        <v>43465</v>
      </c>
    </row>
    <row r="3990" spans="1:4" x14ac:dyDescent="0.3">
      <c r="A3990">
        <v>3989</v>
      </c>
      <c r="B3990">
        <v>1149</v>
      </c>
      <c r="C3990">
        <v>2</v>
      </c>
      <c r="D3990" s="1">
        <v>43465</v>
      </c>
    </row>
    <row r="3991" spans="1:4" x14ac:dyDescent="0.3">
      <c r="A3991">
        <v>3990</v>
      </c>
      <c r="B3991">
        <v>1150</v>
      </c>
      <c r="C3991">
        <v>3</v>
      </c>
      <c r="D3991" s="1">
        <v>43465</v>
      </c>
    </row>
    <row r="3992" spans="1:4" x14ac:dyDescent="0.3">
      <c r="A3992">
        <v>3991</v>
      </c>
      <c r="B3992">
        <v>1151</v>
      </c>
      <c r="C3992">
        <v>5</v>
      </c>
      <c r="D3992" s="1">
        <v>43465</v>
      </c>
    </row>
    <row r="3993" spans="1:4" x14ac:dyDescent="0.3">
      <c r="A3993">
        <v>3992</v>
      </c>
      <c r="B3993">
        <v>1152</v>
      </c>
      <c r="C3993">
        <v>2</v>
      </c>
      <c r="D3993" s="1">
        <v>43465</v>
      </c>
    </row>
    <row r="3994" spans="1:4" x14ac:dyDescent="0.3">
      <c r="A3994">
        <v>3993</v>
      </c>
      <c r="B3994">
        <v>1153</v>
      </c>
      <c r="C3994">
        <v>2</v>
      </c>
      <c r="D3994" s="1">
        <v>43465</v>
      </c>
    </row>
    <row r="3995" spans="1:4" x14ac:dyDescent="0.3">
      <c r="A3995">
        <v>3994</v>
      </c>
      <c r="B3995">
        <v>1154</v>
      </c>
      <c r="C3995">
        <v>3</v>
      </c>
      <c r="D3995" s="1">
        <v>43465</v>
      </c>
    </row>
    <row r="3996" spans="1:4" x14ac:dyDescent="0.3">
      <c r="A3996">
        <v>3995</v>
      </c>
      <c r="B3996">
        <v>1155</v>
      </c>
      <c r="C3996">
        <v>3</v>
      </c>
      <c r="D3996" s="1">
        <v>43465</v>
      </c>
    </row>
    <row r="3997" spans="1:4" x14ac:dyDescent="0.3">
      <c r="A3997">
        <v>3996</v>
      </c>
      <c r="B3997">
        <v>1156</v>
      </c>
      <c r="C3997">
        <v>2</v>
      </c>
      <c r="D3997" s="1">
        <v>43465</v>
      </c>
    </row>
    <row r="3998" spans="1:4" x14ac:dyDescent="0.3">
      <c r="A3998">
        <v>3997</v>
      </c>
      <c r="B3998">
        <v>1157</v>
      </c>
      <c r="C3998">
        <v>2</v>
      </c>
      <c r="D3998" s="1">
        <v>43465</v>
      </c>
    </row>
    <row r="3999" spans="1:4" x14ac:dyDescent="0.3">
      <c r="A3999">
        <v>3998</v>
      </c>
      <c r="B3999">
        <v>1158</v>
      </c>
      <c r="C3999">
        <v>4</v>
      </c>
      <c r="D3999" s="1">
        <v>43465</v>
      </c>
    </row>
    <row r="4000" spans="1:4" x14ac:dyDescent="0.3">
      <c r="A4000">
        <v>3999</v>
      </c>
      <c r="B4000">
        <v>1159</v>
      </c>
      <c r="C4000">
        <v>5</v>
      </c>
      <c r="D4000" s="1">
        <v>43465</v>
      </c>
    </row>
    <row r="4001" spans="1:4" x14ac:dyDescent="0.3">
      <c r="A4001">
        <v>4000</v>
      </c>
      <c r="B4001">
        <v>1160</v>
      </c>
      <c r="C4001">
        <v>3</v>
      </c>
      <c r="D4001" s="1">
        <v>43465</v>
      </c>
    </row>
    <row r="4002" spans="1:4" x14ac:dyDescent="0.3">
      <c r="A4002">
        <v>4001</v>
      </c>
      <c r="B4002">
        <v>1161</v>
      </c>
      <c r="C4002">
        <v>3</v>
      </c>
      <c r="D4002" s="1">
        <v>43465</v>
      </c>
    </row>
    <row r="4003" spans="1:4" x14ac:dyDescent="0.3">
      <c r="A4003">
        <v>4002</v>
      </c>
      <c r="B4003">
        <v>1162</v>
      </c>
      <c r="C4003">
        <v>3</v>
      </c>
      <c r="D4003" s="1">
        <v>43465</v>
      </c>
    </row>
    <row r="4004" spans="1:4" x14ac:dyDescent="0.3">
      <c r="A4004">
        <v>4003</v>
      </c>
      <c r="B4004">
        <v>1163</v>
      </c>
      <c r="C4004">
        <v>3</v>
      </c>
      <c r="D4004" s="1">
        <v>43465</v>
      </c>
    </row>
    <row r="4005" spans="1:4" x14ac:dyDescent="0.3">
      <c r="A4005">
        <v>4004</v>
      </c>
      <c r="B4005">
        <v>1164</v>
      </c>
      <c r="C4005">
        <v>3</v>
      </c>
      <c r="D4005" s="1">
        <v>43465</v>
      </c>
    </row>
    <row r="4006" spans="1:4" x14ac:dyDescent="0.3">
      <c r="A4006">
        <v>4005</v>
      </c>
      <c r="B4006">
        <v>1166</v>
      </c>
      <c r="C4006">
        <v>3</v>
      </c>
      <c r="D4006" s="1">
        <v>43465</v>
      </c>
    </row>
    <row r="4007" spans="1:4" x14ac:dyDescent="0.3">
      <c r="A4007">
        <v>4006</v>
      </c>
      <c r="B4007">
        <v>1167</v>
      </c>
      <c r="C4007">
        <v>3</v>
      </c>
      <c r="D4007" s="1">
        <v>43465</v>
      </c>
    </row>
    <row r="4008" spans="1:4" x14ac:dyDescent="0.3">
      <c r="A4008">
        <v>4007</v>
      </c>
      <c r="B4008">
        <v>1169</v>
      </c>
      <c r="C4008">
        <v>3</v>
      </c>
      <c r="D4008" s="1">
        <v>43465</v>
      </c>
    </row>
    <row r="4009" spans="1:4" x14ac:dyDescent="0.3">
      <c r="A4009">
        <v>4008</v>
      </c>
      <c r="B4009">
        <v>1170</v>
      </c>
      <c r="C4009">
        <v>3</v>
      </c>
      <c r="D4009" s="1">
        <v>43465</v>
      </c>
    </row>
    <row r="4010" spans="1:4" x14ac:dyDescent="0.3">
      <c r="A4010">
        <v>4009</v>
      </c>
      <c r="B4010">
        <v>1171</v>
      </c>
      <c r="C4010">
        <v>2</v>
      </c>
      <c r="D4010" s="1">
        <v>43465</v>
      </c>
    </row>
    <row r="4011" spans="1:4" x14ac:dyDescent="0.3">
      <c r="A4011">
        <v>4010</v>
      </c>
      <c r="B4011">
        <v>1172</v>
      </c>
      <c r="C4011">
        <v>3</v>
      </c>
      <c r="D4011" s="1">
        <v>43465</v>
      </c>
    </row>
    <row r="4012" spans="1:4" x14ac:dyDescent="0.3">
      <c r="A4012">
        <v>4011</v>
      </c>
      <c r="B4012">
        <v>1173</v>
      </c>
      <c r="C4012">
        <v>4</v>
      </c>
      <c r="D4012" s="1">
        <v>43465</v>
      </c>
    </row>
    <row r="4013" spans="1:4" x14ac:dyDescent="0.3">
      <c r="A4013">
        <v>4012</v>
      </c>
      <c r="B4013">
        <v>1174</v>
      </c>
      <c r="C4013">
        <v>5</v>
      </c>
      <c r="D4013" s="1">
        <v>43465</v>
      </c>
    </row>
    <row r="4014" spans="1:4" x14ac:dyDescent="0.3">
      <c r="A4014">
        <v>4013</v>
      </c>
      <c r="B4014">
        <v>1175</v>
      </c>
      <c r="C4014">
        <v>3</v>
      </c>
      <c r="D4014" s="1">
        <v>43465</v>
      </c>
    </row>
    <row r="4015" spans="1:4" x14ac:dyDescent="0.3">
      <c r="A4015">
        <v>4014</v>
      </c>
      <c r="B4015">
        <v>1177</v>
      </c>
      <c r="C4015">
        <v>2</v>
      </c>
      <c r="D4015" s="1">
        <v>43465</v>
      </c>
    </row>
    <row r="4016" spans="1:4" x14ac:dyDescent="0.3">
      <c r="A4016">
        <v>4015</v>
      </c>
      <c r="B4016">
        <v>1178</v>
      </c>
      <c r="C4016">
        <v>2</v>
      </c>
      <c r="D4016" s="1">
        <v>43465</v>
      </c>
    </row>
    <row r="4017" spans="1:4" x14ac:dyDescent="0.3">
      <c r="A4017">
        <v>4016</v>
      </c>
      <c r="B4017">
        <v>1179</v>
      </c>
      <c r="C4017">
        <v>4</v>
      </c>
      <c r="D4017" s="1">
        <v>43465</v>
      </c>
    </row>
    <row r="4018" spans="1:4" x14ac:dyDescent="0.3">
      <c r="A4018">
        <v>4017</v>
      </c>
      <c r="B4018">
        <v>1180</v>
      </c>
      <c r="C4018">
        <v>2</v>
      </c>
      <c r="D4018" s="1">
        <v>43465</v>
      </c>
    </row>
    <row r="4019" spans="1:4" x14ac:dyDescent="0.3">
      <c r="A4019">
        <v>4018</v>
      </c>
      <c r="B4019">
        <v>1181</v>
      </c>
      <c r="C4019">
        <v>5</v>
      </c>
      <c r="D4019" s="1">
        <v>43465</v>
      </c>
    </row>
    <row r="4020" spans="1:4" x14ac:dyDescent="0.3">
      <c r="A4020">
        <v>4019</v>
      </c>
      <c r="B4020">
        <v>1182</v>
      </c>
      <c r="C4020">
        <v>4</v>
      </c>
      <c r="D4020" s="1">
        <v>43465</v>
      </c>
    </row>
    <row r="4021" spans="1:4" x14ac:dyDescent="0.3">
      <c r="A4021">
        <v>4020</v>
      </c>
      <c r="B4021">
        <v>1183</v>
      </c>
      <c r="C4021">
        <v>1</v>
      </c>
      <c r="D4021" s="1">
        <v>43465</v>
      </c>
    </row>
    <row r="4022" spans="1:4" x14ac:dyDescent="0.3">
      <c r="A4022">
        <v>4021</v>
      </c>
      <c r="B4022">
        <v>1184</v>
      </c>
      <c r="C4022">
        <v>2</v>
      </c>
      <c r="D4022" s="1">
        <v>43465</v>
      </c>
    </row>
    <row r="4023" spans="1:4" x14ac:dyDescent="0.3">
      <c r="A4023">
        <v>4022</v>
      </c>
      <c r="B4023">
        <v>1185</v>
      </c>
      <c r="C4023">
        <v>4</v>
      </c>
      <c r="D4023" s="1">
        <v>43465</v>
      </c>
    </row>
    <row r="4024" spans="1:4" x14ac:dyDescent="0.3">
      <c r="A4024">
        <v>4023</v>
      </c>
      <c r="B4024">
        <v>1186</v>
      </c>
      <c r="C4024">
        <v>4</v>
      </c>
      <c r="D4024" s="1">
        <v>43465</v>
      </c>
    </row>
    <row r="4025" spans="1:4" x14ac:dyDescent="0.3">
      <c r="A4025">
        <v>4024</v>
      </c>
      <c r="B4025">
        <v>1187</v>
      </c>
      <c r="C4025">
        <v>4</v>
      </c>
      <c r="D4025" s="1">
        <v>43465</v>
      </c>
    </row>
    <row r="4026" spans="1:4" x14ac:dyDescent="0.3">
      <c r="A4026">
        <v>4025</v>
      </c>
      <c r="B4026">
        <v>1188</v>
      </c>
      <c r="C4026">
        <v>3</v>
      </c>
      <c r="D4026" s="1">
        <v>43465</v>
      </c>
    </row>
    <row r="4027" spans="1:4" x14ac:dyDescent="0.3">
      <c r="A4027">
        <v>4026</v>
      </c>
      <c r="B4027">
        <v>1189</v>
      </c>
      <c r="C4027">
        <v>4</v>
      </c>
      <c r="D4027" s="1">
        <v>43465</v>
      </c>
    </row>
    <row r="4028" spans="1:4" x14ac:dyDescent="0.3">
      <c r="A4028">
        <v>4027</v>
      </c>
      <c r="B4028">
        <v>1190</v>
      </c>
      <c r="C4028">
        <v>2</v>
      </c>
      <c r="D4028" s="1">
        <v>43465</v>
      </c>
    </row>
    <row r="4029" spans="1:4" x14ac:dyDescent="0.3">
      <c r="A4029">
        <v>4028</v>
      </c>
      <c r="B4029">
        <v>1191</v>
      </c>
      <c r="C4029">
        <v>2</v>
      </c>
      <c r="D4029" s="1">
        <v>43465</v>
      </c>
    </row>
    <row r="4030" spans="1:4" x14ac:dyDescent="0.3">
      <c r="A4030">
        <v>4029</v>
      </c>
      <c r="B4030">
        <v>1192</v>
      </c>
      <c r="C4030">
        <v>2</v>
      </c>
      <c r="D4030" s="1">
        <v>43465</v>
      </c>
    </row>
    <row r="4031" spans="1:4" x14ac:dyDescent="0.3">
      <c r="A4031">
        <v>4030</v>
      </c>
      <c r="B4031">
        <v>1193</v>
      </c>
      <c r="C4031">
        <v>2</v>
      </c>
      <c r="D4031" s="1">
        <v>43465</v>
      </c>
    </row>
    <row r="4032" spans="1:4" x14ac:dyDescent="0.3">
      <c r="A4032">
        <v>4031</v>
      </c>
      <c r="B4032">
        <v>1194</v>
      </c>
      <c r="C4032">
        <v>2</v>
      </c>
      <c r="D4032" s="1">
        <v>43465</v>
      </c>
    </row>
    <row r="4033" spans="1:4" x14ac:dyDescent="0.3">
      <c r="A4033">
        <v>4032</v>
      </c>
      <c r="B4033">
        <v>1195</v>
      </c>
      <c r="C4033">
        <v>2</v>
      </c>
      <c r="D4033" s="1">
        <v>43465</v>
      </c>
    </row>
    <row r="4034" spans="1:4" x14ac:dyDescent="0.3">
      <c r="A4034">
        <v>4033</v>
      </c>
      <c r="B4034">
        <v>1196</v>
      </c>
      <c r="C4034">
        <v>5</v>
      </c>
      <c r="D4034" s="1">
        <v>43465</v>
      </c>
    </row>
    <row r="4035" spans="1:4" x14ac:dyDescent="0.3">
      <c r="A4035">
        <v>4034</v>
      </c>
      <c r="B4035">
        <v>1197</v>
      </c>
      <c r="C4035">
        <v>3</v>
      </c>
      <c r="D4035" s="1">
        <v>43465</v>
      </c>
    </row>
    <row r="4036" spans="1:4" x14ac:dyDescent="0.3">
      <c r="A4036">
        <v>4035</v>
      </c>
      <c r="B4036">
        <v>1198</v>
      </c>
      <c r="C4036">
        <v>1</v>
      </c>
      <c r="D4036" s="1">
        <v>43465</v>
      </c>
    </row>
    <row r="4037" spans="1:4" x14ac:dyDescent="0.3">
      <c r="A4037">
        <v>4036</v>
      </c>
      <c r="B4037">
        <v>1199</v>
      </c>
      <c r="C4037">
        <v>3</v>
      </c>
      <c r="D4037" s="1">
        <v>43465</v>
      </c>
    </row>
    <row r="4038" spans="1:4" x14ac:dyDescent="0.3">
      <c r="A4038">
        <v>4037</v>
      </c>
      <c r="B4038">
        <v>1200</v>
      </c>
      <c r="C4038">
        <v>5</v>
      </c>
      <c r="D4038" s="1">
        <v>43465</v>
      </c>
    </row>
    <row r="4039" spans="1:4" x14ac:dyDescent="0.3">
      <c r="A4039">
        <v>4038</v>
      </c>
      <c r="B4039">
        <v>1201</v>
      </c>
      <c r="C4039">
        <v>2</v>
      </c>
      <c r="D4039" s="1">
        <v>43465</v>
      </c>
    </row>
    <row r="4040" spans="1:4" x14ac:dyDescent="0.3">
      <c r="A4040">
        <v>4039</v>
      </c>
      <c r="B4040">
        <v>1202</v>
      </c>
      <c r="C4040">
        <v>3</v>
      </c>
      <c r="D4040" s="1">
        <v>43465</v>
      </c>
    </row>
    <row r="4041" spans="1:4" x14ac:dyDescent="0.3">
      <c r="A4041">
        <v>4040</v>
      </c>
      <c r="B4041">
        <v>1203</v>
      </c>
      <c r="C4041">
        <v>4</v>
      </c>
      <c r="D4041" s="1">
        <v>43465</v>
      </c>
    </row>
    <row r="4042" spans="1:4" x14ac:dyDescent="0.3">
      <c r="A4042">
        <v>4041</v>
      </c>
      <c r="B4042">
        <v>1204</v>
      </c>
      <c r="C4042">
        <v>4</v>
      </c>
      <c r="D4042" s="1">
        <v>43465</v>
      </c>
    </row>
    <row r="4043" spans="1:4" x14ac:dyDescent="0.3">
      <c r="A4043">
        <v>4042</v>
      </c>
      <c r="B4043">
        <v>1205</v>
      </c>
      <c r="C4043">
        <v>3</v>
      </c>
      <c r="D4043" s="1">
        <v>43465</v>
      </c>
    </row>
    <row r="4044" spans="1:4" x14ac:dyDescent="0.3">
      <c r="A4044">
        <v>4043</v>
      </c>
      <c r="B4044">
        <v>1206</v>
      </c>
      <c r="C4044">
        <v>4</v>
      </c>
      <c r="D4044" s="1">
        <v>43465</v>
      </c>
    </row>
    <row r="4045" spans="1:4" x14ac:dyDescent="0.3">
      <c r="A4045">
        <v>4044</v>
      </c>
      <c r="B4045">
        <v>1207</v>
      </c>
      <c r="C4045">
        <v>4</v>
      </c>
      <c r="D4045" s="1">
        <v>43465</v>
      </c>
    </row>
    <row r="4046" spans="1:4" x14ac:dyDescent="0.3">
      <c r="A4046">
        <v>4045</v>
      </c>
      <c r="B4046">
        <v>1208</v>
      </c>
      <c r="C4046">
        <v>3</v>
      </c>
      <c r="D4046" s="1">
        <v>43465</v>
      </c>
    </row>
    <row r="4047" spans="1:4" x14ac:dyDescent="0.3">
      <c r="A4047">
        <v>4046</v>
      </c>
      <c r="B4047">
        <v>1209</v>
      </c>
      <c r="C4047">
        <v>4</v>
      </c>
      <c r="D4047" s="1">
        <v>43465</v>
      </c>
    </row>
    <row r="4048" spans="1:4" x14ac:dyDescent="0.3">
      <c r="A4048">
        <v>4047</v>
      </c>
      <c r="B4048">
        <v>1210</v>
      </c>
      <c r="C4048">
        <v>2</v>
      </c>
      <c r="D4048" s="1">
        <v>43465</v>
      </c>
    </row>
    <row r="4049" spans="1:4" x14ac:dyDescent="0.3">
      <c r="A4049">
        <v>4048</v>
      </c>
      <c r="B4049">
        <v>1211</v>
      </c>
      <c r="C4049">
        <v>1</v>
      </c>
      <c r="D4049" s="1">
        <v>43465</v>
      </c>
    </row>
    <row r="4050" spans="1:4" x14ac:dyDescent="0.3">
      <c r="A4050">
        <v>4049</v>
      </c>
      <c r="B4050">
        <v>1212</v>
      </c>
      <c r="C4050">
        <v>4</v>
      </c>
      <c r="D4050" s="1">
        <v>43465</v>
      </c>
    </row>
    <row r="4051" spans="1:4" x14ac:dyDescent="0.3">
      <c r="A4051">
        <v>4050</v>
      </c>
      <c r="B4051">
        <v>1213</v>
      </c>
      <c r="C4051">
        <v>4</v>
      </c>
      <c r="D4051" s="1">
        <v>43465</v>
      </c>
    </row>
    <row r="4052" spans="1:4" x14ac:dyDescent="0.3">
      <c r="A4052">
        <v>4051</v>
      </c>
      <c r="B4052">
        <v>1214</v>
      </c>
      <c r="C4052">
        <v>2</v>
      </c>
      <c r="D4052" s="1">
        <v>43465</v>
      </c>
    </row>
    <row r="4053" spans="1:4" x14ac:dyDescent="0.3">
      <c r="A4053">
        <v>4052</v>
      </c>
      <c r="B4053">
        <v>1215</v>
      </c>
      <c r="C4053">
        <v>2</v>
      </c>
      <c r="D4053" s="1">
        <v>43465</v>
      </c>
    </row>
    <row r="4054" spans="1:4" x14ac:dyDescent="0.3">
      <c r="A4054">
        <v>4053</v>
      </c>
      <c r="B4054">
        <v>1216</v>
      </c>
      <c r="C4054">
        <v>5</v>
      </c>
      <c r="D4054" s="1">
        <v>43465</v>
      </c>
    </row>
    <row r="4055" spans="1:4" x14ac:dyDescent="0.3">
      <c r="A4055">
        <v>4054</v>
      </c>
      <c r="B4055">
        <v>1217</v>
      </c>
      <c r="C4055">
        <v>1</v>
      </c>
      <c r="D4055" s="1">
        <v>43465</v>
      </c>
    </row>
    <row r="4056" spans="1:4" x14ac:dyDescent="0.3">
      <c r="A4056">
        <v>4055</v>
      </c>
      <c r="B4056">
        <v>1218</v>
      </c>
      <c r="C4056">
        <v>5</v>
      </c>
      <c r="D4056" s="1">
        <v>43465</v>
      </c>
    </row>
    <row r="4057" spans="1:4" x14ac:dyDescent="0.3">
      <c r="A4057">
        <v>4056</v>
      </c>
      <c r="B4057">
        <v>1219</v>
      </c>
      <c r="C4057">
        <v>3</v>
      </c>
      <c r="D4057" s="1">
        <v>43465</v>
      </c>
    </row>
    <row r="4058" spans="1:4" x14ac:dyDescent="0.3">
      <c r="A4058">
        <v>4057</v>
      </c>
      <c r="B4058">
        <v>1220</v>
      </c>
      <c r="C4058">
        <v>4</v>
      </c>
      <c r="D4058" s="1">
        <v>43465</v>
      </c>
    </row>
    <row r="4059" spans="1:4" x14ac:dyDescent="0.3">
      <c r="A4059">
        <v>4058</v>
      </c>
      <c r="B4059">
        <v>2</v>
      </c>
      <c r="C4059">
        <v>3</v>
      </c>
      <c r="D4059" s="1">
        <v>43830</v>
      </c>
    </row>
    <row r="4060" spans="1:4" x14ac:dyDescent="0.3">
      <c r="A4060">
        <v>4059</v>
      </c>
      <c r="B4060">
        <v>4</v>
      </c>
      <c r="C4060">
        <v>3</v>
      </c>
      <c r="D4060" s="1">
        <v>43830</v>
      </c>
    </row>
    <row r="4061" spans="1:4" x14ac:dyDescent="0.3">
      <c r="A4061">
        <v>4060</v>
      </c>
      <c r="B4061">
        <v>5</v>
      </c>
      <c r="C4061">
        <v>3</v>
      </c>
      <c r="D4061" s="1">
        <v>43830</v>
      </c>
    </row>
    <row r="4062" spans="1:4" x14ac:dyDescent="0.3">
      <c r="A4062">
        <v>4061</v>
      </c>
      <c r="B4062">
        <v>6</v>
      </c>
      <c r="C4062">
        <v>3</v>
      </c>
      <c r="D4062" s="1">
        <v>43830</v>
      </c>
    </row>
    <row r="4063" spans="1:4" x14ac:dyDescent="0.3">
      <c r="A4063">
        <v>4062</v>
      </c>
      <c r="B4063">
        <v>8</v>
      </c>
      <c r="C4063">
        <v>5</v>
      </c>
      <c r="D4063" s="1">
        <v>43830</v>
      </c>
    </row>
    <row r="4064" spans="1:4" x14ac:dyDescent="0.3">
      <c r="A4064">
        <v>4063</v>
      </c>
      <c r="B4064">
        <v>10</v>
      </c>
      <c r="C4064">
        <v>4</v>
      </c>
      <c r="D4064" s="1">
        <v>43830</v>
      </c>
    </row>
    <row r="4065" spans="1:4" x14ac:dyDescent="0.3">
      <c r="A4065">
        <v>4064</v>
      </c>
      <c r="B4065">
        <v>11</v>
      </c>
      <c r="C4065">
        <v>3</v>
      </c>
      <c r="D4065" s="1">
        <v>43830</v>
      </c>
    </row>
    <row r="4066" spans="1:4" x14ac:dyDescent="0.3">
      <c r="A4066">
        <v>4065</v>
      </c>
      <c r="B4066">
        <v>12</v>
      </c>
      <c r="C4066">
        <v>3</v>
      </c>
      <c r="D4066" s="1">
        <v>43830</v>
      </c>
    </row>
    <row r="4067" spans="1:4" x14ac:dyDescent="0.3">
      <c r="A4067">
        <v>4066</v>
      </c>
      <c r="B4067">
        <v>13</v>
      </c>
      <c r="C4067">
        <v>3</v>
      </c>
      <c r="D4067" s="1">
        <v>43830</v>
      </c>
    </row>
    <row r="4068" spans="1:4" x14ac:dyDescent="0.3">
      <c r="A4068">
        <v>4067</v>
      </c>
      <c r="B4068">
        <v>14</v>
      </c>
      <c r="C4068">
        <v>4</v>
      </c>
      <c r="D4068" s="1">
        <v>43830</v>
      </c>
    </row>
    <row r="4069" spans="1:4" x14ac:dyDescent="0.3">
      <c r="A4069">
        <v>4068</v>
      </c>
      <c r="B4069">
        <v>15</v>
      </c>
      <c r="C4069">
        <v>4</v>
      </c>
      <c r="D4069" s="1">
        <v>43830</v>
      </c>
    </row>
    <row r="4070" spans="1:4" x14ac:dyDescent="0.3">
      <c r="A4070">
        <v>4069</v>
      </c>
      <c r="B4070">
        <v>16</v>
      </c>
      <c r="C4070">
        <v>5</v>
      </c>
      <c r="D4070" s="1">
        <v>43830</v>
      </c>
    </row>
    <row r="4071" spans="1:4" x14ac:dyDescent="0.3">
      <c r="A4071">
        <v>4070</v>
      </c>
      <c r="B4071">
        <v>17</v>
      </c>
      <c r="C4071">
        <v>3</v>
      </c>
      <c r="D4071" s="1">
        <v>43830</v>
      </c>
    </row>
    <row r="4072" spans="1:4" x14ac:dyDescent="0.3">
      <c r="A4072">
        <v>4071</v>
      </c>
      <c r="B4072">
        <v>18</v>
      </c>
      <c r="C4072">
        <v>5</v>
      </c>
      <c r="D4072" s="1">
        <v>43830</v>
      </c>
    </row>
    <row r="4073" spans="1:4" x14ac:dyDescent="0.3">
      <c r="A4073">
        <v>4072</v>
      </c>
      <c r="B4073">
        <v>19</v>
      </c>
      <c r="C4073">
        <v>3</v>
      </c>
      <c r="D4073" s="1">
        <v>43830</v>
      </c>
    </row>
    <row r="4074" spans="1:4" x14ac:dyDescent="0.3">
      <c r="A4074">
        <v>4073</v>
      </c>
      <c r="B4074">
        <v>20</v>
      </c>
      <c r="C4074">
        <v>2</v>
      </c>
      <c r="D4074" s="1">
        <v>43830</v>
      </c>
    </row>
    <row r="4075" spans="1:4" x14ac:dyDescent="0.3">
      <c r="A4075">
        <v>4074</v>
      </c>
      <c r="B4075">
        <v>21</v>
      </c>
      <c r="C4075">
        <v>3</v>
      </c>
      <c r="D4075" s="1">
        <v>43830</v>
      </c>
    </row>
    <row r="4076" spans="1:4" x14ac:dyDescent="0.3">
      <c r="A4076">
        <v>4075</v>
      </c>
      <c r="B4076">
        <v>22</v>
      </c>
      <c r="C4076">
        <v>4</v>
      </c>
      <c r="D4076" s="1">
        <v>43830</v>
      </c>
    </row>
    <row r="4077" spans="1:4" x14ac:dyDescent="0.3">
      <c r="A4077">
        <v>4076</v>
      </c>
      <c r="B4077">
        <v>23</v>
      </c>
      <c r="C4077">
        <v>4</v>
      </c>
      <c r="D4077" s="1">
        <v>43830</v>
      </c>
    </row>
    <row r="4078" spans="1:4" x14ac:dyDescent="0.3">
      <c r="A4078">
        <v>4077</v>
      </c>
      <c r="B4078">
        <v>24</v>
      </c>
      <c r="C4078">
        <v>3</v>
      </c>
      <c r="D4078" s="1">
        <v>43830</v>
      </c>
    </row>
    <row r="4079" spans="1:4" x14ac:dyDescent="0.3">
      <c r="A4079">
        <v>4078</v>
      </c>
      <c r="B4079">
        <v>25</v>
      </c>
      <c r="C4079">
        <v>2</v>
      </c>
      <c r="D4079" s="1">
        <v>43830</v>
      </c>
    </row>
    <row r="4080" spans="1:4" x14ac:dyDescent="0.3">
      <c r="A4080">
        <v>4079</v>
      </c>
      <c r="B4080">
        <v>26</v>
      </c>
      <c r="C4080">
        <v>3</v>
      </c>
      <c r="D4080" s="1">
        <v>43830</v>
      </c>
    </row>
    <row r="4081" spans="1:4" x14ac:dyDescent="0.3">
      <c r="A4081">
        <v>4080</v>
      </c>
      <c r="B4081">
        <v>27</v>
      </c>
      <c r="C4081">
        <v>4</v>
      </c>
      <c r="D4081" s="1">
        <v>43830</v>
      </c>
    </row>
    <row r="4082" spans="1:4" x14ac:dyDescent="0.3">
      <c r="A4082">
        <v>4081</v>
      </c>
      <c r="B4082">
        <v>28</v>
      </c>
      <c r="C4082">
        <v>5</v>
      </c>
      <c r="D4082" s="1">
        <v>43830</v>
      </c>
    </row>
    <row r="4083" spans="1:4" x14ac:dyDescent="0.3">
      <c r="A4083">
        <v>4082</v>
      </c>
      <c r="B4083">
        <v>29</v>
      </c>
      <c r="C4083">
        <v>3</v>
      </c>
      <c r="D4083" s="1">
        <v>43830</v>
      </c>
    </row>
    <row r="4084" spans="1:4" x14ac:dyDescent="0.3">
      <c r="A4084">
        <v>4083</v>
      </c>
      <c r="B4084">
        <v>30</v>
      </c>
      <c r="C4084">
        <v>3</v>
      </c>
      <c r="D4084" s="1">
        <v>43830</v>
      </c>
    </row>
    <row r="4085" spans="1:4" x14ac:dyDescent="0.3">
      <c r="A4085">
        <v>4084</v>
      </c>
      <c r="B4085">
        <v>32</v>
      </c>
      <c r="C4085">
        <v>5</v>
      </c>
      <c r="D4085" s="1">
        <v>43830</v>
      </c>
    </row>
    <row r="4086" spans="1:4" x14ac:dyDescent="0.3">
      <c r="A4086">
        <v>4085</v>
      </c>
      <c r="B4086">
        <v>33</v>
      </c>
      <c r="C4086">
        <v>3</v>
      </c>
      <c r="D4086" s="1">
        <v>43830</v>
      </c>
    </row>
    <row r="4087" spans="1:4" x14ac:dyDescent="0.3">
      <c r="A4087">
        <v>4086</v>
      </c>
      <c r="B4087">
        <v>34</v>
      </c>
      <c r="C4087">
        <v>4</v>
      </c>
      <c r="D4087" s="1">
        <v>43830</v>
      </c>
    </row>
    <row r="4088" spans="1:4" x14ac:dyDescent="0.3">
      <c r="A4088">
        <v>4087</v>
      </c>
      <c r="B4088">
        <v>35</v>
      </c>
      <c r="C4088">
        <v>4</v>
      </c>
      <c r="D4088" s="1">
        <v>43830</v>
      </c>
    </row>
    <row r="4089" spans="1:4" x14ac:dyDescent="0.3">
      <c r="A4089">
        <v>4088</v>
      </c>
      <c r="B4089">
        <v>36</v>
      </c>
      <c r="C4089">
        <v>1</v>
      </c>
      <c r="D4089" s="1">
        <v>43830</v>
      </c>
    </row>
    <row r="4090" spans="1:4" x14ac:dyDescent="0.3">
      <c r="A4090">
        <v>4089</v>
      </c>
      <c r="B4090">
        <v>37</v>
      </c>
      <c r="C4090">
        <v>3</v>
      </c>
      <c r="D4090" s="1">
        <v>43830</v>
      </c>
    </row>
    <row r="4091" spans="1:4" x14ac:dyDescent="0.3">
      <c r="A4091">
        <v>4090</v>
      </c>
      <c r="B4091">
        <v>38</v>
      </c>
      <c r="C4091">
        <v>4</v>
      </c>
      <c r="D4091" s="1">
        <v>43830</v>
      </c>
    </row>
    <row r="4092" spans="1:4" x14ac:dyDescent="0.3">
      <c r="A4092">
        <v>4091</v>
      </c>
      <c r="B4092">
        <v>39</v>
      </c>
      <c r="C4092">
        <v>2</v>
      </c>
      <c r="D4092" s="1">
        <v>43830</v>
      </c>
    </row>
    <row r="4093" spans="1:4" x14ac:dyDescent="0.3">
      <c r="A4093">
        <v>4092</v>
      </c>
      <c r="B4093">
        <v>41</v>
      </c>
      <c r="C4093">
        <v>4</v>
      </c>
      <c r="D4093" s="1">
        <v>43830</v>
      </c>
    </row>
    <row r="4094" spans="1:4" x14ac:dyDescent="0.3">
      <c r="A4094">
        <v>4093</v>
      </c>
      <c r="B4094">
        <v>42</v>
      </c>
      <c r="C4094">
        <v>3</v>
      </c>
      <c r="D4094" s="1">
        <v>43830</v>
      </c>
    </row>
    <row r="4095" spans="1:4" x14ac:dyDescent="0.3">
      <c r="A4095">
        <v>4094</v>
      </c>
      <c r="B4095">
        <v>44</v>
      </c>
      <c r="C4095">
        <v>4</v>
      </c>
      <c r="D4095" s="1">
        <v>43830</v>
      </c>
    </row>
    <row r="4096" spans="1:4" x14ac:dyDescent="0.3">
      <c r="A4096">
        <v>4095</v>
      </c>
      <c r="B4096">
        <v>45</v>
      </c>
      <c r="C4096">
        <v>5</v>
      </c>
      <c r="D4096" s="1">
        <v>43830</v>
      </c>
    </row>
    <row r="4097" spans="1:4" x14ac:dyDescent="0.3">
      <c r="A4097">
        <v>4096</v>
      </c>
      <c r="B4097">
        <v>46</v>
      </c>
      <c r="C4097">
        <v>3</v>
      </c>
      <c r="D4097" s="1">
        <v>43830</v>
      </c>
    </row>
    <row r="4098" spans="1:4" x14ac:dyDescent="0.3">
      <c r="A4098">
        <v>4097</v>
      </c>
      <c r="B4098">
        <v>47</v>
      </c>
      <c r="C4098">
        <v>3</v>
      </c>
      <c r="D4098" s="1">
        <v>43830</v>
      </c>
    </row>
    <row r="4099" spans="1:4" x14ac:dyDescent="0.3">
      <c r="A4099">
        <v>4098</v>
      </c>
      <c r="B4099">
        <v>48</v>
      </c>
      <c r="C4099">
        <v>2</v>
      </c>
      <c r="D4099" s="1">
        <v>43830</v>
      </c>
    </row>
    <row r="4100" spans="1:4" x14ac:dyDescent="0.3">
      <c r="A4100">
        <v>4099</v>
      </c>
      <c r="B4100">
        <v>50</v>
      </c>
      <c r="C4100">
        <v>4</v>
      </c>
      <c r="D4100" s="1">
        <v>43830</v>
      </c>
    </row>
    <row r="4101" spans="1:4" x14ac:dyDescent="0.3">
      <c r="A4101">
        <v>4100</v>
      </c>
      <c r="B4101">
        <v>51</v>
      </c>
      <c r="C4101">
        <v>2</v>
      </c>
      <c r="D4101" s="1">
        <v>43830</v>
      </c>
    </row>
    <row r="4102" spans="1:4" x14ac:dyDescent="0.3">
      <c r="A4102">
        <v>4101</v>
      </c>
      <c r="B4102">
        <v>54</v>
      </c>
      <c r="C4102">
        <v>5</v>
      </c>
      <c r="D4102" s="1">
        <v>43830</v>
      </c>
    </row>
    <row r="4103" spans="1:4" x14ac:dyDescent="0.3">
      <c r="A4103">
        <v>4102</v>
      </c>
      <c r="B4103">
        <v>55</v>
      </c>
      <c r="C4103">
        <v>4</v>
      </c>
      <c r="D4103" s="1">
        <v>43830</v>
      </c>
    </row>
    <row r="4104" spans="1:4" x14ac:dyDescent="0.3">
      <c r="A4104">
        <v>4103</v>
      </c>
      <c r="B4104">
        <v>56</v>
      </c>
      <c r="C4104">
        <v>3</v>
      </c>
      <c r="D4104" s="1">
        <v>43830</v>
      </c>
    </row>
    <row r="4105" spans="1:4" x14ac:dyDescent="0.3">
      <c r="A4105">
        <v>4104</v>
      </c>
      <c r="B4105">
        <v>57</v>
      </c>
      <c r="C4105">
        <v>5</v>
      </c>
      <c r="D4105" s="1">
        <v>43830</v>
      </c>
    </row>
    <row r="4106" spans="1:4" x14ac:dyDescent="0.3">
      <c r="A4106">
        <v>4105</v>
      </c>
      <c r="B4106">
        <v>58</v>
      </c>
      <c r="C4106">
        <v>2</v>
      </c>
      <c r="D4106" s="1">
        <v>43830</v>
      </c>
    </row>
    <row r="4107" spans="1:4" x14ac:dyDescent="0.3">
      <c r="A4107">
        <v>4106</v>
      </c>
      <c r="B4107">
        <v>59</v>
      </c>
      <c r="C4107">
        <v>2</v>
      </c>
      <c r="D4107" s="1">
        <v>43830</v>
      </c>
    </row>
    <row r="4108" spans="1:4" x14ac:dyDescent="0.3">
      <c r="A4108">
        <v>4107</v>
      </c>
      <c r="B4108">
        <v>60</v>
      </c>
      <c r="C4108">
        <v>2</v>
      </c>
      <c r="D4108" s="1">
        <v>43830</v>
      </c>
    </row>
    <row r="4109" spans="1:4" x14ac:dyDescent="0.3">
      <c r="A4109">
        <v>4108</v>
      </c>
      <c r="B4109">
        <v>62</v>
      </c>
      <c r="C4109">
        <v>3</v>
      </c>
      <c r="D4109" s="1">
        <v>43830</v>
      </c>
    </row>
    <row r="4110" spans="1:4" x14ac:dyDescent="0.3">
      <c r="A4110">
        <v>4109</v>
      </c>
      <c r="B4110">
        <v>64</v>
      </c>
      <c r="C4110">
        <v>4</v>
      </c>
      <c r="D4110" s="1">
        <v>43830</v>
      </c>
    </row>
    <row r="4111" spans="1:4" x14ac:dyDescent="0.3">
      <c r="A4111">
        <v>4110</v>
      </c>
      <c r="B4111">
        <v>65</v>
      </c>
      <c r="C4111">
        <v>3</v>
      </c>
      <c r="D4111" s="1">
        <v>43830</v>
      </c>
    </row>
    <row r="4112" spans="1:4" x14ac:dyDescent="0.3">
      <c r="A4112">
        <v>4111</v>
      </c>
      <c r="B4112">
        <v>66</v>
      </c>
      <c r="C4112">
        <v>3</v>
      </c>
      <c r="D4112" s="1">
        <v>43830</v>
      </c>
    </row>
    <row r="4113" spans="1:4" x14ac:dyDescent="0.3">
      <c r="A4113">
        <v>4112</v>
      </c>
      <c r="B4113">
        <v>67</v>
      </c>
      <c r="C4113">
        <v>5</v>
      </c>
      <c r="D4113" s="1">
        <v>43830</v>
      </c>
    </row>
    <row r="4114" spans="1:4" x14ac:dyDescent="0.3">
      <c r="A4114">
        <v>4113</v>
      </c>
      <c r="B4114">
        <v>68</v>
      </c>
      <c r="C4114">
        <v>4</v>
      </c>
      <c r="D4114" s="1">
        <v>43830</v>
      </c>
    </row>
    <row r="4115" spans="1:4" x14ac:dyDescent="0.3">
      <c r="A4115">
        <v>4114</v>
      </c>
      <c r="B4115">
        <v>69</v>
      </c>
      <c r="C4115">
        <v>1</v>
      </c>
      <c r="D4115" s="1">
        <v>43830</v>
      </c>
    </row>
    <row r="4116" spans="1:4" x14ac:dyDescent="0.3">
      <c r="A4116">
        <v>4115</v>
      </c>
      <c r="B4116">
        <v>70</v>
      </c>
      <c r="C4116">
        <v>2</v>
      </c>
      <c r="D4116" s="1">
        <v>43830</v>
      </c>
    </row>
    <row r="4117" spans="1:4" x14ac:dyDescent="0.3">
      <c r="A4117">
        <v>4116</v>
      </c>
      <c r="B4117">
        <v>72</v>
      </c>
      <c r="C4117">
        <v>3</v>
      </c>
      <c r="D4117" s="1">
        <v>43830</v>
      </c>
    </row>
    <row r="4118" spans="1:4" x14ac:dyDescent="0.3">
      <c r="A4118">
        <v>4117</v>
      </c>
      <c r="B4118">
        <v>74</v>
      </c>
      <c r="C4118">
        <v>2</v>
      </c>
      <c r="D4118" s="1">
        <v>43830</v>
      </c>
    </row>
    <row r="4119" spans="1:4" x14ac:dyDescent="0.3">
      <c r="A4119">
        <v>4118</v>
      </c>
      <c r="B4119">
        <v>75</v>
      </c>
      <c r="C4119">
        <v>4</v>
      </c>
      <c r="D4119" s="1">
        <v>43830</v>
      </c>
    </row>
    <row r="4120" spans="1:4" x14ac:dyDescent="0.3">
      <c r="A4120">
        <v>4119</v>
      </c>
      <c r="B4120">
        <v>77</v>
      </c>
      <c r="C4120">
        <v>1</v>
      </c>
      <c r="D4120" s="1">
        <v>43830</v>
      </c>
    </row>
    <row r="4121" spans="1:4" x14ac:dyDescent="0.3">
      <c r="A4121">
        <v>4120</v>
      </c>
      <c r="B4121">
        <v>78</v>
      </c>
      <c r="C4121">
        <v>5</v>
      </c>
      <c r="D4121" s="1">
        <v>43830</v>
      </c>
    </row>
    <row r="4122" spans="1:4" x14ac:dyDescent="0.3">
      <c r="A4122">
        <v>4121</v>
      </c>
      <c r="B4122">
        <v>79</v>
      </c>
      <c r="C4122">
        <v>2</v>
      </c>
      <c r="D4122" s="1">
        <v>43830</v>
      </c>
    </row>
    <row r="4123" spans="1:4" x14ac:dyDescent="0.3">
      <c r="A4123">
        <v>4122</v>
      </c>
      <c r="B4123">
        <v>80</v>
      </c>
      <c r="C4123">
        <v>5</v>
      </c>
      <c r="D4123" s="1">
        <v>43830</v>
      </c>
    </row>
    <row r="4124" spans="1:4" x14ac:dyDescent="0.3">
      <c r="A4124">
        <v>4123</v>
      </c>
      <c r="B4124">
        <v>81</v>
      </c>
      <c r="C4124">
        <v>5</v>
      </c>
      <c r="D4124" s="1">
        <v>43830</v>
      </c>
    </row>
    <row r="4125" spans="1:4" x14ac:dyDescent="0.3">
      <c r="A4125">
        <v>4124</v>
      </c>
      <c r="B4125">
        <v>83</v>
      </c>
      <c r="C4125">
        <v>4</v>
      </c>
      <c r="D4125" s="1">
        <v>43830</v>
      </c>
    </row>
    <row r="4126" spans="1:4" x14ac:dyDescent="0.3">
      <c r="A4126">
        <v>4125</v>
      </c>
      <c r="B4126">
        <v>84</v>
      </c>
      <c r="C4126">
        <v>2</v>
      </c>
      <c r="D4126" s="1">
        <v>43830</v>
      </c>
    </row>
    <row r="4127" spans="1:4" x14ac:dyDescent="0.3">
      <c r="A4127">
        <v>4126</v>
      </c>
      <c r="B4127">
        <v>85</v>
      </c>
      <c r="C4127">
        <v>3</v>
      </c>
      <c r="D4127" s="1">
        <v>43830</v>
      </c>
    </row>
    <row r="4128" spans="1:4" x14ac:dyDescent="0.3">
      <c r="A4128">
        <v>4127</v>
      </c>
      <c r="B4128">
        <v>86</v>
      </c>
      <c r="C4128">
        <v>1</v>
      </c>
      <c r="D4128" s="1">
        <v>43830</v>
      </c>
    </row>
    <row r="4129" spans="1:4" x14ac:dyDescent="0.3">
      <c r="A4129">
        <v>4128</v>
      </c>
      <c r="B4129">
        <v>87</v>
      </c>
      <c r="C4129">
        <v>1</v>
      </c>
      <c r="D4129" s="1">
        <v>43830</v>
      </c>
    </row>
    <row r="4130" spans="1:4" x14ac:dyDescent="0.3">
      <c r="A4130">
        <v>4129</v>
      </c>
      <c r="B4130">
        <v>88</v>
      </c>
      <c r="C4130">
        <v>3</v>
      </c>
      <c r="D4130" s="1">
        <v>43830</v>
      </c>
    </row>
    <row r="4131" spans="1:4" x14ac:dyDescent="0.3">
      <c r="A4131">
        <v>4130</v>
      </c>
      <c r="B4131">
        <v>89</v>
      </c>
      <c r="C4131">
        <v>1</v>
      </c>
      <c r="D4131" s="1">
        <v>43830</v>
      </c>
    </row>
    <row r="4132" spans="1:4" x14ac:dyDescent="0.3">
      <c r="A4132">
        <v>4131</v>
      </c>
      <c r="B4132">
        <v>90</v>
      </c>
      <c r="C4132">
        <v>4</v>
      </c>
      <c r="D4132" s="1">
        <v>43830</v>
      </c>
    </row>
    <row r="4133" spans="1:4" x14ac:dyDescent="0.3">
      <c r="A4133">
        <v>4132</v>
      </c>
      <c r="B4133">
        <v>91</v>
      </c>
      <c r="C4133">
        <v>3</v>
      </c>
      <c r="D4133" s="1">
        <v>43830</v>
      </c>
    </row>
    <row r="4134" spans="1:4" x14ac:dyDescent="0.3">
      <c r="A4134">
        <v>4133</v>
      </c>
      <c r="B4134">
        <v>92</v>
      </c>
      <c r="C4134">
        <v>5</v>
      </c>
      <c r="D4134" s="1">
        <v>43830</v>
      </c>
    </row>
    <row r="4135" spans="1:4" x14ac:dyDescent="0.3">
      <c r="A4135">
        <v>4134</v>
      </c>
      <c r="B4135">
        <v>93</v>
      </c>
      <c r="C4135">
        <v>4</v>
      </c>
      <c r="D4135" s="1">
        <v>43830</v>
      </c>
    </row>
    <row r="4136" spans="1:4" x14ac:dyDescent="0.3">
      <c r="A4136">
        <v>4135</v>
      </c>
      <c r="B4136">
        <v>94</v>
      </c>
      <c r="C4136">
        <v>4</v>
      </c>
      <c r="D4136" s="1">
        <v>43830</v>
      </c>
    </row>
    <row r="4137" spans="1:4" x14ac:dyDescent="0.3">
      <c r="A4137">
        <v>4136</v>
      </c>
      <c r="B4137">
        <v>96</v>
      </c>
      <c r="C4137">
        <v>5</v>
      </c>
      <c r="D4137" s="1">
        <v>43830</v>
      </c>
    </row>
    <row r="4138" spans="1:4" x14ac:dyDescent="0.3">
      <c r="A4138">
        <v>4137</v>
      </c>
      <c r="B4138">
        <v>97</v>
      </c>
      <c r="C4138">
        <v>4</v>
      </c>
      <c r="D4138" s="1">
        <v>43830</v>
      </c>
    </row>
    <row r="4139" spans="1:4" x14ac:dyDescent="0.3">
      <c r="A4139">
        <v>4138</v>
      </c>
      <c r="B4139">
        <v>98</v>
      </c>
      <c r="C4139">
        <v>4</v>
      </c>
      <c r="D4139" s="1">
        <v>43830</v>
      </c>
    </row>
    <row r="4140" spans="1:4" x14ac:dyDescent="0.3">
      <c r="A4140">
        <v>4139</v>
      </c>
      <c r="B4140">
        <v>99</v>
      </c>
      <c r="C4140">
        <v>4</v>
      </c>
      <c r="D4140" s="1">
        <v>43830</v>
      </c>
    </row>
    <row r="4141" spans="1:4" x14ac:dyDescent="0.3">
      <c r="A4141">
        <v>4140</v>
      </c>
      <c r="B4141">
        <v>100</v>
      </c>
      <c r="C4141">
        <v>4</v>
      </c>
      <c r="D4141" s="1">
        <v>43830</v>
      </c>
    </row>
    <row r="4142" spans="1:4" x14ac:dyDescent="0.3">
      <c r="A4142">
        <v>4141</v>
      </c>
      <c r="B4142">
        <v>101</v>
      </c>
      <c r="C4142">
        <v>3</v>
      </c>
      <c r="D4142" s="1">
        <v>43830</v>
      </c>
    </row>
    <row r="4143" spans="1:4" x14ac:dyDescent="0.3">
      <c r="A4143">
        <v>4142</v>
      </c>
      <c r="B4143">
        <v>102</v>
      </c>
      <c r="C4143">
        <v>3</v>
      </c>
      <c r="D4143" s="1">
        <v>43830</v>
      </c>
    </row>
    <row r="4144" spans="1:4" x14ac:dyDescent="0.3">
      <c r="A4144">
        <v>4143</v>
      </c>
      <c r="B4144">
        <v>104</v>
      </c>
      <c r="C4144">
        <v>4</v>
      </c>
      <c r="D4144" s="1">
        <v>43830</v>
      </c>
    </row>
    <row r="4145" spans="1:4" x14ac:dyDescent="0.3">
      <c r="A4145">
        <v>4144</v>
      </c>
      <c r="B4145">
        <v>105</v>
      </c>
      <c r="C4145">
        <v>4</v>
      </c>
      <c r="D4145" s="1">
        <v>43830</v>
      </c>
    </row>
    <row r="4146" spans="1:4" x14ac:dyDescent="0.3">
      <c r="A4146">
        <v>4145</v>
      </c>
      <c r="B4146">
        <v>106</v>
      </c>
      <c r="C4146">
        <v>4</v>
      </c>
      <c r="D4146" s="1">
        <v>43830</v>
      </c>
    </row>
    <row r="4147" spans="1:4" x14ac:dyDescent="0.3">
      <c r="A4147">
        <v>4146</v>
      </c>
      <c r="B4147">
        <v>107</v>
      </c>
      <c r="C4147">
        <v>2</v>
      </c>
      <c r="D4147" s="1">
        <v>43830</v>
      </c>
    </row>
    <row r="4148" spans="1:4" x14ac:dyDescent="0.3">
      <c r="A4148">
        <v>4147</v>
      </c>
      <c r="B4148">
        <v>108</v>
      </c>
      <c r="C4148">
        <v>3</v>
      </c>
      <c r="D4148" s="1">
        <v>43830</v>
      </c>
    </row>
    <row r="4149" spans="1:4" x14ac:dyDescent="0.3">
      <c r="A4149">
        <v>4148</v>
      </c>
      <c r="B4149">
        <v>109</v>
      </c>
      <c r="C4149">
        <v>3</v>
      </c>
      <c r="D4149" s="1">
        <v>43830</v>
      </c>
    </row>
    <row r="4150" spans="1:4" x14ac:dyDescent="0.3">
      <c r="A4150">
        <v>4149</v>
      </c>
      <c r="B4150">
        <v>110</v>
      </c>
      <c r="C4150">
        <v>3</v>
      </c>
      <c r="D4150" s="1">
        <v>43830</v>
      </c>
    </row>
    <row r="4151" spans="1:4" x14ac:dyDescent="0.3">
      <c r="A4151">
        <v>4150</v>
      </c>
      <c r="B4151">
        <v>111</v>
      </c>
      <c r="C4151">
        <v>3</v>
      </c>
      <c r="D4151" s="1">
        <v>43830</v>
      </c>
    </row>
    <row r="4152" spans="1:4" x14ac:dyDescent="0.3">
      <c r="A4152">
        <v>4151</v>
      </c>
      <c r="B4152">
        <v>112</v>
      </c>
      <c r="C4152">
        <v>3</v>
      </c>
      <c r="D4152" s="1">
        <v>43830</v>
      </c>
    </row>
    <row r="4153" spans="1:4" x14ac:dyDescent="0.3">
      <c r="A4153">
        <v>4152</v>
      </c>
      <c r="B4153">
        <v>113</v>
      </c>
      <c r="C4153">
        <v>3</v>
      </c>
      <c r="D4153" s="1">
        <v>43830</v>
      </c>
    </row>
    <row r="4154" spans="1:4" x14ac:dyDescent="0.3">
      <c r="A4154">
        <v>4153</v>
      </c>
      <c r="B4154">
        <v>114</v>
      </c>
      <c r="C4154">
        <v>4</v>
      </c>
      <c r="D4154" s="1">
        <v>43830</v>
      </c>
    </row>
    <row r="4155" spans="1:4" x14ac:dyDescent="0.3">
      <c r="A4155">
        <v>4154</v>
      </c>
      <c r="B4155">
        <v>115</v>
      </c>
      <c r="C4155">
        <v>5</v>
      </c>
      <c r="D4155" s="1">
        <v>43830</v>
      </c>
    </row>
    <row r="4156" spans="1:4" x14ac:dyDescent="0.3">
      <c r="A4156">
        <v>4155</v>
      </c>
      <c r="B4156">
        <v>116</v>
      </c>
      <c r="C4156">
        <v>3</v>
      </c>
      <c r="D4156" s="1">
        <v>43830</v>
      </c>
    </row>
    <row r="4157" spans="1:4" x14ac:dyDescent="0.3">
      <c r="A4157">
        <v>4156</v>
      </c>
      <c r="B4157">
        <v>118</v>
      </c>
      <c r="C4157">
        <v>4</v>
      </c>
      <c r="D4157" s="1">
        <v>43830</v>
      </c>
    </row>
    <row r="4158" spans="1:4" x14ac:dyDescent="0.3">
      <c r="A4158">
        <v>4157</v>
      </c>
      <c r="B4158">
        <v>119</v>
      </c>
      <c r="C4158">
        <v>3</v>
      </c>
      <c r="D4158" s="1">
        <v>43830</v>
      </c>
    </row>
    <row r="4159" spans="1:4" x14ac:dyDescent="0.3">
      <c r="A4159">
        <v>4158</v>
      </c>
      <c r="B4159">
        <v>120</v>
      </c>
      <c r="C4159">
        <v>5</v>
      </c>
      <c r="D4159" s="1">
        <v>43830</v>
      </c>
    </row>
    <row r="4160" spans="1:4" x14ac:dyDescent="0.3">
      <c r="A4160">
        <v>4159</v>
      </c>
      <c r="B4160">
        <v>121</v>
      </c>
      <c r="C4160">
        <v>4</v>
      </c>
      <c r="D4160" s="1">
        <v>43830</v>
      </c>
    </row>
    <row r="4161" spans="1:4" x14ac:dyDescent="0.3">
      <c r="A4161">
        <v>4160</v>
      </c>
      <c r="B4161">
        <v>122</v>
      </c>
      <c r="C4161">
        <v>3</v>
      </c>
      <c r="D4161" s="1">
        <v>43830</v>
      </c>
    </row>
    <row r="4162" spans="1:4" x14ac:dyDescent="0.3">
      <c r="A4162">
        <v>4161</v>
      </c>
      <c r="B4162">
        <v>123</v>
      </c>
      <c r="C4162">
        <v>4</v>
      </c>
      <c r="D4162" s="1">
        <v>43830</v>
      </c>
    </row>
    <row r="4163" spans="1:4" x14ac:dyDescent="0.3">
      <c r="A4163">
        <v>4162</v>
      </c>
      <c r="B4163">
        <v>124</v>
      </c>
      <c r="C4163">
        <v>3</v>
      </c>
      <c r="D4163" s="1">
        <v>43830</v>
      </c>
    </row>
    <row r="4164" spans="1:4" x14ac:dyDescent="0.3">
      <c r="A4164">
        <v>4163</v>
      </c>
      <c r="B4164">
        <v>125</v>
      </c>
      <c r="C4164">
        <v>3</v>
      </c>
      <c r="D4164" s="1">
        <v>43830</v>
      </c>
    </row>
    <row r="4165" spans="1:4" x14ac:dyDescent="0.3">
      <c r="A4165">
        <v>4164</v>
      </c>
      <c r="B4165">
        <v>127</v>
      </c>
      <c r="C4165">
        <v>4</v>
      </c>
      <c r="D4165" s="1">
        <v>43830</v>
      </c>
    </row>
    <row r="4166" spans="1:4" x14ac:dyDescent="0.3">
      <c r="A4166">
        <v>4165</v>
      </c>
      <c r="B4166">
        <v>128</v>
      </c>
      <c r="C4166">
        <v>5</v>
      </c>
      <c r="D4166" s="1">
        <v>43830</v>
      </c>
    </row>
    <row r="4167" spans="1:4" x14ac:dyDescent="0.3">
      <c r="A4167">
        <v>4166</v>
      </c>
      <c r="B4167">
        <v>129</v>
      </c>
      <c r="C4167">
        <v>3</v>
      </c>
      <c r="D4167" s="1">
        <v>43830</v>
      </c>
    </row>
    <row r="4168" spans="1:4" x14ac:dyDescent="0.3">
      <c r="A4168">
        <v>4167</v>
      </c>
      <c r="B4168">
        <v>130</v>
      </c>
      <c r="C4168">
        <v>4</v>
      </c>
      <c r="D4168" s="1">
        <v>43830</v>
      </c>
    </row>
    <row r="4169" spans="1:4" x14ac:dyDescent="0.3">
      <c r="A4169">
        <v>4168</v>
      </c>
      <c r="B4169">
        <v>131</v>
      </c>
      <c r="C4169">
        <v>2</v>
      </c>
      <c r="D4169" s="1">
        <v>43830</v>
      </c>
    </row>
    <row r="4170" spans="1:4" x14ac:dyDescent="0.3">
      <c r="A4170">
        <v>4169</v>
      </c>
      <c r="B4170">
        <v>134</v>
      </c>
      <c r="C4170">
        <v>4</v>
      </c>
      <c r="D4170" s="1">
        <v>43830</v>
      </c>
    </row>
    <row r="4171" spans="1:4" x14ac:dyDescent="0.3">
      <c r="A4171">
        <v>4170</v>
      </c>
      <c r="B4171">
        <v>135</v>
      </c>
      <c r="C4171">
        <v>3</v>
      </c>
      <c r="D4171" s="1">
        <v>43830</v>
      </c>
    </row>
    <row r="4172" spans="1:4" x14ac:dyDescent="0.3">
      <c r="A4172">
        <v>4171</v>
      </c>
      <c r="B4172">
        <v>136</v>
      </c>
      <c r="C4172">
        <v>4</v>
      </c>
      <c r="D4172" s="1">
        <v>43830</v>
      </c>
    </row>
    <row r="4173" spans="1:4" x14ac:dyDescent="0.3">
      <c r="A4173">
        <v>4172</v>
      </c>
      <c r="B4173">
        <v>137</v>
      </c>
      <c r="C4173">
        <v>4</v>
      </c>
      <c r="D4173" s="1">
        <v>43830</v>
      </c>
    </row>
    <row r="4174" spans="1:4" x14ac:dyDescent="0.3">
      <c r="A4174">
        <v>4173</v>
      </c>
      <c r="B4174">
        <v>139</v>
      </c>
      <c r="C4174">
        <v>4</v>
      </c>
      <c r="D4174" s="1">
        <v>43830</v>
      </c>
    </row>
    <row r="4175" spans="1:4" x14ac:dyDescent="0.3">
      <c r="A4175">
        <v>4174</v>
      </c>
      <c r="B4175">
        <v>140</v>
      </c>
      <c r="C4175">
        <v>3</v>
      </c>
      <c r="D4175" s="1">
        <v>43830</v>
      </c>
    </row>
    <row r="4176" spans="1:4" x14ac:dyDescent="0.3">
      <c r="A4176">
        <v>4175</v>
      </c>
      <c r="B4176">
        <v>141</v>
      </c>
      <c r="C4176">
        <v>5</v>
      </c>
      <c r="D4176" s="1">
        <v>43830</v>
      </c>
    </row>
    <row r="4177" spans="1:4" x14ac:dyDescent="0.3">
      <c r="A4177">
        <v>4176</v>
      </c>
      <c r="B4177">
        <v>143</v>
      </c>
      <c r="C4177">
        <v>3</v>
      </c>
      <c r="D4177" s="1">
        <v>43830</v>
      </c>
    </row>
    <row r="4178" spans="1:4" x14ac:dyDescent="0.3">
      <c r="A4178">
        <v>4177</v>
      </c>
      <c r="B4178">
        <v>144</v>
      </c>
      <c r="C4178">
        <v>3</v>
      </c>
      <c r="D4178" s="1">
        <v>43830</v>
      </c>
    </row>
    <row r="4179" spans="1:4" x14ac:dyDescent="0.3">
      <c r="A4179">
        <v>4178</v>
      </c>
      <c r="B4179">
        <v>145</v>
      </c>
      <c r="C4179">
        <v>4</v>
      </c>
      <c r="D4179" s="1">
        <v>43830</v>
      </c>
    </row>
    <row r="4180" spans="1:4" x14ac:dyDescent="0.3">
      <c r="A4180">
        <v>4179</v>
      </c>
      <c r="B4180">
        <v>146</v>
      </c>
      <c r="C4180">
        <v>3</v>
      </c>
      <c r="D4180" s="1">
        <v>43830</v>
      </c>
    </row>
    <row r="4181" spans="1:4" x14ac:dyDescent="0.3">
      <c r="A4181">
        <v>4180</v>
      </c>
      <c r="B4181">
        <v>148</v>
      </c>
      <c r="C4181">
        <v>3</v>
      </c>
      <c r="D4181" s="1">
        <v>43830</v>
      </c>
    </row>
    <row r="4182" spans="1:4" x14ac:dyDescent="0.3">
      <c r="A4182">
        <v>4181</v>
      </c>
      <c r="B4182">
        <v>149</v>
      </c>
      <c r="C4182">
        <v>4</v>
      </c>
      <c r="D4182" s="1">
        <v>43830</v>
      </c>
    </row>
    <row r="4183" spans="1:4" x14ac:dyDescent="0.3">
      <c r="A4183">
        <v>4182</v>
      </c>
      <c r="B4183">
        <v>150</v>
      </c>
      <c r="C4183">
        <v>4</v>
      </c>
      <c r="D4183" s="1">
        <v>43830</v>
      </c>
    </row>
    <row r="4184" spans="1:4" x14ac:dyDescent="0.3">
      <c r="A4184">
        <v>4183</v>
      </c>
      <c r="B4184">
        <v>151</v>
      </c>
      <c r="C4184">
        <v>3</v>
      </c>
      <c r="D4184" s="1">
        <v>43830</v>
      </c>
    </row>
    <row r="4185" spans="1:4" x14ac:dyDescent="0.3">
      <c r="A4185">
        <v>4184</v>
      </c>
      <c r="B4185">
        <v>152</v>
      </c>
      <c r="C4185">
        <v>3</v>
      </c>
      <c r="D4185" s="1">
        <v>43830</v>
      </c>
    </row>
    <row r="4186" spans="1:4" x14ac:dyDescent="0.3">
      <c r="A4186">
        <v>4185</v>
      </c>
      <c r="B4186">
        <v>154</v>
      </c>
      <c r="C4186">
        <v>3</v>
      </c>
      <c r="D4186" s="1">
        <v>43830</v>
      </c>
    </row>
    <row r="4187" spans="1:4" x14ac:dyDescent="0.3">
      <c r="A4187">
        <v>4186</v>
      </c>
      <c r="B4187">
        <v>155</v>
      </c>
      <c r="C4187">
        <v>1</v>
      </c>
      <c r="D4187" s="1">
        <v>43830</v>
      </c>
    </row>
    <row r="4188" spans="1:4" x14ac:dyDescent="0.3">
      <c r="A4188">
        <v>4187</v>
      </c>
      <c r="B4188">
        <v>156</v>
      </c>
      <c r="C4188">
        <v>5</v>
      </c>
      <c r="D4188" s="1">
        <v>43830</v>
      </c>
    </row>
    <row r="4189" spans="1:4" x14ac:dyDescent="0.3">
      <c r="A4189">
        <v>4188</v>
      </c>
      <c r="B4189">
        <v>157</v>
      </c>
      <c r="C4189">
        <v>4</v>
      </c>
      <c r="D4189" s="1">
        <v>43830</v>
      </c>
    </row>
    <row r="4190" spans="1:4" x14ac:dyDescent="0.3">
      <c r="A4190">
        <v>4189</v>
      </c>
      <c r="B4190">
        <v>159</v>
      </c>
      <c r="C4190">
        <v>3</v>
      </c>
      <c r="D4190" s="1">
        <v>43830</v>
      </c>
    </row>
    <row r="4191" spans="1:4" x14ac:dyDescent="0.3">
      <c r="A4191">
        <v>4190</v>
      </c>
      <c r="B4191">
        <v>160</v>
      </c>
      <c r="C4191">
        <v>3</v>
      </c>
      <c r="D4191" s="1">
        <v>43830</v>
      </c>
    </row>
    <row r="4192" spans="1:4" x14ac:dyDescent="0.3">
      <c r="A4192">
        <v>4191</v>
      </c>
      <c r="B4192">
        <v>161</v>
      </c>
      <c r="C4192">
        <v>3</v>
      </c>
      <c r="D4192" s="1">
        <v>43830</v>
      </c>
    </row>
    <row r="4193" spans="1:4" x14ac:dyDescent="0.3">
      <c r="A4193">
        <v>4192</v>
      </c>
      <c r="B4193">
        <v>162</v>
      </c>
      <c r="C4193">
        <v>3</v>
      </c>
      <c r="D4193" s="1">
        <v>43830</v>
      </c>
    </row>
    <row r="4194" spans="1:4" x14ac:dyDescent="0.3">
      <c r="A4194">
        <v>4193</v>
      </c>
      <c r="B4194">
        <v>163</v>
      </c>
      <c r="C4194">
        <v>1</v>
      </c>
      <c r="D4194" s="1">
        <v>43830</v>
      </c>
    </row>
    <row r="4195" spans="1:4" x14ac:dyDescent="0.3">
      <c r="A4195">
        <v>4194</v>
      </c>
      <c r="B4195">
        <v>166</v>
      </c>
      <c r="C4195">
        <v>3</v>
      </c>
      <c r="D4195" s="1">
        <v>43830</v>
      </c>
    </row>
    <row r="4196" spans="1:4" x14ac:dyDescent="0.3">
      <c r="A4196">
        <v>4195</v>
      </c>
      <c r="B4196">
        <v>168</v>
      </c>
      <c r="C4196">
        <v>3</v>
      </c>
      <c r="D4196" s="1">
        <v>43830</v>
      </c>
    </row>
    <row r="4197" spans="1:4" x14ac:dyDescent="0.3">
      <c r="A4197">
        <v>4196</v>
      </c>
      <c r="B4197">
        <v>169</v>
      </c>
      <c r="C4197">
        <v>5</v>
      </c>
      <c r="D4197" s="1">
        <v>43830</v>
      </c>
    </row>
    <row r="4198" spans="1:4" x14ac:dyDescent="0.3">
      <c r="A4198">
        <v>4197</v>
      </c>
      <c r="B4198">
        <v>170</v>
      </c>
      <c r="C4198">
        <v>3</v>
      </c>
      <c r="D4198" s="1">
        <v>43830</v>
      </c>
    </row>
    <row r="4199" spans="1:4" x14ac:dyDescent="0.3">
      <c r="A4199">
        <v>4198</v>
      </c>
      <c r="B4199">
        <v>171</v>
      </c>
      <c r="C4199">
        <v>2</v>
      </c>
      <c r="D4199" s="1">
        <v>43830</v>
      </c>
    </row>
    <row r="4200" spans="1:4" x14ac:dyDescent="0.3">
      <c r="A4200">
        <v>4199</v>
      </c>
      <c r="B4200">
        <v>172</v>
      </c>
      <c r="C4200">
        <v>2</v>
      </c>
      <c r="D4200" s="1">
        <v>43830</v>
      </c>
    </row>
    <row r="4201" spans="1:4" x14ac:dyDescent="0.3">
      <c r="A4201">
        <v>4200</v>
      </c>
      <c r="B4201">
        <v>174</v>
      </c>
      <c r="C4201">
        <v>3</v>
      </c>
      <c r="D4201" s="1">
        <v>43830</v>
      </c>
    </row>
    <row r="4202" spans="1:4" x14ac:dyDescent="0.3">
      <c r="A4202">
        <v>4201</v>
      </c>
      <c r="B4202">
        <v>175</v>
      </c>
      <c r="C4202">
        <v>3</v>
      </c>
      <c r="D4202" s="1">
        <v>43830</v>
      </c>
    </row>
    <row r="4203" spans="1:4" x14ac:dyDescent="0.3">
      <c r="A4203">
        <v>4202</v>
      </c>
      <c r="B4203">
        <v>176</v>
      </c>
      <c r="C4203">
        <v>3</v>
      </c>
      <c r="D4203" s="1">
        <v>43830</v>
      </c>
    </row>
    <row r="4204" spans="1:4" x14ac:dyDescent="0.3">
      <c r="A4204">
        <v>4203</v>
      </c>
      <c r="B4204">
        <v>177</v>
      </c>
      <c r="C4204">
        <v>1</v>
      </c>
      <c r="D4204" s="1">
        <v>43830</v>
      </c>
    </row>
    <row r="4205" spans="1:4" x14ac:dyDescent="0.3">
      <c r="A4205">
        <v>4204</v>
      </c>
      <c r="B4205">
        <v>179</v>
      </c>
      <c r="C4205">
        <v>3</v>
      </c>
      <c r="D4205" s="1">
        <v>43830</v>
      </c>
    </row>
    <row r="4206" spans="1:4" x14ac:dyDescent="0.3">
      <c r="A4206">
        <v>4205</v>
      </c>
      <c r="B4206">
        <v>180</v>
      </c>
      <c r="C4206">
        <v>4</v>
      </c>
      <c r="D4206" s="1">
        <v>43830</v>
      </c>
    </row>
    <row r="4207" spans="1:4" x14ac:dyDescent="0.3">
      <c r="A4207">
        <v>4206</v>
      </c>
      <c r="B4207">
        <v>181</v>
      </c>
      <c r="C4207">
        <v>4</v>
      </c>
      <c r="D4207" s="1">
        <v>43830</v>
      </c>
    </row>
    <row r="4208" spans="1:4" x14ac:dyDescent="0.3">
      <c r="A4208">
        <v>4207</v>
      </c>
      <c r="B4208">
        <v>182</v>
      </c>
      <c r="C4208">
        <v>4</v>
      </c>
      <c r="D4208" s="1">
        <v>43830</v>
      </c>
    </row>
    <row r="4209" spans="1:4" x14ac:dyDescent="0.3">
      <c r="A4209">
        <v>4208</v>
      </c>
      <c r="B4209">
        <v>185</v>
      </c>
      <c r="C4209">
        <v>3</v>
      </c>
      <c r="D4209" s="1">
        <v>43830</v>
      </c>
    </row>
    <row r="4210" spans="1:4" x14ac:dyDescent="0.3">
      <c r="A4210">
        <v>4209</v>
      </c>
      <c r="B4210">
        <v>186</v>
      </c>
      <c r="C4210">
        <v>3</v>
      </c>
      <c r="D4210" s="1">
        <v>43830</v>
      </c>
    </row>
    <row r="4211" spans="1:4" x14ac:dyDescent="0.3">
      <c r="A4211">
        <v>4210</v>
      </c>
      <c r="B4211">
        <v>187</v>
      </c>
      <c r="C4211">
        <v>5</v>
      </c>
      <c r="D4211" s="1">
        <v>43830</v>
      </c>
    </row>
    <row r="4212" spans="1:4" x14ac:dyDescent="0.3">
      <c r="A4212">
        <v>4211</v>
      </c>
      <c r="B4212">
        <v>188</v>
      </c>
      <c r="C4212">
        <v>1</v>
      </c>
      <c r="D4212" s="1">
        <v>43830</v>
      </c>
    </row>
    <row r="4213" spans="1:4" x14ac:dyDescent="0.3">
      <c r="A4213">
        <v>4212</v>
      </c>
      <c r="B4213">
        <v>189</v>
      </c>
      <c r="C4213">
        <v>3</v>
      </c>
      <c r="D4213" s="1">
        <v>43830</v>
      </c>
    </row>
    <row r="4214" spans="1:4" x14ac:dyDescent="0.3">
      <c r="A4214">
        <v>4213</v>
      </c>
      <c r="B4214">
        <v>191</v>
      </c>
      <c r="C4214">
        <v>3</v>
      </c>
      <c r="D4214" s="1">
        <v>43830</v>
      </c>
    </row>
    <row r="4215" spans="1:4" x14ac:dyDescent="0.3">
      <c r="A4215">
        <v>4214</v>
      </c>
      <c r="B4215">
        <v>192</v>
      </c>
      <c r="C4215">
        <v>2</v>
      </c>
      <c r="D4215" s="1">
        <v>43830</v>
      </c>
    </row>
    <row r="4216" spans="1:4" x14ac:dyDescent="0.3">
      <c r="A4216">
        <v>4215</v>
      </c>
      <c r="B4216">
        <v>193</v>
      </c>
      <c r="C4216">
        <v>5</v>
      </c>
      <c r="D4216" s="1">
        <v>43830</v>
      </c>
    </row>
    <row r="4217" spans="1:4" x14ac:dyDescent="0.3">
      <c r="A4217">
        <v>4216</v>
      </c>
      <c r="B4217">
        <v>194</v>
      </c>
      <c r="C4217">
        <v>4</v>
      </c>
      <c r="D4217" s="1">
        <v>43830</v>
      </c>
    </row>
    <row r="4218" spans="1:4" x14ac:dyDescent="0.3">
      <c r="A4218">
        <v>4217</v>
      </c>
      <c r="B4218">
        <v>195</v>
      </c>
      <c r="C4218">
        <v>4</v>
      </c>
      <c r="D4218" s="1">
        <v>43830</v>
      </c>
    </row>
    <row r="4219" spans="1:4" x14ac:dyDescent="0.3">
      <c r="A4219">
        <v>4218</v>
      </c>
      <c r="B4219">
        <v>196</v>
      </c>
      <c r="C4219">
        <v>2</v>
      </c>
      <c r="D4219" s="1">
        <v>43830</v>
      </c>
    </row>
    <row r="4220" spans="1:4" x14ac:dyDescent="0.3">
      <c r="A4220">
        <v>4219</v>
      </c>
      <c r="B4220">
        <v>197</v>
      </c>
      <c r="C4220">
        <v>3</v>
      </c>
      <c r="D4220" s="1">
        <v>43830</v>
      </c>
    </row>
    <row r="4221" spans="1:4" x14ac:dyDescent="0.3">
      <c r="A4221">
        <v>4220</v>
      </c>
      <c r="B4221">
        <v>198</v>
      </c>
      <c r="C4221">
        <v>3</v>
      </c>
      <c r="D4221" s="1">
        <v>43830</v>
      </c>
    </row>
    <row r="4222" spans="1:4" x14ac:dyDescent="0.3">
      <c r="A4222">
        <v>4221</v>
      </c>
      <c r="B4222">
        <v>200</v>
      </c>
      <c r="C4222">
        <v>4</v>
      </c>
      <c r="D4222" s="1">
        <v>43830</v>
      </c>
    </row>
    <row r="4223" spans="1:4" x14ac:dyDescent="0.3">
      <c r="A4223">
        <v>4222</v>
      </c>
      <c r="B4223">
        <v>203</v>
      </c>
      <c r="C4223">
        <v>3</v>
      </c>
      <c r="D4223" s="1">
        <v>43830</v>
      </c>
    </row>
    <row r="4224" spans="1:4" x14ac:dyDescent="0.3">
      <c r="A4224">
        <v>4223</v>
      </c>
      <c r="B4224">
        <v>204</v>
      </c>
      <c r="C4224">
        <v>3</v>
      </c>
      <c r="D4224" s="1">
        <v>43830</v>
      </c>
    </row>
    <row r="4225" spans="1:4" x14ac:dyDescent="0.3">
      <c r="A4225">
        <v>4224</v>
      </c>
      <c r="B4225">
        <v>205</v>
      </c>
      <c r="C4225">
        <v>3</v>
      </c>
      <c r="D4225" s="1">
        <v>43830</v>
      </c>
    </row>
    <row r="4226" spans="1:4" x14ac:dyDescent="0.3">
      <c r="A4226">
        <v>4225</v>
      </c>
      <c r="B4226">
        <v>206</v>
      </c>
      <c r="C4226">
        <v>3</v>
      </c>
      <c r="D4226" s="1">
        <v>43830</v>
      </c>
    </row>
    <row r="4227" spans="1:4" x14ac:dyDescent="0.3">
      <c r="A4227">
        <v>4226</v>
      </c>
      <c r="B4227">
        <v>208</v>
      </c>
      <c r="C4227">
        <v>3</v>
      </c>
      <c r="D4227" s="1">
        <v>43830</v>
      </c>
    </row>
    <row r="4228" spans="1:4" x14ac:dyDescent="0.3">
      <c r="A4228">
        <v>4227</v>
      </c>
      <c r="B4228">
        <v>209</v>
      </c>
      <c r="C4228">
        <v>4</v>
      </c>
      <c r="D4228" s="1">
        <v>43830</v>
      </c>
    </row>
    <row r="4229" spans="1:4" x14ac:dyDescent="0.3">
      <c r="A4229">
        <v>4228</v>
      </c>
      <c r="B4229">
        <v>212</v>
      </c>
      <c r="C4229">
        <v>1</v>
      </c>
      <c r="D4229" s="1">
        <v>43830</v>
      </c>
    </row>
    <row r="4230" spans="1:4" x14ac:dyDescent="0.3">
      <c r="A4230">
        <v>4229</v>
      </c>
      <c r="B4230">
        <v>213</v>
      </c>
      <c r="C4230">
        <v>5</v>
      </c>
      <c r="D4230" s="1">
        <v>43830</v>
      </c>
    </row>
    <row r="4231" spans="1:4" x14ac:dyDescent="0.3">
      <c r="A4231">
        <v>4230</v>
      </c>
      <c r="B4231">
        <v>216</v>
      </c>
      <c r="C4231">
        <v>4</v>
      </c>
      <c r="D4231" s="1">
        <v>43830</v>
      </c>
    </row>
    <row r="4232" spans="1:4" x14ac:dyDescent="0.3">
      <c r="A4232">
        <v>4231</v>
      </c>
      <c r="B4232">
        <v>217</v>
      </c>
      <c r="C4232">
        <v>4</v>
      </c>
      <c r="D4232" s="1">
        <v>43830</v>
      </c>
    </row>
    <row r="4233" spans="1:4" x14ac:dyDescent="0.3">
      <c r="A4233">
        <v>4232</v>
      </c>
      <c r="B4233">
        <v>218</v>
      </c>
      <c r="C4233">
        <v>1</v>
      </c>
      <c r="D4233" s="1">
        <v>43830</v>
      </c>
    </row>
    <row r="4234" spans="1:4" x14ac:dyDescent="0.3">
      <c r="A4234">
        <v>4233</v>
      </c>
      <c r="B4234">
        <v>219</v>
      </c>
      <c r="C4234">
        <v>3</v>
      </c>
      <c r="D4234" s="1">
        <v>43830</v>
      </c>
    </row>
    <row r="4235" spans="1:4" x14ac:dyDescent="0.3">
      <c r="A4235">
        <v>4234</v>
      </c>
      <c r="B4235">
        <v>220</v>
      </c>
      <c r="C4235">
        <v>4</v>
      </c>
      <c r="D4235" s="1">
        <v>43830</v>
      </c>
    </row>
    <row r="4236" spans="1:4" x14ac:dyDescent="0.3">
      <c r="A4236">
        <v>4235</v>
      </c>
      <c r="B4236">
        <v>221</v>
      </c>
      <c r="C4236">
        <v>2</v>
      </c>
      <c r="D4236" s="1">
        <v>43830</v>
      </c>
    </row>
    <row r="4237" spans="1:4" x14ac:dyDescent="0.3">
      <c r="A4237">
        <v>4236</v>
      </c>
      <c r="B4237">
        <v>222</v>
      </c>
      <c r="C4237">
        <v>5</v>
      </c>
      <c r="D4237" s="1">
        <v>43830</v>
      </c>
    </row>
    <row r="4238" spans="1:4" x14ac:dyDescent="0.3">
      <c r="A4238">
        <v>4237</v>
      </c>
      <c r="B4238">
        <v>223</v>
      </c>
      <c r="C4238">
        <v>5</v>
      </c>
      <c r="D4238" s="1">
        <v>43830</v>
      </c>
    </row>
    <row r="4239" spans="1:4" x14ac:dyDescent="0.3">
      <c r="A4239">
        <v>4238</v>
      </c>
      <c r="B4239">
        <v>224</v>
      </c>
      <c r="C4239">
        <v>2</v>
      </c>
      <c r="D4239" s="1">
        <v>43830</v>
      </c>
    </row>
    <row r="4240" spans="1:4" x14ac:dyDescent="0.3">
      <c r="A4240">
        <v>4239</v>
      </c>
      <c r="B4240">
        <v>225</v>
      </c>
      <c r="C4240">
        <v>3</v>
      </c>
      <c r="D4240" s="1">
        <v>43830</v>
      </c>
    </row>
    <row r="4241" spans="1:4" x14ac:dyDescent="0.3">
      <c r="A4241">
        <v>4240</v>
      </c>
      <c r="B4241">
        <v>227</v>
      </c>
      <c r="C4241">
        <v>3</v>
      </c>
      <c r="D4241" s="1">
        <v>43830</v>
      </c>
    </row>
    <row r="4242" spans="1:4" x14ac:dyDescent="0.3">
      <c r="A4242">
        <v>4241</v>
      </c>
      <c r="B4242">
        <v>229</v>
      </c>
      <c r="C4242">
        <v>4</v>
      </c>
      <c r="D4242" s="1">
        <v>43830</v>
      </c>
    </row>
    <row r="4243" spans="1:4" x14ac:dyDescent="0.3">
      <c r="A4243">
        <v>4242</v>
      </c>
      <c r="B4243">
        <v>230</v>
      </c>
      <c r="C4243">
        <v>3</v>
      </c>
      <c r="D4243" s="1">
        <v>43830</v>
      </c>
    </row>
    <row r="4244" spans="1:4" x14ac:dyDescent="0.3">
      <c r="A4244">
        <v>4243</v>
      </c>
      <c r="B4244">
        <v>231</v>
      </c>
      <c r="C4244">
        <v>5</v>
      </c>
      <c r="D4244" s="1">
        <v>43830</v>
      </c>
    </row>
    <row r="4245" spans="1:4" x14ac:dyDescent="0.3">
      <c r="A4245">
        <v>4244</v>
      </c>
      <c r="B4245">
        <v>232</v>
      </c>
      <c r="C4245">
        <v>2</v>
      </c>
      <c r="D4245" s="1">
        <v>43830</v>
      </c>
    </row>
    <row r="4246" spans="1:4" x14ac:dyDescent="0.3">
      <c r="A4246">
        <v>4245</v>
      </c>
      <c r="B4246">
        <v>235</v>
      </c>
      <c r="C4246">
        <v>4</v>
      </c>
      <c r="D4246" s="1">
        <v>43830</v>
      </c>
    </row>
    <row r="4247" spans="1:4" x14ac:dyDescent="0.3">
      <c r="A4247">
        <v>4246</v>
      </c>
      <c r="B4247">
        <v>236</v>
      </c>
      <c r="C4247">
        <v>3</v>
      </c>
      <c r="D4247" s="1">
        <v>43830</v>
      </c>
    </row>
    <row r="4248" spans="1:4" x14ac:dyDescent="0.3">
      <c r="A4248">
        <v>4247</v>
      </c>
      <c r="B4248">
        <v>237</v>
      </c>
      <c r="C4248">
        <v>3</v>
      </c>
      <c r="D4248" s="1">
        <v>43830</v>
      </c>
    </row>
    <row r="4249" spans="1:4" x14ac:dyDescent="0.3">
      <c r="A4249">
        <v>4248</v>
      </c>
      <c r="B4249">
        <v>238</v>
      </c>
      <c r="C4249">
        <v>5</v>
      </c>
      <c r="D4249" s="1">
        <v>43830</v>
      </c>
    </row>
    <row r="4250" spans="1:4" x14ac:dyDescent="0.3">
      <c r="A4250">
        <v>4249</v>
      </c>
      <c r="B4250">
        <v>239</v>
      </c>
      <c r="C4250">
        <v>3</v>
      </c>
      <c r="D4250" s="1">
        <v>43830</v>
      </c>
    </row>
    <row r="4251" spans="1:4" x14ac:dyDescent="0.3">
      <c r="A4251">
        <v>4250</v>
      </c>
      <c r="B4251">
        <v>240</v>
      </c>
      <c r="C4251">
        <v>3</v>
      </c>
      <c r="D4251" s="1">
        <v>43830</v>
      </c>
    </row>
    <row r="4252" spans="1:4" x14ac:dyDescent="0.3">
      <c r="A4252">
        <v>4251</v>
      </c>
      <c r="B4252">
        <v>241</v>
      </c>
      <c r="C4252">
        <v>4</v>
      </c>
      <c r="D4252" s="1">
        <v>43830</v>
      </c>
    </row>
    <row r="4253" spans="1:4" x14ac:dyDescent="0.3">
      <c r="A4253">
        <v>4252</v>
      </c>
      <c r="B4253">
        <v>242</v>
      </c>
      <c r="C4253">
        <v>1</v>
      </c>
      <c r="D4253" s="1">
        <v>43830</v>
      </c>
    </row>
    <row r="4254" spans="1:4" x14ac:dyDescent="0.3">
      <c r="A4254">
        <v>4253</v>
      </c>
      <c r="B4254">
        <v>243</v>
      </c>
      <c r="C4254">
        <v>5</v>
      </c>
      <c r="D4254" s="1">
        <v>43830</v>
      </c>
    </row>
    <row r="4255" spans="1:4" x14ac:dyDescent="0.3">
      <c r="A4255">
        <v>4254</v>
      </c>
      <c r="B4255">
        <v>244</v>
      </c>
      <c r="C4255">
        <v>4</v>
      </c>
      <c r="D4255" s="1">
        <v>43830</v>
      </c>
    </row>
    <row r="4256" spans="1:4" x14ac:dyDescent="0.3">
      <c r="A4256">
        <v>4255</v>
      </c>
      <c r="B4256">
        <v>245</v>
      </c>
      <c r="C4256">
        <v>4</v>
      </c>
      <c r="D4256" s="1">
        <v>43830</v>
      </c>
    </row>
    <row r="4257" spans="1:4" x14ac:dyDescent="0.3">
      <c r="A4257">
        <v>4256</v>
      </c>
      <c r="B4257">
        <v>246</v>
      </c>
      <c r="C4257">
        <v>2</v>
      </c>
      <c r="D4257" s="1">
        <v>43830</v>
      </c>
    </row>
    <row r="4258" spans="1:4" x14ac:dyDescent="0.3">
      <c r="A4258">
        <v>4257</v>
      </c>
      <c r="B4258">
        <v>247</v>
      </c>
      <c r="C4258">
        <v>5</v>
      </c>
      <c r="D4258" s="1">
        <v>43830</v>
      </c>
    </row>
    <row r="4259" spans="1:4" x14ac:dyDescent="0.3">
      <c r="A4259">
        <v>4258</v>
      </c>
      <c r="B4259">
        <v>248</v>
      </c>
      <c r="C4259">
        <v>3</v>
      </c>
      <c r="D4259" s="1">
        <v>43830</v>
      </c>
    </row>
    <row r="4260" spans="1:4" x14ac:dyDescent="0.3">
      <c r="A4260">
        <v>4259</v>
      </c>
      <c r="B4260">
        <v>249</v>
      </c>
      <c r="C4260">
        <v>4</v>
      </c>
      <c r="D4260" s="1">
        <v>43830</v>
      </c>
    </row>
    <row r="4261" spans="1:4" x14ac:dyDescent="0.3">
      <c r="A4261">
        <v>4260</v>
      </c>
      <c r="B4261">
        <v>251</v>
      </c>
      <c r="C4261">
        <v>4</v>
      </c>
      <c r="D4261" s="1">
        <v>43830</v>
      </c>
    </row>
    <row r="4262" spans="1:4" x14ac:dyDescent="0.3">
      <c r="A4262">
        <v>4261</v>
      </c>
      <c r="B4262">
        <v>252</v>
      </c>
      <c r="C4262">
        <v>3</v>
      </c>
      <c r="D4262" s="1">
        <v>43830</v>
      </c>
    </row>
    <row r="4263" spans="1:4" x14ac:dyDescent="0.3">
      <c r="A4263">
        <v>4262</v>
      </c>
      <c r="B4263">
        <v>253</v>
      </c>
      <c r="C4263">
        <v>3</v>
      </c>
      <c r="D4263" s="1">
        <v>43830</v>
      </c>
    </row>
    <row r="4264" spans="1:4" x14ac:dyDescent="0.3">
      <c r="A4264">
        <v>4263</v>
      </c>
      <c r="B4264">
        <v>254</v>
      </c>
      <c r="C4264">
        <v>2</v>
      </c>
      <c r="D4264" s="1">
        <v>43830</v>
      </c>
    </row>
    <row r="4265" spans="1:4" x14ac:dyDescent="0.3">
      <c r="A4265">
        <v>4264</v>
      </c>
      <c r="B4265">
        <v>255</v>
      </c>
      <c r="C4265">
        <v>3</v>
      </c>
      <c r="D4265" s="1">
        <v>43830</v>
      </c>
    </row>
    <row r="4266" spans="1:4" x14ac:dyDescent="0.3">
      <c r="A4266">
        <v>4265</v>
      </c>
      <c r="B4266">
        <v>256</v>
      </c>
      <c r="C4266">
        <v>3</v>
      </c>
      <c r="D4266" s="1">
        <v>43830</v>
      </c>
    </row>
    <row r="4267" spans="1:4" x14ac:dyDescent="0.3">
      <c r="A4267">
        <v>4266</v>
      </c>
      <c r="B4267">
        <v>258</v>
      </c>
      <c r="C4267">
        <v>3</v>
      </c>
      <c r="D4267" s="1">
        <v>43830</v>
      </c>
    </row>
    <row r="4268" spans="1:4" x14ac:dyDescent="0.3">
      <c r="A4268">
        <v>4267</v>
      </c>
      <c r="B4268">
        <v>259</v>
      </c>
      <c r="C4268">
        <v>3</v>
      </c>
      <c r="D4268" s="1">
        <v>43830</v>
      </c>
    </row>
    <row r="4269" spans="1:4" x14ac:dyDescent="0.3">
      <c r="A4269">
        <v>4268</v>
      </c>
      <c r="B4269">
        <v>260</v>
      </c>
      <c r="C4269">
        <v>4</v>
      </c>
      <c r="D4269" s="1">
        <v>43830</v>
      </c>
    </row>
    <row r="4270" spans="1:4" x14ac:dyDescent="0.3">
      <c r="A4270">
        <v>4269</v>
      </c>
      <c r="B4270">
        <v>261</v>
      </c>
      <c r="C4270">
        <v>2</v>
      </c>
      <c r="D4270" s="1">
        <v>43830</v>
      </c>
    </row>
    <row r="4271" spans="1:4" x14ac:dyDescent="0.3">
      <c r="A4271">
        <v>4270</v>
      </c>
      <c r="B4271">
        <v>262</v>
      </c>
      <c r="C4271">
        <v>4</v>
      </c>
      <c r="D4271" s="1">
        <v>43830</v>
      </c>
    </row>
    <row r="4272" spans="1:4" x14ac:dyDescent="0.3">
      <c r="A4272">
        <v>4271</v>
      </c>
      <c r="B4272">
        <v>263</v>
      </c>
      <c r="C4272">
        <v>4</v>
      </c>
      <c r="D4272" s="1">
        <v>43830</v>
      </c>
    </row>
    <row r="4273" spans="1:4" x14ac:dyDescent="0.3">
      <c r="A4273">
        <v>4272</v>
      </c>
      <c r="B4273">
        <v>264</v>
      </c>
      <c r="C4273">
        <v>4</v>
      </c>
      <c r="D4273" s="1">
        <v>43830</v>
      </c>
    </row>
    <row r="4274" spans="1:4" x14ac:dyDescent="0.3">
      <c r="A4274">
        <v>4273</v>
      </c>
      <c r="B4274">
        <v>265</v>
      </c>
      <c r="C4274">
        <v>3</v>
      </c>
      <c r="D4274" s="1">
        <v>43830</v>
      </c>
    </row>
    <row r="4275" spans="1:4" x14ac:dyDescent="0.3">
      <c r="A4275">
        <v>4274</v>
      </c>
      <c r="B4275">
        <v>267</v>
      </c>
      <c r="C4275">
        <v>3</v>
      </c>
      <c r="D4275" s="1">
        <v>43830</v>
      </c>
    </row>
    <row r="4276" spans="1:4" x14ac:dyDescent="0.3">
      <c r="A4276">
        <v>4275</v>
      </c>
      <c r="B4276">
        <v>268</v>
      </c>
      <c r="C4276">
        <v>3</v>
      </c>
      <c r="D4276" s="1">
        <v>43830</v>
      </c>
    </row>
    <row r="4277" spans="1:4" x14ac:dyDescent="0.3">
      <c r="A4277">
        <v>4276</v>
      </c>
      <c r="B4277">
        <v>269</v>
      </c>
      <c r="C4277">
        <v>2</v>
      </c>
      <c r="D4277" s="1">
        <v>43830</v>
      </c>
    </row>
    <row r="4278" spans="1:4" x14ac:dyDescent="0.3">
      <c r="A4278">
        <v>4277</v>
      </c>
      <c r="B4278">
        <v>270</v>
      </c>
      <c r="C4278">
        <v>4</v>
      </c>
      <c r="D4278" s="1">
        <v>43830</v>
      </c>
    </row>
    <row r="4279" spans="1:4" x14ac:dyDescent="0.3">
      <c r="A4279">
        <v>4278</v>
      </c>
      <c r="B4279">
        <v>271</v>
      </c>
      <c r="C4279">
        <v>3</v>
      </c>
      <c r="D4279" s="1">
        <v>43830</v>
      </c>
    </row>
    <row r="4280" spans="1:4" x14ac:dyDescent="0.3">
      <c r="A4280">
        <v>4279</v>
      </c>
      <c r="B4280">
        <v>272</v>
      </c>
      <c r="C4280">
        <v>3</v>
      </c>
      <c r="D4280" s="1">
        <v>43830</v>
      </c>
    </row>
    <row r="4281" spans="1:4" x14ac:dyDescent="0.3">
      <c r="A4281">
        <v>4280</v>
      </c>
      <c r="B4281">
        <v>274</v>
      </c>
      <c r="C4281">
        <v>3</v>
      </c>
      <c r="D4281" s="1">
        <v>43830</v>
      </c>
    </row>
    <row r="4282" spans="1:4" x14ac:dyDescent="0.3">
      <c r="A4282">
        <v>4281</v>
      </c>
      <c r="B4282">
        <v>275</v>
      </c>
      <c r="C4282">
        <v>3</v>
      </c>
      <c r="D4282" s="1">
        <v>43830</v>
      </c>
    </row>
    <row r="4283" spans="1:4" x14ac:dyDescent="0.3">
      <c r="A4283">
        <v>4282</v>
      </c>
      <c r="B4283">
        <v>276</v>
      </c>
      <c r="C4283">
        <v>5</v>
      </c>
      <c r="D4283" s="1">
        <v>43830</v>
      </c>
    </row>
    <row r="4284" spans="1:4" x14ac:dyDescent="0.3">
      <c r="A4284">
        <v>4283</v>
      </c>
      <c r="B4284">
        <v>277</v>
      </c>
      <c r="C4284">
        <v>3</v>
      </c>
      <c r="D4284" s="1">
        <v>43830</v>
      </c>
    </row>
    <row r="4285" spans="1:4" x14ac:dyDescent="0.3">
      <c r="A4285">
        <v>4284</v>
      </c>
      <c r="B4285">
        <v>278</v>
      </c>
      <c r="C4285">
        <v>5</v>
      </c>
      <c r="D4285" s="1">
        <v>43830</v>
      </c>
    </row>
    <row r="4286" spans="1:4" x14ac:dyDescent="0.3">
      <c r="A4286">
        <v>4285</v>
      </c>
      <c r="B4286">
        <v>279</v>
      </c>
      <c r="C4286">
        <v>3</v>
      </c>
      <c r="D4286" s="1">
        <v>43830</v>
      </c>
    </row>
    <row r="4287" spans="1:4" x14ac:dyDescent="0.3">
      <c r="A4287">
        <v>4286</v>
      </c>
      <c r="B4287">
        <v>280</v>
      </c>
      <c r="C4287">
        <v>2</v>
      </c>
      <c r="D4287" s="1">
        <v>43830</v>
      </c>
    </row>
    <row r="4288" spans="1:4" x14ac:dyDescent="0.3">
      <c r="A4288">
        <v>4287</v>
      </c>
      <c r="B4288">
        <v>281</v>
      </c>
      <c r="C4288">
        <v>5</v>
      </c>
      <c r="D4288" s="1">
        <v>43830</v>
      </c>
    </row>
    <row r="4289" spans="1:4" x14ac:dyDescent="0.3">
      <c r="A4289">
        <v>4288</v>
      </c>
      <c r="B4289">
        <v>282</v>
      </c>
      <c r="C4289">
        <v>4</v>
      </c>
      <c r="D4289" s="1">
        <v>43830</v>
      </c>
    </row>
    <row r="4290" spans="1:4" x14ac:dyDescent="0.3">
      <c r="A4290">
        <v>4289</v>
      </c>
      <c r="B4290">
        <v>283</v>
      </c>
      <c r="C4290">
        <v>3</v>
      </c>
      <c r="D4290" s="1">
        <v>43830</v>
      </c>
    </row>
    <row r="4291" spans="1:4" x14ac:dyDescent="0.3">
      <c r="A4291">
        <v>4290</v>
      </c>
      <c r="B4291">
        <v>284</v>
      </c>
      <c r="C4291">
        <v>4</v>
      </c>
      <c r="D4291" s="1">
        <v>43830</v>
      </c>
    </row>
    <row r="4292" spans="1:4" x14ac:dyDescent="0.3">
      <c r="A4292">
        <v>4291</v>
      </c>
      <c r="B4292">
        <v>285</v>
      </c>
      <c r="C4292">
        <v>4</v>
      </c>
      <c r="D4292" s="1">
        <v>43830</v>
      </c>
    </row>
    <row r="4293" spans="1:4" x14ac:dyDescent="0.3">
      <c r="A4293">
        <v>4292</v>
      </c>
      <c r="B4293">
        <v>286</v>
      </c>
      <c r="C4293">
        <v>3</v>
      </c>
      <c r="D4293" s="1">
        <v>43830</v>
      </c>
    </row>
    <row r="4294" spans="1:4" x14ac:dyDescent="0.3">
      <c r="A4294">
        <v>4293</v>
      </c>
      <c r="B4294">
        <v>287</v>
      </c>
      <c r="C4294">
        <v>2</v>
      </c>
      <c r="D4294" s="1">
        <v>43830</v>
      </c>
    </row>
    <row r="4295" spans="1:4" x14ac:dyDescent="0.3">
      <c r="A4295">
        <v>4294</v>
      </c>
      <c r="B4295">
        <v>288</v>
      </c>
      <c r="C4295">
        <v>2</v>
      </c>
      <c r="D4295" s="1">
        <v>43830</v>
      </c>
    </row>
    <row r="4296" spans="1:4" x14ac:dyDescent="0.3">
      <c r="A4296">
        <v>4295</v>
      </c>
      <c r="B4296">
        <v>289</v>
      </c>
      <c r="C4296">
        <v>1</v>
      </c>
      <c r="D4296" s="1">
        <v>43830</v>
      </c>
    </row>
    <row r="4297" spans="1:4" x14ac:dyDescent="0.3">
      <c r="A4297">
        <v>4296</v>
      </c>
      <c r="B4297">
        <v>291</v>
      </c>
      <c r="C4297">
        <v>1</v>
      </c>
      <c r="D4297" s="1">
        <v>43830</v>
      </c>
    </row>
    <row r="4298" spans="1:4" x14ac:dyDescent="0.3">
      <c r="A4298">
        <v>4297</v>
      </c>
      <c r="B4298">
        <v>292</v>
      </c>
      <c r="C4298">
        <v>5</v>
      </c>
      <c r="D4298" s="1">
        <v>43830</v>
      </c>
    </row>
    <row r="4299" spans="1:4" x14ac:dyDescent="0.3">
      <c r="A4299">
        <v>4298</v>
      </c>
      <c r="B4299">
        <v>294</v>
      </c>
      <c r="C4299">
        <v>3</v>
      </c>
      <c r="D4299" s="1">
        <v>43830</v>
      </c>
    </row>
    <row r="4300" spans="1:4" x14ac:dyDescent="0.3">
      <c r="A4300">
        <v>4299</v>
      </c>
      <c r="B4300">
        <v>295</v>
      </c>
      <c r="C4300">
        <v>3</v>
      </c>
      <c r="D4300" s="1">
        <v>43830</v>
      </c>
    </row>
    <row r="4301" spans="1:4" x14ac:dyDescent="0.3">
      <c r="A4301">
        <v>4300</v>
      </c>
      <c r="B4301">
        <v>296</v>
      </c>
      <c r="C4301">
        <v>3</v>
      </c>
      <c r="D4301" s="1">
        <v>43830</v>
      </c>
    </row>
    <row r="4302" spans="1:4" x14ac:dyDescent="0.3">
      <c r="A4302">
        <v>4301</v>
      </c>
      <c r="B4302">
        <v>297</v>
      </c>
      <c r="C4302">
        <v>3</v>
      </c>
      <c r="D4302" s="1">
        <v>43830</v>
      </c>
    </row>
    <row r="4303" spans="1:4" x14ac:dyDescent="0.3">
      <c r="A4303">
        <v>4302</v>
      </c>
      <c r="B4303">
        <v>298</v>
      </c>
      <c r="C4303">
        <v>3</v>
      </c>
      <c r="D4303" s="1">
        <v>43830</v>
      </c>
    </row>
    <row r="4304" spans="1:4" x14ac:dyDescent="0.3">
      <c r="A4304">
        <v>4303</v>
      </c>
      <c r="B4304">
        <v>299</v>
      </c>
      <c r="C4304">
        <v>3</v>
      </c>
      <c r="D4304" s="1">
        <v>43830</v>
      </c>
    </row>
    <row r="4305" spans="1:4" x14ac:dyDescent="0.3">
      <c r="A4305">
        <v>4304</v>
      </c>
      <c r="B4305">
        <v>301</v>
      </c>
      <c r="C4305">
        <v>3</v>
      </c>
      <c r="D4305" s="1">
        <v>43830</v>
      </c>
    </row>
    <row r="4306" spans="1:4" x14ac:dyDescent="0.3">
      <c r="A4306">
        <v>4305</v>
      </c>
      <c r="B4306">
        <v>302</v>
      </c>
      <c r="C4306">
        <v>3</v>
      </c>
      <c r="D4306" s="1">
        <v>43830</v>
      </c>
    </row>
    <row r="4307" spans="1:4" x14ac:dyDescent="0.3">
      <c r="A4307">
        <v>4306</v>
      </c>
      <c r="B4307">
        <v>304</v>
      </c>
      <c r="C4307">
        <v>3</v>
      </c>
      <c r="D4307" s="1">
        <v>43830</v>
      </c>
    </row>
    <row r="4308" spans="1:4" x14ac:dyDescent="0.3">
      <c r="A4308">
        <v>4307</v>
      </c>
      <c r="B4308">
        <v>305</v>
      </c>
      <c r="C4308">
        <v>4</v>
      </c>
      <c r="D4308" s="1">
        <v>43830</v>
      </c>
    </row>
    <row r="4309" spans="1:4" x14ac:dyDescent="0.3">
      <c r="A4309">
        <v>4308</v>
      </c>
      <c r="B4309">
        <v>306</v>
      </c>
      <c r="C4309">
        <v>3</v>
      </c>
      <c r="D4309" s="1">
        <v>43830</v>
      </c>
    </row>
    <row r="4310" spans="1:4" x14ac:dyDescent="0.3">
      <c r="A4310">
        <v>4309</v>
      </c>
      <c r="B4310">
        <v>307</v>
      </c>
      <c r="C4310">
        <v>2</v>
      </c>
      <c r="D4310" s="1">
        <v>43830</v>
      </c>
    </row>
    <row r="4311" spans="1:4" x14ac:dyDescent="0.3">
      <c r="A4311">
        <v>4310</v>
      </c>
      <c r="B4311">
        <v>308</v>
      </c>
      <c r="C4311">
        <v>2</v>
      </c>
      <c r="D4311" s="1">
        <v>43830</v>
      </c>
    </row>
    <row r="4312" spans="1:4" x14ac:dyDescent="0.3">
      <c r="A4312">
        <v>4311</v>
      </c>
      <c r="B4312">
        <v>310</v>
      </c>
      <c r="C4312">
        <v>4</v>
      </c>
      <c r="D4312" s="1">
        <v>43830</v>
      </c>
    </row>
    <row r="4313" spans="1:4" x14ac:dyDescent="0.3">
      <c r="A4313">
        <v>4312</v>
      </c>
      <c r="B4313">
        <v>312</v>
      </c>
      <c r="C4313">
        <v>4</v>
      </c>
      <c r="D4313" s="1">
        <v>43830</v>
      </c>
    </row>
    <row r="4314" spans="1:4" x14ac:dyDescent="0.3">
      <c r="A4314">
        <v>4313</v>
      </c>
      <c r="B4314">
        <v>313</v>
      </c>
      <c r="C4314">
        <v>4</v>
      </c>
      <c r="D4314" s="1">
        <v>43830</v>
      </c>
    </row>
    <row r="4315" spans="1:4" x14ac:dyDescent="0.3">
      <c r="A4315">
        <v>4314</v>
      </c>
      <c r="B4315">
        <v>315</v>
      </c>
      <c r="C4315">
        <v>3</v>
      </c>
      <c r="D4315" s="1">
        <v>43830</v>
      </c>
    </row>
    <row r="4316" spans="1:4" x14ac:dyDescent="0.3">
      <c r="A4316">
        <v>4315</v>
      </c>
      <c r="B4316">
        <v>316</v>
      </c>
      <c r="C4316">
        <v>3</v>
      </c>
      <c r="D4316" s="1">
        <v>43830</v>
      </c>
    </row>
    <row r="4317" spans="1:4" x14ac:dyDescent="0.3">
      <c r="A4317">
        <v>4316</v>
      </c>
      <c r="B4317">
        <v>317</v>
      </c>
      <c r="C4317">
        <v>1</v>
      </c>
      <c r="D4317" s="1">
        <v>43830</v>
      </c>
    </row>
    <row r="4318" spans="1:4" x14ac:dyDescent="0.3">
      <c r="A4318">
        <v>4317</v>
      </c>
      <c r="B4318">
        <v>318</v>
      </c>
      <c r="C4318">
        <v>3</v>
      </c>
      <c r="D4318" s="1">
        <v>43830</v>
      </c>
    </row>
    <row r="4319" spans="1:4" x14ac:dyDescent="0.3">
      <c r="A4319">
        <v>4318</v>
      </c>
      <c r="B4319">
        <v>319</v>
      </c>
      <c r="C4319">
        <v>2</v>
      </c>
      <c r="D4319" s="1">
        <v>43830</v>
      </c>
    </row>
    <row r="4320" spans="1:4" x14ac:dyDescent="0.3">
      <c r="A4320">
        <v>4319</v>
      </c>
      <c r="B4320">
        <v>320</v>
      </c>
      <c r="C4320">
        <v>5</v>
      </c>
      <c r="D4320" s="1">
        <v>43830</v>
      </c>
    </row>
    <row r="4321" spans="1:4" x14ac:dyDescent="0.3">
      <c r="A4321">
        <v>4320</v>
      </c>
      <c r="B4321">
        <v>323</v>
      </c>
      <c r="C4321">
        <v>4</v>
      </c>
      <c r="D4321" s="1">
        <v>43830</v>
      </c>
    </row>
    <row r="4322" spans="1:4" x14ac:dyDescent="0.3">
      <c r="A4322">
        <v>4321</v>
      </c>
      <c r="B4322">
        <v>324</v>
      </c>
      <c r="C4322">
        <v>4</v>
      </c>
      <c r="D4322" s="1">
        <v>43830</v>
      </c>
    </row>
    <row r="4323" spans="1:4" x14ac:dyDescent="0.3">
      <c r="A4323">
        <v>4322</v>
      </c>
      <c r="B4323">
        <v>325</v>
      </c>
      <c r="C4323">
        <v>2</v>
      </c>
      <c r="D4323" s="1">
        <v>43830</v>
      </c>
    </row>
    <row r="4324" spans="1:4" x14ac:dyDescent="0.3">
      <c r="A4324">
        <v>4323</v>
      </c>
      <c r="B4324">
        <v>326</v>
      </c>
      <c r="C4324">
        <v>3</v>
      </c>
      <c r="D4324" s="1">
        <v>43830</v>
      </c>
    </row>
    <row r="4325" spans="1:4" x14ac:dyDescent="0.3">
      <c r="A4325">
        <v>4324</v>
      </c>
      <c r="B4325">
        <v>327</v>
      </c>
      <c r="C4325">
        <v>5</v>
      </c>
      <c r="D4325" s="1">
        <v>43830</v>
      </c>
    </row>
    <row r="4326" spans="1:4" x14ac:dyDescent="0.3">
      <c r="A4326">
        <v>4325</v>
      </c>
      <c r="B4326">
        <v>329</v>
      </c>
      <c r="C4326">
        <v>1</v>
      </c>
      <c r="D4326" s="1">
        <v>43830</v>
      </c>
    </row>
    <row r="4327" spans="1:4" x14ac:dyDescent="0.3">
      <c r="A4327">
        <v>4326</v>
      </c>
      <c r="B4327">
        <v>330</v>
      </c>
      <c r="C4327">
        <v>3</v>
      </c>
      <c r="D4327" s="1">
        <v>43830</v>
      </c>
    </row>
    <row r="4328" spans="1:4" x14ac:dyDescent="0.3">
      <c r="A4328">
        <v>4327</v>
      </c>
      <c r="B4328">
        <v>331</v>
      </c>
      <c r="C4328">
        <v>3</v>
      </c>
      <c r="D4328" s="1">
        <v>43830</v>
      </c>
    </row>
    <row r="4329" spans="1:4" x14ac:dyDescent="0.3">
      <c r="A4329">
        <v>4328</v>
      </c>
      <c r="B4329">
        <v>332</v>
      </c>
      <c r="C4329">
        <v>3</v>
      </c>
      <c r="D4329" s="1">
        <v>43830</v>
      </c>
    </row>
    <row r="4330" spans="1:4" x14ac:dyDescent="0.3">
      <c r="A4330">
        <v>4329</v>
      </c>
      <c r="B4330">
        <v>333</v>
      </c>
      <c r="C4330">
        <v>3</v>
      </c>
      <c r="D4330" s="1">
        <v>43830</v>
      </c>
    </row>
    <row r="4331" spans="1:4" x14ac:dyDescent="0.3">
      <c r="A4331">
        <v>4330</v>
      </c>
      <c r="B4331">
        <v>334</v>
      </c>
      <c r="C4331">
        <v>3</v>
      </c>
      <c r="D4331" s="1">
        <v>43830</v>
      </c>
    </row>
    <row r="4332" spans="1:4" x14ac:dyDescent="0.3">
      <c r="A4332">
        <v>4331</v>
      </c>
      <c r="B4332">
        <v>335</v>
      </c>
      <c r="C4332">
        <v>5</v>
      </c>
      <c r="D4332" s="1">
        <v>43830</v>
      </c>
    </row>
    <row r="4333" spans="1:4" x14ac:dyDescent="0.3">
      <c r="A4333">
        <v>4332</v>
      </c>
      <c r="B4333">
        <v>336</v>
      </c>
      <c r="C4333">
        <v>3</v>
      </c>
      <c r="D4333" s="1">
        <v>43830</v>
      </c>
    </row>
    <row r="4334" spans="1:4" x14ac:dyDescent="0.3">
      <c r="A4334">
        <v>4333</v>
      </c>
      <c r="B4334">
        <v>337</v>
      </c>
      <c r="C4334">
        <v>4</v>
      </c>
      <c r="D4334" s="1">
        <v>43830</v>
      </c>
    </row>
    <row r="4335" spans="1:4" x14ac:dyDescent="0.3">
      <c r="A4335">
        <v>4334</v>
      </c>
      <c r="B4335">
        <v>338</v>
      </c>
      <c r="C4335">
        <v>4</v>
      </c>
      <c r="D4335" s="1">
        <v>43830</v>
      </c>
    </row>
    <row r="4336" spans="1:4" x14ac:dyDescent="0.3">
      <c r="A4336">
        <v>4335</v>
      </c>
      <c r="B4336">
        <v>339</v>
      </c>
      <c r="C4336">
        <v>2</v>
      </c>
      <c r="D4336" s="1">
        <v>43830</v>
      </c>
    </row>
    <row r="4337" spans="1:4" x14ac:dyDescent="0.3">
      <c r="A4337">
        <v>4336</v>
      </c>
      <c r="B4337">
        <v>340</v>
      </c>
      <c r="C4337">
        <v>4</v>
      </c>
      <c r="D4337" s="1">
        <v>43830</v>
      </c>
    </row>
    <row r="4338" spans="1:4" x14ac:dyDescent="0.3">
      <c r="A4338">
        <v>4337</v>
      </c>
      <c r="B4338">
        <v>341</v>
      </c>
      <c r="C4338">
        <v>2</v>
      </c>
      <c r="D4338" s="1">
        <v>43830</v>
      </c>
    </row>
    <row r="4339" spans="1:4" x14ac:dyDescent="0.3">
      <c r="A4339">
        <v>4338</v>
      </c>
      <c r="B4339">
        <v>342</v>
      </c>
      <c r="C4339">
        <v>4</v>
      </c>
      <c r="D4339" s="1">
        <v>43830</v>
      </c>
    </row>
    <row r="4340" spans="1:4" x14ac:dyDescent="0.3">
      <c r="A4340">
        <v>4339</v>
      </c>
      <c r="B4340">
        <v>343</v>
      </c>
      <c r="C4340">
        <v>3</v>
      </c>
      <c r="D4340" s="1">
        <v>43830</v>
      </c>
    </row>
    <row r="4341" spans="1:4" x14ac:dyDescent="0.3">
      <c r="A4341">
        <v>4340</v>
      </c>
      <c r="B4341">
        <v>344</v>
      </c>
      <c r="C4341">
        <v>2</v>
      </c>
      <c r="D4341" s="1">
        <v>43830</v>
      </c>
    </row>
    <row r="4342" spans="1:4" x14ac:dyDescent="0.3">
      <c r="A4342">
        <v>4341</v>
      </c>
      <c r="B4342">
        <v>345</v>
      </c>
      <c r="C4342">
        <v>3</v>
      </c>
      <c r="D4342" s="1">
        <v>43830</v>
      </c>
    </row>
    <row r="4343" spans="1:4" x14ac:dyDescent="0.3">
      <c r="A4343">
        <v>4342</v>
      </c>
      <c r="B4343">
        <v>346</v>
      </c>
      <c r="C4343">
        <v>2</v>
      </c>
      <c r="D4343" s="1">
        <v>43830</v>
      </c>
    </row>
    <row r="4344" spans="1:4" x14ac:dyDescent="0.3">
      <c r="A4344">
        <v>4343</v>
      </c>
      <c r="B4344">
        <v>347</v>
      </c>
      <c r="C4344">
        <v>3</v>
      </c>
      <c r="D4344" s="1">
        <v>43830</v>
      </c>
    </row>
    <row r="4345" spans="1:4" x14ac:dyDescent="0.3">
      <c r="A4345">
        <v>4344</v>
      </c>
      <c r="B4345">
        <v>349</v>
      </c>
      <c r="C4345">
        <v>4</v>
      </c>
      <c r="D4345" s="1">
        <v>43830</v>
      </c>
    </row>
    <row r="4346" spans="1:4" x14ac:dyDescent="0.3">
      <c r="A4346">
        <v>4345</v>
      </c>
      <c r="B4346">
        <v>352</v>
      </c>
      <c r="C4346">
        <v>3</v>
      </c>
      <c r="D4346" s="1">
        <v>43830</v>
      </c>
    </row>
    <row r="4347" spans="1:4" x14ac:dyDescent="0.3">
      <c r="A4347">
        <v>4346</v>
      </c>
      <c r="B4347">
        <v>353</v>
      </c>
      <c r="C4347">
        <v>3</v>
      </c>
      <c r="D4347" s="1">
        <v>43830</v>
      </c>
    </row>
    <row r="4348" spans="1:4" x14ac:dyDescent="0.3">
      <c r="A4348">
        <v>4347</v>
      </c>
      <c r="B4348">
        <v>354</v>
      </c>
      <c r="C4348">
        <v>3</v>
      </c>
      <c r="D4348" s="1">
        <v>43830</v>
      </c>
    </row>
    <row r="4349" spans="1:4" x14ac:dyDescent="0.3">
      <c r="A4349">
        <v>4348</v>
      </c>
      <c r="B4349">
        <v>355</v>
      </c>
      <c r="C4349">
        <v>3</v>
      </c>
      <c r="D4349" s="1">
        <v>43830</v>
      </c>
    </row>
    <row r="4350" spans="1:4" x14ac:dyDescent="0.3">
      <c r="A4350">
        <v>4349</v>
      </c>
      <c r="B4350">
        <v>356</v>
      </c>
      <c r="C4350">
        <v>2</v>
      </c>
      <c r="D4350" s="1">
        <v>43830</v>
      </c>
    </row>
    <row r="4351" spans="1:4" x14ac:dyDescent="0.3">
      <c r="A4351">
        <v>4350</v>
      </c>
      <c r="B4351">
        <v>357</v>
      </c>
      <c r="C4351">
        <v>3</v>
      </c>
      <c r="D4351" s="1">
        <v>43830</v>
      </c>
    </row>
    <row r="4352" spans="1:4" x14ac:dyDescent="0.3">
      <c r="A4352">
        <v>4351</v>
      </c>
      <c r="B4352">
        <v>359</v>
      </c>
      <c r="C4352">
        <v>3</v>
      </c>
      <c r="D4352" s="1">
        <v>43830</v>
      </c>
    </row>
    <row r="4353" spans="1:4" x14ac:dyDescent="0.3">
      <c r="A4353">
        <v>4352</v>
      </c>
      <c r="B4353">
        <v>360</v>
      </c>
      <c r="C4353">
        <v>4</v>
      </c>
      <c r="D4353" s="1">
        <v>43830</v>
      </c>
    </row>
    <row r="4354" spans="1:4" x14ac:dyDescent="0.3">
      <c r="A4354">
        <v>4353</v>
      </c>
      <c r="B4354">
        <v>362</v>
      </c>
      <c r="C4354">
        <v>4</v>
      </c>
      <c r="D4354" s="1">
        <v>43830</v>
      </c>
    </row>
    <row r="4355" spans="1:4" x14ac:dyDescent="0.3">
      <c r="A4355">
        <v>4354</v>
      </c>
      <c r="B4355">
        <v>363</v>
      </c>
      <c r="C4355">
        <v>4</v>
      </c>
      <c r="D4355" s="1">
        <v>43830</v>
      </c>
    </row>
    <row r="4356" spans="1:4" x14ac:dyDescent="0.3">
      <c r="A4356">
        <v>4355</v>
      </c>
      <c r="B4356">
        <v>364</v>
      </c>
      <c r="C4356">
        <v>3</v>
      </c>
      <c r="D4356" s="1">
        <v>43830</v>
      </c>
    </row>
    <row r="4357" spans="1:4" x14ac:dyDescent="0.3">
      <c r="A4357">
        <v>4356</v>
      </c>
      <c r="B4357">
        <v>365</v>
      </c>
      <c r="C4357">
        <v>3</v>
      </c>
      <c r="D4357" s="1">
        <v>43830</v>
      </c>
    </row>
    <row r="4358" spans="1:4" x14ac:dyDescent="0.3">
      <c r="A4358">
        <v>4357</v>
      </c>
      <c r="B4358">
        <v>366</v>
      </c>
      <c r="C4358">
        <v>4</v>
      </c>
      <c r="D4358" s="1">
        <v>43830</v>
      </c>
    </row>
    <row r="4359" spans="1:4" x14ac:dyDescent="0.3">
      <c r="A4359">
        <v>4358</v>
      </c>
      <c r="B4359">
        <v>367</v>
      </c>
      <c r="C4359">
        <v>3</v>
      </c>
      <c r="D4359" s="1">
        <v>43830</v>
      </c>
    </row>
    <row r="4360" spans="1:4" x14ac:dyDescent="0.3">
      <c r="A4360">
        <v>4359</v>
      </c>
      <c r="B4360">
        <v>368</v>
      </c>
      <c r="C4360">
        <v>3</v>
      </c>
      <c r="D4360" s="1">
        <v>43830</v>
      </c>
    </row>
    <row r="4361" spans="1:4" x14ac:dyDescent="0.3">
      <c r="A4361">
        <v>4360</v>
      </c>
      <c r="B4361">
        <v>369</v>
      </c>
      <c r="C4361">
        <v>4</v>
      </c>
      <c r="D4361" s="1">
        <v>43830</v>
      </c>
    </row>
    <row r="4362" spans="1:4" x14ac:dyDescent="0.3">
      <c r="A4362">
        <v>4361</v>
      </c>
      <c r="B4362">
        <v>371</v>
      </c>
      <c r="C4362">
        <v>2</v>
      </c>
      <c r="D4362" s="1">
        <v>43830</v>
      </c>
    </row>
    <row r="4363" spans="1:4" x14ac:dyDescent="0.3">
      <c r="A4363">
        <v>4362</v>
      </c>
      <c r="B4363">
        <v>372</v>
      </c>
      <c r="C4363">
        <v>3</v>
      </c>
      <c r="D4363" s="1">
        <v>43830</v>
      </c>
    </row>
    <row r="4364" spans="1:4" x14ac:dyDescent="0.3">
      <c r="A4364">
        <v>4363</v>
      </c>
      <c r="B4364">
        <v>374</v>
      </c>
      <c r="C4364">
        <v>3</v>
      </c>
      <c r="D4364" s="1">
        <v>43830</v>
      </c>
    </row>
    <row r="4365" spans="1:4" x14ac:dyDescent="0.3">
      <c r="A4365">
        <v>4364</v>
      </c>
      <c r="B4365">
        <v>375</v>
      </c>
      <c r="C4365">
        <v>4</v>
      </c>
      <c r="D4365" s="1">
        <v>43830</v>
      </c>
    </row>
    <row r="4366" spans="1:4" x14ac:dyDescent="0.3">
      <c r="A4366">
        <v>4365</v>
      </c>
      <c r="B4366">
        <v>376</v>
      </c>
      <c r="C4366">
        <v>3</v>
      </c>
      <c r="D4366" s="1">
        <v>43830</v>
      </c>
    </row>
    <row r="4367" spans="1:4" x14ac:dyDescent="0.3">
      <c r="A4367">
        <v>4366</v>
      </c>
      <c r="B4367">
        <v>377</v>
      </c>
      <c r="C4367">
        <v>3</v>
      </c>
      <c r="D4367" s="1">
        <v>43830</v>
      </c>
    </row>
    <row r="4368" spans="1:4" x14ac:dyDescent="0.3">
      <c r="A4368">
        <v>4367</v>
      </c>
      <c r="B4368">
        <v>378</v>
      </c>
      <c r="C4368">
        <v>3</v>
      </c>
      <c r="D4368" s="1">
        <v>43830</v>
      </c>
    </row>
    <row r="4369" spans="1:4" x14ac:dyDescent="0.3">
      <c r="A4369">
        <v>4368</v>
      </c>
      <c r="B4369">
        <v>379</v>
      </c>
      <c r="C4369">
        <v>3</v>
      </c>
      <c r="D4369" s="1">
        <v>43830</v>
      </c>
    </row>
    <row r="4370" spans="1:4" x14ac:dyDescent="0.3">
      <c r="A4370">
        <v>4369</v>
      </c>
      <c r="B4370">
        <v>380</v>
      </c>
      <c r="C4370">
        <v>4</v>
      </c>
      <c r="D4370" s="1">
        <v>43830</v>
      </c>
    </row>
    <row r="4371" spans="1:4" x14ac:dyDescent="0.3">
      <c r="A4371">
        <v>4370</v>
      </c>
      <c r="B4371">
        <v>381</v>
      </c>
      <c r="C4371">
        <v>4</v>
      </c>
      <c r="D4371" s="1">
        <v>43830</v>
      </c>
    </row>
    <row r="4372" spans="1:4" x14ac:dyDescent="0.3">
      <c r="A4372">
        <v>4371</v>
      </c>
      <c r="B4372">
        <v>382</v>
      </c>
      <c r="C4372">
        <v>5</v>
      </c>
      <c r="D4372" s="1">
        <v>43830</v>
      </c>
    </row>
    <row r="4373" spans="1:4" x14ac:dyDescent="0.3">
      <c r="A4373">
        <v>4372</v>
      </c>
      <c r="B4373">
        <v>383</v>
      </c>
      <c r="C4373">
        <v>4</v>
      </c>
      <c r="D4373" s="1">
        <v>43830</v>
      </c>
    </row>
    <row r="4374" spans="1:4" x14ac:dyDescent="0.3">
      <c r="A4374">
        <v>4373</v>
      </c>
      <c r="B4374">
        <v>384</v>
      </c>
      <c r="C4374">
        <v>3</v>
      </c>
      <c r="D4374" s="1">
        <v>43830</v>
      </c>
    </row>
    <row r="4375" spans="1:4" x14ac:dyDescent="0.3">
      <c r="A4375">
        <v>4374</v>
      </c>
      <c r="B4375">
        <v>385</v>
      </c>
      <c r="C4375">
        <v>1</v>
      </c>
      <c r="D4375" s="1">
        <v>43830</v>
      </c>
    </row>
    <row r="4376" spans="1:4" x14ac:dyDescent="0.3">
      <c r="A4376">
        <v>4375</v>
      </c>
      <c r="B4376">
        <v>386</v>
      </c>
      <c r="C4376">
        <v>2</v>
      </c>
      <c r="D4376" s="1">
        <v>43830</v>
      </c>
    </row>
    <row r="4377" spans="1:4" x14ac:dyDescent="0.3">
      <c r="A4377">
        <v>4376</v>
      </c>
      <c r="B4377">
        <v>387</v>
      </c>
      <c r="C4377">
        <v>5</v>
      </c>
      <c r="D4377" s="1">
        <v>43830</v>
      </c>
    </row>
    <row r="4378" spans="1:4" x14ac:dyDescent="0.3">
      <c r="A4378">
        <v>4377</v>
      </c>
      <c r="B4378">
        <v>388</v>
      </c>
      <c r="C4378">
        <v>4</v>
      </c>
      <c r="D4378" s="1">
        <v>43830</v>
      </c>
    </row>
    <row r="4379" spans="1:4" x14ac:dyDescent="0.3">
      <c r="A4379">
        <v>4378</v>
      </c>
      <c r="B4379">
        <v>389</v>
      </c>
      <c r="C4379">
        <v>3</v>
      </c>
      <c r="D4379" s="1">
        <v>43830</v>
      </c>
    </row>
    <row r="4380" spans="1:4" x14ac:dyDescent="0.3">
      <c r="A4380">
        <v>4379</v>
      </c>
      <c r="B4380">
        <v>390</v>
      </c>
      <c r="C4380">
        <v>3</v>
      </c>
      <c r="D4380" s="1">
        <v>43830</v>
      </c>
    </row>
    <row r="4381" spans="1:4" x14ac:dyDescent="0.3">
      <c r="A4381">
        <v>4380</v>
      </c>
      <c r="B4381">
        <v>391</v>
      </c>
      <c r="C4381">
        <v>3</v>
      </c>
      <c r="D4381" s="1">
        <v>43830</v>
      </c>
    </row>
    <row r="4382" spans="1:4" x14ac:dyDescent="0.3">
      <c r="A4382">
        <v>4381</v>
      </c>
      <c r="B4382">
        <v>392</v>
      </c>
      <c r="C4382">
        <v>3</v>
      </c>
      <c r="D4382" s="1">
        <v>43830</v>
      </c>
    </row>
    <row r="4383" spans="1:4" x14ac:dyDescent="0.3">
      <c r="A4383">
        <v>4382</v>
      </c>
      <c r="B4383">
        <v>393</v>
      </c>
      <c r="C4383">
        <v>3</v>
      </c>
      <c r="D4383" s="1">
        <v>43830</v>
      </c>
    </row>
    <row r="4384" spans="1:4" x14ac:dyDescent="0.3">
      <c r="A4384">
        <v>4383</v>
      </c>
      <c r="B4384">
        <v>394</v>
      </c>
      <c r="C4384">
        <v>1</v>
      </c>
      <c r="D4384" s="1">
        <v>43830</v>
      </c>
    </row>
    <row r="4385" spans="1:4" x14ac:dyDescent="0.3">
      <c r="A4385">
        <v>4384</v>
      </c>
      <c r="B4385">
        <v>395</v>
      </c>
      <c r="C4385">
        <v>3</v>
      </c>
      <c r="D4385" s="1">
        <v>43830</v>
      </c>
    </row>
    <row r="4386" spans="1:4" x14ac:dyDescent="0.3">
      <c r="A4386">
        <v>4385</v>
      </c>
      <c r="B4386">
        <v>396</v>
      </c>
      <c r="C4386">
        <v>3</v>
      </c>
      <c r="D4386" s="1">
        <v>43830</v>
      </c>
    </row>
    <row r="4387" spans="1:4" x14ac:dyDescent="0.3">
      <c r="A4387">
        <v>4386</v>
      </c>
      <c r="B4387">
        <v>397</v>
      </c>
      <c r="C4387">
        <v>2</v>
      </c>
      <c r="D4387" s="1">
        <v>43830</v>
      </c>
    </row>
    <row r="4388" spans="1:4" x14ac:dyDescent="0.3">
      <c r="A4388">
        <v>4387</v>
      </c>
      <c r="B4388">
        <v>398</v>
      </c>
      <c r="C4388">
        <v>2</v>
      </c>
      <c r="D4388" s="1">
        <v>43830</v>
      </c>
    </row>
    <row r="4389" spans="1:4" x14ac:dyDescent="0.3">
      <c r="A4389">
        <v>4388</v>
      </c>
      <c r="B4389">
        <v>399</v>
      </c>
      <c r="C4389">
        <v>4</v>
      </c>
      <c r="D4389" s="1">
        <v>43830</v>
      </c>
    </row>
    <row r="4390" spans="1:4" x14ac:dyDescent="0.3">
      <c r="A4390">
        <v>4389</v>
      </c>
      <c r="B4390">
        <v>400</v>
      </c>
      <c r="C4390">
        <v>4</v>
      </c>
      <c r="D4390" s="1">
        <v>43830</v>
      </c>
    </row>
    <row r="4391" spans="1:4" x14ac:dyDescent="0.3">
      <c r="A4391">
        <v>4390</v>
      </c>
      <c r="B4391">
        <v>402</v>
      </c>
      <c r="C4391">
        <v>3</v>
      </c>
      <c r="D4391" s="1">
        <v>43830</v>
      </c>
    </row>
    <row r="4392" spans="1:4" x14ac:dyDescent="0.3">
      <c r="A4392">
        <v>4391</v>
      </c>
      <c r="B4392">
        <v>403</v>
      </c>
      <c r="C4392">
        <v>3</v>
      </c>
      <c r="D4392" s="1">
        <v>43830</v>
      </c>
    </row>
    <row r="4393" spans="1:4" x14ac:dyDescent="0.3">
      <c r="A4393">
        <v>4392</v>
      </c>
      <c r="B4393">
        <v>404</v>
      </c>
      <c r="C4393">
        <v>4</v>
      </c>
      <c r="D4393" s="1">
        <v>43830</v>
      </c>
    </row>
    <row r="4394" spans="1:4" x14ac:dyDescent="0.3">
      <c r="A4394">
        <v>4393</v>
      </c>
      <c r="B4394">
        <v>405</v>
      </c>
      <c r="C4394">
        <v>2</v>
      </c>
      <c r="D4394" s="1">
        <v>43830</v>
      </c>
    </row>
    <row r="4395" spans="1:4" x14ac:dyDescent="0.3">
      <c r="A4395">
        <v>4394</v>
      </c>
      <c r="B4395">
        <v>406</v>
      </c>
      <c r="C4395">
        <v>3</v>
      </c>
      <c r="D4395" s="1">
        <v>43830</v>
      </c>
    </row>
    <row r="4396" spans="1:4" x14ac:dyDescent="0.3">
      <c r="A4396">
        <v>4395</v>
      </c>
      <c r="B4396">
        <v>407</v>
      </c>
      <c r="C4396">
        <v>4</v>
      </c>
      <c r="D4396" s="1">
        <v>43830</v>
      </c>
    </row>
    <row r="4397" spans="1:4" x14ac:dyDescent="0.3">
      <c r="A4397">
        <v>4396</v>
      </c>
      <c r="B4397">
        <v>408</v>
      </c>
      <c r="C4397">
        <v>3</v>
      </c>
      <c r="D4397" s="1">
        <v>43830</v>
      </c>
    </row>
    <row r="4398" spans="1:4" x14ac:dyDescent="0.3">
      <c r="A4398">
        <v>4397</v>
      </c>
      <c r="B4398">
        <v>409</v>
      </c>
      <c r="C4398">
        <v>3</v>
      </c>
      <c r="D4398" s="1">
        <v>43830</v>
      </c>
    </row>
    <row r="4399" spans="1:4" x14ac:dyDescent="0.3">
      <c r="A4399">
        <v>4398</v>
      </c>
      <c r="B4399">
        <v>410</v>
      </c>
      <c r="C4399">
        <v>4</v>
      </c>
      <c r="D4399" s="1">
        <v>43830</v>
      </c>
    </row>
    <row r="4400" spans="1:4" x14ac:dyDescent="0.3">
      <c r="A4400">
        <v>4399</v>
      </c>
      <c r="B4400">
        <v>411</v>
      </c>
      <c r="C4400">
        <v>3</v>
      </c>
      <c r="D4400" s="1">
        <v>43830</v>
      </c>
    </row>
    <row r="4401" spans="1:4" x14ac:dyDescent="0.3">
      <c r="A4401">
        <v>4400</v>
      </c>
      <c r="B4401">
        <v>412</v>
      </c>
      <c r="C4401">
        <v>3</v>
      </c>
      <c r="D4401" s="1">
        <v>43830</v>
      </c>
    </row>
    <row r="4402" spans="1:4" x14ac:dyDescent="0.3">
      <c r="A4402">
        <v>4401</v>
      </c>
      <c r="B4402">
        <v>413</v>
      </c>
      <c r="C4402">
        <v>3</v>
      </c>
      <c r="D4402" s="1">
        <v>43830</v>
      </c>
    </row>
    <row r="4403" spans="1:4" x14ac:dyDescent="0.3">
      <c r="A4403">
        <v>4402</v>
      </c>
      <c r="B4403">
        <v>415</v>
      </c>
      <c r="C4403">
        <v>2</v>
      </c>
      <c r="D4403" s="1">
        <v>43830</v>
      </c>
    </row>
    <row r="4404" spans="1:4" x14ac:dyDescent="0.3">
      <c r="A4404">
        <v>4403</v>
      </c>
      <c r="B4404">
        <v>416</v>
      </c>
      <c r="C4404">
        <v>5</v>
      </c>
      <c r="D4404" s="1">
        <v>43830</v>
      </c>
    </row>
    <row r="4405" spans="1:4" x14ac:dyDescent="0.3">
      <c r="A4405">
        <v>4404</v>
      </c>
      <c r="B4405">
        <v>417</v>
      </c>
      <c r="C4405">
        <v>3</v>
      </c>
      <c r="D4405" s="1">
        <v>43830</v>
      </c>
    </row>
    <row r="4406" spans="1:4" x14ac:dyDescent="0.3">
      <c r="A4406">
        <v>4405</v>
      </c>
      <c r="B4406">
        <v>418</v>
      </c>
      <c r="C4406">
        <v>3</v>
      </c>
      <c r="D4406" s="1">
        <v>43830</v>
      </c>
    </row>
    <row r="4407" spans="1:4" x14ac:dyDescent="0.3">
      <c r="A4407">
        <v>4406</v>
      </c>
      <c r="B4407">
        <v>419</v>
      </c>
      <c r="C4407">
        <v>2</v>
      </c>
      <c r="D4407" s="1">
        <v>43830</v>
      </c>
    </row>
    <row r="4408" spans="1:4" x14ac:dyDescent="0.3">
      <c r="A4408">
        <v>4407</v>
      </c>
      <c r="B4408">
        <v>421</v>
      </c>
      <c r="C4408">
        <v>3</v>
      </c>
      <c r="D4408" s="1">
        <v>43830</v>
      </c>
    </row>
    <row r="4409" spans="1:4" x14ac:dyDescent="0.3">
      <c r="A4409">
        <v>4408</v>
      </c>
      <c r="B4409">
        <v>423</v>
      </c>
      <c r="C4409">
        <v>1</v>
      </c>
      <c r="D4409" s="1">
        <v>43830</v>
      </c>
    </row>
    <row r="4410" spans="1:4" x14ac:dyDescent="0.3">
      <c r="A4410">
        <v>4409</v>
      </c>
      <c r="B4410">
        <v>424</v>
      </c>
      <c r="C4410">
        <v>2</v>
      </c>
      <c r="D4410" s="1">
        <v>43830</v>
      </c>
    </row>
    <row r="4411" spans="1:4" x14ac:dyDescent="0.3">
      <c r="A4411">
        <v>4410</v>
      </c>
      <c r="B4411">
        <v>425</v>
      </c>
      <c r="C4411">
        <v>4</v>
      </c>
      <c r="D4411" s="1">
        <v>43830</v>
      </c>
    </row>
    <row r="4412" spans="1:4" x14ac:dyDescent="0.3">
      <c r="A4412">
        <v>4411</v>
      </c>
      <c r="B4412">
        <v>426</v>
      </c>
      <c r="C4412">
        <v>3</v>
      </c>
      <c r="D4412" s="1">
        <v>43830</v>
      </c>
    </row>
    <row r="4413" spans="1:4" x14ac:dyDescent="0.3">
      <c r="A4413">
        <v>4412</v>
      </c>
      <c r="B4413">
        <v>427</v>
      </c>
      <c r="C4413">
        <v>1</v>
      </c>
      <c r="D4413" s="1">
        <v>43830</v>
      </c>
    </row>
    <row r="4414" spans="1:4" x14ac:dyDescent="0.3">
      <c r="A4414">
        <v>4413</v>
      </c>
      <c r="B4414">
        <v>428</v>
      </c>
      <c r="C4414">
        <v>1</v>
      </c>
      <c r="D4414" s="1">
        <v>43830</v>
      </c>
    </row>
    <row r="4415" spans="1:4" x14ac:dyDescent="0.3">
      <c r="A4415">
        <v>4414</v>
      </c>
      <c r="B4415">
        <v>429</v>
      </c>
      <c r="C4415">
        <v>3</v>
      </c>
      <c r="D4415" s="1">
        <v>43830</v>
      </c>
    </row>
    <row r="4416" spans="1:4" x14ac:dyDescent="0.3">
      <c r="A4416">
        <v>4415</v>
      </c>
      <c r="B4416">
        <v>430</v>
      </c>
      <c r="C4416">
        <v>2</v>
      </c>
      <c r="D4416" s="1">
        <v>43830</v>
      </c>
    </row>
    <row r="4417" spans="1:4" x14ac:dyDescent="0.3">
      <c r="A4417">
        <v>4416</v>
      </c>
      <c r="B4417">
        <v>431</v>
      </c>
      <c r="C4417">
        <v>1</v>
      </c>
      <c r="D4417" s="1">
        <v>43830</v>
      </c>
    </row>
    <row r="4418" spans="1:4" x14ac:dyDescent="0.3">
      <c r="A4418">
        <v>4417</v>
      </c>
      <c r="B4418">
        <v>432</v>
      </c>
      <c r="C4418">
        <v>4</v>
      </c>
      <c r="D4418" s="1">
        <v>43830</v>
      </c>
    </row>
    <row r="4419" spans="1:4" x14ac:dyDescent="0.3">
      <c r="A4419">
        <v>4418</v>
      </c>
      <c r="B4419">
        <v>433</v>
      </c>
      <c r="C4419">
        <v>3</v>
      </c>
      <c r="D4419" s="1">
        <v>43830</v>
      </c>
    </row>
    <row r="4420" spans="1:4" x14ac:dyDescent="0.3">
      <c r="A4420">
        <v>4419</v>
      </c>
      <c r="B4420">
        <v>434</v>
      </c>
      <c r="C4420">
        <v>3</v>
      </c>
      <c r="D4420" s="1">
        <v>43830</v>
      </c>
    </row>
    <row r="4421" spans="1:4" x14ac:dyDescent="0.3">
      <c r="A4421">
        <v>4420</v>
      </c>
      <c r="B4421">
        <v>435</v>
      </c>
      <c r="C4421">
        <v>4</v>
      </c>
      <c r="D4421" s="1">
        <v>43830</v>
      </c>
    </row>
    <row r="4422" spans="1:4" x14ac:dyDescent="0.3">
      <c r="A4422">
        <v>4421</v>
      </c>
      <c r="B4422">
        <v>436</v>
      </c>
      <c r="C4422">
        <v>5</v>
      </c>
      <c r="D4422" s="1">
        <v>43830</v>
      </c>
    </row>
    <row r="4423" spans="1:4" x14ac:dyDescent="0.3">
      <c r="A4423">
        <v>4422</v>
      </c>
      <c r="B4423">
        <v>437</v>
      </c>
      <c r="C4423">
        <v>3</v>
      </c>
      <c r="D4423" s="1">
        <v>43830</v>
      </c>
    </row>
    <row r="4424" spans="1:4" x14ac:dyDescent="0.3">
      <c r="A4424">
        <v>4423</v>
      </c>
      <c r="B4424">
        <v>438</v>
      </c>
      <c r="C4424">
        <v>3</v>
      </c>
      <c r="D4424" s="1">
        <v>43830</v>
      </c>
    </row>
    <row r="4425" spans="1:4" x14ac:dyDescent="0.3">
      <c r="A4425">
        <v>4424</v>
      </c>
      <c r="B4425">
        <v>439</v>
      </c>
      <c r="C4425">
        <v>3</v>
      </c>
      <c r="D4425" s="1">
        <v>43830</v>
      </c>
    </row>
    <row r="4426" spans="1:4" x14ac:dyDescent="0.3">
      <c r="A4426">
        <v>4425</v>
      </c>
      <c r="B4426">
        <v>440</v>
      </c>
      <c r="C4426">
        <v>3</v>
      </c>
      <c r="D4426" s="1">
        <v>43830</v>
      </c>
    </row>
    <row r="4427" spans="1:4" x14ac:dyDescent="0.3">
      <c r="A4427">
        <v>4426</v>
      </c>
      <c r="B4427">
        <v>442</v>
      </c>
      <c r="C4427">
        <v>2</v>
      </c>
      <c r="D4427" s="1">
        <v>43830</v>
      </c>
    </row>
    <row r="4428" spans="1:4" x14ac:dyDescent="0.3">
      <c r="A4428">
        <v>4427</v>
      </c>
      <c r="B4428">
        <v>443</v>
      </c>
      <c r="C4428">
        <v>5</v>
      </c>
      <c r="D4428" s="1">
        <v>43830</v>
      </c>
    </row>
    <row r="4429" spans="1:4" x14ac:dyDescent="0.3">
      <c r="A4429">
        <v>4428</v>
      </c>
      <c r="B4429">
        <v>444</v>
      </c>
      <c r="C4429">
        <v>3</v>
      </c>
      <c r="D4429" s="1">
        <v>43830</v>
      </c>
    </row>
    <row r="4430" spans="1:4" x14ac:dyDescent="0.3">
      <c r="A4430">
        <v>4429</v>
      </c>
      <c r="B4430">
        <v>445</v>
      </c>
      <c r="C4430">
        <v>4</v>
      </c>
      <c r="D4430" s="1">
        <v>43830</v>
      </c>
    </row>
    <row r="4431" spans="1:4" x14ac:dyDescent="0.3">
      <c r="A4431">
        <v>4430</v>
      </c>
      <c r="B4431">
        <v>446</v>
      </c>
      <c r="C4431">
        <v>4</v>
      </c>
      <c r="D4431" s="1">
        <v>43830</v>
      </c>
    </row>
    <row r="4432" spans="1:4" x14ac:dyDescent="0.3">
      <c r="A4432">
        <v>4431</v>
      </c>
      <c r="B4432">
        <v>447</v>
      </c>
      <c r="C4432">
        <v>2</v>
      </c>
      <c r="D4432" s="1">
        <v>43830</v>
      </c>
    </row>
    <row r="4433" spans="1:4" x14ac:dyDescent="0.3">
      <c r="A4433">
        <v>4432</v>
      </c>
      <c r="B4433">
        <v>448</v>
      </c>
      <c r="C4433">
        <v>4</v>
      </c>
      <c r="D4433" s="1">
        <v>43830</v>
      </c>
    </row>
    <row r="4434" spans="1:4" x14ac:dyDescent="0.3">
      <c r="A4434">
        <v>4433</v>
      </c>
      <c r="B4434">
        <v>449</v>
      </c>
      <c r="C4434">
        <v>3</v>
      </c>
      <c r="D4434" s="1">
        <v>43830</v>
      </c>
    </row>
    <row r="4435" spans="1:4" x14ac:dyDescent="0.3">
      <c r="A4435">
        <v>4434</v>
      </c>
      <c r="B4435">
        <v>450</v>
      </c>
      <c r="C4435">
        <v>4</v>
      </c>
      <c r="D4435" s="1">
        <v>43830</v>
      </c>
    </row>
    <row r="4436" spans="1:4" x14ac:dyDescent="0.3">
      <c r="A4436">
        <v>4435</v>
      </c>
      <c r="B4436">
        <v>451</v>
      </c>
      <c r="C4436">
        <v>3</v>
      </c>
      <c r="D4436" s="1">
        <v>43830</v>
      </c>
    </row>
    <row r="4437" spans="1:4" x14ac:dyDescent="0.3">
      <c r="A4437">
        <v>4436</v>
      </c>
      <c r="B4437">
        <v>452</v>
      </c>
      <c r="C4437">
        <v>3</v>
      </c>
      <c r="D4437" s="1">
        <v>43830</v>
      </c>
    </row>
    <row r="4438" spans="1:4" x14ac:dyDescent="0.3">
      <c r="A4438">
        <v>4437</v>
      </c>
      <c r="B4438">
        <v>453</v>
      </c>
      <c r="C4438">
        <v>5</v>
      </c>
      <c r="D4438" s="1">
        <v>43830</v>
      </c>
    </row>
    <row r="4439" spans="1:4" x14ac:dyDescent="0.3">
      <c r="A4439">
        <v>4438</v>
      </c>
      <c r="B4439">
        <v>454</v>
      </c>
      <c r="C4439">
        <v>3</v>
      </c>
      <c r="D4439" s="1">
        <v>43830</v>
      </c>
    </row>
    <row r="4440" spans="1:4" x14ac:dyDescent="0.3">
      <c r="A4440">
        <v>4439</v>
      </c>
      <c r="B4440">
        <v>455</v>
      </c>
      <c r="C4440">
        <v>3</v>
      </c>
      <c r="D4440" s="1">
        <v>43830</v>
      </c>
    </row>
    <row r="4441" spans="1:4" x14ac:dyDescent="0.3">
      <c r="A4441">
        <v>4440</v>
      </c>
      <c r="B4441">
        <v>456</v>
      </c>
      <c r="C4441">
        <v>3</v>
      </c>
      <c r="D4441" s="1">
        <v>43830</v>
      </c>
    </row>
    <row r="4442" spans="1:4" x14ac:dyDescent="0.3">
      <c r="A4442">
        <v>4441</v>
      </c>
      <c r="B4442">
        <v>457</v>
      </c>
      <c r="C4442">
        <v>3</v>
      </c>
      <c r="D4442" s="1">
        <v>43830</v>
      </c>
    </row>
    <row r="4443" spans="1:4" x14ac:dyDescent="0.3">
      <c r="A4443">
        <v>4442</v>
      </c>
      <c r="B4443">
        <v>458</v>
      </c>
      <c r="C4443">
        <v>1</v>
      </c>
      <c r="D4443" s="1">
        <v>43830</v>
      </c>
    </row>
    <row r="4444" spans="1:4" x14ac:dyDescent="0.3">
      <c r="A4444">
        <v>4443</v>
      </c>
      <c r="B4444">
        <v>460</v>
      </c>
      <c r="C4444">
        <v>5</v>
      </c>
      <c r="D4444" s="1">
        <v>43830</v>
      </c>
    </row>
    <row r="4445" spans="1:4" x14ac:dyDescent="0.3">
      <c r="A4445">
        <v>4444</v>
      </c>
      <c r="B4445">
        <v>462</v>
      </c>
      <c r="C4445">
        <v>3</v>
      </c>
      <c r="D4445" s="1">
        <v>43830</v>
      </c>
    </row>
    <row r="4446" spans="1:4" x14ac:dyDescent="0.3">
      <c r="A4446">
        <v>4445</v>
      </c>
      <c r="B4446">
        <v>463</v>
      </c>
      <c r="C4446">
        <v>3</v>
      </c>
      <c r="D4446" s="1">
        <v>43830</v>
      </c>
    </row>
    <row r="4447" spans="1:4" x14ac:dyDescent="0.3">
      <c r="A4447">
        <v>4446</v>
      </c>
      <c r="B4447">
        <v>464</v>
      </c>
      <c r="C4447">
        <v>3</v>
      </c>
      <c r="D4447" s="1">
        <v>43830</v>
      </c>
    </row>
    <row r="4448" spans="1:4" x14ac:dyDescent="0.3">
      <c r="A4448">
        <v>4447</v>
      </c>
      <c r="B4448">
        <v>465</v>
      </c>
      <c r="C4448">
        <v>4</v>
      </c>
      <c r="D4448" s="1">
        <v>43830</v>
      </c>
    </row>
    <row r="4449" spans="1:4" x14ac:dyDescent="0.3">
      <c r="A4449">
        <v>4448</v>
      </c>
      <c r="B4449">
        <v>466</v>
      </c>
      <c r="C4449">
        <v>3</v>
      </c>
      <c r="D4449" s="1">
        <v>43830</v>
      </c>
    </row>
    <row r="4450" spans="1:4" x14ac:dyDescent="0.3">
      <c r="A4450">
        <v>4449</v>
      </c>
      <c r="B4450">
        <v>467</v>
      </c>
      <c r="C4450">
        <v>3</v>
      </c>
      <c r="D4450" s="1">
        <v>43830</v>
      </c>
    </row>
    <row r="4451" spans="1:4" x14ac:dyDescent="0.3">
      <c r="A4451">
        <v>4450</v>
      </c>
      <c r="B4451">
        <v>468</v>
      </c>
      <c r="C4451">
        <v>1</v>
      </c>
      <c r="D4451" s="1">
        <v>43830</v>
      </c>
    </row>
    <row r="4452" spans="1:4" x14ac:dyDescent="0.3">
      <c r="A4452">
        <v>4451</v>
      </c>
      <c r="B4452">
        <v>469</v>
      </c>
      <c r="C4452">
        <v>2</v>
      </c>
      <c r="D4452" s="1">
        <v>43830</v>
      </c>
    </row>
    <row r="4453" spans="1:4" x14ac:dyDescent="0.3">
      <c r="A4453">
        <v>4452</v>
      </c>
      <c r="B4453">
        <v>470</v>
      </c>
      <c r="C4453">
        <v>4</v>
      </c>
      <c r="D4453" s="1">
        <v>43830</v>
      </c>
    </row>
    <row r="4454" spans="1:4" x14ac:dyDescent="0.3">
      <c r="A4454">
        <v>4453</v>
      </c>
      <c r="B4454">
        <v>471</v>
      </c>
      <c r="C4454">
        <v>3</v>
      </c>
      <c r="D4454" s="1">
        <v>43830</v>
      </c>
    </row>
    <row r="4455" spans="1:4" x14ac:dyDescent="0.3">
      <c r="A4455">
        <v>4454</v>
      </c>
      <c r="B4455">
        <v>472</v>
      </c>
      <c r="C4455">
        <v>3</v>
      </c>
      <c r="D4455" s="1">
        <v>43830</v>
      </c>
    </row>
    <row r="4456" spans="1:4" x14ac:dyDescent="0.3">
      <c r="A4456">
        <v>4455</v>
      </c>
      <c r="B4456">
        <v>473</v>
      </c>
      <c r="C4456">
        <v>4</v>
      </c>
      <c r="D4456" s="1">
        <v>43830</v>
      </c>
    </row>
    <row r="4457" spans="1:4" x14ac:dyDescent="0.3">
      <c r="A4457">
        <v>4456</v>
      </c>
      <c r="B4457">
        <v>474</v>
      </c>
      <c r="C4457">
        <v>2</v>
      </c>
      <c r="D4457" s="1">
        <v>43830</v>
      </c>
    </row>
    <row r="4458" spans="1:4" x14ac:dyDescent="0.3">
      <c r="A4458">
        <v>4457</v>
      </c>
      <c r="B4458">
        <v>475</v>
      </c>
      <c r="C4458">
        <v>3</v>
      </c>
      <c r="D4458" s="1">
        <v>43830</v>
      </c>
    </row>
    <row r="4459" spans="1:4" x14ac:dyDescent="0.3">
      <c r="A4459">
        <v>4458</v>
      </c>
      <c r="B4459">
        <v>476</v>
      </c>
      <c r="C4459">
        <v>2</v>
      </c>
      <c r="D4459" s="1">
        <v>43830</v>
      </c>
    </row>
    <row r="4460" spans="1:4" x14ac:dyDescent="0.3">
      <c r="A4460">
        <v>4459</v>
      </c>
      <c r="B4460">
        <v>478</v>
      </c>
      <c r="C4460">
        <v>1</v>
      </c>
      <c r="D4460" s="1">
        <v>43830</v>
      </c>
    </row>
    <row r="4461" spans="1:4" x14ac:dyDescent="0.3">
      <c r="A4461">
        <v>4460</v>
      </c>
      <c r="B4461">
        <v>479</v>
      </c>
      <c r="C4461">
        <v>1</v>
      </c>
      <c r="D4461" s="1">
        <v>43830</v>
      </c>
    </row>
    <row r="4462" spans="1:4" x14ac:dyDescent="0.3">
      <c r="A4462">
        <v>4461</v>
      </c>
      <c r="B4462">
        <v>480</v>
      </c>
      <c r="C4462">
        <v>3</v>
      </c>
      <c r="D4462" s="1">
        <v>43830</v>
      </c>
    </row>
    <row r="4463" spans="1:4" x14ac:dyDescent="0.3">
      <c r="A4463">
        <v>4462</v>
      </c>
      <c r="B4463">
        <v>483</v>
      </c>
      <c r="C4463">
        <v>3</v>
      </c>
      <c r="D4463" s="1">
        <v>43830</v>
      </c>
    </row>
    <row r="4464" spans="1:4" x14ac:dyDescent="0.3">
      <c r="A4464">
        <v>4463</v>
      </c>
      <c r="B4464">
        <v>484</v>
      </c>
      <c r="C4464">
        <v>3</v>
      </c>
      <c r="D4464" s="1">
        <v>43830</v>
      </c>
    </row>
    <row r="4465" spans="1:4" x14ac:dyDescent="0.3">
      <c r="A4465">
        <v>4464</v>
      </c>
      <c r="B4465">
        <v>485</v>
      </c>
      <c r="C4465">
        <v>3</v>
      </c>
      <c r="D4465" s="1">
        <v>43830</v>
      </c>
    </row>
    <row r="4466" spans="1:4" x14ac:dyDescent="0.3">
      <c r="A4466">
        <v>4465</v>
      </c>
      <c r="B4466">
        <v>487</v>
      </c>
      <c r="C4466">
        <v>3</v>
      </c>
      <c r="D4466" s="1">
        <v>43830</v>
      </c>
    </row>
    <row r="4467" spans="1:4" x14ac:dyDescent="0.3">
      <c r="A4467">
        <v>4466</v>
      </c>
      <c r="B4467">
        <v>490</v>
      </c>
      <c r="C4467">
        <v>3</v>
      </c>
      <c r="D4467" s="1">
        <v>43830</v>
      </c>
    </row>
    <row r="4468" spans="1:4" x14ac:dyDescent="0.3">
      <c r="A4468">
        <v>4467</v>
      </c>
      <c r="B4468">
        <v>491</v>
      </c>
      <c r="C4468">
        <v>1</v>
      </c>
      <c r="D4468" s="1">
        <v>43830</v>
      </c>
    </row>
    <row r="4469" spans="1:4" x14ac:dyDescent="0.3">
      <c r="A4469">
        <v>4468</v>
      </c>
      <c r="B4469">
        <v>492</v>
      </c>
      <c r="C4469">
        <v>5</v>
      </c>
      <c r="D4469" s="1">
        <v>43830</v>
      </c>
    </row>
    <row r="4470" spans="1:4" x14ac:dyDescent="0.3">
      <c r="A4470">
        <v>4469</v>
      </c>
      <c r="B4470">
        <v>493</v>
      </c>
      <c r="C4470">
        <v>1</v>
      </c>
      <c r="D4470" s="1">
        <v>43830</v>
      </c>
    </row>
    <row r="4471" spans="1:4" x14ac:dyDescent="0.3">
      <c r="A4471">
        <v>4470</v>
      </c>
      <c r="B4471">
        <v>494</v>
      </c>
      <c r="C4471">
        <v>2</v>
      </c>
      <c r="D4471" s="1">
        <v>43830</v>
      </c>
    </row>
    <row r="4472" spans="1:4" x14ac:dyDescent="0.3">
      <c r="A4472">
        <v>4471</v>
      </c>
      <c r="B4472">
        <v>495</v>
      </c>
      <c r="C4472">
        <v>5</v>
      </c>
      <c r="D4472" s="1">
        <v>43830</v>
      </c>
    </row>
    <row r="4473" spans="1:4" x14ac:dyDescent="0.3">
      <c r="A4473">
        <v>4472</v>
      </c>
      <c r="B4473">
        <v>496</v>
      </c>
      <c r="C4473">
        <v>3</v>
      </c>
      <c r="D4473" s="1">
        <v>43830</v>
      </c>
    </row>
    <row r="4474" spans="1:4" x14ac:dyDescent="0.3">
      <c r="A4474">
        <v>4473</v>
      </c>
      <c r="B4474">
        <v>497</v>
      </c>
      <c r="C4474">
        <v>2</v>
      </c>
      <c r="D4474" s="1">
        <v>43830</v>
      </c>
    </row>
    <row r="4475" spans="1:4" x14ac:dyDescent="0.3">
      <c r="A4475">
        <v>4474</v>
      </c>
      <c r="B4475">
        <v>498</v>
      </c>
      <c r="C4475">
        <v>3</v>
      </c>
      <c r="D4475" s="1">
        <v>43830</v>
      </c>
    </row>
    <row r="4476" spans="1:4" x14ac:dyDescent="0.3">
      <c r="A4476">
        <v>4475</v>
      </c>
      <c r="B4476">
        <v>499</v>
      </c>
      <c r="C4476">
        <v>4</v>
      </c>
      <c r="D4476" s="1">
        <v>43830</v>
      </c>
    </row>
    <row r="4477" spans="1:4" x14ac:dyDescent="0.3">
      <c r="A4477">
        <v>4476</v>
      </c>
      <c r="B4477">
        <v>501</v>
      </c>
      <c r="C4477">
        <v>5</v>
      </c>
      <c r="D4477" s="1">
        <v>43830</v>
      </c>
    </row>
    <row r="4478" spans="1:4" x14ac:dyDescent="0.3">
      <c r="A4478">
        <v>4477</v>
      </c>
      <c r="B4478">
        <v>503</v>
      </c>
      <c r="C4478">
        <v>2</v>
      </c>
      <c r="D4478" s="1">
        <v>43830</v>
      </c>
    </row>
    <row r="4479" spans="1:4" x14ac:dyDescent="0.3">
      <c r="A4479">
        <v>4478</v>
      </c>
      <c r="B4479">
        <v>504</v>
      </c>
      <c r="C4479">
        <v>3</v>
      </c>
      <c r="D4479" s="1">
        <v>43830</v>
      </c>
    </row>
    <row r="4480" spans="1:4" x14ac:dyDescent="0.3">
      <c r="A4480">
        <v>4479</v>
      </c>
      <c r="B4480">
        <v>505</v>
      </c>
      <c r="C4480">
        <v>3</v>
      </c>
      <c r="D4480" s="1">
        <v>43830</v>
      </c>
    </row>
    <row r="4481" spans="1:4" x14ac:dyDescent="0.3">
      <c r="A4481">
        <v>4480</v>
      </c>
      <c r="B4481">
        <v>506</v>
      </c>
      <c r="C4481">
        <v>5</v>
      </c>
      <c r="D4481" s="1">
        <v>43830</v>
      </c>
    </row>
    <row r="4482" spans="1:4" x14ac:dyDescent="0.3">
      <c r="A4482">
        <v>4481</v>
      </c>
      <c r="B4482">
        <v>507</v>
      </c>
      <c r="C4482">
        <v>3</v>
      </c>
      <c r="D4482" s="1">
        <v>43830</v>
      </c>
    </row>
    <row r="4483" spans="1:4" x14ac:dyDescent="0.3">
      <c r="A4483">
        <v>4482</v>
      </c>
      <c r="B4483">
        <v>508</v>
      </c>
      <c r="C4483">
        <v>3</v>
      </c>
      <c r="D4483" s="1">
        <v>43830</v>
      </c>
    </row>
    <row r="4484" spans="1:4" x14ac:dyDescent="0.3">
      <c r="A4484">
        <v>4483</v>
      </c>
      <c r="B4484">
        <v>509</v>
      </c>
      <c r="C4484">
        <v>3</v>
      </c>
      <c r="D4484" s="1">
        <v>43830</v>
      </c>
    </row>
    <row r="4485" spans="1:4" x14ac:dyDescent="0.3">
      <c r="A4485">
        <v>4484</v>
      </c>
      <c r="B4485">
        <v>510</v>
      </c>
      <c r="C4485">
        <v>2</v>
      </c>
      <c r="D4485" s="1">
        <v>43830</v>
      </c>
    </row>
    <row r="4486" spans="1:4" x14ac:dyDescent="0.3">
      <c r="A4486">
        <v>4485</v>
      </c>
      <c r="B4486">
        <v>511</v>
      </c>
      <c r="C4486">
        <v>5</v>
      </c>
      <c r="D4486" s="1">
        <v>43830</v>
      </c>
    </row>
    <row r="4487" spans="1:4" x14ac:dyDescent="0.3">
      <c r="A4487">
        <v>4486</v>
      </c>
      <c r="B4487">
        <v>512</v>
      </c>
      <c r="C4487">
        <v>3</v>
      </c>
      <c r="D4487" s="1">
        <v>43830</v>
      </c>
    </row>
    <row r="4488" spans="1:4" x14ac:dyDescent="0.3">
      <c r="A4488">
        <v>4487</v>
      </c>
      <c r="B4488">
        <v>515</v>
      </c>
      <c r="C4488">
        <v>4</v>
      </c>
      <c r="D4488" s="1">
        <v>43830</v>
      </c>
    </row>
    <row r="4489" spans="1:4" x14ac:dyDescent="0.3">
      <c r="A4489">
        <v>4488</v>
      </c>
      <c r="B4489">
        <v>516</v>
      </c>
      <c r="C4489">
        <v>3</v>
      </c>
      <c r="D4489" s="1">
        <v>43830</v>
      </c>
    </row>
    <row r="4490" spans="1:4" x14ac:dyDescent="0.3">
      <c r="A4490">
        <v>4489</v>
      </c>
      <c r="B4490">
        <v>517</v>
      </c>
      <c r="C4490">
        <v>2</v>
      </c>
      <c r="D4490" s="1">
        <v>43830</v>
      </c>
    </row>
    <row r="4491" spans="1:4" x14ac:dyDescent="0.3">
      <c r="A4491">
        <v>4490</v>
      </c>
      <c r="B4491">
        <v>518</v>
      </c>
      <c r="C4491">
        <v>1</v>
      </c>
      <c r="D4491" s="1">
        <v>43830</v>
      </c>
    </row>
    <row r="4492" spans="1:4" x14ac:dyDescent="0.3">
      <c r="A4492">
        <v>4491</v>
      </c>
      <c r="B4492">
        <v>519</v>
      </c>
      <c r="C4492">
        <v>3</v>
      </c>
      <c r="D4492" s="1">
        <v>43830</v>
      </c>
    </row>
    <row r="4493" spans="1:4" x14ac:dyDescent="0.3">
      <c r="A4493">
        <v>4492</v>
      </c>
      <c r="B4493">
        <v>520</v>
      </c>
      <c r="C4493">
        <v>3</v>
      </c>
      <c r="D4493" s="1">
        <v>43830</v>
      </c>
    </row>
    <row r="4494" spans="1:4" x14ac:dyDescent="0.3">
      <c r="A4494">
        <v>4493</v>
      </c>
      <c r="B4494">
        <v>521</v>
      </c>
      <c r="C4494">
        <v>3</v>
      </c>
      <c r="D4494" s="1">
        <v>43830</v>
      </c>
    </row>
    <row r="4495" spans="1:4" x14ac:dyDescent="0.3">
      <c r="A4495">
        <v>4494</v>
      </c>
      <c r="B4495">
        <v>522</v>
      </c>
      <c r="C4495">
        <v>3</v>
      </c>
      <c r="D4495" s="1">
        <v>43830</v>
      </c>
    </row>
    <row r="4496" spans="1:4" x14ac:dyDescent="0.3">
      <c r="A4496">
        <v>4495</v>
      </c>
      <c r="B4496">
        <v>523</v>
      </c>
      <c r="C4496">
        <v>3</v>
      </c>
      <c r="D4496" s="1">
        <v>43830</v>
      </c>
    </row>
    <row r="4497" spans="1:4" x14ac:dyDescent="0.3">
      <c r="A4497">
        <v>4496</v>
      </c>
      <c r="B4497">
        <v>524</v>
      </c>
      <c r="C4497">
        <v>3</v>
      </c>
      <c r="D4497" s="1">
        <v>43830</v>
      </c>
    </row>
    <row r="4498" spans="1:4" x14ac:dyDescent="0.3">
      <c r="A4498">
        <v>4497</v>
      </c>
      <c r="B4498">
        <v>526</v>
      </c>
      <c r="C4498">
        <v>3</v>
      </c>
      <c r="D4498" s="1">
        <v>43830</v>
      </c>
    </row>
    <row r="4499" spans="1:4" x14ac:dyDescent="0.3">
      <c r="A4499">
        <v>4498</v>
      </c>
      <c r="B4499">
        <v>527</v>
      </c>
      <c r="C4499">
        <v>3</v>
      </c>
      <c r="D4499" s="1">
        <v>43830</v>
      </c>
    </row>
    <row r="4500" spans="1:4" x14ac:dyDescent="0.3">
      <c r="A4500">
        <v>4499</v>
      </c>
      <c r="B4500">
        <v>528</v>
      </c>
      <c r="C4500">
        <v>4</v>
      </c>
      <c r="D4500" s="1">
        <v>43830</v>
      </c>
    </row>
    <row r="4501" spans="1:4" x14ac:dyDescent="0.3">
      <c r="A4501">
        <v>4500</v>
      </c>
      <c r="B4501">
        <v>529</v>
      </c>
      <c r="C4501">
        <v>2</v>
      </c>
      <c r="D4501" s="1">
        <v>43830</v>
      </c>
    </row>
    <row r="4502" spans="1:4" x14ac:dyDescent="0.3">
      <c r="A4502">
        <v>4501</v>
      </c>
      <c r="B4502">
        <v>530</v>
      </c>
      <c r="C4502">
        <v>4</v>
      </c>
      <c r="D4502" s="1">
        <v>43830</v>
      </c>
    </row>
    <row r="4503" spans="1:4" x14ac:dyDescent="0.3">
      <c r="A4503">
        <v>4502</v>
      </c>
      <c r="B4503">
        <v>532</v>
      </c>
      <c r="C4503">
        <v>2</v>
      </c>
      <c r="D4503" s="1">
        <v>43830</v>
      </c>
    </row>
    <row r="4504" spans="1:4" x14ac:dyDescent="0.3">
      <c r="A4504">
        <v>4503</v>
      </c>
      <c r="B4504">
        <v>533</v>
      </c>
      <c r="C4504">
        <v>4</v>
      </c>
      <c r="D4504" s="1">
        <v>43830</v>
      </c>
    </row>
    <row r="4505" spans="1:4" x14ac:dyDescent="0.3">
      <c r="A4505">
        <v>4504</v>
      </c>
      <c r="B4505">
        <v>534</v>
      </c>
      <c r="C4505">
        <v>2</v>
      </c>
      <c r="D4505" s="1">
        <v>43830</v>
      </c>
    </row>
    <row r="4506" spans="1:4" x14ac:dyDescent="0.3">
      <c r="A4506">
        <v>4505</v>
      </c>
      <c r="B4506">
        <v>535</v>
      </c>
      <c r="C4506">
        <v>4</v>
      </c>
      <c r="D4506" s="1">
        <v>43830</v>
      </c>
    </row>
    <row r="4507" spans="1:4" x14ac:dyDescent="0.3">
      <c r="A4507">
        <v>4506</v>
      </c>
      <c r="B4507">
        <v>536</v>
      </c>
      <c r="C4507">
        <v>3</v>
      </c>
      <c r="D4507" s="1">
        <v>43830</v>
      </c>
    </row>
    <row r="4508" spans="1:4" x14ac:dyDescent="0.3">
      <c r="A4508">
        <v>4507</v>
      </c>
      <c r="B4508">
        <v>537</v>
      </c>
      <c r="C4508">
        <v>3</v>
      </c>
      <c r="D4508" s="1">
        <v>43830</v>
      </c>
    </row>
    <row r="4509" spans="1:4" x14ac:dyDescent="0.3">
      <c r="A4509">
        <v>4508</v>
      </c>
      <c r="B4509">
        <v>538</v>
      </c>
      <c r="C4509">
        <v>3</v>
      </c>
      <c r="D4509" s="1">
        <v>43830</v>
      </c>
    </row>
    <row r="4510" spans="1:4" x14ac:dyDescent="0.3">
      <c r="A4510">
        <v>4509</v>
      </c>
      <c r="B4510">
        <v>539</v>
      </c>
      <c r="C4510">
        <v>1</v>
      </c>
      <c r="D4510" s="1">
        <v>43830</v>
      </c>
    </row>
    <row r="4511" spans="1:4" x14ac:dyDescent="0.3">
      <c r="A4511">
        <v>4510</v>
      </c>
      <c r="B4511">
        <v>540</v>
      </c>
      <c r="C4511">
        <v>2</v>
      </c>
      <c r="D4511" s="1">
        <v>43830</v>
      </c>
    </row>
    <row r="4512" spans="1:4" x14ac:dyDescent="0.3">
      <c r="A4512">
        <v>4511</v>
      </c>
      <c r="B4512">
        <v>541</v>
      </c>
      <c r="C4512">
        <v>3</v>
      </c>
      <c r="D4512" s="1">
        <v>43830</v>
      </c>
    </row>
    <row r="4513" spans="1:4" x14ac:dyDescent="0.3">
      <c r="A4513">
        <v>4512</v>
      </c>
      <c r="B4513">
        <v>542</v>
      </c>
      <c r="C4513">
        <v>5</v>
      </c>
      <c r="D4513" s="1">
        <v>43830</v>
      </c>
    </row>
    <row r="4514" spans="1:4" x14ac:dyDescent="0.3">
      <c r="A4514">
        <v>4513</v>
      </c>
      <c r="B4514">
        <v>543</v>
      </c>
      <c r="C4514">
        <v>3</v>
      </c>
      <c r="D4514" s="1">
        <v>43830</v>
      </c>
    </row>
    <row r="4515" spans="1:4" x14ac:dyDescent="0.3">
      <c r="A4515">
        <v>4514</v>
      </c>
      <c r="B4515">
        <v>544</v>
      </c>
      <c r="C4515">
        <v>1</v>
      </c>
      <c r="D4515" s="1">
        <v>43830</v>
      </c>
    </row>
    <row r="4516" spans="1:4" x14ac:dyDescent="0.3">
      <c r="A4516">
        <v>4515</v>
      </c>
      <c r="B4516">
        <v>545</v>
      </c>
      <c r="C4516">
        <v>2</v>
      </c>
      <c r="D4516" s="1">
        <v>43830</v>
      </c>
    </row>
    <row r="4517" spans="1:4" x14ac:dyDescent="0.3">
      <c r="A4517">
        <v>4516</v>
      </c>
      <c r="B4517">
        <v>546</v>
      </c>
      <c r="C4517">
        <v>4</v>
      </c>
      <c r="D4517" s="1">
        <v>43830</v>
      </c>
    </row>
    <row r="4518" spans="1:4" x14ac:dyDescent="0.3">
      <c r="A4518">
        <v>4517</v>
      </c>
      <c r="B4518">
        <v>547</v>
      </c>
      <c r="C4518">
        <v>2</v>
      </c>
      <c r="D4518" s="1">
        <v>43830</v>
      </c>
    </row>
    <row r="4519" spans="1:4" x14ac:dyDescent="0.3">
      <c r="A4519">
        <v>4518</v>
      </c>
      <c r="B4519">
        <v>548</v>
      </c>
      <c r="C4519">
        <v>4</v>
      </c>
      <c r="D4519" s="1">
        <v>43830</v>
      </c>
    </row>
    <row r="4520" spans="1:4" x14ac:dyDescent="0.3">
      <c r="A4520">
        <v>4519</v>
      </c>
      <c r="B4520">
        <v>549</v>
      </c>
      <c r="C4520">
        <v>4</v>
      </c>
      <c r="D4520" s="1">
        <v>43830</v>
      </c>
    </row>
    <row r="4521" spans="1:4" x14ac:dyDescent="0.3">
      <c r="A4521">
        <v>4520</v>
      </c>
      <c r="B4521">
        <v>550</v>
      </c>
      <c r="C4521">
        <v>1</v>
      </c>
      <c r="D4521" s="1">
        <v>43830</v>
      </c>
    </row>
    <row r="4522" spans="1:4" x14ac:dyDescent="0.3">
      <c r="A4522">
        <v>4521</v>
      </c>
      <c r="B4522">
        <v>551</v>
      </c>
      <c r="C4522">
        <v>3</v>
      </c>
      <c r="D4522" s="1">
        <v>43830</v>
      </c>
    </row>
    <row r="4523" spans="1:4" x14ac:dyDescent="0.3">
      <c r="A4523">
        <v>4522</v>
      </c>
      <c r="B4523">
        <v>552</v>
      </c>
      <c r="C4523">
        <v>3</v>
      </c>
      <c r="D4523" s="1">
        <v>43830</v>
      </c>
    </row>
    <row r="4524" spans="1:4" x14ac:dyDescent="0.3">
      <c r="A4524">
        <v>4523</v>
      </c>
      <c r="B4524">
        <v>553</v>
      </c>
      <c r="C4524">
        <v>3</v>
      </c>
      <c r="D4524" s="1">
        <v>43830</v>
      </c>
    </row>
    <row r="4525" spans="1:4" x14ac:dyDescent="0.3">
      <c r="A4525">
        <v>4524</v>
      </c>
      <c r="B4525">
        <v>554</v>
      </c>
      <c r="C4525">
        <v>4</v>
      </c>
      <c r="D4525" s="1">
        <v>43830</v>
      </c>
    </row>
    <row r="4526" spans="1:4" x14ac:dyDescent="0.3">
      <c r="A4526">
        <v>4525</v>
      </c>
      <c r="B4526">
        <v>555</v>
      </c>
      <c r="C4526">
        <v>2</v>
      </c>
      <c r="D4526" s="1">
        <v>43830</v>
      </c>
    </row>
    <row r="4527" spans="1:4" x14ac:dyDescent="0.3">
      <c r="A4527">
        <v>4526</v>
      </c>
      <c r="B4527">
        <v>556</v>
      </c>
      <c r="C4527">
        <v>3</v>
      </c>
      <c r="D4527" s="1">
        <v>43830</v>
      </c>
    </row>
    <row r="4528" spans="1:4" x14ac:dyDescent="0.3">
      <c r="A4528">
        <v>4527</v>
      </c>
      <c r="B4528">
        <v>558</v>
      </c>
      <c r="C4528">
        <v>3</v>
      </c>
      <c r="D4528" s="1">
        <v>43830</v>
      </c>
    </row>
    <row r="4529" spans="1:4" x14ac:dyDescent="0.3">
      <c r="A4529">
        <v>4528</v>
      </c>
      <c r="B4529">
        <v>559</v>
      </c>
      <c r="C4529">
        <v>3</v>
      </c>
      <c r="D4529" s="1">
        <v>43830</v>
      </c>
    </row>
    <row r="4530" spans="1:4" x14ac:dyDescent="0.3">
      <c r="A4530">
        <v>4529</v>
      </c>
      <c r="B4530">
        <v>560</v>
      </c>
      <c r="C4530">
        <v>3</v>
      </c>
      <c r="D4530" s="1">
        <v>43830</v>
      </c>
    </row>
    <row r="4531" spans="1:4" x14ac:dyDescent="0.3">
      <c r="A4531">
        <v>4530</v>
      </c>
      <c r="B4531">
        <v>561</v>
      </c>
      <c r="C4531">
        <v>4</v>
      </c>
      <c r="D4531" s="1">
        <v>43830</v>
      </c>
    </row>
    <row r="4532" spans="1:4" x14ac:dyDescent="0.3">
      <c r="A4532">
        <v>4531</v>
      </c>
      <c r="B4532">
        <v>562</v>
      </c>
      <c r="C4532">
        <v>3</v>
      </c>
      <c r="D4532" s="1">
        <v>43830</v>
      </c>
    </row>
    <row r="4533" spans="1:4" x14ac:dyDescent="0.3">
      <c r="A4533">
        <v>4532</v>
      </c>
      <c r="B4533">
        <v>563</v>
      </c>
      <c r="C4533">
        <v>3</v>
      </c>
      <c r="D4533" s="1">
        <v>43830</v>
      </c>
    </row>
    <row r="4534" spans="1:4" x14ac:dyDescent="0.3">
      <c r="A4534">
        <v>4533</v>
      </c>
      <c r="B4534">
        <v>565</v>
      </c>
      <c r="C4534">
        <v>2</v>
      </c>
      <c r="D4534" s="1">
        <v>43830</v>
      </c>
    </row>
    <row r="4535" spans="1:4" x14ac:dyDescent="0.3">
      <c r="A4535">
        <v>4534</v>
      </c>
      <c r="B4535">
        <v>566</v>
      </c>
      <c r="C4535">
        <v>4</v>
      </c>
      <c r="D4535" s="1">
        <v>43830</v>
      </c>
    </row>
    <row r="4536" spans="1:4" x14ac:dyDescent="0.3">
      <c r="A4536">
        <v>4535</v>
      </c>
      <c r="B4536">
        <v>567</v>
      </c>
      <c r="C4536">
        <v>2</v>
      </c>
      <c r="D4536" s="1">
        <v>43830</v>
      </c>
    </row>
    <row r="4537" spans="1:4" x14ac:dyDescent="0.3">
      <c r="A4537">
        <v>4536</v>
      </c>
      <c r="B4537">
        <v>568</v>
      </c>
      <c r="C4537">
        <v>4</v>
      </c>
      <c r="D4537" s="1">
        <v>43830</v>
      </c>
    </row>
    <row r="4538" spans="1:4" x14ac:dyDescent="0.3">
      <c r="A4538">
        <v>4537</v>
      </c>
      <c r="B4538">
        <v>569</v>
      </c>
      <c r="C4538">
        <v>2</v>
      </c>
      <c r="D4538" s="1">
        <v>43830</v>
      </c>
    </row>
    <row r="4539" spans="1:4" x14ac:dyDescent="0.3">
      <c r="A4539">
        <v>4538</v>
      </c>
      <c r="B4539">
        <v>570</v>
      </c>
      <c r="C4539">
        <v>2</v>
      </c>
      <c r="D4539" s="1">
        <v>43830</v>
      </c>
    </row>
    <row r="4540" spans="1:4" x14ac:dyDescent="0.3">
      <c r="A4540">
        <v>4539</v>
      </c>
      <c r="B4540">
        <v>572</v>
      </c>
      <c r="C4540">
        <v>3</v>
      </c>
      <c r="D4540" s="1">
        <v>43830</v>
      </c>
    </row>
    <row r="4541" spans="1:4" x14ac:dyDescent="0.3">
      <c r="A4541">
        <v>4540</v>
      </c>
      <c r="B4541">
        <v>574</v>
      </c>
      <c r="C4541">
        <v>3</v>
      </c>
      <c r="D4541" s="1">
        <v>43830</v>
      </c>
    </row>
    <row r="4542" spans="1:4" x14ac:dyDescent="0.3">
      <c r="A4542">
        <v>4541</v>
      </c>
      <c r="B4542">
        <v>575</v>
      </c>
      <c r="C4542">
        <v>3</v>
      </c>
      <c r="D4542" s="1">
        <v>43830</v>
      </c>
    </row>
    <row r="4543" spans="1:4" x14ac:dyDescent="0.3">
      <c r="A4543">
        <v>4542</v>
      </c>
      <c r="B4543">
        <v>576</v>
      </c>
      <c r="C4543">
        <v>1</v>
      </c>
      <c r="D4543" s="1">
        <v>43830</v>
      </c>
    </row>
    <row r="4544" spans="1:4" x14ac:dyDescent="0.3">
      <c r="A4544">
        <v>4543</v>
      </c>
      <c r="B4544">
        <v>577</v>
      </c>
      <c r="C4544">
        <v>1</v>
      </c>
      <c r="D4544" s="1">
        <v>43830</v>
      </c>
    </row>
    <row r="4545" spans="1:4" x14ac:dyDescent="0.3">
      <c r="A4545">
        <v>4544</v>
      </c>
      <c r="B4545">
        <v>578</v>
      </c>
      <c r="C4545">
        <v>3</v>
      </c>
      <c r="D4545" s="1">
        <v>43830</v>
      </c>
    </row>
    <row r="4546" spans="1:4" x14ac:dyDescent="0.3">
      <c r="A4546">
        <v>4545</v>
      </c>
      <c r="B4546">
        <v>579</v>
      </c>
      <c r="C4546">
        <v>1</v>
      </c>
      <c r="D4546" s="1">
        <v>43830</v>
      </c>
    </row>
    <row r="4547" spans="1:4" x14ac:dyDescent="0.3">
      <c r="A4547">
        <v>4546</v>
      </c>
      <c r="B4547">
        <v>581</v>
      </c>
      <c r="C4547">
        <v>2</v>
      </c>
      <c r="D4547" s="1">
        <v>43830</v>
      </c>
    </row>
    <row r="4548" spans="1:4" x14ac:dyDescent="0.3">
      <c r="A4548">
        <v>4547</v>
      </c>
      <c r="B4548">
        <v>583</v>
      </c>
      <c r="C4548">
        <v>2</v>
      </c>
      <c r="D4548" s="1">
        <v>43830</v>
      </c>
    </row>
    <row r="4549" spans="1:4" x14ac:dyDescent="0.3">
      <c r="A4549">
        <v>4548</v>
      </c>
      <c r="B4549">
        <v>584</v>
      </c>
      <c r="C4549">
        <v>2</v>
      </c>
      <c r="D4549" s="1">
        <v>43830</v>
      </c>
    </row>
    <row r="4550" spans="1:4" x14ac:dyDescent="0.3">
      <c r="A4550">
        <v>4549</v>
      </c>
      <c r="B4550">
        <v>585</v>
      </c>
      <c r="C4550">
        <v>3</v>
      </c>
      <c r="D4550" s="1">
        <v>43830</v>
      </c>
    </row>
    <row r="4551" spans="1:4" x14ac:dyDescent="0.3">
      <c r="A4551">
        <v>4550</v>
      </c>
      <c r="B4551">
        <v>586</v>
      </c>
      <c r="C4551">
        <v>1</v>
      </c>
      <c r="D4551" s="1">
        <v>43830</v>
      </c>
    </row>
    <row r="4552" spans="1:4" x14ac:dyDescent="0.3">
      <c r="A4552">
        <v>4551</v>
      </c>
      <c r="B4552">
        <v>588</v>
      </c>
      <c r="C4552">
        <v>1</v>
      </c>
      <c r="D4552" s="1">
        <v>43830</v>
      </c>
    </row>
    <row r="4553" spans="1:4" x14ac:dyDescent="0.3">
      <c r="A4553">
        <v>4552</v>
      </c>
      <c r="B4553">
        <v>589</v>
      </c>
      <c r="C4553">
        <v>3</v>
      </c>
      <c r="D4553" s="1">
        <v>43830</v>
      </c>
    </row>
    <row r="4554" spans="1:4" x14ac:dyDescent="0.3">
      <c r="A4554">
        <v>4553</v>
      </c>
      <c r="B4554">
        <v>590</v>
      </c>
      <c r="C4554">
        <v>3</v>
      </c>
      <c r="D4554" s="1">
        <v>43830</v>
      </c>
    </row>
    <row r="4555" spans="1:4" x14ac:dyDescent="0.3">
      <c r="A4555">
        <v>4554</v>
      </c>
      <c r="B4555">
        <v>591</v>
      </c>
      <c r="C4555">
        <v>3</v>
      </c>
      <c r="D4555" s="1">
        <v>43830</v>
      </c>
    </row>
    <row r="4556" spans="1:4" x14ac:dyDescent="0.3">
      <c r="A4556">
        <v>4555</v>
      </c>
      <c r="B4556">
        <v>593</v>
      </c>
      <c r="C4556">
        <v>3</v>
      </c>
      <c r="D4556" s="1">
        <v>43830</v>
      </c>
    </row>
    <row r="4557" spans="1:4" x14ac:dyDescent="0.3">
      <c r="A4557">
        <v>4556</v>
      </c>
      <c r="B4557">
        <v>594</v>
      </c>
      <c r="C4557">
        <v>1</v>
      </c>
      <c r="D4557" s="1">
        <v>43830</v>
      </c>
    </row>
    <row r="4558" spans="1:4" x14ac:dyDescent="0.3">
      <c r="A4558">
        <v>4557</v>
      </c>
      <c r="B4558">
        <v>595</v>
      </c>
      <c r="C4558">
        <v>3</v>
      </c>
      <c r="D4558" s="1">
        <v>43830</v>
      </c>
    </row>
    <row r="4559" spans="1:4" x14ac:dyDescent="0.3">
      <c r="A4559">
        <v>4558</v>
      </c>
      <c r="B4559">
        <v>596</v>
      </c>
      <c r="C4559">
        <v>3</v>
      </c>
      <c r="D4559" s="1">
        <v>43830</v>
      </c>
    </row>
    <row r="4560" spans="1:4" x14ac:dyDescent="0.3">
      <c r="A4560">
        <v>4559</v>
      </c>
      <c r="B4560">
        <v>597</v>
      </c>
      <c r="C4560">
        <v>2</v>
      </c>
      <c r="D4560" s="1">
        <v>43830</v>
      </c>
    </row>
    <row r="4561" spans="1:4" x14ac:dyDescent="0.3">
      <c r="A4561">
        <v>4560</v>
      </c>
      <c r="B4561">
        <v>598</v>
      </c>
      <c r="C4561">
        <v>4</v>
      </c>
      <c r="D4561" s="1">
        <v>43830</v>
      </c>
    </row>
    <row r="4562" spans="1:4" x14ac:dyDescent="0.3">
      <c r="A4562">
        <v>4561</v>
      </c>
      <c r="B4562">
        <v>600</v>
      </c>
      <c r="C4562">
        <v>3</v>
      </c>
      <c r="D4562" s="1">
        <v>43830</v>
      </c>
    </row>
    <row r="4563" spans="1:4" x14ac:dyDescent="0.3">
      <c r="A4563">
        <v>4562</v>
      </c>
      <c r="B4563">
        <v>601</v>
      </c>
      <c r="C4563">
        <v>1</v>
      </c>
      <c r="D4563" s="1">
        <v>43830</v>
      </c>
    </row>
    <row r="4564" spans="1:4" x14ac:dyDescent="0.3">
      <c r="A4564">
        <v>4563</v>
      </c>
      <c r="B4564">
        <v>602</v>
      </c>
      <c r="C4564">
        <v>3</v>
      </c>
      <c r="D4564" s="1">
        <v>43830</v>
      </c>
    </row>
    <row r="4565" spans="1:4" x14ac:dyDescent="0.3">
      <c r="A4565">
        <v>4564</v>
      </c>
      <c r="B4565">
        <v>604</v>
      </c>
      <c r="C4565">
        <v>3</v>
      </c>
      <c r="D4565" s="1">
        <v>43830</v>
      </c>
    </row>
    <row r="4566" spans="1:4" x14ac:dyDescent="0.3">
      <c r="A4566">
        <v>4565</v>
      </c>
      <c r="B4566">
        <v>605</v>
      </c>
      <c r="C4566">
        <v>2</v>
      </c>
      <c r="D4566" s="1">
        <v>43830</v>
      </c>
    </row>
    <row r="4567" spans="1:4" x14ac:dyDescent="0.3">
      <c r="A4567">
        <v>4566</v>
      </c>
      <c r="B4567">
        <v>606</v>
      </c>
      <c r="C4567">
        <v>4</v>
      </c>
      <c r="D4567" s="1">
        <v>43830</v>
      </c>
    </row>
    <row r="4568" spans="1:4" x14ac:dyDescent="0.3">
      <c r="A4568">
        <v>4567</v>
      </c>
      <c r="B4568">
        <v>607</v>
      </c>
      <c r="C4568">
        <v>3</v>
      </c>
      <c r="D4568" s="1">
        <v>43830</v>
      </c>
    </row>
    <row r="4569" spans="1:4" x14ac:dyDescent="0.3">
      <c r="A4569">
        <v>4568</v>
      </c>
      <c r="B4569">
        <v>610</v>
      </c>
      <c r="C4569">
        <v>5</v>
      </c>
      <c r="D4569" s="1">
        <v>43830</v>
      </c>
    </row>
    <row r="4570" spans="1:4" x14ac:dyDescent="0.3">
      <c r="A4570">
        <v>4569</v>
      </c>
      <c r="B4570">
        <v>611</v>
      </c>
      <c r="C4570">
        <v>4</v>
      </c>
      <c r="D4570" s="1">
        <v>43830</v>
      </c>
    </row>
    <row r="4571" spans="1:4" x14ac:dyDescent="0.3">
      <c r="A4571">
        <v>4570</v>
      </c>
      <c r="B4571">
        <v>612</v>
      </c>
      <c r="C4571">
        <v>2</v>
      </c>
      <c r="D4571" s="1">
        <v>43830</v>
      </c>
    </row>
    <row r="4572" spans="1:4" x14ac:dyDescent="0.3">
      <c r="A4572">
        <v>4571</v>
      </c>
      <c r="B4572">
        <v>613</v>
      </c>
      <c r="C4572">
        <v>2</v>
      </c>
      <c r="D4572" s="1">
        <v>43830</v>
      </c>
    </row>
    <row r="4573" spans="1:4" x14ac:dyDescent="0.3">
      <c r="A4573">
        <v>4572</v>
      </c>
      <c r="B4573">
        <v>614</v>
      </c>
      <c r="C4573">
        <v>4</v>
      </c>
      <c r="D4573" s="1">
        <v>43830</v>
      </c>
    </row>
    <row r="4574" spans="1:4" x14ac:dyDescent="0.3">
      <c r="A4574">
        <v>4573</v>
      </c>
      <c r="B4574">
        <v>615</v>
      </c>
      <c r="C4574">
        <v>3</v>
      </c>
      <c r="D4574" s="1">
        <v>43830</v>
      </c>
    </row>
    <row r="4575" spans="1:4" x14ac:dyDescent="0.3">
      <c r="A4575">
        <v>4574</v>
      </c>
      <c r="B4575">
        <v>616</v>
      </c>
      <c r="C4575">
        <v>2</v>
      </c>
      <c r="D4575" s="1">
        <v>43830</v>
      </c>
    </row>
    <row r="4576" spans="1:4" x14ac:dyDescent="0.3">
      <c r="A4576">
        <v>4575</v>
      </c>
      <c r="B4576">
        <v>617</v>
      </c>
      <c r="C4576">
        <v>2</v>
      </c>
      <c r="D4576" s="1">
        <v>43830</v>
      </c>
    </row>
    <row r="4577" spans="1:4" x14ac:dyDescent="0.3">
      <c r="A4577">
        <v>4576</v>
      </c>
      <c r="B4577">
        <v>618</v>
      </c>
      <c r="C4577">
        <v>5</v>
      </c>
      <c r="D4577" s="1">
        <v>43830</v>
      </c>
    </row>
    <row r="4578" spans="1:4" x14ac:dyDescent="0.3">
      <c r="A4578">
        <v>4577</v>
      </c>
      <c r="B4578">
        <v>619</v>
      </c>
      <c r="C4578">
        <v>4</v>
      </c>
      <c r="D4578" s="1">
        <v>43830</v>
      </c>
    </row>
    <row r="4579" spans="1:4" x14ac:dyDescent="0.3">
      <c r="A4579">
        <v>4578</v>
      </c>
      <c r="B4579">
        <v>622</v>
      </c>
      <c r="C4579">
        <v>2</v>
      </c>
      <c r="D4579" s="1">
        <v>43830</v>
      </c>
    </row>
    <row r="4580" spans="1:4" x14ac:dyDescent="0.3">
      <c r="A4580">
        <v>4579</v>
      </c>
      <c r="B4580">
        <v>623</v>
      </c>
      <c r="C4580">
        <v>3</v>
      </c>
      <c r="D4580" s="1">
        <v>43830</v>
      </c>
    </row>
    <row r="4581" spans="1:4" x14ac:dyDescent="0.3">
      <c r="A4581">
        <v>4580</v>
      </c>
      <c r="B4581">
        <v>624</v>
      </c>
      <c r="C4581">
        <v>4</v>
      </c>
      <c r="D4581" s="1">
        <v>43830</v>
      </c>
    </row>
    <row r="4582" spans="1:4" x14ac:dyDescent="0.3">
      <c r="A4582">
        <v>4581</v>
      </c>
      <c r="B4582">
        <v>626</v>
      </c>
      <c r="C4582">
        <v>4</v>
      </c>
      <c r="D4582" s="1">
        <v>43830</v>
      </c>
    </row>
    <row r="4583" spans="1:4" x14ac:dyDescent="0.3">
      <c r="A4583">
        <v>4582</v>
      </c>
      <c r="B4583">
        <v>627</v>
      </c>
      <c r="C4583">
        <v>3</v>
      </c>
      <c r="D4583" s="1">
        <v>43830</v>
      </c>
    </row>
    <row r="4584" spans="1:4" x14ac:dyDescent="0.3">
      <c r="A4584">
        <v>4583</v>
      </c>
      <c r="B4584">
        <v>629</v>
      </c>
      <c r="C4584">
        <v>3</v>
      </c>
      <c r="D4584" s="1">
        <v>43830</v>
      </c>
    </row>
    <row r="4585" spans="1:4" x14ac:dyDescent="0.3">
      <c r="A4585">
        <v>4584</v>
      </c>
      <c r="B4585">
        <v>632</v>
      </c>
      <c r="C4585">
        <v>4</v>
      </c>
      <c r="D4585" s="1">
        <v>43830</v>
      </c>
    </row>
    <row r="4586" spans="1:4" x14ac:dyDescent="0.3">
      <c r="A4586">
        <v>4585</v>
      </c>
      <c r="B4586">
        <v>633</v>
      </c>
      <c r="C4586">
        <v>4</v>
      </c>
      <c r="D4586" s="1">
        <v>43830</v>
      </c>
    </row>
    <row r="4587" spans="1:4" x14ac:dyDescent="0.3">
      <c r="A4587">
        <v>4586</v>
      </c>
      <c r="B4587">
        <v>634</v>
      </c>
      <c r="C4587">
        <v>2</v>
      </c>
      <c r="D4587" s="1">
        <v>43830</v>
      </c>
    </row>
    <row r="4588" spans="1:4" x14ac:dyDescent="0.3">
      <c r="A4588">
        <v>4587</v>
      </c>
      <c r="B4588">
        <v>635</v>
      </c>
      <c r="C4588">
        <v>4</v>
      </c>
      <c r="D4588" s="1">
        <v>43830</v>
      </c>
    </row>
    <row r="4589" spans="1:4" x14ac:dyDescent="0.3">
      <c r="A4589">
        <v>4588</v>
      </c>
      <c r="B4589">
        <v>636</v>
      </c>
      <c r="C4589">
        <v>4</v>
      </c>
      <c r="D4589" s="1">
        <v>43830</v>
      </c>
    </row>
    <row r="4590" spans="1:4" x14ac:dyDescent="0.3">
      <c r="A4590">
        <v>4589</v>
      </c>
      <c r="B4590">
        <v>638</v>
      </c>
      <c r="C4590">
        <v>2</v>
      </c>
      <c r="D4590" s="1">
        <v>43830</v>
      </c>
    </row>
    <row r="4591" spans="1:4" x14ac:dyDescent="0.3">
      <c r="A4591">
        <v>4590</v>
      </c>
      <c r="B4591">
        <v>639</v>
      </c>
      <c r="C4591">
        <v>3</v>
      </c>
      <c r="D4591" s="1">
        <v>43830</v>
      </c>
    </row>
    <row r="4592" spans="1:4" x14ac:dyDescent="0.3">
      <c r="A4592">
        <v>4591</v>
      </c>
      <c r="B4592">
        <v>640</v>
      </c>
      <c r="C4592">
        <v>4</v>
      </c>
      <c r="D4592" s="1">
        <v>43830</v>
      </c>
    </row>
    <row r="4593" spans="1:4" x14ac:dyDescent="0.3">
      <c r="A4593">
        <v>4592</v>
      </c>
      <c r="B4593">
        <v>641</v>
      </c>
      <c r="C4593">
        <v>3</v>
      </c>
      <c r="D4593" s="1">
        <v>43830</v>
      </c>
    </row>
    <row r="4594" spans="1:4" x14ac:dyDescent="0.3">
      <c r="A4594">
        <v>4593</v>
      </c>
      <c r="B4594">
        <v>642</v>
      </c>
      <c r="C4594">
        <v>5</v>
      </c>
      <c r="D4594" s="1">
        <v>43830</v>
      </c>
    </row>
    <row r="4595" spans="1:4" x14ac:dyDescent="0.3">
      <c r="A4595">
        <v>4594</v>
      </c>
      <c r="B4595">
        <v>643</v>
      </c>
      <c r="C4595">
        <v>3</v>
      </c>
      <c r="D4595" s="1">
        <v>43830</v>
      </c>
    </row>
    <row r="4596" spans="1:4" x14ac:dyDescent="0.3">
      <c r="A4596">
        <v>4595</v>
      </c>
      <c r="B4596">
        <v>644</v>
      </c>
      <c r="C4596">
        <v>3</v>
      </c>
      <c r="D4596" s="1">
        <v>43830</v>
      </c>
    </row>
    <row r="4597" spans="1:4" x14ac:dyDescent="0.3">
      <c r="A4597">
        <v>4596</v>
      </c>
      <c r="B4597">
        <v>645</v>
      </c>
      <c r="C4597">
        <v>1</v>
      </c>
      <c r="D4597" s="1">
        <v>43830</v>
      </c>
    </row>
    <row r="4598" spans="1:4" x14ac:dyDescent="0.3">
      <c r="A4598">
        <v>4597</v>
      </c>
      <c r="B4598">
        <v>646</v>
      </c>
      <c r="C4598">
        <v>2</v>
      </c>
      <c r="D4598" s="1">
        <v>43830</v>
      </c>
    </row>
    <row r="4599" spans="1:4" x14ac:dyDescent="0.3">
      <c r="A4599">
        <v>4598</v>
      </c>
      <c r="B4599">
        <v>651</v>
      </c>
      <c r="C4599">
        <v>4</v>
      </c>
      <c r="D4599" s="1">
        <v>43830</v>
      </c>
    </row>
    <row r="4600" spans="1:4" x14ac:dyDescent="0.3">
      <c r="A4600">
        <v>4599</v>
      </c>
      <c r="B4600">
        <v>652</v>
      </c>
      <c r="C4600">
        <v>2</v>
      </c>
      <c r="D4600" s="1">
        <v>43830</v>
      </c>
    </row>
    <row r="4601" spans="1:4" x14ac:dyDescent="0.3">
      <c r="A4601">
        <v>4600</v>
      </c>
      <c r="B4601">
        <v>653</v>
      </c>
      <c r="C4601">
        <v>4</v>
      </c>
      <c r="D4601" s="1">
        <v>43830</v>
      </c>
    </row>
    <row r="4602" spans="1:4" x14ac:dyDescent="0.3">
      <c r="A4602">
        <v>4601</v>
      </c>
      <c r="B4602">
        <v>654</v>
      </c>
      <c r="C4602">
        <v>3</v>
      </c>
      <c r="D4602" s="1">
        <v>43830</v>
      </c>
    </row>
    <row r="4603" spans="1:4" x14ac:dyDescent="0.3">
      <c r="A4603">
        <v>4602</v>
      </c>
      <c r="B4603">
        <v>655</v>
      </c>
      <c r="C4603">
        <v>2</v>
      </c>
      <c r="D4603" s="1">
        <v>43830</v>
      </c>
    </row>
    <row r="4604" spans="1:4" x14ac:dyDescent="0.3">
      <c r="A4604">
        <v>4603</v>
      </c>
      <c r="B4604">
        <v>656</v>
      </c>
      <c r="C4604">
        <v>5</v>
      </c>
      <c r="D4604" s="1">
        <v>43830</v>
      </c>
    </row>
    <row r="4605" spans="1:4" x14ac:dyDescent="0.3">
      <c r="A4605">
        <v>4604</v>
      </c>
      <c r="B4605">
        <v>657</v>
      </c>
      <c r="C4605">
        <v>3</v>
      </c>
      <c r="D4605" s="1">
        <v>43830</v>
      </c>
    </row>
    <row r="4606" spans="1:4" x14ac:dyDescent="0.3">
      <c r="A4606">
        <v>4605</v>
      </c>
      <c r="B4606">
        <v>658</v>
      </c>
      <c r="C4606">
        <v>2</v>
      </c>
      <c r="D4606" s="1">
        <v>43830</v>
      </c>
    </row>
    <row r="4607" spans="1:4" x14ac:dyDescent="0.3">
      <c r="A4607">
        <v>4606</v>
      </c>
      <c r="B4607">
        <v>659</v>
      </c>
      <c r="C4607">
        <v>2</v>
      </c>
      <c r="D4607" s="1">
        <v>43830</v>
      </c>
    </row>
    <row r="4608" spans="1:4" x14ac:dyDescent="0.3">
      <c r="A4608">
        <v>4607</v>
      </c>
      <c r="B4608">
        <v>660</v>
      </c>
      <c r="C4608">
        <v>1</v>
      </c>
      <c r="D4608" s="1">
        <v>43830</v>
      </c>
    </row>
    <row r="4609" spans="1:4" x14ac:dyDescent="0.3">
      <c r="A4609">
        <v>4608</v>
      </c>
      <c r="B4609">
        <v>661</v>
      </c>
      <c r="C4609">
        <v>4</v>
      </c>
      <c r="D4609" s="1">
        <v>43830</v>
      </c>
    </row>
    <row r="4610" spans="1:4" x14ac:dyDescent="0.3">
      <c r="A4610">
        <v>4609</v>
      </c>
      <c r="B4610">
        <v>664</v>
      </c>
      <c r="C4610">
        <v>4</v>
      </c>
      <c r="D4610" s="1">
        <v>43830</v>
      </c>
    </row>
    <row r="4611" spans="1:4" x14ac:dyDescent="0.3">
      <c r="A4611">
        <v>4610</v>
      </c>
      <c r="B4611">
        <v>666</v>
      </c>
      <c r="C4611">
        <v>3</v>
      </c>
      <c r="D4611" s="1">
        <v>43830</v>
      </c>
    </row>
    <row r="4612" spans="1:4" x14ac:dyDescent="0.3">
      <c r="A4612">
        <v>4611</v>
      </c>
      <c r="B4612">
        <v>667</v>
      </c>
      <c r="C4612">
        <v>5</v>
      </c>
      <c r="D4612" s="1">
        <v>43830</v>
      </c>
    </row>
    <row r="4613" spans="1:4" x14ac:dyDescent="0.3">
      <c r="A4613">
        <v>4612</v>
      </c>
      <c r="B4613">
        <v>668</v>
      </c>
      <c r="C4613">
        <v>5</v>
      </c>
      <c r="D4613" s="1">
        <v>43830</v>
      </c>
    </row>
    <row r="4614" spans="1:4" x14ac:dyDescent="0.3">
      <c r="A4614">
        <v>4613</v>
      </c>
      <c r="B4614">
        <v>669</v>
      </c>
      <c r="C4614">
        <v>2</v>
      </c>
      <c r="D4614" s="1">
        <v>43830</v>
      </c>
    </row>
    <row r="4615" spans="1:4" x14ac:dyDescent="0.3">
      <c r="A4615">
        <v>4614</v>
      </c>
      <c r="B4615">
        <v>670</v>
      </c>
      <c r="C4615">
        <v>3</v>
      </c>
      <c r="D4615" s="1">
        <v>43830</v>
      </c>
    </row>
    <row r="4616" spans="1:4" x14ac:dyDescent="0.3">
      <c r="A4616">
        <v>4615</v>
      </c>
      <c r="B4616">
        <v>672</v>
      </c>
      <c r="C4616">
        <v>4</v>
      </c>
      <c r="D4616" s="1">
        <v>43830</v>
      </c>
    </row>
    <row r="4617" spans="1:4" x14ac:dyDescent="0.3">
      <c r="A4617">
        <v>4616</v>
      </c>
      <c r="B4617">
        <v>673</v>
      </c>
      <c r="C4617">
        <v>2</v>
      </c>
      <c r="D4617" s="1">
        <v>43830</v>
      </c>
    </row>
    <row r="4618" spans="1:4" x14ac:dyDescent="0.3">
      <c r="A4618">
        <v>4617</v>
      </c>
      <c r="B4618">
        <v>675</v>
      </c>
      <c r="C4618">
        <v>3</v>
      </c>
      <c r="D4618" s="1">
        <v>43830</v>
      </c>
    </row>
    <row r="4619" spans="1:4" x14ac:dyDescent="0.3">
      <c r="A4619">
        <v>4618</v>
      </c>
      <c r="B4619">
        <v>677</v>
      </c>
      <c r="C4619">
        <v>3</v>
      </c>
      <c r="D4619" s="1">
        <v>43830</v>
      </c>
    </row>
    <row r="4620" spans="1:4" x14ac:dyDescent="0.3">
      <c r="A4620">
        <v>4619</v>
      </c>
      <c r="B4620">
        <v>678</v>
      </c>
      <c r="C4620">
        <v>3</v>
      </c>
      <c r="D4620" s="1">
        <v>43830</v>
      </c>
    </row>
    <row r="4621" spans="1:4" x14ac:dyDescent="0.3">
      <c r="A4621">
        <v>4620</v>
      </c>
      <c r="B4621">
        <v>679</v>
      </c>
      <c r="C4621">
        <v>3</v>
      </c>
      <c r="D4621" s="1">
        <v>43830</v>
      </c>
    </row>
    <row r="4622" spans="1:4" x14ac:dyDescent="0.3">
      <c r="A4622">
        <v>4621</v>
      </c>
      <c r="B4622">
        <v>680</v>
      </c>
      <c r="C4622">
        <v>4</v>
      </c>
      <c r="D4622" s="1">
        <v>43830</v>
      </c>
    </row>
    <row r="4623" spans="1:4" x14ac:dyDescent="0.3">
      <c r="A4623">
        <v>4622</v>
      </c>
      <c r="B4623">
        <v>681</v>
      </c>
      <c r="C4623">
        <v>5</v>
      </c>
      <c r="D4623" s="1">
        <v>43830</v>
      </c>
    </row>
    <row r="4624" spans="1:4" x14ac:dyDescent="0.3">
      <c r="A4624">
        <v>4623</v>
      </c>
      <c r="B4624">
        <v>682</v>
      </c>
      <c r="C4624">
        <v>4</v>
      </c>
      <c r="D4624" s="1">
        <v>43830</v>
      </c>
    </row>
    <row r="4625" spans="1:4" x14ac:dyDescent="0.3">
      <c r="A4625">
        <v>4624</v>
      </c>
      <c r="B4625">
        <v>683</v>
      </c>
      <c r="C4625">
        <v>3</v>
      </c>
      <c r="D4625" s="1">
        <v>43830</v>
      </c>
    </row>
    <row r="4626" spans="1:4" x14ac:dyDescent="0.3">
      <c r="A4626">
        <v>4625</v>
      </c>
      <c r="B4626">
        <v>684</v>
      </c>
      <c r="C4626">
        <v>3</v>
      </c>
      <c r="D4626" s="1">
        <v>43830</v>
      </c>
    </row>
    <row r="4627" spans="1:4" x14ac:dyDescent="0.3">
      <c r="A4627">
        <v>4626</v>
      </c>
      <c r="B4627">
        <v>685</v>
      </c>
      <c r="C4627">
        <v>2</v>
      </c>
      <c r="D4627" s="1">
        <v>43830</v>
      </c>
    </row>
    <row r="4628" spans="1:4" x14ac:dyDescent="0.3">
      <c r="A4628">
        <v>4627</v>
      </c>
      <c r="B4628">
        <v>686</v>
      </c>
      <c r="C4628">
        <v>3</v>
      </c>
      <c r="D4628" s="1">
        <v>43830</v>
      </c>
    </row>
    <row r="4629" spans="1:4" x14ac:dyDescent="0.3">
      <c r="A4629">
        <v>4628</v>
      </c>
      <c r="B4629">
        <v>688</v>
      </c>
      <c r="C4629">
        <v>3</v>
      </c>
      <c r="D4629" s="1">
        <v>43830</v>
      </c>
    </row>
    <row r="4630" spans="1:4" x14ac:dyDescent="0.3">
      <c r="A4630">
        <v>4629</v>
      </c>
      <c r="B4630">
        <v>689</v>
      </c>
      <c r="C4630">
        <v>4</v>
      </c>
      <c r="D4630" s="1">
        <v>43830</v>
      </c>
    </row>
    <row r="4631" spans="1:4" x14ac:dyDescent="0.3">
      <c r="A4631">
        <v>4630</v>
      </c>
      <c r="B4631">
        <v>690</v>
      </c>
      <c r="C4631">
        <v>4</v>
      </c>
      <c r="D4631" s="1">
        <v>43830</v>
      </c>
    </row>
    <row r="4632" spans="1:4" x14ac:dyDescent="0.3">
      <c r="A4632">
        <v>4631</v>
      </c>
      <c r="B4632">
        <v>691</v>
      </c>
      <c r="C4632">
        <v>3</v>
      </c>
      <c r="D4632" s="1">
        <v>43830</v>
      </c>
    </row>
    <row r="4633" spans="1:4" x14ac:dyDescent="0.3">
      <c r="A4633">
        <v>4632</v>
      </c>
      <c r="B4633">
        <v>692</v>
      </c>
      <c r="C4633">
        <v>1</v>
      </c>
      <c r="D4633" s="1">
        <v>43830</v>
      </c>
    </row>
    <row r="4634" spans="1:4" x14ac:dyDescent="0.3">
      <c r="A4634">
        <v>4633</v>
      </c>
      <c r="B4634">
        <v>693</v>
      </c>
      <c r="C4634">
        <v>5</v>
      </c>
      <c r="D4634" s="1">
        <v>43830</v>
      </c>
    </row>
    <row r="4635" spans="1:4" x14ac:dyDescent="0.3">
      <c r="A4635">
        <v>4634</v>
      </c>
      <c r="B4635">
        <v>694</v>
      </c>
      <c r="C4635">
        <v>3</v>
      </c>
      <c r="D4635" s="1">
        <v>43830</v>
      </c>
    </row>
    <row r="4636" spans="1:4" x14ac:dyDescent="0.3">
      <c r="A4636">
        <v>4635</v>
      </c>
      <c r="B4636">
        <v>695</v>
      </c>
      <c r="C4636">
        <v>3</v>
      </c>
      <c r="D4636" s="1">
        <v>43830</v>
      </c>
    </row>
    <row r="4637" spans="1:4" x14ac:dyDescent="0.3">
      <c r="A4637">
        <v>4636</v>
      </c>
      <c r="B4637">
        <v>696</v>
      </c>
      <c r="C4637">
        <v>3</v>
      </c>
      <c r="D4637" s="1">
        <v>43830</v>
      </c>
    </row>
    <row r="4638" spans="1:4" x14ac:dyDescent="0.3">
      <c r="A4638">
        <v>4637</v>
      </c>
      <c r="B4638">
        <v>698</v>
      </c>
      <c r="C4638">
        <v>3</v>
      </c>
      <c r="D4638" s="1">
        <v>43830</v>
      </c>
    </row>
    <row r="4639" spans="1:4" x14ac:dyDescent="0.3">
      <c r="A4639">
        <v>4638</v>
      </c>
      <c r="B4639">
        <v>699</v>
      </c>
      <c r="C4639">
        <v>3</v>
      </c>
      <c r="D4639" s="1">
        <v>43830</v>
      </c>
    </row>
    <row r="4640" spans="1:4" x14ac:dyDescent="0.3">
      <c r="A4640">
        <v>4639</v>
      </c>
      <c r="B4640">
        <v>700</v>
      </c>
      <c r="C4640">
        <v>3</v>
      </c>
      <c r="D4640" s="1">
        <v>43830</v>
      </c>
    </row>
    <row r="4641" spans="1:4" x14ac:dyDescent="0.3">
      <c r="A4641">
        <v>4640</v>
      </c>
      <c r="B4641">
        <v>702</v>
      </c>
      <c r="C4641">
        <v>3</v>
      </c>
      <c r="D4641" s="1">
        <v>43830</v>
      </c>
    </row>
    <row r="4642" spans="1:4" x14ac:dyDescent="0.3">
      <c r="A4642">
        <v>4641</v>
      </c>
      <c r="B4642">
        <v>703</v>
      </c>
      <c r="C4642">
        <v>2</v>
      </c>
      <c r="D4642" s="1">
        <v>43830</v>
      </c>
    </row>
    <row r="4643" spans="1:4" x14ac:dyDescent="0.3">
      <c r="A4643">
        <v>4642</v>
      </c>
      <c r="B4643">
        <v>704</v>
      </c>
      <c r="C4643">
        <v>3</v>
      </c>
      <c r="D4643" s="1">
        <v>43830</v>
      </c>
    </row>
    <row r="4644" spans="1:4" x14ac:dyDescent="0.3">
      <c r="A4644">
        <v>4643</v>
      </c>
      <c r="B4644">
        <v>705</v>
      </c>
      <c r="C4644">
        <v>4</v>
      </c>
      <c r="D4644" s="1">
        <v>43830</v>
      </c>
    </row>
    <row r="4645" spans="1:4" x14ac:dyDescent="0.3">
      <c r="A4645">
        <v>4644</v>
      </c>
      <c r="B4645">
        <v>708</v>
      </c>
      <c r="C4645">
        <v>4</v>
      </c>
      <c r="D4645" s="1">
        <v>43830</v>
      </c>
    </row>
    <row r="4646" spans="1:4" x14ac:dyDescent="0.3">
      <c r="A4646">
        <v>4645</v>
      </c>
      <c r="B4646">
        <v>709</v>
      </c>
      <c r="C4646">
        <v>4</v>
      </c>
      <c r="D4646" s="1">
        <v>43830</v>
      </c>
    </row>
    <row r="4647" spans="1:4" x14ac:dyDescent="0.3">
      <c r="A4647">
        <v>4646</v>
      </c>
      <c r="B4647">
        <v>710</v>
      </c>
      <c r="C4647">
        <v>2</v>
      </c>
      <c r="D4647" s="1">
        <v>43830</v>
      </c>
    </row>
    <row r="4648" spans="1:4" x14ac:dyDescent="0.3">
      <c r="A4648">
        <v>4647</v>
      </c>
      <c r="B4648">
        <v>711</v>
      </c>
      <c r="C4648">
        <v>3</v>
      </c>
      <c r="D4648" s="1">
        <v>43830</v>
      </c>
    </row>
    <row r="4649" spans="1:4" x14ac:dyDescent="0.3">
      <c r="A4649">
        <v>4648</v>
      </c>
      <c r="B4649">
        <v>712</v>
      </c>
      <c r="C4649">
        <v>3</v>
      </c>
      <c r="D4649" s="1">
        <v>43830</v>
      </c>
    </row>
    <row r="4650" spans="1:4" x14ac:dyDescent="0.3">
      <c r="A4650">
        <v>4649</v>
      </c>
      <c r="B4650">
        <v>713</v>
      </c>
      <c r="C4650">
        <v>3</v>
      </c>
      <c r="D4650" s="1">
        <v>43830</v>
      </c>
    </row>
    <row r="4651" spans="1:4" x14ac:dyDescent="0.3">
      <c r="A4651">
        <v>4650</v>
      </c>
      <c r="B4651">
        <v>714</v>
      </c>
      <c r="C4651">
        <v>3</v>
      </c>
      <c r="D4651" s="1">
        <v>43830</v>
      </c>
    </row>
    <row r="4652" spans="1:4" x14ac:dyDescent="0.3">
      <c r="A4652">
        <v>4651</v>
      </c>
      <c r="B4652">
        <v>715</v>
      </c>
      <c r="C4652">
        <v>4</v>
      </c>
      <c r="D4652" s="1">
        <v>43830</v>
      </c>
    </row>
    <row r="4653" spans="1:4" x14ac:dyDescent="0.3">
      <c r="A4653">
        <v>4652</v>
      </c>
      <c r="B4653">
        <v>716</v>
      </c>
      <c r="C4653">
        <v>4</v>
      </c>
      <c r="D4653" s="1">
        <v>43830</v>
      </c>
    </row>
    <row r="4654" spans="1:4" x14ac:dyDescent="0.3">
      <c r="A4654">
        <v>4653</v>
      </c>
      <c r="B4654">
        <v>717</v>
      </c>
      <c r="C4654">
        <v>2</v>
      </c>
      <c r="D4654" s="1">
        <v>43830</v>
      </c>
    </row>
    <row r="4655" spans="1:4" x14ac:dyDescent="0.3">
      <c r="A4655">
        <v>4654</v>
      </c>
      <c r="B4655">
        <v>718</v>
      </c>
      <c r="C4655">
        <v>3</v>
      </c>
      <c r="D4655" s="1">
        <v>43830</v>
      </c>
    </row>
    <row r="4656" spans="1:4" x14ac:dyDescent="0.3">
      <c r="A4656">
        <v>4655</v>
      </c>
      <c r="B4656">
        <v>719</v>
      </c>
      <c r="C4656">
        <v>3</v>
      </c>
      <c r="D4656" s="1">
        <v>43830</v>
      </c>
    </row>
    <row r="4657" spans="1:4" x14ac:dyDescent="0.3">
      <c r="A4657">
        <v>4656</v>
      </c>
      <c r="B4657">
        <v>720</v>
      </c>
      <c r="C4657">
        <v>1</v>
      </c>
      <c r="D4657" s="1">
        <v>43830</v>
      </c>
    </row>
    <row r="4658" spans="1:4" x14ac:dyDescent="0.3">
      <c r="A4658">
        <v>4657</v>
      </c>
      <c r="B4658">
        <v>721</v>
      </c>
      <c r="C4658">
        <v>3</v>
      </c>
      <c r="D4658" s="1">
        <v>43830</v>
      </c>
    </row>
    <row r="4659" spans="1:4" x14ac:dyDescent="0.3">
      <c r="A4659">
        <v>4658</v>
      </c>
      <c r="B4659">
        <v>723</v>
      </c>
      <c r="C4659">
        <v>2</v>
      </c>
      <c r="D4659" s="1">
        <v>43830</v>
      </c>
    </row>
    <row r="4660" spans="1:4" x14ac:dyDescent="0.3">
      <c r="A4660">
        <v>4659</v>
      </c>
      <c r="B4660">
        <v>724</v>
      </c>
      <c r="C4660">
        <v>5</v>
      </c>
      <c r="D4660" s="1">
        <v>43830</v>
      </c>
    </row>
    <row r="4661" spans="1:4" x14ac:dyDescent="0.3">
      <c r="A4661">
        <v>4660</v>
      </c>
      <c r="B4661">
        <v>725</v>
      </c>
      <c r="C4661">
        <v>3</v>
      </c>
      <c r="D4661" s="1">
        <v>43830</v>
      </c>
    </row>
    <row r="4662" spans="1:4" x14ac:dyDescent="0.3">
      <c r="A4662">
        <v>4661</v>
      </c>
      <c r="B4662">
        <v>726</v>
      </c>
      <c r="C4662">
        <v>3</v>
      </c>
      <c r="D4662" s="1">
        <v>43830</v>
      </c>
    </row>
    <row r="4663" spans="1:4" x14ac:dyDescent="0.3">
      <c r="A4663">
        <v>4662</v>
      </c>
      <c r="B4663">
        <v>727</v>
      </c>
      <c r="C4663">
        <v>4</v>
      </c>
      <c r="D4663" s="1">
        <v>43830</v>
      </c>
    </row>
    <row r="4664" spans="1:4" x14ac:dyDescent="0.3">
      <c r="A4664">
        <v>4663</v>
      </c>
      <c r="B4664">
        <v>728</v>
      </c>
      <c r="C4664">
        <v>2</v>
      </c>
      <c r="D4664" s="1">
        <v>43830</v>
      </c>
    </row>
    <row r="4665" spans="1:4" x14ac:dyDescent="0.3">
      <c r="A4665">
        <v>4664</v>
      </c>
      <c r="B4665">
        <v>729</v>
      </c>
      <c r="C4665">
        <v>3</v>
      </c>
      <c r="D4665" s="1">
        <v>43830</v>
      </c>
    </row>
    <row r="4666" spans="1:4" x14ac:dyDescent="0.3">
      <c r="A4666">
        <v>4665</v>
      </c>
      <c r="B4666">
        <v>730</v>
      </c>
      <c r="C4666">
        <v>2</v>
      </c>
      <c r="D4666" s="1">
        <v>43830</v>
      </c>
    </row>
    <row r="4667" spans="1:4" x14ac:dyDescent="0.3">
      <c r="A4667">
        <v>4666</v>
      </c>
      <c r="B4667">
        <v>731</v>
      </c>
      <c r="C4667">
        <v>4</v>
      </c>
      <c r="D4667" s="1">
        <v>43830</v>
      </c>
    </row>
    <row r="4668" spans="1:4" x14ac:dyDescent="0.3">
      <c r="A4668">
        <v>4667</v>
      </c>
      <c r="B4668">
        <v>732</v>
      </c>
      <c r="C4668">
        <v>3</v>
      </c>
      <c r="D4668" s="1">
        <v>43830</v>
      </c>
    </row>
    <row r="4669" spans="1:4" x14ac:dyDescent="0.3">
      <c r="A4669">
        <v>4668</v>
      </c>
      <c r="B4669">
        <v>735</v>
      </c>
      <c r="C4669">
        <v>2</v>
      </c>
      <c r="D4669" s="1">
        <v>43830</v>
      </c>
    </row>
    <row r="4670" spans="1:4" x14ac:dyDescent="0.3">
      <c r="A4670">
        <v>4669</v>
      </c>
      <c r="B4670">
        <v>736</v>
      </c>
      <c r="C4670">
        <v>4</v>
      </c>
      <c r="D4670" s="1">
        <v>43830</v>
      </c>
    </row>
    <row r="4671" spans="1:4" x14ac:dyDescent="0.3">
      <c r="A4671">
        <v>4670</v>
      </c>
      <c r="B4671">
        <v>737</v>
      </c>
      <c r="C4671">
        <v>2</v>
      </c>
      <c r="D4671" s="1">
        <v>43830</v>
      </c>
    </row>
    <row r="4672" spans="1:4" x14ac:dyDescent="0.3">
      <c r="A4672">
        <v>4671</v>
      </c>
      <c r="B4672">
        <v>738</v>
      </c>
      <c r="C4672">
        <v>2</v>
      </c>
      <c r="D4672" s="1">
        <v>43830</v>
      </c>
    </row>
    <row r="4673" spans="1:4" x14ac:dyDescent="0.3">
      <c r="A4673">
        <v>4672</v>
      </c>
      <c r="B4673">
        <v>739</v>
      </c>
      <c r="C4673">
        <v>5</v>
      </c>
      <c r="D4673" s="1">
        <v>43830</v>
      </c>
    </row>
    <row r="4674" spans="1:4" x14ac:dyDescent="0.3">
      <c r="A4674">
        <v>4673</v>
      </c>
      <c r="B4674">
        <v>740</v>
      </c>
      <c r="C4674">
        <v>2</v>
      </c>
      <c r="D4674" s="1">
        <v>43830</v>
      </c>
    </row>
    <row r="4675" spans="1:4" x14ac:dyDescent="0.3">
      <c r="A4675">
        <v>4674</v>
      </c>
      <c r="B4675">
        <v>741</v>
      </c>
      <c r="C4675">
        <v>3</v>
      </c>
      <c r="D4675" s="1">
        <v>43830</v>
      </c>
    </row>
    <row r="4676" spans="1:4" x14ac:dyDescent="0.3">
      <c r="A4676">
        <v>4675</v>
      </c>
      <c r="B4676">
        <v>742</v>
      </c>
      <c r="C4676">
        <v>3</v>
      </c>
      <c r="D4676" s="1">
        <v>43830</v>
      </c>
    </row>
    <row r="4677" spans="1:4" x14ac:dyDescent="0.3">
      <c r="A4677">
        <v>4676</v>
      </c>
      <c r="B4677">
        <v>743</v>
      </c>
      <c r="C4677">
        <v>4</v>
      </c>
      <c r="D4677" s="1">
        <v>43830</v>
      </c>
    </row>
    <row r="4678" spans="1:4" x14ac:dyDescent="0.3">
      <c r="A4678">
        <v>4677</v>
      </c>
      <c r="B4678">
        <v>744</v>
      </c>
      <c r="C4678">
        <v>3</v>
      </c>
      <c r="D4678" s="1">
        <v>43830</v>
      </c>
    </row>
    <row r="4679" spans="1:4" x14ac:dyDescent="0.3">
      <c r="A4679">
        <v>4678</v>
      </c>
      <c r="B4679">
        <v>745</v>
      </c>
      <c r="C4679">
        <v>1</v>
      </c>
      <c r="D4679" s="1">
        <v>43830</v>
      </c>
    </row>
    <row r="4680" spans="1:4" x14ac:dyDescent="0.3">
      <c r="A4680">
        <v>4679</v>
      </c>
      <c r="B4680">
        <v>746</v>
      </c>
      <c r="C4680">
        <v>1</v>
      </c>
      <c r="D4680" s="1">
        <v>43830</v>
      </c>
    </row>
    <row r="4681" spans="1:4" x14ac:dyDescent="0.3">
      <c r="A4681">
        <v>4680</v>
      </c>
      <c r="B4681">
        <v>747</v>
      </c>
      <c r="C4681">
        <v>2</v>
      </c>
      <c r="D4681" s="1">
        <v>43830</v>
      </c>
    </row>
    <row r="4682" spans="1:4" x14ac:dyDescent="0.3">
      <c r="A4682">
        <v>4681</v>
      </c>
      <c r="B4682">
        <v>748</v>
      </c>
      <c r="C4682">
        <v>3</v>
      </c>
      <c r="D4682" s="1">
        <v>43830</v>
      </c>
    </row>
    <row r="4683" spans="1:4" x14ac:dyDescent="0.3">
      <c r="A4683">
        <v>4682</v>
      </c>
      <c r="B4683">
        <v>749</v>
      </c>
      <c r="C4683">
        <v>2</v>
      </c>
      <c r="D4683" s="1">
        <v>43830</v>
      </c>
    </row>
    <row r="4684" spans="1:4" x14ac:dyDescent="0.3">
      <c r="A4684">
        <v>4683</v>
      </c>
      <c r="B4684">
        <v>750</v>
      </c>
      <c r="C4684">
        <v>2</v>
      </c>
      <c r="D4684" s="1">
        <v>43830</v>
      </c>
    </row>
    <row r="4685" spans="1:4" x14ac:dyDescent="0.3">
      <c r="A4685">
        <v>4684</v>
      </c>
      <c r="B4685">
        <v>751</v>
      </c>
      <c r="C4685">
        <v>4</v>
      </c>
      <c r="D4685" s="1">
        <v>43830</v>
      </c>
    </row>
    <row r="4686" spans="1:4" x14ac:dyDescent="0.3">
      <c r="A4686">
        <v>4685</v>
      </c>
      <c r="B4686">
        <v>752</v>
      </c>
      <c r="C4686">
        <v>1</v>
      </c>
      <c r="D4686" s="1">
        <v>43830</v>
      </c>
    </row>
    <row r="4687" spans="1:4" x14ac:dyDescent="0.3">
      <c r="A4687">
        <v>4686</v>
      </c>
      <c r="B4687">
        <v>753</v>
      </c>
      <c r="C4687">
        <v>3</v>
      </c>
      <c r="D4687" s="1">
        <v>43830</v>
      </c>
    </row>
    <row r="4688" spans="1:4" x14ac:dyDescent="0.3">
      <c r="A4688">
        <v>4687</v>
      </c>
      <c r="B4688">
        <v>754</v>
      </c>
      <c r="C4688">
        <v>2</v>
      </c>
      <c r="D4688" s="1">
        <v>43830</v>
      </c>
    </row>
    <row r="4689" spans="1:4" x14ac:dyDescent="0.3">
      <c r="A4689">
        <v>4688</v>
      </c>
      <c r="B4689">
        <v>755</v>
      </c>
      <c r="C4689">
        <v>2</v>
      </c>
      <c r="D4689" s="1">
        <v>43830</v>
      </c>
    </row>
    <row r="4690" spans="1:4" x14ac:dyDescent="0.3">
      <c r="A4690">
        <v>4689</v>
      </c>
      <c r="B4690">
        <v>757</v>
      </c>
      <c r="C4690">
        <v>3</v>
      </c>
      <c r="D4690" s="1">
        <v>43830</v>
      </c>
    </row>
    <row r="4691" spans="1:4" x14ac:dyDescent="0.3">
      <c r="A4691">
        <v>4690</v>
      </c>
      <c r="B4691">
        <v>758</v>
      </c>
      <c r="C4691">
        <v>4</v>
      </c>
      <c r="D4691" s="1">
        <v>43830</v>
      </c>
    </row>
    <row r="4692" spans="1:4" x14ac:dyDescent="0.3">
      <c r="A4692">
        <v>4691</v>
      </c>
      <c r="B4692">
        <v>759</v>
      </c>
      <c r="C4692">
        <v>4</v>
      </c>
      <c r="D4692" s="1">
        <v>43830</v>
      </c>
    </row>
    <row r="4693" spans="1:4" x14ac:dyDescent="0.3">
      <c r="A4693">
        <v>4692</v>
      </c>
      <c r="B4693">
        <v>760</v>
      </c>
      <c r="C4693">
        <v>1</v>
      </c>
      <c r="D4693" s="1">
        <v>43830</v>
      </c>
    </row>
    <row r="4694" spans="1:4" x14ac:dyDescent="0.3">
      <c r="A4694">
        <v>4693</v>
      </c>
      <c r="B4694">
        <v>761</v>
      </c>
      <c r="C4694">
        <v>2</v>
      </c>
      <c r="D4694" s="1">
        <v>43830</v>
      </c>
    </row>
    <row r="4695" spans="1:4" x14ac:dyDescent="0.3">
      <c r="A4695">
        <v>4694</v>
      </c>
      <c r="B4695">
        <v>762</v>
      </c>
      <c r="C4695">
        <v>3</v>
      </c>
      <c r="D4695" s="1">
        <v>43830</v>
      </c>
    </row>
    <row r="4696" spans="1:4" x14ac:dyDescent="0.3">
      <c r="A4696">
        <v>4695</v>
      </c>
      <c r="B4696">
        <v>763</v>
      </c>
      <c r="C4696">
        <v>2</v>
      </c>
      <c r="D4696" s="1">
        <v>43830</v>
      </c>
    </row>
    <row r="4697" spans="1:4" x14ac:dyDescent="0.3">
      <c r="A4697">
        <v>4696</v>
      </c>
      <c r="B4697">
        <v>764</v>
      </c>
      <c r="C4697">
        <v>2</v>
      </c>
      <c r="D4697" s="1">
        <v>43830</v>
      </c>
    </row>
    <row r="4698" spans="1:4" x14ac:dyDescent="0.3">
      <c r="A4698">
        <v>4697</v>
      </c>
      <c r="B4698">
        <v>765</v>
      </c>
      <c r="C4698">
        <v>3</v>
      </c>
      <c r="D4698" s="1">
        <v>43830</v>
      </c>
    </row>
    <row r="4699" spans="1:4" x14ac:dyDescent="0.3">
      <c r="A4699">
        <v>4698</v>
      </c>
      <c r="B4699">
        <v>767</v>
      </c>
      <c r="C4699">
        <v>3</v>
      </c>
      <c r="D4699" s="1">
        <v>43830</v>
      </c>
    </row>
    <row r="4700" spans="1:4" x14ac:dyDescent="0.3">
      <c r="A4700">
        <v>4699</v>
      </c>
      <c r="B4700">
        <v>768</v>
      </c>
      <c r="C4700">
        <v>1</v>
      </c>
      <c r="D4700" s="1">
        <v>43830</v>
      </c>
    </row>
    <row r="4701" spans="1:4" x14ac:dyDescent="0.3">
      <c r="A4701">
        <v>4700</v>
      </c>
      <c r="B4701">
        <v>770</v>
      </c>
      <c r="C4701">
        <v>1</v>
      </c>
      <c r="D4701" s="1">
        <v>43830</v>
      </c>
    </row>
    <row r="4702" spans="1:4" x14ac:dyDescent="0.3">
      <c r="A4702">
        <v>4701</v>
      </c>
      <c r="B4702">
        <v>771</v>
      </c>
      <c r="C4702">
        <v>1</v>
      </c>
      <c r="D4702" s="1">
        <v>43830</v>
      </c>
    </row>
    <row r="4703" spans="1:4" x14ac:dyDescent="0.3">
      <c r="A4703">
        <v>4702</v>
      </c>
      <c r="B4703">
        <v>772</v>
      </c>
      <c r="C4703">
        <v>5</v>
      </c>
      <c r="D4703" s="1">
        <v>43830</v>
      </c>
    </row>
    <row r="4704" spans="1:4" x14ac:dyDescent="0.3">
      <c r="A4704">
        <v>4703</v>
      </c>
      <c r="B4704">
        <v>773</v>
      </c>
      <c r="C4704">
        <v>3</v>
      </c>
      <c r="D4704" s="1">
        <v>43830</v>
      </c>
    </row>
    <row r="4705" spans="1:4" x14ac:dyDescent="0.3">
      <c r="A4705">
        <v>4704</v>
      </c>
      <c r="B4705">
        <v>774</v>
      </c>
      <c r="C4705">
        <v>3</v>
      </c>
      <c r="D4705" s="1">
        <v>43830</v>
      </c>
    </row>
    <row r="4706" spans="1:4" x14ac:dyDescent="0.3">
      <c r="A4706">
        <v>4705</v>
      </c>
      <c r="B4706">
        <v>775</v>
      </c>
      <c r="C4706">
        <v>3</v>
      </c>
      <c r="D4706" s="1">
        <v>43830</v>
      </c>
    </row>
    <row r="4707" spans="1:4" x14ac:dyDescent="0.3">
      <c r="A4707">
        <v>4706</v>
      </c>
      <c r="B4707">
        <v>776</v>
      </c>
      <c r="C4707">
        <v>3</v>
      </c>
      <c r="D4707" s="1">
        <v>43830</v>
      </c>
    </row>
    <row r="4708" spans="1:4" x14ac:dyDescent="0.3">
      <c r="A4708">
        <v>4707</v>
      </c>
      <c r="B4708">
        <v>777</v>
      </c>
      <c r="C4708">
        <v>4</v>
      </c>
      <c r="D4708" s="1">
        <v>43830</v>
      </c>
    </row>
    <row r="4709" spans="1:4" x14ac:dyDescent="0.3">
      <c r="A4709">
        <v>4708</v>
      </c>
      <c r="B4709">
        <v>778</v>
      </c>
      <c r="C4709">
        <v>3</v>
      </c>
      <c r="D4709" s="1">
        <v>43830</v>
      </c>
    </row>
    <row r="4710" spans="1:4" x14ac:dyDescent="0.3">
      <c r="A4710">
        <v>4709</v>
      </c>
      <c r="B4710">
        <v>783</v>
      </c>
      <c r="C4710">
        <v>4</v>
      </c>
      <c r="D4710" s="1">
        <v>43830</v>
      </c>
    </row>
    <row r="4711" spans="1:4" x14ac:dyDescent="0.3">
      <c r="A4711">
        <v>4710</v>
      </c>
      <c r="B4711">
        <v>784</v>
      </c>
      <c r="C4711">
        <v>3</v>
      </c>
      <c r="D4711" s="1">
        <v>43830</v>
      </c>
    </row>
    <row r="4712" spans="1:4" x14ac:dyDescent="0.3">
      <c r="A4712">
        <v>4711</v>
      </c>
      <c r="B4712">
        <v>785</v>
      </c>
      <c r="C4712">
        <v>3</v>
      </c>
      <c r="D4712" s="1">
        <v>43830</v>
      </c>
    </row>
    <row r="4713" spans="1:4" x14ac:dyDescent="0.3">
      <c r="A4713">
        <v>4712</v>
      </c>
      <c r="B4713">
        <v>787</v>
      </c>
      <c r="C4713">
        <v>4</v>
      </c>
      <c r="D4713" s="1">
        <v>43830</v>
      </c>
    </row>
    <row r="4714" spans="1:4" x14ac:dyDescent="0.3">
      <c r="A4714">
        <v>4713</v>
      </c>
      <c r="B4714">
        <v>788</v>
      </c>
      <c r="C4714">
        <v>5</v>
      </c>
      <c r="D4714" s="1">
        <v>43830</v>
      </c>
    </row>
    <row r="4715" spans="1:4" x14ac:dyDescent="0.3">
      <c r="A4715">
        <v>4714</v>
      </c>
      <c r="B4715">
        <v>789</v>
      </c>
      <c r="C4715">
        <v>2</v>
      </c>
      <c r="D4715" s="1">
        <v>43830</v>
      </c>
    </row>
    <row r="4716" spans="1:4" x14ac:dyDescent="0.3">
      <c r="A4716">
        <v>4715</v>
      </c>
      <c r="B4716">
        <v>790</v>
      </c>
      <c r="C4716">
        <v>5</v>
      </c>
      <c r="D4716" s="1">
        <v>43830</v>
      </c>
    </row>
    <row r="4717" spans="1:4" x14ac:dyDescent="0.3">
      <c r="A4717">
        <v>4716</v>
      </c>
      <c r="B4717">
        <v>791</v>
      </c>
      <c r="C4717">
        <v>3</v>
      </c>
      <c r="D4717" s="1">
        <v>43830</v>
      </c>
    </row>
    <row r="4718" spans="1:4" x14ac:dyDescent="0.3">
      <c r="A4718">
        <v>4717</v>
      </c>
      <c r="B4718">
        <v>792</v>
      </c>
      <c r="C4718">
        <v>4</v>
      </c>
      <c r="D4718" s="1">
        <v>43830</v>
      </c>
    </row>
    <row r="4719" spans="1:4" x14ac:dyDescent="0.3">
      <c r="A4719">
        <v>4718</v>
      </c>
      <c r="B4719">
        <v>793</v>
      </c>
      <c r="C4719">
        <v>3</v>
      </c>
      <c r="D4719" s="1">
        <v>43830</v>
      </c>
    </row>
    <row r="4720" spans="1:4" x14ac:dyDescent="0.3">
      <c r="A4720">
        <v>4719</v>
      </c>
      <c r="B4720">
        <v>795</v>
      </c>
      <c r="C4720">
        <v>4</v>
      </c>
      <c r="D4720" s="1">
        <v>43830</v>
      </c>
    </row>
    <row r="4721" spans="1:4" x14ac:dyDescent="0.3">
      <c r="A4721">
        <v>4720</v>
      </c>
      <c r="B4721">
        <v>796</v>
      </c>
      <c r="C4721">
        <v>4</v>
      </c>
      <c r="D4721" s="1">
        <v>43830</v>
      </c>
    </row>
    <row r="4722" spans="1:4" x14ac:dyDescent="0.3">
      <c r="A4722">
        <v>4721</v>
      </c>
      <c r="B4722">
        <v>797</v>
      </c>
      <c r="C4722">
        <v>2</v>
      </c>
      <c r="D4722" s="1">
        <v>43830</v>
      </c>
    </row>
    <row r="4723" spans="1:4" x14ac:dyDescent="0.3">
      <c r="A4723">
        <v>4722</v>
      </c>
      <c r="B4723">
        <v>798</v>
      </c>
      <c r="C4723">
        <v>3</v>
      </c>
      <c r="D4723" s="1">
        <v>43830</v>
      </c>
    </row>
    <row r="4724" spans="1:4" x14ac:dyDescent="0.3">
      <c r="A4724">
        <v>4723</v>
      </c>
      <c r="B4724">
        <v>800</v>
      </c>
      <c r="C4724">
        <v>2</v>
      </c>
      <c r="D4724" s="1">
        <v>43830</v>
      </c>
    </row>
    <row r="4725" spans="1:4" x14ac:dyDescent="0.3">
      <c r="A4725">
        <v>4724</v>
      </c>
      <c r="B4725">
        <v>801</v>
      </c>
      <c r="C4725">
        <v>3</v>
      </c>
      <c r="D4725" s="1">
        <v>43830</v>
      </c>
    </row>
    <row r="4726" spans="1:4" x14ac:dyDescent="0.3">
      <c r="A4726">
        <v>4725</v>
      </c>
      <c r="B4726">
        <v>803</v>
      </c>
      <c r="C4726">
        <v>2</v>
      </c>
      <c r="D4726" s="1">
        <v>43830</v>
      </c>
    </row>
    <row r="4727" spans="1:4" x14ac:dyDescent="0.3">
      <c r="A4727">
        <v>4726</v>
      </c>
      <c r="B4727">
        <v>805</v>
      </c>
      <c r="C4727">
        <v>3</v>
      </c>
      <c r="D4727" s="1">
        <v>43830</v>
      </c>
    </row>
    <row r="4728" spans="1:4" x14ac:dyDescent="0.3">
      <c r="A4728">
        <v>4727</v>
      </c>
      <c r="B4728">
        <v>806</v>
      </c>
      <c r="C4728">
        <v>4</v>
      </c>
      <c r="D4728" s="1">
        <v>43830</v>
      </c>
    </row>
    <row r="4729" spans="1:4" x14ac:dyDescent="0.3">
      <c r="A4729">
        <v>4728</v>
      </c>
      <c r="B4729">
        <v>807</v>
      </c>
      <c r="C4729">
        <v>3</v>
      </c>
      <c r="D4729" s="1">
        <v>43830</v>
      </c>
    </row>
    <row r="4730" spans="1:4" x14ac:dyDescent="0.3">
      <c r="A4730">
        <v>4729</v>
      </c>
      <c r="B4730">
        <v>808</v>
      </c>
      <c r="C4730">
        <v>3</v>
      </c>
      <c r="D4730" s="1">
        <v>43830</v>
      </c>
    </row>
    <row r="4731" spans="1:4" x14ac:dyDescent="0.3">
      <c r="A4731">
        <v>4730</v>
      </c>
      <c r="B4731">
        <v>809</v>
      </c>
      <c r="C4731">
        <v>4</v>
      </c>
      <c r="D4731" s="1">
        <v>43830</v>
      </c>
    </row>
    <row r="4732" spans="1:4" x14ac:dyDescent="0.3">
      <c r="A4732">
        <v>4731</v>
      </c>
      <c r="B4732">
        <v>810</v>
      </c>
      <c r="C4732">
        <v>3</v>
      </c>
      <c r="D4732" s="1">
        <v>43830</v>
      </c>
    </row>
    <row r="4733" spans="1:4" x14ac:dyDescent="0.3">
      <c r="A4733">
        <v>4732</v>
      </c>
      <c r="B4733">
        <v>812</v>
      </c>
      <c r="C4733">
        <v>1</v>
      </c>
      <c r="D4733" s="1">
        <v>43830</v>
      </c>
    </row>
    <row r="4734" spans="1:4" x14ac:dyDescent="0.3">
      <c r="A4734">
        <v>4733</v>
      </c>
      <c r="B4734">
        <v>813</v>
      </c>
      <c r="C4734">
        <v>4</v>
      </c>
      <c r="D4734" s="1">
        <v>43830</v>
      </c>
    </row>
    <row r="4735" spans="1:4" x14ac:dyDescent="0.3">
      <c r="A4735">
        <v>4734</v>
      </c>
      <c r="B4735">
        <v>815</v>
      </c>
      <c r="C4735">
        <v>3</v>
      </c>
      <c r="D4735" s="1">
        <v>43830</v>
      </c>
    </row>
    <row r="4736" spans="1:4" x14ac:dyDescent="0.3">
      <c r="A4736">
        <v>4735</v>
      </c>
      <c r="B4736">
        <v>816</v>
      </c>
      <c r="C4736">
        <v>1</v>
      </c>
      <c r="D4736" s="1">
        <v>43830</v>
      </c>
    </row>
    <row r="4737" spans="1:4" x14ac:dyDescent="0.3">
      <c r="A4737">
        <v>4736</v>
      </c>
      <c r="B4737">
        <v>817</v>
      </c>
      <c r="C4737">
        <v>2</v>
      </c>
      <c r="D4737" s="1">
        <v>43830</v>
      </c>
    </row>
    <row r="4738" spans="1:4" x14ac:dyDescent="0.3">
      <c r="A4738">
        <v>4737</v>
      </c>
      <c r="B4738">
        <v>818</v>
      </c>
      <c r="C4738">
        <v>2</v>
      </c>
      <c r="D4738" s="1">
        <v>43830</v>
      </c>
    </row>
    <row r="4739" spans="1:4" x14ac:dyDescent="0.3">
      <c r="A4739">
        <v>4738</v>
      </c>
      <c r="B4739">
        <v>819</v>
      </c>
      <c r="C4739">
        <v>2</v>
      </c>
      <c r="D4739" s="1">
        <v>43830</v>
      </c>
    </row>
    <row r="4740" spans="1:4" x14ac:dyDescent="0.3">
      <c r="A4740">
        <v>4739</v>
      </c>
      <c r="B4740">
        <v>820</v>
      </c>
      <c r="C4740">
        <v>1</v>
      </c>
      <c r="D4740" s="1">
        <v>43830</v>
      </c>
    </row>
    <row r="4741" spans="1:4" x14ac:dyDescent="0.3">
      <c r="A4741">
        <v>4740</v>
      </c>
      <c r="B4741">
        <v>821</v>
      </c>
      <c r="C4741">
        <v>3</v>
      </c>
      <c r="D4741" s="1">
        <v>43830</v>
      </c>
    </row>
    <row r="4742" spans="1:4" x14ac:dyDescent="0.3">
      <c r="A4742">
        <v>4741</v>
      </c>
      <c r="B4742">
        <v>823</v>
      </c>
      <c r="C4742">
        <v>2</v>
      </c>
      <c r="D4742" s="1">
        <v>43830</v>
      </c>
    </row>
    <row r="4743" spans="1:4" x14ac:dyDescent="0.3">
      <c r="A4743">
        <v>4742</v>
      </c>
      <c r="B4743">
        <v>824</v>
      </c>
      <c r="C4743">
        <v>2</v>
      </c>
      <c r="D4743" s="1">
        <v>43830</v>
      </c>
    </row>
    <row r="4744" spans="1:4" x14ac:dyDescent="0.3">
      <c r="A4744">
        <v>4743</v>
      </c>
      <c r="B4744">
        <v>825</v>
      </c>
      <c r="C4744">
        <v>2</v>
      </c>
      <c r="D4744" s="1">
        <v>43830</v>
      </c>
    </row>
    <row r="4745" spans="1:4" x14ac:dyDescent="0.3">
      <c r="A4745">
        <v>4744</v>
      </c>
      <c r="B4745">
        <v>826</v>
      </c>
      <c r="C4745">
        <v>3</v>
      </c>
      <c r="D4745" s="1">
        <v>43830</v>
      </c>
    </row>
    <row r="4746" spans="1:4" x14ac:dyDescent="0.3">
      <c r="A4746">
        <v>4745</v>
      </c>
      <c r="B4746">
        <v>827</v>
      </c>
      <c r="C4746">
        <v>2</v>
      </c>
      <c r="D4746" s="1">
        <v>43830</v>
      </c>
    </row>
    <row r="4747" spans="1:4" x14ac:dyDescent="0.3">
      <c r="A4747">
        <v>4746</v>
      </c>
      <c r="B4747">
        <v>828</v>
      </c>
      <c r="C4747">
        <v>4</v>
      </c>
      <c r="D4747" s="1">
        <v>43830</v>
      </c>
    </row>
    <row r="4748" spans="1:4" x14ac:dyDescent="0.3">
      <c r="A4748">
        <v>4747</v>
      </c>
      <c r="B4748">
        <v>829</v>
      </c>
      <c r="C4748">
        <v>2</v>
      </c>
      <c r="D4748" s="1">
        <v>43830</v>
      </c>
    </row>
    <row r="4749" spans="1:4" x14ac:dyDescent="0.3">
      <c r="A4749">
        <v>4748</v>
      </c>
      <c r="B4749">
        <v>830</v>
      </c>
      <c r="C4749">
        <v>1</v>
      </c>
      <c r="D4749" s="1">
        <v>43830</v>
      </c>
    </row>
    <row r="4750" spans="1:4" x14ac:dyDescent="0.3">
      <c r="A4750">
        <v>4749</v>
      </c>
      <c r="B4750">
        <v>831</v>
      </c>
      <c r="C4750">
        <v>1</v>
      </c>
      <c r="D4750" s="1">
        <v>43830</v>
      </c>
    </row>
    <row r="4751" spans="1:4" x14ac:dyDescent="0.3">
      <c r="A4751">
        <v>4750</v>
      </c>
      <c r="B4751">
        <v>832</v>
      </c>
      <c r="C4751">
        <v>4</v>
      </c>
      <c r="D4751" s="1">
        <v>43830</v>
      </c>
    </row>
    <row r="4752" spans="1:4" x14ac:dyDescent="0.3">
      <c r="A4752">
        <v>4751</v>
      </c>
      <c r="B4752">
        <v>833</v>
      </c>
      <c r="C4752">
        <v>3</v>
      </c>
      <c r="D4752" s="1">
        <v>43830</v>
      </c>
    </row>
    <row r="4753" spans="1:4" x14ac:dyDescent="0.3">
      <c r="A4753">
        <v>4752</v>
      </c>
      <c r="B4753">
        <v>836</v>
      </c>
      <c r="C4753">
        <v>5</v>
      </c>
      <c r="D4753" s="1">
        <v>43830</v>
      </c>
    </row>
    <row r="4754" spans="1:4" x14ac:dyDescent="0.3">
      <c r="A4754">
        <v>4753</v>
      </c>
      <c r="B4754">
        <v>838</v>
      </c>
      <c r="C4754">
        <v>4</v>
      </c>
      <c r="D4754" s="1">
        <v>43830</v>
      </c>
    </row>
    <row r="4755" spans="1:4" x14ac:dyDescent="0.3">
      <c r="A4755">
        <v>4754</v>
      </c>
      <c r="B4755">
        <v>840</v>
      </c>
      <c r="C4755">
        <v>2</v>
      </c>
      <c r="D4755" s="1">
        <v>43830</v>
      </c>
    </row>
    <row r="4756" spans="1:4" x14ac:dyDescent="0.3">
      <c r="A4756">
        <v>4755</v>
      </c>
      <c r="B4756">
        <v>841</v>
      </c>
      <c r="C4756">
        <v>3</v>
      </c>
      <c r="D4756" s="1">
        <v>43830</v>
      </c>
    </row>
    <row r="4757" spans="1:4" x14ac:dyDescent="0.3">
      <c r="A4757">
        <v>4756</v>
      </c>
      <c r="B4757">
        <v>842</v>
      </c>
      <c r="C4757">
        <v>3</v>
      </c>
      <c r="D4757" s="1">
        <v>43830</v>
      </c>
    </row>
    <row r="4758" spans="1:4" x14ac:dyDescent="0.3">
      <c r="A4758">
        <v>4757</v>
      </c>
      <c r="B4758">
        <v>843</v>
      </c>
      <c r="C4758">
        <v>1</v>
      </c>
      <c r="D4758" s="1">
        <v>43830</v>
      </c>
    </row>
    <row r="4759" spans="1:4" x14ac:dyDescent="0.3">
      <c r="A4759">
        <v>4758</v>
      </c>
      <c r="B4759">
        <v>844</v>
      </c>
      <c r="C4759">
        <v>5</v>
      </c>
      <c r="D4759" s="1">
        <v>43830</v>
      </c>
    </row>
    <row r="4760" spans="1:4" x14ac:dyDescent="0.3">
      <c r="A4760">
        <v>4759</v>
      </c>
      <c r="B4760">
        <v>846</v>
      </c>
      <c r="C4760">
        <v>3</v>
      </c>
      <c r="D4760" s="1">
        <v>43830</v>
      </c>
    </row>
    <row r="4761" spans="1:4" x14ac:dyDescent="0.3">
      <c r="A4761">
        <v>4760</v>
      </c>
      <c r="B4761">
        <v>847</v>
      </c>
      <c r="C4761">
        <v>1</v>
      </c>
      <c r="D4761" s="1">
        <v>43830</v>
      </c>
    </row>
    <row r="4762" spans="1:4" x14ac:dyDescent="0.3">
      <c r="A4762">
        <v>4761</v>
      </c>
      <c r="B4762">
        <v>848</v>
      </c>
      <c r="C4762">
        <v>3</v>
      </c>
      <c r="D4762" s="1">
        <v>43830</v>
      </c>
    </row>
    <row r="4763" spans="1:4" x14ac:dyDescent="0.3">
      <c r="A4763">
        <v>4762</v>
      </c>
      <c r="B4763">
        <v>849</v>
      </c>
      <c r="C4763">
        <v>2</v>
      </c>
      <c r="D4763" s="1">
        <v>43830</v>
      </c>
    </row>
    <row r="4764" spans="1:4" x14ac:dyDescent="0.3">
      <c r="A4764">
        <v>4763</v>
      </c>
      <c r="B4764">
        <v>850</v>
      </c>
      <c r="C4764">
        <v>4</v>
      </c>
      <c r="D4764" s="1">
        <v>43830</v>
      </c>
    </row>
    <row r="4765" spans="1:4" x14ac:dyDescent="0.3">
      <c r="A4765">
        <v>4764</v>
      </c>
      <c r="B4765">
        <v>851</v>
      </c>
      <c r="C4765">
        <v>2</v>
      </c>
      <c r="D4765" s="1">
        <v>43830</v>
      </c>
    </row>
    <row r="4766" spans="1:4" x14ac:dyDescent="0.3">
      <c r="A4766">
        <v>4765</v>
      </c>
      <c r="B4766">
        <v>852</v>
      </c>
      <c r="C4766">
        <v>5</v>
      </c>
      <c r="D4766" s="1">
        <v>43830</v>
      </c>
    </row>
    <row r="4767" spans="1:4" x14ac:dyDescent="0.3">
      <c r="A4767">
        <v>4766</v>
      </c>
      <c r="B4767">
        <v>853</v>
      </c>
      <c r="C4767">
        <v>3</v>
      </c>
      <c r="D4767" s="1">
        <v>43830</v>
      </c>
    </row>
    <row r="4768" spans="1:4" x14ac:dyDescent="0.3">
      <c r="A4768">
        <v>4767</v>
      </c>
      <c r="B4768">
        <v>854</v>
      </c>
      <c r="C4768">
        <v>4</v>
      </c>
      <c r="D4768" s="1">
        <v>43830</v>
      </c>
    </row>
    <row r="4769" spans="1:4" x14ac:dyDescent="0.3">
      <c r="A4769">
        <v>4768</v>
      </c>
      <c r="B4769">
        <v>855</v>
      </c>
      <c r="C4769">
        <v>3</v>
      </c>
      <c r="D4769" s="1">
        <v>43830</v>
      </c>
    </row>
    <row r="4770" spans="1:4" x14ac:dyDescent="0.3">
      <c r="A4770">
        <v>4769</v>
      </c>
      <c r="B4770">
        <v>856</v>
      </c>
      <c r="C4770">
        <v>3</v>
      </c>
      <c r="D4770" s="1">
        <v>43830</v>
      </c>
    </row>
    <row r="4771" spans="1:4" x14ac:dyDescent="0.3">
      <c r="A4771">
        <v>4770</v>
      </c>
      <c r="B4771">
        <v>857</v>
      </c>
      <c r="C4771">
        <v>5</v>
      </c>
      <c r="D4771" s="1">
        <v>43830</v>
      </c>
    </row>
    <row r="4772" spans="1:4" x14ac:dyDescent="0.3">
      <c r="A4772">
        <v>4771</v>
      </c>
      <c r="B4772">
        <v>859</v>
      </c>
      <c r="C4772">
        <v>4</v>
      </c>
      <c r="D4772" s="1">
        <v>43830</v>
      </c>
    </row>
    <row r="4773" spans="1:4" x14ac:dyDescent="0.3">
      <c r="A4773">
        <v>4772</v>
      </c>
      <c r="B4773">
        <v>860</v>
      </c>
      <c r="C4773">
        <v>1</v>
      </c>
      <c r="D4773" s="1">
        <v>43830</v>
      </c>
    </row>
    <row r="4774" spans="1:4" x14ac:dyDescent="0.3">
      <c r="A4774">
        <v>4773</v>
      </c>
      <c r="B4774">
        <v>861</v>
      </c>
      <c r="C4774">
        <v>2</v>
      </c>
      <c r="D4774" s="1">
        <v>43830</v>
      </c>
    </row>
    <row r="4775" spans="1:4" x14ac:dyDescent="0.3">
      <c r="A4775">
        <v>4774</v>
      </c>
      <c r="B4775">
        <v>863</v>
      </c>
      <c r="C4775">
        <v>2</v>
      </c>
      <c r="D4775" s="1">
        <v>43830</v>
      </c>
    </row>
    <row r="4776" spans="1:4" x14ac:dyDescent="0.3">
      <c r="A4776">
        <v>4775</v>
      </c>
      <c r="B4776">
        <v>864</v>
      </c>
      <c r="C4776">
        <v>2</v>
      </c>
      <c r="D4776" s="1">
        <v>43830</v>
      </c>
    </row>
    <row r="4777" spans="1:4" x14ac:dyDescent="0.3">
      <c r="A4777">
        <v>4776</v>
      </c>
      <c r="B4777">
        <v>865</v>
      </c>
      <c r="C4777">
        <v>1</v>
      </c>
      <c r="D4777" s="1">
        <v>43830</v>
      </c>
    </row>
    <row r="4778" spans="1:4" x14ac:dyDescent="0.3">
      <c r="A4778">
        <v>4777</v>
      </c>
      <c r="B4778">
        <v>866</v>
      </c>
      <c r="C4778">
        <v>5</v>
      </c>
      <c r="D4778" s="1">
        <v>43830</v>
      </c>
    </row>
    <row r="4779" spans="1:4" x14ac:dyDescent="0.3">
      <c r="A4779">
        <v>4778</v>
      </c>
      <c r="B4779">
        <v>867</v>
      </c>
      <c r="C4779">
        <v>5</v>
      </c>
      <c r="D4779" s="1">
        <v>43830</v>
      </c>
    </row>
    <row r="4780" spans="1:4" x14ac:dyDescent="0.3">
      <c r="A4780">
        <v>4779</v>
      </c>
      <c r="B4780">
        <v>868</v>
      </c>
      <c r="C4780">
        <v>5</v>
      </c>
      <c r="D4780" s="1">
        <v>43830</v>
      </c>
    </row>
    <row r="4781" spans="1:4" x14ac:dyDescent="0.3">
      <c r="A4781">
        <v>4780</v>
      </c>
      <c r="B4781">
        <v>869</v>
      </c>
      <c r="C4781">
        <v>2</v>
      </c>
      <c r="D4781" s="1">
        <v>43830</v>
      </c>
    </row>
    <row r="4782" spans="1:4" x14ac:dyDescent="0.3">
      <c r="A4782">
        <v>4781</v>
      </c>
      <c r="B4782">
        <v>870</v>
      </c>
      <c r="C4782">
        <v>1</v>
      </c>
      <c r="D4782" s="1">
        <v>43830</v>
      </c>
    </row>
    <row r="4783" spans="1:4" x14ac:dyDescent="0.3">
      <c r="A4783">
        <v>4782</v>
      </c>
      <c r="B4783">
        <v>871</v>
      </c>
      <c r="C4783">
        <v>3</v>
      </c>
      <c r="D4783" s="1">
        <v>43830</v>
      </c>
    </row>
    <row r="4784" spans="1:4" x14ac:dyDescent="0.3">
      <c r="A4784">
        <v>4783</v>
      </c>
      <c r="B4784">
        <v>873</v>
      </c>
      <c r="C4784">
        <v>4</v>
      </c>
      <c r="D4784" s="1">
        <v>43830</v>
      </c>
    </row>
    <row r="4785" spans="1:4" x14ac:dyDescent="0.3">
      <c r="A4785">
        <v>4784</v>
      </c>
      <c r="B4785">
        <v>874</v>
      </c>
      <c r="C4785">
        <v>3</v>
      </c>
      <c r="D4785" s="1">
        <v>43830</v>
      </c>
    </row>
    <row r="4786" spans="1:4" x14ac:dyDescent="0.3">
      <c r="A4786">
        <v>4785</v>
      </c>
      <c r="B4786">
        <v>875</v>
      </c>
      <c r="C4786">
        <v>1</v>
      </c>
      <c r="D4786" s="1">
        <v>43830</v>
      </c>
    </row>
    <row r="4787" spans="1:4" x14ac:dyDescent="0.3">
      <c r="A4787">
        <v>4786</v>
      </c>
      <c r="B4787">
        <v>876</v>
      </c>
      <c r="C4787">
        <v>2</v>
      </c>
      <c r="D4787" s="1">
        <v>43830</v>
      </c>
    </row>
    <row r="4788" spans="1:4" x14ac:dyDescent="0.3">
      <c r="A4788">
        <v>4787</v>
      </c>
      <c r="B4788">
        <v>877</v>
      </c>
      <c r="C4788">
        <v>5</v>
      </c>
      <c r="D4788" s="1">
        <v>43830</v>
      </c>
    </row>
    <row r="4789" spans="1:4" x14ac:dyDescent="0.3">
      <c r="A4789">
        <v>4788</v>
      </c>
      <c r="B4789">
        <v>878</v>
      </c>
      <c r="C4789">
        <v>3</v>
      </c>
      <c r="D4789" s="1">
        <v>43830</v>
      </c>
    </row>
    <row r="4790" spans="1:4" x14ac:dyDescent="0.3">
      <c r="A4790">
        <v>4789</v>
      </c>
      <c r="B4790">
        <v>879</v>
      </c>
      <c r="C4790">
        <v>1</v>
      </c>
      <c r="D4790" s="1">
        <v>43830</v>
      </c>
    </row>
    <row r="4791" spans="1:4" x14ac:dyDescent="0.3">
      <c r="A4791">
        <v>4790</v>
      </c>
      <c r="B4791">
        <v>880</v>
      </c>
      <c r="C4791">
        <v>2</v>
      </c>
      <c r="D4791" s="1">
        <v>43830</v>
      </c>
    </row>
    <row r="4792" spans="1:4" x14ac:dyDescent="0.3">
      <c r="A4792">
        <v>4791</v>
      </c>
      <c r="B4792">
        <v>881</v>
      </c>
      <c r="C4792">
        <v>4</v>
      </c>
      <c r="D4792" s="1">
        <v>43830</v>
      </c>
    </row>
    <row r="4793" spans="1:4" x14ac:dyDescent="0.3">
      <c r="A4793">
        <v>4792</v>
      </c>
      <c r="B4793">
        <v>883</v>
      </c>
      <c r="C4793">
        <v>5</v>
      </c>
      <c r="D4793" s="1">
        <v>43830</v>
      </c>
    </row>
    <row r="4794" spans="1:4" x14ac:dyDescent="0.3">
      <c r="A4794">
        <v>4793</v>
      </c>
      <c r="B4794">
        <v>884</v>
      </c>
      <c r="C4794">
        <v>1</v>
      </c>
      <c r="D4794" s="1">
        <v>43830</v>
      </c>
    </row>
    <row r="4795" spans="1:4" x14ac:dyDescent="0.3">
      <c r="A4795">
        <v>4794</v>
      </c>
      <c r="B4795">
        <v>885</v>
      </c>
      <c r="C4795">
        <v>3</v>
      </c>
      <c r="D4795" s="1">
        <v>43830</v>
      </c>
    </row>
    <row r="4796" spans="1:4" x14ac:dyDescent="0.3">
      <c r="A4796">
        <v>4795</v>
      </c>
      <c r="B4796">
        <v>886</v>
      </c>
      <c r="C4796">
        <v>3</v>
      </c>
      <c r="D4796" s="1">
        <v>43830</v>
      </c>
    </row>
    <row r="4797" spans="1:4" x14ac:dyDescent="0.3">
      <c r="A4797">
        <v>4796</v>
      </c>
      <c r="B4797">
        <v>887</v>
      </c>
      <c r="C4797">
        <v>2</v>
      </c>
      <c r="D4797" s="1">
        <v>43830</v>
      </c>
    </row>
    <row r="4798" spans="1:4" x14ac:dyDescent="0.3">
      <c r="A4798">
        <v>4797</v>
      </c>
      <c r="B4798">
        <v>888</v>
      </c>
      <c r="C4798">
        <v>2</v>
      </c>
      <c r="D4798" s="1">
        <v>43830</v>
      </c>
    </row>
    <row r="4799" spans="1:4" x14ac:dyDescent="0.3">
      <c r="A4799">
        <v>4798</v>
      </c>
      <c r="B4799">
        <v>889</v>
      </c>
      <c r="C4799">
        <v>4</v>
      </c>
      <c r="D4799" s="1">
        <v>43830</v>
      </c>
    </row>
    <row r="4800" spans="1:4" x14ac:dyDescent="0.3">
      <c r="A4800">
        <v>4799</v>
      </c>
      <c r="B4800">
        <v>890</v>
      </c>
      <c r="C4800">
        <v>2</v>
      </c>
      <c r="D4800" s="1">
        <v>43830</v>
      </c>
    </row>
    <row r="4801" spans="1:4" x14ac:dyDescent="0.3">
      <c r="A4801">
        <v>4800</v>
      </c>
      <c r="B4801">
        <v>891</v>
      </c>
      <c r="C4801">
        <v>2</v>
      </c>
      <c r="D4801" s="1">
        <v>43830</v>
      </c>
    </row>
    <row r="4802" spans="1:4" x14ac:dyDescent="0.3">
      <c r="A4802">
        <v>4801</v>
      </c>
      <c r="B4802">
        <v>892</v>
      </c>
      <c r="C4802">
        <v>4</v>
      </c>
      <c r="D4802" s="1">
        <v>43830</v>
      </c>
    </row>
    <row r="4803" spans="1:4" x14ac:dyDescent="0.3">
      <c r="A4803">
        <v>4802</v>
      </c>
      <c r="B4803">
        <v>893</v>
      </c>
      <c r="C4803">
        <v>2</v>
      </c>
      <c r="D4803" s="1">
        <v>43830</v>
      </c>
    </row>
    <row r="4804" spans="1:4" x14ac:dyDescent="0.3">
      <c r="A4804">
        <v>4803</v>
      </c>
      <c r="B4804">
        <v>894</v>
      </c>
      <c r="C4804">
        <v>4</v>
      </c>
      <c r="D4804" s="1">
        <v>43830</v>
      </c>
    </row>
    <row r="4805" spans="1:4" x14ac:dyDescent="0.3">
      <c r="A4805">
        <v>4804</v>
      </c>
      <c r="B4805">
        <v>895</v>
      </c>
      <c r="C4805">
        <v>4</v>
      </c>
      <c r="D4805" s="1">
        <v>43830</v>
      </c>
    </row>
    <row r="4806" spans="1:4" x14ac:dyDescent="0.3">
      <c r="A4806">
        <v>4805</v>
      </c>
      <c r="B4806">
        <v>896</v>
      </c>
      <c r="C4806">
        <v>5</v>
      </c>
      <c r="D4806" s="1">
        <v>43830</v>
      </c>
    </row>
    <row r="4807" spans="1:4" x14ac:dyDescent="0.3">
      <c r="A4807">
        <v>4806</v>
      </c>
      <c r="B4807">
        <v>897</v>
      </c>
      <c r="C4807">
        <v>3</v>
      </c>
      <c r="D4807" s="1">
        <v>43830</v>
      </c>
    </row>
    <row r="4808" spans="1:4" x14ac:dyDescent="0.3">
      <c r="A4808">
        <v>4807</v>
      </c>
      <c r="B4808">
        <v>898</v>
      </c>
      <c r="C4808">
        <v>5</v>
      </c>
      <c r="D4808" s="1">
        <v>43830</v>
      </c>
    </row>
    <row r="4809" spans="1:4" x14ac:dyDescent="0.3">
      <c r="A4809">
        <v>4808</v>
      </c>
      <c r="B4809">
        <v>899</v>
      </c>
      <c r="C4809">
        <v>3</v>
      </c>
      <c r="D4809" s="1">
        <v>43830</v>
      </c>
    </row>
    <row r="4810" spans="1:4" x14ac:dyDescent="0.3">
      <c r="A4810">
        <v>4809</v>
      </c>
      <c r="B4810">
        <v>900</v>
      </c>
      <c r="C4810">
        <v>2</v>
      </c>
      <c r="D4810" s="1">
        <v>43830</v>
      </c>
    </row>
    <row r="4811" spans="1:4" x14ac:dyDescent="0.3">
      <c r="A4811">
        <v>4810</v>
      </c>
      <c r="B4811">
        <v>901</v>
      </c>
      <c r="C4811">
        <v>3</v>
      </c>
      <c r="D4811" s="1">
        <v>43830</v>
      </c>
    </row>
    <row r="4812" spans="1:4" x14ac:dyDescent="0.3">
      <c r="A4812">
        <v>4811</v>
      </c>
      <c r="B4812">
        <v>902</v>
      </c>
      <c r="C4812">
        <v>5</v>
      </c>
      <c r="D4812" s="1">
        <v>43830</v>
      </c>
    </row>
    <row r="4813" spans="1:4" x14ac:dyDescent="0.3">
      <c r="A4813">
        <v>4812</v>
      </c>
      <c r="B4813">
        <v>903</v>
      </c>
      <c r="C4813">
        <v>5</v>
      </c>
      <c r="D4813" s="1">
        <v>43830</v>
      </c>
    </row>
    <row r="4814" spans="1:4" x14ac:dyDescent="0.3">
      <c r="A4814">
        <v>4813</v>
      </c>
      <c r="B4814">
        <v>904</v>
      </c>
      <c r="C4814">
        <v>2</v>
      </c>
      <c r="D4814" s="1">
        <v>43830</v>
      </c>
    </row>
    <row r="4815" spans="1:4" x14ac:dyDescent="0.3">
      <c r="A4815">
        <v>4814</v>
      </c>
      <c r="B4815">
        <v>905</v>
      </c>
      <c r="C4815">
        <v>3</v>
      </c>
      <c r="D4815" s="1">
        <v>43830</v>
      </c>
    </row>
    <row r="4816" spans="1:4" x14ac:dyDescent="0.3">
      <c r="A4816">
        <v>4815</v>
      </c>
      <c r="B4816">
        <v>906</v>
      </c>
      <c r="C4816">
        <v>2</v>
      </c>
      <c r="D4816" s="1">
        <v>43830</v>
      </c>
    </row>
    <row r="4817" spans="1:4" x14ac:dyDescent="0.3">
      <c r="A4817">
        <v>4816</v>
      </c>
      <c r="B4817">
        <v>907</v>
      </c>
      <c r="C4817">
        <v>1</v>
      </c>
      <c r="D4817" s="1">
        <v>43830</v>
      </c>
    </row>
    <row r="4818" spans="1:4" x14ac:dyDescent="0.3">
      <c r="A4818">
        <v>4817</v>
      </c>
      <c r="B4818">
        <v>908</v>
      </c>
      <c r="C4818">
        <v>4</v>
      </c>
      <c r="D4818" s="1">
        <v>43830</v>
      </c>
    </row>
    <row r="4819" spans="1:4" x14ac:dyDescent="0.3">
      <c r="A4819">
        <v>4818</v>
      </c>
      <c r="B4819">
        <v>910</v>
      </c>
      <c r="C4819">
        <v>2</v>
      </c>
      <c r="D4819" s="1">
        <v>43830</v>
      </c>
    </row>
    <row r="4820" spans="1:4" x14ac:dyDescent="0.3">
      <c r="A4820">
        <v>4819</v>
      </c>
      <c r="B4820">
        <v>911</v>
      </c>
      <c r="C4820">
        <v>4</v>
      </c>
      <c r="D4820" s="1">
        <v>43830</v>
      </c>
    </row>
    <row r="4821" spans="1:4" x14ac:dyDescent="0.3">
      <c r="A4821">
        <v>4820</v>
      </c>
      <c r="B4821">
        <v>912</v>
      </c>
      <c r="C4821">
        <v>2</v>
      </c>
      <c r="D4821" s="1">
        <v>43830</v>
      </c>
    </row>
    <row r="4822" spans="1:4" x14ac:dyDescent="0.3">
      <c r="A4822">
        <v>4821</v>
      </c>
      <c r="B4822">
        <v>913</v>
      </c>
      <c r="C4822">
        <v>4</v>
      </c>
      <c r="D4822" s="1">
        <v>43830</v>
      </c>
    </row>
    <row r="4823" spans="1:4" x14ac:dyDescent="0.3">
      <c r="A4823">
        <v>4822</v>
      </c>
      <c r="B4823">
        <v>914</v>
      </c>
      <c r="C4823">
        <v>5</v>
      </c>
      <c r="D4823" s="1">
        <v>43830</v>
      </c>
    </row>
    <row r="4824" spans="1:4" x14ac:dyDescent="0.3">
      <c r="A4824">
        <v>4823</v>
      </c>
      <c r="B4824">
        <v>915</v>
      </c>
      <c r="C4824">
        <v>5</v>
      </c>
      <c r="D4824" s="1">
        <v>43830</v>
      </c>
    </row>
    <row r="4825" spans="1:4" x14ac:dyDescent="0.3">
      <c r="A4825">
        <v>4824</v>
      </c>
      <c r="B4825">
        <v>916</v>
      </c>
      <c r="C4825">
        <v>2</v>
      </c>
      <c r="D4825" s="1">
        <v>43830</v>
      </c>
    </row>
    <row r="4826" spans="1:4" x14ac:dyDescent="0.3">
      <c r="A4826">
        <v>4825</v>
      </c>
      <c r="B4826">
        <v>918</v>
      </c>
      <c r="C4826">
        <v>1</v>
      </c>
      <c r="D4826" s="1">
        <v>43830</v>
      </c>
    </row>
    <row r="4827" spans="1:4" x14ac:dyDescent="0.3">
      <c r="A4827">
        <v>4826</v>
      </c>
      <c r="B4827">
        <v>919</v>
      </c>
      <c r="C4827">
        <v>4</v>
      </c>
      <c r="D4827" s="1">
        <v>43830</v>
      </c>
    </row>
    <row r="4828" spans="1:4" x14ac:dyDescent="0.3">
      <c r="A4828">
        <v>4827</v>
      </c>
      <c r="B4828">
        <v>920</v>
      </c>
      <c r="C4828">
        <v>2</v>
      </c>
      <c r="D4828" s="1">
        <v>43830</v>
      </c>
    </row>
    <row r="4829" spans="1:4" x14ac:dyDescent="0.3">
      <c r="A4829">
        <v>4828</v>
      </c>
      <c r="B4829">
        <v>921</v>
      </c>
      <c r="C4829">
        <v>4</v>
      </c>
      <c r="D4829" s="1">
        <v>43830</v>
      </c>
    </row>
    <row r="4830" spans="1:4" x14ac:dyDescent="0.3">
      <c r="A4830">
        <v>4829</v>
      </c>
      <c r="B4830">
        <v>922</v>
      </c>
      <c r="C4830">
        <v>3</v>
      </c>
      <c r="D4830" s="1">
        <v>43830</v>
      </c>
    </row>
    <row r="4831" spans="1:4" x14ac:dyDescent="0.3">
      <c r="A4831">
        <v>4830</v>
      </c>
      <c r="B4831">
        <v>923</v>
      </c>
      <c r="C4831">
        <v>4</v>
      </c>
      <c r="D4831" s="1">
        <v>43830</v>
      </c>
    </row>
    <row r="4832" spans="1:4" x14ac:dyDescent="0.3">
      <c r="A4832">
        <v>4831</v>
      </c>
      <c r="B4832">
        <v>924</v>
      </c>
      <c r="C4832">
        <v>3</v>
      </c>
      <c r="D4832" s="1">
        <v>43830</v>
      </c>
    </row>
    <row r="4833" spans="1:4" x14ac:dyDescent="0.3">
      <c r="A4833">
        <v>4832</v>
      </c>
      <c r="B4833">
        <v>925</v>
      </c>
      <c r="C4833">
        <v>2</v>
      </c>
      <c r="D4833" s="1">
        <v>43830</v>
      </c>
    </row>
    <row r="4834" spans="1:4" x14ac:dyDescent="0.3">
      <c r="A4834">
        <v>4833</v>
      </c>
      <c r="B4834">
        <v>926</v>
      </c>
      <c r="C4834">
        <v>4</v>
      </c>
      <c r="D4834" s="1">
        <v>43830</v>
      </c>
    </row>
    <row r="4835" spans="1:4" x14ac:dyDescent="0.3">
      <c r="A4835">
        <v>4834</v>
      </c>
      <c r="B4835">
        <v>927</v>
      </c>
      <c r="C4835">
        <v>4</v>
      </c>
      <c r="D4835" s="1">
        <v>43830</v>
      </c>
    </row>
    <row r="4836" spans="1:4" x14ac:dyDescent="0.3">
      <c r="A4836">
        <v>4835</v>
      </c>
      <c r="B4836">
        <v>928</v>
      </c>
      <c r="C4836">
        <v>4</v>
      </c>
      <c r="D4836" s="1">
        <v>43830</v>
      </c>
    </row>
    <row r="4837" spans="1:4" x14ac:dyDescent="0.3">
      <c r="A4837">
        <v>4836</v>
      </c>
      <c r="B4837">
        <v>929</v>
      </c>
      <c r="C4837">
        <v>1</v>
      </c>
      <c r="D4837" s="1">
        <v>43830</v>
      </c>
    </row>
    <row r="4838" spans="1:4" x14ac:dyDescent="0.3">
      <c r="A4838">
        <v>4837</v>
      </c>
      <c r="B4838">
        <v>930</v>
      </c>
      <c r="C4838">
        <v>2</v>
      </c>
      <c r="D4838" s="1">
        <v>43830</v>
      </c>
    </row>
    <row r="4839" spans="1:4" x14ac:dyDescent="0.3">
      <c r="A4839">
        <v>4838</v>
      </c>
      <c r="B4839">
        <v>931</v>
      </c>
      <c r="C4839">
        <v>1</v>
      </c>
      <c r="D4839" s="1">
        <v>43830</v>
      </c>
    </row>
    <row r="4840" spans="1:4" x14ac:dyDescent="0.3">
      <c r="A4840">
        <v>4839</v>
      </c>
      <c r="B4840">
        <v>932</v>
      </c>
      <c r="C4840">
        <v>2</v>
      </c>
      <c r="D4840" s="1">
        <v>43830</v>
      </c>
    </row>
    <row r="4841" spans="1:4" x14ac:dyDescent="0.3">
      <c r="A4841">
        <v>4840</v>
      </c>
      <c r="B4841">
        <v>933</v>
      </c>
      <c r="C4841">
        <v>5</v>
      </c>
      <c r="D4841" s="1">
        <v>43830</v>
      </c>
    </row>
    <row r="4842" spans="1:4" x14ac:dyDescent="0.3">
      <c r="A4842">
        <v>4841</v>
      </c>
      <c r="B4842">
        <v>934</v>
      </c>
      <c r="C4842">
        <v>5</v>
      </c>
      <c r="D4842" s="1">
        <v>43830</v>
      </c>
    </row>
    <row r="4843" spans="1:4" x14ac:dyDescent="0.3">
      <c r="A4843">
        <v>4842</v>
      </c>
      <c r="B4843">
        <v>935</v>
      </c>
      <c r="C4843">
        <v>2</v>
      </c>
      <c r="D4843" s="1">
        <v>43830</v>
      </c>
    </row>
    <row r="4844" spans="1:4" x14ac:dyDescent="0.3">
      <c r="A4844">
        <v>4843</v>
      </c>
      <c r="B4844">
        <v>936</v>
      </c>
      <c r="C4844">
        <v>5</v>
      </c>
      <c r="D4844" s="1">
        <v>43830</v>
      </c>
    </row>
    <row r="4845" spans="1:4" x14ac:dyDescent="0.3">
      <c r="A4845">
        <v>4844</v>
      </c>
      <c r="B4845">
        <v>937</v>
      </c>
      <c r="C4845">
        <v>4</v>
      </c>
      <c r="D4845" s="1">
        <v>43830</v>
      </c>
    </row>
    <row r="4846" spans="1:4" x14ac:dyDescent="0.3">
      <c r="A4846">
        <v>4845</v>
      </c>
      <c r="B4846">
        <v>938</v>
      </c>
      <c r="C4846">
        <v>3</v>
      </c>
      <c r="D4846" s="1">
        <v>43830</v>
      </c>
    </row>
    <row r="4847" spans="1:4" x14ac:dyDescent="0.3">
      <c r="A4847">
        <v>4846</v>
      </c>
      <c r="B4847">
        <v>939</v>
      </c>
      <c r="C4847">
        <v>3</v>
      </c>
      <c r="D4847" s="1">
        <v>43830</v>
      </c>
    </row>
    <row r="4848" spans="1:4" x14ac:dyDescent="0.3">
      <c r="A4848">
        <v>4847</v>
      </c>
      <c r="B4848">
        <v>941</v>
      </c>
      <c r="C4848">
        <v>2</v>
      </c>
      <c r="D4848" s="1">
        <v>43830</v>
      </c>
    </row>
    <row r="4849" spans="1:4" x14ac:dyDescent="0.3">
      <c r="A4849">
        <v>4848</v>
      </c>
      <c r="B4849">
        <v>942</v>
      </c>
      <c r="C4849">
        <v>3</v>
      </c>
      <c r="D4849" s="1">
        <v>43830</v>
      </c>
    </row>
    <row r="4850" spans="1:4" x14ac:dyDescent="0.3">
      <c r="A4850">
        <v>4849</v>
      </c>
      <c r="B4850">
        <v>943</v>
      </c>
      <c r="C4850">
        <v>3</v>
      </c>
      <c r="D4850" s="1">
        <v>43830</v>
      </c>
    </row>
    <row r="4851" spans="1:4" x14ac:dyDescent="0.3">
      <c r="A4851">
        <v>4850</v>
      </c>
      <c r="B4851">
        <v>946</v>
      </c>
      <c r="C4851">
        <v>3</v>
      </c>
      <c r="D4851" s="1">
        <v>43830</v>
      </c>
    </row>
    <row r="4852" spans="1:4" x14ac:dyDescent="0.3">
      <c r="A4852">
        <v>4851</v>
      </c>
      <c r="B4852">
        <v>947</v>
      </c>
      <c r="C4852">
        <v>3</v>
      </c>
      <c r="D4852" s="1">
        <v>43830</v>
      </c>
    </row>
    <row r="4853" spans="1:4" x14ac:dyDescent="0.3">
      <c r="A4853">
        <v>4852</v>
      </c>
      <c r="B4853">
        <v>948</v>
      </c>
      <c r="C4853">
        <v>2</v>
      </c>
      <c r="D4853" s="1">
        <v>43830</v>
      </c>
    </row>
    <row r="4854" spans="1:4" x14ac:dyDescent="0.3">
      <c r="A4854">
        <v>4853</v>
      </c>
      <c r="B4854">
        <v>949</v>
      </c>
      <c r="C4854">
        <v>3</v>
      </c>
      <c r="D4854" s="1">
        <v>43830</v>
      </c>
    </row>
    <row r="4855" spans="1:4" x14ac:dyDescent="0.3">
      <c r="A4855">
        <v>4854</v>
      </c>
      <c r="B4855">
        <v>950</v>
      </c>
      <c r="C4855">
        <v>4</v>
      </c>
      <c r="D4855" s="1">
        <v>43830</v>
      </c>
    </row>
    <row r="4856" spans="1:4" x14ac:dyDescent="0.3">
      <c r="A4856">
        <v>4855</v>
      </c>
      <c r="B4856">
        <v>951</v>
      </c>
      <c r="C4856">
        <v>2</v>
      </c>
      <c r="D4856" s="1">
        <v>43830</v>
      </c>
    </row>
    <row r="4857" spans="1:4" x14ac:dyDescent="0.3">
      <c r="A4857">
        <v>4856</v>
      </c>
      <c r="B4857">
        <v>952</v>
      </c>
      <c r="C4857">
        <v>2</v>
      </c>
      <c r="D4857" s="1">
        <v>43830</v>
      </c>
    </row>
    <row r="4858" spans="1:4" x14ac:dyDescent="0.3">
      <c r="A4858">
        <v>4857</v>
      </c>
      <c r="B4858">
        <v>953</v>
      </c>
      <c r="C4858">
        <v>3</v>
      </c>
      <c r="D4858" s="1">
        <v>43830</v>
      </c>
    </row>
    <row r="4859" spans="1:4" x14ac:dyDescent="0.3">
      <c r="A4859">
        <v>4858</v>
      </c>
      <c r="B4859">
        <v>954</v>
      </c>
      <c r="C4859">
        <v>4</v>
      </c>
      <c r="D4859" s="1">
        <v>43830</v>
      </c>
    </row>
    <row r="4860" spans="1:4" x14ac:dyDescent="0.3">
      <c r="A4860">
        <v>4859</v>
      </c>
      <c r="B4860">
        <v>956</v>
      </c>
      <c r="C4860">
        <v>2</v>
      </c>
      <c r="D4860" s="1">
        <v>43830</v>
      </c>
    </row>
    <row r="4861" spans="1:4" x14ac:dyDescent="0.3">
      <c r="A4861">
        <v>4860</v>
      </c>
      <c r="B4861">
        <v>957</v>
      </c>
      <c r="C4861">
        <v>4</v>
      </c>
      <c r="D4861" s="1">
        <v>43830</v>
      </c>
    </row>
    <row r="4862" spans="1:4" x14ac:dyDescent="0.3">
      <c r="A4862">
        <v>4861</v>
      </c>
      <c r="B4862">
        <v>960</v>
      </c>
      <c r="C4862">
        <v>4</v>
      </c>
      <c r="D4862" s="1">
        <v>43830</v>
      </c>
    </row>
    <row r="4863" spans="1:4" x14ac:dyDescent="0.3">
      <c r="A4863">
        <v>4862</v>
      </c>
      <c r="B4863">
        <v>961</v>
      </c>
      <c r="C4863">
        <v>3</v>
      </c>
      <c r="D4863" s="1">
        <v>43830</v>
      </c>
    </row>
    <row r="4864" spans="1:4" x14ac:dyDescent="0.3">
      <c r="A4864">
        <v>4863</v>
      </c>
      <c r="B4864">
        <v>962</v>
      </c>
      <c r="C4864">
        <v>4</v>
      </c>
      <c r="D4864" s="1">
        <v>43830</v>
      </c>
    </row>
    <row r="4865" spans="1:4" x14ac:dyDescent="0.3">
      <c r="A4865">
        <v>4864</v>
      </c>
      <c r="B4865">
        <v>963</v>
      </c>
      <c r="C4865">
        <v>3</v>
      </c>
      <c r="D4865" s="1">
        <v>43830</v>
      </c>
    </row>
    <row r="4866" spans="1:4" x14ac:dyDescent="0.3">
      <c r="A4866">
        <v>4865</v>
      </c>
      <c r="B4866">
        <v>964</v>
      </c>
      <c r="C4866">
        <v>3</v>
      </c>
      <c r="D4866" s="1">
        <v>43830</v>
      </c>
    </row>
    <row r="4867" spans="1:4" x14ac:dyDescent="0.3">
      <c r="A4867">
        <v>4866</v>
      </c>
      <c r="B4867">
        <v>965</v>
      </c>
      <c r="C4867">
        <v>3</v>
      </c>
      <c r="D4867" s="1">
        <v>43830</v>
      </c>
    </row>
    <row r="4868" spans="1:4" x14ac:dyDescent="0.3">
      <c r="A4868">
        <v>4867</v>
      </c>
      <c r="B4868">
        <v>966</v>
      </c>
      <c r="C4868">
        <v>3</v>
      </c>
      <c r="D4868" s="1">
        <v>43830</v>
      </c>
    </row>
    <row r="4869" spans="1:4" x14ac:dyDescent="0.3">
      <c r="A4869">
        <v>4868</v>
      </c>
      <c r="B4869">
        <v>967</v>
      </c>
      <c r="C4869">
        <v>1</v>
      </c>
      <c r="D4869" s="1">
        <v>43830</v>
      </c>
    </row>
    <row r="4870" spans="1:4" x14ac:dyDescent="0.3">
      <c r="A4870">
        <v>4869</v>
      </c>
      <c r="B4870">
        <v>968</v>
      </c>
      <c r="C4870">
        <v>3</v>
      </c>
      <c r="D4870" s="1">
        <v>43830</v>
      </c>
    </row>
    <row r="4871" spans="1:4" x14ac:dyDescent="0.3">
      <c r="A4871">
        <v>4870</v>
      </c>
      <c r="B4871">
        <v>969</v>
      </c>
      <c r="C4871">
        <v>3</v>
      </c>
      <c r="D4871" s="1">
        <v>43830</v>
      </c>
    </row>
    <row r="4872" spans="1:4" x14ac:dyDescent="0.3">
      <c r="A4872">
        <v>4871</v>
      </c>
      <c r="B4872">
        <v>970</v>
      </c>
      <c r="C4872">
        <v>4</v>
      </c>
      <c r="D4872" s="1">
        <v>43830</v>
      </c>
    </row>
    <row r="4873" spans="1:4" x14ac:dyDescent="0.3">
      <c r="A4873">
        <v>4872</v>
      </c>
      <c r="B4873">
        <v>971</v>
      </c>
      <c r="C4873">
        <v>4</v>
      </c>
      <c r="D4873" s="1">
        <v>43830</v>
      </c>
    </row>
    <row r="4874" spans="1:4" x14ac:dyDescent="0.3">
      <c r="A4874">
        <v>4873</v>
      </c>
      <c r="B4874">
        <v>972</v>
      </c>
      <c r="C4874">
        <v>4</v>
      </c>
      <c r="D4874" s="1">
        <v>43830</v>
      </c>
    </row>
    <row r="4875" spans="1:4" x14ac:dyDescent="0.3">
      <c r="A4875">
        <v>4874</v>
      </c>
      <c r="B4875">
        <v>973</v>
      </c>
      <c r="C4875">
        <v>2</v>
      </c>
      <c r="D4875" s="1">
        <v>43830</v>
      </c>
    </row>
    <row r="4876" spans="1:4" x14ac:dyDescent="0.3">
      <c r="A4876">
        <v>4875</v>
      </c>
      <c r="B4876">
        <v>974</v>
      </c>
      <c r="C4876">
        <v>2</v>
      </c>
      <c r="D4876" s="1">
        <v>43830</v>
      </c>
    </row>
    <row r="4877" spans="1:4" x14ac:dyDescent="0.3">
      <c r="A4877">
        <v>4876</v>
      </c>
      <c r="B4877">
        <v>975</v>
      </c>
      <c r="C4877">
        <v>3</v>
      </c>
      <c r="D4877" s="1">
        <v>43830</v>
      </c>
    </row>
    <row r="4878" spans="1:4" x14ac:dyDescent="0.3">
      <c r="A4878">
        <v>4877</v>
      </c>
      <c r="B4878">
        <v>977</v>
      </c>
      <c r="C4878">
        <v>3</v>
      </c>
      <c r="D4878" s="1">
        <v>43830</v>
      </c>
    </row>
    <row r="4879" spans="1:4" x14ac:dyDescent="0.3">
      <c r="A4879">
        <v>4878</v>
      </c>
      <c r="B4879">
        <v>978</v>
      </c>
      <c r="C4879">
        <v>1</v>
      </c>
      <c r="D4879" s="1">
        <v>43830</v>
      </c>
    </row>
    <row r="4880" spans="1:4" x14ac:dyDescent="0.3">
      <c r="A4880">
        <v>4879</v>
      </c>
      <c r="B4880">
        <v>979</v>
      </c>
      <c r="C4880">
        <v>1</v>
      </c>
      <c r="D4880" s="1">
        <v>43830</v>
      </c>
    </row>
    <row r="4881" spans="1:4" x14ac:dyDescent="0.3">
      <c r="A4881">
        <v>4880</v>
      </c>
      <c r="B4881">
        <v>980</v>
      </c>
      <c r="C4881">
        <v>2</v>
      </c>
      <c r="D4881" s="1">
        <v>43830</v>
      </c>
    </row>
    <row r="4882" spans="1:4" x14ac:dyDescent="0.3">
      <c r="A4882">
        <v>4881</v>
      </c>
      <c r="B4882">
        <v>981</v>
      </c>
      <c r="C4882">
        <v>2</v>
      </c>
      <c r="D4882" s="1">
        <v>43830</v>
      </c>
    </row>
    <row r="4883" spans="1:4" x14ac:dyDescent="0.3">
      <c r="A4883">
        <v>4882</v>
      </c>
      <c r="B4883">
        <v>982</v>
      </c>
      <c r="C4883">
        <v>3</v>
      </c>
      <c r="D4883" s="1">
        <v>43830</v>
      </c>
    </row>
    <row r="4884" spans="1:4" x14ac:dyDescent="0.3">
      <c r="A4884">
        <v>4883</v>
      </c>
      <c r="B4884">
        <v>983</v>
      </c>
      <c r="C4884">
        <v>4</v>
      </c>
      <c r="D4884" s="1">
        <v>43830</v>
      </c>
    </row>
    <row r="4885" spans="1:4" x14ac:dyDescent="0.3">
      <c r="A4885">
        <v>4884</v>
      </c>
      <c r="B4885">
        <v>984</v>
      </c>
      <c r="C4885">
        <v>3</v>
      </c>
      <c r="D4885" s="1">
        <v>43830</v>
      </c>
    </row>
    <row r="4886" spans="1:4" x14ac:dyDescent="0.3">
      <c r="A4886">
        <v>4885</v>
      </c>
      <c r="B4886">
        <v>986</v>
      </c>
      <c r="C4886">
        <v>3</v>
      </c>
      <c r="D4886" s="1">
        <v>43830</v>
      </c>
    </row>
    <row r="4887" spans="1:4" x14ac:dyDescent="0.3">
      <c r="A4887">
        <v>4886</v>
      </c>
      <c r="B4887">
        <v>987</v>
      </c>
      <c r="C4887">
        <v>1</v>
      </c>
      <c r="D4887" s="1">
        <v>43830</v>
      </c>
    </row>
    <row r="4888" spans="1:4" x14ac:dyDescent="0.3">
      <c r="A4888">
        <v>4887</v>
      </c>
      <c r="B4888">
        <v>989</v>
      </c>
      <c r="C4888">
        <v>3</v>
      </c>
      <c r="D4888" s="1">
        <v>43830</v>
      </c>
    </row>
    <row r="4889" spans="1:4" x14ac:dyDescent="0.3">
      <c r="A4889">
        <v>4888</v>
      </c>
      <c r="B4889">
        <v>990</v>
      </c>
      <c r="C4889">
        <v>3</v>
      </c>
      <c r="D4889" s="1">
        <v>43830</v>
      </c>
    </row>
    <row r="4890" spans="1:4" x14ac:dyDescent="0.3">
      <c r="A4890">
        <v>4889</v>
      </c>
      <c r="B4890">
        <v>991</v>
      </c>
      <c r="C4890">
        <v>3</v>
      </c>
      <c r="D4890" s="1">
        <v>43830</v>
      </c>
    </row>
    <row r="4891" spans="1:4" x14ac:dyDescent="0.3">
      <c r="A4891">
        <v>4890</v>
      </c>
      <c r="B4891">
        <v>992</v>
      </c>
      <c r="C4891">
        <v>1</v>
      </c>
      <c r="D4891" s="1">
        <v>43830</v>
      </c>
    </row>
    <row r="4892" spans="1:4" x14ac:dyDescent="0.3">
      <c r="A4892">
        <v>4891</v>
      </c>
      <c r="B4892">
        <v>993</v>
      </c>
      <c r="C4892">
        <v>2</v>
      </c>
      <c r="D4892" s="1">
        <v>43830</v>
      </c>
    </row>
    <row r="4893" spans="1:4" x14ac:dyDescent="0.3">
      <c r="A4893">
        <v>4892</v>
      </c>
      <c r="B4893">
        <v>994</v>
      </c>
      <c r="C4893">
        <v>2</v>
      </c>
      <c r="D4893" s="1">
        <v>43830</v>
      </c>
    </row>
    <row r="4894" spans="1:4" x14ac:dyDescent="0.3">
      <c r="A4894">
        <v>4893</v>
      </c>
      <c r="B4894">
        <v>995</v>
      </c>
      <c r="C4894">
        <v>4</v>
      </c>
      <c r="D4894" s="1">
        <v>43830</v>
      </c>
    </row>
    <row r="4895" spans="1:4" x14ac:dyDescent="0.3">
      <c r="A4895">
        <v>4894</v>
      </c>
      <c r="B4895">
        <v>997</v>
      </c>
      <c r="C4895">
        <v>3</v>
      </c>
      <c r="D4895" s="1">
        <v>43830</v>
      </c>
    </row>
    <row r="4896" spans="1:4" x14ac:dyDescent="0.3">
      <c r="A4896">
        <v>4895</v>
      </c>
      <c r="B4896">
        <v>998</v>
      </c>
      <c r="C4896">
        <v>3</v>
      </c>
      <c r="D4896" s="1">
        <v>43830</v>
      </c>
    </row>
    <row r="4897" spans="1:4" x14ac:dyDescent="0.3">
      <c r="A4897">
        <v>4896</v>
      </c>
      <c r="B4897">
        <v>999</v>
      </c>
      <c r="C4897">
        <v>3</v>
      </c>
      <c r="D4897" s="1">
        <v>43830</v>
      </c>
    </row>
    <row r="4898" spans="1:4" x14ac:dyDescent="0.3">
      <c r="A4898">
        <v>4897</v>
      </c>
      <c r="B4898">
        <v>1000</v>
      </c>
      <c r="C4898">
        <v>2</v>
      </c>
      <c r="D4898" s="1">
        <v>43830</v>
      </c>
    </row>
    <row r="4899" spans="1:4" x14ac:dyDescent="0.3">
      <c r="A4899">
        <v>4898</v>
      </c>
      <c r="B4899">
        <v>1001</v>
      </c>
      <c r="C4899">
        <v>4</v>
      </c>
      <c r="D4899" s="1">
        <v>43830</v>
      </c>
    </row>
    <row r="4900" spans="1:4" x14ac:dyDescent="0.3">
      <c r="A4900">
        <v>4899</v>
      </c>
      <c r="B4900">
        <v>1002</v>
      </c>
      <c r="C4900">
        <v>4</v>
      </c>
      <c r="D4900" s="1">
        <v>43830</v>
      </c>
    </row>
    <row r="4901" spans="1:4" x14ac:dyDescent="0.3">
      <c r="A4901">
        <v>4900</v>
      </c>
      <c r="B4901">
        <v>1003</v>
      </c>
      <c r="C4901">
        <v>1</v>
      </c>
      <c r="D4901" s="1">
        <v>43830</v>
      </c>
    </row>
    <row r="4902" spans="1:4" x14ac:dyDescent="0.3">
      <c r="A4902">
        <v>4901</v>
      </c>
      <c r="B4902">
        <v>1004</v>
      </c>
      <c r="C4902">
        <v>3</v>
      </c>
      <c r="D4902" s="1">
        <v>43830</v>
      </c>
    </row>
    <row r="4903" spans="1:4" x14ac:dyDescent="0.3">
      <c r="A4903">
        <v>4902</v>
      </c>
      <c r="B4903">
        <v>1005</v>
      </c>
      <c r="C4903">
        <v>2</v>
      </c>
      <c r="D4903" s="1">
        <v>43830</v>
      </c>
    </row>
    <row r="4904" spans="1:4" x14ac:dyDescent="0.3">
      <c r="A4904">
        <v>4903</v>
      </c>
      <c r="B4904">
        <v>1007</v>
      </c>
      <c r="C4904">
        <v>3</v>
      </c>
      <c r="D4904" s="1">
        <v>43830</v>
      </c>
    </row>
    <row r="4905" spans="1:4" x14ac:dyDescent="0.3">
      <c r="A4905">
        <v>4904</v>
      </c>
      <c r="B4905">
        <v>1008</v>
      </c>
      <c r="C4905">
        <v>2</v>
      </c>
      <c r="D4905" s="1">
        <v>43830</v>
      </c>
    </row>
    <row r="4906" spans="1:4" x14ac:dyDescent="0.3">
      <c r="A4906">
        <v>4905</v>
      </c>
      <c r="B4906">
        <v>1009</v>
      </c>
      <c r="C4906">
        <v>3</v>
      </c>
      <c r="D4906" s="1">
        <v>43830</v>
      </c>
    </row>
    <row r="4907" spans="1:4" x14ac:dyDescent="0.3">
      <c r="A4907">
        <v>4906</v>
      </c>
      <c r="B4907">
        <v>1010</v>
      </c>
      <c r="C4907">
        <v>5</v>
      </c>
      <c r="D4907" s="1">
        <v>43830</v>
      </c>
    </row>
    <row r="4908" spans="1:4" x14ac:dyDescent="0.3">
      <c r="A4908">
        <v>4907</v>
      </c>
      <c r="B4908">
        <v>1011</v>
      </c>
      <c r="C4908">
        <v>2</v>
      </c>
      <c r="D4908" s="1">
        <v>43830</v>
      </c>
    </row>
    <row r="4909" spans="1:4" x14ac:dyDescent="0.3">
      <c r="A4909">
        <v>4908</v>
      </c>
      <c r="B4909">
        <v>1012</v>
      </c>
      <c r="C4909">
        <v>2</v>
      </c>
      <c r="D4909" s="1">
        <v>43830</v>
      </c>
    </row>
    <row r="4910" spans="1:4" x14ac:dyDescent="0.3">
      <c r="A4910">
        <v>4909</v>
      </c>
      <c r="B4910">
        <v>1013</v>
      </c>
      <c r="C4910">
        <v>3</v>
      </c>
      <c r="D4910" s="1">
        <v>43830</v>
      </c>
    </row>
    <row r="4911" spans="1:4" x14ac:dyDescent="0.3">
      <c r="A4911">
        <v>4910</v>
      </c>
      <c r="B4911">
        <v>1014</v>
      </c>
      <c r="C4911">
        <v>5</v>
      </c>
      <c r="D4911" s="1">
        <v>43830</v>
      </c>
    </row>
    <row r="4912" spans="1:4" x14ac:dyDescent="0.3">
      <c r="A4912">
        <v>4911</v>
      </c>
      <c r="B4912">
        <v>1015</v>
      </c>
      <c r="C4912">
        <v>2</v>
      </c>
      <c r="D4912" s="1">
        <v>43830</v>
      </c>
    </row>
    <row r="4913" spans="1:4" x14ac:dyDescent="0.3">
      <c r="A4913">
        <v>4912</v>
      </c>
      <c r="B4913">
        <v>1016</v>
      </c>
      <c r="C4913">
        <v>2</v>
      </c>
      <c r="D4913" s="1">
        <v>43830</v>
      </c>
    </row>
    <row r="4914" spans="1:4" x14ac:dyDescent="0.3">
      <c r="A4914">
        <v>4913</v>
      </c>
      <c r="B4914">
        <v>1017</v>
      </c>
      <c r="C4914">
        <v>2</v>
      </c>
      <c r="D4914" s="1">
        <v>43830</v>
      </c>
    </row>
    <row r="4915" spans="1:4" x14ac:dyDescent="0.3">
      <c r="A4915">
        <v>4914</v>
      </c>
      <c r="B4915">
        <v>1018</v>
      </c>
      <c r="C4915">
        <v>3</v>
      </c>
      <c r="D4915" s="1">
        <v>43830</v>
      </c>
    </row>
    <row r="4916" spans="1:4" x14ac:dyDescent="0.3">
      <c r="A4916">
        <v>4915</v>
      </c>
      <c r="B4916">
        <v>1020</v>
      </c>
      <c r="C4916">
        <v>3</v>
      </c>
      <c r="D4916" s="1">
        <v>43830</v>
      </c>
    </row>
    <row r="4917" spans="1:4" x14ac:dyDescent="0.3">
      <c r="A4917">
        <v>4916</v>
      </c>
      <c r="B4917">
        <v>1021</v>
      </c>
      <c r="C4917">
        <v>2</v>
      </c>
      <c r="D4917" s="1">
        <v>43830</v>
      </c>
    </row>
    <row r="4918" spans="1:4" x14ac:dyDescent="0.3">
      <c r="A4918">
        <v>4917</v>
      </c>
      <c r="B4918">
        <v>1022</v>
      </c>
      <c r="C4918">
        <v>4</v>
      </c>
      <c r="D4918" s="1">
        <v>43830</v>
      </c>
    </row>
    <row r="4919" spans="1:4" x14ac:dyDescent="0.3">
      <c r="A4919">
        <v>4918</v>
      </c>
      <c r="B4919">
        <v>1023</v>
      </c>
      <c r="C4919">
        <v>2</v>
      </c>
      <c r="D4919" s="1">
        <v>43830</v>
      </c>
    </row>
    <row r="4920" spans="1:4" x14ac:dyDescent="0.3">
      <c r="A4920">
        <v>4919</v>
      </c>
      <c r="B4920">
        <v>1024</v>
      </c>
      <c r="C4920">
        <v>2</v>
      </c>
      <c r="D4920" s="1">
        <v>43830</v>
      </c>
    </row>
    <row r="4921" spans="1:4" x14ac:dyDescent="0.3">
      <c r="A4921">
        <v>4920</v>
      </c>
      <c r="B4921">
        <v>1025</v>
      </c>
      <c r="C4921">
        <v>3</v>
      </c>
      <c r="D4921" s="1">
        <v>43830</v>
      </c>
    </row>
    <row r="4922" spans="1:4" x14ac:dyDescent="0.3">
      <c r="A4922">
        <v>4921</v>
      </c>
      <c r="B4922">
        <v>1026</v>
      </c>
      <c r="C4922">
        <v>1</v>
      </c>
      <c r="D4922" s="1">
        <v>43830</v>
      </c>
    </row>
    <row r="4923" spans="1:4" x14ac:dyDescent="0.3">
      <c r="A4923">
        <v>4922</v>
      </c>
      <c r="B4923">
        <v>1027</v>
      </c>
      <c r="C4923">
        <v>5</v>
      </c>
      <c r="D4923" s="1">
        <v>43830</v>
      </c>
    </row>
    <row r="4924" spans="1:4" x14ac:dyDescent="0.3">
      <c r="A4924">
        <v>4923</v>
      </c>
      <c r="B4924">
        <v>1029</v>
      </c>
      <c r="C4924">
        <v>1</v>
      </c>
      <c r="D4924" s="1">
        <v>43830</v>
      </c>
    </row>
    <row r="4925" spans="1:4" x14ac:dyDescent="0.3">
      <c r="A4925">
        <v>4924</v>
      </c>
      <c r="B4925">
        <v>1030</v>
      </c>
      <c r="C4925">
        <v>2</v>
      </c>
      <c r="D4925" s="1">
        <v>43830</v>
      </c>
    </row>
    <row r="4926" spans="1:4" x14ac:dyDescent="0.3">
      <c r="A4926">
        <v>4925</v>
      </c>
      <c r="B4926">
        <v>1031</v>
      </c>
      <c r="C4926">
        <v>4</v>
      </c>
      <c r="D4926" s="1">
        <v>43830</v>
      </c>
    </row>
    <row r="4927" spans="1:4" x14ac:dyDescent="0.3">
      <c r="A4927">
        <v>4926</v>
      </c>
      <c r="B4927">
        <v>1032</v>
      </c>
      <c r="C4927">
        <v>3</v>
      </c>
      <c r="D4927" s="1">
        <v>43830</v>
      </c>
    </row>
    <row r="4928" spans="1:4" x14ac:dyDescent="0.3">
      <c r="A4928">
        <v>4927</v>
      </c>
      <c r="B4928">
        <v>1033</v>
      </c>
      <c r="C4928">
        <v>3</v>
      </c>
      <c r="D4928" s="1">
        <v>43830</v>
      </c>
    </row>
    <row r="4929" spans="1:4" x14ac:dyDescent="0.3">
      <c r="A4929">
        <v>4928</v>
      </c>
      <c r="B4929">
        <v>1034</v>
      </c>
      <c r="C4929">
        <v>2</v>
      </c>
      <c r="D4929" s="1">
        <v>43830</v>
      </c>
    </row>
    <row r="4930" spans="1:4" x14ac:dyDescent="0.3">
      <c r="A4930">
        <v>4929</v>
      </c>
      <c r="B4930">
        <v>1035</v>
      </c>
      <c r="C4930">
        <v>2</v>
      </c>
      <c r="D4930" s="1">
        <v>43830</v>
      </c>
    </row>
    <row r="4931" spans="1:4" x14ac:dyDescent="0.3">
      <c r="A4931">
        <v>4930</v>
      </c>
      <c r="B4931">
        <v>1036</v>
      </c>
      <c r="C4931">
        <v>3</v>
      </c>
      <c r="D4931" s="1">
        <v>43830</v>
      </c>
    </row>
    <row r="4932" spans="1:4" x14ac:dyDescent="0.3">
      <c r="A4932">
        <v>4931</v>
      </c>
      <c r="B4932">
        <v>1037</v>
      </c>
      <c r="C4932">
        <v>1</v>
      </c>
      <c r="D4932" s="1">
        <v>43830</v>
      </c>
    </row>
    <row r="4933" spans="1:4" x14ac:dyDescent="0.3">
      <c r="A4933">
        <v>4932</v>
      </c>
      <c r="B4933">
        <v>1038</v>
      </c>
      <c r="C4933">
        <v>4</v>
      </c>
      <c r="D4933" s="1">
        <v>43830</v>
      </c>
    </row>
    <row r="4934" spans="1:4" x14ac:dyDescent="0.3">
      <c r="A4934">
        <v>4933</v>
      </c>
      <c r="B4934">
        <v>1039</v>
      </c>
      <c r="C4934">
        <v>2</v>
      </c>
      <c r="D4934" s="1">
        <v>43830</v>
      </c>
    </row>
    <row r="4935" spans="1:4" x14ac:dyDescent="0.3">
      <c r="A4935">
        <v>4934</v>
      </c>
      <c r="B4935">
        <v>1041</v>
      </c>
      <c r="C4935">
        <v>3</v>
      </c>
      <c r="D4935" s="1">
        <v>43830</v>
      </c>
    </row>
    <row r="4936" spans="1:4" x14ac:dyDescent="0.3">
      <c r="A4936">
        <v>4935</v>
      </c>
      <c r="B4936">
        <v>1043</v>
      </c>
      <c r="C4936">
        <v>4</v>
      </c>
      <c r="D4936" s="1">
        <v>43830</v>
      </c>
    </row>
    <row r="4937" spans="1:4" x14ac:dyDescent="0.3">
      <c r="A4937">
        <v>4936</v>
      </c>
      <c r="B4937">
        <v>1044</v>
      </c>
      <c r="C4937">
        <v>4</v>
      </c>
      <c r="D4937" s="1">
        <v>43830</v>
      </c>
    </row>
    <row r="4938" spans="1:4" x14ac:dyDescent="0.3">
      <c r="A4938">
        <v>4937</v>
      </c>
      <c r="B4938">
        <v>1045</v>
      </c>
      <c r="C4938">
        <v>5</v>
      </c>
      <c r="D4938" s="1">
        <v>43830</v>
      </c>
    </row>
    <row r="4939" spans="1:4" x14ac:dyDescent="0.3">
      <c r="A4939">
        <v>4938</v>
      </c>
      <c r="B4939">
        <v>1047</v>
      </c>
      <c r="C4939">
        <v>4</v>
      </c>
      <c r="D4939" s="1">
        <v>43830</v>
      </c>
    </row>
    <row r="4940" spans="1:4" x14ac:dyDescent="0.3">
      <c r="A4940">
        <v>4939</v>
      </c>
      <c r="B4940">
        <v>1048</v>
      </c>
      <c r="C4940">
        <v>3</v>
      </c>
      <c r="D4940" s="1">
        <v>43830</v>
      </c>
    </row>
    <row r="4941" spans="1:4" x14ac:dyDescent="0.3">
      <c r="A4941">
        <v>4940</v>
      </c>
      <c r="B4941">
        <v>1049</v>
      </c>
      <c r="C4941">
        <v>3</v>
      </c>
      <c r="D4941" s="1">
        <v>43830</v>
      </c>
    </row>
    <row r="4942" spans="1:4" x14ac:dyDescent="0.3">
      <c r="A4942">
        <v>4941</v>
      </c>
      <c r="B4942">
        <v>1050</v>
      </c>
      <c r="C4942">
        <v>3</v>
      </c>
      <c r="D4942" s="1">
        <v>43830</v>
      </c>
    </row>
    <row r="4943" spans="1:4" x14ac:dyDescent="0.3">
      <c r="A4943">
        <v>4942</v>
      </c>
      <c r="B4943">
        <v>1051</v>
      </c>
      <c r="C4943">
        <v>5</v>
      </c>
      <c r="D4943" s="1">
        <v>43830</v>
      </c>
    </row>
    <row r="4944" spans="1:4" x14ac:dyDescent="0.3">
      <c r="A4944">
        <v>4943</v>
      </c>
      <c r="B4944">
        <v>1054</v>
      </c>
      <c r="C4944">
        <v>4</v>
      </c>
      <c r="D4944" s="1">
        <v>43830</v>
      </c>
    </row>
    <row r="4945" spans="1:4" x14ac:dyDescent="0.3">
      <c r="A4945">
        <v>4944</v>
      </c>
      <c r="B4945">
        <v>1055</v>
      </c>
      <c r="C4945">
        <v>3</v>
      </c>
      <c r="D4945" s="1">
        <v>43830</v>
      </c>
    </row>
    <row r="4946" spans="1:4" x14ac:dyDescent="0.3">
      <c r="A4946">
        <v>4945</v>
      </c>
      <c r="B4946">
        <v>1057</v>
      </c>
      <c r="C4946">
        <v>3</v>
      </c>
      <c r="D4946" s="1">
        <v>43830</v>
      </c>
    </row>
    <row r="4947" spans="1:4" x14ac:dyDescent="0.3">
      <c r="A4947">
        <v>4946</v>
      </c>
      <c r="B4947">
        <v>1058</v>
      </c>
      <c r="C4947">
        <v>3</v>
      </c>
      <c r="D4947" s="1">
        <v>43830</v>
      </c>
    </row>
    <row r="4948" spans="1:4" x14ac:dyDescent="0.3">
      <c r="A4948">
        <v>4947</v>
      </c>
      <c r="B4948">
        <v>1059</v>
      </c>
      <c r="C4948">
        <v>3</v>
      </c>
      <c r="D4948" s="1">
        <v>43830</v>
      </c>
    </row>
    <row r="4949" spans="1:4" x14ac:dyDescent="0.3">
      <c r="A4949">
        <v>4948</v>
      </c>
      <c r="B4949">
        <v>1060</v>
      </c>
      <c r="C4949">
        <v>4</v>
      </c>
      <c r="D4949" s="1">
        <v>43830</v>
      </c>
    </row>
    <row r="4950" spans="1:4" x14ac:dyDescent="0.3">
      <c r="A4950">
        <v>4949</v>
      </c>
      <c r="B4950">
        <v>1061</v>
      </c>
      <c r="C4950">
        <v>3</v>
      </c>
      <c r="D4950" s="1">
        <v>43830</v>
      </c>
    </row>
    <row r="4951" spans="1:4" x14ac:dyDescent="0.3">
      <c r="A4951">
        <v>4950</v>
      </c>
      <c r="B4951">
        <v>1062</v>
      </c>
      <c r="C4951">
        <v>4</v>
      </c>
      <c r="D4951" s="1">
        <v>43830</v>
      </c>
    </row>
    <row r="4952" spans="1:4" x14ac:dyDescent="0.3">
      <c r="A4952">
        <v>4951</v>
      </c>
      <c r="B4952">
        <v>1063</v>
      </c>
      <c r="C4952">
        <v>1</v>
      </c>
      <c r="D4952" s="1">
        <v>43830</v>
      </c>
    </row>
    <row r="4953" spans="1:4" x14ac:dyDescent="0.3">
      <c r="A4953">
        <v>4952</v>
      </c>
      <c r="B4953">
        <v>1064</v>
      </c>
      <c r="C4953">
        <v>3</v>
      </c>
      <c r="D4953" s="1">
        <v>43830</v>
      </c>
    </row>
    <row r="4954" spans="1:4" x14ac:dyDescent="0.3">
      <c r="A4954">
        <v>4953</v>
      </c>
      <c r="B4954">
        <v>1065</v>
      </c>
      <c r="C4954">
        <v>2</v>
      </c>
      <c r="D4954" s="1">
        <v>43830</v>
      </c>
    </row>
    <row r="4955" spans="1:4" x14ac:dyDescent="0.3">
      <c r="A4955">
        <v>4954</v>
      </c>
      <c r="B4955">
        <v>1066</v>
      </c>
      <c r="C4955">
        <v>3</v>
      </c>
      <c r="D4955" s="1">
        <v>43830</v>
      </c>
    </row>
    <row r="4956" spans="1:4" x14ac:dyDescent="0.3">
      <c r="A4956">
        <v>4955</v>
      </c>
      <c r="B4956">
        <v>1067</v>
      </c>
      <c r="C4956">
        <v>5</v>
      </c>
      <c r="D4956" s="1">
        <v>43830</v>
      </c>
    </row>
    <row r="4957" spans="1:4" x14ac:dyDescent="0.3">
      <c r="A4957">
        <v>4956</v>
      </c>
      <c r="B4957">
        <v>1068</v>
      </c>
      <c r="C4957">
        <v>3</v>
      </c>
      <c r="D4957" s="1">
        <v>43830</v>
      </c>
    </row>
    <row r="4958" spans="1:4" x14ac:dyDescent="0.3">
      <c r="A4958">
        <v>4957</v>
      </c>
      <c r="B4958">
        <v>1069</v>
      </c>
      <c r="C4958">
        <v>4</v>
      </c>
      <c r="D4958" s="1">
        <v>43830</v>
      </c>
    </row>
    <row r="4959" spans="1:4" x14ac:dyDescent="0.3">
      <c r="A4959">
        <v>4958</v>
      </c>
      <c r="B4959">
        <v>1070</v>
      </c>
      <c r="C4959">
        <v>4</v>
      </c>
      <c r="D4959" s="1">
        <v>43830</v>
      </c>
    </row>
    <row r="4960" spans="1:4" x14ac:dyDescent="0.3">
      <c r="A4960">
        <v>4959</v>
      </c>
      <c r="B4960">
        <v>1072</v>
      </c>
      <c r="C4960">
        <v>3</v>
      </c>
      <c r="D4960" s="1">
        <v>43830</v>
      </c>
    </row>
    <row r="4961" spans="1:4" x14ac:dyDescent="0.3">
      <c r="A4961">
        <v>4960</v>
      </c>
      <c r="B4961">
        <v>1073</v>
      </c>
      <c r="C4961">
        <v>1</v>
      </c>
      <c r="D4961" s="1">
        <v>43830</v>
      </c>
    </row>
    <row r="4962" spans="1:4" x14ac:dyDescent="0.3">
      <c r="A4962">
        <v>4961</v>
      </c>
      <c r="B4962">
        <v>1074</v>
      </c>
      <c r="C4962">
        <v>2</v>
      </c>
      <c r="D4962" s="1">
        <v>43830</v>
      </c>
    </row>
    <row r="4963" spans="1:4" x14ac:dyDescent="0.3">
      <c r="A4963">
        <v>4962</v>
      </c>
      <c r="B4963">
        <v>1075</v>
      </c>
      <c r="C4963">
        <v>5</v>
      </c>
      <c r="D4963" s="1">
        <v>43830</v>
      </c>
    </row>
    <row r="4964" spans="1:4" x14ac:dyDescent="0.3">
      <c r="A4964">
        <v>4963</v>
      </c>
      <c r="B4964">
        <v>1076</v>
      </c>
      <c r="C4964">
        <v>2</v>
      </c>
      <c r="D4964" s="1">
        <v>43830</v>
      </c>
    </row>
    <row r="4965" spans="1:4" x14ac:dyDescent="0.3">
      <c r="A4965">
        <v>4964</v>
      </c>
      <c r="B4965">
        <v>1077</v>
      </c>
      <c r="C4965">
        <v>3</v>
      </c>
      <c r="D4965" s="1">
        <v>43830</v>
      </c>
    </row>
    <row r="4966" spans="1:4" x14ac:dyDescent="0.3">
      <c r="A4966">
        <v>4965</v>
      </c>
      <c r="B4966">
        <v>1078</v>
      </c>
      <c r="C4966">
        <v>1</v>
      </c>
      <c r="D4966" s="1">
        <v>43830</v>
      </c>
    </row>
    <row r="4967" spans="1:4" x14ac:dyDescent="0.3">
      <c r="A4967">
        <v>4966</v>
      </c>
      <c r="B4967">
        <v>1079</v>
      </c>
      <c r="C4967">
        <v>3</v>
      </c>
      <c r="D4967" s="1">
        <v>43830</v>
      </c>
    </row>
    <row r="4968" spans="1:4" x14ac:dyDescent="0.3">
      <c r="A4968">
        <v>4967</v>
      </c>
      <c r="B4968">
        <v>1080</v>
      </c>
      <c r="C4968">
        <v>3</v>
      </c>
      <c r="D4968" s="1">
        <v>43830</v>
      </c>
    </row>
    <row r="4969" spans="1:4" x14ac:dyDescent="0.3">
      <c r="A4969">
        <v>4968</v>
      </c>
      <c r="B4969">
        <v>1081</v>
      </c>
      <c r="C4969">
        <v>2</v>
      </c>
      <c r="D4969" s="1">
        <v>43830</v>
      </c>
    </row>
    <row r="4970" spans="1:4" x14ac:dyDescent="0.3">
      <c r="A4970">
        <v>4969</v>
      </c>
      <c r="B4970">
        <v>1082</v>
      </c>
      <c r="C4970">
        <v>3</v>
      </c>
      <c r="D4970" s="1">
        <v>43830</v>
      </c>
    </row>
    <row r="4971" spans="1:4" x14ac:dyDescent="0.3">
      <c r="A4971">
        <v>4970</v>
      </c>
      <c r="B4971">
        <v>1083</v>
      </c>
      <c r="C4971">
        <v>4</v>
      </c>
      <c r="D4971" s="1">
        <v>43830</v>
      </c>
    </row>
    <row r="4972" spans="1:4" x14ac:dyDescent="0.3">
      <c r="A4972">
        <v>4971</v>
      </c>
      <c r="B4972">
        <v>1084</v>
      </c>
      <c r="C4972">
        <v>3</v>
      </c>
      <c r="D4972" s="1">
        <v>43830</v>
      </c>
    </row>
    <row r="4973" spans="1:4" x14ac:dyDescent="0.3">
      <c r="A4973">
        <v>4972</v>
      </c>
      <c r="B4973">
        <v>1085</v>
      </c>
      <c r="C4973">
        <v>2</v>
      </c>
      <c r="D4973" s="1">
        <v>43830</v>
      </c>
    </row>
    <row r="4974" spans="1:4" x14ac:dyDescent="0.3">
      <c r="A4974">
        <v>4973</v>
      </c>
      <c r="B4974">
        <v>1086</v>
      </c>
      <c r="C4974">
        <v>3</v>
      </c>
      <c r="D4974" s="1">
        <v>43830</v>
      </c>
    </row>
    <row r="4975" spans="1:4" x14ac:dyDescent="0.3">
      <c r="A4975">
        <v>4974</v>
      </c>
      <c r="B4975">
        <v>1087</v>
      </c>
      <c r="C4975">
        <v>3</v>
      </c>
      <c r="D4975" s="1">
        <v>43830</v>
      </c>
    </row>
    <row r="4976" spans="1:4" x14ac:dyDescent="0.3">
      <c r="A4976">
        <v>4975</v>
      </c>
      <c r="B4976">
        <v>1088</v>
      </c>
      <c r="C4976">
        <v>2</v>
      </c>
      <c r="D4976" s="1">
        <v>43830</v>
      </c>
    </row>
    <row r="4977" spans="1:4" x14ac:dyDescent="0.3">
      <c r="A4977">
        <v>4976</v>
      </c>
      <c r="B4977">
        <v>1089</v>
      </c>
      <c r="C4977">
        <v>3</v>
      </c>
      <c r="D4977" s="1">
        <v>43830</v>
      </c>
    </row>
    <row r="4978" spans="1:4" x14ac:dyDescent="0.3">
      <c r="A4978">
        <v>4977</v>
      </c>
      <c r="B4978">
        <v>1090</v>
      </c>
      <c r="C4978">
        <v>3</v>
      </c>
      <c r="D4978" s="1">
        <v>43830</v>
      </c>
    </row>
    <row r="4979" spans="1:4" x14ac:dyDescent="0.3">
      <c r="A4979">
        <v>4978</v>
      </c>
      <c r="B4979">
        <v>1091</v>
      </c>
      <c r="C4979">
        <v>1</v>
      </c>
      <c r="D4979" s="1">
        <v>43830</v>
      </c>
    </row>
    <row r="4980" spans="1:4" x14ac:dyDescent="0.3">
      <c r="A4980">
        <v>4979</v>
      </c>
      <c r="B4980">
        <v>1092</v>
      </c>
      <c r="C4980">
        <v>4</v>
      </c>
      <c r="D4980" s="1">
        <v>43830</v>
      </c>
    </row>
    <row r="4981" spans="1:4" x14ac:dyDescent="0.3">
      <c r="A4981">
        <v>4980</v>
      </c>
      <c r="B4981">
        <v>1093</v>
      </c>
      <c r="C4981">
        <v>3</v>
      </c>
      <c r="D4981" s="1">
        <v>43830</v>
      </c>
    </row>
    <row r="4982" spans="1:4" x14ac:dyDescent="0.3">
      <c r="A4982">
        <v>4981</v>
      </c>
      <c r="B4982">
        <v>1094</v>
      </c>
      <c r="C4982">
        <v>2</v>
      </c>
      <c r="D4982" s="1">
        <v>43830</v>
      </c>
    </row>
    <row r="4983" spans="1:4" x14ac:dyDescent="0.3">
      <c r="A4983">
        <v>4982</v>
      </c>
      <c r="B4983">
        <v>1095</v>
      </c>
      <c r="C4983">
        <v>3</v>
      </c>
      <c r="D4983" s="1">
        <v>43830</v>
      </c>
    </row>
    <row r="4984" spans="1:4" x14ac:dyDescent="0.3">
      <c r="A4984">
        <v>4983</v>
      </c>
      <c r="B4984">
        <v>1096</v>
      </c>
      <c r="C4984">
        <v>2</v>
      </c>
      <c r="D4984" s="1">
        <v>43830</v>
      </c>
    </row>
    <row r="4985" spans="1:4" x14ac:dyDescent="0.3">
      <c r="A4985">
        <v>4984</v>
      </c>
      <c r="B4985">
        <v>1097</v>
      </c>
      <c r="C4985">
        <v>3</v>
      </c>
      <c r="D4985" s="1">
        <v>43830</v>
      </c>
    </row>
    <row r="4986" spans="1:4" x14ac:dyDescent="0.3">
      <c r="A4986">
        <v>4985</v>
      </c>
      <c r="B4986">
        <v>1098</v>
      </c>
      <c r="C4986">
        <v>5</v>
      </c>
      <c r="D4986" s="1">
        <v>43830</v>
      </c>
    </row>
    <row r="4987" spans="1:4" x14ac:dyDescent="0.3">
      <c r="A4987">
        <v>4986</v>
      </c>
      <c r="B4987">
        <v>1101</v>
      </c>
      <c r="C4987">
        <v>3</v>
      </c>
      <c r="D4987" s="1">
        <v>43830</v>
      </c>
    </row>
    <row r="4988" spans="1:4" x14ac:dyDescent="0.3">
      <c r="A4988">
        <v>4987</v>
      </c>
      <c r="B4988">
        <v>1102</v>
      </c>
      <c r="C4988">
        <v>4</v>
      </c>
      <c r="D4988" s="1">
        <v>43830</v>
      </c>
    </row>
    <row r="4989" spans="1:4" x14ac:dyDescent="0.3">
      <c r="A4989">
        <v>4988</v>
      </c>
      <c r="B4989">
        <v>1103</v>
      </c>
      <c r="C4989">
        <v>2</v>
      </c>
      <c r="D4989" s="1">
        <v>43830</v>
      </c>
    </row>
    <row r="4990" spans="1:4" x14ac:dyDescent="0.3">
      <c r="A4990">
        <v>4989</v>
      </c>
      <c r="B4990">
        <v>1104</v>
      </c>
      <c r="C4990">
        <v>2</v>
      </c>
      <c r="D4990" s="1">
        <v>43830</v>
      </c>
    </row>
    <row r="4991" spans="1:4" x14ac:dyDescent="0.3">
      <c r="A4991">
        <v>4990</v>
      </c>
      <c r="B4991">
        <v>1105</v>
      </c>
      <c r="C4991">
        <v>3</v>
      </c>
      <c r="D4991" s="1">
        <v>43830</v>
      </c>
    </row>
    <row r="4992" spans="1:4" x14ac:dyDescent="0.3">
      <c r="A4992">
        <v>4991</v>
      </c>
      <c r="B4992">
        <v>1106</v>
      </c>
      <c r="C4992">
        <v>4</v>
      </c>
      <c r="D4992" s="1">
        <v>43830</v>
      </c>
    </row>
    <row r="4993" spans="1:4" x14ac:dyDescent="0.3">
      <c r="A4993">
        <v>4992</v>
      </c>
      <c r="B4993">
        <v>1107</v>
      </c>
      <c r="C4993">
        <v>1</v>
      </c>
      <c r="D4993" s="1">
        <v>43830</v>
      </c>
    </row>
    <row r="4994" spans="1:4" x14ac:dyDescent="0.3">
      <c r="A4994">
        <v>4993</v>
      </c>
      <c r="B4994">
        <v>1108</v>
      </c>
      <c r="C4994">
        <v>4</v>
      </c>
      <c r="D4994" s="1">
        <v>43830</v>
      </c>
    </row>
    <row r="4995" spans="1:4" x14ac:dyDescent="0.3">
      <c r="A4995">
        <v>4994</v>
      </c>
      <c r="B4995">
        <v>1109</v>
      </c>
      <c r="C4995">
        <v>3</v>
      </c>
      <c r="D4995" s="1">
        <v>43830</v>
      </c>
    </row>
    <row r="4996" spans="1:4" x14ac:dyDescent="0.3">
      <c r="A4996">
        <v>4995</v>
      </c>
      <c r="B4996">
        <v>1110</v>
      </c>
      <c r="C4996">
        <v>1</v>
      </c>
      <c r="D4996" s="1">
        <v>43830</v>
      </c>
    </row>
    <row r="4997" spans="1:4" x14ac:dyDescent="0.3">
      <c r="A4997">
        <v>4996</v>
      </c>
      <c r="B4997">
        <v>1111</v>
      </c>
      <c r="C4997">
        <v>4</v>
      </c>
      <c r="D4997" s="1">
        <v>43830</v>
      </c>
    </row>
    <row r="4998" spans="1:4" x14ac:dyDescent="0.3">
      <c r="A4998">
        <v>4997</v>
      </c>
      <c r="B4998">
        <v>1112</v>
      </c>
      <c r="C4998">
        <v>2</v>
      </c>
      <c r="D4998" s="1">
        <v>43830</v>
      </c>
    </row>
    <row r="4999" spans="1:4" x14ac:dyDescent="0.3">
      <c r="A4999">
        <v>4998</v>
      </c>
      <c r="B4999">
        <v>1113</v>
      </c>
      <c r="C4999">
        <v>1</v>
      </c>
      <c r="D4999" s="1">
        <v>43830</v>
      </c>
    </row>
    <row r="5000" spans="1:4" x14ac:dyDescent="0.3">
      <c r="A5000">
        <v>4999</v>
      </c>
      <c r="B5000">
        <v>1114</v>
      </c>
      <c r="C5000">
        <v>3</v>
      </c>
      <c r="D5000" s="1">
        <v>43830</v>
      </c>
    </row>
    <row r="5001" spans="1:4" x14ac:dyDescent="0.3">
      <c r="A5001">
        <v>5000</v>
      </c>
      <c r="B5001">
        <v>1115</v>
      </c>
      <c r="C5001">
        <v>1</v>
      </c>
      <c r="D5001" s="1">
        <v>43830</v>
      </c>
    </row>
    <row r="5002" spans="1:4" x14ac:dyDescent="0.3">
      <c r="A5002">
        <v>5001</v>
      </c>
      <c r="B5002">
        <v>1116</v>
      </c>
      <c r="C5002">
        <v>3</v>
      </c>
      <c r="D5002" s="1">
        <v>43830</v>
      </c>
    </row>
    <row r="5003" spans="1:4" x14ac:dyDescent="0.3">
      <c r="A5003">
        <v>5002</v>
      </c>
      <c r="B5003">
        <v>1117</v>
      </c>
      <c r="C5003">
        <v>2</v>
      </c>
      <c r="D5003" s="1">
        <v>43830</v>
      </c>
    </row>
    <row r="5004" spans="1:4" x14ac:dyDescent="0.3">
      <c r="A5004">
        <v>5003</v>
      </c>
      <c r="B5004">
        <v>1119</v>
      </c>
      <c r="C5004">
        <v>2</v>
      </c>
      <c r="D5004" s="1">
        <v>43830</v>
      </c>
    </row>
    <row r="5005" spans="1:4" x14ac:dyDescent="0.3">
      <c r="A5005">
        <v>5004</v>
      </c>
      <c r="B5005">
        <v>1121</v>
      </c>
      <c r="C5005">
        <v>3</v>
      </c>
      <c r="D5005" s="1">
        <v>43830</v>
      </c>
    </row>
    <row r="5006" spans="1:4" x14ac:dyDescent="0.3">
      <c r="A5006">
        <v>5005</v>
      </c>
      <c r="B5006">
        <v>1122</v>
      </c>
      <c r="C5006">
        <v>3</v>
      </c>
      <c r="D5006" s="1">
        <v>43830</v>
      </c>
    </row>
    <row r="5007" spans="1:4" x14ac:dyDescent="0.3">
      <c r="A5007">
        <v>5006</v>
      </c>
      <c r="B5007">
        <v>1123</v>
      </c>
      <c r="C5007">
        <v>3</v>
      </c>
      <c r="D5007" s="1">
        <v>43830</v>
      </c>
    </row>
    <row r="5008" spans="1:4" x14ac:dyDescent="0.3">
      <c r="A5008">
        <v>5007</v>
      </c>
      <c r="B5008">
        <v>1124</v>
      </c>
      <c r="C5008">
        <v>2</v>
      </c>
      <c r="D5008" s="1">
        <v>43830</v>
      </c>
    </row>
    <row r="5009" spans="1:4" x14ac:dyDescent="0.3">
      <c r="A5009">
        <v>5008</v>
      </c>
      <c r="B5009">
        <v>1125</v>
      </c>
      <c r="C5009">
        <v>2</v>
      </c>
      <c r="D5009" s="1">
        <v>43830</v>
      </c>
    </row>
    <row r="5010" spans="1:4" x14ac:dyDescent="0.3">
      <c r="A5010">
        <v>5009</v>
      </c>
      <c r="B5010">
        <v>1126</v>
      </c>
      <c r="C5010">
        <v>3</v>
      </c>
      <c r="D5010" s="1">
        <v>43830</v>
      </c>
    </row>
    <row r="5011" spans="1:4" x14ac:dyDescent="0.3">
      <c r="A5011">
        <v>5010</v>
      </c>
      <c r="B5011">
        <v>1127</v>
      </c>
      <c r="C5011">
        <v>3</v>
      </c>
      <c r="D5011" s="1">
        <v>43830</v>
      </c>
    </row>
    <row r="5012" spans="1:4" x14ac:dyDescent="0.3">
      <c r="A5012">
        <v>5011</v>
      </c>
      <c r="B5012">
        <v>1128</v>
      </c>
      <c r="C5012">
        <v>3</v>
      </c>
      <c r="D5012" s="1">
        <v>43830</v>
      </c>
    </row>
    <row r="5013" spans="1:4" x14ac:dyDescent="0.3">
      <c r="A5013">
        <v>5012</v>
      </c>
      <c r="B5013">
        <v>1129</v>
      </c>
      <c r="C5013">
        <v>3</v>
      </c>
      <c r="D5013" s="1">
        <v>43830</v>
      </c>
    </row>
    <row r="5014" spans="1:4" x14ac:dyDescent="0.3">
      <c r="A5014">
        <v>5013</v>
      </c>
      <c r="B5014">
        <v>1130</v>
      </c>
      <c r="C5014">
        <v>3</v>
      </c>
      <c r="D5014" s="1">
        <v>43830</v>
      </c>
    </row>
    <row r="5015" spans="1:4" x14ac:dyDescent="0.3">
      <c r="A5015">
        <v>5014</v>
      </c>
      <c r="B5015">
        <v>1131</v>
      </c>
      <c r="C5015">
        <v>3</v>
      </c>
      <c r="D5015" s="1">
        <v>43830</v>
      </c>
    </row>
    <row r="5016" spans="1:4" x14ac:dyDescent="0.3">
      <c r="A5016">
        <v>5015</v>
      </c>
      <c r="B5016">
        <v>1132</v>
      </c>
      <c r="C5016">
        <v>1</v>
      </c>
      <c r="D5016" s="1">
        <v>43830</v>
      </c>
    </row>
    <row r="5017" spans="1:4" x14ac:dyDescent="0.3">
      <c r="A5017">
        <v>5016</v>
      </c>
      <c r="B5017">
        <v>1133</v>
      </c>
      <c r="C5017">
        <v>5</v>
      </c>
      <c r="D5017" s="1">
        <v>43830</v>
      </c>
    </row>
    <row r="5018" spans="1:4" x14ac:dyDescent="0.3">
      <c r="A5018">
        <v>5017</v>
      </c>
      <c r="B5018">
        <v>1134</v>
      </c>
      <c r="C5018">
        <v>3</v>
      </c>
      <c r="D5018" s="1">
        <v>43830</v>
      </c>
    </row>
    <row r="5019" spans="1:4" x14ac:dyDescent="0.3">
      <c r="A5019">
        <v>5018</v>
      </c>
      <c r="B5019">
        <v>1135</v>
      </c>
      <c r="C5019">
        <v>3</v>
      </c>
      <c r="D5019" s="1">
        <v>43830</v>
      </c>
    </row>
    <row r="5020" spans="1:4" x14ac:dyDescent="0.3">
      <c r="A5020">
        <v>5019</v>
      </c>
      <c r="B5020">
        <v>1136</v>
      </c>
      <c r="C5020">
        <v>1</v>
      </c>
      <c r="D5020" s="1">
        <v>43830</v>
      </c>
    </row>
    <row r="5021" spans="1:4" x14ac:dyDescent="0.3">
      <c r="A5021">
        <v>5020</v>
      </c>
      <c r="B5021">
        <v>1137</v>
      </c>
      <c r="C5021">
        <v>5</v>
      </c>
      <c r="D5021" s="1">
        <v>43830</v>
      </c>
    </row>
    <row r="5022" spans="1:4" x14ac:dyDescent="0.3">
      <c r="A5022">
        <v>5021</v>
      </c>
      <c r="B5022">
        <v>1138</v>
      </c>
      <c r="C5022">
        <v>5</v>
      </c>
      <c r="D5022" s="1">
        <v>43830</v>
      </c>
    </row>
    <row r="5023" spans="1:4" x14ac:dyDescent="0.3">
      <c r="A5023">
        <v>5022</v>
      </c>
      <c r="B5023">
        <v>1140</v>
      </c>
      <c r="C5023">
        <v>4</v>
      </c>
      <c r="D5023" s="1">
        <v>43830</v>
      </c>
    </row>
    <row r="5024" spans="1:4" x14ac:dyDescent="0.3">
      <c r="A5024">
        <v>5023</v>
      </c>
      <c r="B5024">
        <v>1141</v>
      </c>
      <c r="C5024">
        <v>1</v>
      </c>
      <c r="D5024" s="1">
        <v>43830</v>
      </c>
    </row>
    <row r="5025" spans="1:4" x14ac:dyDescent="0.3">
      <c r="A5025">
        <v>5024</v>
      </c>
      <c r="B5025">
        <v>1142</v>
      </c>
      <c r="C5025">
        <v>3</v>
      </c>
      <c r="D5025" s="1">
        <v>43830</v>
      </c>
    </row>
    <row r="5026" spans="1:4" x14ac:dyDescent="0.3">
      <c r="A5026">
        <v>5025</v>
      </c>
      <c r="B5026">
        <v>1143</v>
      </c>
      <c r="C5026">
        <v>4</v>
      </c>
      <c r="D5026" s="1">
        <v>43830</v>
      </c>
    </row>
    <row r="5027" spans="1:4" x14ac:dyDescent="0.3">
      <c r="A5027">
        <v>5026</v>
      </c>
      <c r="B5027">
        <v>1145</v>
      </c>
      <c r="C5027">
        <v>3</v>
      </c>
      <c r="D5027" s="1">
        <v>43830</v>
      </c>
    </row>
    <row r="5028" spans="1:4" x14ac:dyDescent="0.3">
      <c r="A5028">
        <v>5027</v>
      </c>
      <c r="B5028">
        <v>1146</v>
      </c>
      <c r="C5028">
        <v>1</v>
      </c>
      <c r="D5028" s="1">
        <v>43830</v>
      </c>
    </row>
    <row r="5029" spans="1:4" x14ac:dyDescent="0.3">
      <c r="A5029">
        <v>5028</v>
      </c>
      <c r="B5029">
        <v>1147</v>
      </c>
      <c r="C5029">
        <v>4</v>
      </c>
      <c r="D5029" s="1">
        <v>43830</v>
      </c>
    </row>
    <row r="5030" spans="1:4" x14ac:dyDescent="0.3">
      <c r="A5030">
        <v>5029</v>
      </c>
      <c r="B5030">
        <v>1148</v>
      </c>
      <c r="C5030">
        <v>3</v>
      </c>
      <c r="D5030" s="1">
        <v>43830</v>
      </c>
    </row>
    <row r="5031" spans="1:4" x14ac:dyDescent="0.3">
      <c r="A5031">
        <v>5030</v>
      </c>
      <c r="B5031">
        <v>1150</v>
      </c>
      <c r="C5031">
        <v>3</v>
      </c>
      <c r="D5031" s="1">
        <v>43830</v>
      </c>
    </row>
    <row r="5032" spans="1:4" x14ac:dyDescent="0.3">
      <c r="A5032">
        <v>5031</v>
      </c>
      <c r="B5032">
        <v>1151</v>
      </c>
      <c r="C5032">
        <v>4</v>
      </c>
      <c r="D5032" s="1">
        <v>43830</v>
      </c>
    </row>
    <row r="5033" spans="1:4" x14ac:dyDescent="0.3">
      <c r="A5033">
        <v>5032</v>
      </c>
      <c r="B5033">
        <v>1152</v>
      </c>
      <c r="C5033">
        <v>3</v>
      </c>
      <c r="D5033" s="1">
        <v>43830</v>
      </c>
    </row>
    <row r="5034" spans="1:4" x14ac:dyDescent="0.3">
      <c r="A5034">
        <v>5033</v>
      </c>
      <c r="B5034">
        <v>1153</v>
      </c>
      <c r="C5034">
        <v>3</v>
      </c>
      <c r="D5034" s="1">
        <v>43830</v>
      </c>
    </row>
    <row r="5035" spans="1:4" x14ac:dyDescent="0.3">
      <c r="A5035">
        <v>5034</v>
      </c>
      <c r="B5035">
        <v>1154</v>
      </c>
      <c r="C5035">
        <v>4</v>
      </c>
      <c r="D5035" s="1">
        <v>43830</v>
      </c>
    </row>
    <row r="5036" spans="1:4" x14ac:dyDescent="0.3">
      <c r="A5036">
        <v>5035</v>
      </c>
      <c r="B5036">
        <v>1155</v>
      </c>
      <c r="C5036">
        <v>3</v>
      </c>
      <c r="D5036" s="1">
        <v>43830</v>
      </c>
    </row>
    <row r="5037" spans="1:4" x14ac:dyDescent="0.3">
      <c r="A5037">
        <v>5036</v>
      </c>
      <c r="B5037">
        <v>1157</v>
      </c>
      <c r="C5037">
        <v>3</v>
      </c>
      <c r="D5037" s="1">
        <v>43830</v>
      </c>
    </row>
    <row r="5038" spans="1:4" x14ac:dyDescent="0.3">
      <c r="A5038">
        <v>5037</v>
      </c>
      <c r="B5038">
        <v>1158</v>
      </c>
      <c r="C5038">
        <v>3</v>
      </c>
      <c r="D5038" s="1">
        <v>43830</v>
      </c>
    </row>
    <row r="5039" spans="1:4" x14ac:dyDescent="0.3">
      <c r="A5039">
        <v>5038</v>
      </c>
      <c r="B5039">
        <v>1160</v>
      </c>
      <c r="C5039">
        <v>3</v>
      </c>
      <c r="D5039" s="1">
        <v>43830</v>
      </c>
    </row>
    <row r="5040" spans="1:4" x14ac:dyDescent="0.3">
      <c r="A5040">
        <v>5039</v>
      </c>
      <c r="B5040">
        <v>1161</v>
      </c>
      <c r="C5040">
        <v>3</v>
      </c>
      <c r="D5040" s="1">
        <v>43830</v>
      </c>
    </row>
    <row r="5041" spans="1:4" x14ac:dyDescent="0.3">
      <c r="A5041">
        <v>5040</v>
      </c>
      <c r="B5041">
        <v>1162</v>
      </c>
      <c r="C5041">
        <v>3</v>
      </c>
      <c r="D5041" s="1">
        <v>43830</v>
      </c>
    </row>
    <row r="5042" spans="1:4" x14ac:dyDescent="0.3">
      <c r="A5042">
        <v>5041</v>
      </c>
      <c r="B5042">
        <v>1163</v>
      </c>
      <c r="C5042">
        <v>4</v>
      </c>
      <c r="D5042" s="1">
        <v>43830</v>
      </c>
    </row>
    <row r="5043" spans="1:4" x14ac:dyDescent="0.3">
      <c r="A5043">
        <v>5042</v>
      </c>
      <c r="B5043">
        <v>1164</v>
      </c>
      <c r="C5043">
        <v>2</v>
      </c>
      <c r="D5043" s="1">
        <v>43830</v>
      </c>
    </row>
    <row r="5044" spans="1:4" x14ac:dyDescent="0.3">
      <c r="A5044">
        <v>5043</v>
      </c>
      <c r="B5044">
        <v>1165</v>
      </c>
      <c r="C5044">
        <v>2</v>
      </c>
      <c r="D5044" s="1">
        <v>43830</v>
      </c>
    </row>
    <row r="5045" spans="1:4" x14ac:dyDescent="0.3">
      <c r="A5045">
        <v>5044</v>
      </c>
      <c r="B5045">
        <v>1166</v>
      </c>
      <c r="C5045">
        <v>3</v>
      </c>
      <c r="D5045" s="1">
        <v>43830</v>
      </c>
    </row>
    <row r="5046" spans="1:4" x14ac:dyDescent="0.3">
      <c r="A5046">
        <v>5045</v>
      </c>
      <c r="B5046">
        <v>1167</v>
      </c>
      <c r="C5046">
        <v>3</v>
      </c>
      <c r="D5046" s="1">
        <v>43830</v>
      </c>
    </row>
    <row r="5047" spans="1:4" x14ac:dyDescent="0.3">
      <c r="A5047">
        <v>5046</v>
      </c>
      <c r="B5047">
        <v>1169</v>
      </c>
      <c r="C5047">
        <v>2</v>
      </c>
      <c r="D5047" s="1">
        <v>43830</v>
      </c>
    </row>
    <row r="5048" spans="1:4" x14ac:dyDescent="0.3">
      <c r="A5048">
        <v>5047</v>
      </c>
      <c r="B5048">
        <v>1170</v>
      </c>
      <c r="C5048">
        <v>1</v>
      </c>
      <c r="D5048" s="1">
        <v>43830</v>
      </c>
    </row>
    <row r="5049" spans="1:4" x14ac:dyDescent="0.3">
      <c r="A5049">
        <v>5048</v>
      </c>
      <c r="B5049">
        <v>1171</v>
      </c>
      <c r="C5049">
        <v>3</v>
      </c>
      <c r="D5049" s="1">
        <v>43830</v>
      </c>
    </row>
    <row r="5050" spans="1:4" x14ac:dyDescent="0.3">
      <c r="A5050">
        <v>5049</v>
      </c>
      <c r="B5050">
        <v>1172</v>
      </c>
      <c r="C5050">
        <v>5</v>
      </c>
      <c r="D5050" s="1">
        <v>43830</v>
      </c>
    </row>
    <row r="5051" spans="1:4" x14ac:dyDescent="0.3">
      <c r="A5051">
        <v>5050</v>
      </c>
      <c r="B5051">
        <v>1174</v>
      </c>
      <c r="C5051">
        <v>3</v>
      </c>
      <c r="D5051" s="1">
        <v>43830</v>
      </c>
    </row>
    <row r="5052" spans="1:4" x14ac:dyDescent="0.3">
      <c r="A5052">
        <v>5051</v>
      </c>
      <c r="B5052">
        <v>1175</v>
      </c>
      <c r="C5052">
        <v>3</v>
      </c>
      <c r="D5052" s="1">
        <v>43830</v>
      </c>
    </row>
    <row r="5053" spans="1:4" x14ac:dyDescent="0.3">
      <c r="A5053">
        <v>5052</v>
      </c>
      <c r="B5053">
        <v>1177</v>
      </c>
      <c r="C5053">
        <v>2</v>
      </c>
      <c r="D5053" s="1">
        <v>43830</v>
      </c>
    </row>
    <row r="5054" spans="1:4" x14ac:dyDescent="0.3">
      <c r="A5054">
        <v>5053</v>
      </c>
      <c r="B5054">
        <v>1178</v>
      </c>
      <c r="C5054">
        <v>5</v>
      </c>
      <c r="D5054" s="1">
        <v>43830</v>
      </c>
    </row>
    <row r="5055" spans="1:4" x14ac:dyDescent="0.3">
      <c r="A5055">
        <v>5054</v>
      </c>
      <c r="B5055">
        <v>1179</v>
      </c>
      <c r="C5055">
        <v>1</v>
      </c>
      <c r="D5055" s="1">
        <v>43830</v>
      </c>
    </row>
    <row r="5056" spans="1:4" x14ac:dyDescent="0.3">
      <c r="A5056">
        <v>5055</v>
      </c>
      <c r="B5056">
        <v>1180</v>
      </c>
      <c r="C5056">
        <v>3</v>
      </c>
      <c r="D5056" s="1">
        <v>43830</v>
      </c>
    </row>
    <row r="5057" spans="1:4" x14ac:dyDescent="0.3">
      <c r="A5057">
        <v>5056</v>
      </c>
      <c r="B5057">
        <v>1181</v>
      </c>
      <c r="C5057">
        <v>2</v>
      </c>
      <c r="D5057" s="1">
        <v>43830</v>
      </c>
    </row>
    <row r="5058" spans="1:4" x14ac:dyDescent="0.3">
      <c r="A5058">
        <v>5057</v>
      </c>
      <c r="B5058">
        <v>1182</v>
      </c>
      <c r="C5058">
        <v>2</v>
      </c>
      <c r="D5058" s="1">
        <v>43830</v>
      </c>
    </row>
    <row r="5059" spans="1:4" x14ac:dyDescent="0.3">
      <c r="A5059">
        <v>5058</v>
      </c>
      <c r="B5059">
        <v>1183</v>
      </c>
      <c r="C5059">
        <v>1</v>
      </c>
      <c r="D5059" s="1">
        <v>43830</v>
      </c>
    </row>
    <row r="5060" spans="1:4" x14ac:dyDescent="0.3">
      <c r="A5060">
        <v>5059</v>
      </c>
      <c r="B5060">
        <v>1184</v>
      </c>
      <c r="C5060">
        <v>2</v>
      </c>
      <c r="D5060" s="1">
        <v>43830</v>
      </c>
    </row>
    <row r="5061" spans="1:4" x14ac:dyDescent="0.3">
      <c r="A5061">
        <v>5060</v>
      </c>
      <c r="B5061">
        <v>1185</v>
      </c>
      <c r="C5061">
        <v>3</v>
      </c>
      <c r="D5061" s="1">
        <v>43830</v>
      </c>
    </row>
    <row r="5062" spans="1:4" x14ac:dyDescent="0.3">
      <c r="A5062">
        <v>5061</v>
      </c>
      <c r="B5062">
        <v>1186</v>
      </c>
      <c r="C5062">
        <v>2</v>
      </c>
      <c r="D5062" s="1">
        <v>43830</v>
      </c>
    </row>
    <row r="5063" spans="1:4" x14ac:dyDescent="0.3">
      <c r="A5063">
        <v>5062</v>
      </c>
      <c r="B5063">
        <v>1187</v>
      </c>
      <c r="C5063">
        <v>1</v>
      </c>
      <c r="D5063" s="1">
        <v>43830</v>
      </c>
    </row>
    <row r="5064" spans="1:4" x14ac:dyDescent="0.3">
      <c r="A5064">
        <v>5063</v>
      </c>
      <c r="B5064">
        <v>1188</v>
      </c>
      <c r="C5064">
        <v>4</v>
      </c>
      <c r="D5064" s="1">
        <v>43830</v>
      </c>
    </row>
    <row r="5065" spans="1:4" x14ac:dyDescent="0.3">
      <c r="A5065">
        <v>5064</v>
      </c>
      <c r="B5065">
        <v>1189</v>
      </c>
      <c r="C5065">
        <v>1</v>
      </c>
      <c r="D5065" s="1">
        <v>43830</v>
      </c>
    </row>
    <row r="5066" spans="1:4" x14ac:dyDescent="0.3">
      <c r="A5066">
        <v>5065</v>
      </c>
      <c r="B5066">
        <v>1190</v>
      </c>
      <c r="C5066">
        <v>1</v>
      </c>
      <c r="D5066" s="1">
        <v>43830</v>
      </c>
    </row>
    <row r="5067" spans="1:4" x14ac:dyDescent="0.3">
      <c r="A5067">
        <v>5066</v>
      </c>
      <c r="B5067">
        <v>1191</v>
      </c>
      <c r="C5067">
        <v>3</v>
      </c>
      <c r="D5067" s="1">
        <v>43830</v>
      </c>
    </row>
    <row r="5068" spans="1:4" x14ac:dyDescent="0.3">
      <c r="A5068">
        <v>5067</v>
      </c>
      <c r="B5068">
        <v>1192</v>
      </c>
      <c r="C5068">
        <v>3</v>
      </c>
      <c r="D5068" s="1">
        <v>43830</v>
      </c>
    </row>
    <row r="5069" spans="1:4" x14ac:dyDescent="0.3">
      <c r="A5069">
        <v>5068</v>
      </c>
      <c r="B5069">
        <v>1193</v>
      </c>
      <c r="C5069">
        <v>3</v>
      </c>
      <c r="D5069" s="1">
        <v>43830</v>
      </c>
    </row>
    <row r="5070" spans="1:4" x14ac:dyDescent="0.3">
      <c r="A5070">
        <v>5069</v>
      </c>
      <c r="B5070">
        <v>1194</v>
      </c>
      <c r="C5070">
        <v>3</v>
      </c>
      <c r="D5070" s="1">
        <v>43830</v>
      </c>
    </row>
    <row r="5071" spans="1:4" x14ac:dyDescent="0.3">
      <c r="A5071">
        <v>5070</v>
      </c>
      <c r="B5071">
        <v>1195</v>
      </c>
      <c r="C5071">
        <v>3</v>
      </c>
      <c r="D5071" s="1">
        <v>43830</v>
      </c>
    </row>
    <row r="5072" spans="1:4" x14ac:dyDescent="0.3">
      <c r="A5072">
        <v>5071</v>
      </c>
      <c r="B5072">
        <v>1196</v>
      </c>
      <c r="C5072">
        <v>2</v>
      </c>
      <c r="D5072" s="1">
        <v>43830</v>
      </c>
    </row>
    <row r="5073" spans="1:4" x14ac:dyDescent="0.3">
      <c r="A5073">
        <v>5072</v>
      </c>
      <c r="B5073">
        <v>1197</v>
      </c>
      <c r="C5073">
        <v>1</v>
      </c>
      <c r="D5073" s="1">
        <v>43830</v>
      </c>
    </row>
    <row r="5074" spans="1:4" x14ac:dyDescent="0.3">
      <c r="A5074">
        <v>5073</v>
      </c>
      <c r="B5074">
        <v>1199</v>
      </c>
      <c r="C5074">
        <v>2</v>
      </c>
      <c r="D5074" s="1">
        <v>43830</v>
      </c>
    </row>
    <row r="5075" spans="1:4" x14ac:dyDescent="0.3">
      <c r="A5075">
        <v>5074</v>
      </c>
      <c r="B5075">
        <v>1200</v>
      </c>
      <c r="C5075">
        <v>3</v>
      </c>
      <c r="D5075" s="1">
        <v>43830</v>
      </c>
    </row>
    <row r="5076" spans="1:4" x14ac:dyDescent="0.3">
      <c r="A5076">
        <v>5075</v>
      </c>
      <c r="B5076">
        <v>1201</v>
      </c>
      <c r="C5076">
        <v>1</v>
      </c>
      <c r="D5076" s="1">
        <v>43830</v>
      </c>
    </row>
    <row r="5077" spans="1:4" x14ac:dyDescent="0.3">
      <c r="A5077">
        <v>5076</v>
      </c>
      <c r="B5077">
        <v>1202</v>
      </c>
      <c r="C5077">
        <v>3</v>
      </c>
      <c r="D5077" s="1">
        <v>43830</v>
      </c>
    </row>
    <row r="5078" spans="1:4" x14ac:dyDescent="0.3">
      <c r="A5078">
        <v>5077</v>
      </c>
      <c r="B5078">
        <v>1203</v>
      </c>
      <c r="C5078">
        <v>3</v>
      </c>
      <c r="D5078" s="1">
        <v>43830</v>
      </c>
    </row>
    <row r="5079" spans="1:4" x14ac:dyDescent="0.3">
      <c r="A5079">
        <v>5078</v>
      </c>
      <c r="B5079">
        <v>1204</v>
      </c>
      <c r="C5079">
        <v>5</v>
      </c>
      <c r="D5079" s="1">
        <v>43830</v>
      </c>
    </row>
    <row r="5080" spans="1:4" x14ac:dyDescent="0.3">
      <c r="A5080">
        <v>5079</v>
      </c>
      <c r="B5080">
        <v>1205</v>
      </c>
      <c r="C5080">
        <v>3</v>
      </c>
      <c r="D5080" s="1">
        <v>43830</v>
      </c>
    </row>
    <row r="5081" spans="1:4" x14ac:dyDescent="0.3">
      <c r="A5081">
        <v>5080</v>
      </c>
      <c r="B5081">
        <v>1206</v>
      </c>
      <c r="C5081">
        <v>5</v>
      </c>
      <c r="D5081" s="1">
        <v>43830</v>
      </c>
    </row>
    <row r="5082" spans="1:4" x14ac:dyDescent="0.3">
      <c r="A5082">
        <v>5081</v>
      </c>
      <c r="B5082">
        <v>1207</v>
      </c>
      <c r="C5082">
        <v>2</v>
      </c>
      <c r="D5082" s="1">
        <v>43830</v>
      </c>
    </row>
    <row r="5083" spans="1:4" x14ac:dyDescent="0.3">
      <c r="A5083">
        <v>5082</v>
      </c>
      <c r="B5083">
        <v>1208</v>
      </c>
      <c r="C5083">
        <v>4</v>
      </c>
      <c r="D5083" s="1">
        <v>43830</v>
      </c>
    </row>
    <row r="5084" spans="1:4" x14ac:dyDescent="0.3">
      <c r="A5084">
        <v>5083</v>
      </c>
      <c r="B5084">
        <v>1209</v>
      </c>
      <c r="C5084">
        <v>2</v>
      </c>
      <c r="D5084" s="1">
        <v>43830</v>
      </c>
    </row>
    <row r="5085" spans="1:4" x14ac:dyDescent="0.3">
      <c r="A5085">
        <v>5084</v>
      </c>
      <c r="B5085">
        <v>1210</v>
      </c>
      <c r="C5085">
        <v>2</v>
      </c>
      <c r="D5085" s="1">
        <v>43830</v>
      </c>
    </row>
    <row r="5086" spans="1:4" x14ac:dyDescent="0.3">
      <c r="A5086">
        <v>5085</v>
      </c>
      <c r="B5086">
        <v>1211</v>
      </c>
      <c r="C5086">
        <v>3</v>
      </c>
      <c r="D5086" s="1">
        <v>43830</v>
      </c>
    </row>
    <row r="5087" spans="1:4" x14ac:dyDescent="0.3">
      <c r="A5087">
        <v>5086</v>
      </c>
      <c r="B5087">
        <v>1212</v>
      </c>
      <c r="C5087">
        <v>1</v>
      </c>
      <c r="D5087" s="1">
        <v>43830</v>
      </c>
    </row>
    <row r="5088" spans="1:4" x14ac:dyDescent="0.3">
      <c r="A5088">
        <v>5087</v>
      </c>
      <c r="B5088">
        <v>1213</v>
      </c>
      <c r="C5088">
        <v>3</v>
      </c>
      <c r="D5088" s="1">
        <v>43830</v>
      </c>
    </row>
    <row r="5089" spans="1:4" x14ac:dyDescent="0.3">
      <c r="A5089">
        <v>5088</v>
      </c>
      <c r="B5089">
        <v>1214</v>
      </c>
      <c r="C5089">
        <v>3</v>
      </c>
      <c r="D5089" s="1">
        <v>43830</v>
      </c>
    </row>
    <row r="5090" spans="1:4" x14ac:dyDescent="0.3">
      <c r="A5090">
        <v>5089</v>
      </c>
      <c r="B5090">
        <v>1216</v>
      </c>
      <c r="C5090">
        <v>5</v>
      </c>
      <c r="D5090" s="1">
        <v>43830</v>
      </c>
    </row>
    <row r="5091" spans="1:4" x14ac:dyDescent="0.3">
      <c r="A5091">
        <v>5090</v>
      </c>
      <c r="B5091">
        <v>1217</v>
      </c>
      <c r="C5091">
        <v>3</v>
      </c>
      <c r="D5091" s="1">
        <v>43830</v>
      </c>
    </row>
    <row r="5092" spans="1:4" x14ac:dyDescent="0.3">
      <c r="A5092">
        <v>5091</v>
      </c>
      <c r="B5092">
        <v>1218</v>
      </c>
      <c r="C5092">
        <v>2</v>
      </c>
      <c r="D5092" s="1">
        <v>43830</v>
      </c>
    </row>
    <row r="5093" spans="1:4" x14ac:dyDescent="0.3">
      <c r="A5093">
        <v>5092</v>
      </c>
      <c r="B5093">
        <v>1219</v>
      </c>
      <c r="C5093">
        <v>2</v>
      </c>
      <c r="D5093" s="1">
        <v>43830</v>
      </c>
    </row>
    <row r="5094" spans="1:4" x14ac:dyDescent="0.3">
      <c r="A5094">
        <v>5093</v>
      </c>
      <c r="B5094">
        <v>1220</v>
      </c>
      <c r="C5094">
        <v>2</v>
      </c>
      <c r="D5094" s="1">
        <v>43830</v>
      </c>
    </row>
    <row r="5095" spans="1:4" x14ac:dyDescent="0.3">
      <c r="A5095">
        <v>5094</v>
      </c>
      <c r="B5095">
        <v>1221</v>
      </c>
      <c r="C5095">
        <v>5</v>
      </c>
      <c r="D5095" s="1">
        <v>43830</v>
      </c>
    </row>
    <row r="5096" spans="1:4" x14ac:dyDescent="0.3">
      <c r="A5096">
        <v>5095</v>
      </c>
      <c r="B5096">
        <v>1222</v>
      </c>
      <c r="C5096">
        <v>5</v>
      </c>
      <c r="D5096" s="1">
        <v>43830</v>
      </c>
    </row>
    <row r="5097" spans="1:4" x14ac:dyDescent="0.3">
      <c r="A5097">
        <v>5096</v>
      </c>
      <c r="B5097">
        <v>1223</v>
      </c>
      <c r="C5097">
        <v>3</v>
      </c>
      <c r="D5097" s="1">
        <v>43830</v>
      </c>
    </row>
    <row r="5098" spans="1:4" x14ac:dyDescent="0.3">
      <c r="A5098">
        <v>5097</v>
      </c>
      <c r="B5098">
        <v>1224</v>
      </c>
      <c r="C5098">
        <v>3</v>
      </c>
      <c r="D5098" s="1">
        <v>43830</v>
      </c>
    </row>
    <row r="5099" spans="1:4" x14ac:dyDescent="0.3">
      <c r="A5099">
        <v>5098</v>
      </c>
      <c r="B5099">
        <v>1226</v>
      </c>
      <c r="C5099">
        <v>3</v>
      </c>
      <c r="D5099" s="1">
        <v>43830</v>
      </c>
    </row>
    <row r="5100" spans="1:4" x14ac:dyDescent="0.3">
      <c r="A5100">
        <v>5099</v>
      </c>
      <c r="B5100">
        <v>1227</v>
      </c>
      <c r="C5100">
        <v>3</v>
      </c>
      <c r="D5100" s="1">
        <v>43830</v>
      </c>
    </row>
    <row r="5101" spans="1:4" x14ac:dyDescent="0.3">
      <c r="A5101">
        <v>5100</v>
      </c>
      <c r="B5101">
        <v>1228</v>
      </c>
      <c r="C5101">
        <v>5</v>
      </c>
      <c r="D5101" s="1">
        <v>43830</v>
      </c>
    </row>
    <row r="5102" spans="1:4" x14ac:dyDescent="0.3">
      <c r="A5102">
        <v>5101</v>
      </c>
      <c r="B5102">
        <v>1229</v>
      </c>
      <c r="C5102">
        <v>2</v>
      </c>
      <c r="D5102" s="1">
        <v>43830</v>
      </c>
    </row>
    <row r="5103" spans="1:4" x14ac:dyDescent="0.3">
      <c r="A5103">
        <v>5102</v>
      </c>
      <c r="B5103">
        <v>1230</v>
      </c>
      <c r="C5103">
        <v>2</v>
      </c>
      <c r="D5103" s="1">
        <v>43830</v>
      </c>
    </row>
    <row r="5104" spans="1:4" x14ac:dyDescent="0.3">
      <c r="A5104">
        <v>5103</v>
      </c>
      <c r="B5104">
        <v>1231</v>
      </c>
      <c r="C5104">
        <v>5</v>
      </c>
      <c r="D5104" s="1">
        <v>43830</v>
      </c>
    </row>
    <row r="5105" spans="1:4" x14ac:dyDescent="0.3">
      <c r="A5105">
        <v>5104</v>
      </c>
      <c r="B5105">
        <v>1232</v>
      </c>
      <c r="C5105">
        <v>1</v>
      </c>
      <c r="D5105" s="1">
        <v>43830</v>
      </c>
    </row>
    <row r="5106" spans="1:4" x14ac:dyDescent="0.3">
      <c r="A5106">
        <v>5105</v>
      </c>
      <c r="B5106">
        <v>1233</v>
      </c>
      <c r="C5106">
        <v>2</v>
      </c>
      <c r="D5106" s="1">
        <v>43830</v>
      </c>
    </row>
    <row r="5107" spans="1:4" x14ac:dyDescent="0.3">
      <c r="A5107">
        <v>5106</v>
      </c>
      <c r="B5107">
        <v>1234</v>
      </c>
      <c r="C5107">
        <v>4</v>
      </c>
      <c r="D5107" s="1">
        <v>43830</v>
      </c>
    </row>
    <row r="5108" spans="1:4" x14ac:dyDescent="0.3">
      <c r="A5108">
        <v>5107</v>
      </c>
      <c r="B5108">
        <v>1235</v>
      </c>
      <c r="C5108">
        <v>5</v>
      </c>
      <c r="D5108" s="1">
        <v>43830</v>
      </c>
    </row>
    <row r="5109" spans="1:4" x14ac:dyDescent="0.3">
      <c r="A5109">
        <v>5108</v>
      </c>
      <c r="B5109">
        <v>1236</v>
      </c>
      <c r="C5109">
        <v>3</v>
      </c>
      <c r="D5109" s="1">
        <v>43830</v>
      </c>
    </row>
    <row r="5110" spans="1:4" x14ac:dyDescent="0.3">
      <c r="A5110">
        <v>5109</v>
      </c>
      <c r="B5110">
        <v>1237</v>
      </c>
      <c r="C5110">
        <v>5</v>
      </c>
      <c r="D5110" s="1">
        <v>43830</v>
      </c>
    </row>
    <row r="5111" spans="1:4" x14ac:dyDescent="0.3">
      <c r="A5111">
        <v>5110</v>
      </c>
      <c r="B5111">
        <v>1238</v>
      </c>
      <c r="C5111">
        <v>4</v>
      </c>
      <c r="D5111" s="1">
        <v>43830</v>
      </c>
    </row>
    <row r="5112" spans="1:4" x14ac:dyDescent="0.3">
      <c r="A5112">
        <v>5111</v>
      </c>
      <c r="B5112">
        <v>1239</v>
      </c>
      <c r="C5112">
        <v>3</v>
      </c>
      <c r="D5112" s="1">
        <v>43830</v>
      </c>
    </row>
    <row r="5113" spans="1:4" x14ac:dyDescent="0.3">
      <c r="A5113">
        <v>5112</v>
      </c>
      <c r="B5113">
        <v>1240</v>
      </c>
      <c r="C5113">
        <v>2</v>
      </c>
      <c r="D5113" s="1">
        <v>43830</v>
      </c>
    </row>
    <row r="5114" spans="1:4" x14ac:dyDescent="0.3">
      <c r="A5114">
        <v>5113</v>
      </c>
      <c r="B5114">
        <v>1241</v>
      </c>
      <c r="C5114">
        <v>2</v>
      </c>
      <c r="D5114" s="1">
        <v>43830</v>
      </c>
    </row>
    <row r="5115" spans="1:4" x14ac:dyDescent="0.3">
      <c r="A5115">
        <v>5114</v>
      </c>
      <c r="B5115">
        <v>1242</v>
      </c>
      <c r="C5115">
        <v>3</v>
      </c>
      <c r="D5115" s="1">
        <v>43830</v>
      </c>
    </row>
    <row r="5116" spans="1:4" x14ac:dyDescent="0.3">
      <c r="A5116">
        <v>5115</v>
      </c>
      <c r="B5116">
        <v>1243</v>
      </c>
      <c r="C5116">
        <v>3</v>
      </c>
      <c r="D5116" s="1">
        <v>43830</v>
      </c>
    </row>
    <row r="5117" spans="1:4" x14ac:dyDescent="0.3">
      <c r="A5117">
        <v>5116</v>
      </c>
      <c r="B5117">
        <v>1245</v>
      </c>
      <c r="C5117">
        <v>4</v>
      </c>
      <c r="D5117" s="1">
        <v>43830</v>
      </c>
    </row>
    <row r="5118" spans="1:4" x14ac:dyDescent="0.3">
      <c r="A5118">
        <v>5117</v>
      </c>
      <c r="B5118">
        <v>1246</v>
      </c>
      <c r="C5118">
        <v>1</v>
      </c>
      <c r="D5118" s="1">
        <v>43830</v>
      </c>
    </row>
    <row r="5119" spans="1:4" x14ac:dyDescent="0.3">
      <c r="A5119">
        <v>5118</v>
      </c>
      <c r="B5119">
        <v>1247</v>
      </c>
      <c r="C5119">
        <v>4</v>
      </c>
      <c r="D5119" s="1">
        <v>43830</v>
      </c>
    </row>
    <row r="5120" spans="1:4" x14ac:dyDescent="0.3">
      <c r="A5120">
        <v>5119</v>
      </c>
      <c r="B5120">
        <v>1248</v>
      </c>
      <c r="C5120">
        <v>4</v>
      </c>
      <c r="D5120" s="1">
        <v>43830</v>
      </c>
    </row>
    <row r="5121" spans="1:4" x14ac:dyDescent="0.3">
      <c r="A5121">
        <v>5120</v>
      </c>
      <c r="B5121">
        <v>1249</v>
      </c>
      <c r="C5121">
        <v>3</v>
      </c>
      <c r="D5121" s="1">
        <v>43830</v>
      </c>
    </row>
    <row r="5122" spans="1:4" x14ac:dyDescent="0.3">
      <c r="A5122">
        <v>5121</v>
      </c>
      <c r="B5122">
        <v>1250</v>
      </c>
      <c r="C5122">
        <v>2</v>
      </c>
      <c r="D5122" s="1">
        <v>43830</v>
      </c>
    </row>
    <row r="5123" spans="1:4" x14ac:dyDescent="0.3">
      <c r="A5123">
        <v>5122</v>
      </c>
      <c r="B5123">
        <v>1251</v>
      </c>
      <c r="C5123">
        <v>5</v>
      </c>
      <c r="D5123" s="1">
        <v>43830</v>
      </c>
    </row>
    <row r="5124" spans="1:4" x14ac:dyDescent="0.3">
      <c r="A5124">
        <v>5123</v>
      </c>
      <c r="B5124">
        <v>1252</v>
      </c>
      <c r="C5124">
        <v>4</v>
      </c>
      <c r="D5124" s="1">
        <v>43830</v>
      </c>
    </row>
    <row r="5125" spans="1:4" x14ac:dyDescent="0.3">
      <c r="A5125">
        <v>5124</v>
      </c>
      <c r="B5125">
        <v>1253</v>
      </c>
      <c r="C5125">
        <v>1</v>
      </c>
      <c r="D5125" s="1">
        <v>43830</v>
      </c>
    </row>
    <row r="5126" spans="1:4" x14ac:dyDescent="0.3">
      <c r="A5126">
        <v>5125</v>
      </c>
      <c r="B5126">
        <v>1254</v>
      </c>
      <c r="C5126">
        <v>4</v>
      </c>
      <c r="D5126" s="1">
        <v>43830</v>
      </c>
    </row>
    <row r="5127" spans="1:4" x14ac:dyDescent="0.3">
      <c r="A5127">
        <v>5126</v>
      </c>
      <c r="B5127">
        <v>1255</v>
      </c>
      <c r="C5127">
        <v>2</v>
      </c>
      <c r="D5127" s="1">
        <v>43830</v>
      </c>
    </row>
    <row r="5128" spans="1:4" x14ac:dyDescent="0.3">
      <c r="A5128">
        <v>5127</v>
      </c>
      <c r="B5128">
        <v>1256</v>
      </c>
      <c r="C5128">
        <v>3</v>
      </c>
      <c r="D5128" s="1">
        <v>43830</v>
      </c>
    </row>
    <row r="5129" spans="1:4" x14ac:dyDescent="0.3">
      <c r="A5129">
        <v>5128</v>
      </c>
      <c r="B5129">
        <v>1257</v>
      </c>
      <c r="C5129">
        <v>3</v>
      </c>
      <c r="D5129" s="1">
        <v>43830</v>
      </c>
    </row>
    <row r="5130" spans="1:4" x14ac:dyDescent="0.3">
      <c r="A5130">
        <v>5129</v>
      </c>
      <c r="B5130">
        <v>1258</v>
      </c>
      <c r="C5130">
        <v>3</v>
      </c>
      <c r="D5130" s="1">
        <v>43830</v>
      </c>
    </row>
    <row r="5131" spans="1:4" x14ac:dyDescent="0.3">
      <c r="A5131">
        <v>5130</v>
      </c>
      <c r="B5131">
        <v>1259</v>
      </c>
      <c r="C5131">
        <v>4</v>
      </c>
      <c r="D5131" s="1">
        <v>43830</v>
      </c>
    </row>
    <row r="5132" spans="1:4" x14ac:dyDescent="0.3">
      <c r="A5132">
        <v>5131</v>
      </c>
      <c r="B5132">
        <v>1260</v>
      </c>
      <c r="C5132">
        <v>4</v>
      </c>
      <c r="D5132" s="1">
        <v>43830</v>
      </c>
    </row>
    <row r="5133" spans="1:4" x14ac:dyDescent="0.3">
      <c r="A5133">
        <v>5132</v>
      </c>
      <c r="B5133">
        <v>1261</v>
      </c>
      <c r="C5133">
        <v>2</v>
      </c>
      <c r="D5133" s="1">
        <v>43830</v>
      </c>
    </row>
    <row r="5134" spans="1:4" x14ac:dyDescent="0.3">
      <c r="A5134">
        <v>5133</v>
      </c>
      <c r="B5134">
        <v>1262</v>
      </c>
      <c r="C5134">
        <v>4</v>
      </c>
      <c r="D5134" s="1">
        <v>43830</v>
      </c>
    </row>
    <row r="5135" spans="1:4" x14ac:dyDescent="0.3">
      <c r="A5135">
        <v>5134</v>
      </c>
      <c r="B5135">
        <v>1263</v>
      </c>
      <c r="C5135">
        <v>2</v>
      </c>
      <c r="D5135" s="1">
        <v>43830</v>
      </c>
    </row>
    <row r="5136" spans="1:4" x14ac:dyDescent="0.3">
      <c r="A5136">
        <v>5135</v>
      </c>
      <c r="B5136">
        <v>1264</v>
      </c>
      <c r="C5136">
        <v>2</v>
      </c>
      <c r="D5136" s="1">
        <v>43830</v>
      </c>
    </row>
    <row r="5137" spans="1:4" x14ac:dyDescent="0.3">
      <c r="A5137">
        <v>5136</v>
      </c>
      <c r="B5137">
        <v>1265</v>
      </c>
      <c r="C5137">
        <v>2</v>
      </c>
      <c r="D5137" s="1">
        <v>43830</v>
      </c>
    </row>
    <row r="5138" spans="1:4" x14ac:dyDescent="0.3">
      <c r="A5138">
        <v>5137</v>
      </c>
      <c r="B5138">
        <v>1266</v>
      </c>
      <c r="C5138">
        <v>3</v>
      </c>
      <c r="D5138" s="1">
        <v>43830</v>
      </c>
    </row>
    <row r="5139" spans="1:4" x14ac:dyDescent="0.3">
      <c r="A5139">
        <v>5138</v>
      </c>
      <c r="B5139">
        <v>1267</v>
      </c>
      <c r="C5139">
        <v>5</v>
      </c>
      <c r="D5139" s="1">
        <v>43830</v>
      </c>
    </row>
    <row r="5140" spans="1:4" x14ac:dyDescent="0.3">
      <c r="A5140">
        <v>5139</v>
      </c>
      <c r="B5140">
        <v>1268</v>
      </c>
      <c r="C5140">
        <v>4</v>
      </c>
      <c r="D5140" s="1">
        <v>43830</v>
      </c>
    </row>
    <row r="5141" spans="1:4" x14ac:dyDescent="0.3">
      <c r="A5141">
        <v>5140</v>
      </c>
      <c r="B5141">
        <v>1269</v>
      </c>
      <c r="C5141">
        <v>5</v>
      </c>
      <c r="D5141" s="1">
        <v>43830</v>
      </c>
    </row>
    <row r="5142" spans="1:4" x14ac:dyDescent="0.3">
      <c r="A5142">
        <v>5141</v>
      </c>
      <c r="B5142">
        <v>1270</v>
      </c>
      <c r="C5142">
        <v>2</v>
      </c>
      <c r="D5142" s="1">
        <v>43830</v>
      </c>
    </row>
    <row r="5143" spans="1:4" x14ac:dyDescent="0.3">
      <c r="A5143">
        <v>5142</v>
      </c>
      <c r="B5143">
        <v>1271</v>
      </c>
      <c r="C5143">
        <v>3</v>
      </c>
      <c r="D5143" s="1">
        <v>43830</v>
      </c>
    </row>
    <row r="5144" spans="1:4" x14ac:dyDescent="0.3">
      <c r="A5144">
        <v>5143</v>
      </c>
      <c r="B5144">
        <v>1272</v>
      </c>
      <c r="C5144">
        <v>1</v>
      </c>
      <c r="D5144" s="1">
        <v>43830</v>
      </c>
    </row>
    <row r="5145" spans="1:4" x14ac:dyDescent="0.3">
      <c r="A5145">
        <v>5144</v>
      </c>
      <c r="B5145">
        <v>1273</v>
      </c>
      <c r="C5145">
        <v>2</v>
      </c>
      <c r="D5145" s="1">
        <v>43830</v>
      </c>
    </row>
    <row r="5146" spans="1:4" x14ac:dyDescent="0.3">
      <c r="A5146">
        <v>5145</v>
      </c>
      <c r="B5146">
        <v>1274</v>
      </c>
      <c r="C5146">
        <v>3</v>
      </c>
      <c r="D5146" s="1">
        <v>43830</v>
      </c>
    </row>
    <row r="5147" spans="1:4" x14ac:dyDescent="0.3">
      <c r="A5147">
        <v>5146</v>
      </c>
      <c r="B5147">
        <v>1275</v>
      </c>
      <c r="C5147">
        <v>2</v>
      </c>
      <c r="D5147" s="1">
        <v>43830</v>
      </c>
    </row>
    <row r="5148" spans="1:4" x14ac:dyDescent="0.3">
      <c r="A5148">
        <v>5147</v>
      </c>
      <c r="B5148">
        <v>1276</v>
      </c>
      <c r="C5148">
        <v>3</v>
      </c>
      <c r="D5148" s="1">
        <v>43830</v>
      </c>
    </row>
    <row r="5149" spans="1:4" x14ac:dyDescent="0.3">
      <c r="A5149">
        <v>5148</v>
      </c>
      <c r="B5149">
        <v>1277</v>
      </c>
      <c r="C5149">
        <v>2</v>
      </c>
      <c r="D5149" s="1">
        <v>43830</v>
      </c>
    </row>
    <row r="5150" spans="1:4" x14ac:dyDescent="0.3">
      <c r="A5150">
        <v>5149</v>
      </c>
      <c r="B5150">
        <v>1278</v>
      </c>
      <c r="C5150">
        <v>5</v>
      </c>
      <c r="D5150" s="1">
        <v>43830</v>
      </c>
    </row>
    <row r="5151" spans="1:4" x14ac:dyDescent="0.3">
      <c r="A5151">
        <v>5150</v>
      </c>
      <c r="B5151">
        <v>1279</v>
      </c>
      <c r="C5151">
        <v>1</v>
      </c>
      <c r="D5151" s="1">
        <v>43830</v>
      </c>
    </row>
    <row r="5152" spans="1:4" x14ac:dyDescent="0.3">
      <c r="A5152">
        <v>5151</v>
      </c>
      <c r="B5152">
        <v>1280</v>
      </c>
      <c r="C5152">
        <v>2</v>
      </c>
      <c r="D5152" s="1">
        <v>43830</v>
      </c>
    </row>
    <row r="5153" spans="1:4" x14ac:dyDescent="0.3">
      <c r="A5153">
        <v>5152</v>
      </c>
      <c r="B5153">
        <v>1281</v>
      </c>
      <c r="C5153">
        <v>3</v>
      </c>
      <c r="D5153" s="1">
        <v>43830</v>
      </c>
    </row>
    <row r="5154" spans="1:4" x14ac:dyDescent="0.3">
      <c r="A5154">
        <v>5153</v>
      </c>
      <c r="B5154">
        <v>1282</v>
      </c>
      <c r="C5154">
        <v>1</v>
      </c>
      <c r="D5154" s="1">
        <v>43830</v>
      </c>
    </row>
    <row r="5155" spans="1:4" x14ac:dyDescent="0.3">
      <c r="A5155">
        <v>5154</v>
      </c>
      <c r="B5155">
        <v>1315</v>
      </c>
      <c r="C5155">
        <v>2</v>
      </c>
      <c r="D5155" s="1">
        <v>43830</v>
      </c>
    </row>
    <row r="5156" spans="1:4" x14ac:dyDescent="0.3">
      <c r="A5156">
        <v>5155</v>
      </c>
      <c r="B5156">
        <v>2</v>
      </c>
      <c r="C5156">
        <v>3</v>
      </c>
      <c r="D5156" s="1">
        <v>44196</v>
      </c>
    </row>
    <row r="5157" spans="1:4" x14ac:dyDescent="0.3">
      <c r="A5157">
        <v>5156</v>
      </c>
      <c r="B5157">
        <v>4</v>
      </c>
      <c r="C5157">
        <v>4</v>
      </c>
      <c r="D5157" s="1">
        <v>44196</v>
      </c>
    </row>
    <row r="5158" spans="1:4" x14ac:dyDescent="0.3">
      <c r="A5158">
        <v>5157</v>
      </c>
      <c r="B5158">
        <v>6</v>
      </c>
      <c r="C5158">
        <v>4</v>
      </c>
      <c r="D5158" s="1">
        <v>44196</v>
      </c>
    </row>
    <row r="5159" spans="1:4" x14ac:dyDescent="0.3">
      <c r="A5159">
        <v>5158</v>
      </c>
      <c r="B5159">
        <v>8</v>
      </c>
      <c r="C5159">
        <v>4</v>
      </c>
      <c r="D5159" s="1">
        <v>44196</v>
      </c>
    </row>
    <row r="5160" spans="1:4" x14ac:dyDescent="0.3">
      <c r="A5160">
        <v>5159</v>
      </c>
      <c r="B5160">
        <v>10</v>
      </c>
      <c r="C5160">
        <v>4</v>
      </c>
      <c r="D5160" s="1">
        <v>44196</v>
      </c>
    </row>
    <row r="5161" spans="1:4" x14ac:dyDescent="0.3">
      <c r="A5161">
        <v>5160</v>
      </c>
      <c r="B5161">
        <v>11</v>
      </c>
      <c r="C5161">
        <v>3</v>
      </c>
      <c r="D5161" s="1">
        <v>44196</v>
      </c>
    </row>
    <row r="5162" spans="1:4" x14ac:dyDescent="0.3">
      <c r="A5162">
        <v>5161</v>
      </c>
      <c r="B5162">
        <v>12</v>
      </c>
      <c r="C5162">
        <v>3</v>
      </c>
      <c r="D5162" s="1">
        <v>44196</v>
      </c>
    </row>
    <row r="5163" spans="1:4" x14ac:dyDescent="0.3">
      <c r="A5163">
        <v>5162</v>
      </c>
      <c r="B5163">
        <v>13</v>
      </c>
      <c r="C5163">
        <v>3</v>
      </c>
      <c r="D5163" s="1">
        <v>44196</v>
      </c>
    </row>
    <row r="5164" spans="1:4" x14ac:dyDescent="0.3">
      <c r="A5164">
        <v>5163</v>
      </c>
      <c r="B5164">
        <v>14</v>
      </c>
      <c r="C5164">
        <v>4</v>
      </c>
      <c r="D5164" s="1">
        <v>44196</v>
      </c>
    </row>
    <row r="5165" spans="1:4" x14ac:dyDescent="0.3">
      <c r="A5165">
        <v>5164</v>
      </c>
      <c r="B5165">
        <v>15</v>
      </c>
      <c r="C5165">
        <v>5</v>
      </c>
      <c r="D5165" s="1">
        <v>44196</v>
      </c>
    </row>
    <row r="5166" spans="1:4" x14ac:dyDescent="0.3">
      <c r="A5166">
        <v>5165</v>
      </c>
      <c r="B5166">
        <v>16</v>
      </c>
      <c r="C5166">
        <v>2</v>
      </c>
      <c r="D5166" s="1">
        <v>44196</v>
      </c>
    </row>
    <row r="5167" spans="1:4" x14ac:dyDescent="0.3">
      <c r="A5167">
        <v>5166</v>
      </c>
      <c r="B5167">
        <v>17</v>
      </c>
      <c r="C5167">
        <v>4</v>
      </c>
      <c r="D5167" s="1">
        <v>44196</v>
      </c>
    </row>
    <row r="5168" spans="1:4" x14ac:dyDescent="0.3">
      <c r="A5168">
        <v>5167</v>
      </c>
      <c r="B5168">
        <v>18</v>
      </c>
      <c r="C5168">
        <v>3</v>
      </c>
      <c r="D5168" s="1">
        <v>44196</v>
      </c>
    </row>
    <row r="5169" spans="1:4" x14ac:dyDescent="0.3">
      <c r="A5169">
        <v>5168</v>
      </c>
      <c r="B5169">
        <v>19</v>
      </c>
      <c r="C5169">
        <v>4</v>
      </c>
      <c r="D5169" s="1">
        <v>44196</v>
      </c>
    </row>
    <row r="5170" spans="1:4" x14ac:dyDescent="0.3">
      <c r="A5170">
        <v>5169</v>
      </c>
      <c r="B5170">
        <v>20</v>
      </c>
      <c r="C5170">
        <v>3</v>
      </c>
      <c r="D5170" s="1">
        <v>44196</v>
      </c>
    </row>
    <row r="5171" spans="1:4" x14ac:dyDescent="0.3">
      <c r="A5171">
        <v>5170</v>
      </c>
      <c r="B5171">
        <v>21</v>
      </c>
      <c r="C5171">
        <v>3</v>
      </c>
      <c r="D5171" s="1">
        <v>44196</v>
      </c>
    </row>
    <row r="5172" spans="1:4" x14ac:dyDescent="0.3">
      <c r="A5172">
        <v>5171</v>
      </c>
      <c r="B5172">
        <v>22</v>
      </c>
      <c r="C5172">
        <v>5</v>
      </c>
      <c r="D5172" s="1">
        <v>44196</v>
      </c>
    </row>
    <row r="5173" spans="1:4" x14ac:dyDescent="0.3">
      <c r="A5173">
        <v>5172</v>
      </c>
      <c r="B5173">
        <v>23</v>
      </c>
      <c r="C5173">
        <v>4</v>
      </c>
      <c r="D5173" s="1">
        <v>44196</v>
      </c>
    </row>
    <row r="5174" spans="1:4" x14ac:dyDescent="0.3">
      <c r="A5174">
        <v>5173</v>
      </c>
      <c r="B5174">
        <v>24</v>
      </c>
      <c r="C5174">
        <v>2</v>
      </c>
      <c r="D5174" s="1">
        <v>44196</v>
      </c>
    </row>
    <row r="5175" spans="1:4" x14ac:dyDescent="0.3">
      <c r="A5175">
        <v>5174</v>
      </c>
      <c r="B5175">
        <v>25</v>
      </c>
      <c r="C5175">
        <v>4</v>
      </c>
      <c r="D5175" s="1">
        <v>44196</v>
      </c>
    </row>
    <row r="5176" spans="1:4" x14ac:dyDescent="0.3">
      <c r="A5176">
        <v>5175</v>
      </c>
      <c r="B5176">
        <v>26</v>
      </c>
      <c r="C5176">
        <v>3</v>
      </c>
      <c r="D5176" s="1">
        <v>44196</v>
      </c>
    </row>
    <row r="5177" spans="1:4" x14ac:dyDescent="0.3">
      <c r="A5177">
        <v>5176</v>
      </c>
      <c r="B5177">
        <v>27</v>
      </c>
      <c r="C5177">
        <v>2</v>
      </c>
      <c r="D5177" s="1">
        <v>44196</v>
      </c>
    </row>
    <row r="5178" spans="1:4" x14ac:dyDescent="0.3">
      <c r="A5178">
        <v>5177</v>
      </c>
      <c r="B5178">
        <v>28</v>
      </c>
      <c r="C5178">
        <v>3</v>
      </c>
      <c r="D5178" s="1">
        <v>44196</v>
      </c>
    </row>
    <row r="5179" spans="1:4" x14ac:dyDescent="0.3">
      <c r="A5179">
        <v>5178</v>
      </c>
      <c r="B5179">
        <v>29</v>
      </c>
      <c r="C5179">
        <v>4</v>
      </c>
      <c r="D5179" s="1">
        <v>44196</v>
      </c>
    </row>
    <row r="5180" spans="1:4" x14ac:dyDescent="0.3">
      <c r="A5180">
        <v>5179</v>
      </c>
      <c r="B5180">
        <v>30</v>
      </c>
      <c r="C5180">
        <v>3</v>
      </c>
      <c r="D5180" s="1">
        <v>44196</v>
      </c>
    </row>
    <row r="5181" spans="1:4" x14ac:dyDescent="0.3">
      <c r="A5181">
        <v>5180</v>
      </c>
      <c r="B5181">
        <v>32</v>
      </c>
      <c r="C5181">
        <v>2</v>
      </c>
      <c r="D5181" s="1">
        <v>44196</v>
      </c>
    </row>
    <row r="5182" spans="1:4" x14ac:dyDescent="0.3">
      <c r="A5182">
        <v>5181</v>
      </c>
      <c r="B5182">
        <v>33</v>
      </c>
      <c r="C5182">
        <v>2</v>
      </c>
      <c r="D5182" s="1">
        <v>44196</v>
      </c>
    </row>
    <row r="5183" spans="1:4" x14ac:dyDescent="0.3">
      <c r="A5183">
        <v>5182</v>
      </c>
      <c r="B5183">
        <v>34</v>
      </c>
      <c r="C5183">
        <v>1</v>
      </c>
      <c r="D5183" s="1">
        <v>44196</v>
      </c>
    </row>
    <row r="5184" spans="1:4" x14ac:dyDescent="0.3">
      <c r="A5184">
        <v>5183</v>
      </c>
      <c r="B5184">
        <v>35</v>
      </c>
      <c r="C5184">
        <v>2</v>
      </c>
      <c r="D5184" s="1">
        <v>44196</v>
      </c>
    </row>
    <row r="5185" spans="1:4" x14ac:dyDescent="0.3">
      <c r="A5185">
        <v>5184</v>
      </c>
      <c r="B5185">
        <v>36</v>
      </c>
      <c r="C5185">
        <v>4</v>
      </c>
      <c r="D5185" s="1">
        <v>44196</v>
      </c>
    </row>
    <row r="5186" spans="1:4" x14ac:dyDescent="0.3">
      <c r="A5186">
        <v>5185</v>
      </c>
      <c r="B5186">
        <v>37</v>
      </c>
      <c r="C5186">
        <v>2</v>
      </c>
      <c r="D5186" s="1">
        <v>44196</v>
      </c>
    </row>
    <row r="5187" spans="1:4" x14ac:dyDescent="0.3">
      <c r="A5187">
        <v>5186</v>
      </c>
      <c r="B5187">
        <v>38</v>
      </c>
      <c r="C5187">
        <v>4</v>
      </c>
      <c r="D5187" s="1">
        <v>44196</v>
      </c>
    </row>
    <row r="5188" spans="1:4" x14ac:dyDescent="0.3">
      <c r="A5188">
        <v>5187</v>
      </c>
      <c r="B5188">
        <v>39</v>
      </c>
      <c r="C5188">
        <v>4</v>
      </c>
      <c r="D5188" s="1">
        <v>44196</v>
      </c>
    </row>
    <row r="5189" spans="1:4" x14ac:dyDescent="0.3">
      <c r="A5189">
        <v>5188</v>
      </c>
      <c r="B5189">
        <v>41</v>
      </c>
      <c r="C5189">
        <v>4</v>
      </c>
      <c r="D5189" s="1">
        <v>44196</v>
      </c>
    </row>
    <row r="5190" spans="1:4" x14ac:dyDescent="0.3">
      <c r="A5190">
        <v>5189</v>
      </c>
      <c r="B5190">
        <v>44</v>
      </c>
      <c r="C5190">
        <v>2</v>
      </c>
      <c r="D5190" s="1">
        <v>44196</v>
      </c>
    </row>
    <row r="5191" spans="1:4" x14ac:dyDescent="0.3">
      <c r="A5191">
        <v>5190</v>
      </c>
      <c r="B5191">
        <v>45</v>
      </c>
      <c r="C5191">
        <v>3</v>
      </c>
      <c r="D5191" s="1">
        <v>44196</v>
      </c>
    </row>
    <row r="5192" spans="1:4" x14ac:dyDescent="0.3">
      <c r="A5192">
        <v>5191</v>
      </c>
      <c r="B5192">
        <v>46</v>
      </c>
      <c r="C5192">
        <v>4</v>
      </c>
      <c r="D5192" s="1">
        <v>44196</v>
      </c>
    </row>
    <row r="5193" spans="1:4" x14ac:dyDescent="0.3">
      <c r="A5193">
        <v>5192</v>
      </c>
      <c r="B5193">
        <v>47</v>
      </c>
      <c r="C5193">
        <v>4</v>
      </c>
      <c r="D5193" s="1">
        <v>44196</v>
      </c>
    </row>
    <row r="5194" spans="1:4" x14ac:dyDescent="0.3">
      <c r="A5194">
        <v>5193</v>
      </c>
      <c r="B5194">
        <v>48</v>
      </c>
      <c r="C5194">
        <v>3</v>
      </c>
      <c r="D5194" s="1">
        <v>44196</v>
      </c>
    </row>
    <row r="5195" spans="1:4" x14ac:dyDescent="0.3">
      <c r="A5195">
        <v>5194</v>
      </c>
      <c r="B5195">
        <v>50</v>
      </c>
      <c r="C5195">
        <v>2</v>
      </c>
      <c r="D5195" s="1">
        <v>44196</v>
      </c>
    </row>
    <row r="5196" spans="1:4" x14ac:dyDescent="0.3">
      <c r="A5196">
        <v>5195</v>
      </c>
      <c r="B5196">
        <v>51</v>
      </c>
      <c r="C5196">
        <v>1</v>
      </c>
      <c r="D5196" s="1">
        <v>44196</v>
      </c>
    </row>
    <row r="5197" spans="1:4" x14ac:dyDescent="0.3">
      <c r="A5197">
        <v>5196</v>
      </c>
      <c r="B5197">
        <v>54</v>
      </c>
      <c r="C5197">
        <v>3</v>
      </c>
      <c r="D5197" s="1">
        <v>44196</v>
      </c>
    </row>
    <row r="5198" spans="1:4" x14ac:dyDescent="0.3">
      <c r="A5198">
        <v>5197</v>
      </c>
      <c r="B5198">
        <v>55</v>
      </c>
      <c r="C5198">
        <v>3</v>
      </c>
      <c r="D5198" s="1">
        <v>44196</v>
      </c>
    </row>
    <row r="5199" spans="1:4" x14ac:dyDescent="0.3">
      <c r="A5199">
        <v>5198</v>
      </c>
      <c r="B5199">
        <v>56</v>
      </c>
      <c r="C5199">
        <v>3</v>
      </c>
      <c r="D5199" s="1">
        <v>44196</v>
      </c>
    </row>
    <row r="5200" spans="1:4" x14ac:dyDescent="0.3">
      <c r="A5200">
        <v>5199</v>
      </c>
      <c r="B5200">
        <v>57</v>
      </c>
      <c r="C5200">
        <v>4</v>
      </c>
      <c r="D5200" s="1">
        <v>44196</v>
      </c>
    </row>
    <row r="5201" spans="1:4" x14ac:dyDescent="0.3">
      <c r="A5201">
        <v>5200</v>
      </c>
      <c r="B5201">
        <v>58</v>
      </c>
      <c r="C5201">
        <v>3</v>
      </c>
      <c r="D5201" s="1">
        <v>44196</v>
      </c>
    </row>
    <row r="5202" spans="1:4" x14ac:dyDescent="0.3">
      <c r="A5202">
        <v>5201</v>
      </c>
      <c r="B5202">
        <v>59</v>
      </c>
      <c r="C5202">
        <v>2</v>
      </c>
      <c r="D5202" s="1">
        <v>44196</v>
      </c>
    </row>
    <row r="5203" spans="1:4" x14ac:dyDescent="0.3">
      <c r="A5203">
        <v>5202</v>
      </c>
      <c r="B5203">
        <v>60</v>
      </c>
      <c r="C5203">
        <v>5</v>
      </c>
      <c r="D5203" s="1">
        <v>44196</v>
      </c>
    </row>
    <row r="5204" spans="1:4" x14ac:dyDescent="0.3">
      <c r="A5204">
        <v>5203</v>
      </c>
      <c r="B5204">
        <v>62</v>
      </c>
      <c r="C5204">
        <v>3</v>
      </c>
      <c r="D5204" s="1">
        <v>44196</v>
      </c>
    </row>
    <row r="5205" spans="1:4" x14ac:dyDescent="0.3">
      <c r="A5205">
        <v>5204</v>
      </c>
      <c r="B5205">
        <v>64</v>
      </c>
      <c r="C5205">
        <v>4</v>
      </c>
      <c r="D5205" s="1">
        <v>44196</v>
      </c>
    </row>
    <row r="5206" spans="1:4" x14ac:dyDescent="0.3">
      <c r="A5206">
        <v>5205</v>
      </c>
      <c r="B5206">
        <v>65</v>
      </c>
      <c r="C5206">
        <v>4</v>
      </c>
      <c r="D5206" s="1">
        <v>44196</v>
      </c>
    </row>
    <row r="5207" spans="1:4" x14ac:dyDescent="0.3">
      <c r="A5207">
        <v>5206</v>
      </c>
      <c r="B5207">
        <v>66</v>
      </c>
      <c r="C5207">
        <v>3</v>
      </c>
      <c r="D5207" s="1">
        <v>44196</v>
      </c>
    </row>
    <row r="5208" spans="1:4" x14ac:dyDescent="0.3">
      <c r="A5208">
        <v>5207</v>
      </c>
      <c r="B5208">
        <v>67</v>
      </c>
      <c r="C5208">
        <v>3</v>
      </c>
      <c r="D5208" s="1">
        <v>44196</v>
      </c>
    </row>
    <row r="5209" spans="1:4" x14ac:dyDescent="0.3">
      <c r="A5209">
        <v>5208</v>
      </c>
      <c r="B5209">
        <v>68</v>
      </c>
      <c r="C5209">
        <v>3</v>
      </c>
      <c r="D5209" s="1">
        <v>44196</v>
      </c>
    </row>
    <row r="5210" spans="1:4" x14ac:dyDescent="0.3">
      <c r="A5210">
        <v>5209</v>
      </c>
      <c r="B5210">
        <v>69</v>
      </c>
      <c r="C5210">
        <v>3</v>
      </c>
      <c r="D5210" s="1">
        <v>44196</v>
      </c>
    </row>
    <row r="5211" spans="1:4" x14ac:dyDescent="0.3">
      <c r="A5211">
        <v>5210</v>
      </c>
      <c r="B5211">
        <v>70</v>
      </c>
      <c r="C5211">
        <v>2</v>
      </c>
      <c r="D5211" s="1">
        <v>44196</v>
      </c>
    </row>
    <row r="5212" spans="1:4" x14ac:dyDescent="0.3">
      <c r="A5212">
        <v>5211</v>
      </c>
      <c r="B5212">
        <v>72</v>
      </c>
      <c r="C5212">
        <v>4</v>
      </c>
      <c r="D5212" s="1">
        <v>44196</v>
      </c>
    </row>
    <row r="5213" spans="1:4" x14ac:dyDescent="0.3">
      <c r="A5213">
        <v>5212</v>
      </c>
      <c r="B5213">
        <v>74</v>
      </c>
      <c r="C5213">
        <v>5</v>
      </c>
      <c r="D5213" s="1">
        <v>44196</v>
      </c>
    </row>
    <row r="5214" spans="1:4" x14ac:dyDescent="0.3">
      <c r="A5214">
        <v>5213</v>
      </c>
      <c r="B5214">
        <v>75</v>
      </c>
      <c r="C5214">
        <v>4</v>
      </c>
      <c r="D5214" s="1">
        <v>44196</v>
      </c>
    </row>
    <row r="5215" spans="1:4" x14ac:dyDescent="0.3">
      <c r="A5215">
        <v>5214</v>
      </c>
      <c r="B5215">
        <v>77</v>
      </c>
      <c r="C5215">
        <v>3</v>
      </c>
      <c r="D5215" s="1">
        <v>44196</v>
      </c>
    </row>
    <row r="5216" spans="1:4" x14ac:dyDescent="0.3">
      <c r="A5216">
        <v>5215</v>
      </c>
      <c r="B5216">
        <v>78</v>
      </c>
      <c r="C5216">
        <v>5</v>
      </c>
      <c r="D5216" s="1">
        <v>44196</v>
      </c>
    </row>
    <row r="5217" spans="1:4" x14ac:dyDescent="0.3">
      <c r="A5217">
        <v>5216</v>
      </c>
      <c r="B5217">
        <v>79</v>
      </c>
      <c r="C5217">
        <v>3</v>
      </c>
      <c r="D5217" s="1">
        <v>44196</v>
      </c>
    </row>
    <row r="5218" spans="1:4" x14ac:dyDescent="0.3">
      <c r="A5218">
        <v>5217</v>
      </c>
      <c r="B5218">
        <v>80</v>
      </c>
      <c r="C5218">
        <v>5</v>
      </c>
      <c r="D5218" s="1">
        <v>44196</v>
      </c>
    </row>
    <row r="5219" spans="1:4" x14ac:dyDescent="0.3">
      <c r="A5219">
        <v>5218</v>
      </c>
      <c r="B5219">
        <v>81</v>
      </c>
      <c r="C5219">
        <v>3</v>
      </c>
      <c r="D5219" s="1">
        <v>44196</v>
      </c>
    </row>
    <row r="5220" spans="1:4" x14ac:dyDescent="0.3">
      <c r="A5220">
        <v>5219</v>
      </c>
      <c r="B5220">
        <v>83</v>
      </c>
      <c r="C5220">
        <v>3</v>
      </c>
      <c r="D5220" s="1">
        <v>44196</v>
      </c>
    </row>
    <row r="5221" spans="1:4" x14ac:dyDescent="0.3">
      <c r="A5221">
        <v>5220</v>
      </c>
      <c r="B5221">
        <v>84</v>
      </c>
      <c r="C5221">
        <v>3</v>
      </c>
      <c r="D5221" s="1">
        <v>44196</v>
      </c>
    </row>
    <row r="5222" spans="1:4" x14ac:dyDescent="0.3">
      <c r="A5222">
        <v>5221</v>
      </c>
      <c r="B5222">
        <v>85</v>
      </c>
      <c r="C5222">
        <v>5</v>
      </c>
      <c r="D5222" s="1">
        <v>44196</v>
      </c>
    </row>
    <row r="5223" spans="1:4" x14ac:dyDescent="0.3">
      <c r="A5223">
        <v>5222</v>
      </c>
      <c r="B5223">
        <v>86</v>
      </c>
      <c r="C5223">
        <v>5</v>
      </c>
      <c r="D5223" s="1">
        <v>44196</v>
      </c>
    </row>
    <row r="5224" spans="1:4" x14ac:dyDescent="0.3">
      <c r="A5224">
        <v>5223</v>
      </c>
      <c r="B5224">
        <v>87</v>
      </c>
      <c r="C5224">
        <v>3</v>
      </c>
      <c r="D5224" s="1">
        <v>44196</v>
      </c>
    </row>
    <row r="5225" spans="1:4" x14ac:dyDescent="0.3">
      <c r="A5225">
        <v>5224</v>
      </c>
      <c r="B5225">
        <v>88</v>
      </c>
      <c r="C5225">
        <v>4</v>
      </c>
      <c r="D5225" s="1">
        <v>44196</v>
      </c>
    </row>
    <row r="5226" spans="1:4" x14ac:dyDescent="0.3">
      <c r="A5226">
        <v>5225</v>
      </c>
      <c r="B5226">
        <v>89</v>
      </c>
      <c r="C5226">
        <v>3</v>
      </c>
      <c r="D5226" s="1">
        <v>44196</v>
      </c>
    </row>
    <row r="5227" spans="1:4" x14ac:dyDescent="0.3">
      <c r="A5227">
        <v>5226</v>
      </c>
      <c r="B5227">
        <v>90</v>
      </c>
      <c r="C5227">
        <v>4</v>
      </c>
      <c r="D5227" s="1">
        <v>44196</v>
      </c>
    </row>
    <row r="5228" spans="1:4" x14ac:dyDescent="0.3">
      <c r="A5228">
        <v>5227</v>
      </c>
      <c r="B5228">
        <v>91</v>
      </c>
      <c r="C5228">
        <v>2</v>
      </c>
      <c r="D5228" s="1">
        <v>44196</v>
      </c>
    </row>
    <row r="5229" spans="1:4" x14ac:dyDescent="0.3">
      <c r="A5229">
        <v>5228</v>
      </c>
      <c r="B5229">
        <v>92</v>
      </c>
      <c r="C5229">
        <v>2</v>
      </c>
      <c r="D5229" s="1">
        <v>44196</v>
      </c>
    </row>
    <row r="5230" spans="1:4" x14ac:dyDescent="0.3">
      <c r="A5230">
        <v>5229</v>
      </c>
      <c r="B5230">
        <v>93</v>
      </c>
      <c r="C5230">
        <v>3</v>
      </c>
      <c r="D5230" s="1">
        <v>44196</v>
      </c>
    </row>
    <row r="5231" spans="1:4" x14ac:dyDescent="0.3">
      <c r="A5231">
        <v>5230</v>
      </c>
      <c r="B5231">
        <v>94</v>
      </c>
      <c r="C5231">
        <v>5</v>
      </c>
      <c r="D5231" s="1">
        <v>44196</v>
      </c>
    </row>
    <row r="5232" spans="1:4" x14ac:dyDescent="0.3">
      <c r="A5232">
        <v>5231</v>
      </c>
      <c r="B5232">
        <v>96</v>
      </c>
      <c r="C5232">
        <v>4</v>
      </c>
      <c r="D5232" s="1">
        <v>44196</v>
      </c>
    </row>
    <row r="5233" spans="1:4" x14ac:dyDescent="0.3">
      <c r="A5233">
        <v>5232</v>
      </c>
      <c r="B5233">
        <v>97</v>
      </c>
      <c r="C5233">
        <v>3</v>
      </c>
      <c r="D5233" s="1">
        <v>44196</v>
      </c>
    </row>
    <row r="5234" spans="1:4" x14ac:dyDescent="0.3">
      <c r="A5234">
        <v>5233</v>
      </c>
      <c r="B5234">
        <v>98</v>
      </c>
      <c r="C5234">
        <v>1</v>
      </c>
      <c r="D5234" s="1">
        <v>44196</v>
      </c>
    </row>
    <row r="5235" spans="1:4" x14ac:dyDescent="0.3">
      <c r="A5235">
        <v>5234</v>
      </c>
      <c r="B5235">
        <v>99</v>
      </c>
      <c r="C5235">
        <v>4</v>
      </c>
      <c r="D5235" s="1">
        <v>44196</v>
      </c>
    </row>
    <row r="5236" spans="1:4" x14ac:dyDescent="0.3">
      <c r="A5236">
        <v>5235</v>
      </c>
      <c r="B5236">
        <v>100</v>
      </c>
      <c r="C5236">
        <v>3</v>
      </c>
      <c r="D5236" s="1">
        <v>44196</v>
      </c>
    </row>
    <row r="5237" spans="1:4" x14ac:dyDescent="0.3">
      <c r="A5237">
        <v>5236</v>
      </c>
      <c r="B5237">
        <v>101</v>
      </c>
      <c r="C5237">
        <v>2</v>
      </c>
      <c r="D5237" s="1">
        <v>44196</v>
      </c>
    </row>
    <row r="5238" spans="1:4" x14ac:dyDescent="0.3">
      <c r="A5238">
        <v>5237</v>
      </c>
      <c r="B5238">
        <v>102</v>
      </c>
      <c r="C5238">
        <v>4</v>
      </c>
      <c r="D5238" s="1">
        <v>44196</v>
      </c>
    </row>
    <row r="5239" spans="1:4" x14ac:dyDescent="0.3">
      <c r="A5239">
        <v>5238</v>
      </c>
      <c r="B5239">
        <v>104</v>
      </c>
      <c r="C5239">
        <v>5</v>
      </c>
      <c r="D5239" s="1">
        <v>44196</v>
      </c>
    </row>
    <row r="5240" spans="1:4" x14ac:dyDescent="0.3">
      <c r="A5240">
        <v>5239</v>
      </c>
      <c r="B5240">
        <v>105</v>
      </c>
      <c r="C5240">
        <v>3</v>
      </c>
      <c r="D5240" s="1">
        <v>44196</v>
      </c>
    </row>
    <row r="5241" spans="1:4" x14ac:dyDescent="0.3">
      <c r="A5241">
        <v>5240</v>
      </c>
      <c r="B5241">
        <v>106</v>
      </c>
      <c r="C5241">
        <v>3</v>
      </c>
      <c r="D5241" s="1">
        <v>44196</v>
      </c>
    </row>
    <row r="5242" spans="1:4" x14ac:dyDescent="0.3">
      <c r="A5242">
        <v>5241</v>
      </c>
      <c r="B5242">
        <v>107</v>
      </c>
      <c r="C5242">
        <v>2</v>
      </c>
      <c r="D5242" s="1">
        <v>44196</v>
      </c>
    </row>
    <row r="5243" spans="1:4" x14ac:dyDescent="0.3">
      <c r="A5243">
        <v>5242</v>
      </c>
      <c r="B5243">
        <v>108</v>
      </c>
      <c r="C5243">
        <v>5</v>
      </c>
      <c r="D5243" s="1">
        <v>44196</v>
      </c>
    </row>
    <row r="5244" spans="1:4" x14ac:dyDescent="0.3">
      <c r="A5244">
        <v>5243</v>
      </c>
      <c r="B5244">
        <v>109</v>
      </c>
      <c r="C5244">
        <v>4</v>
      </c>
      <c r="D5244" s="1">
        <v>44196</v>
      </c>
    </row>
    <row r="5245" spans="1:4" x14ac:dyDescent="0.3">
      <c r="A5245">
        <v>5244</v>
      </c>
      <c r="B5245">
        <v>110</v>
      </c>
      <c r="C5245">
        <v>1</v>
      </c>
      <c r="D5245" s="1">
        <v>44196</v>
      </c>
    </row>
    <row r="5246" spans="1:4" x14ac:dyDescent="0.3">
      <c r="A5246">
        <v>5245</v>
      </c>
      <c r="B5246">
        <v>111</v>
      </c>
      <c r="C5246">
        <v>1</v>
      </c>
      <c r="D5246" s="1">
        <v>44196</v>
      </c>
    </row>
    <row r="5247" spans="1:4" x14ac:dyDescent="0.3">
      <c r="A5247">
        <v>5246</v>
      </c>
      <c r="B5247">
        <v>112</v>
      </c>
      <c r="C5247">
        <v>3</v>
      </c>
      <c r="D5247" s="1">
        <v>44196</v>
      </c>
    </row>
    <row r="5248" spans="1:4" x14ac:dyDescent="0.3">
      <c r="A5248">
        <v>5247</v>
      </c>
      <c r="B5248">
        <v>113</v>
      </c>
      <c r="C5248">
        <v>2</v>
      </c>
      <c r="D5248" s="1">
        <v>44196</v>
      </c>
    </row>
    <row r="5249" spans="1:4" x14ac:dyDescent="0.3">
      <c r="A5249">
        <v>5248</v>
      </c>
      <c r="B5249">
        <v>114</v>
      </c>
      <c r="C5249">
        <v>3</v>
      </c>
      <c r="D5249" s="1">
        <v>44196</v>
      </c>
    </row>
    <row r="5250" spans="1:4" x14ac:dyDescent="0.3">
      <c r="A5250">
        <v>5249</v>
      </c>
      <c r="B5250">
        <v>115</v>
      </c>
      <c r="C5250">
        <v>4</v>
      </c>
      <c r="D5250" s="1">
        <v>44196</v>
      </c>
    </row>
    <row r="5251" spans="1:4" x14ac:dyDescent="0.3">
      <c r="A5251">
        <v>5250</v>
      </c>
      <c r="B5251">
        <v>116</v>
      </c>
      <c r="C5251">
        <v>5</v>
      </c>
      <c r="D5251" s="1">
        <v>44196</v>
      </c>
    </row>
    <row r="5252" spans="1:4" x14ac:dyDescent="0.3">
      <c r="A5252">
        <v>5251</v>
      </c>
      <c r="B5252">
        <v>118</v>
      </c>
      <c r="C5252">
        <v>4</v>
      </c>
      <c r="D5252" s="1">
        <v>44196</v>
      </c>
    </row>
    <row r="5253" spans="1:4" x14ac:dyDescent="0.3">
      <c r="A5253">
        <v>5252</v>
      </c>
      <c r="B5253">
        <v>119</v>
      </c>
      <c r="C5253">
        <v>3</v>
      </c>
      <c r="D5253" s="1">
        <v>44196</v>
      </c>
    </row>
    <row r="5254" spans="1:4" x14ac:dyDescent="0.3">
      <c r="A5254">
        <v>5253</v>
      </c>
      <c r="B5254">
        <v>121</v>
      </c>
      <c r="C5254">
        <v>5</v>
      </c>
      <c r="D5254" s="1">
        <v>44196</v>
      </c>
    </row>
    <row r="5255" spans="1:4" x14ac:dyDescent="0.3">
      <c r="A5255">
        <v>5254</v>
      </c>
      <c r="B5255">
        <v>122</v>
      </c>
      <c r="C5255">
        <v>2</v>
      </c>
      <c r="D5255" s="1">
        <v>44196</v>
      </c>
    </row>
    <row r="5256" spans="1:4" x14ac:dyDescent="0.3">
      <c r="A5256">
        <v>5255</v>
      </c>
      <c r="B5256">
        <v>123</v>
      </c>
      <c r="C5256">
        <v>5</v>
      </c>
      <c r="D5256" s="1">
        <v>44196</v>
      </c>
    </row>
    <row r="5257" spans="1:4" x14ac:dyDescent="0.3">
      <c r="A5257">
        <v>5256</v>
      </c>
      <c r="B5257">
        <v>125</v>
      </c>
      <c r="C5257">
        <v>4</v>
      </c>
      <c r="D5257" s="1">
        <v>44196</v>
      </c>
    </row>
    <row r="5258" spans="1:4" x14ac:dyDescent="0.3">
      <c r="A5258">
        <v>5257</v>
      </c>
      <c r="B5258">
        <v>127</v>
      </c>
      <c r="C5258">
        <v>1</v>
      </c>
      <c r="D5258" s="1">
        <v>44196</v>
      </c>
    </row>
    <row r="5259" spans="1:4" x14ac:dyDescent="0.3">
      <c r="A5259">
        <v>5258</v>
      </c>
      <c r="B5259">
        <v>128</v>
      </c>
      <c r="C5259">
        <v>3</v>
      </c>
      <c r="D5259" s="1">
        <v>44196</v>
      </c>
    </row>
    <row r="5260" spans="1:4" x14ac:dyDescent="0.3">
      <c r="A5260">
        <v>5259</v>
      </c>
      <c r="B5260">
        <v>129</v>
      </c>
      <c r="C5260">
        <v>3</v>
      </c>
      <c r="D5260" s="1">
        <v>44196</v>
      </c>
    </row>
    <row r="5261" spans="1:4" x14ac:dyDescent="0.3">
      <c r="A5261">
        <v>5260</v>
      </c>
      <c r="B5261">
        <v>130</v>
      </c>
      <c r="C5261">
        <v>3</v>
      </c>
      <c r="D5261" s="1">
        <v>44196</v>
      </c>
    </row>
    <row r="5262" spans="1:4" x14ac:dyDescent="0.3">
      <c r="A5262">
        <v>5261</v>
      </c>
      <c r="B5262">
        <v>131</v>
      </c>
      <c r="C5262">
        <v>1</v>
      </c>
      <c r="D5262" s="1">
        <v>44196</v>
      </c>
    </row>
    <row r="5263" spans="1:4" x14ac:dyDescent="0.3">
      <c r="A5263">
        <v>5262</v>
      </c>
      <c r="B5263">
        <v>134</v>
      </c>
      <c r="C5263">
        <v>4</v>
      </c>
      <c r="D5263" s="1">
        <v>44196</v>
      </c>
    </row>
    <row r="5264" spans="1:4" x14ac:dyDescent="0.3">
      <c r="A5264">
        <v>5263</v>
      </c>
      <c r="B5264">
        <v>135</v>
      </c>
      <c r="C5264">
        <v>2</v>
      </c>
      <c r="D5264" s="1">
        <v>44196</v>
      </c>
    </row>
    <row r="5265" spans="1:4" x14ac:dyDescent="0.3">
      <c r="A5265">
        <v>5264</v>
      </c>
      <c r="B5265">
        <v>136</v>
      </c>
      <c r="C5265">
        <v>3</v>
      </c>
      <c r="D5265" s="1">
        <v>44196</v>
      </c>
    </row>
    <row r="5266" spans="1:4" x14ac:dyDescent="0.3">
      <c r="A5266">
        <v>5265</v>
      </c>
      <c r="B5266">
        <v>137</v>
      </c>
      <c r="C5266">
        <v>3</v>
      </c>
      <c r="D5266" s="1">
        <v>44196</v>
      </c>
    </row>
    <row r="5267" spans="1:4" x14ac:dyDescent="0.3">
      <c r="A5267">
        <v>5266</v>
      </c>
      <c r="B5267">
        <v>139</v>
      </c>
      <c r="C5267">
        <v>3</v>
      </c>
      <c r="D5267" s="1">
        <v>44196</v>
      </c>
    </row>
    <row r="5268" spans="1:4" x14ac:dyDescent="0.3">
      <c r="A5268">
        <v>5267</v>
      </c>
      <c r="B5268">
        <v>143</v>
      </c>
      <c r="C5268">
        <v>4</v>
      </c>
      <c r="D5268" s="1">
        <v>44196</v>
      </c>
    </row>
    <row r="5269" spans="1:4" x14ac:dyDescent="0.3">
      <c r="A5269">
        <v>5268</v>
      </c>
      <c r="B5269">
        <v>144</v>
      </c>
      <c r="C5269">
        <v>3</v>
      </c>
      <c r="D5269" s="1">
        <v>44196</v>
      </c>
    </row>
    <row r="5270" spans="1:4" x14ac:dyDescent="0.3">
      <c r="A5270">
        <v>5269</v>
      </c>
      <c r="B5270">
        <v>145</v>
      </c>
      <c r="C5270">
        <v>4</v>
      </c>
      <c r="D5270" s="1">
        <v>44196</v>
      </c>
    </row>
    <row r="5271" spans="1:4" x14ac:dyDescent="0.3">
      <c r="A5271">
        <v>5270</v>
      </c>
      <c r="B5271">
        <v>146</v>
      </c>
      <c r="C5271">
        <v>3</v>
      </c>
      <c r="D5271" s="1">
        <v>44196</v>
      </c>
    </row>
    <row r="5272" spans="1:4" x14ac:dyDescent="0.3">
      <c r="A5272">
        <v>5271</v>
      </c>
      <c r="B5272">
        <v>148</v>
      </c>
      <c r="C5272">
        <v>5</v>
      </c>
      <c r="D5272" s="1">
        <v>44196</v>
      </c>
    </row>
    <row r="5273" spans="1:4" x14ac:dyDescent="0.3">
      <c r="A5273">
        <v>5272</v>
      </c>
      <c r="B5273">
        <v>149</v>
      </c>
      <c r="C5273">
        <v>1</v>
      </c>
      <c r="D5273" s="1">
        <v>44196</v>
      </c>
    </row>
    <row r="5274" spans="1:4" x14ac:dyDescent="0.3">
      <c r="A5274">
        <v>5273</v>
      </c>
      <c r="B5274">
        <v>150</v>
      </c>
      <c r="C5274">
        <v>1</v>
      </c>
      <c r="D5274" s="1">
        <v>44196</v>
      </c>
    </row>
    <row r="5275" spans="1:4" x14ac:dyDescent="0.3">
      <c r="A5275">
        <v>5274</v>
      </c>
      <c r="B5275">
        <v>151</v>
      </c>
      <c r="C5275">
        <v>3</v>
      </c>
      <c r="D5275" s="1">
        <v>44196</v>
      </c>
    </row>
    <row r="5276" spans="1:4" x14ac:dyDescent="0.3">
      <c r="A5276">
        <v>5275</v>
      </c>
      <c r="B5276">
        <v>152</v>
      </c>
      <c r="C5276">
        <v>4</v>
      </c>
      <c r="D5276" s="1">
        <v>44196</v>
      </c>
    </row>
    <row r="5277" spans="1:4" x14ac:dyDescent="0.3">
      <c r="A5277">
        <v>5276</v>
      </c>
      <c r="B5277">
        <v>154</v>
      </c>
      <c r="C5277">
        <v>3</v>
      </c>
      <c r="D5277" s="1">
        <v>44196</v>
      </c>
    </row>
    <row r="5278" spans="1:4" x14ac:dyDescent="0.3">
      <c r="A5278">
        <v>5277</v>
      </c>
      <c r="B5278">
        <v>155</v>
      </c>
      <c r="C5278">
        <v>3</v>
      </c>
      <c r="D5278" s="1">
        <v>44196</v>
      </c>
    </row>
    <row r="5279" spans="1:4" x14ac:dyDescent="0.3">
      <c r="A5279">
        <v>5278</v>
      </c>
      <c r="B5279">
        <v>156</v>
      </c>
      <c r="C5279">
        <v>1</v>
      </c>
      <c r="D5279" s="1">
        <v>44196</v>
      </c>
    </row>
    <row r="5280" spans="1:4" x14ac:dyDescent="0.3">
      <c r="A5280">
        <v>5279</v>
      </c>
      <c r="B5280">
        <v>157</v>
      </c>
      <c r="C5280">
        <v>5</v>
      </c>
      <c r="D5280" s="1">
        <v>44196</v>
      </c>
    </row>
    <row r="5281" spans="1:4" x14ac:dyDescent="0.3">
      <c r="A5281">
        <v>5280</v>
      </c>
      <c r="B5281">
        <v>159</v>
      </c>
      <c r="C5281">
        <v>5</v>
      </c>
      <c r="D5281" s="1">
        <v>44196</v>
      </c>
    </row>
    <row r="5282" spans="1:4" x14ac:dyDescent="0.3">
      <c r="A5282">
        <v>5281</v>
      </c>
      <c r="B5282">
        <v>160</v>
      </c>
      <c r="C5282">
        <v>4</v>
      </c>
      <c r="D5282" s="1">
        <v>44196</v>
      </c>
    </row>
    <row r="5283" spans="1:4" x14ac:dyDescent="0.3">
      <c r="A5283">
        <v>5282</v>
      </c>
      <c r="B5283">
        <v>161</v>
      </c>
      <c r="C5283">
        <v>4</v>
      </c>
      <c r="D5283" s="1">
        <v>44196</v>
      </c>
    </row>
    <row r="5284" spans="1:4" x14ac:dyDescent="0.3">
      <c r="A5284">
        <v>5283</v>
      </c>
      <c r="B5284">
        <v>162</v>
      </c>
      <c r="C5284">
        <v>2</v>
      </c>
      <c r="D5284" s="1">
        <v>44196</v>
      </c>
    </row>
    <row r="5285" spans="1:4" x14ac:dyDescent="0.3">
      <c r="A5285">
        <v>5284</v>
      </c>
      <c r="B5285">
        <v>163</v>
      </c>
      <c r="C5285">
        <v>4</v>
      </c>
      <c r="D5285" s="1">
        <v>44196</v>
      </c>
    </row>
    <row r="5286" spans="1:4" x14ac:dyDescent="0.3">
      <c r="A5286">
        <v>5285</v>
      </c>
      <c r="B5286">
        <v>166</v>
      </c>
      <c r="C5286">
        <v>1</v>
      </c>
      <c r="D5286" s="1">
        <v>44196</v>
      </c>
    </row>
    <row r="5287" spans="1:4" x14ac:dyDescent="0.3">
      <c r="A5287">
        <v>5286</v>
      </c>
      <c r="B5287">
        <v>168</v>
      </c>
      <c r="C5287">
        <v>3</v>
      </c>
      <c r="D5287" s="1">
        <v>44196</v>
      </c>
    </row>
    <row r="5288" spans="1:4" x14ac:dyDescent="0.3">
      <c r="A5288">
        <v>5287</v>
      </c>
      <c r="B5288">
        <v>169</v>
      </c>
      <c r="C5288">
        <v>3</v>
      </c>
      <c r="D5288" s="1">
        <v>44196</v>
      </c>
    </row>
    <row r="5289" spans="1:4" x14ac:dyDescent="0.3">
      <c r="A5289">
        <v>5288</v>
      </c>
      <c r="B5289">
        <v>170</v>
      </c>
      <c r="C5289">
        <v>5</v>
      </c>
      <c r="D5289" s="1">
        <v>44196</v>
      </c>
    </row>
    <row r="5290" spans="1:4" x14ac:dyDescent="0.3">
      <c r="A5290">
        <v>5289</v>
      </c>
      <c r="B5290">
        <v>171</v>
      </c>
      <c r="C5290">
        <v>1</v>
      </c>
      <c r="D5290" s="1">
        <v>44196</v>
      </c>
    </row>
    <row r="5291" spans="1:4" x14ac:dyDescent="0.3">
      <c r="A5291">
        <v>5290</v>
      </c>
      <c r="B5291">
        <v>172</v>
      </c>
      <c r="C5291">
        <v>3</v>
      </c>
      <c r="D5291" s="1">
        <v>44196</v>
      </c>
    </row>
    <row r="5292" spans="1:4" x14ac:dyDescent="0.3">
      <c r="A5292">
        <v>5291</v>
      </c>
      <c r="B5292">
        <v>174</v>
      </c>
      <c r="C5292">
        <v>2</v>
      </c>
      <c r="D5292" s="1">
        <v>44196</v>
      </c>
    </row>
    <row r="5293" spans="1:4" x14ac:dyDescent="0.3">
      <c r="A5293">
        <v>5292</v>
      </c>
      <c r="B5293">
        <v>176</v>
      </c>
      <c r="C5293">
        <v>3</v>
      </c>
      <c r="D5293" s="1">
        <v>44196</v>
      </c>
    </row>
    <row r="5294" spans="1:4" x14ac:dyDescent="0.3">
      <c r="A5294">
        <v>5293</v>
      </c>
      <c r="B5294">
        <v>177</v>
      </c>
      <c r="C5294">
        <v>4</v>
      </c>
      <c r="D5294" s="1">
        <v>44196</v>
      </c>
    </row>
    <row r="5295" spans="1:4" x14ac:dyDescent="0.3">
      <c r="A5295">
        <v>5294</v>
      </c>
      <c r="B5295">
        <v>179</v>
      </c>
      <c r="C5295">
        <v>3</v>
      </c>
      <c r="D5295" s="1">
        <v>44196</v>
      </c>
    </row>
    <row r="5296" spans="1:4" x14ac:dyDescent="0.3">
      <c r="A5296">
        <v>5295</v>
      </c>
      <c r="B5296">
        <v>180</v>
      </c>
      <c r="C5296">
        <v>2</v>
      </c>
      <c r="D5296" s="1">
        <v>44196</v>
      </c>
    </row>
    <row r="5297" spans="1:4" x14ac:dyDescent="0.3">
      <c r="A5297">
        <v>5296</v>
      </c>
      <c r="B5297">
        <v>181</v>
      </c>
      <c r="C5297">
        <v>2</v>
      </c>
      <c r="D5297" s="1">
        <v>44196</v>
      </c>
    </row>
    <row r="5298" spans="1:4" x14ac:dyDescent="0.3">
      <c r="A5298">
        <v>5297</v>
      </c>
      <c r="B5298">
        <v>182</v>
      </c>
      <c r="C5298">
        <v>3</v>
      </c>
      <c r="D5298" s="1">
        <v>44196</v>
      </c>
    </row>
    <row r="5299" spans="1:4" x14ac:dyDescent="0.3">
      <c r="A5299">
        <v>5298</v>
      </c>
      <c r="B5299">
        <v>185</v>
      </c>
      <c r="C5299">
        <v>4</v>
      </c>
      <c r="D5299" s="1">
        <v>44196</v>
      </c>
    </row>
    <row r="5300" spans="1:4" x14ac:dyDescent="0.3">
      <c r="A5300">
        <v>5299</v>
      </c>
      <c r="B5300">
        <v>186</v>
      </c>
      <c r="C5300">
        <v>5</v>
      </c>
      <c r="D5300" s="1">
        <v>44196</v>
      </c>
    </row>
    <row r="5301" spans="1:4" x14ac:dyDescent="0.3">
      <c r="A5301">
        <v>5300</v>
      </c>
      <c r="B5301">
        <v>187</v>
      </c>
      <c r="C5301">
        <v>2</v>
      </c>
      <c r="D5301" s="1">
        <v>44196</v>
      </c>
    </row>
    <row r="5302" spans="1:4" x14ac:dyDescent="0.3">
      <c r="A5302">
        <v>5301</v>
      </c>
      <c r="B5302">
        <v>188</v>
      </c>
      <c r="C5302">
        <v>3</v>
      </c>
      <c r="D5302" s="1">
        <v>44196</v>
      </c>
    </row>
    <row r="5303" spans="1:4" x14ac:dyDescent="0.3">
      <c r="A5303">
        <v>5302</v>
      </c>
      <c r="B5303">
        <v>189</v>
      </c>
      <c r="C5303">
        <v>3</v>
      </c>
      <c r="D5303" s="1">
        <v>44196</v>
      </c>
    </row>
    <row r="5304" spans="1:4" x14ac:dyDescent="0.3">
      <c r="A5304">
        <v>5303</v>
      </c>
      <c r="B5304">
        <v>191</v>
      </c>
      <c r="C5304">
        <v>4</v>
      </c>
      <c r="D5304" s="1">
        <v>44196</v>
      </c>
    </row>
    <row r="5305" spans="1:4" x14ac:dyDescent="0.3">
      <c r="A5305">
        <v>5304</v>
      </c>
      <c r="B5305">
        <v>192</v>
      </c>
      <c r="C5305">
        <v>3</v>
      </c>
      <c r="D5305" s="1">
        <v>44196</v>
      </c>
    </row>
    <row r="5306" spans="1:4" x14ac:dyDescent="0.3">
      <c r="A5306">
        <v>5305</v>
      </c>
      <c r="B5306">
        <v>193</v>
      </c>
      <c r="C5306">
        <v>1</v>
      </c>
      <c r="D5306" s="1">
        <v>44196</v>
      </c>
    </row>
    <row r="5307" spans="1:4" x14ac:dyDescent="0.3">
      <c r="A5307">
        <v>5306</v>
      </c>
      <c r="B5307">
        <v>194</v>
      </c>
      <c r="C5307">
        <v>4</v>
      </c>
      <c r="D5307" s="1">
        <v>44196</v>
      </c>
    </row>
    <row r="5308" spans="1:4" x14ac:dyDescent="0.3">
      <c r="A5308">
        <v>5307</v>
      </c>
      <c r="B5308">
        <v>195</v>
      </c>
      <c r="C5308">
        <v>5</v>
      </c>
      <c r="D5308" s="1">
        <v>44196</v>
      </c>
    </row>
    <row r="5309" spans="1:4" x14ac:dyDescent="0.3">
      <c r="A5309">
        <v>5308</v>
      </c>
      <c r="B5309">
        <v>196</v>
      </c>
      <c r="C5309">
        <v>3</v>
      </c>
      <c r="D5309" s="1">
        <v>44196</v>
      </c>
    </row>
    <row r="5310" spans="1:4" x14ac:dyDescent="0.3">
      <c r="A5310">
        <v>5309</v>
      </c>
      <c r="B5310">
        <v>197</v>
      </c>
      <c r="C5310">
        <v>4</v>
      </c>
      <c r="D5310" s="1">
        <v>44196</v>
      </c>
    </row>
    <row r="5311" spans="1:4" x14ac:dyDescent="0.3">
      <c r="A5311">
        <v>5310</v>
      </c>
      <c r="B5311">
        <v>198</v>
      </c>
      <c r="C5311">
        <v>3</v>
      </c>
      <c r="D5311" s="1">
        <v>44196</v>
      </c>
    </row>
    <row r="5312" spans="1:4" x14ac:dyDescent="0.3">
      <c r="A5312">
        <v>5311</v>
      </c>
      <c r="B5312">
        <v>200</v>
      </c>
      <c r="C5312">
        <v>3</v>
      </c>
      <c r="D5312" s="1">
        <v>44196</v>
      </c>
    </row>
    <row r="5313" spans="1:4" x14ac:dyDescent="0.3">
      <c r="A5313">
        <v>5312</v>
      </c>
      <c r="B5313">
        <v>203</v>
      </c>
      <c r="C5313">
        <v>3</v>
      </c>
      <c r="D5313" s="1">
        <v>44196</v>
      </c>
    </row>
    <row r="5314" spans="1:4" x14ac:dyDescent="0.3">
      <c r="A5314">
        <v>5313</v>
      </c>
      <c r="B5314">
        <v>204</v>
      </c>
      <c r="C5314">
        <v>2</v>
      </c>
      <c r="D5314" s="1">
        <v>44196</v>
      </c>
    </row>
    <row r="5315" spans="1:4" x14ac:dyDescent="0.3">
      <c r="A5315">
        <v>5314</v>
      </c>
      <c r="B5315">
        <v>205</v>
      </c>
      <c r="C5315">
        <v>3</v>
      </c>
      <c r="D5315" s="1">
        <v>44196</v>
      </c>
    </row>
    <row r="5316" spans="1:4" x14ac:dyDescent="0.3">
      <c r="A5316">
        <v>5315</v>
      </c>
      <c r="B5316">
        <v>206</v>
      </c>
      <c r="C5316">
        <v>4</v>
      </c>
      <c r="D5316" s="1">
        <v>44196</v>
      </c>
    </row>
    <row r="5317" spans="1:4" x14ac:dyDescent="0.3">
      <c r="A5317">
        <v>5316</v>
      </c>
      <c r="B5317">
        <v>208</v>
      </c>
      <c r="C5317">
        <v>2</v>
      </c>
      <c r="D5317" s="1">
        <v>44196</v>
      </c>
    </row>
    <row r="5318" spans="1:4" x14ac:dyDescent="0.3">
      <c r="A5318">
        <v>5317</v>
      </c>
      <c r="B5318">
        <v>209</v>
      </c>
      <c r="C5318">
        <v>3</v>
      </c>
      <c r="D5318" s="1">
        <v>44196</v>
      </c>
    </row>
    <row r="5319" spans="1:4" x14ac:dyDescent="0.3">
      <c r="A5319">
        <v>5318</v>
      </c>
      <c r="B5319">
        <v>212</v>
      </c>
      <c r="C5319">
        <v>4</v>
      </c>
      <c r="D5319" s="1">
        <v>44196</v>
      </c>
    </row>
    <row r="5320" spans="1:4" x14ac:dyDescent="0.3">
      <c r="A5320">
        <v>5319</v>
      </c>
      <c r="B5320">
        <v>213</v>
      </c>
      <c r="C5320">
        <v>3</v>
      </c>
      <c r="D5320" s="1">
        <v>44196</v>
      </c>
    </row>
    <row r="5321" spans="1:4" x14ac:dyDescent="0.3">
      <c r="A5321">
        <v>5320</v>
      </c>
      <c r="B5321">
        <v>216</v>
      </c>
      <c r="C5321">
        <v>3</v>
      </c>
      <c r="D5321" s="1">
        <v>44196</v>
      </c>
    </row>
    <row r="5322" spans="1:4" x14ac:dyDescent="0.3">
      <c r="A5322">
        <v>5321</v>
      </c>
      <c r="B5322">
        <v>218</v>
      </c>
      <c r="C5322">
        <v>3</v>
      </c>
      <c r="D5322" s="1">
        <v>44196</v>
      </c>
    </row>
    <row r="5323" spans="1:4" x14ac:dyDescent="0.3">
      <c r="A5323">
        <v>5322</v>
      </c>
      <c r="B5323">
        <v>219</v>
      </c>
      <c r="C5323">
        <v>2</v>
      </c>
      <c r="D5323" s="1">
        <v>44196</v>
      </c>
    </row>
    <row r="5324" spans="1:4" x14ac:dyDescent="0.3">
      <c r="A5324">
        <v>5323</v>
      </c>
      <c r="B5324">
        <v>220</v>
      </c>
      <c r="C5324">
        <v>3</v>
      </c>
      <c r="D5324" s="1">
        <v>44196</v>
      </c>
    </row>
    <row r="5325" spans="1:4" x14ac:dyDescent="0.3">
      <c r="A5325">
        <v>5324</v>
      </c>
      <c r="B5325">
        <v>221</v>
      </c>
      <c r="C5325">
        <v>1</v>
      </c>
      <c r="D5325" s="1">
        <v>44196</v>
      </c>
    </row>
    <row r="5326" spans="1:4" x14ac:dyDescent="0.3">
      <c r="A5326">
        <v>5325</v>
      </c>
      <c r="B5326">
        <v>222</v>
      </c>
      <c r="C5326">
        <v>3</v>
      </c>
      <c r="D5326" s="1">
        <v>44196</v>
      </c>
    </row>
    <row r="5327" spans="1:4" x14ac:dyDescent="0.3">
      <c r="A5327">
        <v>5326</v>
      </c>
      <c r="B5327">
        <v>223</v>
      </c>
      <c r="C5327">
        <v>3</v>
      </c>
      <c r="D5327" s="1">
        <v>44196</v>
      </c>
    </row>
    <row r="5328" spans="1:4" x14ac:dyDescent="0.3">
      <c r="A5328">
        <v>5327</v>
      </c>
      <c r="B5328">
        <v>224</v>
      </c>
      <c r="C5328">
        <v>3</v>
      </c>
      <c r="D5328" s="1">
        <v>44196</v>
      </c>
    </row>
    <row r="5329" spans="1:4" x14ac:dyDescent="0.3">
      <c r="A5329">
        <v>5328</v>
      </c>
      <c r="B5329">
        <v>225</v>
      </c>
      <c r="C5329">
        <v>3</v>
      </c>
      <c r="D5329" s="1">
        <v>44196</v>
      </c>
    </row>
    <row r="5330" spans="1:4" x14ac:dyDescent="0.3">
      <c r="A5330">
        <v>5329</v>
      </c>
      <c r="B5330">
        <v>227</v>
      </c>
      <c r="C5330">
        <v>2</v>
      </c>
      <c r="D5330" s="1">
        <v>44196</v>
      </c>
    </row>
    <row r="5331" spans="1:4" x14ac:dyDescent="0.3">
      <c r="A5331">
        <v>5330</v>
      </c>
      <c r="B5331">
        <v>229</v>
      </c>
      <c r="C5331">
        <v>3</v>
      </c>
      <c r="D5331" s="1">
        <v>44196</v>
      </c>
    </row>
    <row r="5332" spans="1:4" x14ac:dyDescent="0.3">
      <c r="A5332">
        <v>5331</v>
      </c>
      <c r="B5332">
        <v>230</v>
      </c>
      <c r="C5332">
        <v>4</v>
      </c>
      <c r="D5332" s="1">
        <v>44196</v>
      </c>
    </row>
    <row r="5333" spans="1:4" x14ac:dyDescent="0.3">
      <c r="A5333">
        <v>5332</v>
      </c>
      <c r="B5333">
        <v>231</v>
      </c>
      <c r="C5333">
        <v>3</v>
      </c>
      <c r="D5333" s="1">
        <v>44196</v>
      </c>
    </row>
    <row r="5334" spans="1:4" x14ac:dyDescent="0.3">
      <c r="A5334">
        <v>5333</v>
      </c>
      <c r="B5334">
        <v>232</v>
      </c>
      <c r="C5334">
        <v>2</v>
      </c>
      <c r="D5334" s="1">
        <v>44196</v>
      </c>
    </row>
    <row r="5335" spans="1:4" x14ac:dyDescent="0.3">
      <c r="A5335">
        <v>5334</v>
      </c>
      <c r="B5335">
        <v>235</v>
      </c>
      <c r="C5335">
        <v>3</v>
      </c>
      <c r="D5335" s="1">
        <v>44196</v>
      </c>
    </row>
    <row r="5336" spans="1:4" x14ac:dyDescent="0.3">
      <c r="A5336">
        <v>5335</v>
      </c>
      <c r="B5336">
        <v>236</v>
      </c>
      <c r="C5336">
        <v>1</v>
      </c>
      <c r="D5336" s="1">
        <v>44196</v>
      </c>
    </row>
    <row r="5337" spans="1:4" x14ac:dyDescent="0.3">
      <c r="A5337">
        <v>5336</v>
      </c>
      <c r="B5337">
        <v>237</v>
      </c>
      <c r="C5337">
        <v>3</v>
      </c>
      <c r="D5337" s="1">
        <v>44196</v>
      </c>
    </row>
    <row r="5338" spans="1:4" x14ac:dyDescent="0.3">
      <c r="A5338">
        <v>5337</v>
      </c>
      <c r="B5338">
        <v>238</v>
      </c>
      <c r="C5338">
        <v>3</v>
      </c>
      <c r="D5338" s="1">
        <v>44196</v>
      </c>
    </row>
    <row r="5339" spans="1:4" x14ac:dyDescent="0.3">
      <c r="A5339">
        <v>5338</v>
      </c>
      <c r="B5339">
        <v>239</v>
      </c>
      <c r="C5339">
        <v>3</v>
      </c>
      <c r="D5339" s="1">
        <v>44196</v>
      </c>
    </row>
    <row r="5340" spans="1:4" x14ac:dyDescent="0.3">
      <c r="A5340">
        <v>5339</v>
      </c>
      <c r="B5340">
        <v>240</v>
      </c>
      <c r="C5340">
        <v>3</v>
      </c>
      <c r="D5340" s="1">
        <v>44196</v>
      </c>
    </row>
    <row r="5341" spans="1:4" x14ac:dyDescent="0.3">
      <c r="A5341">
        <v>5340</v>
      </c>
      <c r="B5341">
        <v>241</v>
      </c>
      <c r="C5341">
        <v>3</v>
      </c>
      <c r="D5341" s="1">
        <v>44196</v>
      </c>
    </row>
    <row r="5342" spans="1:4" x14ac:dyDescent="0.3">
      <c r="A5342">
        <v>5341</v>
      </c>
      <c r="B5342">
        <v>242</v>
      </c>
      <c r="C5342">
        <v>2</v>
      </c>
      <c r="D5342" s="1">
        <v>44196</v>
      </c>
    </row>
    <row r="5343" spans="1:4" x14ac:dyDescent="0.3">
      <c r="A5343">
        <v>5342</v>
      </c>
      <c r="B5343">
        <v>243</v>
      </c>
      <c r="C5343">
        <v>3</v>
      </c>
      <c r="D5343" s="1">
        <v>44196</v>
      </c>
    </row>
    <row r="5344" spans="1:4" x14ac:dyDescent="0.3">
      <c r="A5344">
        <v>5343</v>
      </c>
      <c r="B5344">
        <v>244</v>
      </c>
      <c r="C5344">
        <v>4</v>
      </c>
      <c r="D5344" s="1">
        <v>44196</v>
      </c>
    </row>
    <row r="5345" spans="1:4" x14ac:dyDescent="0.3">
      <c r="A5345">
        <v>5344</v>
      </c>
      <c r="B5345">
        <v>245</v>
      </c>
      <c r="C5345">
        <v>3</v>
      </c>
      <c r="D5345" s="1">
        <v>44196</v>
      </c>
    </row>
    <row r="5346" spans="1:4" x14ac:dyDescent="0.3">
      <c r="A5346">
        <v>5345</v>
      </c>
      <c r="B5346">
        <v>246</v>
      </c>
      <c r="C5346">
        <v>5</v>
      </c>
      <c r="D5346" s="1">
        <v>44196</v>
      </c>
    </row>
    <row r="5347" spans="1:4" x14ac:dyDescent="0.3">
      <c r="A5347">
        <v>5346</v>
      </c>
      <c r="B5347">
        <v>247</v>
      </c>
      <c r="C5347">
        <v>4</v>
      </c>
      <c r="D5347" s="1">
        <v>44196</v>
      </c>
    </row>
    <row r="5348" spans="1:4" x14ac:dyDescent="0.3">
      <c r="A5348">
        <v>5347</v>
      </c>
      <c r="B5348">
        <v>248</v>
      </c>
      <c r="C5348">
        <v>4</v>
      </c>
      <c r="D5348" s="1">
        <v>44196</v>
      </c>
    </row>
    <row r="5349" spans="1:4" x14ac:dyDescent="0.3">
      <c r="A5349">
        <v>5348</v>
      </c>
      <c r="B5349">
        <v>249</v>
      </c>
      <c r="C5349">
        <v>3</v>
      </c>
      <c r="D5349" s="1">
        <v>44196</v>
      </c>
    </row>
    <row r="5350" spans="1:4" x14ac:dyDescent="0.3">
      <c r="A5350">
        <v>5349</v>
      </c>
      <c r="B5350">
        <v>251</v>
      </c>
      <c r="C5350">
        <v>4</v>
      </c>
      <c r="D5350" s="1">
        <v>44196</v>
      </c>
    </row>
    <row r="5351" spans="1:4" x14ac:dyDescent="0.3">
      <c r="A5351">
        <v>5350</v>
      </c>
      <c r="B5351">
        <v>252</v>
      </c>
      <c r="C5351">
        <v>3</v>
      </c>
      <c r="D5351" s="1">
        <v>44196</v>
      </c>
    </row>
    <row r="5352" spans="1:4" x14ac:dyDescent="0.3">
      <c r="A5352">
        <v>5351</v>
      </c>
      <c r="B5352">
        <v>253</v>
      </c>
      <c r="C5352">
        <v>4</v>
      </c>
      <c r="D5352" s="1">
        <v>44196</v>
      </c>
    </row>
    <row r="5353" spans="1:4" x14ac:dyDescent="0.3">
      <c r="A5353">
        <v>5352</v>
      </c>
      <c r="B5353">
        <v>255</v>
      </c>
      <c r="C5353">
        <v>3</v>
      </c>
      <c r="D5353" s="1">
        <v>44196</v>
      </c>
    </row>
    <row r="5354" spans="1:4" x14ac:dyDescent="0.3">
      <c r="A5354">
        <v>5353</v>
      </c>
      <c r="B5354">
        <v>256</v>
      </c>
      <c r="C5354">
        <v>3</v>
      </c>
      <c r="D5354" s="1">
        <v>44196</v>
      </c>
    </row>
    <row r="5355" spans="1:4" x14ac:dyDescent="0.3">
      <c r="A5355">
        <v>5354</v>
      </c>
      <c r="B5355">
        <v>258</v>
      </c>
      <c r="C5355">
        <v>5</v>
      </c>
      <c r="D5355" s="1">
        <v>44196</v>
      </c>
    </row>
    <row r="5356" spans="1:4" x14ac:dyDescent="0.3">
      <c r="A5356">
        <v>5355</v>
      </c>
      <c r="B5356">
        <v>259</v>
      </c>
      <c r="C5356">
        <v>4</v>
      </c>
      <c r="D5356" s="1">
        <v>44196</v>
      </c>
    </row>
    <row r="5357" spans="1:4" x14ac:dyDescent="0.3">
      <c r="A5357">
        <v>5356</v>
      </c>
      <c r="B5357">
        <v>260</v>
      </c>
      <c r="C5357">
        <v>4</v>
      </c>
      <c r="D5357" s="1">
        <v>44196</v>
      </c>
    </row>
    <row r="5358" spans="1:4" x14ac:dyDescent="0.3">
      <c r="A5358">
        <v>5357</v>
      </c>
      <c r="B5358">
        <v>261</v>
      </c>
      <c r="C5358">
        <v>4</v>
      </c>
      <c r="D5358" s="1">
        <v>44196</v>
      </c>
    </row>
    <row r="5359" spans="1:4" x14ac:dyDescent="0.3">
      <c r="A5359">
        <v>5358</v>
      </c>
      <c r="B5359">
        <v>262</v>
      </c>
      <c r="C5359">
        <v>3</v>
      </c>
      <c r="D5359" s="1">
        <v>44196</v>
      </c>
    </row>
    <row r="5360" spans="1:4" x14ac:dyDescent="0.3">
      <c r="A5360">
        <v>5359</v>
      </c>
      <c r="B5360">
        <v>263</v>
      </c>
      <c r="C5360">
        <v>3</v>
      </c>
      <c r="D5360" s="1">
        <v>44196</v>
      </c>
    </row>
    <row r="5361" spans="1:4" x14ac:dyDescent="0.3">
      <c r="A5361">
        <v>5360</v>
      </c>
      <c r="B5361">
        <v>264</v>
      </c>
      <c r="C5361">
        <v>3</v>
      </c>
      <c r="D5361" s="1">
        <v>44196</v>
      </c>
    </row>
    <row r="5362" spans="1:4" x14ac:dyDescent="0.3">
      <c r="A5362">
        <v>5361</v>
      </c>
      <c r="B5362">
        <v>265</v>
      </c>
      <c r="C5362">
        <v>5</v>
      </c>
      <c r="D5362" s="1">
        <v>44196</v>
      </c>
    </row>
    <row r="5363" spans="1:4" x14ac:dyDescent="0.3">
      <c r="A5363">
        <v>5362</v>
      </c>
      <c r="B5363">
        <v>267</v>
      </c>
      <c r="C5363">
        <v>2</v>
      </c>
      <c r="D5363" s="1">
        <v>44196</v>
      </c>
    </row>
    <row r="5364" spans="1:4" x14ac:dyDescent="0.3">
      <c r="A5364">
        <v>5363</v>
      </c>
      <c r="B5364">
        <v>268</v>
      </c>
      <c r="C5364">
        <v>3</v>
      </c>
      <c r="D5364" s="1">
        <v>44196</v>
      </c>
    </row>
    <row r="5365" spans="1:4" x14ac:dyDescent="0.3">
      <c r="A5365">
        <v>5364</v>
      </c>
      <c r="B5365">
        <v>269</v>
      </c>
      <c r="C5365">
        <v>3</v>
      </c>
      <c r="D5365" s="1">
        <v>44196</v>
      </c>
    </row>
    <row r="5366" spans="1:4" x14ac:dyDescent="0.3">
      <c r="A5366">
        <v>5365</v>
      </c>
      <c r="B5366">
        <v>270</v>
      </c>
      <c r="C5366">
        <v>2</v>
      </c>
      <c r="D5366" s="1">
        <v>44196</v>
      </c>
    </row>
    <row r="5367" spans="1:4" x14ac:dyDescent="0.3">
      <c r="A5367">
        <v>5366</v>
      </c>
      <c r="B5367">
        <v>271</v>
      </c>
      <c r="C5367">
        <v>4</v>
      </c>
      <c r="D5367" s="1">
        <v>44196</v>
      </c>
    </row>
    <row r="5368" spans="1:4" x14ac:dyDescent="0.3">
      <c r="A5368">
        <v>5367</v>
      </c>
      <c r="B5368">
        <v>272</v>
      </c>
      <c r="C5368">
        <v>3</v>
      </c>
      <c r="D5368" s="1">
        <v>44196</v>
      </c>
    </row>
    <row r="5369" spans="1:4" x14ac:dyDescent="0.3">
      <c r="A5369">
        <v>5368</v>
      </c>
      <c r="B5369">
        <v>274</v>
      </c>
      <c r="C5369">
        <v>2</v>
      </c>
      <c r="D5369" s="1">
        <v>44196</v>
      </c>
    </row>
    <row r="5370" spans="1:4" x14ac:dyDescent="0.3">
      <c r="A5370">
        <v>5369</v>
      </c>
      <c r="B5370">
        <v>276</v>
      </c>
      <c r="C5370">
        <v>4</v>
      </c>
      <c r="D5370" s="1">
        <v>44196</v>
      </c>
    </row>
    <row r="5371" spans="1:4" x14ac:dyDescent="0.3">
      <c r="A5371">
        <v>5370</v>
      </c>
      <c r="B5371">
        <v>277</v>
      </c>
      <c r="C5371">
        <v>2</v>
      </c>
      <c r="D5371" s="1">
        <v>44196</v>
      </c>
    </row>
    <row r="5372" spans="1:4" x14ac:dyDescent="0.3">
      <c r="A5372">
        <v>5371</v>
      </c>
      <c r="B5372">
        <v>278</v>
      </c>
      <c r="C5372">
        <v>3</v>
      </c>
      <c r="D5372" s="1">
        <v>44196</v>
      </c>
    </row>
    <row r="5373" spans="1:4" x14ac:dyDescent="0.3">
      <c r="A5373">
        <v>5372</v>
      </c>
      <c r="B5373">
        <v>279</v>
      </c>
      <c r="C5373">
        <v>4</v>
      </c>
      <c r="D5373" s="1">
        <v>44196</v>
      </c>
    </row>
    <row r="5374" spans="1:4" x14ac:dyDescent="0.3">
      <c r="A5374">
        <v>5373</v>
      </c>
      <c r="B5374">
        <v>280</v>
      </c>
      <c r="C5374">
        <v>3</v>
      </c>
      <c r="D5374" s="1">
        <v>44196</v>
      </c>
    </row>
    <row r="5375" spans="1:4" x14ac:dyDescent="0.3">
      <c r="A5375">
        <v>5374</v>
      </c>
      <c r="B5375">
        <v>281</v>
      </c>
      <c r="C5375">
        <v>1</v>
      </c>
      <c r="D5375" s="1">
        <v>44196</v>
      </c>
    </row>
    <row r="5376" spans="1:4" x14ac:dyDescent="0.3">
      <c r="A5376">
        <v>5375</v>
      </c>
      <c r="B5376">
        <v>282</v>
      </c>
      <c r="C5376">
        <v>4</v>
      </c>
      <c r="D5376" s="1">
        <v>44196</v>
      </c>
    </row>
    <row r="5377" spans="1:4" x14ac:dyDescent="0.3">
      <c r="A5377">
        <v>5376</v>
      </c>
      <c r="B5377">
        <v>283</v>
      </c>
      <c r="C5377">
        <v>3</v>
      </c>
      <c r="D5377" s="1">
        <v>44196</v>
      </c>
    </row>
    <row r="5378" spans="1:4" x14ac:dyDescent="0.3">
      <c r="A5378">
        <v>5377</v>
      </c>
      <c r="B5378">
        <v>284</v>
      </c>
      <c r="C5378">
        <v>4</v>
      </c>
      <c r="D5378" s="1">
        <v>44196</v>
      </c>
    </row>
    <row r="5379" spans="1:4" x14ac:dyDescent="0.3">
      <c r="A5379">
        <v>5378</v>
      </c>
      <c r="B5379">
        <v>286</v>
      </c>
      <c r="C5379">
        <v>2</v>
      </c>
      <c r="D5379" s="1">
        <v>44196</v>
      </c>
    </row>
    <row r="5380" spans="1:4" x14ac:dyDescent="0.3">
      <c r="A5380">
        <v>5379</v>
      </c>
      <c r="B5380">
        <v>287</v>
      </c>
      <c r="C5380">
        <v>3</v>
      </c>
      <c r="D5380" s="1">
        <v>44196</v>
      </c>
    </row>
    <row r="5381" spans="1:4" x14ac:dyDescent="0.3">
      <c r="A5381">
        <v>5380</v>
      </c>
      <c r="B5381">
        <v>288</v>
      </c>
      <c r="C5381">
        <v>3</v>
      </c>
      <c r="D5381" s="1">
        <v>44196</v>
      </c>
    </row>
    <row r="5382" spans="1:4" x14ac:dyDescent="0.3">
      <c r="A5382">
        <v>5381</v>
      </c>
      <c r="B5382">
        <v>289</v>
      </c>
      <c r="C5382">
        <v>3</v>
      </c>
      <c r="D5382" s="1">
        <v>44196</v>
      </c>
    </row>
    <row r="5383" spans="1:4" x14ac:dyDescent="0.3">
      <c r="A5383">
        <v>5382</v>
      </c>
      <c r="B5383">
        <v>291</v>
      </c>
      <c r="C5383">
        <v>3</v>
      </c>
      <c r="D5383" s="1">
        <v>44196</v>
      </c>
    </row>
    <row r="5384" spans="1:4" x14ac:dyDescent="0.3">
      <c r="A5384">
        <v>5383</v>
      </c>
      <c r="B5384">
        <v>292</v>
      </c>
      <c r="C5384">
        <v>4</v>
      </c>
      <c r="D5384" s="1">
        <v>44196</v>
      </c>
    </row>
    <row r="5385" spans="1:4" x14ac:dyDescent="0.3">
      <c r="A5385">
        <v>5384</v>
      </c>
      <c r="B5385">
        <v>294</v>
      </c>
      <c r="C5385">
        <v>4</v>
      </c>
      <c r="D5385" s="1">
        <v>44196</v>
      </c>
    </row>
    <row r="5386" spans="1:4" x14ac:dyDescent="0.3">
      <c r="A5386">
        <v>5385</v>
      </c>
      <c r="B5386">
        <v>295</v>
      </c>
      <c r="C5386">
        <v>3</v>
      </c>
      <c r="D5386" s="1">
        <v>44196</v>
      </c>
    </row>
    <row r="5387" spans="1:4" x14ac:dyDescent="0.3">
      <c r="A5387">
        <v>5386</v>
      </c>
      <c r="B5387">
        <v>296</v>
      </c>
      <c r="C5387">
        <v>5</v>
      </c>
      <c r="D5387" s="1">
        <v>44196</v>
      </c>
    </row>
    <row r="5388" spans="1:4" x14ac:dyDescent="0.3">
      <c r="A5388">
        <v>5387</v>
      </c>
      <c r="B5388">
        <v>297</v>
      </c>
      <c r="C5388">
        <v>5</v>
      </c>
      <c r="D5388" s="1">
        <v>44196</v>
      </c>
    </row>
    <row r="5389" spans="1:4" x14ac:dyDescent="0.3">
      <c r="A5389">
        <v>5388</v>
      </c>
      <c r="B5389">
        <v>298</v>
      </c>
      <c r="C5389">
        <v>2</v>
      </c>
      <c r="D5389" s="1">
        <v>44196</v>
      </c>
    </row>
    <row r="5390" spans="1:4" x14ac:dyDescent="0.3">
      <c r="A5390">
        <v>5389</v>
      </c>
      <c r="B5390">
        <v>299</v>
      </c>
      <c r="C5390">
        <v>4</v>
      </c>
      <c r="D5390" s="1">
        <v>44196</v>
      </c>
    </row>
    <row r="5391" spans="1:4" x14ac:dyDescent="0.3">
      <c r="A5391">
        <v>5390</v>
      </c>
      <c r="B5391">
        <v>302</v>
      </c>
      <c r="C5391">
        <v>3</v>
      </c>
      <c r="D5391" s="1">
        <v>44196</v>
      </c>
    </row>
    <row r="5392" spans="1:4" x14ac:dyDescent="0.3">
      <c r="A5392">
        <v>5391</v>
      </c>
      <c r="B5392">
        <v>304</v>
      </c>
      <c r="C5392">
        <v>4</v>
      </c>
      <c r="D5392" s="1">
        <v>44196</v>
      </c>
    </row>
    <row r="5393" spans="1:4" x14ac:dyDescent="0.3">
      <c r="A5393">
        <v>5392</v>
      </c>
      <c r="B5393">
        <v>305</v>
      </c>
      <c r="C5393">
        <v>3</v>
      </c>
      <c r="D5393" s="1">
        <v>44196</v>
      </c>
    </row>
    <row r="5394" spans="1:4" x14ac:dyDescent="0.3">
      <c r="A5394">
        <v>5393</v>
      </c>
      <c r="B5394">
        <v>306</v>
      </c>
      <c r="C5394">
        <v>2</v>
      </c>
      <c r="D5394" s="1">
        <v>44196</v>
      </c>
    </row>
    <row r="5395" spans="1:4" x14ac:dyDescent="0.3">
      <c r="A5395">
        <v>5394</v>
      </c>
      <c r="B5395">
        <v>307</v>
      </c>
      <c r="C5395">
        <v>5</v>
      </c>
      <c r="D5395" s="1">
        <v>44196</v>
      </c>
    </row>
    <row r="5396" spans="1:4" x14ac:dyDescent="0.3">
      <c r="A5396">
        <v>5395</v>
      </c>
      <c r="B5396">
        <v>308</v>
      </c>
      <c r="C5396">
        <v>4</v>
      </c>
      <c r="D5396" s="1">
        <v>44196</v>
      </c>
    </row>
    <row r="5397" spans="1:4" x14ac:dyDescent="0.3">
      <c r="A5397">
        <v>5396</v>
      </c>
      <c r="B5397">
        <v>310</v>
      </c>
      <c r="C5397">
        <v>4</v>
      </c>
      <c r="D5397" s="1">
        <v>44196</v>
      </c>
    </row>
    <row r="5398" spans="1:4" x14ac:dyDescent="0.3">
      <c r="A5398">
        <v>5397</v>
      </c>
      <c r="B5398">
        <v>312</v>
      </c>
      <c r="C5398">
        <v>4</v>
      </c>
      <c r="D5398" s="1">
        <v>44196</v>
      </c>
    </row>
    <row r="5399" spans="1:4" x14ac:dyDescent="0.3">
      <c r="A5399">
        <v>5398</v>
      </c>
      <c r="B5399">
        <v>313</v>
      </c>
      <c r="C5399">
        <v>3</v>
      </c>
      <c r="D5399" s="1">
        <v>44196</v>
      </c>
    </row>
    <row r="5400" spans="1:4" x14ac:dyDescent="0.3">
      <c r="A5400">
        <v>5399</v>
      </c>
      <c r="B5400">
        <v>315</v>
      </c>
      <c r="C5400">
        <v>3</v>
      </c>
      <c r="D5400" s="1">
        <v>44196</v>
      </c>
    </row>
    <row r="5401" spans="1:4" x14ac:dyDescent="0.3">
      <c r="A5401">
        <v>5400</v>
      </c>
      <c r="B5401">
        <v>316</v>
      </c>
      <c r="C5401">
        <v>3</v>
      </c>
      <c r="D5401" s="1">
        <v>44196</v>
      </c>
    </row>
    <row r="5402" spans="1:4" x14ac:dyDescent="0.3">
      <c r="A5402">
        <v>5401</v>
      </c>
      <c r="B5402">
        <v>317</v>
      </c>
      <c r="C5402">
        <v>2</v>
      </c>
      <c r="D5402" s="1">
        <v>44196</v>
      </c>
    </row>
    <row r="5403" spans="1:4" x14ac:dyDescent="0.3">
      <c r="A5403">
        <v>5402</v>
      </c>
      <c r="B5403">
        <v>318</v>
      </c>
      <c r="C5403">
        <v>3</v>
      </c>
      <c r="D5403" s="1">
        <v>44196</v>
      </c>
    </row>
    <row r="5404" spans="1:4" x14ac:dyDescent="0.3">
      <c r="A5404">
        <v>5403</v>
      </c>
      <c r="B5404">
        <v>319</v>
      </c>
      <c r="C5404">
        <v>3</v>
      </c>
      <c r="D5404" s="1">
        <v>44196</v>
      </c>
    </row>
    <row r="5405" spans="1:4" x14ac:dyDescent="0.3">
      <c r="A5405">
        <v>5404</v>
      </c>
      <c r="B5405">
        <v>320</v>
      </c>
      <c r="C5405">
        <v>3</v>
      </c>
      <c r="D5405" s="1">
        <v>44196</v>
      </c>
    </row>
    <row r="5406" spans="1:4" x14ac:dyDescent="0.3">
      <c r="A5406">
        <v>5405</v>
      </c>
      <c r="B5406">
        <v>323</v>
      </c>
      <c r="C5406">
        <v>3</v>
      </c>
      <c r="D5406" s="1">
        <v>44196</v>
      </c>
    </row>
    <row r="5407" spans="1:4" x14ac:dyDescent="0.3">
      <c r="A5407">
        <v>5406</v>
      </c>
      <c r="B5407">
        <v>324</v>
      </c>
      <c r="C5407">
        <v>1</v>
      </c>
      <c r="D5407" s="1">
        <v>44196</v>
      </c>
    </row>
    <row r="5408" spans="1:4" x14ac:dyDescent="0.3">
      <c r="A5408">
        <v>5407</v>
      </c>
      <c r="B5408">
        <v>325</v>
      </c>
      <c r="C5408">
        <v>5</v>
      </c>
      <c r="D5408" s="1">
        <v>44196</v>
      </c>
    </row>
    <row r="5409" spans="1:4" x14ac:dyDescent="0.3">
      <c r="A5409">
        <v>5408</v>
      </c>
      <c r="B5409">
        <v>326</v>
      </c>
      <c r="C5409">
        <v>3</v>
      </c>
      <c r="D5409" s="1">
        <v>44196</v>
      </c>
    </row>
    <row r="5410" spans="1:4" x14ac:dyDescent="0.3">
      <c r="A5410">
        <v>5409</v>
      </c>
      <c r="B5410">
        <v>327</v>
      </c>
      <c r="C5410">
        <v>4</v>
      </c>
      <c r="D5410" s="1">
        <v>44196</v>
      </c>
    </row>
    <row r="5411" spans="1:4" x14ac:dyDescent="0.3">
      <c r="A5411">
        <v>5410</v>
      </c>
      <c r="B5411">
        <v>329</v>
      </c>
      <c r="C5411">
        <v>5</v>
      </c>
      <c r="D5411" s="1">
        <v>44196</v>
      </c>
    </row>
    <row r="5412" spans="1:4" x14ac:dyDescent="0.3">
      <c r="A5412">
        <v>5411</v>
      </c>
      <c r="B5412">
        <v>330</v>
      </c>
      <c r="C5412">
        <v>2</v>
      </c>
      <c r="D5412" s="1">
        <v>44196</v>
      </c>
    </row>
    <row r="5413" spans="1:4" x14ac:dyDescent="0.3">
      <c r="A5413">
        <v>5412</v>
      </c>
      <c r="B5413">
        <v>331</v>
      </c>
      <c r="C5413">
        <v>2</v>
      </c>
      <c r="D5413" s="1">
        <v>44196</v>
      </c>
    </row>
    <row r="5414" spans="1:4" x14ac:dyDescent="0.3">
      <c r="A5414">
        <v>5413</v>
      </c>
      <c r="B5414">
        <v>332</v>
      </c>
      <c r="C5414">
        <v>2</v>
      </c>
      <c r="D5414" s="1">
        <v>44196</v>
      </c>
    </row>
    <row r="5415" spans="1:4" x14ac:dyDescent="0.3">
      <c r="A5415">
        <v>5414</v>
      </c>
      <c r="B5415">
        <v>333</v>
      </c>
      <c r="C5415">
        <v>4</v>
      </c>
      <c r="D5415" s="1">
        <v>44196</v>
      </c>
    </row>
    <row r="5416" spans="1:4" x14ac:dyDescent="0.3">
      <c r="A5416">
        <v>5415</v>
      </c>
      <c r="B5416">
        <v>334</v>
      </c>
      <c r="C5416">
        <v>3</v>
      </c>
      <c r="D5416" s="1">
        <v>44196</v>
      </c>
    </row>
    <row r="5417" spans="1:4" x14ac:dyDescent="0.3">
      <c r="A5417">
        <v>5416</v>
      </c>
      <c r="B5417">
        <v>335</v>
      </c>
      <c r="C5417">
        <v>2</v>
      </c>
      <c r="D5417" s="1">
        <v>44196</v>
      </c>
    </row>
    <row r="5418" spans="1:4" x14ac:dyDescent="0.3">
      <c r="A5418">
        <v>5417</v>
      </c>
      <c r="B5418">
        <v>336</v>
      </c>
      <c r="C5418">
        <v>3</v>
      </c>
      <c r="D5418" s="1">
        <v>44196</v>
      </c>
    </row>
    <row r="5419" spans="1:4" x14ac:dyDescent="0.3">
      <c r="A5419">
        <v>5418</v>
      </c>
      <c r="B5419">
        <v>337</v>
      </c>
      <c r="C5419">
        <v>4</v>
      </c>
      <c r="D5419" s="1">
        <v>44196</v>
      </c>
    </row>
    <row r="5420" spans="1:4" x14ac:dyDescent="0.3">
      <c r="A5420">
        <v>5419</v>
      </c>
      <c r="B5420">
        <v>338</v>
      </c>
      <c r="C5420">
        <v>3</v>
      </c>
      <c r="D5420" s="1">
        <v>44196</v>
      </c>
    </row>
    <row r="5421" spans="1:4" x14ac:dyDescent="0.3">
      <c r="A5421">
        <v>5420</v>
      </c>
      <c r="B5421">
        <v>339</v>
      </c>
      <c r="C5421">
        <v>3</v>
      </c>
      <c r="D5421" s="1">
        <v>44196</v>
      </c>
    </row>
    <row r="5422" spans="1:4" x14ac:dyDescent="0.3">
      <c r="A5422">
        <v>5421</v>
      </c>
      <c r="B5422">
        <v>340</v>
      </c>
      <c r="C5422">
        <v>2</v>
      </c>
      <c r="D5422" s="1">
        <v>44196</v>
      </c>
    </row>
    <row r="5423" spans="1:4" x14ac:dyDescent="0.3">
      <c r="A5423">
        <v>5422</v>
      </c>
      <c r="B5423">
        <v>341</v>
      </c>
      <c r="C5423">
        <v>3</v>
      </c>
      <c r="D5423" s="1">
        <v>44196</v>
      </c>
    </row>
    <row r="5424" spans="1:4" x14ac:dyDescent="0.3">
      <c r="A5424">
        <v>5423</v>
      </c>
      <c r="B5424">
        <v>342</v>
      </c>
      <c r="C5424">
        <v>3</v>
      </c>
      <c r="D5424" s="1">
        <v>44196</v>
      </c>
    </row>
    <row r="5425" spans="1:4" x14ac:dyDescent="0.3">
      <c r="A5425">
        <v>5424</v>
      </c>
      <c r="B5425">
        <v>343</v>
      </c>
      <c r="C5425">
        <v>2</v>
      </c>
      <c r="D5425" s="1">
        <v>44196</v>
      </c>
    </row>
    <row r="5426" spans="1:4" x14ac:dyDescent="0.3">
      <c r="A5426">
        <v>5425</v>
      </c>
      <c r="B5426">
        <v>344</v>
      </c>
      <c r="C5426">
        <v>4</v>
      </c>
      <c r="D5426" s="1">
        <v>44196</v>
      </c>
    </row>
    <row r="5427" spans="1:4" x14ac:dyDescent="0.3">
      <c r="A5427">
        <v>5426</v>
      </c>
      <c r="B5427">
        <v>345</v>
      </c>
      <c r="C5427">
        <v>4</v>
      </c>
      <c r="D5427" s="1">
        <v>44196</v>
      </c>
    </row>
    <row r="5428" spans="1:4" x14ac:dyDescent="0.3">
      <c r="A5428">
        <v>5427</v>
      </c>
      <c r="B5428">
        <v>346</v>
      </c>
      <c r="C5428">
        <v>3</v>
      </c>
      <c r="D5428" s="1">
        <v>44196</v>
      </c>
    </row>
    <row r="5429" spans="1:4" x14ac:dyDescent="0.3">
      <c r="A5429">
        <v>5428</v>
      </c>
      <c r="B5429">
        <v>347</v>
      </c>
      <c r="C5429">
        <v>4</v>
      </c>
      <c r="D5429" s="1">
        <v>44196</v>
      </c>
    </row>
    <row r="5430" spans="1:4" x14ac:dyDescent="0.3">
      <c r="A5430">
        <v>5429</v>
      </c>
      <c r="B5430">
        <v>349</v>
      </c>
      <c r="C5430">
        <v>1</v>
      </c>
      <c r="D5430" s="1">
        <v>44196</v>
      </c>
    </row>
    <row r="5431" spans="1:4" x14ac:dyDescent="0.3">
      <c r="A5431">
        <v>5430</v>
      </c>
      <c r="B5431">
        <v>352</v>
      </c>
      <c r="C5431">
        <v>5</v>
      </c>
      <c r="D5431" s="1">
        <v>44196</v>
      </c>
    </row>
    <row r="5432" spans="1:4" x14ac:dyDescent="0.3">
      <c r="A5432">
        <v>5431</v>
      </c>
      <c r="B5432">
        <v>354</v>
      </c>
      <c r="C5432">
        <v>3</v>
      </c>
      <c r="D5432" s="1">
        <v>44196</v>
      </c>
    </row>
    <row r="5433" spans="1:4" x14ac:dyDescent="0.3">
      <c r="A5433">
        <v>5432</v>
      </c>
      <c r="B5433">
        <v>355</v>
      </c>
      <c r="C5433">
        <v>2</v>
      </c>
      <c r="D5433" s="1">
        <v>44196</v>
      </c>
    </row>
    <row r="5434" spans="1:4" x14ac:dyDescent="0.3">
      <c r="A5434">
        <v>5433</v>
      </c>
      <c r="B5434">
        <v>356</v>
      </c>
      <c r="C5434">
        <v>2</v>
      </c>
      <c r="D5434" s="1">
        <v>44196</v>
      </c>
    </row>
    <row r="5435" spans="1:4" x14ac:dyDescent="0.3">
      <c r="A5435">
        <v>5434</v>
      </c>
      <c r="B5435">
        <v>357</v>
      </c>
      <c r="C5435">
        <v>3</v>
      </c>
      <c r="D5435" s="1">
        <v>44196</v>
      </c>
    </row>
    <row r="5436" spans="1:4" x14ac:dyDescent="0.3">
      <c r="A5436">
        <v>5435</v>
      </c>
      <c r="B5436">
        <v>359</v>
      </c>
      <c r="C5436">
        <v>3</v>
      </c>
      <c r="D5436" s="1">
        <v>44196</v>
      </c>
    </row>
    <row r="5437" spans="1:4" x14ac:dyDescent="0.3">
      <c r="A5437">
        <v>5436</v>
      </c>
      <c r="B5437">
        <v>360</v>
      </c>
      <c r="C5437">
        <v>5</v>
      </c>
      <c r="D5437" s="1">
        <v>44196</v>
      </c>
    </row>
    <row r="5438" spans="1:4" x14ac:dyDescent="0.3">
      <c r="A5438">
        <v>5437</v>
      </c>
      <c r="B5438">
        <v>362</v>
      </c>
      <c r="C5438">
        <v>4</v>
      </c>
      <c r="D5438" s="1">
        <v>44196</v>
      </c>
    </row>
    <row r="5439" spans="1:4" x14ac:dyDescent="0.3">
      <c r="A5439">
        <v>5438</v>
      </c>
      <c r="B5439">
        <v>363</v>
      </c>
      <c r="C5439">
        <v>3</v>
      </c>
      <c r="D5439" s="1">
        <v>44196</v>
      </c>
    </row>
    <row r="5440" spans="1:4" x14ac:dyDescent="0.3">
      <c r="A5440">
        <v>5439</v>
      </c>
      <c r="B5440">
        <v>364</v>
      </c>
      <c r="C5440">
        <v>2</v>
      </c>
      <c r="D5440" s="1">
        <v>44196</v>
      </c>
    </row>
    <row r="5441" spans="1:4" x14ac:dyDescent="0.3">
      <c r="A5441">
        <v>5440</v>
      </c>
      <c r="B5441">
        <v>365</v>
      </c>
      <c r="C5441">
        <v>4</v>
      </c>
      <c r="D5441" s="1">
        <v>44196</v>
      </c>
    </row>
    <row r="5442" spans="1:4" x14ac:dyDescent="0.3">
      <c r="A5442">
        <v>5441</v>
      </c>
      <c r="B5442">
        <v>366</v>
      </c>
      <c r="C5442">
        <v>4</v>
      </c>
      <c r="D5442" s="1">
        <v>44196</v>
      </c>
    </row>
    <row r="5443" spans="1:4" x14ac:dyDescent="0.3">
      <c r="A5443">
        <v>5442</v>
      </c>
      <c r="B5443">
        <v>367</v>
      </c>
      <c r="C5443">
        <v>1</v>
      </c>
      <c r="D5443" s="1">
        <v>44196</v>
      </c>
    </row>
    <row r="5444" spans="1:4" x14ac:dyDescent="0.3">
      <c r="A5444">
        <v>5443</v>
      </c>
      <c r="B5444">
        <v>368</v>
      </c>
      <c r="C5444">
        <v>3</v>
      </c>
      <c r="D5444" s="1">
        <v>44196</v>
      </c>
    </row>
    <row r="5445" spans="1:4" x14ac:dyDescent="0.3">
      <c r="A5445">
        <v>5444</v>
      </c>
      <c r="B5445">
        <v>369</v>
      </c>
      <c r="C5445">
        <v>4</v>
      </c>
      <c r="D5445" s="1">
        <v>44196</v>
      </c>
    </row>
    <row r="5446" spans="1:4" x14ac:dyDescent="0.3">
      <c r="A5446">
        <v>5445</v>
      </c>
      <c r="B5446">
        <v>371</v>
      </c>
      <c r="C5446">
        <v>3</v>
      </c>
      <c r="D5446" s="1">
        <v>44196</v>
      </c>
    </row>
    <row r="5447" spans="1:4" x14ac:dyDescent="0.3">
      <c r="A5447">
        <v>5446</v>
      </c>
      <c r="B5447">
        <v>372</v>
      </c>
      <c r="C5447">
        <v>3</v>
      </c>
      <c r="D5447" s="1">
        <v>44196</v>
      </c>
    </row>
    <row r="5448" spans="1:4" x14ac:dyDescent="0.3">
      <c r="A5448">
        <v>5447</v>
      </c>
      <c r="B5448">
        <v>374</v>
      </c>
      <c r="C5448">
        <v>3</v>
      </c>
      <c r="D5448" s="1">
        <v>44196</v>
      </c>
    </row>
    <row r="5449" spans="1:4" x14ac:dyDescent="0.3">
      <c r="A5449">
        <v>5448</v>
      </c>
      <c r="B5449">
        <v>375</v>
      </c>
      <c r="C5449">
        <v>3</v>
      </c>
      <c r="D5449" s="1">
        <v>44196</v>
      </c>
    </row>
    <row r="5450" spans="1:4" x14ac:dyDescent="0.3">
      <c r="A5450">
        <v>5449</v>
      </c>
      <c r="B5450">
        <v>376</v>
      </c>
      <c r="C5450">
        <v>2</v>
      </c>
      <c r="D5450" s="1">
        <v>44196</v>
      </c>
    </row>
    <row r="5451" spans="1:4" x14ac:dyDescent="0.3">
      <c r="A5451">
        <v>5450</v>
      </c>
      <c r="B5451">
        <v>377</v>
      </c>
      <c r="C5451">
        <v>2</v>
      </c>
      <c r="D5451" s="1">
        <v>44196</v>
      </c>
    </row>
    <row r="5452" spans="1:4" x14ac:dyDescent="0.3">
      <c r="A5452">
        <v>5451</v>
      </c>
      <c r="B5452">
        <v>378</v>
      </c>
      <c r="C5452">
        <v>3</v>
      </c>
      <c r="D5452" s="1">
        <v>44196</v>
      </c>
    </row>
    <row r="5453" spans="1:4" x14ac:dyDescent="0.3">
      <c r="A5453">
        <v>5452</v>
      </c>
      <c r="B5453">
        <v>379</v>
      </c>
      <c r="C5453">
        <v>3</v>
      </c>
      <c r="D5453" s="1">
        <v>44196</v>
      </c>
    </row>
    <row r="5454" spans="1:4" x14ac:dyDescent="0.3">
      <c r="A5454">
        <v>5453</v>
      </c>
      <c r="B5454">
        <v>380</v>
      </c>
      <c r="C5454">
        <v>5</v>
      </c>
      <c r="D5454" s="1">
        <v>44196</v>
      </c>
    </row>
    <row r="5455" spans="1:4" x14ac:dyDescent="0.3">
      <c r="A5455">
        <v>5454</v>
      </c>
      <c r="B5455">
        <v>381</v>
      </c>
      <c r="C5455">
        <v>2</v>
      </c>
      <c r="D5455" s="1">
        <v>44196</v>
      </c>
    </row>
    <row r="5456" spans="1:4" x14ac:dyDescent="0.3">
      <c r="A5456">
        <v>5455</v>
      </c>
      <c r="B5456">
        <v>382</v>
      </c>
      <c r="C5456">
        <v>2</v>
      </c>
      <c r="D5456" s="1">
        <v>44196</v>
      </c>
    </row>
    <row r="5457" spans="1:4" x14ac:dyDescent="0.3">
      <c r="A5457">
        <v>5456</v>
      </c>
      <c r="B5457">
        <v>383</v>
      </c>
      <c r="C5457">
        <v>3</v>
      </c>
      <c r="D5457" s="1">
        <v>44196</v>
      </c>
    </row>
    <row r="5458" spans="1:4" x14ac:dyDescent="0.3">
      <c r="A5458">
        <v>5457</v>
      </c>
      <c r="B5458">
        <v>384</v>
      </c>
      <c r="C5458">
        <v>3</v>
      </c>
      <c r="D5458" s="1">
        <v>44196</v>
      </c>
    </row>
    <row r="5459" spans="1:4" x14ac:dyDescent="0.3">
      <c r="A5459">
        <v>5458</v>
      </c>
      <c r="B5459">
        <v>385</v>
      </c>
      <c r="C5459">
        <v>5</v>
      </c>
      <c r="D5459" s="1">
        <v>44196</v>
      </c>
    </row>
    <row r="5460" spans="1:4" x14ac:dyDescent="0.3">
      <c r="A5460">
        <v>5459</v>
      </c>
      <c r="B5460">
        <v>386</v>
      </c>
      <c r="C5460">
        <v>2</v>
      </c>
      <c r="D5460" s="1">
        <v>44196</v>
      </c>
    </row>
    <row r="5461" spans="1:4" x14ac:dyDescent="0.3">
      <c r="A5461">
        <v>5460</v>
      </c>
      <c r="B5461">
        <v>388</v>
      </c>
      <c r="C5461">
        <v>3</v>
      </c>
      <c r="D5461" s="1">
        <v>44196</v>
      </c>
    </row>
    <row r="5462" spans="1:4" x14ac:dyDescent="0.3">
      <c r="A5462">
        <v>5461</v>
      </c>
      <c r="B5462">
        <v>389</v>
      </c>
      <c r="C5462">
        <v>5</v>
      </c>
      <c r="D5462" s="1">
        <v>44196</v>
      </c>
    </row>
    <row r="5463" spans="1:4" x14ac:dyDescent="0.3">
      <c r="A5463">
        <v>5462</v>
      </c>
      <c r="B5463">
        <v>390</v>
      </c>
      <c r="C5463">
        <v>2</v>
      </c>
      <c r="D5463" s="1">
        <v>44196</v>
      </c>
    </row>
    <row r="5464" spans="1:4" x14ac:dyDescent="0.3">
      <c r="A5464">
        <v>5463</v>
      </c>
      <c r="B5464">
        <v>391</v>
      </c>
      <c r="C5464">
        <v>5</v>
      </c>
      <c r="D5464" s="1">
        <v>44196</v>
      </c>
    </row>
    <row r="5465" spans="1:4" x14ac:dyDescent="0.3">
      <c r="A5465">
        <v>5464</v>
      </c>
      <c r="B5465">
        <v>392</v>
      </c>
      <c r="C5465">
        <v>2</v>
      </c>
      <c r="D5465" s="1">
        <v>44196</v>
      </c>
    </row>
    <row r="5466" spans="1:4" x14ac:dyDescent="0.3">
      <c r="A5466">
        <v>5465</v>
      </c>
      <c r="B5466">
        <v>393</v>
      </c>
      <c r="C5466">
        <v>5</v>
      </c>
      <c r="D5466" s="1">
        <v>44196</v>
      </c>
    </row>
    <row r="5467" spans="1:4" x14ac:dyDescent="0.3">
      <c r="A5467">
        <v>5466</v>
      </c>
      <c r="B5467">
        <v>394</v>
      </c>
      <c r="C5467">
        <v>3</v>
      </c>
      <c r="D5467" s="1">
        <v>44196</v>
      </c>
    </row>
    <row r="5468" spans="1:4" x14ac:dyDescent="0.3">
      <c r="A5468">
        <v>5467</v>
      </c>
      <c r="B5468">
        <v>395</v>
      </c>
      <c r="C5468">
        <v>3</v>
      </c>
      <c r="D5468" s="1">
        <v>44196</v>
      </c>
    </row>
    <row r="5469" spans="1:4" x14ac:dyDescent="0.3">
      <c r="A5469">
        <v>5468</v>
      </c>
      <c r="B5469">
        <v>396</v>
      </c>
      <c r="C5469">
        <v>1</v>
      </c>
      <c r="D5469" s="1">
        <v>44196</v>
      </c>
    </row>
    <row r="5470" spans="1:4" x14ac:dyDescent="0.3">
      <c r="A5470">
        <v>5469</v>
      </c>
      <c r="B5470">
        <v>397</v>
      </c>
      <c r="C5470">
        <v>3</v>
      </c>
      <c r="D5470" s="1">
        <v>44196</v>
      </c>
    </row>
    <row r="5471" spans="1:4" x14ac:dyDescent="0.3">
      <c r="A5471">
        <v>5470</v>
      </c>
      <c r="B5471">
        <v>398</v>
      </c>
      <c r="C5471">
        <v>3</v>
      </c>
      <c r="D5471" s="1">
        <v>44196</v>
      </c>
    </row>
    <row r="5472" spans="1:4" x14ac:dyDescent="0.3">
      <c r="A5472">
        <v>5471</v>
      </c>
      <c r="B5472">
        <v>399</v>
      </c>
      <c r="C5472">
        <v>4</v>
      </c>
      <c r="D5472" s="1">
        <v>44196</v>
      </c>
    </row>
    <row r="5473" spans="1:4" x14ac:dyDescent="0.3">
      <c r="A5473">
        <v>5472</v>
      </c>
      <c r="B5473">
        <v>400</v>
      </c>
      <c r="C5473">
        <v>5</v>
      </c>
      <c r="D5473" s="1">
        <v>44196</v>
      </c>
    </row>
    <row r="5474" spans="1:4" x14ac:dyDescent="0.3">
      <c r="A5474">
        <v>5473</v>
      </c>
      <c r="B5474">
        <v>402</v>
      </c>
      <c r="C5474">
        <v>2</v>
      </c>
      <c r="D5474" s="1">
        <v>44196</v>
      </c>
    </row>
    <row r="5475" spans="1:4" x14ac:dyDescent="0.3">
      <c r="A5475">
        <v>5474</v>
      </c>
      <c r="B5475">
        <v>403</v>
      </c>
      <c r="C5475">
        <v>3</v>
      </c>
      <c r="D5475" s="1">
        <v>44196</v>
      </c>
    </row>
    <row r="5476" spans="1:4" x14ac:dyDescent="0.3">
      <c r="A5476">
        <v>5475</v>
      </c>
      <c r="B5476">
        <v>404</v>
      </c>
      <c r="C5476">
        <v>4</v>
      </c>
      <c r="D5476" s="1">
        <v>44196</v>
      </c>
    </row>
    <row r="5477" spans="1:4" x14ac:dyDescent="0.3">
      <c r="A5477">
        <v>5476</v>
      </c>
      <c r="B5477">
        <v>405</v>
      </c>
      <c r="C5477">
        <v>2</v>
      </c>
      <c r="D5477" s="1">
        <v>44196</v>
      </c>
    </row>
    <row r="5478" spans="1:4" x14ac:dyDescent="0.3">
      <c r="A5478">
        <v>5477</v>
      </c>
      <c r="B5478">
        <v>406</v>
      </c>
      <c r="C5478">
        <v>3</v>
      </c>
      <c r="D5478" s="1">
        <v>44196</v>
      </c>
    </row>
    <row r="5479" spans="1:4" x14ac:dyDescent="0.3">
      <c r="A5479">
        <v>5478</v>
      </c>
      <c r="B5479">
        <v>407</v>
      </c>
      <c r="C5479">
        <v>3</v>
      </c>
      <c r="D5479" s="1">
        <v>44196</v>
      </c>
    </row>
    <row r="5480" spans="1:4" x14ac:dyDescent="0.3">
      <c r="A5480">
        <v>5479</v>
      </c>
      <c r="B5480">
        <v>408</v>
      </c>
      <c r="C5480">
        <v>3</v>
      </c>
      <c r="D5480" s="1">
        <v>44196</v>
      </c>
    </row>
    <row r="5481" spans="1:4" x14ac:dyDescent="0.3">
      <c r="A5481">
        <v>5480</v>
      </c>
      <c r="B5481">
        <v>410</v>
      </c>
      <c r="C5481">
        <v>5</v>
      </c>
      <c r="D5481" s="1">
        <v>44196</v>
      </c>
    </row>
    <row r="5482" spans="1:4" x14ac:dyDescent="0.3">
      <c r="A5482">
        <v>5481</v>
      </c>
      <c r="B5482">
        <v>411</v>
      </c>
      <c r="C5482">
        <v>2</v>
      </c>
      <c r="D5482" s="1">
        <v>44196</v>
      </c>
    </row>
    <row r="5483" spans="1:4" x14ac:dyDescent="0.3">
      <c r="A5483">
        <v>5482</v>
      </c>
      <c r="B5483">
        <v>412</v>
      </c>
      <c r="C5483">
        <v>3</v>
      </c>
      <c r="D5483" s="1">
        <v>44196</v>
      </c>
    </row>
    <row r="5484" spans="1:4" x14ac:dyDescent="0.3">
      <c r="A5484">
        <v>5483</v>
      </c>
      <c r="B5484">
        <v>413</v>
      </c>
      <c r="C5484">
        <v>4</v>
      </c>
      <c r="D5484" s="1">
        <v>44196</v>
      </c>
    </row>
    <row r="5485" spans="1:4" x14ac:dyDescent="0.3">
      <c r="A5485">
        <v>5484</v>
      </c>
      <c r="B5485">
        <v>415</v>
      </c>
      <c r="C5485">
        <v>3</v>
      </c>
      <c r="D5485" s="1">
        <v>44196</v>
      </c>
    </row>
    <row r="5486" spans="1:4" x14ac:dyDescent="0.3">
      <c r="A5486">
        <v>5485</v>
      </c>
      <c r="B5486">
        <v>416</v>
      </c>
      <c r="C5486">
        <v>3</v>
      </c>
      <c r="D5486" s="1">
        <v>44196</v>
      </c>
    </row>
    <row r="5487" spans="1:4" x14ac:dyDescent="0.3">
      <c r="A5487">
        <v>5486</v>
      </c>
      <c r="B5487">
        <v>417</v>
      </c>
      <c r="C5487">
        <v>3</v>
      </c>
      <c r="D5487" s="1">
        <v>44196</v>
      </c>
    </row>
    <row r="5488" spans="1:4" x14ac:dyDescent="0.3">
      <c r="A5488">
        <v>5487</v>
      </c>
      <c r="B5488">
        <v>418</v>
      </c>
      <c r="C5488">
        <v>1</v>
      </c>
      <c r="D5488" s="1">
        <v>44196</v>
      </c>
    </row>
    <row r="5489" spans="1:4" x14ac:dyDescent="0.3">
      <c r="A5489">
        <v>5488</v>
      </c>
      <c r="B5489">
        <v>419</v>
      </c>
      <c r="C5489">
        <v>3</v>
      </c>
      <c r="D5489" s="1">
        <v>44196</v>
      </c>
    </row>
    <row r="5490" spans="1:4" x14ac:dyDescent="0.3">
      <c r="A5490">
        <v>5489</v>
      </c>
      <c r="B5490">
        <v>421</v>
      </c>
      <c r="C5490">
        <v>2</v>
      </c>
      <c r="D5490" s="1">
        <v>44196</v>
      </c>
    </row>
    <row r="5491" spans="1:4" x14ac:dyDescent="0.3">
      <c r="A5491">
        <v>5490</v>
      </c>
      <c r="B5491">
        <v>423</v>
      </c>
      <c r="C5491">
        <v>3</v>
      </c>
      <c r="D5491" s="1">
        <v>44196</v>
      </c>
    </row>
    <row r="5492" spans="1:4" x14ac:dyDescent="0.3">
      <c r="A5492">
        <v>5491</v>
      </c>
      <c r="B5492">
        <v>424</v>
      </c>
      <c r="C5492">
        <v>4</v>
      </c>
      <c r="D5492" s="1">
        <v>44196</v>
      </c>
    </row>
    <row r="5493" spans="1:4" x14ac:dyDescent="0.3">
      <c r="A5493">
        <v>5492</v>
      </c>
      <c r="B5493">
        <v>425</v>
      </c>
      <c r="C5493">
        <v>3</v>
      </c>
      <c r="D5493" s="1">
        <v>44196</v>
      </c>
    </row>
    <row r="5494" spans="1:4" x14ac:dyDescent="0.3">
      <c r="A5494">
        <v>5493</v>
      </c>
      <c r="B5494">
        <v>427</v>
      </c>
      <c r="C5494">
        <v>3</v>
      </c>
      <c r="D5494" s="1">
        <v>44196</v>
      </c>
    </row>
    <row r="5495" spans="1:4" x14ac:dyDescent="0.3">
      <c r="A5495">
        <v>5494</v>
      </c>
      <c r="B5495">
        <v>428</v>
      </c>
      <c r="C5495">
        <v>3</v>
      </c>
      <c r="D5495" s="1">
        <v>44196</v>
      </c>
    </row>
    <row r="5496" spans="1:4" x14ac:dyDescent="0.3">
      <c r="A5496">
        <v>5495</v>
      </c>
      <c r="B5496">
        <v>429</v>
      </c>
      <c r="C5496">
        <v>3</v>
      </c>
      <c r="D5496" s="1">
        <v>44196</v>
      </c>
    </row>
    <row r="5497" spans="1:4" x14ac:dyDescent="0.3">
      <c r="A5497">
        <v>5496</v>
      </c>
      <c r="B5497">
        <v>430</v>
      </c>
      <c r="C5497">
        <v>3</v>
      </c>
      <c r="D5497" s="1">
        <v>44196</v>
      </c>
    </row>
    <row r="5498" spans="1:4" x14ac:dyDescent="0.3">
      <c r="A5498">
        <v>5497</v>
      </c>
      <c r="B5498">
        <v>431</v>
      </c>
      <c r="C5498">
        <v>2</v>
      </c>
      <c r="D5498" s="1">
        <v>44196</v>
      </c>
    </row>
    <row r="5499" spans="1:4" x14ac:dyDescent="0.3">
      <c r="A5499">
        <v>5498</v>
      </c>
      <c r="B5499">
        <v>432</v>
      </c>
      <c r="C5499">
        <v>3</v>
      </c>
      <c r="D5499" s="1">
        <v>44196</v>
      </c>
    </row>
    <row r="5500" spans="1:4" x14ac:dyDescent="0.3">
      <c r="A5500">
        <v>5499</v>
      </c>
      <c r="B5500">
        <v>433</v>
      </c>
      <c r="C5500">
        <v>5</v>
      </c>
      <c r="D5500" s="1">
        <v>44196</v>
      </c>
    </row>
    <row r="5501" spans="1:4" x14ac:dyDescent="0.3">
      <c r="A5501">
        <v>5500</v>
      </c>
      <c r="B5501">
        <v>434</v>
      </c>
      <c r="C5501">
        <v>2</v>
      </c>
      <c r="D5501" s="1">
        <v>44196</v>
      </c>
    </row>
    <row r="5502" spans="1:4" x14ac:dyDescent="0.3">
      <c r="A5502">
        <v>5501</v>
      </c>
      <c r="B5502">
        <v>435</v>
      </c>
      <c r="C5502">
        <v>1</v>
      </c>
      <c r="D5502" s="1">
        <v>44196</v>
      </c>
    </row>
    <row r="5503" spans="1:4" x14ac:dyDescent="0.3">
      <c r="A5503">
        <v>5502</v>
      </c>
      <c r="B5503">
        <v>436</v>
      </c>
      <c r="C5503">
        <v>2</v>
      </c>
      <c r="D5503" s="1">
        <v>44196</v>
      </c>
    </row>
    <row r="5504" spans="1:4" x14ac:dyDescent="0.3">
      <c r="A5504">
        <v>5503</v>
      </c>
      <c r="B5504">
        <v>437</v>
      </c>
      <c r="C5504">
        <v>4</v>
      </c>
      <c r="D5504" s="1">
        <v>44196</v>
      </c>
    </row>
    <row r="5505" spans="1:4" x14ac:dyDescent="0.3">
      <c r="A5505">
        <v>5504</v>
      </c>
      <c r="B5505">
        <v>438</v>
      </c>
      <c r="C5505">
        <v>5</v>
      </c>
      <c r="D5505" s="1">
        <v>44196</v>
      </c>
    </row>
    <row r="5506" spans="1:4" x14ac:dyDescent="0.3">
      <c r="A5506">
        <v>5505</v>
      </c>
      <c r="B5506">
        <v>439</v>
      </c>
      <c r="C5506">
        <v>2</v>
      </c>
      <c r="D5506" s="1">
        <v>44196</v>
      </c>
    </row>
    <row r="5507" spans="1:4" x14ac:dyDescent="0.3">
      <c r="A5507">
        <v>5506</v>
      </c>
      <c r="B5507">
        <v>442</v>
      </c>
      <c r="C5507">
        <v>4</v>
      </c>
      <c r="D5507" s="1">
        <v>44196</v>
      </c>
    </row>
    <row r="5508" spans="1:4" x14ac:dyDescent="0.3">
      <c r="A5508">
        <v>5507</v>
      </c>
      <c r="B5508">
        <v>443</v>
      </c>
      <c r="C5508">
        <v>2</v>
      </c>
      <c r="D5508" s="1">
        <v>44196</v>
      </c>
    </row>
    <row r="5509" spans="1:4" x14ac:dyDescent="0.3">
      <c r="A5509">
        <v>5508</v>
      </c>
      <c r="B5509">
        <v>444</v>
      </c>
      <c r="C5509">
        <v>3</v>
      </c>
      <c r="D5509" s="1">
        <v>44196</v>
      </c>
    </row>
    <row r="5510" spans="1:4" x14ac:dyDescent="0.3">
      <c r="A5510">
        <v>5509</v>
      </c>
      <c r="B5510">
        <v>445</v>
      </c>
      <c r="C5510">
        <v>2</v>
      </c>
      <c r="D5510" s="1">
        <v>44196</v>
      </c>
    </row>
    <row r="5511" spans="1:4" x14ac:dyDescent="0.3">
      <c r="A5511">
        <v>5510</v>
      </c>
      <c r="B5511">
        <v>446</v>
      </c>
      <c r="C5511">
        <v>3</v>
      </c>
      <c r="D5511" s="1">
        <v>44196</v>
      </c>
    </row>
    <row r="5512" spans="1:4" x14ac:dyDescent="0.3">
      <c r="A5512">
        <v>5511</v>
      </c>
      <c r="B5512">
        <v>447</v>
      </c>
      <c r="C5512">
        <v>3</v>
      </c>
      <c r="D5512" s="1">
        <v>44196</v>
      </c>
    </row>
    <row r="5513" spans="1:4" x14ac:dyDescent="0.3">
      <c r="A5513">
        <v>5512</v>
      </c>
      <c r="B5513">
        <v>448</v>
      </c>
      <c r="C5513">
        <v>1</v>
      </c>
      <c r="D5513" s="1">
        <v>44196</v>
      </c>
    </row>
    <row r="5514" spans="1:4" x14ac:dyDescent="0.3">
      <c r="A5514">
        <v>5513</v>
      </c>
      <c r="B5514">
        <v>449</v>
      </c>
      <c r="C5514">
        <v>3</v>
      </c>
      <c r="D5514" s="1">
        <v>44196</v>
      </c>
    </row>
    <row r="5515" spans="1:4" x14ac:dyDescent="0.3">
      <c r="A5515">
        <v>5514</v>
      </c>
      <c r="B5515">
        <v>450</v>
      </c>
      <c r="C5515">
        <v>5</v>
      </c>
      <c r="D5515" s="1">
        <v>44196</v>
      </c>
    </row>
    <row r="5516" spans="1:4" x14ac:dyDescent="0.3">
      <c r="A5516">
        <v>5515</v>
      </c>
      <c r="B5516">
        <v>451</v>
      </c>
      <c r="C5516">
        <v>4</v>
      </c>
      <c r="D5516" s="1">
        <v>44196</v>
      </c>
    </row>
    <row r="5517" spans="1:4" x14ac:dyDescent="0.3">
      <c r="A5517">
        <v>5516</v>
      </c>
      <c r="B5517">
        <v>452</v>
      </c>
      <c r="C5517">
        <v>3</v>
      </c>
      <c r="D5517" s="1">
        <v>44196</v>
      </c>
    </row>
    <row r="5518" spans="1:4" x14ac:dyDescent="0.3">
      <c r="A5518">
        <v>5517</v>
      </c>
      <c r="B5518">
        <v>453</v>
      </c>
      <c r="C5518">
        <v>3</v>
      </c>
      <c r="D5518" s="1">
        <v>44196</v>
      </c>
    </row>
    <row r="5519" spans="1:4" x14ac:dyDescent="0.3">
      <c r="A5519">
        <v>5518</v>
      </c>
      <c r="B5519">
        <v>454</v>
      </c>
      <c r="C5519">
        <v>2</v>
      </c>
      <c r="D5519" s="1">
        <v>44196</v>
      </c>
    </row>
    <row r="5520" spans="1:4" x14ac:dyDescent="0.3">
      <c r="A5520">
        <v>5519</v>
      </c>
      <c r="B5520">
        <v>455</v>
      </c>
      <c r="C5520">
        <v>3</v>
      </c>
      <c r="D5520" s="1">
        <v>44196</v>
      </c>
    </row>
    <row r="5521" spans="1:4" x14ac:dyDescent="0.3">
      <c r="A5521">
        <v>5520</v>
      </c>
      <c r="B5521">
        <v>456</v>
      </c>
      <c r="C5521">
        <v>1</v>
      </c>
      <c r="D5521" s="1">
        <v>44196</v>
      </c>
    </row>
    <row r="5522" spans="1:4" x14ac:dyDescent="0.3">
      <c r="A5522">
        <v>5521</v>
      </c>
      <c r="B5522">
        <v>458</v>
      </c>
      <c r="C5522">
        <v>5</v>
      </c>
      <c r="D5522" s="1">
        <v>44196</v>
      </c>
    </row>
    <row r="5523" spans="1:4" x14ac:dyDescent="0.3">
      <c r="A5523">
        <v>5522</v>
      </c>
      <c r="B5523">
        <v>460</v>
      </c>
      <c r="C5523">
        <v>3</v>
      </c>
      <c r="D5523" s="1">
        <v>44196</v>
      </c>
    </row>
    <row r="5524" spans="1:4" x14ac:dyDescent="0.3">
      <c r="A5524">
        <v>5523</v>
      </c>
      <c r="B5524">
        <v>462</v>
      </c>
      <c r="C5524">
        <v>2</v>
      </c>
      <c r="D5524" s="1">
        <v>44196</v>
      </c>
    </row>
    <row r="5525" spans="1:4" x14ac:dyDescent="0.3">
      <c r="A5525">
        <v>5524</v>
      </c>
      <c r="B5525">
        <v>464</v>
      </c>
      <c r="C5525">
        <v>2</v>
      </c>
      <c r="D5525" s="1">
        <v>44196</v>
      </c>
    </row>
    <row r="5526" spans="1:4" x14ac:dyDescent="0.3">
      <c r="A5526">
        <v>5525</v>
      </c>
      <c r="B5526">
        <v>465</v>
      </c>
      <c r="C5526">
        <v>4</v>
      </c>
      <c r="D5526" s="1">
        <v>44196</v>
      </c>
    </row>
    <row r="5527" spans="1:4" x14ac:dyDescent="0.3">
      <c r="A5527">
        <v>5526</v>
      </c>
      <c r="B5527">
        <v>466</v>
      </c>
      <c r="C5527">
        <v>3</v>
      </c>
      <c r="D5527" s="1">
        <v>44196</v>
      </c>
    </row>
    <row r="5528" spans="1:4" x14ac:dyDescent="0.3">
      <c r="A5528">
        <v>5527</v>
      </c>
      <c r="B5528">
        <v>467</v>
      </c>
      <c r="C5528">
        <v>2</v>
      </c>
      <c r="D5528" s="1">
        <v>44196</v>
      </c>
    </row>
    <row r="5529" spans="1:4" x14ac:dyDescent="0.3">
      <c r="A5529">
        <v>5528</v>
      </c>
      <c r="B5529">
        <v>468</v>
      </c>
      <c r="C5529">
        <v>2</v>
      </c>
      <c r="D5529" s="1">
        <v>44196</v>
      </c>
    </row>
    <row r="5530" spans="1:4" x14ac:dyDescent="0.3">
      <c r="A5530">
        <v>5529</v>
      </c>
      <c r="B5530">
        <v>469</v>
      </c>
      <c r="C5530">
        <v>2</v>
      </c>
      <c r="D5530" s="1">
        <v>44196</v>
      </c>
    </row>
    <row r="5531" spans="1:4" x14ac:dyDescent="0.3">
      <c r="A5531">
        <v>5530</v>
      </c>
      <c r="B5531">
        <v>470</v>
      </c>
      <c r="C5531">
        <v>3</v>
      </c>
      <c r="D5531" s="1">
        <v>44196</v>
      </c>
    </row>
    <row r="5532" spans="1:4" x14ac:dyDescent="0.3">
      <c r="A5532">
        <v>5531</v>
      </c>
      <c r="B5532">
        <v>471</v>
      </c>
      <c r="C5532">
        <v>5</v>
      </c>
      <c r="D5532" s="1">
        <v>44196</v>
      </c>
    </row>
    <row r="5533" spans="1:4" x14ac:dyDescent="0.3">
      <c r="A5533">
        <v>5532</v>
      </c>
      <c r="B5533">
        <v>472</v>
      </c>
      <c r="C5533">
        <v>1</v>
      </c>
      <c r="D5533" s="1">
        <v>44196</v>
      </c>
    </row>
    <row r="5534" spans="1:4" x14ac:dyDescent="0.3">
      <c r="A5534">
        <v>5533</v>
      </c>
      <c r="B5534">
        <v>473</v>
      </c>
      <c r="C5534">
        <v>5</v>
      </c>
      <c r="D5534" s="1">
        <v>44196</v>
      </c>
    </row>
    <row r="5535" spans="1:4" x14ac:dyDescent="0.3">
      <c r="A5535">
        <v>5534</v>
      </c>
      <c r="B5535">
        <v>474</v>
      </c>
      <c r="C5535">
        <v>4</v>
      </c>
      <c r="D5535" s="1">
        <v>44196</v>
      </c>
    </row>
    <row r="5536" spans="1:4" x14ac:dyDescent="0.3">
      <c r="A5536">
        <v>5535</v>
      </c>
      <c r="B5536">
        <v>475</v>
      </c>
      <c r="C5536">
        <v>1</v>
      </c>
      <c r="D5536" s="1">
        <v>44196</v>
      </c>
    </row>
    <row r="5537" spans="1:4" x14ac:dyDescent="0.3">
      <c r="A5537">
        <v>5536</v>
      </c>
      <c r="B5537">
        <v>476</v>
      </c>
      <c r="C5537">
        <v>4</v>
      </c>
      <c r="D5537" s="1">
        <v>44196</v>
      </c>
    </row>
    <row r="5538" spans="1:4" x14ac:dyDescent="0.3">
      <c r="A5538">
        <v>5537</v>
      </c>
      <c r="B5538">
        <v>478</v>
      </c>
      <c r="C5538">
        <v>3</v>
      </c>
      <c r="D5538" s="1">
        <v>44196</v>
      </c>
    </row>
    <row r="5539" spans="1:4" x14ac:dyDescent="0.3">
      <c r="A5539">
        <v>5538</v>
      </c>
      <c r="B5539">
        <v>479</v>
      </c>
      <c r="C5539">
        <v>4</v>
      </c>
      <c r="D5539" s="1">
        <v>44196</v>
      </c>
    </row>
    <row r="5540" spans="1:4" x14ac:dyDescent="0.3">
      <c r="A5540">
        <v>5539</v>
      </c>
      <c r="B5540">
        <v>480</v>
      </c>
      <c r="C5540">
        <v>3</v>
      </c>
      <c r="D5540" s="1">
        <v>44196</v>
      </c>
    </row>
    <row r="5541" spans="1:4" x14ac:dyDescent="0.3">
      <c r="A5541">
        <v>5540</v>
      </c>
      <c r="B5541">
        <v>483</v>
      </c>
      <c r="C5541">
        <v>5</v>
      </c>
      <c r="D5541" s="1">
        <v>44196</v>
      </c>
    </row>
    <row r="5542" spans="1:4" x14ac:dyDescent="0.3">
      <c r="A5542">
        <v>5541</v>
      </c>
      <c r="B5542">
        <v>484</v>
      </c>
      <c r="C5542">
        <v>4</v>
      </c>
      <c r="D5542" s="1">
        <v>44196</v>
      </c>
    </row>
    <row r="5543" spans="1:4" x14ac:dyDescent="0.3">
      <c r="A5543">
        <v>5542</v>
      </c>
      <c r="B5543">
        <v>485</v>
      </c>
      <c r="C5543">
        <v>3</v>
      </c>
      <c r="D5543" s="1">
        <v>44196</v>
      </c>
    </row>
    <row r="5544" spans="1:4" x14ac:dyDescent="0.3">
      <c r="A5544">
        <v>5543</v>
      </c>
      <c r="B5544">
        <v>487</v>
      </c>
      <c r="C5544">
        <v>1</v>
      </c>
      <c r="D5544" s="1">
        <v>44196</v>
      </c>
    </row>
    <row r="5545" spans="1:4" x14ac:dyDescent="0.3">
      <c r="A5545">
        <v>5544</v>
      </c>
      <c r="B5545">
        <v>490</v>
      </c>
      <c r="C5545">
        <v>4</v>
      </c>
      <c r="D5545" s="1">
        <v>44196</v>
      </c>
    </row>
    <row r="5546" spans="1:4" x14ac:dyDescent="0.3">
      <c r="A5546">
        <v>5545</v>
      </c>
      <c r="B5546">
        <v>491</v>
      </c>
      <c r="C5546">
        <v>3</v>
      </c>
      <c r="D5546" s="1">
        <v>44196</v>
      </c>
    </row>
    <row r="5547" spans="1:4" x14ac:dyDescent="0.3">
      <c r="A5547">
        <v>5546</v>
      </c>
      <c r="B5547">
        <v>492</v>
      </c>
      <c r="C5547">
        <v>1</v>
      </c>
      <c r="D5547" s="1">
        <v>44196</v>
      </c>
    </row>
    <row r="5548" spans="1:4" x14ac:dyDescent="0.3">
      <c r="A5548">
        <v>5547</v>
      </c>
      <c r="B5548">
        <v>493</v>
      </c>
      <c r="C5548">
        <v>3</v>
      </c>
      <c r="D5548" s="1">
        <v>44196</v>
      </c>
    </row>
    <row r="5549" spans="1:4" x14ac:dyDescent="0.3">
      <c r="A5549">
        <v>5548</v>
      </c>
      <c r="B5549">
        <v>494</v>
      </c>
      <c r="C5549">
        <v>3</v>
      </c>
      <c r="D5549" s="1">
        <v>44196</v>
      </c>
    </row>
    <row r="5550" spans="1:4" x14ac:dyDescent="0.3">
      <c r="A5550">
        <v>5549</v>
      </c>
      <c r="B5550">
        <v>496</v>
      </c>
      <c r="C5550">
        <v>4</v>
      </c>
      <c r="D5550" s="1">
        <v>44196</v>
      </c>
    </row>
    <row r="5551" spans="1:4" x14ac:dyDescent="0.3">
      <c r="A5551">
        <v>5550</v>
      </c>
      <c r="B5551">
        <v>497</v>
      </c>
      <c r="C5551">
        <v>2</v>
      </c>
      <c r="D5551" s="1">
        <v>44196</v>
      </c>
    </row>
    <row r="5552" spans="1:4" x14ac:dyDescent="0.3">
      <c r="A5552">
        <v>5551</v>
      </c>
      <c r="B5552">
        <v>498</v>
      </c>
      <c r="C5552">
        <v>3</v>
      </c>
      <c r="D5552" s="1">
        <v>44196</v>
      </c>
    </row>
    <row r="5553" spans="1:4" x14ac:dyDescent="0.3">
      <c r="A5553">
        <v>5552</v>
      </c>
      <c r="B5553">
        <v>499</v>
      </c>
      <c r="C5553">
        <v>2</v>
      </c>
      <c r="D5553" s="1">
        <v>44196</v>
      </c>
    </row>
    <row r="5554" spans="1:4" x14ac:dyDescent="0.3">
      <c r="A5554">
        <v>5553</v>
      </c>
      <c r="B5554">
        <v>501</v>
      </c>
      <c r="C5554">
        <v>2</v>
      </c>
      <c r="D5554" s="1">
        <v>44196</v>
      </c>
    </row>
    <row r="5555" spans="1:4" x14ac:dyDescent="0.3">
      <c r="A5555">
        <v>5554</v>
      </c>
      <c r="B5555">
        <v>504</v>
      </c>
      <c r="C5555">
        <v>4</v>
      </c>
      <c r="D5555" s="1">
        <v>44196</v>
      </c>
    </row>
    <row r="5556" spans="1:4" x14ac:dyDescent="0.3">
      <c r="A5556">
        <v>5555</v>
      </c>
      <c r="B5556">
        <v>505</v>
      </c>
      <c r="C5556">
        <v>3</v>
      </c>
      <c r="D5556" s="1">
        <v>44196</v>
      </c>
    </row>
    <row r="5557" spans="1:4" x14ac:dyDescent="0.3">
      <c r="A5557">
        <v>5556</v>
      </c>
      <c r="B5557">
        <v>506</v>
      </c>
      <c r="C5557">
        <v>3</v>
      </c>
      <c r="D5557" s="1">
        <v>44196</v>
      </c>
    </row>
    <row r="5558" spans="1:4" x14ac:dyDescent="0.3">
      <c r="A5558">
        <v>5557</v>
      </c>
      <c r="B5558">
        <v>507</v>
      </c>
      <c r="C5558">
        <v>3</v>
      </c>
      <c r="D5558" s="1">
        <v>44196</v>
      </c>
    </row>
    <row r="5559" spans="1:4" x14ac:dyDescent="0.3">
      <c r="A5559">
        <v>5558</v>
      </c>
      <c r="B5559">
        <v>508</v>
      </c>
      <c r="C5559">
        <v>4</v>
      </c>
      <c r="D5559" s="1">
        <v>44196</v>
      </c>
    </row>
    <row r="5560" spans="1:4" x14ac:dyDescent="0.3">
      <c r="A5560">
        <v>5559</v>
      </c>
      <c r="B5560">
        <v>509</v>
      </c>
      <c r="C5560">
        <v>3</v>
      </c>
      <c r="D5560" s="1">
        <v>44196</v>
      </c>
    </row>
    <row r="5561" spans="1:4" x14ac:dyDescent="0.3">
      <c r="A5561">
        <v>5560</v>
      </c>
      <c r="B5561">
        <v>510</v>
      </c>
      <c r="C5561">
        <v>3</v>
      </c>
      <c r="D5561" s="1">
        <v>44196</v>
      </c>
    </row>
    <row r="5562" spans="1:4" x14ac:dyDescent="0.3">
      <c r="A5562">
        <v>5561</v>
      </c>
      <c r="B5562">
        <v>511</v>
      </c>
      <c r="C5562">
        <v>4</v>
      </c>
      <c r="D5562" s="1">
        <v>44196</v>
      </c>
    </row>
    <row r="5563" spans="1:4" x14ac:dyDescent="0.3">
      <c r="A5563">
        <v>5562</v>
      </c>
      <c r="B5563">
        <v>512</v>
      </c>
      <c r="C5563">
        <v>1</v>
      </c>
      <c r="D5563" s="1">
        <v>44196</v>
      </c>
    </row>
    <row r="5564" spans="1:4" x14ac:dyDescent="0.3">
      <c r="A5564">
        <v>5563</v>
      </c>
      <c r="B5564">
        <v>515</v>
      </c>
      <c r="C5564">
        <v>5</v>
      </c>
      <c r="D5564" s="1">
        <v>44196</v>
      </c>
    </row>
    <row r="5565" spans="1:4" x14ac:dyDescent="0.3">
      <c r="A5565">
        <v>5564</v>
      </c>
      <c r="B5565">
        <v>516</v>
      </c>
      <c r="C5565">
        <v>3</v>
      </c>
      <c r="D5565" s="1">
        <v>44196</v>
      </c>
    </row>
    <row r="5566" spans="1:4" x14ac:dyDescent="0.3">
      <c r="A5566">
        <v>5565</v>
      </c>
      <c r="B5566">
        <v>517</v>
      </c>
      <c r="C5566">
        <v>2</v>
      </c>
      <c r="D5566" s="1">
        <v>44196</v>
      </c>
    </row>
    <row r="5567" spans="1:4" x14ac:dyDescent="0.3">
      <c r="A5567">
        <v>5566</v>
      </c>
      <c r="B5567">
        <v>518</v>
      </c>
      <c r="C5567">
        <v>2</v>
      </c>
      <c r="D5567" s="1">
        <v>44196</v>
      </c>
    </row>
    <row r="5568" spans="1:4" x14ac:dyDescent="0.3">
      <c r="A5568">
        <v>5567</v>
      </c>
      <c r="B5568">
        <v>519</v>
      </c>
      <c r="C5568">
        <v>3</v>
      </c>
      <c r="D5568" s="1">
        <v>44196</v>
      </c>
    </row>
    <row r="5569" spans="1:4" x14ac:dyDescent="0.3">
      <c r="A5569">
        <v>5568</v>
      </c>
      <c r="B5569">
        <v>520</v>
      </c>
      <c r="C5569">
        <v>3</v>
      </c>
      <c r="D5569" s="1">
        <v>44196</v>
      </c>
    </row>
    <row r="5570" spans="1:4" x14ac:dyDescent="0.3">
      <c r="A5570">
        <v>5569</v>
      </c>
      <c r="B5570">
        <v>521</v>
      </c>
      <c r="C5570">
        <v>3</v>
      </c>
      <c r="D5570" s="1">
        <v>44196</v>
      </c>
    </row>
    <row r="5571" spans="1:4" x14ac:dyDescent="0.3">
      <c r="A5571">
        <v>5570</v>
      </c>
      <c r="B5571">
        <v>522</v>
      </c>
      <c r="C5571">
        <v>1</v>
      </c>
      <c r="D5571" s="1">
        <v>44196</v>
      </c>
    </row>
    <row r="5572" spans="1:4" x14ac:dyDescent="0.3">
      <c r="A5572">
        <v>5571</v>
      </c>
      <c r="B5572">
        <v>523</v>
      </c>
      <c r="C5572">
        <v>3</v>
      </c>
      <c r="D5572" s="1">
        <v>44196</v>
      </c>
    </row>
    <row r="5573" spans="1:4" x14ac:dyDescent="0.3">
      <c r="A5573">
        <v>5572</v>
      </c>
      <c r="B5573">
        <v>524</v>
      </c>
      <c r="C5573">
        <v>2</v>
      </c>
      <c r="D5573" s="1">
        <v>44196</v>
      </c>
    </row>
    <row r="5574" spans="1:4" x14ac:dyDescent="0.3">
      <c r="A5574">
        <v>5573</v>
      </c>
      <c r="B5574">
        <v>526</v>
      </c>
      <c r="C5574">
        <v>2</v>
      </c>
      <c r="D5574" s="1">
        <v>44196</v>
      </c>
    </row>
    <row r="5575" spans="1:4" x14ac:dyDescent="0.3">
      <c r="A5575">
        <v>5574</v>
      </c>
      <c r="B5575">
        <v>527</v>
      </c>
      <c r="C5575">
        <v>5</v>
      </c>
      <c r="D5575" s="1">
        <v>44196</v>
      </c>
    </row>
    <row r="5576" spans="1:4" x14ac:dyDescent="0.3">
      <c r="A5576">
        <v>5575</v>
      </c>
      <c r="B5576">
        <v>528</v>
      </c>
      <c r="C5576">
        <v>4</v>
      </c>
      <c r="D5576" s="1">
        <v>44196</v>
      </c>
    </row>
    <row r="5577" spans="1:4" x14ac:dyDescent="0.3">
      <c r="A5577">
        <v>5576</v>
      </c>
      <c r="B5577">
        <v>529</v>
      </c>
      <c r="C5577">
        <v>5</v>
      </c>
      <c r="D5577" s="1">
        <v>44196</v>
      </c>
    </row>
    <row r="5578" spans="1:4" x14ac:dyDescent="0.3">
      <c r="A5578">
        <v>5577</v>
      </c>
      <c r="B5578">
        <v>530</v>
      </c>
      <c r="C5578">
        <v>3</v>
      </c>
      <c r="D5578" s="1">
        <v>44196</v>
      </c>
    </row>
    <row r="5579" spans="1:4" x14ac:dyDescent="0.3">
      <c r="A5579">
        <v>5578</v>
      </c>
      <c r="B5579">
        <v>532</v>
      </c>
      <c r="C5579">
        <v>3</v>
      </c>
      <c r="D5579" s="1">
        <v>44196</v>
      </c>
    </row>
    <row r="5580" spans="1:4" x14ac:dyDescent="0.3">
      <c r="A5580">
        <v>5579</v>
      </c>
      <c r="B5580">
        <v>533</v>
      </c>
      <c r="C5580">
        <v>2</v>
      </c>
      <c r="D5580" s="1">
        <v>44196</v>
      </c>
    </row>
    <row r="5581" spans="1:4" x14ac:dyDescent="0.3">
      <c r="A5581">
        <v>5580</v>
      </c>
      <c r="B5581">
        <v>534</v>
      </c>
      <c r="C5581">
        <v>3</v>
      </c>
      <c r="D5581" s="1">
        <v>44196</v>
      </c>
    </row>
    <row r="5582" spans="1:4" x14ac:dyDescent="0.3">
      <c r="A5582">
        <v>5581</v>
      </c>
      <c r="B5582">
        <v>535</v>
      </c>
      <c r="C5582">
        <v>2</v>
      </c>
      <c r="D5582" s="1">
        <v>44196</v>
      </c>
    </row>
    <row r="5583" spans="1:4" x14ac:dyDescent="0.3">
      <c r="A5583">
        <v>5582</v>
      </c>
      <c r="B5583">
        <v>536</v>
      </c>
      <c r="C5583">
        <v>2</v>
      </c>
      <c r="D5583" s="1">
        <v>44196</v>
      </c>
    </row>
    <row r="5584" spans="1:4" x14ac:dyDescent="0.3">
      <c r="A5584">
        <v>5583</v>
      </c>
      <c r="B5584">
        <v>537</v>
      </c>
      <c r="C5584">
        <v>3</v>
      </c>
      <c r="D5584" s="1">
        <v>44196</v>
      </c>
    </row>
    <row r="5585" spans="1:4" x14ac:dyDescent="0.3">
      <c r="A5585">
        <v>5584</v>
      </c>
      <c r="B5585">
        <v>538</v>
      </c>
      <c r="C5585">
        <v>3</v>
      </c>
      <c r="D5585" s="1">
        <v>44196</v>
      </c>
    </row>
    <row r="5586" spans="1:4" x14ac:dyDescent="0.3">
      <c r="A5586">
        <v>5585</v>
      </c>
      <c r="B5586">
        <v>539</v>
      </c>
      <c r="C5586">
        <v>2</v>
      </c>
      <c r="D5586" s="1">
        <v>44196</v>
      </c>
    </row>
    <row r="5587" spans="1:4" x14ac:dyDescent="0.3">
      <c r="A5587">
        <v>5586</v>
      </c>
      <c r="B5587">
        <v>540</v>
      </c>
      <c r="C5587">
        <v>2</v>
      </c>
      <c r="D5587" s="1">
        <v>44196</v>
      </c>
    </row>
    <row r="5588" spans="1:4" x14ac:dyDescent="0.3">
      <c r="A5588">
        <v>5587</v>
      </c>
      <c r="B5588">
        <v>541</v>
      </c>
      <c r="C5588">
        <v>2</v>
      </c>
      <c r="D5588" s="1">
        <v>44196</v>
      </c>
    </row>
    <row r="5589" spans="1:4" x14ac:dyDescent="0.3">
      <c r="A5589">
        <v>5588</v>
      </c>
      <c r="B5589">
        <v>542</v>
      </c>
      <c r="C5589">
        <v>5</v>
      </c>
      <c r="D5589" s="1">
        <v>44196</v>
      </c>
    </row>
    <row r="5590" spans="1:4" x14ac:dyDescent="0.3">
      <c r="A5590">
        <v>5589</v>
      </c>
      <c r="B5590">
        <v>543</v>
      </c>
      <c r="C5590">
        <v>4</v>
      </c>
      <c r="D5590" s="1">
        <v>44196</v>
      </c>
    </row>
    <row r="5591" spans="1:4" x14ac:dyDescent="0.3">
      <c r="A5591">
        <v>5590</v>
      </c>
      <c r="B5591">
        <v>544</v>
      </c>
      <c r="C5591">
        <v>3</v>
      </c>
      <c r="D5591" s="1">
        <v>44196</v>
      </c>
    </row>
    <row r="5592" spans="1:4" x14ac:dyDescent="0.3">
      <c r="A5592">
        <v>5591</v>
      </c>
      <c r="B5592">
        <v>545</v>
      </c>
      <c r="C5592">
        <v>3</v>
      </c>
      <c r="D5592" s="1">
        <v>44196</v>
      </c>
    </row>
    <row r="5593" spans="1:4" x14ac:dyDescent="0.3">
      <c r="A5593">
        <v>5592</v>
      </c>
      <c r="B5593">
        <v>546</v>
      </c>
      <c r="C5593">
        <v>3</v>
      </c>
      <c r="D5593" s="1">
        <v>44196</v>
      </c>
    </row>
    <row r="5594" spans="1:4" x14ac:dyDescent="0.3">
      <c r="A5594">
        <v>5593</v>
      </c>
      <c r="B5594">
        <v>547</v>
      </c>
      <c r="C5594">
        <v>3</v>
      </c>
      <c r="D5594" s="1">
        <v>44196</v>
      </c>
    </row>
    <row r="5595" spans="1:4" x14ac:dyDescent="0.3">
      <c r="A5595">
        <v>5594</v>
      </c>
      <c r="B5595">
        <v>548</v>
      </c>
      <c r="C5595">
        <v>5</v>
      </c>
      <c r="D5595" s="1">
        <v>44196</v>
      </c>
    </row>
    <row r="5596" spans="1:4" x14ac:dyDescent="0.3">
      <c r="A5596">
        <v>5595</v>
      </c>
      <c r="B5596">
        <v>549</v>
      </c>
      <c r="C5596">
        <v>2</v>
      </c>
      <c r="D5596" s="1">
        <v>44196</v>
      </c>
    </row>
    <row r="5597" spans="1:4" x14ac:dyDescent="0.3">
      <c r="A5597">
        <v>5596</v>
      </c>
      <c r="B5597">
        <v>550</v>
      </c>
      <c r="C5597">
        <v>3</v>
      </c>
      <c r="D5597" s="1">
        <v>44196</v>
      </c>
    </row>
    <row r="5598" spans="1:4" x14ac:dyDescent="0.3">
      <c r="A5598">
        <v>5597</v>
      </c>
      <c r="B5598">
        <v>551</v>
      </c>
      <c r="C5598">
        <v>3</v>
      </c>
      <c r="D5598" s="1">
        <v>44196</v>
      </c>
    </row>
    <row r="5599" spans="1:4" x14ac:dyDescent="0.3">
      <c r="A5599">
        <v>5598</v>
      </c>
      <c r="B5599">
        <v>552</v>
      </c>
      <c r="C5599">
        <v>2</v>
      </c>
      <c r="D5599" s="1">
        <v>44196</v>
      </c>
    </row>
    <row r="5600" spans="1:4" x14ac:dyDescent="0.3">
      <c r="A5600">
        <v>5599</v>
      </c>
      <c r="B5600">
        <v>553</v>
      </c>
      <c r="C5600">
        <v>2</v>
      </c>
      <c r="D5600" s="1">
        <v>44196</v>
      </c>
    </row>
    <row r="5601" spans="1:4" x14ac:dyDescent="0.3">
      <c r="A5601">
        <v>5600</v>
      </c>
      <c r="B5601">
        <v>554</v>
      </c>
      <c r="C5601">
        <v>3</v>
      </c>
      <c r="D5601" s="1">
        <v>44196</v>
      </c>
    </row>
    <row r="5602" spans="1:4" x14ac:dyDescent="0.3">
      <c r="A5602">
        <v>5601</v>
      </c>
      <c r="B5602">
        <v>555</v>
      </c>
      <c r="C5602">
        <v>3</v>
      </c>
      <c r="D5602" s="1">
        <v>44196</v>
      </c>
    </row>
    <row r="5603" spans="1:4" x14ac:dyDescent="0.3">
      <c r="A5603">
        <v>5602</v>
      </c>
      <c r="B5603">
        <v>556</v>
      </c>
      <c r="C5603">
        <v>3</v>
      </c>
      <c r="D5603" s="1">
        <v>44196</v>
      </c>
    </row>
    <row r="5604" spans="1:4" x14ac:dyDescent="0.3">
      <c r="A5604">
        <v>5603</v>
      </c>
      <c r="B5604">
        <v>558</v>
      </c>
      <c r="C5604">
        <v>3</v>
      </c>
      <c r="D5604" s="1">
        <v>44196</v>
      </c>
    </row>
    <row r="5605" spans="1:4" x14ac:dyDescent="0.3">
      <c r="A5605">
        <v>5604</v>
      </c>
      <c r="B5605">
        <v>559</v>
      </c>
      <c r="C5605">
        <v>3</v>
      </c>
      <c r="D5605" s="1">
        <v>44196</v>
      </c>
    </row>
    <row r="5606" spans="1:4" x14ac:dyDescent="0.3">
      <c r="A5606">
        <v>5605</v>
      </c>
      <c r="B5606">
        <v>560</v>
      </c>
      <c r="C5606">
        <v>3</v>
      </c>
      <c r="D5606" s="1">
        <v>44196</v>
      </c>
    </row>
    <row r="5607" spans="1:4" x14ac:dyDescent="0.3">
      <c r="A5607">
        <v>5606</v>
      </c>
      <c r="B5607">
        <v>561</v>
      </c>
      <c r="C5607">
        <v>4</v>
      </c>
      <c r="D5607" s="1">
        <v>44196</v>
      </c>
    </row>
    <row r="5608" spans="1:4" x14ac:dyDescent="0.3">
      <c r="A5608">
        <v>5607</v>
      </c>
      <c r="B5608">
        <v>562</v>
      </c>
      <c r="C5608">
        <v>5</v>
      </c>
      <c r="D5608" s="1">
        <v>44196</v>
      </c>
    </row>
    <row r="5609" spans="1:4" x14ac:dyDescent="0.3">
      <c r="A5609">
        <v>5608</v>
      </c>
      <c r="B5609">
        <v>565</v>
      </c>
      <c r="C5609">
        <v>4</v>
      </c>
      <c r="D5609" s="1">
        <v>44196</v>
      </c>
    </row>
    <row r="5610" spans="1:4" x14ac:dyDescent="0.3">
      <c r="A5610">
        <v>5609</v>
      </c>
      <c r="B5610">
        <v>566</v>
      </c>
      <c r="C5610">
        <v>4</v>
      </c>
      <c r="D5610" s="1">
        <v>44196</v>
      </c>
    </row>
    <row r="5611" spans="1:4" x14ac:dyDescent="0.3">
      <c r="A5611">
        <v>5610</v>
      </c>
      <c r="B5611">
        <v>567</v>
      </c>
      <c r="C5611">
        <v>3</v>
      </c>
      <c r="D5611" s="1">
        <v>44196</v>
      </c>
    </row>
    <row r="5612" spans="1:4" x14ac:dyDescent="0.3">
      <c r="A5612">
        <v>5611</v>
      </c>
      <c r="B5612">
        <v>568</v>
      </c>
      <c r="C5612">
        <v>2</v>
      </c>
      <c r="D5612" s="1">
        <v>44196</v>
      </c>
    </row>
    <row r="5613" spans="1:4" x14ac:dyDescent="0.3">
      <c r="A5613">
        <v>5612</v>
      </c>
      <c r="B5613">
        <v>569</v>
      </c>
      <c r="C5613">
        <v>3</v>
      </c>
      <c r="D5613" s="1">
        <v>44196</v>
      </c>
    </row>
    <row r="5614" spans="1:4" x14ac:dyDescent="0.3">
      <c r="A5614">
        <v>5613</v>
      </c>
      <c r="B5614">
        <v>570</v>
      </c>
      <c r="C5614">
        <v>1</v>
      </c>
      <c r="D5614" s="1">
        <v>44196</v>
      </c>
    </row>
    <row r="5615" spans="1:4" x14ac:dyDescent="0.3">
      <c r="A5615">
        <v>5614</v>
      </c>
      <c r="B5615">
        <v>572</v>
      </c>
      <c r="C5615">
        <v>3</v>
      </c>
      <c r="D5615" s="1">
        <v>44196</v>
      </c>
    </row>
    <row r="5616" spans="1:4" x14ac:dyDescent="0.3">
      <c r="A5616">
        <v>5615</v>
      </c>
      <c r="B5616">
        <v>574</v>
      </c>
      <c r="C5616">
        <v>3</v>
      </c>
      <c r="D5616" s="1">
        <v>44196</v>
      </c>
    </row>
    <row r="5617" spans="1:4" x14ac:dyDescent="0.3">
      <c r="A5617">
        <v>5616</v>
      </c>
      <c r="B5617">
        <v>575</v>
      </c>
      <c r="C5617">
        <v>3</v>
      </c>
      <c r="D5617" s="1">
        <v>44196</v>
      </c>
    </row>
    <row r="5618" spans="1:4" x14ac:dyDescent="0.3">
      <c r="A5618">
        <v>5617</v>
      </c>
      <c r="B5618">
        <v>576</v>
      </c>
      <c r="C5618">
        <v>3</v>
      </c>
      <c r="D5618" s="1">
        <v>44196</v>
      </c>
    </row>
    <row r="5619" spans="1:4" x14ac:dyDescent="0.3">
      <c r="A5619">
        <v>5618</v>
      </c>
      <c r="B5619">
        <v>577</v>
      </c>
      <c r="C5619">
        <v>4</v>
      </c>
      <c r="D5619" s="1">
        <v>44196</v>
      </c>
    </row>
    <row r="5620" spans="1:4" x14ac:dyDescent="0.3">
      <c r="A5620">
        <v>5619</v>
      </c>
      <c r="B5620">
        <v>578</v>
      </c>
      <c r="C5620">
        <v>3</v>
      </c>
      <c r="D5620" s="1">
        <v>44196</v>
      </c>
    </row>
    <row r="5621" spans="1:4" x14ac:dyDescent="0.3">
      <c r="A5621">
        <v>5620</v>
      </c>
      <c r="B5621">
        <v>579</v>
      </c>
      <c r="C5621">
        <v>1</v>
      </c>
      <c r="D5621" s="1">
        <v>44196</v>
      </c>
    </row>
    <row r="5622" spans="1:4" x14ac:dyDescent="0.3">
      <c r="A5622">
        <v>5621</v>
      </c>
      <c r="B5622">
        <v>581</v>
      </c>
      <c r="C5622">
        <v>1</v>
      </c>
      <c r="D5622" s="1">
        <v>44196</v>
      </c>
    </row>
    <row r="5623" spans="1:4" x14ac:dyDescent="0.3">
      <c r="A5623">
        <v>5622</v>
      </c>
      <c r="B5623">
        <v>583</v>
      </c>
      <c r="C5623">
        <v>2</v>
      </c>
      <c r="D5623" s="1">
        <v>44196</v>
      </c>
    </row>
    <row r="5624" spans="1:4" x14ac:dyDescent="0.3">
      <c r="A5624">
        <v>5623</v>
      </c>
      <c r="B5624">
        <v>584</v>
      </c>
      <c r="C5624">
        <v>3</v>
      </c>
      <c r="D5624" s="1">
        <v>44196</v>
      </c>
    </row>
    <row r="5625" spans="1:4" x14ac:dyDescent="0.3">
      <c r="A5625">
        <v>5624</v>
      </c>
      <c r="B5625">
        <v>585</v>
      </c>
      <c r="C5625">
        <v>2</v>
      </c>
      <c r="D5625" s="1">
        <v>44196</v>
      </c>
    </row>
    <row r="5626" spans="1:4" x14ac:dyDescent="0.3">
      <c r="A5626">
        <v>5625</v>
      </c>
      <c r="B5626">
        <v>586</v>
      </c>
      <c r="C5626">
        <v>4</v>
      </c>
      <c r="D5626" s="1">
        <v>44196</v>
      </c>
    </row>
    <row r="5627" spans="1:4" x14ac:dyDescent="0.3">
      <c r="A5627">
        <v>5626</v>
      </c>
      <c r="B5627">
        <v>588</v>
      </c>
      <c r="C5627">
        <v>3</v>
      </c>
      <c r="D5627" s="1">
        <v>44196</v>
      </c>
    </row>
    <row r="5628" spans="1:4" x14ac:dyDescent="0.3">
      <c r="A5628">
        <v>5627</v>
      </c>
      <c r="B5628">
        <v>589</v>
      </c>
      <c r="C5628">
        <v>4</v>
      </c>
      <c r="D5628" s="1">
        <v>44196</v>
      </c>
    </row>
    <row r="5629" spans="1:4" x14ac:dyDescent="0.3">
      <c r="A5629">
        <v>5628</v>
      </c>
      <c r="B5629">
        <v>590</v>
      </c>
      <c r="C5629">
        <v>4</v>
      </c>
      <c r="D5629" s="1">
        <v>44196</v>
      </c>
    </row>
    <row r="5630" spans="1:4" x14ac:dyDescent="0.3">
      <c r="A5630">
        <v>5629</v>
      </c>
      <c r="B5630">
        <v>591</v>
      </c>
      <c r="C5630">
        <v>3</v>
      </c>
      <c r="D5630" s="1">
        <v>44196</v>
      </c>
    </row>
    <row r="5631" spans="1:4" x14ac:dyDescent="0.3">
      <c r="A5631">
        <v>5630</v>
      </c>
      <c r="B5631">
        <v>593</v>
      </c>
      <c r="C5631">
        <v>3</v>
      </c>
      <c r="D5631" s="1">
        <v>44196</v>
      </c>
    </row>
    <row r="5632" spans="1:4" x14ac:dyDescent="0.3">
      <c r="A5632">
        <v>5631</v>
      </c>
      <c r="B5632">
        <v>594</v>
      </c>
      <c r="C5632">
        <v>2</v>
      </c>
      <c r="D5632" s="1">
        <v>44196</v>
      </c>
    </row>
    <row r="5633" spans="1:4" x14ac:dyDescent="0.3">
      <c r="A5633">
        <v>5632</v>
      </c>
      <c r="B5633">
        <v>595</v>
      </c>
      <c r="C5633">
        <v>3</v>
      </c>
      <c r="D5633" s="1">
        <v>44196</v>
      </c>
    </row>
    <row r="5634" spans="1:4" x14ac:dyDescent="0.3">
      <c r="A5634">
        <v>5633</v>
      </c>
      <c r="B5634">
        <v>596</v>
      </c>
      <c r="C5634">
        <v>5</v>
      </c>
      <c r="D5634" s="1">
        <v>44196</v>
      </c>
    </row>
    <row r="5635" spans="1:4" x14ac:dyDescent="0.3">
      <c r="A5635">
        <v>5634</v>
      </c>
      <c r="B5635">
        <v>597</v>
      </c>
      <c r="C5635">
        <v>1</v>
      </c>
      <c r="D5635" s="1">
        <v>44196</v>
      </c>
    </row>
    <row r="5636" spans="1:4" x14ac:dyDescent="0.3">
      <c r="A5636">
        <v>5635</v>
      </c>
      <c r="B5636">
        <v>598</v>
      </c>
      <c r="C5636">
        <v>1</v>
      </c>
      <c r="D5636" s="1">
        <v>44196</v>
      </c>
    </row>
    <row r="5637" spans="1:4" x14ac:dyDescent="0.3">
      <c r="A5637">
        <v>5636</v>
      </c>
      <c r="B5637">
        <v>600</v>
      </c>
      <c r="C5637">
        <v>3</v>
      </c>
      <c r="D5637" s="1">
        <v>44196</v>
      </c>
    </row>
    <row r="5638" spans="1:4" x14ac:dyDescent="0.3">
      <c r="A5638">
        <v>5637</v>
      </c>
      <c r="B5638">
        <v>601</v>
      </c>
      <c r="C5638">
        <v>4</v>
      </c>
      <c r="D5638" s="1">
        <v>44196</v>
      </c>
    </row>
    <row r="5639" spans="1:4" x14ac:dyDescent="0.3">
      <c r="A5639">
        <v>5638</v>
      </c>
      <c r="B5639">
        <v>602</v>
      </c>
      <c r="C5639">
        <v>4</v>
      </c>
      <c r="D5639" s="1">
        <v>44196</v>
      </c>
    </row>
    <row r="5640" spans="1:4" x14ac:dyDescent="0.3">
      <c r="A5640">
        <v>5639</v>
      </c>
      <c r="B5640">
        <v>604</v>
      </c>
      <c r="C5640">
        <v>3</v>
      </c>
      <c r="D5640" s="1">
        <v>44196</v>
      </c>
    </row>
    <row r="5641" spans="1:4" x14ac:dyDescent="0.3">
      <c r="A5641">
        <v>5640</v>
      </c>
      <c r="B5641">
        <v>605</v>
      </c>
      <c r="C5641">
        <v>4</v>
      </c>
      <c r="D5641" s="1">
        <v>44196</v>
      </c>
    </row>
    <row r="5642" spans="1:4" x14ac:dyDescent="0.3">
      <c r="A5642">
        <v>5641</v>
      </c>
      <c r="B5642">
        <v>606</v>
      </c>
      <c r="C5642">
        <v>5</v>
      </c>
      <c r="D5642" s="1">
        <v>44196</v>
      </c>
    </row>
    <row r="5643" spans="1:4" x14ac:dyDescent="0.3">
      <c r="A5643">
        <v>5642</v>
      </c>
      <c r="B5643">
        <v>607</v>
      </c>
      <c r="C5643">
        <v>3</v>
      </c>
      <c r="D5643" s="1">
        <v>44196</v>
      </c>
    </row>
    <row r="5644" spans="1:4" x14ac:dyDescent="0.3">
      <c r="A5644">
        <v>5643</v>
      </c>
      <c r="B5644">
        <v>610</v>
      </c>
      <c r="C5644">
        <v>1</v>
      </c>
      <c r="D5644" s="1">
        <v>44196</v>
      </c>
    </row>
    <row r="5645" spans="1:4" x14ac:dyDescent="0.3">
      <c r="A5645">
        <v>5644</v>
      </c>
      <c r="B5645">
        <v>611</v>
      </c>
      <c r="C5645">
        <v>2</v>
      </c>
      <c r="D5645" s="1">
        <v>44196</v>
      </c>
    </row>
    <row r="5646" spans="1:4" x14ac:dyDescent="0.3">
      <c r="A5646">
        <v>5645</v>
      </c>
      <c r="B5646">
        <v>612</v>
      </c>
      <c r="C5646">
        <v>3</v>
      </c>
      <c r="D5646" s="1">
        <v>44196</v>
      </c>
    </row>
    <row r="5647" spans="1:4" x14ac:dyDescent="0.3">
      <c r="A5647">
        <v>5646</v>
      </c>
      <c r="B5647">
        <v>613</v>
      </c>
      <c r="C5647">
        <v>3</v>
      </c>
      <c r="D5647" s="1">
        <v>44196</v>
      </c>
    </row>
    <row r="5648" spans="1:4" x14ac:dyDescent="0.3">
      <c r="A5648">
        <v>5647</v>
      </c>
      <c r="B5648">
        <v>614</v>
      </c>
      <c r="C5648">
        <v>2</v>
      </c>
      <c r="D5648" s="1">
        <v>44196</v>
      </c>
    </row>
    <row r="5649" spans="1:4" x14ac:dyDescent="0.3">
      <c r="A5649">
        <v>5648</v>
      </c>
      <c r="B5649">
        <v>615</v>
      </c>
      <c r="C5649">
        <v>4</v>
      </c>
      <c r="D5649" s="1">
        <v>44196</v>
      </c>
    </row>
    <row r="5650" spans="1:4" x14ac:dyDescent="0.3">
      <c r="A5650">
        <v>5649</v>
      </c>
      <c r="B5650">
        <v>616</v>
      </c>
      <c r="C5650">
        <v>3</v>
      </c>
      <c r="D5650" s="1">
        <v>44196</v>
      </c>
    </row>
    <row r="5651" spans="1:4" x14ac:dyDescent="0.3">
      <c r="A5651">
        <v>5650</v>
      </c>
      <c r="B5651">
        <v>617</v>
      </c>
      <c r="C5651">
        <v>5</v>
      </c>
      <c r="D5651" s="1">
        <v>44196</v>
      </c>
    </row>
    <row r="5652" spans="1:4" x14ac:dyDescent="0.3">
      <c r="A5652">
        <v>5651</v>
      </c>
      <c r="B5652">
        <v>618</v>
      </c>
      <c r="C5652">
        <v>2</v>
      </c>
      <c r="D5652" s="1">
        <v>44196</v>
      </c>
    </row>
    <row r="5653" spans="1:4" x14ac:dyDescent="0.3">
      <c r="A5653">
        <v>5652</v>
      </c>
      <c r="B5653">
        <v>619</v>
      </c>
      <c r="C5653">
        <v>4</v>
      </c>
      <c r="D5653" s="1">
        <v>44196</v>
      </c>
    </row>
    <row r="5654" spans="1:4" x14ac:dyDescent="0.3">
      <c r="A5654">
        <v>5653</v>
      </c>
      <c r="B5654">
        <v>622</v>
      </c>
      <c r="C5654">
        <v>4</v>
      </c>
      <c r="D5654" s="1">
        <v>44196</v>
      </c>
    </row>
    <row r="5655" spans="1:4" x14ac:dyDescent="0.3">
      <c r="A5655">
        <v>5654</v>
      </c>
      <c r="B5655">
        <v>623</v>
      </c>
      <c r="C5655">
        <v>3</v>
      </c>
      <c r="D5655" s="1">
        <v>44196</v>
      </c>
    </row>
    <row r="5656" spans="1:4" x14ac:dyDescent="0.3">
      <c r="A5656">
        <v>5655</v>
      </c>
      <c r="B5656">
        <v>627</v>
      </c>
      <c r="C5656">
        <v>1</v>
      </c>
      <c r="D5656" s="1">
        <v>44196</v>
      </c>
    </row>
    <row r="5657" spans="1:4" x14ac:dyDescent="0.3">
      <c r="A5657">
        <v>5656</v>
      </c>
      <c r="B5657">
        <v>629</v>
      </c>
      <c r="C5657">
        <v>5</v>
      </c>
      <c r="D5657" s="1">
        <v>44196</v>
      </c>
    </row>
    <row r="5658" spans="1:4" x14ac:dyDescent="0.3">
      <c r="A5658">
        <v>5657</v>
      </c>
      <c r="B5658">
        <v>632</v>
      </c>
      <c r="C5658">
        <v>3</v>
      </c>
      <c r="D5658" s="1">
        <v>44196</v>
      </c>
    </row>
    <row r="5659" spans="1:4" x14ac:dyDescent="0.3">
      <c r="A5659">
        <v>5658</v>
      </c>
      <c r="B5659">
        <v>633</v>
      </c>
      <c r="C5659">
        <v>2</v>
      </c>
      <c r="D5659" s="1">
        <v>44196</v>
      </c>
    </row>
    <row r="5660" spans="1:4" x14ac:dyDescent="0.3">
      <c r="A5660">
        <v>5659</v>
      </c>
      <c r="B5660">
        <v>634</v>
      </c>
      <c r="C5660">
        <v>3</v>
      </c>
      <c r="D5660" s="1">
        <v>44196</v>
      </c>
    </row>
    <row r="5661" spans="1:4" x14ac:dyDescent="0.3">
      <c r="A5661">
        <v>5660</v>
      </c>
      <c r="B5661">
        <v>635</v>
      </c>
      <c r="C5661">
        <v>1</v>
      </c>
      <c r="D5661" s="1">
        <v>44196</v>
      </c>
    </row>
    <row r="5662" spans="1:4" x14ac:dyDescent="0.3">
      <c r="A5662">
        <v>5661</v>
      </c>
      <c r="B5662">
        <v>636</v>
      </c>
      <c r="C5662">
        <v>3</v>
      </c>
      <c r="D5662" s="1">
        <v>44196</v>
      </c>
    </row>
    <row r="5663" spans="1:4" x14ac:dyDescent="0.3">
      <c r="A5663">
        <v>5662</v>
      </c>
      <c r="B5663">
        <v>638</v>
      </c>
      <c r="C5663">
        <v>1</v>
      </c>
      <c r="D5663" s="1">
        <v>44196</v>
      </c>
    </row>
    <row r="5664" spans="1:4" x14ac:dyDescent="0.3">
      <c r="A5664">
        <v>5663</v>
      </c>
      <c r="B5664">
        <v>639</v>
      </c>
      <c r="C5664">
        <v>2</v>
      </c>
      <c r="D5664" s="1">
        <v>44196</v>
      </c>
    </row>
    <row r="5665" spans="1:4" x14ac:dyDescent="0.3">
      <c r="A5665">
        <v>5664</v>
      </c>
      <c r="B5665">
        <v>640</v>
      </c>
      <c r="C5665">
        <v>3</v>
      </c>
      <c r="D5665" s="1">
        <v>44196</v>
      </c>
    </row>
    <row r="5666" spans="1:4" x14ac:dyDescent="0.3">
      <c r="A5666">
        <v>5665</v>
      </c>
      <c r="B5666">
        <v>642</v>
      </c>
      <c r="C5666">
        <v>3</v>
      </c>
      <c r="D5666" s="1">
        <v>44196</v>
      </c>
    </row>
    <row r="5667" spans="1:4" x14ac:dyDescent="0.3">
      <c r="A5667">
        <v>5666</v>
      </c>
      <c r="B5667">
        <v>643</v>
      </c>
      <c r="C5667">
        <v>4</v>
      </c>
      <c r="D5667" s="1">
        <v>44196</v>
      </c>
    </row>
    <row r="5668" spans="1:4" x14ac:dyDescent="0.3">
      <c r="A5668">
        <v>5667</v>
      </c>
      <c r="B5668">
        <v>644</v>
      </c>
      <c r="C5668">
        <v>5</v>
      </c>
      <c r="D5668" s="1">
        <v>44196</v>
      </c>
    </row>
    <row r="5669" spans="1:4" x14ac:dyDescent="0.3">
      <c r="A5669">
        <v>5668</v>
      </c>
      <c r="B5669">
        <v>645</v>
      </c>
      <c r="C5669">
        <v>4</v>
      </c>
      <c r="D5669" s="1">
        <v>44196</v>
      </c>
    </row>
    <row r="5670" spans="1:4" x14ac:dyDescent="0.3">
      <c r="A5670">
        <v>5669</v>
      </c>
      <c r="B5670">
        <v>646</v>
      </c>
      <c r="C5670">
        <v>2</v>
      </c>
      <c r="D5670" s="1">
        <v>44196</v>
      </c>
    </row>
    <row r="5671" spans="1:4" x14ac:dyDescent="0.3">
      <c r="A5671">
        <v>5670</v>
      </c>
      <c r="B5671">
        <v>651</v>
      </c>
      <c r="C5671">
        <v>3</v>
      </c>
      <c r="D5671" s="1">
        <v>44196</v>
      </c>
    </row>
    <row r="5672" spans="1:4" x14ac:dyDescent="0.3">
      <c r="A5672">
        <v>5671</v>
      </c>
      <c r="B5672">
        <v>652</v>
      </c>
      <c r="C5672">
        <v>4</v>
      </c>
      <c r="D5672" s="1">
        <v>44196</v>
      </c>
    </row>
    <row r="5673" spans="1:4" x14ac:dyDescent="0.3">
      <c r="A5673">
        <v>5672</v>
      </c>
      <c r="B5673">
        <v>653</v>
      </c>
      <c r="C5673">
        <v>1</v>
      </c>
      <c r="D5673" s="1">
        <v>44196</v>
      </c>
    </row>
    <row r="5674" spans="1:4" x14ac:dyDescent="0.3">
      <c r="A5674">
        <v>5673</v>
      </c>
      <c r="B5674">
        <v>654</v>
      </c>
      <c r="C5674">
        <v>3</v>
      </c>
      <c r="D5674" s="1">
        <v>44196</v>
      </c>
    </row>
    <row r="5675" spans="1:4" x14ac:dyDescent="0.3">
      <c r="A5675">
        <v>5674</v>
      </c>
      <c r="B5675">
        <v>655</v>
      </c>
      <c r="C5675">
        <v>4</v>
      </c>
      <c r="D5675" s="1">
        <v>44196</v>
      </c>
    </row>
    <row r="5676" spans="1:4" x14ac:dyDescent="0.3">
      <c r="A5676">
        <v>5675</v>
      </c>
      <c r="B5676">
        <v>656</v>
      </c>
      <c r="C5676">
        <v>2</v>
      </c>
      <c r="D5676" s="1">
        <v>44196</v>
      </c>
    </row>
    <row r="5677" spans="1:4" x14ac:dyDescent="0.3">
      <c r="A5677">
        <v>5676</v>
      </c>
      <c r="B5677">
        <v>657</v>
      </c>
      <c r="C5677">
        <v>4</v>
      </c>
      <c r="D5677" s="1">
        <v>44196</v>
      </c>
    </row>
    <row r="5678" spans="1:4" x14ac:dyDescent="0.3">
      <c r="A5678">
        <v>5677</v>
      </c>
      <c r="B5678">
        <v>658</v>
      </c>
      <c r="C5678">
        <v>4</v>
      </c>
      <c r="D5678" s="1">
        <v>44196</v>
      </c>
    </row>
    <row r="5679" spans="1:4" x14ac:dyDescent="0.3">
      <c r="A5679">
        <v>5678</v>
      </c>
      <c r="B5679">
        <v>659</v>
      </c>
      <c r="C5679">
        <v>2</v>
      </c>
      <c r="D5679" s="1">
        <v>44196</v>
      </c>
    </row>
    <row r="5680" spans="1:4" x14ac:dyDescent="0.3">
      <c r="A5680">
        <v>5679</v>
      </c>
      <c r="B5680">
        <v>660</v>
      </c>
      <c r="C5680">
        <v>4</v>
      </c>
      <c r="D5680" s="1">
        <v>44196</v>
      </c>
    </row>
    <row r="5681" spans="1:4" x14ac:dyDescent="0.3">
      <c r="A5681">
        <v>5680</v>
      </c>
      <c r="B5681">
        <v>661</v>
      </c>
      <c r="C5681">
        <v>5</v>
      </c>
      <c r="D5681" s="1">
        <v>44196</v>
      </c>
    </row>
    <row r="5682" spans="1:4" x14ac:dyDescent="0.3">
      <c r="A5682">
        <v>5681</v>
      </c>
      <c r="B5682">
        <v>664</v>
      </c>
      <c r="C5682">
        <v>4</v>
      </c>
      <c r="D5682" s="1">
        <v>44196</v>
      </c>
    </row>
    <row r="5683" spans="1:4" x14ac:dyDescent="0.3">
      <c r="A5683">
        <v>5682</v>
      </c>
      <c r="B5683">
        <v>667</v>
      </c>
      <c r="C5683">
        <v>2</v>
      </c>
      <c r="D5683" s="1">
        <v>44196</v>
      </c>
    </row>
    <row r="5684" spans="1:4" x14ac:dyDescent="0.3">
      <c r="A5684">
        <v>5683</v>
      </c>
      <c r="B5684">
        <v>668</v>
      </c>
      <c r="C5684">
        <v>3</v>
      </c>
      <c r="D5684" s="1">
        <v>44196</v>
      </c>
    </row>
    <row r="5685" spans="1:4" x14ac:dyDescent="0.3">
      <c r="A5685">
        <v>5684</v>
      </c>
      <c r="B5685">
        <v>669</v>
      </c>
      <c r="C5685">
        <v>2</v>
      </c>
      <c r="D5685" s="1">
        <v>44196</v>
      </c>
    </row>
    <row r="5686" spans="1:4" x14ac:dyDescent="0.3">
      <c r="A5686">
        <v>5685</v>
      </c>
      <c r="B5686">
        <v>670</v>
      </c>
      <c r="C5686">
        <v>5</v>
      </c>
      <c r="D5686" s="1">
        <v>44196</v>
      </c>
    </row>
    <row r="5687" spans="1:4" x14ac:dyDescent="0.3">
      <c r="A5687">
        <v>5686</v>
      </c>
      <c r="B5687">
        <v>672</v>
      </c>
      <c r="C5687">
        <v>3</v>
      </c>
      <c r="D5687" s="1">
        <v>44196</v>
      </c>
    </row>
    <row r="5688" spans="1:4" x14ac:dyDescent="0.3">
      <c r="A5688">
        <v>5687</v>
      </c>
      <c r="B5688">
        <v>673</v>
      </c>
      <c r="C5688">
        <v>3</v>
      </c>
      <c r="D5688" s="1">
        <v>44196</v>
      </c>
    </row>
    <row r="5689" spans="1:4" x14ac:dyDescent="0.3">
      <c r="A5689">
        <v>5688</v>
      </c>
      <c r="B5689">
        <v>675</v>
      </c>
      <c r="C5689">
        <v>1</v>
      </c>
      <c r="D5689" s="1">
        <v>44196</v>
      </c>
    </row>
    <row r="5690" spans="1:4" x14ac:dyDescent="0.3">
      <c r="A5690">
        <v>5689</v>
      </c>
      <c r="B5690">
        <v>677</v>
      </c>
      <c r="C5690">
        <v>4</v>
      </c>
      <c r="D5690" s="1">
        <v>44196</v>
      </c>
    </row>
    <row r="5691" spans="1:4" x14ac:dyDescent="0.3">
      <c r="A5691">
        <v>5690</v>
      </c>
      <c r="B5691">
        <v>678</v>
      </c>
      <c r="C5691">
        <v>3</v>
      </c>
      <c r="D5691" s="1">
        <v>44196</v>
      </c>
    </row>
    <row r="5692" spans="1:4" x14ac:dyDescent="0.3">
      <c r="A5692">
        <v>5691</v>
      </c>
      <c r="B5692">
        <v>679</v>
      </c>
      <c r="C5692">
        <v>3</v>
      </c>
      <c r="D5692" s="1">
        <v>44196</v>
      </c>
    </row>
    <row r="5693" spans="1:4" x14ac:dyDescent="0.3">
      <c r="A5693">
        <v>5692</v>
      </c>
      <c r="B5693">
        <v>680</v>
      </c>
      <c r="C5693">
        <v>2</v>
      </c>
      <c r="D5693" s="1">
        <v>44196</v>
      </c>
    </row>
    <row r="5694" spans="1:4" x14ac:dyDescent="0.3">
      <c r="A5694">
        <v>5693</v>
      </c>
      <c r="B5694">
        <v>681</v>
      </c>
      <c r="C5694">
        <v>3</v>
      </c>
      <c r="D5694" s="1">
        <v>44196</v>
      </c>
    </row>
    <row r="5695" spans="1:4" x14ac:dyDescent="0.3">
      <c r="A5695">
        <v>5694</v>
      </c>
      <c r="B5695">
        <v>682</v>
      </c>
      <c r="C5695">
        <v>5</v>
      </c>
      <c r="D5695" s="1">
        <v>44196</v>
      </c>
    </row>
    <row r="5696" spans="1:4" x14ac:dyDescent="0.3">
      <c r="A5696">
        <v>5695</v>
      </c>
      <c r="B5696">
        <v>683</v>
      </c>
      <c r="C5696">
        <v>3</v>
      </c>
      <c r="D5696" s="1">
        <v>44196</v>
      </c>
    </row>
    <row r="5697" spans="1:4" x14ac:dyDescent="0.3">
      <c r="A5697">
        <v>5696</v>
      </c>
      <c r="B5697">
        <v>684</v>
      </c>
      <c r="C5697">
        <v>2</v>
      </c>
      <c r="D5697" s="1">
        <v>44196</v>
      </c>
    </row>
    <row r="5698" spans="1:4" x14ac:dyDescent="0.3">
      <c r="A5698">
        <v>5697</v>
      </c>
      <c r="B5698">
        <v>685</v>
      </c>
      <c r="C5698">
        <v>3</v>
      </c>
      <c r="D5698" s="1">
        <v>44196</v>
      </c>
    </row>
    <row r="5699" spans="1:4" x14ac:dyDescent="0.3">
      <c r="A5699">
        <v>5698</v>
      </c>
      <c r="B5699">
        <v>686</v>
      </c>
      <c r="C5699">
        <v>2</v>
      </c>
      <c r="D5699" s="1">
        <v>44196</v>
      </c>
    </row>
    <row r="5700" spans="1:4" x14ac:dyDescent="0.3">
      <c r="A5700">
        <v>5699</v>
      </c>
      <c r="B5700">
        <v>688</v>
      </c>
      <c r="C5700">
        <v>5</v>
      </c>
      <c r="D5700" s="1">
        <v>44196</v>
      </c>
    </row>
    <row r="5701" spans="1:4" x14ac:dyDescent="0.3">
      <c r="A5701">
        <v>5700</v>
      </c>
      <c r="B5701">
        <v>689</v>
      </c>
      <c r="C5701">
        <v>1</v>
      </c>
      <c r="D5701" s="1">
        <v>44196</v>
      </c>
    </row>
    <row r="5702" spans="1:4" x14ac:dyDescent="0.3">
      <c r="A5702">
        <v>5701</v>
      </c>
      <c r="B5702">
        <v>690</v>
      </c>
      <c r="C5702">
        <v>4</v>
      </c>
      <c r="D5702" s="1">
        <v>44196</v>
      </c>
    </row>
    <row r="5703" spans="1:4" x14ac:dyDescent="0.3">
      <c r="A5703">
        <v>5702</v>
      </c>
      <c r="B5703">
        <v>691</v>
      </c>
      <c r="C5703">
        <v>4</v>
      </c>
      <c r="D5703" s="1">
        <v>44196</v>
      </c>
    </row>
    <row r="5704" spans="1:4" x14ac:dyDescent="0.3">
      <c r="A5704">
        <v>5703</v>
      </c>
      <c r="B5704">
        <v>693</v>
      </c>
      <c r="C5704">
        <v>3</v>
      </c>
      <c r="D5704" s="1">
        <v>44196</v>
      </c>
    </row>
    <row r="5705" spans="1:4" x14ac:dyDescent="0.3">
      <c r="A5705">
        <v>5704</v>
      </c>
      <c r="B5705">
        <v>694</v>
      </c>
      <c r="C5705">
        <v>2</v>
      </c>
      <c r="D5705" s="1">
        <v>44196</v>
      </c>
    </row>
    <row r="5706" spans="1:4" x14ac:dyDescent="0.3">
      <c r="A5706">
        <v>5705</v>
      </c>
      <c r="B5706">
        <v>695</v>
      </c>
      <c r="C5706">
        <v>3</v>
      </c>
      <c r="D5706" s="1">
        <v>44196</v>
      </c>
    </row>
    <row r="5707" spans="1:4" x14ac:dyDescent="0.3">
      <c r="A5707">
        <v>5706</v>
      </c>
      <c r="B5707">
        <v>696</v>
      </c>
      <c r="C5707">
        <v>1</v>
      </c>
      <c r="D5707" s="1">
        <v>44196</v>
      </c>
    </row>
    <row r="5708" spans="1:4" x14ac:dyDescent="0.3">
      <c r="A5708">
        <v>5707</v>
      </c>
      <c r="B5708">
        <v>698</v>
      </c>
      <c r="C5708">
        <v>2</v>
      </c>
      <c r="D5708" s="1">
        <v>44196</v>
      </c>
    </row>
    <row r="5709" spans="1:4" x14ac:dyDescent="0.3">
      <c r="A5709">
        <v>5708</v>
      </c>
      <c r="B5709">
        <v>699</v>
      </c>
      <c r="C5709">
        <v>3</v>
      </c>
      <c r="D5709" s="1">
        <v>44196</v>
      </c>
    </row>
    <row r="5710" spans="1:4" x14ac:dyDescent="0.3">
      <c r="A5710">
        <v>5709</v>
      </c>
      <c r="B5710">
        <v>700</v>
      </c>
      <c r="C5710">
        <v>5</v>
      </c>
      <c r="D5710" s="1">
        <v>44196</v>
      </c>
    </row>
    <row r="5711" spans="1:4" x14ac:dyDescent="0.3">
      <c r="A5711">
        <v>5710</v>
      </c>
      <c r="B5711">
        <v>702</v>
      </c>
      <c r="C5711">
        <v>3</v>
      </c>
      <c r="D5711" s="1">
        <v>44196</v>
      </c>
    </row>
    <row r="5712" spans="1:4" x14ac:dyDescent="0.3">
      <c r="A5712">
        <v>5711</v>
      </c>
      <c r="B5712">
        <v>703</v>
      </c>
      <c r="C5712">
        <v>3</v>
      </c>
      <c r="D5712" s="1">
        <v>44196</v>
      </c>
    </row>
    <row r="5713" spans="1:4" x14ac:dyDescent="0.3">
      <c r="A5713">
        <v>5712</v>
      </c>
      <c r="B5713">
        <v>704</v>
      </c>
      <c r="C5713">
        <v>4</v>
      </c>
      <c r="D5713" s="1">
        <v>44196</v>
      </c>
    </row>
    <row r="5714" spans="1:4" x14ac:dyDescent="0.3">
      <c r="A5714">
        <v>5713</v>
      </c>
      <c r="B5714">
        <v>705</v>
      </c>
      <c r="C5714">
        <v>2</v>
      </c>
      <c r="D5714" s="1">
        <v>44196</v>
      </c>
    </row>
    <row r="5715" spans="1:4" x14ac:dyDescent="0.3">
      <c r="A5715">
        <v>5714</v>
      </c>
      <c r="B5715">
        <v>709</v>
      </c>
      <c r="C5715">
        <v>1</v>
      </c>
      <c r="D5715" s="1">
        <v>44196</v>
      </c>
    </row>
    <row r="5716" spans="1:4" x14ac:dyDescent="0.3">
      <c r="A5716">
        <v>5715</v>
      </c>
      <c r="B5716">
        <v>711</v>
      </c>
      <c r="C5716">
        <v>3</v>
      </c>
      <c r="D5716" s="1">
        <v>44196</v>
      </c>
    </row>
    <row r="5717" spans="1:4" x14ac:dyDescent="0.3">
      <c r="A5717">
        <v>5716</v>
      </c>
      <c r="B5717">
        <v>712</v>
      </c>
      <c r="C5717">
        <v>3</v>
      </c>
      <c r="D5717" s="1">
        <v>44196</v>
      </c>
    </row>
    <row r="5718" spans="1:4" x14ac:dyDescent="0.3">
      <c r="A5718">
        <v>5717</v>
      </c>
      <c r="B5718">
        <v>713</v>
      </c>
      <c r="C5718">
        <v>5</v>
      </c>
      <c r="D5718" s="1">
        <v>44196</v>
      </c>
    </row>
    <row r="5719" spans="1:4" x14ac:dyDescent="0.3">
      <c r="A5719">
        <v>5718</v>
      </c>
      <c r="B5719">
        <v>714</v>
      </c>
      <c r="C5719">
        <v>3</v>
      </c>
      <c r="D5719" s="1">
        <v>44196</v>
      </c>
    </row>
    <row r="5720" spans="1:4" x14ac:dyDescent="0.3">
      <c r="A5720">
        <v>5719</v>
      </c>
      <c r="B5720">
        <v>715</v>
      </c>
      <c r="C5720">
        <v>5</v>
      </c>
      <c r="D5720" s="1">
        <v>44196</v>
      </c>
    </row>
    <row r="5721" spans="1:4" x14ac:dyDescent="0.3">
      <c r="A5721">
        <v>5720</v>
      </c>
      <c r="B5721">
        <v>716</v>
      </c>
      <c r="C5721">
        <v>4</v>
      </c>
      <c r="D5721" s="1">
        <v>44196</v>
      </c>
    </row>
    <row r="5722" spans="1:4" x14ac:dyDescent="0.3">
      <c r="A5722">
        <v>5721</v>
      </c>
      <c r="B5722">
        <v>717</v>
      </c>
      <c r="C5722">
        <v>3</v>
      </c>
      <c r="D5722" s="1">
        <v>44196</v>
      </c>
    </row>
    <row r="5723" spans="1:4" x14ac:dyDescent="0.3">
      <c r="A5723">
        <v>5722</v>
      </c>
      <c r="B5723">
        <v>718</v>
      </c>
      <c r="C5723">
        <v>5</v>
      </c>
      <c r="D5723" s="1">
        <v>44196</v>
      </c>
    </row>
    <row r="5724" spans="1:4" x14ac:dyDescent="0.3">
      <c r="A5724">
        <v>5723</v>
      </c>
      <c r="B5724">
        <v>719</v>
      </c>
      <c r="C5724">
        <v>4</v>
      </c>
      <c r="D5724" s="1">
        <v>44196</v>
      </c>
    </row>
    <row r="5725" spans="1:4" x14ac:dyDescent="0.3">
      <c r="A5725">
        <v>5724</v>
      </c>
      <c r="B5725">
        <v>720</v>
      </c>
      <c r="C5725">
        <v>2</v>
      </c>
      <c r="D5725" s="1">
        <v>44196</v>
      </c>
    </row>
    <row r="5726" spans="1:4" x14ac:dyDescent="0.3">
      <c r="A5726">
        <v>5725</v>
      </c>
      <c r="B5726">
        <v>723</v>
      </c>
      <c r="C5726">
        <v>5</v>
      </c>
      <c r="D5726" s="1">
        <v>44196</v>
      </c>
    </row>
    <row r="5727" spans="1:4" x14ac:dyDescent="0.3">
      <c r="A5727">
        <v>5726</v>
      </c>
      <c r="B5727">
        <v>724</v>
      </c>
      <c r="C5727">
        <v>2</v>
      </c>
      <c r="D5727" s="1">
        <v>44196</v>
      </c>
    </row>
    <row r="5728" spans="1:4" x14ac:dyDescent="0.3">
      <c r="A5728">
        <v>5727</v>
      </c>
      <c r="B5728">
        <v>725</v>
      </c>
      <c r="C5728">
        <v>4</v>
      </c>
      <c r="D5728" s="1">
        <v>44196</v>
      </c>
    </row>
    <row r="5729" spans="1:4" x14ac:dyDescent="0.3">
      <c r="A5729">
        <v>5728</v>
      </c>
      <c r="B5729">
        <v>726</v>
      </c>
      <c r="C5729">
        <v>2</v>
      </c>
      <c r="D5729" s="1">
        <v>44196</v>
      </c>
    </row>
    <row r="5730" spans="1:4" x14ac:dyDescent="0.3">
      <c r="A5730">
        <v>5729</v>
      </c>
      <c r="B5730">
        <v>727</v>
      </c>
      <c r="C5730">
        <v>1</v>
      </c>
      <c r="D5730" s="1">
        <v>44196</v>
      </c>
    </row>
    <row r="5731" spans="1:4" x14ac:dyDescent="0.3">
      <c r="A5731">
        <v>5730</v>
      </c>
      <c r="B5731">
        <v>728</v>
      </c>
      <c r="C5731">
        <v>2</v>
      </c>
      <c r="D5731" s="1">
        <v>44196</v>
      </c>
    </row>
    <row r="5732" spans="1:4" x14ac:dyDescent="0.3">
      <c r="A5732">
        <v>5731</v>
      </c>
      <c r="B5732">
        <v>729</v>
      </c>
      <c r="C5732">
        <v>1</v>
      </c>
      <c r="D5732" s="1">
        <v>44196</v>
      </c>
    </row>
    <row r="5733" spans="1:4" x14ac:dyDescent="0.3">
      <c r="A5733">
        <v>5732</v>
      </c>
      <c r="B5733">
        <v>730</v>
      </c>
      <c r="C5733">
        <v>1</v>
      </c>
      <c r="D5733" s="1">
        <v>44196</v>
      </c>
    </row>
    <row r="5734" spans="1:4" x14ac:dyDescent="0.3">
      <c r="A5734">
        <v>5733</v>
      </c>
      <c r="B5734">
        <v>731</v>
      </c>
      <c r="C5734">
        <v>4</v>
      </c>
      <c r="D5734" s="1">
        <v>44196</v>
      </c>
    </row>
    <row r="5735" spans="1:4" x14ac:dyDescent="0.3">
      <c r="A5735">
        <v>5734</v>
      </c>
      <c r="B5735">
        <v>732</v>
      </c>
      <c r="C5735">
        <v>4</v>
      </c>
      <c r="D5735" s="1">
        <v>44196</v>
      </c>
    </row>
    <row r="5736" spans="1:4" x14ac:dyDescent="0.3">
      <c r="A5736">
        <v>5735</v>
      </c>
      <c r="B5736">
        <v>735</v>
      </c>
      <c r="C5736">
        <v>5</v>
      </c>
      <c r="D5736" s="1">
        <v>44196</v>
      </c>
    </row>
    <row r="5737" spans="1:4" x14ac:dyDescent="0.3">
      <c r="A5737">
        <v>5736</v>
      </c>
      <c r="B5737">
        <v>736</v>
      </c>
      <c r="C5737">
        <v>3</v>
      </c>
      <c r="D5737" s="1">
        <v>44196</v>
      </c>
    </row>
    <row r="5738" spans="1:4" x14ac:dyDescent="0.3">
      <c r="A5738">
        <v>5737</v>
      </c>
      <c r="B5738">
        <v>737</v>
      </c>
      <c r="C5738">
        <v>4</v>
      </c>
      <c r="D5738" s="1">
        <v>44196</v>
      </c>
    </row>
    <row r="5739" spans="1:4" x14ac:dyDescent="0.3">
      <c r="A5739">
        <v>5738</v>
      </c>
      <c r="B5739">
        <v>738</v>
      </c>
      <c r="C5739">
        <v>3</v>
      </c>
      <c r="D5739" s="1">
        <v>44196</v>
      </c>
    </row>
    <row r="5740" spans="1:4" x14ac:dyDescent="0.3">
      <c r="A5740">
        <v>5739</v>
      </c>
      <c r="B5740">
        <v>739</v>
      </c>
      <c r="C5740">
        <v>3</v>
      </c>
      <c r="D5740" s="1">
        <v>44196</v>
      </c>
    </row>
    <row r="5741" spans="1:4" x14ac:dyDescent="0.3">
      <c r="A5741">
        <v>5740</v>
      </c>
      <c r="B5741">
        <v>740</v>
      </c>
      <c r="C5741">
        <v>2</v>
      </c>
      <c r="D5741" s="1">
        <v>44196</v>
      </c>
    </row>
    <row r="5742" spans="1:4" x14ac:dyDescent="0.3">
      <c r="A5742">
        <v>5741</v>
      </c>
      <c r="B5742">
        <v>741</v>
      </c>
      <c r="C5742">
        <v>2</v>
      </c>
      <c r="D5742" s="1">
        <v>44196</v>
      </c>
    </row>
    <row r="5743" spans="1:4" x14ac:dyDescent="0.3">
      <c r="A5743">
        <v>5742</v>
      </c>
      <c r="B5743">
        <v>742</v>
      </c>
      <c r="C5743">
        <v>3</v>
      </c>
      <c r="D5743" s="1">
        <v>44196</v>
      </c>
    </row>
    <row r="5744" spans="1:4" x14ac:dyDescent="0.3">
      <c r="A5744">
        <v>5743</v>
      </c>
      <c r="B5744">
        <v>743</v>
      </c>
      <c r="C5744">
        <v>3</v>
      </c>
      <c r="D5744" s="1">
        <v>44196</v>
      </c>
    </row>
    <row r="5745" spans="1:4" x14ac:dyDescent="0.3">
      <c r="A5745">
        <v>5744</v>
      </c>
      <c r="B5745">
        <v>744</v>
      </c>
      <c r="C5745">
        <v>3</v>
      </c>
      <c r="D5745" s="1">
        <v>44196</v>
      </c>
    </row>
    <row r="5746" spans="1:4" x14ac:dyDescent="0.3">
      <c r="A5746">
        <v>5745</v>
      </c>
      <c r="B5746">
        <v>745</v>
      </c>
      <c r="C5746">
        <v>2</v>
      </c>
      <c r="D5746" s="1">
        <v>44196</v>
      </c>
    </row>
    <row r="5747" spans="1:4" x14ac:dyDescent="0.3">
      <c r="A5747">
        <v>5746</v>
      </c>
      <c r="B5747">
        <v>746</v>
      </c>
      <c r="C5747">
        <v>3</v>
      </c>
      <c r="D5747" s="1">
        <v>44196</v>
      </c>
    </row>
    <row r="5748" spans="1:4" x14ac:dyDescent="0.3">
      <c r="A5748">
        <v>5747</v>
      </c>
      <c r="B5748">
        <v>747</v>
      </c>
      <c r="C5748">
        <v>4</v>
      </c>
      <c r="D5748" s="1">
        <v>44196</v>
      </c>
    </row>
    <row r="5749" spans="1:4" x14ac:dyDescent="0.3">
      <c r="A5749">
        <v>5748</v>
      </c>
      <c r="B5749">
        <v>749</v>
      </c>
      <c r="C5749">
        <v>2</v>
      </c>
      <c r="D5749" s="1">
        <v>44196</v>
      </c>
    </row>
    <row r="5750" spans="1:4" x14ac:dyDescent="0.3">
      <c r="A5750">
        <v>5749</v>
      </c>
      <c r="B5750">
        <v>750</v>
      </c>
      <c r="C5750">
        <v>4</v>
      </c>
      <c r="D5750" s="1">
        <v>44196</v>
      </c>
    </row>
    <row r="5751" spans="1:4" x14ac:dyDescent="0.3">
      <c r="A5751">
        <v>5750</v>
      </c>
      <c r="B5751">
        <v>751</v>
      </c>
      <c r="C5751">
        <v>3</v>
      </c>
      <c r="D5751" s="1">
        <v>44196</v>
      </c>
    </row>
    <row r="5752" spans="1:4" x14ac:dyDescent="0.3">
      <c r="A5752">
        <v>5751</v>
      </c>
      <c r="B5752">
        <v>752</v>
      </c>
      <c r="C5752">
        <v>3</v>
      </c>
      <c r="D5752" s="1">
        <v>44196</v>
      </c>
    </row>
    <row r="5753" spans="1:4" x14ac:dyDescent="0.3">
      <c r="A5753">
        <v>5752</v>
      </c>
      <c r="B5753">
        <v>753</v>
      </c>
      <c r="C5753">
        <v>3</v>
      </c>
      <c r="D5753" s="1">
        <v>44196</v>
      </c>
    </row>
    <row r="5754" spans="1:4" x14ac:dyDescent="0.3">
      <c r="A5754">
        <v>5753</v>
      </c>
      <c r="B5754">
        <v>754</v>
      </c>
      <c r="C5754">
        <v>1</v>
      </c>
      <c r="D5754" s="1">
        <v>44196</v>
      </c>
    </row>
    <row r="5755" spans="1:4" x14ac:dyDescent="0.3">
      <c r="A5755">
        <v>5754</v>
      </c>
      <c r="B5755">
        <v>755</v>
      </c>
      <c r="C5755">
        <v>2</v>
      </c>
      <c r="D5755" s="1">
        <v>44196</v>
      </c>
    </row>
    <row r="5756" spans="1:4" x14ac:dyDescent="0.3">
      <c r="A5756">
        <v>5755</v>
      </c>
      <c r="B5756">
        <v>757</v>
      </c>
      <c r="C5756">
        <v>4</v>
      </c>
      <c r="D5756" s="1">
        <v>44196</v>
      </c>
    </row>
    <row r="5757" spans="1:4" x14ac:dyDescent="0.3">
      <c r="A5757">
        <v>5756</v>
      </c>
      <c r="B5757">
        <v>758</v>
      </c>
      <c r="C5757">
        <v>4</v>
      </c>
      <c r="D5757" s="1">
        <v>44196</v>
      </c>
    </row>
    <row r="5758" spans="1:4" x14ac:dyDescent="0.3">
      <c r="A5758">
        <v>5757</v>
      </c>
      <c r="B5758">
        <v>759</v>
      </c>
      <c r="C5758">
        <v>3</v>
      </c>
      <c r="D5758" s="1">
        <v>44196</v>
      </c>
    </row>
    <row r="5759" spans="1:4" x14ac:dyDescent="0.3">
      <c r="A5759">
        <v>5758</v>
      </c>
      <c r="B5759">
        <v>760</v>
      </c>
      <c r="C5759">
        <v>3</v>
      </c>
      <c r="D5759" s="1">
        <v>44196</v>
      </c>
    </row>
    <row r="5760" spans="1:4" x14ac:dyDescent="0.3">
      <c r="A5760">
        <v>5759</v>
      </c>
      <c r="B5760">
        <v>761</v>
      </c>
      <c r="C5760">
        <v>1</v>
      </c>
      <c r="D5760" s="1">
        <v>44196</v>
      </c>
    </row>
    <row r="5761" spans="1:4" x14ac:dyDescent="0.3">
      <c r="A5761">
        <v>5760</v>
      </c>
      <c r="B5761">
        <v>762</v>
      </c>
      <c r="C5761">
        <v>5</v>
      </c>
      <c r="D5761" s="1">
        <v>44196</v>
      </c>
    </row>
    <row r="5762" spans="1:4" x14ac:dyDescent="0.3">
      <c r="A5762">
        <v>5761</v>
      </c>
      <c r="B5762">
        <v>763</v>
      </c>
      <c r="C5762">
        <v>2</v>
      </c>
      <c r="D5762" s="1">
        <v>44196</v>
      </c>
    </row>
    <row r="5763" spans="1:4" x14ac:dyDescent="0.3">
      <c r="A5763">
        <v>5762</v>
      </c>
      <c r="B5763">
        <v>764</v>
      </c>
      <c r="C5763">
        <v>1</v>
      </c>
      <c r="D5763" s="1">
        <v>44196</v>
      </c>
    </row>
    <row r="5764" spans="1:4" x14ac:dyDescent="0.3">
      <c r="A5764">
        <v>5763</v>
      </c>
      <c r="B5764">
        <v>765</v>
      </c>
      <c r="C5764">
        <v>3</v>
      </c>
      <c r="D5764" s="1">
        <v>44196</v>
      </c>
    </row>
    <row r="5765" spans="1:4" x14ac:dyDescent="0.3">
      <c r="A5765">
        <v>5764</v>
      </c>
      <c r="B5765">
        <v>767</v>
      </c>
      <c r="C5765">
        <v>3</v>
      </c>
      <c r="D5765" s="1">
        <v>44196</v>
      </c>
    </row>
    <row r="5766" spans="1:4" x14ac:dyDescent="0.3">
      <c r="A5766">
        <v>5765</v>
      </c>
      <c r="B5766">
        <v>768</v>
      </c>
      <c r="C5766">
        <v>3</v>
      </c>
      <c r="D5766" s="1">
        <v>44196</v>
      </c>
    </row>
    <row r="5767" spans="1:4" x14ac:dyDescent="0.3">
      <c r="A5767">
        <v>5766</v>
      </c>
      <c r="B5767">
        <v>772</v>
      </c>
      <c r="C5767">
        <v>5</v>
      </c>
      <c r="D5767" s="1">
        <v>44196</v>
      </c>
    </row>
    <row r="5768" spans="1:4" x14ac:dyDescent="0.3">
      <c r="A5768">
        <v>5767</v>
      </c>
      <c r="B5768">
        <v>773</v>
      </c>
      <c r="C5768">
        <v>5</v>
      </c>
      <c r="D5768" s="1">
        <v>44196</v>
      </c>
    </row>
    <row r="5769" spans="1:4" x14ac:dyDescent="0.3">
      <c r="A5769">
        <v>5768</v>
      </c>
      <c r="B5769">
        <v>774</v>
      </c>
      <c r="C5769">
        <v>2</v>
      </c>
      <c r="D5769" s="1">
        <v>44196</v>
      </c>
    </row>
    <row r="5770" spans="1:4" x14ac:dyDescent="0.3">
      <c r="A5770">
        <v>5769</v>
      </c>
      <c r="B5770">
        <v>776</v>
      </c>
      <c r="C5770">
        <v>3</v>
      </c>
      <c r="D5770" s="1">
        <v>44196</v>
      </c>
    </row>
    <row r="5771" spans="1:4" x14ac:dyDescent="0.3">
      <c r="A5771">
        <v>5770</v>
      </c>
      <c r="B5771">
        <v>777</v>
      </c>
      <c r="C5771">
        <v>2</v>
      </c>
      <c r="D5771" s="1">
        <v>44196</v>
      </c>
    </row>
    <row r="5772" spans="1:4" x14ac:dyDescent="0.3">
      <c r="A5772">
        <v>5771</v>
      </c>
      <c r="B5772">
        <v>778</v>
      </c>
      <c r="C5772">
        <v>3</v>
      </c>
      <c r="D5772" s="1">
        <v>44196</v>
      </c>
    </row>
    <row r="5773" spans="1:4" x14ac:dyDescent="0.3">
      <c r="A5773">
        <v>5772</v>
      </c>
      <c r="B5773">
        <v>784</v>
      </c>
      <c r="C5773">
        <v>4</v>
      </c>
      <c r="D5773" s="1">
        <v>44196</v>
      </c>
    </row>
    <row r="5774" spans="1:4" x14ac:dyDescent="0.3">
      <c r="A5774">
        <v>5773</v>
      </c>
      <c r="B5774">
        <v>785</v>
      </c>
      <c r="C5774">
        <v>4</v>
      </c>
      <c r="D5774" s="1">
        <v>44196</v>
      </c>
    </row>
    <row r="5775" spans="1:4" x14ac:dyDescent="0.3">
      <c r="A5775">
        <v>5774</v>
      </c>
      <c r="B5775">
        <v>788</v>
      </c>
      <c r="C5775">
        <v>3</v>
      </c>
      <c r="D5775" s="1">
        <v>44196</v>
      </c>
    </row>
    <row r="5776" spans="1:4" x14ac:dyDescent="0.3">
      <c r="A5776">
        <v>5775</v>
      </c>
      <c r="B5776">
        <v>789</v>
      </c>
      <c r="C5776">
        <v>4</v>
      </c>
      <c r="D5776" s="1">
        <v>44196</v>
      </c>
    </row>
    <row r="5777" spans="1:4" x14ac:dyDescent="0.3">
      <c r="A5777">
        <v>5776</v>
      </c>
      <c r="B5777">
        <v>791</v>
      </c>
      <c r="C5777">
        <v>3</v>
      </c>
      <c r="D5777" s="1">
        <v>44196</v>
      </c>
    </row>
    <row r="5778" spans="1:4" x14ac:dyDescent="0.3">
      <c r="A5778">
        <v>5777</v>
      </c>
      <c r="B5778">
        <v>792</v>
      </c>
      <c r="C5778">
        <v>5</v>
      </c>
      <c r="D5778" s="1">
        <v>44196</v>
      </c>
    </row>
    <row r="5779" spans="1:4" x14ac:dyDescent="0.3">
      <c r="A5779">
        <v>5778</v>
      </c>
      <c r="B5779">
        <v>793</v>
      </c>
      <c r="C5779">
        <v>2</v>
      </c>
      <c r="D5779" s="1">
        <v>44196</v>
      </c>
    </row>
    <row r="5780" spans="1:4" x14ac:dyDescent="0.3">
      <c r="A5780">
        <v>5779</v>
      </c>
      <c r="B5780">
        <v>795</v>
      </c>
      <c r="C5780">
        <v>2</v>
      </c>
      <c r="D5780" s="1">
        <v>44196</v>
      </c>
    </row>
    <row r="5781" spans="1:4" x14ac:dyDescent="0.3">
      <c r="A5781">
        <v>5780</v>
      </c>
      <c r="B5781">
        <v>796</v>
      </c>
      <c r="C5781">
        <v>4</v>
      </c>
      <c r="D5781" s="1">
        <v>44196</v>
      </c>
    </row>
    <row r="5782" spans="1:4" x14ac:dyDescent="0.3">
      <c r="A5782">
        <v>5781</v>
      </c>
      <c r="B5782">
        <v>797</v>
      </c>
      <c r="C5782">
        <v>5</v>
      </c>
      <c r="D5782" s="1">
        <v>44196</v>
      </c>
    </row>
    <row r="5783" spans="1:4" x14ac:dyDescent="0.3">
      <c r="A5783">
        <v>5782</v>
      </c>
      <c r="B5783">
        <v>798</v>
      </c>
      <c r="C5783">
        <v>4</v>
      </c>
      <c r="D5783" s="1">
        <v>44196</v>
      </c>
    </row>
    <row r="5784" spans="1:4" x14ac:dyDescent="0.3">
      <c r="A5784">
        <v>5783</v>
      </c>
      <c r="B5784">
        <v>800</v>
      </c>
      <c r="C5784">
        <v>2</v>
      </c>
      <c r="D5784" s="1">
        <v>44196</v>
      </c>
    </row>
    <row r="5785" spans="1:4" x14ac:dyDescent="0.3">
      <c r="A5785">
        <v>5784</v>
      </c>
      <c r="B5785">
        <v>801</v>
      </c>
      <c r="C5785">
        <v>3</v>
      </c>
      <c r="D5785" s="1">
        <v>44196</v>
      </c>
    </row>
    <row r="5786" spans="1:4" x14ac:dyDescent="0.3">
      <c r="A5786">
        <v>5785</v>
      </c>
      <c r="B5786">
        <v>803</v>
      </c>
      <c r="C5786">
        <v>3</v>
      </c>
      <c r="D5786" s="1">
        <v>44196</v>
      </c>
    </row>
    <row r="5787" spans="1:4" x14ac:dyDescent="0.3">
      <c r="A5787">
        <v>5786</v>
      </c>
      <c r="B5787">
        <v>806</v>
      </c>
      <c r="C5787">
        <v>3</v>
      </c>
      <c r="D5787" s="1">
        <v>44196</v>
      </c>
    </row>
    <row r="5788" spans="1:4" x14ac:dyDescent="0.3">
      <c r="A5788">
        <v>5787</v>
      </c>
      <c r="B5788">
        <v>807</v>
      </c>
      <c r="C5788">
        <v>3</v>
      </c>
      <c r="D5788" s="1">
        <v>44196</v>
      </c>
    </row>
    <row r="5789" spans="1:4" x14ac:dyDescent="0.3">
      <c r="A5789">
        <v>5788</v>
      </c>
      <c r="B5789">
        <v>808</v>
      </c>
      <c r="C5789">
        <v>2</v>
      </c>
      <c r="D5789" s="1">
        <v>44196</v>
      </c>
    </row>
    <row r="5790" spans="1:4" x14ac:dyDescent="0.3">
      <c r="A5790">
        <v>5789</v>
      </c>
      <c r="B5790">
        <v>809</v>
      </c>
      <c r="C5790">
        <v>3</v>
      </c>
      <c r="D5790" s="1">
        <v>44196</v>
      </c>
    </row>
    <row r="5791" spans="1:4" x14ac:dyDescent="0.3">
      <c r="A5791">
        <v>5790</v>
      </c>
      <c r="B5791">
        <v>810</v>
      </c>
      <c r="C5791">
        <v>1</v>
      </c>
      <c r="D5791" s="1">
        <v>44196</v>
      </c>
    </row>
    <row r="5792" spans="1:4" x14ac:dyDescent="0.3">
      <c r="A5792">
        <v>5791</v>
      </c>
      <c r="B5792">
        <v>812</v>
      </c>
      <c r="C5792">
        <v>3</v>
      </c>
      <c r="D5792" s="1">
        <v>44196</v>
      </c>
    </row>
    <row r="5793" spans="1:4" x14ac:dyDescent="0.3">
      <c r="A5793">
        <v>5792</v>
      </c>
      <c r="B5793">
        <v>813</v>
      </c>
      <c r="C5793">
        <v>3</v>
      </c>
      <c r="D5793" s="1">
        <v>44196</v>
      </c>
    </row>
    <row r="5794" spans="1:4" x14ac:dyDescent="0.3">
      <c r="A5794">
        <v>5793</v>
      </c>
      <c r="B5794">
        <v>815</v>
      </c>
      <c r="C5794">
        <v>3</v>
      </c>
      <c r="D5794" s="1">
        <v>44196</v>
      </c>
    </row>
    <row r="5795" spans="1:4" x14ac:dyDescent="0.3">
      <c r="A5795">
        <v>5794</v>
      </c>
      <c r="B5795">
        <v>816</v>
      </c>
      <c r="C5795">
        <v>3</v>
      </c>
      <c r="D5795" s="1">
        <v>44196</v>
      </c>
    </row>
    <row r="5796" spans="1:4" x14ac:dyDescent="0.3">
      <c r="A5796">
        <v>5795</v>
      </c>
      <c r="B5796">
        <v>817</v>
      </c>
      <c r="C5796">
        <v>5</v>
      </c>
      <c r="D5796" s="1">
        <v>44196</v>
      </c>
    </row>
    <row r="5797" spans="1:4" x14ac:dyDescent="0.3">
      <c r="A5797">
        <v>5796</v>
      </c>
      <c r="B5797">
        <v>818</v>
      </c>
      <c r="C5797">
        <v>5</v>
      </c>
      <c r="D5797" s="1">
        <v>44196</v>
      </c>
    </row>
    <row r="5798" spans="1:4" x14ac:dyDescent="0.3">
      <c r="A5798">
        <v>5797</v>
      </c>
      <c r="B5798">
        <v>819</v>
      </c>
      <c r="C5798">
        <v>3</v>
      </c>
      <c r="D5798" s="1">
        <v>44196</v>
      </c>
    </row>
    <row r="5799" spans="1:4" x14ac:dyDescent="0.3">
      <c r="A5799">
        <v>5798</v>
      </c>
      <c r="B5799">
        <v>820</v>
      </c>
      <c r="C5799">
        <v>3</v>
      </c>
      <c r="D5799" s="1">
        <v>44196</v>
      </c>
    </row>
    <row r="5800" spans="1:4" x14ac:dyDescent="0.3">
      <c r="A5800">
        <v>5799</v>
      </c>
      <c r="B5800">
        <v>821</v>
      </c>
      <c r="C5800">
        <v>3</v>
      </c>
      <c r="D5800" s="1">
        <v>44196</v>
      </c>
    </row>
    <row r="5801" spans="1:4" x14ac:dyDescent="0.3">
      <c r="A5801">
        <v>5800</v>
      </c>
      <c r="B5801">
        <v>824</v>
      </c>
      <c r="C5801">
        <v>3</v>
      </c>
      <c r="D5801" s="1">
        <v>44196</v>
      </c>
    </row>
    <row r="5802" spans="1:4" x14ac:dyDescent="0.3">
      <c r="A5802">
        <v>5801</v>
      </c>
      <c r="B5802">
        <v>825</v>
      </c>
      <c r="C5802">
        <v>5</v>
      </c>
      <c r="D5802" s="1">
        <v>44196</v>
      </c>
    </row>
    <row r="5803" spans="1:4" x14ac:dyDescent="0.3">
      <c r="A5803">
        <v>5802</v>
      </c>
      <c r="B5803">
        <v>826</v>
      </c>
      <c r="C5803">
        <v>4</v>
      </c>
      <c r="D5803" s="1">
        <v>44196</v>
      </c>
    </row>
    <row r="5804" spans="1:4" x14ac:dyDescent="0.3">
      <c r="A5804">
        <v>5803</v>
      </c>
      <c r="B5804">
        <v>827</v>
      </c>
      <c r="C5804">
        <v>3</v>
      </c>
      <c r="D5804" s="1">
        <v>44196</v>
      </c>
    </row>
    <row r="5805" spans="1:4" x14ac:dyDescent="0.3">
      <c r="A5805">
        <v>5804</v>
      </c>
      <c r="B5805">
        <v>828</v>
      </c>
      <c r="C5805">
        <v>3</v>
      </c>
      <c r="D5805" s="1">
        <v>44196</v>
      </c>
    </row>
    <row r="5806" spans="1:4" x14ac:dyDescent="0.3">
      <c r="A5806">
        <v>5805</v>
      </c>
      <c r="B5806">
        <v>829</v>
      </c>
      <c r="C5806">
        <v>3</v>
      </c>
      <c r="D5806" s="1">
        <v>44196</v>
      </c>
    </row>
    <row r="5807" spans="1:4" x14ac:dyDescent="0.3">
      <c r="A5807">
        <v>5806</v>
      </c>
      <c r="B5807">
        <v>831</v>
      </c>
      <c r="C5807">
        <v>1</v>
      </c>
      <c r="D5807" s="1">
        <v>44196</v>
      </c>
    </row>
    <row r="5808" spans="1:4" x14ac:dyDescent="0.3">
      <c r="A5808">
        <v>5807</v>
      </c>
      <c r="B5808">
        <v>832</v>
      </c>
      <c r="C5808">
        <v>3</v>
      </c>
      <c r="D5808" s="1">
        <v>44196</v>
      </c>
    </row>
    <row r="5809" spans="1:4" x14ac:dyDescent="0.3">
      <c r="A5809">
        <v>5808</v>
      </c>
      <c r="B5809">
        <v>833</v>
      </c>
      <c r="C5809">
        <v>2</v>
      </c>
      <c r="D5809" s="1">
        <v>44196</v>
      </c>
    </row>
    <row r="5810" spans="1:4" x14ac:dyDescent="0.3">
      <c r="A5810">
        <v>5809</v>
      </c>
      <c r="B5810">
        <v>836</v>
      </c>
      <c r="C5810">
        <v>3</v>
      </c>
      <c r="D5810" s="1">
        <v>44196</v>
      </c>
    </row>
    <row r="5811" spans="1:4" x14ac:dyDescent="0.3">
      <c r="A5811">
        <v>5810</v>
      </c>
      <c r="B5811">
        <v>838</v>
      </c>
      <c r="C5811">
        <v>3</v>
      </c>
      <c r="D5811" s="1">
        <v>44196</v>
      </c>
    </row>
    <row r="5812" spans="1:4" x14ac:dyDescent="0.3">
      <c r="A5812">
        <v>5811</v>
      </c>
      <c r="B5812">
        <v>840</v>
      </c>
      <c r="C5812">
        <v>3</v>
      </c>
      <c r="D5812" s="1">
        <v>44196</v>
      </c>
    </row>
    <row r="5813" spans="1:4" x14ac:dyDescent="0.3">
      <c r="A5813">
        <v>5812</v>
      </c>
      <c r="B5813">
        <v>841</v>
      </c>
      <c r="C5813">
        <v>3</v>
      </c>
      <c r="D5813" s="1">
        <v>44196</v>
      </c>
    </row>
    <row r="5814" spans="1:4" x14ac:dyDescent="0.3">
      <c r="A5814">
        <v>5813</v>
      </c>
      <c r="B5814">
        <v>842</v>
      </c>
      <c r="C5814">
        <v>3</v>
      </c>
      <c r="D5814" s="1">
        <v>44196</v>
      </c>
    </row>
    <row r="5815" spans="1:4" x14ac:dyDescent="0.3">
      <c r="A5815">
        <v>5814</v>
      </c>
      <c r="B5815">
        <v>843</v>
      </c>
      <c r="C5815">
        <v>2</v>
      </c>
      <c r="D5815" s="1">
        <v>44196</v>
      </c>
    </row>
    <row r="5816" spans="1:4" x14ac:dyDescent="0.3">
      <c r="A5816">
        <v>5815</v>
      </c>
      <c r="B5816">
        <v>844</v>
      </c>
      <c r="C5816">
        <v>3</v>
      </c>
      <c r="D5816" s="1">
        <v>44196</v>
      </c>
    </row>
    <row r="5817" spans="1:4" x14ac:dyDescent="0.3">
      <c r="A5817">
        <v>5816</v>
      </c>
      <c r="B5817">
        <v>846</v>
      </c>
      <c r="C5817">
        <v>5</v>
      </c>
      <c r="D5817" s="1">
        <v>44196</v>
      </c>
    </row>
    <row r="5818" spans="1:4" x14ac:dyDescent="0.3">
      <c r="A5818">
        <v>5817</v>
      </c>
      <c r="B5818">
        <v>847</v>
      </c>
      <c r="C5818">
        <v>4</v>
      </c>
      <c r="D5818" s="1">
        <v>44196</v>
      </c>
    </row>
    <row r="5819" spans="1:4" x14ac:dyDescent="0.3">
      <c r="A5819">
        <v>5818</v>
      </c>
      <c r="B5819">
        <v>848</v>
      </c>
      <c r="C5819">
        <v>3</v>
      </c>
      <c r="D5819" s="1">
        <v>44196</v>
      </c>
    </row>
    <row r="5820" spans="1:4" x14ac:dyDescent="0.3">
      <c r="A5820">
        <v>5819</v>
      </c>
      <c r="B5820">
        <v>849</v>
      </c>
      <c r="C5820">
        <v>1</v>
      </c>
      <c r="D5820" s="1">
        <v>44196</v>
      </c>
    </row>
    <row r="5821" spans="1:4" x14ac:dyDescent="0.3">
      <c r="A5821">
        <v>5820</v>
      </c>
      <c r="B5821">
        <v>850</v>
      </c>
      <c r="C5821">
        <v>3</v>
      </c>
      <c r="D5821" s="1">
        <v>44196</v>
      </c>
    </row>
    <row r="5822" spans="1:4" x14ac:dyDescent="0.3">
      <c r="A5822">
        <v>5821</v>
      </c>
      <c r="B5822">
        <v>851</v>
      </c>
      <c r="C5822">
        <v>4</v>
      </c>
      <c r="D5822" s="1">
        <v>44196</v>
      </c>
    </row>
    <row r="5823" spans="1:4" x14ac:dyDescent="0.3">
      <c r="A5823">
        <v>5822</v>
      </c>
      <c r="B5823">
        <v>852</v>
      </c>
      <c r="C5823">
        <v>1</v>
      </c>
      <c r="D5823" s="1">
        <v>44196</v>
      </c>
    </row>
    <row r="5824" spans="1:4" x14ac:dyDescent="0.3">
      <c r="A5824">
        <v>5823</v>
      </c>
      <c r="B5824">
        <v>853</v>
      </c>
      <c r="C5824">
        <v>5</v>
      </c>
      <c r="D5824" s="1">
        <v>44196</v>
      </c>
    </row>
    <row r="5825" spans="1:4" x14ac:dyDescent="0.3">
      <c r="A5825">
        <v>5824</v>
      </c>
      <c r="B5825">
        <v>856</v>
      </c>
      <c r="C5825">
        <v>4</v>
      </c>
      <c r="D5825" s="1">
        <v>44196</v>
      </c>
    </row>
    <row r="5826" spans="1:4" x14ac:dyDescent="0.3">
      <c r="A5826">
        <v>5825</v>
      </c>
      <c r="B5826">
        <v>857</v>
      </c>
      <c r="C5826">
        <v>3</v>
      </c>
      <c r="D5826" s="1">
        <v>44196</v>
      </c>
    </row>
    <row r="5827" spans="1:4" x14ac:dyDescent="0.3">
      <c r="A5827">
        <v>5826</v>
      </c>
      <c r="B5827">
        <v>859</v>
      </c>
      <c r="C5827">
        <v>3</v>
      </c>
      <c r="D5827" s="1">
        <v>44196</v>
      </c>
    </row>
    <row r="5828" spans="1:4" x14ac:dyDescent="0.3">
      <c r="A5828">
        <v>5827</v>
      </c>
      <c r="B5828">
        <v>860</v>
      </c>
      <c r="C5828">
        <v>5</v>
      </c>
      <c r="D5828" s="1">
        <v>44196</v>
      </c>
    </row>
    <row r="5829" spans="1:4" x14ac:dyDescent="0.3">
      <c r="A5829">
        <v>5828</v>
      </c>
      <c r="B5829">
        <v>861</v>
      </c>
      <c r="C5829">
        <v>2</v>
      </c>
      <c r="D5829" s="1">
        <v>44196</v>
      </c>
    </row>
    <row r="5830" spans="1:4" x14ac:dyDescent="0.3">
      <c r="A5830">
        <v>5829</v>
      </c>
      <c r="B5830">
        <v>864</v>
      </c>
      <c r="C5830">
        <v>4</v>
      </c>
      <c r="D5830" s="1">
        <v>44196</v>
      </c>
    </row>
    <row r="5831" spans="1:4" x14ac:dyDescent="0.3">
      <c r="A5831">
        <v>5830</v>
      </c>
      <c r="B5831">
        <v>865</v>
      </c>
      <c r="C5831">
        <v>2</v>
      </c>
      <c r="D5831" s="1">
        <v>44196</v>
      </c>
    </row>
    <row r="5832" spans="1:4" x14ac:dyDescent="0.3">
      <c r="A5832">
        <v>5831</v>
      </c>
      <c r="B5832">
        <v>866</v>
      </c>
      <c r="C5832">
        <v>5</v>
      </c>
      <c r="D5832" s="1">
        <v>44196</v>
      </c>
    </row>
    <row r="5833" spans="1:4" x14ac:dyDescent="0.3">
      <c r="A5833">
        <v>5832</v>
      </c>
      <c r="B5833">
        <v>867</v>
      </c>
      <c r="C5833">
        <v>3</v>
      </c>
      <c r="D5833" s="1">
        <v>44196</v>
      </c>
    </row>
    <row r="5834" spans="1:4" x14ac:dyDescent="0.3">
      <c r="A5834">
        <v>5833</v>
      </c>
      <c r="B5834">
        <v>868</v>
      </c>
      <c r="C5834">
        <v>2</v>
      </c>
      <c r="D5834" s="1">
        <v>44196</v>
      </c>
    </row>
    <row r="5835" spans="1:4" x14ac:dyDescent="0.3">
      <c r="A5835">
        <v>5834</v>
      </c>
      <c r="B5835">
        <v>869</v>
      </c>
      <c r="C5835">
        <v>3</v>
      </c>
      <c r="D5835" s="1">
        <v>44196</v>
      </c>
    </row>
    <row r="5836" spans="1:4" x14ac:dyDescent="0.3">
      <c r="A5836">
        <v>5835</v>
      </c>
      <c r="B5836">
        <v>870</v>
      </c>
      <c r="C5836">
        <v>1</v>
      </c>
      <c r="D5836" s="1">
        <v>44196</v>
      </c>
    </row>
    <row r="5837" spans="1:4" x14ac:dyDescent="0.3">
      <c r="A5837">
        <v>5836</v>
      </c>
      <c r="B5837">
        <v>871</v>
      </c>
      <c r="C5837">
        <v>3</v>
      </c>
      <c r="D5837" s="1">
        <v>44196</v>
      </c>
    </row>
    <row r="5838" spans="1:4" x14ac:dyDescent="0.3">
      <c r="A5838">
        <v>5837</v>
      </c>
      <c r="B5838">
        <v>873</v>
      </c>
      <c r="C5838">
        <v>4</v>
      </c>
      <c r="D5838" s="1">
        <v>44196</v>
      </c>
    </row>
    <row r="5839" spans="1:4" x14ac:dyDescent="0.3">
      <c r="A5839">
        <v>5838</v>
      </c>
      <c r="B5839">
        <v>874</v>
      </c>
      <c r="C5839">
        <v>3</v>
      </c>
      <c r="D5839" s="1">
        <v>44196</v>
      </c>
    </row>
    <row r="5840" spans="1:4" x14ac:dyDescent="0.3">
      <c r="A5840">
        <v>5839</v>
      </c>
      <c r="B5840">
        <v>875</v>
      </c>
      <c r="C5840">
        <v>4</v>
      </c>
      <c r="D5840" s="1">
        <v>44196</v>
      </c>
    </row>
    <row r="5841" spans="1:4" x14ac:dyDescent="0.3">
      <c r="A5841">
        <v>5840</v>
      </c>
      <c r="B5841">
        <v>876</v>
      </c>
      <c r="C5841">
        <v>4</v>
      </c>
      <c r="D5841" s="1">
        <v>44196</v>
      </c>
    </row>
    <row r="5842" spans="1:4" x14ac:dyDescent="0.3">
      <c r="A5842">
        <v>5841</v>
      </c>
      <c r="B5842">
        <v>877</v>
      </c>
      <c r="C5842">
        <v>1</v>
      </c>
      <c r="D5842" s="1">
        <v>44196</v>
      </c>
    </row>
    <row r="5843" spans="1:4" x14ac:dyDescent="0.3">
      <c r="A5843">
        <v>5842</v>
      </c>
      <c r="B5843">
        <v>878</v>
      </c>
      <c r="C5843">
        <v>5</v>
      </c>
      <c r="D5843" s="1">
        <v>44196</v>
      </c>
    </row>
    <row r="5844" spans="1:4" x14ac:dyDescent="0.3">
      <c r="A5844">
        <v>5843</v>
      </c>
      <c r="B5844">
        <v>879</v>
      </c>
      <c r="C5844">
        <v>3</v>
      </c>
      <c r="D5844" s="1">
        <v>44196</v>
      </c>
    </row>
    <row r="5845" spans="1:4" x14ac:dyDescent="0.3">
      <c r="A5845">
        <v>5844</v>
      </c>
      <c r="B5845">
        <v>880</v>
      </c>
      <c r="C5845">
        <v>2</v>
      </c>
      <c r="D5845" s="1">
        <v>44196</v>
      </c>
    </row>
    <row r="5846" spans="1:4" x14ac:dyDescent="0.3">
      <c r="A5846">
        <v>5845</v>
      </c>
      <c r="B5846">
        <v>881</v>
      </c>
      <c r="C5846">
        <v>1</v>
      </c>
      <c r="D5846" s="1">
        <v>44196</v>
      </c>
    </row>
    <row r="5847" spans="1:4" x14ac:dyDescent="0.3">
      <c r="A5847">
        <v>5846</v>
      </c>
      <c r="B5847">
        <v>883</v>
      </c>
      <c r="C5847">
        <v>3</v>
      </c>
      <c r="D5847" s="1">
        <v>44196</v>
      </c>
    </row>
    <row r="5848" spans="1:4" x14ac:dyDescent="0.3">
      <c r="A5848">
        <v>5847</v>
      </c>
      <c r="B5848">
        <v>884</v>
      </c>
      <c r="C5848">
        <v>2</v>
      </c>
      <c r="D5848" s="1">
        <v>44196</v>
      </c>
    </row>
    <row r="5849" spans="1:4" x14ac:dyDescent="0.3">
      <c r="A5849">
        <v>5848</v>
      </c>
      <c r="B5849">
        <v>885</v>
      </c>
      <c r="C5849">
        <v>2</v>
      </c>
      <c r="D5849" s="1">
        <v>44196</v>
      </c>
    </row>
    <row r="5850" spans="1:4" x14ac:dyDescent="0.3">
      <c r="A5850">
        <v>5849</v>
      </c>
      <c r="B5850">
        <v>886</v>
      </c>
      <c r="C5850">
        <v>5</v>
      </c>
      <c r="D5850" s="1">
        <v>44196</v>
      </c>
    </row>
    <row r="5851" spans="1:4" x14ac:dyDescent="0.3">
      <c r="A5851">
        <v>5850</v>
      </c>
      <c r="B5851">
        <v>887</v>
      </c>
      <c r="C5851">
        <v>3</v>
      </c>
      <c r="D5851" s="1">
        <v>44196</v>
      </c>
    </row>
    <row r="5852" spans="1:4" x14ac:dyDescent="0.3">
      <c r="A5852">
        <v>5851</v>
      </c>
      <c r="B5852">
        <v>888</v>
      </c>
      <c r="C5852">
        <v>3</v>
      </c>
      <c r="D5852" s="1">
        <v>44196</v>
      </c>
    </row>
    <row r="5853" spans="1:4" x14ac:dyDescent="0.3">
      <c r="A5853">
        <v>5852</v>
      </c>
      <c r="B5853">
        <v>889</v>
      </c>
      <c r="C5853">
        <v>1</v>
      </c>
      <c r="D5853" s="1">
        <v>44196</v>
      </c>
    </row>
    <row r="5854" spans="1:4" x14ac:dyDescent="0.3">
      <c r="A5854">
        <v>5853</v>
      </c>
      <c r="B5854">
        <v>890</v>
      </c>
      <c r="C5854">
        <v>3</v>
      </c>
      <c r="D5854" s="1">
        <v>44196</v>
      </c>
    </row>
    <row r="5855" spans="1:4" x14ac:dyDescent="0.3">
      <c r="A5855">
        <v>5854</v>
      </c>
      <c r="B5855">
        <v>891</v>
      </c>
      <c r="C5855">
        <v>3</v>
      </c>
      <c r="D5855" s="1">
        <v>44196</v>
      </c>
    </row>
    <row r="5856" spans="1:4" x14ac:dyDescent="0.3">
      <c r="A5856">
        <v>5855</v>
      </c>
      <c r="B5856">
        <v>892</v>
      </c>
      <c r="C5856">
        <v>4</v>
      </c>
      <c r="D5856" s="1">
        <v>44196</v>
      </c>
    </row>
    <row r="5857" spans="1:4" x14ac:dyDescent="0.3">
      <c r="A5857">
        <v>5856</v>
      </c>
      <c r="B5857">
        <v>893</v>
      </c>
      <c r="C5857">
        <v>1</v>
      </c>
      <c r="D5857" s="1">
        <v>44196</v>
      </c>
    </row>
    <row r="5858" spans="1:4" x14ac:dyDescent="0.3">
      <c r="A5858">
        <v>5857</v>
      </c>
      <c r="B5858">
        <v>894</v>
      </c>
      <c r="C5858">
        <v>1</v>
      </c>
      <c r="D5858" s="1">
        <v>44196</v>
      </c>
    </row>
    <row r="5859" spans="1:4" x14ac:dyDescent="0.3">
      <c r="A5859">
        <v>5858</v>
      </c>
      <c r="B5859">
        <v>895</v>
      </c>
      <c r="C5859">
        <v>1</v>
      </c>
      <c r="D5859" s="1">
        <v>44196</v>
      </c>
    </row>
    <row r="5860" spans="1:4" x14ac:dyDescent="0.3">
      <c r="A5860">
        <v>5859</v>
      </c>
      <c r="B5860">
        <v>896</v>
      </c>
      <c r="C5860">
        <v>1</v>
      </c>
      <c r="D5860" s="1">
        <v>44196</v>
      </c>
    </row>
    <row r="5861" spans="1:4" x14ac:dyDescent="0.3">
      <c r="A5861">
        <v>5860</v>
      </c>
      <c r="B5861">
        <v>897</v>
      </c>
      <c r="C5861">
        <v>3</v>
      </c>
      <c r="D5861" s="1">
        <v>44196</v>
      </c>
    </row>
    <row r="5862" spans="1:4" x14ac:dyDescent="0.3">
      <c r="A5862">
        <v>5861</v>
      </c>
      <c r="B5862">
        <v>898</v>
      </c>
      <c r="C5862">
        <v>4</v>
      </c>
      <c r="D5862" s="1">
        <v>44196</v>
      </c>
    </row>
    <row r="5863" spans="1:4" x14ac:dyDescent="0.3">
      <c r="A5863">
        <v>5862</v>
      </c>
      <c r="B5863">
        <v>899</v>
      </c>
      <c r="C5863">
        <v>3</v>
      </c>
      <c r="D5863" s="1">
        <v>44196</v>
      </c>
    </row>
    <row r="5864" spans="1:4" x14ac:dyDescent="0.3">
      <c r="A5864">
        <v>5863</v>
      </c>
      <c r="B5864">
        <v>900</v>
      </c>
      <c r="C5864">
        <v>2</v>
      </c>
      <c r="D5864" s="1">
        <v>44196</v>
      </c>
    </row>
    <row r="5865" spans="1:4" x14ac:dyDescent="0.3">
      <c r="A5865">
        <v>5864</v>
      </c>
      <c r="B5865">
        <v>901</v>
      </c>
      <c r="C5865">
        <v>2</v>
      </c>
      <c r="D5865" s="1">
        <v>44196</v>
      </c>
    </row>
    <row r="5866" spans="1:4" x14ac:dyDescent="0.3">
      <c r="A5866">
        <v>5865</v>
      </c>
      <c r="B5866">
        <v>902</v>
      </c>
      <c r="C5866">
        <v>3</v>
      </c>
      <c r="D5866" s="1">
        <v>44196</v>
      </c>
    </row>
    <row r="5867" spans="1:4" x14ac:dyDescent="0.3">
      <c r="A5867">
        <v>5866</v>
      </c>
      <c r="B5867">
        <v>903</v>
      </c>
      <c r="C5867">
        <v>3</v>
      </c>
      <c r="D5867" s="1">
        <v>44196</v>
      </c>
    </row>
    <row r="5868" spans="1:4" x14ac:dyDescent="0.3">
      <c r="A5868">
        <v>5867</v>
      </c>
      <c r="B5868">
        <v>904</v>
      </c>
      <c r="C5868">
        <v>3</v>
      </c>
      <c r="D5868" s="1">
        <v>44196</v>
      </c>
    </row>
    <row r="5869" spans="1:4" x14ac:dyDescent="0.3">
      <c r="A5869">
        <v>5868</v>
      </c>
      <c r="B5869">
        <v>905</v>
      </c>
      <c r="C5869">
        <v>1</v>
      </c>
      <c r="D5869" s="1">
        <v>44196</v>
      </c>
    </row>
    <row r="5870" spans="1:4" x14ac:dyDescent="0.3">
      <c r="A5870">
        <v>5869</v>
      </c>
      <c r="B5870">
        <v>906</v>
      </c>
      <c r="C5870">
        <v>3</v>
      </c>
      <c r="D5870" s="1">
        <v>44196</v>
      </c>
    </row>
    <row r="5871" spans="1:4" x14ac:dyDescent="0.3">
      <c r="A5871">
        <v>5870</v>
      </c>
      <c r="B5871">
        <v>907</v>
      </c>
      <c r="C5871">
        <v>2</v>
      </c>
      <c r="D5871" s="1">
        <v>44196</v>
      </c>
    </row>
    <row r="5872" spans="1:4" x14ac:dyDescent="0.3">
      <c r="A5872">
        <v>5871</v>
      </c>
      <c r="B5872">
        <v>908</v>
      </c>
      <c r="C5872">
        <v>4</v>
      </c>
      <c r="D5872" s="1">
        <v>44196</v>
      </c>
    </row>
    <row r="5873" spans="1:4" x14ac:dyDescent="0.3">
      <c r="A5873">
        <v>5872</v>
      </c>
      <c r="B5873">
        <v>911</v>
      </c>
      <c r="C5873">
        <v>5</v>
      </c>
      <c r="D5873" s="1">
        <v>44196</v>
      </c>
    </row>
    <row r="5874" spans="1:4" x14ac:dyDescent="0.3">
      <c r="A5874">
        <v>5873</v>
      </c>
      <c r="B5874">
        <v>912</v>
      </c>
      <c r="C5874">
        <v>3</v>
      </c>
      <c r="D5874" s="1">
        <v>44196</v>
      </c>
    </row>
    <row r="5875" spans="1:4" x14ac:dyDescent="0.3">
      <c r="A5875">
        <v>5874</v>
      </c>
      <c r="B5875">
        <v>913</v>
      </c>
      <c r="C5875">
        <v>4</v>
      </c>
      <c r="D5875" s="1">
        <v>44196</v>
      </c>
    </row>
    <row r="5876" spans="1:4" x14ac:dyDescent="0.3">
      <c r="A5876">
        <v>5875</v>
      </c>
      <c r="B5876">
        <v>914</v>
      </c>
      <c r="C5876">
        <v>3</v>
      </c>
      <c r="D5876" s="1">
        <v>44196</v>
      </c>
    </row>
    <row r="5877" spans="1:4" x14ac:dyDescent="0.3">
      <c r="A5877">
        <v>5876</v>
      </c>
      <c r="B5877">
        <v>915</v>
      </c>
      <c r="C5877">
        <v>1</v>
      </c>
      <c r="D5877" s="1">
        <v>44196</v>
      </c>
    </row>
    <row r="5878" spans="1:4" x14ac:dyDescent="0.3">
      <c r="A5878">
        <v>5877</v>
      </c>
      <c r="B5878">
        <v>916</v>
      </c>
      <c r="C5878">
        <v>3</v>
      </c>
      <c r="D5878" s="1">
        <v>44196</v>
      </c>
    </row>
    <row r="5879" spans="1:4" x14ac:dyDescent="0.3">
      <c r="A5879">
        <v>5878</v>
      </c>
      <c r="B5879">
        <v>918</v>
      </c>
      <c r="C5879">
        <v>2</v>
      </c>
      <c r="D5879" s="1">
        <v>44196</v>
      </c>
    </row>
    <row r="5880" spans="1:4" x14ac:dyDescent="0.3">
      <c r="A5880">
        <v>5879</v>
      </c>
      <c r="B5880">
        <v>919</v>
      </c>
      <c r="C5880">
        <v>3</v>
      </c>
      <c r="D5880" s="1">
        <v>44196</v>
      </c>
    </row>
    <row r="5881" spans="1:4" x14ac:dyDescent="0.3">
      <c r="A5881">
        <v>5880</v>
      </c>
      <c r="B5881">
        <v>920</v>
      </c>
      <c r="C5881">
        <v>3</v>
      </c>
      <c r="D5881" s="1">
        <v>44196</v>
      </c>
    </row>
    <row r="5882" spans="1:4" x14ac:dyDescent="0.3">
      <c r="A5882">
        <v>5881</v>
      </c>
      <c r="B5882">
        <v>921</v>
      </c>
      <c r="C5882">
        <v>1</v>
      </c>
      <c r="D5882" s="1">
        <v>44196</v>
      </c>
    </row>
    <row r="5883" spans="1:4" x14ac:dyDescent="0.3">
      <c r="A5883">
        <v>5882</v>
      </c>
      <c r="B5883">
        <v>922</v>
      </c>
      <c r="C5883">
        <v>3</v>
      </c>
      <c r="D5883" s="1">
        <v>44196</v>
      </c>
    </row>
    <row r="5884" spans="1:4" x14ac:dyDescent="0.3">
      <c r="A5884">
        <v>5883</v>
      </c>
      <c r="B5884">
        <v>923</v>
      </c>
      <c r="C5884">
        <v>4</v>
      </c>
      <c r="D5884" s="1">
        <v>44196</v>
      </c>
    </row>
    <row r="5885" spans="1:4" x14ac:dyDescent="0.3">
      <c r="A5885">
        <v>5884</v>
      </c>
      <c r="B5885">
        <v>924</v>
      </c>
      <c r="C5885">
        <v>4</v>
      </c>
      <c r="D5885" s="1">
        <v>44196</v>
      </c>
    </row>
    <row r="5886" spans="1:4" x14ac:dyDescent="0.3">
      <c r="A5886">
        <v>5885</v>
      </c>
      <c r="B5886">
        <v>925</v>
      </c>
      <c r="C5886">
        <v>4</v>
      </c>
      <c r="D5886" s="1">
        <v>44196</v>
      </c>
    </row>
    <row r="5887" spans="1:4" x14ac:dyDescent="0.3">
      <c r="A5887">
        <v>5886</v>
      </c>
      <c r="B5887">
        <v>926</v>
      </c>
      <c r="C5887">
        <v>4</v>
      </c>
      <c r="D5887" s="1">
        <v>44196</v>
      </c>
    </row>
    <row r="5888" spans="1:4" x14ac:dyDescent="0.3">
      <c r="A5888">
        <v>5887</v>
      </c>
      <c r="B5888">
        <v>927</v>
      </c>
      <c r="C5888">
        <v>2</v>
      </c>
      <c r="D5888" s="1">
        <v>44196</v>
      </c>
    </row>
    <row r="5889" spans="1:4" x14ac:dyDescent="0.3">
      <c r="A5889">
        <v>5888</v>
      </c>
      <c r="B5889">
        <v>928</v>
      </c>
      <c r="C5889">
        <v>3</v>
      </c>
      <c r="D5889" s="1">
        <v>44196</v>
      </c>
    </row>
    <row r="5890" spans="1:4" x14ac:dyDescent="0.3">
      <c r="A5890">
        <v>5889</v>
      </c>
      <c r="B5890">
        <v>929</v>
      </c>
      <c r="C5890">
        <v>5</v>
      </c>
      <c r="D5890" s="1">
        <v>44196</v>
      </c>
    </row>
    <row r="5891" spans="1:4" x14ac:dyDescent="0.3">
      <c r="A5891">
        <v>5890</v>
      </c>
      <c r="B5891">
        <v>930</v>
      </c>
      <c r="C5891">
        <v>2</v>
      </c>
      <c r="D5891" s="1">
        <v>44196</v>
      </c>
    </row>
    <row r="5892" spans="1:4" x14ac:dyDescent="0.3">
      <c r="A5892">
        <v>5891</v>
      </c>
      <c r="B5892">
        <v>931</v>
      </c>
      <c r="C5892">
        <v>3</v>
      </c>
      <c r="D5892" s="1">
        <v>44196</v>
      </c>
    </row>
    <row r="5893" spans="1:4" x14ac:dyDescent="0.3">
      <c r="A5893">
        <v>5892</v>
      </c>
      <c r="B5893">
        <v>932</v>
      </c>
      <c r="C5893">
        <v>3</v>
      </c>
      <c r="D5893" s="1">
        <v>44196</v>
      </c>
    </row>
    <row r="5894" spans="1:4" x14ac:dyDescent="0.3">
      <c r="A5894">
        <v>5893</v>
      </c>
      <c r="B5894">
        <v>934</v>
      </c>
      <c r="C5894">
        <v>4</v>
      </c>
      <c r="D5894" s="1">
        <v>44196</v>
      </c>
    </row>
    <row r="5895" spans="1:4" x14ac:dyDescent="0.3">
      <c r="A5895">
        <v>5894</v>
      </c>
      <c r="B5895">
        <v>935</v>
      </c>
      <c r="C5895">
        <v>3</v>
      </c>
      <c r="D5895" s="1">
        <v>44196</v>
      </c>
    </row>
    <row r="5896" spans="1:4" x14ac:dyDescent="0.3">
      <c r="A5896">
        <v>5895</v>
      </c>
      <c r="B5896">
        <v>936</v>
      </c>
      <c r="C5896">
        <v>3</v>
      </c>
      <c r="D5896" s="1">
        <v>44196</v>
      </c>
    </row>
    <row r="5897" spans="1:4" x14ac:dyDescent="0.3">
      <c r="A5897">
        <v>5896</v>
      </c>
      <c r="B5897">
        <v>938</v>
      </c>
      <c r="C5897">
        <v>4</v>
      </c>
      <c r="D5897" s="1">
        <v>44196</v>
      </c>
    </row>
    <row r="5898" spans="1:4" x14ac:dyDescent="0.3">
      <c r="A5898">
        <v>5897</v>
      </c>
      <c r="B5898">
        <v>939</v>
      </c>
      <c r="C5898">
        <v>4</v>
      </c>
      <c r="D5898" s="1">
        <v>44196</v>
      </c>
    </row>
    <row r="5899" spans="1:4" x14ac:dyDescent="0.3">
      <c r="A5899">
        <v>5898</v>
      </c>
      <c r="B5899">
        <v>941</v>
      </c>
      <c r="C5899">
        <v>3</v>
      </c>
      <c r="D5899" s="1">
        <v>44196</v>
      </c>
    </row>
    <row r="5900" spans="1:4" x14ac:dyDescent="0.3">
      <c r="A5900">
        <v>5899</v>
      </c>
      <c r="B5900">
        <v>942</v>
      </c>
      <c r="C5900">
        <v>3</v>
      </c>
      <c r="D5900" s="1">
        <v>44196</v>
      </c>
    </row>
    <row r="5901" spans="1:4" x14ac:dyDescent="0.3">
      <c r="A5901">
        <v>5900</v>
      </c>
      <c r="B5901">
        <v>943</v>
      </c>
      <c r="C5901">
        <v>4</v>
      </c>
      <c r="D5901" s="1">
        <v>44196</v>
      </c>
    </row>
    <row r="5902" spans="1:4" x14ac:dyDescent="0.3">
      <c r="A5902">
        <v>5901</v>
      </c>
      <c r="B5902">
        <v>946</v>
      </c>
      <c r="C5902">
        <v>3</v>
      </c>
      <c r="D5902" s="1">
        <v>44196</v>
      </c>
    </row>
    <row r="5903" spans="1:4" x14ac:dyDescent="0.3">
      <c r="A5903">
        <v>5902</v>
      </c>
      <c r="B5903">
        <v>947</v>
      </c>
      <c r="C5903">
        <v>4</v>
      </c>
      <c r="D5903" s="1">
        <v>44196</v>
      </c>
    </row>
    <row r="5904" spans="1:4" x14ac:dyDescent="0.3">
      <c r="A5904">
        <v>5903</v>
      </c>
      <c r="B5904">
        <v>948</v>
      </c>
      <c r="C5904">
        <v>1</v>
      </c>
      <c r="D5904" s="1">
        <v>44196</v>
      </c>
    </row>
    <row r="5905" spans="1:4" x14ac:dyDescent="0.3">
      <c r="A5905">
        <v>5904</v>
      </c>
      <c r="B5905">
        <v>949</v>
      </c>
      <c r="C5905">
        <v>3</v>
      </c>
      <c r="D5905" s="1">
        <v>44196</v>
      </c>
    </row>
    <row r="5906" spans="1:4" x14ac:dyDescent="0.3">
      <c r="A5906">
        <v>5905</v>
      </c>
      <c r="B5906">
        <v>952</v>
      </c>
      <c r="C5906">
        <v>2</v>
      </c>
      <c r="D5906" s="1">
        <v>44196</v>
      </c>
    </row>
    <row r="5907" spans="1:4" x14ac:dyDescent="0.3">
      <c r="A5907">
        <v>5906</v>
      </c>
      <c r="B5907">
        <v>953</v>
      </c>
      <c r="C5907">
        <v>2</v>
      </c>
      <c r="D5907" s="1">
        <v>44196</v>
      </c>
    </row>
    <row r="5908" spans="1:4" x14ac:dyDescent="0.3">
      <c r="A5908">
        <v>5907</v>
      </c>
      <c r="B5908">
        <v>954</v>
      </c>
      <c r="C5908">
        <v>3</v>
      </c>
      <c r="D5908" s="1">
        <v>44196</v>
      </c>
    </row>
    <row r="5909" spans="1:4" x14ac:dyDescent="0.3">
      <c r="A5909">
        <v>5908</v>
      </c>
      <c r="B5909">
        <v>956</v>
      </c>
      <c r="C5909">
        <v>3</v>
      </c>
      <c r="D5909" s="1">
        <v>44196</v>
      </c>
    </row>
    <row r="5910" spans="1:4" x14ac:dyDescent="0.3">
      <c r="A5910">
        <v>5909</v>
      </c>
      <c r="B5910">
        <v>957</v>
      </c>
      <c r="C5910">
        <v>3</v>
      </c>
      <c r="D5910" s="1">
        <v>44196</v>
      </c>
    </row>
    <row r="5911" spans="1:4" x14ac:dyDescent="0.3">
      <c r="A5911">
        <v>5910</v>
      </c>
      <c r="B5911">
        <v>961</v>
      </c>
      <c r="C5911">
        <v>5</v>
      </c>
      <c r="D5911" s="1">
        <v>44196</v>
      </c>
    </row>
    <row r="5912" spans="1:4" x14ac:dyDescent="0.3">
      <c r="A5912">
        <v>5911</v>
      </c>
      <c r="B5912">
        <v>963</v>
      </c>
      <c r="C5912">
        <v>4</v>
      </c>
      <c r="D5912" s="1">
        <v>44196</v>
      </c>
    </row>
    <row r="5913" spans="1:4" x14ac:dyDescent="0.3">
      <c r="A5913">
        <v>5912</v>
      </c>
      <c r="B5913">
        <v>964</v>
      </c>
      <c r="C5913">
        <v>5</v>
      </c>
      <c r="D5913" s="1">
        <v>44196</v>
      </c>
    </row>
    <row r="5914" spans="1:4" x14ac:dyDescent="0.3">
      <c r="A5914">
        <v>5913</v>
      </c>
      <c r="B5914">
        <v>965</v>
      </c>
      <c r="C5914">
        <v>3</v>
      </c>
      <c r="D5914" s="1">
        <v>44196</v>
      </c>
    </row>
    <row r="5915" spans="1:4" x14ac:dyDescent="0.3">
      <c r="A5915">
        <v>5914</v>
      </c>
      <c r="B5915">
        <v>966</v>
      </c>
      <c r="C5915">
        <v>3</v>
      </c>
      <c r="D5915" s="1">
        <v>44196</v>
      </c>
    </row>
    <row r="5916" spans="1:4" x14ac:dyDescent="0.3">
      <c r="A5916">
        <v>5915</v>
      </c>
      <c r="B5916">
        <v>967</v>
      </c>
      <c r="C5916">
        <v>1</v>
      </c>
      <c r="D5916" s="1">
        <v>44196</v>
      </c>
    </row>
    <row r="5917" spans="1:4" x14ac:dyDescent="0.3">
      <c r="A5917">
        <v>5916</v>
      </c>
      <c r="B5917">
        <v>968</v>
      </c>
      <c r="C5917">
        <v>3</v>
      </c>
      <c r="D5917" s="1">
        <v>44196</v>
      </c>
    </row>
    <row r="5918" spans="1:4" x14ac:dyDescent="0.3">
      <c r="A5918">
        <v>5917</v>
      </c>
      <c r="B5918">
        <v>969</v>
      </c>
      <c r="C5918">
        <v>3</v>
      </c>
      <c r="D5918" s="1">
        <v>44196</v>
      </c>
    </row>
    <row r="5919" spans="1:4" x14ac:dyDescent="0.3">
      <c r="A5919">
        <v>5918</v>
      </c>
      <c r="B5919">
        <v>970</v>
      </c>
      <c r="C5919">
        <v>4</v>
      </c>
      <c r="D5919" s="1">
        <v>44196</v>
      </c>
    </row>
    <row r="5920" spans="1:4" x14ac:dyDescent="0.3">
      <c r="A5920">
        <v>5919</v>
      </c>
      <c r="B5920">
        <v>971</v>
      </c>
      <c r="C5920">
        <v>3</v>
      </c>
      <c r="D5920" s="1">
        <v>44196</v>
      </c>
    </row>
    <row r="5921" spans="1:4" x14ac:dyDescent="0.3">
      <c r="A5921">
        <v>5920</v>
      </c>
      <c r="B5921">
        <v>972</v>
      </c>
      <c r="C5921">
        <v>5</v>
      </c>
      <c r="D5921" s="1">
        <v>44196</v>
      </c>
    </row>
    <row r="5922" spans="1:4" x14ac:dyDescent="0.3">
      <c r="A5922">
        <v>5921</v>
      </c>
      <c r="B5922">
        <v>973</v>
      </c>
      <c r="C5922">
        <v>3</v>
      </c>
      <c r="D5922" s="1">
        <v>44196</v>
      </c>
    </row>
    <row r="5923" spans="1:4" x14ac:dyDescent="0.3">
      <c r="A5923">
        <v>5922</v>
      </c>
      <c r="B5923">
        <v>974</v>
      </c>
      <c r="C5923">
        <v>3</v>
      </c>
      <c r="D5923" s="1">
        <v>44196</v>
      </c>
    </row>
    <row r="5924" spans="1:4" x14ac:dyDescent="0.3">
      <c r="A5924">
        <v>5923</v>
      </c>
      <c r="B5924">
        <v>975</v>
      </c>
      <c r="C5924">
        <v>3</v>
      </c>
      <c r="D5924" s="1">
        <v>44196</v>
      </c>
    </row>
    <row r="5925" spans="1:4" x14ac:dyDescent="0.3">
      <c r="A5925">
        <v>5924</v>
      </c>
      <c r="B5925">
        <v>977</v>
      </c>
      <c r="C5925">
        <v>2</v>
      </c>
      <c r="D5925" s="1">
        <v>44196</v>
      </c>
    </row>
    <row r="5926" spans="1:4" x14ac:dyDescent="0.3">
      <c r="A5926">
        <v>5925</v>
      </c>
      <c r="B5926">
        <v>978</v>
      </c>
      <c r="C5926">
        <v>3</v>
      </c>
      <c r="D5926" s="1">
        <v>44196</v>
      </c>
    </row>
    <row r="5927" spans="1:4" x14ac:dyDescent="0.3">
      <c r="A5927">
        <v>5926</v>
      </c>
      <c r="B5927">
        <v>979</v>
      </c>
      <c r="C5927">
        <v>3</v>
      </c>
      <c r="D5927" s="1">
        <v>44196</v>
      </c>
    </row>
    <row r="5928" spans="1:4" x14ac:dyDescent="0.3">
      <c r="A5928">
        <v>5927</v>
      </c>
      <c r="B5928">
        <v>980</v>
      </c>
      <c r="C5928">
        <v>3</v>
      </c>
      <c r="D5928" s="1">
        <v>44196</v>
      </c>
    </row>
    <row r="5929" spans="1:4" x14ac:dyDescent="0.3">
      <c r="A5929">
        <v>5928</v>
      </c>
      <c r="B5929">
        <v>981</v>
      </c>
      <c r="C5929">
        <v>5</v>
      </c>
      <c r="D5929" s="1">
        <v>44196</v>
      </c>
    </row>
    <row r="5930" spans="1:4" x14ac:dyDescent="0.3">
      <c r="A5930">
        <v>5929</v>
      </c>
      <c r="B5930">
        <v>982</v>
      </c>
      <c r="C5930">
        <v>2</v>
      </c>
      <c r="D5930" s="1">
        <v>44196</v>
      </c>
    </row>
    <row r="5931" spans="1:4" x14ac:dyDescent="0.3">
      <c r="A5931">
        <v>5930</v>
      </c>
      <c r="B5931">
        <v>983</v>
      </c>
      <c r="C5931">
        <v>3</v>
      </c>
      <c r="D5931" s="1">
        <v>44196</v>
      </c>
    </row>
    <row r="5932" spans="1:4" x14ac:dyDescent="0.3">
      <c r="A5932">
        <v>5931</v>
      </c>
      <c r="B5932">
        <v>984</v>
      </c>
      <c r="C5932">
        <v>5</v>
      </c>
      <c r="D5932" s="1">
        <v>44196</v>
      </c>
    </row>
    <row r="5933" spans="1:4" x14ac:dyDescent="0.3">
      <c r="A5933">
        <v>5932</v>
      </c>
      <c r="B5933">
        <v>986</v>
      </c>
      <c r="C5933">
        <v>4</v>
      </c>
      <c r="D5933" s="1">
        <v>44196</v>
      </c>
    </row>
    <row r="5934" spans="1:4" x14ac:dyDescent="0.3">
      <c r="A5934">
        <v>5933</v>
      </c>
      <c r="B5934">
        <v>987</v>
      </c>
      <c r="C5934">
        <v>3</v>
      </c>
      <c r="D5934" s="1">
        <v>44196</v>
      </c>
    </row>
    <row r="5935" spans="1:4" x14ac:dyDescent="0.3">
      <c r="A5935">
        <v>5934</v>
      </c>
      <c r="B5935">
        <v>989</v>
      </c>
      <c r="C5935">
        <v>3</v>
      </c>
      <c r="D5935" s="1">
        <v>44196</v>
      </c>
    </row>
    <row r="5936" spans="1:4" x14ac:dyDescent="0.3">
      <c r="A5936">
        <v>5935</v>
      </c>
      <c r="B5936">
        <v>990</v>
      </c>
      <c r="C5936">
        <v>3</v>
      </c>
      <c r="D5936" s="1">
        <v>44196</v>
      </c>
    </row>
    <row r="5937" spans="1:4" x14ac:dyDescent="0.3">
      <c r="A5937">
        <v>5936</v>
      </c>
      <c r="B5937">
        <v>991</v>
      </c>
      <c r="C5937">
        <v>2</v>
      </c>
      <c r="D5937" s="1">
        <v>44196</v>
      </c>
    </row>
    <row r="5938" spans="1:4" x14ac:dyDescent="0.3">
      <c r="A5938">
        <v>5937</v>
      </c>
      <c r="B5938">
        <v>992</v>
      </c>
      <c r="C5938">
        <v>4</v>
      </c>
      <c r="D5938" s="1">
        <v>44196</v>
      </c>
    </row>
    <row r="5939" spans="1:4" x14ac:dyDescent="0.3">
      <c r="A5939">
        <v>5938</v>
      </c>
      <c r="B5939">
        <v>993</v>
      </c>
      <c r="C5939">
        <v>3</v>
      </c>
      <c r="D5939" s="1">
        <v>44196</v>
      </c>
    </row>
    <row r="5940" spans="1:4" x14ac:dyDescent="0.3">
      <c r="A5940">
        <v>5939</v>
      </c>
      <c r="B5940">
        <v>994</v>
      </c>
      <c r="C5940">
        <v>4</v>
      </c>
      <c r="D5940" s="1">
        <v>44196</v>
      </c>
    </row>
    <row r="5941" spans="1:4" x14ac:dyDescent="0.3">
      <c r="A5941">
        <v>5940</v>
      </c>
      <c r="B5941">
        <v>995</v>
      </c>
      <c r="C5941">
        <v>4</v>
      </c>
      <c r="D5941" s="1">
        <v>44196</v>
      </c>
    </row>
    <row r="5942" spans="1:4" x14ac:dyDescent="0.3">
      <c r="A5942">
        <v>5941</v>
      </c>
      <c r="B5942">
        <v>997</v>
      </c>
      <c r="C5942">
        <v>1</v>
      </c>
      <c r="D5942" s="1">
        <v>44196</v>
      </c>
    </row>
    <row r="5943" spans="1:4" x14ac:dyDescent="0.3">
      <c r="A5943">
        <v>5942</v>
      </c>
      <c r="B5943">
        <v>998</v>
      </c>
      <c r="C5943">
        <v>5</v>
      </c>
      <c r="D5943" s="1">
        <v>44196</v>
      </c>
    </row>
    <row r="5944" spans="1:4" x14ac:dyDescent="0.3">
      <c r="A5944">
        <v>5943</v>
      </c>
      <c r="B5944">
        <v>999</v>
      </c>
      <c r="C5944">
        <v>3</v>
      </c>
      <c r="D5944" s="1">
        <v>44196</v>
      </c>
    </row>
    <row r="5945" spans="1:4" x14ac:dyDescent="0.3">
      <c r="A5945">
        <v>5944</v>
      </c>
      <c r="B5945">
        <v>1000</v>
      </c>
      <c r="C5945">
        <v>2</v>
      </c>
      <c r="D5945" s="1">
        <v>44196</v>
      </c>
    </row>
    <row r="5946" spans="1:4" x14ac:dyDescent="0.3">
      <c r="A5946">
        <v>5945</v>
      </c>
      <c r="B5946">
        <v>1001</v>
      </c>
      <c r="C5946">
        <v>3</v>
      </c>
      <c r="D5946" s="1">
        <v>44196</v>
      </c>
    </row>
    <row r="5947" spans="1:4" x14ac:dyDescent="0.3">
      <c r="A5947">
        <v>5946</v>
      </c>
      <c r="B5947">
        <v>1002</v>
      </c>
      <c r="C5947">
        <v>2</v>
      </c>
      <c r="D5947" s="1">
        <v>44196</v>
      </c>
    </row>
    <row r="5948" spans="1:4" x14ac:dyDescent="0.3">
      <c r="A5948">
        <v>5947</v>
      </c>
      <c r="B5948">
        <v>1003</v>
      </c>
      <c r="C5948">
        <v>5</v>
      </c>
      <c r="D5948" s="1">
        <v>44196</v>
      </c>
    </row>
    <row r="5949" spans="1:4" x14ac:dyDescent="0.3">
      <c r="A5949">
        <v>5948</v>
      </c>
      <c r="B5949">
        <v>1004</v>
      </c>
      <c r="C5949">
        <v>1</v>
      </c>
      <c r="D5949" s="1">
        <v>44196</v>
      </c>
    </row>
    <row r="5950" spans="1:4" x14ac:dyDescent="0.3">
      <c r="A5950">
        <v>5949</v>
      </c>
      <c r="B5950">
        <v>1005</v>
      </c>
      <c r="C5950">
        <v>2</v>
      </c>
      <c r="D5950" s="1">
        <v>44196</v>
      </c>
    </row>
    <row r="5951" spans="1:4" x14ac:dyDescent="0.3">
      <c r="A5951">
        <v>5950</v>
      </c>
      <c r="B5951">
        <v>1007</v>
      </c>
      <c r="C5951">
        <v>4</v>
      </c>
      <c r="D5951" s="1">
        <v>44196</v>
      </c>
    </row>
    <row r="5952" spans="1:4" x14ac:dyDescent="0.3">
      <c r="A5952">
        <v>5951</v>
      </c>
      <c r="B5952">
        <v>1008</v>
      </c>
      <c r="C5952">
        <v>3</v>
      </c>
      <c r="D5952" s="1">
        <v>44196</v>
      </c>
    </row>
    <row r="5953" spans="1:4" x14ac:dyDescent="0.3">
      <c r="A5953">
        <v>5952</v>
      </c>
      <c r="B5953">
        <v>1009</v>
      </c>
      <c r="C5953">
        <v>3</v>
      </c>
      <c r="D5953" s="1">
        <v>44196</v>
      </c>
    </row>
    <row r="5954" spans="1:4" x14ac:dyDescent="0.3">
      <c r="A5954">
        <v>5953</v>
      </c>
      <c r="B5954">
        <v>1010</v>
      </c>
      <c r="C5954">
        <v>3</v>
      </c>
      <c r="D5954" s="1">
        <v>44196</v>
      </c>
    </row>
    <row r="5955" spans="1:4" x14ac:dyDescent="0.3">
      <c r="A5955">
        <v>5954</v>
      </c>
      <c r="B5955">
        <v>1012</v>
      </c>
      <c r="C5955">
        <v>4</v>
      </c>
      <c r="D5955" s="1">
        <v>44196</v>
      </c>
    </row>
    <row r="5956" spans="1:4" x14ac:dyDescent="0.3">
      <c r="A5956">
        <v>5955</v>
      </c>
      <c r="B5956">
        <v>1013</v>
      </c>
      <c r="C5956">
        <v>4</v>
      </c>
      <c r="D5956" s="1">
        <v>44196</v>
      </c>
    </row>
    <row r="5957" spans="1:4" x14ac:dyDescent="0.3">
      <c r="A5957">
        <v>5956</v>
      </c>
      <c r="B5957">
        <v>1014</v>
      </c>
      <c r="C5957">
        <v>1</v>
      </c>
      <c r="D5957" s="1">
        <v>44196</v>
      </c>
    </row>
    <row r="5958" spans="1:4" x14ac:dyDescent="0.3">
      <c r="A5958">
        <v>5957</v>
      </c>
      <c r="B5958">
        <v>1015</v>
      </c>
      <c r="C5958">
        <v>1</v>
      </c>
      <c r="D5958" s="1">
        <v>44196</v>
      </c>
    </row>
    <row r="5959" spans="1:4" x14ac:dyDescent="0.3">
      <c r="A5959">
        <v>5958</v>
      </c>
      <c r="B5959">
        <v>1016</v>
      </c>
      <c r="C5959">
        <v>3</v>
      </c>
      <c r="D5959" s="1">
        <v>44196</v>
      </c>
    </row>
    <row r="5960" spans="1:4" x14ac:dyDescent="0.3">
      <c r="A5960">
        <v>5959</v>
      </c>
      <c r="B5960">
        <v>1017</v>
      </c>
      <c r="C5960">
        <v>4</v>
      </c>
      <c r="D5960" s="1">
        <v>44196</v>
      </c>
    </row>
    <row r="5961" spans="1:4" x14ac:dyDescent="0.3">
      <c r="A5961">
        <v>5960</v>
      </c>
      <c r="B5961">
        <v>1018</v>
      </c>
      <c r="C5961">
        <v>1</v>
      </c>
      <c r="D5961" s="1">
        <v>44196</v>
      </c>
    </row>
    <row r="5962" spans="1:4" x14ac:dyDescent="0.3">
      <c r="A5962">
        <v>5961</v>
      </c>
      <c r="B5962">
        <v>1020</v>
      </c>
      <c r="C5962">
        <v>4</v>
      </c>
      <c r="D5962" s="1">
        <v>44196</v>
      </c>
    </row>
    <row r="5963" spans="1:4" x14ac:dyDescent="0.3">
      <c r="A5963">
        <v>5962</v>
      </c>
      <c r="B5963">
        <v>1022</v>
      </c>
      <c r="C5963">
        <v>1</v>
      </c>
      <c r="D5963" s="1">
        <v>44196</v>
      </c>
    </row>
    <row r="5964" spans="1:4" x14ac:dyDescent="0.3">
      <c r="A5964">
        <v>5963</v>
      </c>
      <c r="B5964">
        <v>1023</v>
      </c>
      <c r="C5964">
        <v>3</v>
      </c>
      <c r="D5964" s="1">
        <v>44196</v>
      </c>
    </row>
    <row r="5965" spans="1:4" x14ac:dyDescent="0.3">
      <c r="A5965">
        <v>5964</v>
      </c>
      <c r="B5965">
        <v>1024</v>
      </c>
      <c r="C5965">
        <v>1</v>
      </c>
      <c r="D5965" s="1">
        <v>44196</v>
      </c>
    </row>
    <row r="5966" spans="1:4" x14ac:dyDescent="0.3">
      <c r="A5966">
        <v>5965</v>
      </c>
      <c r="B5966">
        <v>1025</v>
      </c>
      <c r="C5966">
        <v>5</v>
      </c>
      <c r="D5966" s="1">
        <v>44196</v>
      </c>
    </row>
    <row r="5967" spans="1:4" x14ac:dyDescent="0.3">
      <c r="A5967">
        <v>5966</v>
      </c>
      <c r="B5967">
        <v>1026</v>
      </c>
      <c r="C5967">
        <v>2</v>
      </c>
      <c r="D5967" s="1">
        <v>44196</v>
      </c>
    </row>
    <row r="5968" spans="1:4" x14ac:dyDescent="0.3">
      <c r="A5968">
        <v>5967</v>
      </c>
      <c r="B5968">
        <v>1027</v>
      </c>
      <c r="C5968">
        <v>5</v>
      </c>
      <c r="D5968" s="1">
        <v>44196</v>
      </c>
    </row>
    <row r="5969" spans="1:4" x14ac:dyDescent="0.3">
      <c r="A5969">
        <v>5968</v>
      </c>
      <c r="B5969">
        <v>1029</v>
      </c>
      <c r="C5969">
        <v>3</v>
      </c>
      <c r="D5969" s="1">
        <v>44196</v>
      </c>
    </row>
    <row r="5970" spans="1:4" x14ac:dyDescent="0.3">
      <c r="A5970">
        <v>5969</v>
      </c>
      <c r="B5970">
        <v>1030</v>
      </c>
      <c r="C5970">
        <v>2</v>
      </c>
      <c r="D5970" s="1">
        <v>44196</v>
      </c>
    </row>
    <row r="5971" spans="1:4" x14ac:dyDescent="0.3">
      <c r="A5971">
        <v>5970</v>
      </c>
      <c r="B5971">
        <v>1032</v>
      </c>
      <c r="C5971">
        <v>2</v>
      </c>
      <c r="D5971" s="1">
        <v>44196</v>
      </c>
    </row>
    <row r="5972" spans="1:4" x14ac:dyDescent="0.3">
      <c r="A5972">
        <v>5971</v>
      </c>
      <c r="B5972">
        <v>1033</v>
      </c>
      <c r="C5972">
        <v>3</v>
      </c>
      <c r="D5972" s="1">
        <v>44196</v>
      </c>
    </row>
    <row r="5973" spans="1:4" x14ac:dyDescent="0.3">
      <c r="A5973">
        <v>5972</v>
      </c>
      <c r="B5973">
        <v>1034</v>
      </c>
      <c r="C5973">
        <v>3</v>
      </c>
      <c r="D5973" s="1">
        <v>44196</v>
      </c>
    </row>
    <row r="5974" spans="1:4" x14ac:dyDescent="0.3">
      <c r="A5974">
        <v>5973</v>
      </c>
      <c r="B5974">
        <v>1035</v>
      </c>
      <c r="C5974">
        <v>4</v>
      </c>
      <c r="D5974" s="1">
        <v>44196</v>
      </c>
    </row>
    <row r="5975" spans="1:4" x14ac:dyDescent="0.3">
      <c r="A5975">
        <v>5974</v>
      </c>
      <c r="B5975">
        <v>1036</v>
      </c>
      <c r="C5975">
        <v>5</v>
      </c>
      <c r="D5975" s="1">
        <v>44196</v>
      </c>
    </row>
    <row r="5976" spans="1:4" x14ac:dyDescent="0.3">
      <c r="A5976">
        <v>5975</v>
      </c>
      <c r="B5976">
        <v>1037</v>
      </c>
      <c r="C5976">
        <v>3</v>
      </c>
      <c r="D5976" s="1">
        <v>44196</v>
      </c>
    </row>
    <row r="5977" spans="1:4" x14ac:dyDescent="0.3">
      <c r="A5977">
        <v>5976</v>
      </c>
      <c r="B5977">
        <v>1038</v>
      </c>
      <c r="C5977">
        <v>3</v>
      </c>
      <c r="D5977" s="1">
        <v>44196</v>
      </c>
    </row>
    <row r="5978" spans="1:4" x14ac:dyDescent="0.3">
      <c r="A5978">
        <v>5977</v>
      </c>
      <c r="B5978">
        <v>1039</v>
      </c>
      <c r="C5978">
        <v>2</v>
      </c>
      <c r="D5978" s="1">
        <v>44196</v>
      </c>
    </row>
    <row r="5979" spans="1:4" x14ac:dyDescent="0.3">
      <c r="A5979">
        <v>5978</v>
      </c>
      <c r="B5979">
        <v>1041</v>
      </c>
      <c r="C5979">
        <v>3</v>
      </c>
      <c r="D5979" s="1">
        <v>44196</v>
      </c>
    </row>
    <row r="5980" spans="1:4" x14ac:dyDescent="0.3">
      <c r="A5980">
        <v>5979</v>
      </c>
      <c r="B5980">
        <v>1043</v>
      </c>
      <c r="C5980">
        <v>3</v>
      </c>
      <c r="D5980" s="1">
        <v>44196</v>
      </c>
    </row>
    <row r="5981" spans="1:4" x14ac:dyDescent="0.3">
      <c r="A5981">
        <v>5980</v>
      </c>
      <c r="B5981">
        <v>1044</v>
      </c>
      <c r="C5981">
        <v>2</v>
      </c>
      <c r="D5981" s="1">
        <v>44196</v>
      </c>
    </row>
    <row r="5982" spans="1:4" x14ac:dyDescent="0.3">
      <c r="A5982">
        <v>5981</v>
      </c>
      <c r="B5982">
        <v>1045</v>
      </c>
      <c r="C5982">
        <v>2</v>
      </c>
      <c r="D5982" s="1">
        <v>44196</v>
      </c>
    </row>
    <row r="5983" spans="1:4" x14ac:dyDescent="0.3">
      <c r="A5983">
        <v>5982</v>
      </c>
      <c r="B5983">
        <v>1047</v>
      </c>
      <c r="C5983">
        <v>1</v>
      </c>
      <c r="D5983" s="1">
        <v>44196</v>
      </c>
    </row>
    <row r="5984" spans="1:4" x14ac:dyDescent="0.3">
      <c r="A5984">
        <v>5983</v>
      </c>
      <c r="B5984">
        <v>1048</v>
      </c>
      <c r="C5984">
        <v>3</v>
      </c>
      <c r="D5984" s="1">
        <v>44196</v>
      </c>
    </row>
    <row r="5985" spans="1:4" x14ac:dyDescent="0.3">
      <c r="A5985">
        <v>5984</v>
      </c>
      <c r="B5985">
        <v>1049</v>
      </c>
      <c r="C5985">
        <v>2</v>
      </c>
      <c r="D5985" s="1">
        <v>44196</v>
      </c>
    </row>
    <row r="5986" spans="1:4" x14ac:dyDescent="0.3">
      <c r="A5986">
        <v>5985</v>
      </c>
      <c r="B5986">
        <v>1050</v>
      </c>
      <c r="C5986">
        <v>3</v>
      </c>
      <c r="D5986" s="1">
        <v>44196</v>
      </c>
    </row>
    <row r="5987" spans="1:4" x14ac:dyDescent="0.3">
      <c r="A5987">
        <v>5986</v>
      </c>
      <c r="B5987">
        <v>1051</v>
      </c>
      <c r="C5987">
        <v>3</v>
      </c>
      <c r="D5987" s="1">
        <v>44196</v>
      </c>
    </row>
    <row r="5988" spans="1:4" x14ac:dyDescent="0.3">
      <c r="A5988">
        <v>5987</v>
      </c>
      <c r="B5988">
        <v>1054</v>
      </c>
      <c r="C5988">
        <v>4</v>
      </c>
      <c r="D5988" s="1">
        <v>44196</v>
      </c>
    </row>
    <row r="5989" spans="1:4" x14ac:dyDescent="0.3">
      <c r="A5989">
        <v>5988</v>
      </c>
      <c r="B5989">
        <v>1055</v>
      </c>
      <c r="C5989">
        <v>2</v>
      </c>
      <c r="D5989" s="1">
        <v>44196</v>
      </c>
    </row>
    <row r="5990" spans="1:4" x14ac:dyDescent="0.3">
      <c r="A5990">
        <v>5989</v>
      </c>
      <c r="B5990">
        <v>1057</v>
      </c>
      <c r="C5990">
        <v>2</v>
      </c>
      <c r="D5990" s="1">
        <v>44196</v>
      </c>
    </row>
    <row r="5991" spans="1:4" x14ac:dyDescent="0.3">
      <c r="A5991">
        <v>5990</v>
      </c>
      <c r="B5991">
        <v>1058</v>
      </c>
      <c r="C5991">
        <v>3</v>
      </c>
      <c r="D5991" s="1">
        <v>44196</v>
      </c>
    </row>
    <row r="5992" spans="1:4" x14ac:dyDescent="0.3">
      <c r="A5992">
        <v>5991</v>
      </c>
      <c r="B5992">
        <v>1059</v>
      </c>
      <c r="C5992">
        <v>3</v>
      </c>
      <c r="D5992" s="1">
        <v>44196</v>
      </c>
    </row>
    <row r="5993" spans="1:4" x14ac:dyDescent="0.3">
      <c r="A5993">
        <v>5992</v>
      </c>
      <c r="B5993">
        <v>1060</v>
      </c>
      <c r="C5993">
        <v>5</v>
      </c>
      <c r="D5993" s="1">
        <v>44196</v>
      </c>
    </row>
    <row r="5994" spans="1:4" x14ac:dyDescent="0.3">
      <c r="A5994">
        <v>5993</v>
      </c>
      <c r="B5994">
        <v>1061</v>
      </c>
      <c r="C5994">
        <v>5</v>
      </c>
      <c r="D5994" s="1">
        <v>44196</v>
      </c>
    </row>
    <row r="5995" spans="1:4" x14ac:dyDescent="0.3">
      <c r="A5995">
        <v>5994</v>
      </c>
      <c r="B5995">
        <v>1062</v>
      </c>
      <c r="C5995">
        <v>4</v>
      </c>
      <c r="D5995" s="1">
        <v>44196</v>
      </c>
    </row>
    <row r="5996" spans="1:4" x14ac:dyDescent="0.3">
      <c r="A5996">
        <v>5995</v>
      </c>
      <c r="B5996">
        <v>1063</v>
      </c>
      <c r="C5996">
        <v>3</v>
      </c>
      <c r="D5996" s="1">
        <v>44196</v>
      </c>
    </row>
    <row r="5997" spans="1:4" x14ac:dyDescent="0.3">
      <c r="A5997">
        <v>5996</v>
      </c>
      <c r="B5997">
        <v>1064</v>
      </c>
      <c r="C5997">
        <v>5</v>
      </c>
      <c r="D5997" s="1">
        <v>44196</v>
      </c>
    </row>
    <row r="5998" spans="1:4" x14ac:dyDescent="0.3">
      <c r="A5998">
        <v>5997</v>
      </c>
      <c r="B5998">
        <v>1065</v>
      </c>
      <c r="C5998">
        <v>3</v>
      </c>
      <c r="D5998" s="1">
        <v>44196</v>
      </c>
    </row>
    <row r="5999" spans="1:4" x14ac:dyDescent="0.3">
      <c r="A5999">
        <v>5998</v>
      </c>
      <c r="B5999">
        <v>1066</v>
      </c>
      <c r="C5999">
        <v>3</v>
      </c>
      <c r="D5999" s="1">
        <v>44196</v>
      </c>
    </row>
    <row r="6000" spans="1:4" x14ac:dyDescent="0.3">
      <c r="A6000">
        <v>5999</v>
      </c>
      <c r="B6000">
        <v>1067</v>
      </c>
      <c r="C6000">
        <v>3</v>
      </c>
      <c r="D6000" s="1">
        <v>44196</v>
      </c>
    </row>
    <row r="6001" spans="1:4" x14ac:dyDescent="0.3">
      <c r="A6001">
        <v>6000</v>
      </c>
      <c r="B6001">
        <v>1068</v>
      </c>
      <c r="C6001">
        <v>3</v>
      </c>
      <c r="D6001" s="1">
        <v>44196</v>
      </c>
    </row>
    <row r="6002" spans="1:4" x14ac:dyDescent="0.3">
      <c r="A6002">
        <v>6001</v>
      </c>
      <c r="B6002">
        <v>1069</v>
      </c>
      <c r="C6002">
        <v>2</v>
      </c>
      <c r="D6002" s="1">
        <v>44196</v>
      </c>
    </row>
    <row r="6003" spans="1:4" x14ac:dyDescent="0.3">
      <c r="A6003">
        <v>6002</v>
      </c>
      <c r="B6003">
        <v>1070</v>
      </c>
      <c r="C6003">
        <v>5</v>
      </c>
      <c r="D6003" s="1">
        <v>44196</v>
      </c>
    </row>
    <row r="6004" spans="1:4" x14ac:dyDescent="0.3">
      <c r="A6004">
        <v>6003</v>
      </c>
      <c r="B6004">
        <v>1072</v>
      </c>
      <c r="C6004">
        <v>3</v>
      </c>
      <c r="D6004" s="1">
        <v>44196</v>
      </c>
    </row>
    <row r="6005" spans="1:4" x14ac:dyDescent="0.3">
      <c r="A6005">
        <v>6004</v>
      </c>
      <c r="B6005">
        <v>1073</v>
      </c>
      <c r="C6005">
        <v>3</v>
      </c>
      <c r="D6005" s="1">
        <v>44196</v>
      </c>
    </row>
    <row r="6006" spans="1:4" x14ac:dyDescent="0.3">
      <c r="A6006">
        <v>6005</v>
      </c>
      <c r="B6006">
        <v>1074</v>
      </c>
      <c r="C6006">
        <v>4</v>
      </c>
      <c r="D6006" s="1">
        <v>44196</v>
      </c>
    </row>
    <row r="6007" spans="1:4" x14ac:dyDescent="0.3">
      <c r="A6007">
        <v>6006</v>
      </c>
      <c r="B6007">
        <v>1075</v>
      </c>
      <c r="C6007">
        <v>3</v>
      </c>
      <c r="D6007" s="1">
        <v>44196</v>
      </c>
    </row>
    <row r="6008" spans="1:4" x14ac:dyDescent="0.3">
      <c r="A6008">
        <v>6007</v>
      </c>
      <c r="B6008">
        <v>1076</v>
      </c>
      <c r="C6008">
        <v>3</v>
      </c>
      <c r="D6008" s="1">
        <v>44196</v>
      </c>
    </row>
    <row r="6009" spans="1:4" x14ac:dyDescent="0.3">
      <c r="A6009">
        <v>6008</v>
      </c>
      <c r="B6009">
        <v>1077</v>
      </c>
      <c r="C6009">
        <v>4</v>
      </c>
      <c r="D6009" s="1">
        <v>44196</v>
      </c>
    </row>
    <row r="6010" spans="1:4" x14ac:dyDescent="0.3">
      <c r="A6010">
        <v>6009</v>
      </c>
      <c r="B6010">
        <v>1078</v>
      </c>
      <c r="C6010">
        <v>4</v>
      </c>
      <c r="D6010" s="1">
        <v>44196</v>
      </c>
    </row>
    <row r="6011" spans="1:4" x14ac:dyDescent="0.3">
      <c r="A6011">
        <v>6010</v>
      </c>
      <c r="B6011">
        <v>1079</v>
      </c>
      <c r="C6011">
        <v>2</v>
      </c>
      <c r="D6011" s="1">
        <v>44196</v>
      </c>
    </row>
    <row r="6012" spans="1:4" x14ac:dyDescent="0.3">
      <c r="A6012">
        <v>6011</v>
      </c>
      <c r="B6012">
        <v>1080</v>
      </c>
      <c r="C6012">
        <v>2</v>
      </c>
      <c r="D6012" s="1">
        <v>44196</v>
      </c>
    </row>
    <row r="6013" spans="1:4" x14ac:dyDescent="0.3">
      <c r="A6013">
        <v>6012</v>
      </c>
      <c r="B6013">
        <v>1081</v>
      </c>
      <c r="C6013">
        <v>4</v>
      </c>
      <c r="D6013" s="1">
        <v>44196</v>
      </c>
    </row>
    <row r="6014" spans="1:4" x14ac:dyDescent="0.3">
      <c r="A6014">
        <v>6013</v>
      </c>
      <c r="B6014">
        <v>1083</v>
      </c>
      <c r="C6014">
        <v>3</v>
      </c>
      <c r="D6014" s="1">
        <v>44196</v>
      </c>
    </row>
    <row r="6015" spans="1:4" x14ac:dyDescent="0.3">
      <c r="A6015">
        <v>6014</v>
      </c>
      <c r="B6015">
        <v>1084</v>
      </c>
      <c r="C6015">
        <v>2</v>
      </c>
      <c r="D6015" s="1">
        <v>44196</v>
      </c>
    </row>
    <row r="6016" spans="1:4" x14ac:dyDescent="0.3">
      <c r="A6016">
        <v>6015</v>
      </c>
      <c r="B6016">
        <v>1085</v>
      </c>
      <c r="C6016">
        <v>2</v>
      </c>
      <c r="D6016" s="1">
        <v>44196</v>
      </c>
    </row>
    <row r="6017" spans="1:4" x14ac:dyDescent="0.3">
      <c r="A6017">
        <v>6016</v>
      </c>
      <c r="B6017">
        <v>1086</v>
      </c>
      <c r="C6017">
        <v>1</v>
      </c>
      <c r="D6017" s="1">
        <v>44196</v>
      </c>
    </row>
    <row r="6018" spans="1:4" x14ac:dyDescent="0.3">
      <c r="A6018">
        <v>6017</v>
      </c>
      <c r="B6018">
        <v>1087</v>
      </c>
      <c r="C6018">
        <v>4</v>
      </c>
      <c r="D6018" s="1">
        <v>44196</v>
      </c>
    </row>
    <row r="6019" spans="1:4" x14ac:dyDescent="0.3">
      <c r="A6019">
        <v>6018</v>
      </c>
      <c r="B6019">
        <v>1088</v>
      </c>
      <c r="C6019">
        <v>5</v>
      </c>
      <c r="D6019" s="1">
        <v>44196</v>
      </c>
    </row>
    <row r="6020" spans="1:4" x14ac:dyDescent="0.3">
      <c r="A6020">
        <v>6019</v>
      </c>
      <c r="B6020">
        <v>1089</v>
      </c>
      <c r="C6020">
        <v>3</v>
      </c>
      <c r="D6020" s="1">
        <v>44196</v>
      </c>
    </row>
    <row r="6021" spans="1:4" x14ac:dyDescent="0.3">
      <c r="A6021">
        <v>6020</v>
      </c>
      <c r="B6021">
        <v>1090</v>
      </c>
      <c r="C6021">
        <v>4</v>
      </c>
      <c r="D6021" s="1">
        <v>44196</v>
      </c>
    </row>
    <row r="6022" spans="1:4" x14ac:dyDescent="0.3">
      <c r="A6022">
        <v>6021</v>
      </c>
      <c r="B6022">
        <v>1091</v>
      </c>
      <c r="C6022">
        <v>2</v>
      </c>
      <c r="D6022" s="1">
        <v>44196</v>
      </c>
    </row>
    <row r="6023" spans="1:4" x14ac:dyDescent="0.3">
      <c r="A6023">
        <v>6022</v>
      </c>
      <c r="B6023">
        <v>1092</v>
      </c>
      <c r="C6023">
        <v>3</v>
      </c>
      <c r="D6023" s="1">
        <v>44196</v>
      </c>
    </row>
    <row r="6024" spans="1:4" x14ac:dyDescent="0.3">
      <c r="A6024">
        <v>6023</v>
      </c>
      <c r="B6024">
        <v>1093</v>
      </c>
      <c r="C6024">
        <v>4</v>
      </c>
      <c r="D6024" s="1">
        <v>44196</v>
      </c>
    </row>
    <row r="6025" spans="1:4" x14ac:dyDescent="0.3">
      <c r="A6025">
        <v>6024</v>
      </c>
      <c r="B6025">
        <v>1094</v>
      </c>
      <c r="C6025">
        <v>3</v>
      </c>
      <c r="D6025" s="1">
        <v>44196</v>
      </c>
    </row>
    <row r="6026" spans="1:4" x14ac:dyDescent="0.3">
      <c r="A6026">
        <v>6025</v>
      </c>
      <c r="B6026">
        <v>1095</v>
      </c>
      <c r="C6026">
        <v>2</v>
      </c>
      <c r="D6026" s="1">
        <v>44196</v>
      </c>
    </row>
    <row r="6027" spans="1:4" x14ac:dyDescent="0.3">
      <c r="A6027">
        <v>6026</v>
      </c>
      <c r="B6027">
        <v>1096</v>
      </c>
      <c r="C6027">
        <v>5</v>
      </c>
      <c r="D6027" s="1">
        <v>44196</v>
      </c>
    </row>
    <row r="6028" spans="1:4" x14ac:dyDescent="0.3">
      <c r="A6028">
        <v>6027</v>
      </c>
      <c r="B6028">
        <v>1097</v>
      </c>
      <c r="C6028">
        <v>2</v>
      </c>
      <c r="D6028" s="1">
        <v>44196</v>
      </c>
    </row>
    <row r="6029" spans="1:4" x14ac:dyDescent="0.3">
      <c r="A6029">
        <v>6028</v>
      </c>
      <c r="B6029">
        <v>1098</v>
      </c>
      <c r="C6029">
        <v>5</v>
      </c>
      <c r="D6029" s="1">
        <v>44196</v>
      </c>
    </row>
    <row r="6030" spans="1:4" x14ac:dyDescent="0.3">
      <c r="A6030">
        <v>6029</v>
      </c>
      <c r="B6030">
        <v>1101</v>
      </c>
      <c r="C6030">
        <v>2</v>
      </c>
      <c r="D6030" s="1">
        <v>44196</v>
      </c>
    </row>
    <row r="6031" spans="1:4" x14ac:dyDescent="0.3">
      <c r="A6031">
        <v>6030</v>
      </c>
      <c r="B6031">
        <v>1102</v>
      </c>
      <c r="C6031">
        <v>2</v>
      </c>
      <c r="D6031" s="1">
        <v>44196</v>
      </c>
    </row>
    <row r="6032" spans="1:4" x14ac:dyDescent="0.3">
      <c r="A6032">
        <v>6031</v>
      </c>
      <c r="B6032">
        <v>1103</v>
      </c>
      <c r="C6032">
        <v>3</v>
      </c>
      <c r="D6032" s="1">
        <v>44196</v>
      </c>
    </row>
    <row r="6033" spans="1:4" x14ac:dyDescent="0.3">
      <c r="A6033">
        <v>6032</v>
      </c>
      <c r="B6033">
        <v>1104</v>
      </c>
      <c r="C6033">
        <v>5</v>
      </c>
      <c r="D6033" s="1">
        <v>44196</v>
      </c>
    </row>
    <row r="6034" spans="1:4" x14ac:dyDescent="0.3">
      <c r="A6034">
        <v>6033</v>
      </c>
      <c r="B6034">
        <v>1105</v>
      </c>
      <c r="C6034">
        <v>4</v>
      </c>
      <c r="D6034" s="1">
        <v>44196</v>
      </c>
    </row>
    <row r="6035" spans="1:4" x14ac:dyDescent="0.3">
      <c r="A6035">
        <v>6034</v>
      </c>
      <c r="B6035">
        <v>1106</v>
      </c>
      <c r="C6035">
        <v>3</v>
      </c>
      <c r="D6035" s="1">
        <v>44196</v>
      </c>
    </row>
    <row r="6036" spans="1:4" x14ac:dyDescent="0.3">
      <c r="A6036">
        <v>6035</v>
      </c>
      <c r="B6036">
        <v>1107</v>
      </c>
      <c r="C6036">
        <v>3</v>
      </c>
      <c r="D6036" s="1">
        <v>44196</v>
      </c>
    </row>
    <row r="6037" spans="1:4" x14ac:dyDescent="0.3">
      <c r="A6037">
        <v>6036</v>
      </c>
      <c r="B6037">
        <v>1108</v>
      </c>
      <c r="C6037">
        <v>4</v>
      </c>
      <c r="D6037" s="1">
        <v>44196</v>
      </c>
    </row>
    <row r="6038" spans="1:4" x14ac:dyDescent="0.3">
      <c r="A6038">
        <v>6037</v>
      </c>
      <c r="B6038">
        <v>1109</v>
      </c>
      <c r="C6038">
        <v>3</v>
      </c>
      <c r="D6038" s="1">
        <v>44196</v>
      </c>
    </row>
    <row r="6039" spans="1:4" x14ac:dyDescent="0.3">
      <c r="A6039">
        <v>6038</v>
      </c>
      <c r="B6039">
        <v>1110</v>
      </c>
      <c r="C6039">
        <v>2</v>
      </c>
      <c r="D6039" s="1">
        <v>44196</v>
      </c>
    </row>
    <row r="6040" spans="1:4" x14ac:dyDescent="0.3">
      <c r="A6040">
        <v>6039</v>
      </c>
      <c r="B6040">
        <v>1111</v>
      </c>
      <c r="C6040">
        <v>3</v>
      </c>
      <c r="D6040" s="1">
        <v>44196</v>
      </c>
    </row>
    <row r="6041" spans="1:4" x14ac:dyDescent="0.3">
      <c r="A6041">
        <v>6040</v>
      </c>
      <c r="B6041">
        <v>1112</v>
      </c>
      <c r="C6041">
        <v>2</v>
      </c>
      <c r="D6041" s="1">
        <v>44196</v>
      </c>
    </row>
    <row r="6042" spans="1:4" x14ac:dyDescent="0.3">
      <c r="A6042">
        <v>6041</v>
      </c>
      <c r="B6042">
        <v>1113</v>
      </c>
      <c r="C6042">
        <v>3</v>
      </c>
      <c r="D6042" s="1">
        <v>44196</v>
      </c>
    </row>
    <row r="6043" spans="1:4" x14ac:dyDescent="0.3">
      <c r="A6043">
        <v>6042</v>
      </c>
      <c r="B6043">
        <v>1114</v>
      </c>
      <c r="C6043">
        <v>5</v>
      </c>
      <c r="D6043" s="1">
        <v>44196</v>
      </c>
    </row>
    <row r="6044" spans="1:4" x14ac:dyDescent="0.3">
      <c r="A6044">
        <v>6043</v>
      </c>
      <c r="B6044">
        <v>1115</v>
      </c>
      <c r="C6044">
        <v>3</v>
      </c>
      <c r="D6044" s="1">
        <v>44196</v>
      </c>
    </row>
    <row r="6045" spans="1:4" x14ac:dyDescent="0.3">
      <c r="A6045">
        <v>6044</v>
      </c>
      <c r="B6045">
        <v>1117</v>
      </c>
      <c r="C6045">
        <v>1</v>
      </c>
      <c r="D6045" s="1">
        <v>44196</v>
      </c>
    </row>
    <row r="6046" spans="1:4" x14ac:dyDescent="0.3">
      <c r="A6046">
        <v>6045</v>
      </c>
      <c r="B6046">
        <v>1119</v>
      </c>
      <c r="C6046">
        <v>4</v>
      </c>
      <c r="D6046" s="1">
        <v>44196</v>
      </c>
    </row>
    <row r="6047" spans="1:4" x14ac:dyDescent="0.3">
      <c r="A6047">
        <v>6046</v>
      </c>
      <c r="B6047">
        <v>1121</v>
      </c>
      <c r="C6047">
        <v>5</v>
      </c>
      <c r="D6047" s="1">
        <v>44196</v>
      </c>
    </row>
    <row r="6048" spans="1:4" x14ac:dyDescent="0.3">
      <c r="A6048">
        <v>6047</v>
      </c>
      <c r="B6048">
        <v>1122</v>
      </c>
      <c r="C6048">
        <v>1</v>
      </c>
      <c r="D6048" s="1">
        <v>44196</v>
      </c>
    </row>
    <row r="6049" spans="1:4" x14ac:dyDescent="0.3">
      <c r="A6049">
        <v>6048</v>
      </c>
      <c r="B6049">
        <v>1123</v>
      </c>
      <c r="C6049">
        <v>4</v>
      </c>
      <c r="D6049" s="1">
        <v>44196</v>
      </c>
    </row>
    <row r="6050" spans="1:4" x14ac:dyDescent="0.3">
      <c r="A6050">
        <v>6049</v>
      </c>
      <c r="B6050">
        <v>1124</v>
      </c>
      <c r="C6050">
        <v>3</v>
      </c>
      <c r="D6050" s="1">
        <v>44196</v>
      </c>
    </row>
    <row r="6051" spans="1:4" x14ac:dyDescent="0.3">
      <c r="A6051">
        <v>6050</v>
      </c>
      <c r="B6051">
        <v>1125</v>
      </c>
      <c r="C6051">
        <v>3</v>
      </c>
      <c r="D6051" s="1">
        <v>44196</v>
      </c>
    </row>
    <row r="6052" spans="1:4" x14ac:dyDescent="0.3">
      <c r="A6052">
        <v>6051</v>
      </c>
      <c r="B6052">
        <v>1126</v>
      </c>
      <c r="C6052">
        <v>2</v>
      </c>
      <c r="D6052" s="1">
        <v>44196</v>
      </c>
    </row>
    <row r="6053" spans="1:4" x14ac:dyDescent="0.3">
      <c r="A6053">
        <v>6052</v>
      </c>
      <c r="B6053">
        <v>1127</v>
      </c>
      <c r="C6053">
        <v>2</v>
      </c>
      <c r="D6053" s="1">
        <v>44196</v>
      </c>
    </row>
    <row r="6054" spans="1:4" x14ac:dyDescent="0.3">
      <c r="A6054">
        <v>6053</v>
      </c>
      <c r="B6054">
        <v>1128</v>
      </c>
      <c r="C6054">
        <v>1</v>
      </c>
      <c r="D6054" s="1">
        <v>44196</v>
      </c>
    </row>
    <row r="6055" spans="1:4" x14ac:dyDescent="0.3">
      <c r="A6055">
        <v>6054</v>
      </c>
      <c r="B6055">
        <v>1129</v>
      </c>
      <c r="C6055">
        <v>4</v>
      </c>
      <c r="D6055" s="1">
        <v>44196</v>
      </c>
    </row>
    <row r="6056" spans="1:4" x14ac:dyDescent="0.3">
      <c r="A6056">
        <v>6055</v>
      </c>
      <c r="B6056">
        <v>1130</v>
      </c>
      <c r="C6056">
        <v>1</v>
      </c>
      <c r="D6056" s="1">
        <v>44196</v>
      </c>
    </row>
    <row r="6057" spans="1:4" x14ac:dyDescent="0.3">
      <c r="A6057">
        <v>6056</v>
      </c>
      <c r="B6057">
        <v>1131</v>
      </c>
      <c r="C6057">
        <v>1</v>
      </c>
      <c r="D6057" s="1">
        <v>44196</v>
      </c>
    </row>
    <row r="6058" spans="1:4" x14ac:dyDescent="0.3">
      <c r="A6058">
        <v>6057</v>
      </c>
      <c r="B6058">
        <v>1132</v>
      </c>
      <c r="C6058">
        <v>2</v>
      </c>
      <c r="D6058" s="1">
        <v>44196</v>
      </c>
    </row>
    <row r="6059" spans="1:4" x14ac:dyDescent="0.3">
      <c r="A6059">
        <v>6058</v>
      </c>
      <c r="B6059">
        <v>1133</v>
      </c>
      <c r="C6059">
        <v>3</v>
      </c>
      <c r="D6059" s="1">
        <v>44196</v>
      </c>
    </row>
    <row r="6060" spans="1:4" x14ac:dyDescent="0.3">
      <c r="A6060">
        <v>6059</v>
      </c>
      <c r="B6060">
        <v>1134</v>
      </c>
      <c r="C6060">
        <v>4</v>
      </c>
      <c r="D6060" s="1">
        <v>44196</v>
      </c>
    </row>
    <row r="6061" spans="1:4" x14ac:dyDescent="0.3">
      <c r="A6061">
        <v>6060</v>
      </c>
      <c r="B6061">
        <v>1135</v>
      </c>
      <c r="C6061">
        <v>3</v>
      </c>
      <c r="D6061" s="1">
        <v>44196</v>
      </c>
    </row>
    <row r="6062" spans="1:4" x14ac:dyDescent="0.3">
      <c r="A6062">
        <v>6061</v>
      </c>
      <c r="B6062">
        <v>1136</v>
      </c>
      <c r="C6062">
        <v>3</v>
      </c>
      <c r="D6062" s="1">
        <v>44196</v>
      </c>
    </row>
    <row r="6063" spans="1:4" x14ac:dyDescent="0.3">
      <c r="A6063">
        <v>6062</v>
      </c>
      <c r="B6063">
        <v>1137</v>
      </c>
      <c r="C6063">
        <v>3</v>
      </c>
      <c r="D6063" s="1">
        <v>44196</v>
      </c>
    </row>
    <row r="6064" spans="1:4" x14ac:dyDescent="0.3">
      <c r="A6064">
        <v>6063</v>
      </c>
      <c r="B6064">
        <v>1138</v>
      </c>
      <c r="C6064">
        <v>3</v>
      </c>
      <c r="D6064" s="1">
        <v>44196</v>
      </c>
    </row>
    <row r="6065" spans="1:4" x14ac:dyDescent="0.3">
      <c r="A6065">
        <v>6064</v>
      </c>
      <c r="B6065">
        <v>1140</v>
      </c>
      <c r="C6065">
        <v>5</v>
      </c>
      <c r="D6065" s="1">
        <v>44196</v>
      </c>
    </row>
    <row r="6066" spans="1:4" x14ac:dyDescent="0.3">
      <c r="A6066">
        <v>6065</v>
      </c>
      <c r="B6066">
        <v>1141</v>
      </c>
      <c r="C6066">
        <v>5</v>
      </c>
      <c r="D6066" s="1">
        <v>44196</v>
      </c>
    </row>
    <row r="6067" spans="1:4" x14ac:dyDescent="0.3">
      <c r="A6067">
        <v>6066</v>
      </c>
      <c r="B6067">
        <v>1142</v>
      </c>
      <c r="C6067">
        <v>4</v>
      </c>
      <c r="D6067" s="1">
        <v>44196</v>
      </c>
    </row>
    <row r="6068" spans="1:4" x14ac:dyDescent="0.3">
      <c r="A6068">
        <v>6067</v>
      </c>
      <c r="B6068">
        <v>1143</v>
      </c>
      <c r="C6068">
        <v>3</v>
      </c>
      <c r="D6068" s="1">
        <v>44196</v>
      </c>
    </row>
    <row r="6069" spans="1:4" x14ac:dyDescent="0.3">
      <c r="A6069">
        <v>6068</v>
      </c>
      <c r="B6069">
        <v>1145</v>
      </c>
      <c r="C6069">
        <v>4</v>
      </c>
      <c r="D6069" s="1">
        <v>44196</v>
      </c>
    </row>
    <row r="6070" spans="1:4" x14ac:dyDescent="0.3">
      <c r="A6070">
        <v>6069</v>
      </c>
      <c r="B6070">
        <v>1146</v>
      </c>
      <c r="C6070">
        <v>2</v>
      </c>
      <c r="D6070" s="1">
        <v>44196</v>
      </c>
    </row>
    <row r="6071" spans="1:4" x14ac:dyDescent="0.3">
      <c r="A6071">
        <v>6070</v>
      </c>
      <c r="B6071">
        <v>1147</v>
      </c>
      <c r="C6071">
        <v>4</v>
      </c>
      <c r="D6071" s="1">
        <v>44196</v>
      </c>
    </row>
    <row r="6072" spans="1:4" x14ac:dyDescent="0.3">
      <c r="A6072">
        <v>6071</v>
      </c>
      <c r="B6072">
        <v>1148</v>
      </c>
      <c r="C6072">
        <v>3</v>
      </c>
      <c r="D6072" s="1">
        <v>44196</v>
      </c>
    </row>
    <row r="6073" spans="1:4" x14ac:dyDescent="0.3">
      <c r="A6073">
        <v>6072</v>
      </c>
      <c r="B6073">
        <v>1150</v>
      </c>
      <c r="C6073">
        <v>3</v>
      </c>
      <c r="D6073" s="1">
        <v>44196</v>
      </c>
    </row>
    <row r="6074" spans="1:4" x14ac:dyDescent="0.3">
      <c r="A6074">
        <v>6073</v>
      </c>
      <c r="B6074">
        <v>1151</v>
      </c>
      <c r="C6074">
        <v>3</v>
      </c>
      <c r="D6074" s="1">
        <v>44196</v>
      </c>
    </row>
    <row r="6075" spans="1:4" x14ac:dyDescent="0.3">
      <c r="A6075">
        <v>6074</v>
      </c>
      <c r="B6075">
        <v>1152</v>
      </c>
      <c r="C6075">
        <v>4</v>
      </c>
      <c r="D6075" s="1">
        <v>44196</v>
      </c>
    </row>
    <row r="6076" spans="1:4" x14ac:dyDescent="0.3">
      <c r="A6076">
        <v>6075</v>
      </c>
      <c r="B6076">
        <v>1153</v>
      </c>
      <c r="C6076">
        <v>4</v>
      </c>
      <c r="D6076" s="1">
        <v>44196</v>
      </c>
    </row>
    <row r="6077" spans="1:4" x14ac:dyDescent="0.3">
      <c r="A6077">
        <v>6076</v>
      </c>
      <c r="B6077">
        <v>1154</v>
      </c>
      <c r="C6077">
        <v>2</v>
      </c>
      <c r="D6077" s="1">
        <v>44196</v>
      </c>
    </row>
    <row r="6078" spans="1:4" x14ac:dyDescent="0.3">
      <c r="A6078">
        <v>6077</v>
      </c>
      <c r="B6078">
        <v>1155</v>
      </c>
      <c r="C6078">
        <v>3</v>
      </c>
      <c r="D6078" s="1">
        <v>44196</v>
      </c>
    </row>
    <row r="6079" spans="1:4" x14ac:dyDescent="0.3">
      <c r="A6079">
        <v>6078</v>
      </c>
      <c r="B6079">
        <v>1157</v>
      </c>
      <c r="C6079">
        <v>4</v>
      </c>
      <c r="D6079" s="1">
        <v>44196</v>
      </c>
    </row>
    <row r="6080" spans="1:4" x14ac:dyDescent="0.3">
      <c r="A6080">
        <v>6079</v>
      </c>
      <c r="B6080">
        <v>1158</v>
      </c>
      <c r="C6080">
        <v>2</v>
      </c>
      <c r="D6080" s="1">
        <v>44196</v>
      </c>
    </row>
    <row r="6081" spans="1:4" x14ac:dyDescent="0.3">
      <c r="A6081">
        <v>6080</v>
      </c>
      <c r="B6081">
        <v>1160</v>
      </c>
      <c r="C6081">
        <v>5</v>
      </c>
      <c r="D6081" s="1">
        <v>44196</v>
      </c>
    </row>
    <row r="6082" spans="1:4" x14ac:dyDescent="0.3">
      <c r="A6082">
        <v>6081</v>
      </c>
      <c r="B6082">
        <v>1161</v>
      </c>
      <c r="C6082">
        <v>2</v>
      </c>
      <c r="D6082" s="1">
        <v>44196</v>
      </c>
    </row>
    <row r="6083" spans="1:4" x14ac:dyDescent="0.3">
      <c r="A6083">
        <v>6082</v>
      </c>
      <c r="B6083">
        <v>1162</v>
      </c>
      <c r="C6083">
        <v>3</v>
      </c>
      <c r="D6083" s="1">
        <v>44196</v>
      </c>
    </row>
    <row r="6084" spans="1:4" x14ac:dyDescent="0.3">
      <c r="A6084">
        <v>6083</v>
      </c>
      <c r="B6084">
        <v>1163</v>
      </c>
      <c r="C6084">
        <v>4</v>
      </c>
      <c r="D6084" s="1">
        <v>44196</v>
      </c>
    </row>
    <row r="6085" spans="1:4" x14ac:dyDescent="0.3">
      <c r="A6085">
        <v>6084</v>
      </c>
      <c r="B6085">
        <v>1164</v>
      </c>
      <c r="C6085">
        <v>4</v>
      </c>
      <c r="D6085" s="1">
        <v>44196</v>
      </c>
    </row>
    <row r="6086" spans="1:4" x14ac:dyDescent="0.3">
      <c r="A6086">
        <v>6085</v>
      </c>
      <c r="B6086">
        <v>1165</v>
      </c>
      <c r="C6086">
        <v>1</v>
      </c>
      <c r="D6086" s="1">
        <v>44196</v>
      </c>
    </row>
    <row r="6087" spans="1:4" x14ac:dyDescent="0.3">
      <c r="A6087">
        <v>6086</v>
      </c>
      <c r="B6087">
        <v>1166</v>
      </c>
      <c r="C6087">
        <v>2</v>
      </c>
      <c r="D6087" s="1">
        <v>44196</v>
      </c>
    </row>
    <row r="6088" spans="1:4" x14ac:dyDescent="0.3">
      <c r="A6088">
        <v>6087</v>
      </c>
      <c r="B6088">
        <v>1167</v>
      </c>
      <c r="C6088">
        <v>2</v>
      </c>
      <c r="D6088" s="1">
        <v>44196</v>
      </c>
    </row>
    <row r="6089" spans="1:4" x14ac:dyDescent="0.3">
      <c r="A6089">
        <v>6088</v>
      </c>
      <c r="B6089">
        <v>1169</v>
      </c>
      <c r="C6089">
        <v>3</v>
      </c>
      <c r="D6089" s="1">
        <v>44196</v>
      </c>
    </row>
    <row r="6090" spans="1:4" x14ac:dyDescent="0.3">
      <c r="A6090">
        <v>6089</v>
      </c>
      <c r="B6090">
        <v>1170</v>
      </c>
      <c r="C6090">
        <v>2</v>
      </c>
      <c r="D6090" s="1">
        <v>44196</v>
      </c>
    </row>
    <row r="6091" spans="1:4" x14ac:dyDescent="0.3">
      <c r="A6091">
        <v>6090</v>
      </c>
      <c r="B6091">
        <v>1171</v>
      </c>
      <c r="C6091">
        <v>2</v>
      </c>
      <c r="D6091" s="1">
        <v>44196</v>
      </c>
    </row>
    <row r="6092" spans="1:4" x14ac:dyDescent="0.3">
      <c r="A6092">
        <v>6091</v>
      </c>
      <c r="B6092">
        <v>1172</v>
      </c>
      <c r="C6092">
        <v>4</v>
      </c>
      <c r="D6092" s="1">
        <v>44196</v>
      </c>
    </row>
    <row r="6093" spans="1:4" x14ac:dyDescent="0.3">
      <c r="A6093">
        <v>6092</v>
      </c>
      <c r="B6093">
        <v>1174</v>
      </c>
      <c r="C6093">
        <v>2</v>
      </c>
      <c r="D6093" s="1">
        <v>44196</v>
      </c>
    </row>
    <row r="6094" spans="1:4" x14ac:dyDescent="0.3">
      <c r="A6094">
        <v>6093</v>
      </c>
      <c r="B6094">
        <v>1175</v>
      </c>
      <c r="C6094">
        <v>3</v>
      </c>
      <c r="D6094" s="1">
        <v>44196</v>
      </c>
    </row>
    <row r="6095" spans="1:4" x14ac:dyDescent="0.3">
      <c r="A6095">
        <v>6094</v>
      </c>
      <c r="B6095">
        <v>1177</v>
      </c>
      <c r="C6095">
        <v>2</v>
      </c>
      <c r="D6095" s="1">
        <v>44196</v>
      </c>
    </row>
    <row r="6096" spans="1:4" x14ac:dyDescent="0.3">
      <c r="A6096">
        <v>6095</v>
      </c>
      <c r="B6096">
        <v>1178</v>
      </c>
      <c r="C6096">
        <v>2</v>
      </c>
      <c r="D6096" s="1">
        <v>44196</v>
      </c>
    </row>
    <row r="6097" spans="1:4" x14ac:dyDescent="0.3">
      <c r="A6097">
        <v>6096</v>
      </c>
      <c r="B6097">
        <v>1179</v>
      </c>
      <c r="C6097">
        <v>3</v>
      </c>
      <c r="D6097" s="1">
        <v>44196</v>
      </c>
    </row>
    <row r="6098" spans="1:4" x14ac:dyDescent="0.3">
      <c r="A6098">
        <v>6097</v>
      </c>
      <c r="B6098">
        <v>1180</v>
      </c>
      <c r="C6098">
        <v>3</v>
      </c>
      <c r="D6098" s="1">
        <v>44196</v>
      </c>
    </row>
    <row r="6099" spans="1:4" x14ac:dyDescent="0.3">
      <c r="A6099">
        <v>6098</v>
      </c>
      <c r="B6099">
        <v>1181</v>
      </c>
      <c r="C6099">
        <v>1</v>
      </c>
      <c r="D6099" s="1">
        <v>44196</v>
      </c>
    </row>
    <row r="6100" spans="1:4" x14ac:dyDescent="0.3">
      <c r="A6100">
        <v>6099</v>
      </c>
      <c r="B6100">
        <v>1182</v>
      </c>
      <c r="C6100">
        <v>3</v>
      </c>
      <c r="D6100" s="1">
        <v>44196</v>
      </c>
    </row>
    <row r="6101" spans="1:4" x14ac:dyDescent="0.3">
      <c r="A6101">
        <v>6100</v>
      </c>
      <c r="B6101">
        <v>1183</v>
      </c>
      <c r="C6101">
        <v>2</v>
      </c>
      <c r="D6101" s="1">
        <v>44196</v>
      </c>
    </row>
    <row r="6102" spans="1:4" x14ac:dyDescent="0.3">
      <c r="A6102">
        <v>6101</v>
      </c>
      <c r="B6102">
        <v>1184</v>
      </c>
      <c r="C6102">
        <v>5</v>
      </c>
      <c r="D6102" s="1">
        <v>44196</v>
      </c>
    </row>
    <row r="6103" spans="1:4" x14ac:dyDescent="0.3">
      <c r="A6103">
        <v>6102</v>
      </c>
      <c r="B6103">
        <v>1185</v>
      </c>
      <c r="C6103">
        <v>1</v>
      </c>
      <c r="D6103" s="1">
        <v>44196</v>
      </c>
    </row>
    <row r="6104" spans="1:4" x14ac:dyDescent="0.3">
      <c r="A6104">
        <v>6103</v>
      </c>
      <c r="B6104">
        <v>1186</v>
      </c>
      <c r="C6104">
        <v>4</v>
      </c>
      <c r="D6104" s="1">
        <v>44196</v>
      </c>
    </row>
    <row r="6105" spans="1:4" x14ac:dyDescent="0.3">
      <c r="A6105">
        <v>6104</v>
      </c>
      <c r="B6105">
        <v>1187</v>
      </c>
      <c r="C6105">
        <v>2</v>
      </c>
      <c r="D6105" s="1">
        <v>44196</v>
      </c>
    </row>
    <row r="6106" spans="1:4" x14ac:dyDescent="0.3">
      <c r="A6106">
        <v>6105</v>
      </c>
      <c r="B6106">
        <v>1188</v>
      </c>
      <c r="C6106">
        <v>2</v>
      </c>
      <c r="D6106" s="1">
        <v>44196</v>
      </c>
    </row>
    <row r="6107" spans="1:4" x14ac:dyDescent="0.3">
      <c r="A6107">
        <v>6106</v>
      </c>
      <c r="B6107">
        <v>1189</v>
      </c>
      <c r="C6107">
        <v>2</v>
      </c>
      <c r="D6107" s="1">
        <v>44196</v>
      </c>
    </row>
    <row r="6108" spans="1:4" x14ac:dyDescent="0.3">
      <c r="A6108">
        <v>6107</v>
      </c>
      <c r="B6108">
        <v>1190</v>
      </c>
      <c r="C6108">
        <v>5</v>
      </c>
      <c r="D6108" s="1">
        <v>44196</v>
      </c>
    </row>
    <row r="6109" spans="1:4" x14ac:dyDescent="0.3">
      <c r="A6109">
        <v>6108</v>
      </c>
      <c r="B6109">
        <v>1191</v>
      </c>
      <c r="C6109">
        <v>3</v>
      </c>
      <c r="D6109" s="1">
        <v>44196</v>
      </c>
    </row>
    <row r="6110" spans="1:4" x14ac:dyDescent="0.3">
      <c r="A6110">
        <v>6109</v>
      </c>
      <c r="B6110">
        <v>1192</v>
      </c>
      <c r="C6110">
        <v>1</v>
      </c>
      <c r="D6110" s="1">
        <v>44196</v>
      </c>
    </row>
    <row r="6111" spans="1:4" x14ac:dyDescent="0.3">
      <c r="A6111">
        <v>6110</v>
      </c>
      <c r="B6111">
        <v>1193</v>
      </c>
      <c r="C6111">
        <v>3</v>
      </c>
      <c r="D6111" s="1">
        <v>44196</v>
      </c>
    </row>
    <row r="6112" spans="1:4" x14ac:dyDescent="0.3">
      <c r="A6112">
        <v>6111</v>
      </c>
      <c r="B6112">
        <v>1194</v>
      </c>
      <c r="C6112">
        <v>3</v>
      </c>
      <c r="D6112" s="1">
        <v>44196</v>
      </c>
    </row>
    <row r="6113" spans="1:4" x14ac:dyDescent="0.3">
      <c r="A6113">
        <v>6112</v>
      </c>
      <c r="B6113">
        <v>1195</v>
      </c>
      <c r="C6113">
        <v>2</v>
      </c>
      <c r="D6113" s="1">
        <v>44196</v>
      </c>
    </row>
    <row r="6114" spans="1:4" x14ac:dyDescent="0.3">
      <c r="A6114">
        <v>6113</v>
      </c>
      <c r="B6114">
        <v>1196</v>
      </c>
      <c r="C6114">
        <v>1</v>
      </c>
      <c r="D6114" s="1">
        <v>44196</v>
      </c>
    </row>
    <row r="6115" spans="1:4" x14ac:dyDescent="0.3">
      <c r="A6115">
        <v>6114</v>
      </c>
      <c r="B6115">
        <v>1197</v>
      </c>
      <c r="C6115">
        <v>3</v>
      </c>
      <c r="D6115" s="1">
        <v>44196</v>
      </c>
    </row>
    <row r="6116" spans="1:4" x14ac:dyDescent="0.3">
      <c r="A6116">
        <v>6115</v>
      </c>
      <c r="B6116">
        <v>1199</v>
      </c>
      <c r="C6116">
        <v>1</v>
      </c>
      <c r="D6116" s="1">
        <v>44196</v>
      </c>
    </row>
    <row r="6117" spans="1:4" x14ac:dyDescent="0.3">
      <c r="A6117">
        <v>6116</v>
      </c>
      <c r="B6117">
        <v>1200</v>
      </c>
      <c r="C6117">
        <v>1</v>
      </c>
      <c r="D6117" s="1">
        <v>44196</v>
      </c>
    </row>
    <row r="6118" spans="1:4" x14ac:dyDescent="0.3">
      <c r="A6118">
        <v>6117</v>
      </c>
      <c r="B6118">
        <v>1201</v>
      </c>
      <c r="C6118">
        <v>3</v>
      </c>
      <c r="D6118" s="1">
        <v>44196</v>
      </c>
    </row>
    <row r="6119" spans="1:4" x14ac:dyDescent="0.3">
      <c r="A6119">
        <v>6118</v>
      </c>
      <c r="B6119">
        <v>1202</v>
      </c>
      <c r="C6119">
        <v>1</v>
      </c>
      <c r="D6119" s="1">
        <v>44196</v>
      </c>
    </row>
    <row r="6120" spans="1:4" x14ac:dyDescent="0.3">
      <c r="A6120">
        <v>6119</v>
      </c>
      <c r="B6120">
        <v>1203</v>
      </c>
      <c r="C6120">
        <v>2</v>
      </c>
      <c r="D6120" s="1">
        <v>44196</v>
      </c>
    </row>
    <row r="6121" spans="1:4" x14ac:dyDescent="0.3">
      <c r="A6121">
        <v>6120</v>
      </c>
      <c r="B6121">
        <v>1204</v>
      </c>
      <c r="C6121">
        <v>1</v>
      </c>
      <c r="D6121" s="1">
        <v>44196</v>
      </c>
    </row>
    <row r="6122" spans="1:4" x14ac:dyDescent="0.3">
      <c r="A6122">
        <v>6121</v>
      </c>
      <c r="B6122">
        <v>1205</v>
      </c>
      <c r="C6122">
        <v>4</v>
      </c>
      <c r="D6122" s="1">
        <v>44196</v>
      </c>
    </row>
    <row r="6123" spans="1:4" x14ac:dyDescent="0.3">
      <c r="A6123">
        <v>6122</v>
      </c>
      <c r="B6123">
        <v>1206</v>
      </c>
      <c r="C6123">
        <v>2</v>
      </c>
      <c r="D6123" s="1">
        <v>44196</v>
      </c>
    </row>
    <row r="6124" spans="1:4" x14ac:dyDescent="0.3">
      <c r="A6124">
        <v>6123</v>
      </c>
      <c r="B6124">
        <v>1207</v>
      </c>
      <c r="C6124">
        <v>2</v>
      </c>
      <c r="D6124" s="1">
        <v>44196</v>
      </c>
    </row>
    <row r="6125" spans="1:4" x14ac:dyDescent="0.3">
      <c r="A6125">
        <v>6124</v>
      </c>
      <c r="B6125">
        <v>1208</v>
      </c>
      <c r="C6125">
        <v>2</v>
      </c>
      <c r="D6125" s="1">
        <v>44196</v>
      </c>
    </row>
    <row r="6126" spans="1:4" x14ac:dyDescent="0.3">
      <c r="A6126">
        <v>6125</v>
      </c>
      <c r="B6126">
        <v>1209</v>
      </c>
      <c r="C6126">
        <v>2</v>
      </c>
      <c r="D6126" s="1">
        <v>44196</v>
      </c>
    </row>
    <row r="6127" spans="1:4" x14ac:dyDescent="0.3">
      <c r="A6127">
        <v>6126</v>
      </c>
      <c r="B6127">
        <v>1210</v>
      </c>
      <c r="C6127">
        <v>4</v>
      </c>
      <c r="D6127" s="1">
        <v>44196</v>
      </c>
    </row>
    <row r="6128" spans="1:4" x14ac:dyDescent="0.3">
      <c r="A6128">
        <v>6127</v>
      </c>
      <c r="B6128">
        <v>1211</v>
      </c>
      <c r="C6128">
        <v>4</v>
      </c>
      <c r="D6128" s="1">
        <v>44196</v>
      </c>
    </row>
    <row r="6129" spans="1:4" x14ac:dyDescent="0.3">
      <c r="A6129">
        <v>6128</v>
      </c>
      <c r="B6129">
        <v>1212</v>
      </c>
      <c r="C6129">
        <v>3</v>
      </c>
      <c r="D6129" s="1">
        <v>44196</v>
      </c>
    </row>
    <row r="6130" spans="1:4" x14ac:dyDescent="0.3">
      <c r="A6130">
        <v>6129</v>
      </c>
      <c r="B6130">
        <v>1213</v>
      </c>
      <c r="C6130">
        <v>4</v>
      </c>
      <c r="D6130" s="1">
        <v>44196</v>
      </c>
    </row>
    <row r="6131" spans="1:4" x14ac:dyDescent="0.3">
      <c r="A6131">
        <v>6130</v>
      </c>
      <c r="B6131">
        <v>1214</v>
      </c>
      <c r="C6131">
        <v>3</v>
      </c>
      <c r="D6131" s="1">
        <v>44196</v>
      </c>
    </row>
    <row r="6132" spans="1:4" x14ac:dyDescent="0.3">
      <c r="A6132">
        <v>6131</v>
      </c>
      <c r="B6132">
        <v>1216</v>
      </c>
      <c r="C6132">
        <v>2</v>
      </c>
      <c r="D6132" s="1">
        <v>44196</v>
      </c>
    </row>
    <row r="6133" spans="1:4" x14ac:dyDescent="0.3">
      <c r="A6133">
        <v>6132</v>
      </c>
      <c r="B6133">
        <v>1217</v>
      </c>
      <c r="C6133">
        <v>3</v>
      </c>
      <c r="D6133" s="1">
        <v>44196</v>
      </c>
    </row>
    <row r="6134" spans="1:4" x14ac:dyDescent="0.3">
      <c r="A6134">
        <v>6133</v>
      </c>
      <c r="B6134">
        <v>1218</v>
      </c>
      <c r="C6134">
        <v>2</v>
      </c>
      <c r="D6134" s="1">
        <v>44196</v>
      </c>
    </row>
    <row r="6135" spans="1:4" x14ac:dyDescent="0.3">
      <c r="A6135">
        <v>6134</v>
      </c>
      <c r="B6135">
        <v>1219</v>
      </c>
      <c r="C6135">
        <v>1</v>
      </c>
      <c r="D6135" s="1">
        <v>44196</v>
      </c>
    </row>
    <row r="6136" spans="1:4" x14ac:dyDescent="0.3">
      <c r="A6136">
        <v>6135</v>
      </c>
      <c r="B6136">
        <v>1220</v>
      </c>
      <c r="C6136">
        <v>2</v>
      </c>
      <c r="D6136" s="1">
        <v>44196</v>
      </c>
    </row>
    <row r="6137" spans="1:4" x14ac:dyDescent="0.3">
      <c r="A6137">
        <v>6136</v>
      </c>
      <c r="B6137">
        <v>1221</v>
      </c>
      <c r="C6137">
        <v>3</v>
      </c>
      <c r="D6137" s="1">
        <v>44196</v>
      </c>
    </row>
    <row r="6138" spans="1:4" x14ac:dyDescent="0.3">
      <c r="A6138">
        <v>6137</v>
      </c>
      <c r="B6138">
        <v>1222</v>
      </c>
      <c r="C6138">
        <v>3</v>
      </c>
      <c r="D6138" s="1">
        <v>44196</v>
      </c>
    </row>
    <row r="6139" spans="1:4" x14ac:dyDescent="0.3">
      <c r="A6139">
        <v>6138</v>
      </c>
      <c r="B6139">
        <v>1223</v>
      </c>
      <c r="C6139">
        <v>1</v>
      </c>
      <c r="D6139" s="1">
        <v>44196</v>
      </c>
    </row>
    <row r="6140" spans="1:4" x14ac:dyDescent="0.3">
      <c r="A6140">
        <v>6139</v>
      </c>
      <c r="B6140">
        <v>1224</v>
      </c>
      <c r="C6140">
        <v>4</v>
      </c>
      <c r="D6140" s="1">
        <v>44196</v>
      </c>
    </row>
    <row r="6141" spans="1:4" x14ac:dyDescent="0.3">
      <c r="A6141">
        <v>6140</v>
      </c>
      <c r="B6141">
        <v>1225</v>
      </c>
      <c r="C6141">
        <v>2</v>
      </c>
      <c r="D6141" s="1">
        <v>44196</v>
      </c>
    </row>
    <row r="6142" spans="1:4" x14ac:dyDescent="0.3">
      <c r="A6142">
        <v>6141</v>
      </c>
      <c r="B6142">
        <v>1226</v>
      </c>
      <c r="C6142">
        <v>5</v>
      </c>
      <c r="D6142" s="1">
        <v>44196</v>
      </c>
    </row>
    <row r="6143" spans="1:4" x14ac:dyDescent="0.3">
      <c r="A6143">
        <v>6142</v>
      </c>
      <c r="B6143">
        <v>1227</v>
      </c>
      <c r="C6143">
        <v>3</v>
      </c>
      <c r="D6143" s="1">
        <v>44196</v>
      </c>
    </row>
    <row r="6144" spans="1:4" x14ac:dyDescent="0.3">
      <c r="A6144">
        <v>6143</v>
      </c>
      <c r="B6144">
        <v>1228</v>
      </c>
      <c r="C6144">
        <v>4</v>
      </c>
      <c r="D6144" s="1">
        <v>44196</v>
      </c>
    </row>
    <row r="6145" spans="1:4" x14ac:dyDescent="0.3">
      <c r="A6145">
        <v>6144</v>
      </c>
      <c r="B6145">
        <v>1229</v>
      </c>
      <c r="C6145">
        <v>3</v>
      </c>
      <c r="D6145" s="1">
        <v>44196</v>
      </c>
    </row>
    <row r="6146" spans="1:4" x14ac:dyDescent="0.3">
      <c r="A6146">
        <v>6145</v>
      </c>
      <c r="B6146">
        <v>1230</v>
      </c>
      <c r="C6146">
        <v>4</v>
      </c>
      <c r="D6146" s="1">
        <v>44196</v>
      </c>
    </row>
    <row r="6147" spans="1:4" x14ac:dyDescent="0.3">
      <c r="A6147">
        <v>6146</v>
      </c>
      <c r="B6147">
        <v>1231</v>
      </c>
      <c r="C6147">
        <v>1</v>
      </c>
      <c r="D6147" s="1">
        <v>44196</v>
      </c>
    </row>
    <row r="6148" spans="1:4" x14ac:dyDescent="0.3">
      <c r="A6148">
        <v>6147</v>
      </c>
      <c r="B6148">
        <v>1232</v>
      </c>
      <c r="C6148">
        <v>3</v>
      </c>
      <c r="D6148" s="1">
        <v>44196</v>
      </c>
    </row>
    <row r="6149" spans="1:4" x14ac:dyDescent="0.3">
      <c r="A6149">
        <v>6148</v>
      </c>
      <c r="B6149">
        <v>1233</v>
      </c>
      <c r="C6149">
        <v>5</v>
      </c>
      <c r="D6149" s="1">
        <v>44196</v>
      </c>
    </row>
    <row r="6150" spans="1:4" x14ac:dyDescent="0.3">
      <c r="A6150">
        <v>6149</v>
      </c>
      <c r="B6150">
        <v>1234</v>
      </c>
      <c r="C6150">
        <v>2</v>
      </c>
      <c r="D6150" s="1">
        <v>44196</v>
      </c>
    </row>
    <row r="6151" spans="1:4" x14ac:dyDescent="0.3">
      <c r="A6151">
        <v>6150</v>
      </c>
      <c r="B6151">
        <v>1235</v>
      </c>
      <c r="C6151">
        <v>2</v>
      </c>
      <c r="D6151" s="1">
        <v>44196</v>
      </c>
    </row>
    <row r="6152" spans="1:4" x14ac:dyDescent="0.3">
      <c r="A6152">
        <v>6151</v>
      </c>
      <c r="B6152">
        <v>1236</v>
      </c>
      <c r="C6152">
        <v>3</v>
      </c>
      <c r="D6152" s="1">
        <v>44196</v>
      </c>
    </row>
    <row r="6153" spans="1:4" x14ac:dyDescent="0.3">
      <c r="A6153">
        <v>6152</v>
      </c>
      <c r="B6153">
        <v>1237</v>
      </c>
      <c r="C6153">
        <v>2</v>
      </c>
      <c r="D6153" s="1">
        <v>44196</v>
      </c>
    </row>
    <row r="6154" spans="1:4" x14ac:dyDescent="0.3">
      <c r="A6154">
        <v>6153</v>
      </c>
      <c r="B6154">
        <v>1238</v>
      </c>
      <c r="C6154">
        <v>4</v>
      </c>
      <c r="D6154" s="1">
        <v>44196</v>
      </c>
    </row>
    <row r="6155" spans="1:4" x14ac:dyDescent="0.3">
      <c r="A6155">
        <v>6154</v>
      </c>
      <c r="B6155">
        <v>1239</v>
      </c>
      <c r="C6155">
        <v>3</v>
      </c>
      <c r="D6155" s="1">
        <v>44196</v>
      </c>
    </row>
    <row r="6156" spans="1:4" x14ac:dyDescent="0.3">
      <c r="A6156">
        <v>6155</v>
      </c>
      <c r="B6156">
        <v>1240</v>
      </c>
      <c r="C6156">
        <v>2</v>
      </c>
      <c r="D6156" s="1">
        <v>44196</v>
      </c>
    </row>
    <row r="6157" spans="1:4" x14ac:dyDescent="0.3">
      <c r="A6157">
        <v>6156</v>
      </c>
      <c r="B6157">
        <v>1241</v>
      </c>
      <c r="C6157">
        <v>2</v>
      </c>
      <c r="D6157" s="1">
        <v>44196</v>
      </c>
    </row>
    <row r="6158" spans="1:4" x14ac:dyDescent="0.3">
      <c r="A6158">
        <v>6157</v>
      </c>
      <c r="B6158">
        <v>1242</v>
      </c>
      <c r="C6158">
        <v>5</v>
      </c>
      <c r="D6158" s="1">
        <v>44196</v>
      </c>
    </row>
    <row r="6159" spans="1:4" x14ac:dyDescent="0.3">
      <c r="A6159">
        <v>6158</v>
      </c>
      <c r="B6159">
        <v>1243</v>
      </c>
      <c r="C6159">
        <v>3</v>
      </c>
      <c r="D6159" s="1">
        <v>44196</v>
      </c>
    </row>
    <row r="6160" spans="1:4" x14ac:dyDescent="0.3">
      <c r="A6160">
        <v>6159</v>
      </c>
      <c r="B6160">
        <v>1245</v>
      </c>
      <c r="C6160">
        <v>3</v>
      </c>
      <c r="D6160" s="1">
        <v>44196</v>
      </c>
    </row>
    <row r="6161" spans="1:4" x14ac:dyDescent="0.3">
      <c r="A6161">
        <v>6160</v>
      </c>
      <c r="B6161">
        <v>1246</v>
      </c>
      <c r="C6161">
        <v>1</v>
      </c>
      <c r="D6161" s="1">
        <v>44196</v>
      </c>
    </row>
    <row r="6162" spans="1:4" x14ac:dyDescent="0.3">
      <c r="A6162">
        <v>6161</v>
      </c>
      <c r="B6162">
        <v>1247</v>
      </c>
      <c r="C6162">
        <v>5</v>
      </c>
      <c r="D6162" s="1">
        <v>44196</v>
      </c>
    </row>
    <row r="6163" spans="1:4" x14ac:dyDescent="0.3">
      <c r="A6163">
        <v>6162</v>
      </c>
      <c r="B6163">
        <v>1248</v>
      </c>
      <c r="C6163">
        <v>2</v>
      </c>
      <c r="D6163" s="1">
        <v>44196</v>
      </c>
    </row>
    <row r="6164" spans="1:4" x14ac:dyDescent="0.3">
      <c r="A6164">
        <v>6163</v>
      </c>
      <c r="B6164">
        <v>1249</v>
      </c>
      <c r="C6164">
        <v>2</v>
      </c>
      <c r="D6164" s="1">
        <v>44196</v>
      </c>
    </row>
    <row r="6165" spans="1:4" x14ac:dyDescent="0.3">
      <c r="A6165">
        <v>6164</v>
      </c>
      <c r="B6165">
        <v>1250</v>
      </c>
      <c r="C6165">
        <v>4</v>
      </c>
      <c r="D6165" s="1">
        <v>44196</v>
      </c>
    </row>
    <row r="6166" spans="1:4" x14ac:dyDescent="0.3">
      <c r="A6166">
        <v>6165</v>
      </c>
      <c r="B6166">
        <v>1251</v>
      </c>
      <c r="C6166">
        <v>4</v>
      </c>
      <c r="D6166" s="1">
        <v>44196</v>
      </c>
    </row>
    <row r="6167" spans="1:4" x14ac:dyDescent="0.3">
      <c r="A6167">
        <v>6166</v>
      </c>
      <c r="B6167">
        <v>1252</v>
      </c>
      <c r="C6167">
        <v>2</v>
      </c>
      <c r="D6167" s="1">
        <v>44196</v>
      </c>
    </row>
    <row r="6168" spans="1:4" x14ac:dyDescent="0.3">
      <c r="A6168">
        <v>6167</v>
      </c>
      <c r="B6168">
        <v>1253</v>
      </c>
      <c r="C6168">
        <v>3</v>
      </c>
      <c r="D6168" s="1">
        <v>44196</v>
      </c>
    </row>
    <row r="6169" spans="1:4" x14ac:dyDescent="0.3">
      <c r="A6169">
        <v>6168</v>
      </c>
      <c r="B6169">
        <v>1254</v>
      </c>
      <c r="C6169">
        <v>4</v>
      </c>
      <c r="D6169" s="1">
        <v>44196</v>
      </c>
    </row>
    <row r="6170" spans="1:4" x14ac:dyDescent="0.3">
      <c r="A6170">
        <v>6169</v>
      </c>
      <c r="B6170">
        <v>1255</v>
      </c>
      <c r="C6170">
        <v>3</v>
      </c>
      <c r="D6170" s="1">
        <v>44196</v>
      </c>
    </row>
    <row r="6171" spans="1:4" x14ac:dyDescent="0.3">
      <c r="A6171">
        <v>6170</v>
      </c>
      <c r="B6171">
        <v>1256</v>
      </c>
      <c r="C6171">
        <v>3</v>
      </c>
      <c r="D6171" s="1">
        <v>44196</v>
      </c>
    </row>
    <row r="6172" spans="1:4" x14ac:dyDescent="0.3">
      <c r="A6172">
        <v>6171</v>
      </c>
      <c r="B6172">
        <v>1257</v>
      </c>
      <c r="C6172">
        <v>1</v>
      </c>
      <c r="D6172" s="1">
        <v>44196</v>
      </c>
    </row>
    <row r="6173" spans="1:4" x14ac:dyDescent="0.3">
      <c r="A6173">
        <v>6172</v>
      </c>
      <c r="B6173">
        <v>1258</v>
      </c>
      <c r="C6173">
        <v>3</v>
      </c>
      <c r="D6173" s="1">
        <v>44196</v>
      </c>
    </row>
    <row r="6174" spans="1:4" x14ac:dyDescent="0.3">
      <c r="A6174">
        <v>6173</v>
      </c>
      <c r="B6174">
        <v>1259</v>
      </c>
      <c r="C6174">
        <v>4</v>
      </c>
      <c r="D6174" s="1">
        <v>44196</v>
      </c>
    </row>
    <row r="6175" spans="1:4" x14ac:dyDescent="0.3">
      <c r="A6175">
        <v>6174</v>
      </c>
      <c r="B6175">
        <v>1260</v>
      </c>
      <c r="C6175">
        <v>1</v>
      </c>
      <c r="D6175" s="1">
        <v>44196</v>
      </c>
    </row>
    <row r="6176" spans="1:4" x14ac:dyDescent="0.3">
      <c r="A6176">
        <v>6175</v>
      </c>
      <c r="B6176">
        <v>1261</v>
      </c>
      <c r="C6176">
        <v>3</v>
      </c>
      <c r="D6176" s="1">
        <v>44196</v>
      </c>
    </row>
    <row r="6177" spans="1:4" x14ac:dyDescent="0.3">
      <c r="A6177">
        <v>6176</v>
      </c>
      <c r="B6177">
        <v>1262</v>
      </c>
      <c r="C6177">
        <v>2</v>
      </c>
      <c r="D6177" s="1">
        <v>44196</v>
      </c>
    </row>
    <row r="6178" spans="1:4" x14ac:dyDescent="0.3">
      <c r="A6178">
        <v>6177</v>
      </c>
      <c r="B6178">
        <v>1263</v>
      </c>
      <c r="C6178">
        <v>3</v>
      </c>
      <c r="D6178" s="1">
        <v>44196</v>
      </c>
    </row>
    <row r="6179" spans="1:4" x14ac:dyDescent="0.3">
      <c r="A6179">
        <v>6178</v>
      </c>
      <c r="B6179">
        <v>1264</v>
      </c>
      <c r="C6179">
        <v>5</v>
      </c>
      <c r="D6179" s="1">
        <v>44196</v>
      </c>
    </row>
    <row r="6180" spans="1:4" x14ac:dyDescent="0.3">
      <c r="A6180">
        <v>6179</v>
      </c>
      <c r="B6180">
        <v>1265</v>
      </c>
      <c r="C6180">
        <v>3</v>
      </c>
      <c r="D6180" s="1">
        <v>44196</v>
      </c>
    </row>
    <row r="6181" spans="1:4" x14ac:dyDescent="0.3">
      <c r="A6181">
        <v>6180</v>
      </c>
      <c r="B6181">
        <v>1266</v>
      </c>
      <c r="C6181">
        <v>3</v>
      </c>
      <c r="D6181" s="1">
        <v>44196</v>
      </c>
    </row>
    <row r="6182" spans="1:4" x14ac:dyDescent="0.3">
      <c r="A6182">
        <v>6181</v>
      </c>
      <c r="B6182">
        <v>1267</v>
      </c>
      <c r="C6182">
        <v>4</v>
      </c>
      <c r="D6182" s="1">
        <v>44196</v>
      </c>
    </row>
    <row r="6183" spans="1:4" x14ac:dyDescent="0.3">
      <c r="A6183">
        <v>6182</v>
      </c>
      <c r="B6183">
        <v>1268</v>
      </c>
      <c r="C6183">
        <v>5</v>
      </c>
      <c r="D6183" s="1">
        <v>44196</v>
      </c>
    </row>
    <row r="6184" spans="1:4" x14ac:dyDescent="0.3">
      <c r="A6184">
        <v>6183</v>
      </c>
      <c r="B6184">
        <v>1269</v>
      </c>
      <c r="C6184">
        <v>3</v>
      </c>
      <c r="D6184" s="1">
        <v>44196</v>
      </c>
    </row>
    <row r="6185" spans="1:4" x14ac:dyDescent="0.3">
      <c r="A6185">
        <v>6184</v>
      </c>
      <c r="B6185">
        <v>1270</v>
      </c>
      <c r="C6185">
        <v>2</v>
      </c>
      <c r="D6185" s="1">
        <v>44196</v>
      </c>
    </row>
    <row r="6186" spans="1:4" x14ac:dyDescent="0.3">
      <c r="A6186">
        <v>6185</v>
      </c>
      <c r="B6186">
        <v>1271</v>
      </c>
      <c r="C6186">
        <v>4</v>
      </c>
      <c r="D6186" s="1">
        <v>44196</v>
      </c>
    </row>
    <row r="6187" spans="1:4" x14ac:dyDescent="0.3">
      <c r="A6187">
        <v>6186</v>
      </c>
      <c r="B6187">
        <v>1272</v>
      </c>
      <c r="C6187">
        <v>1</v>
      </c>
      <c r="D6187" s="1">
        <v>44196</v>
      </c>
    </row>
    <row r="6188" spans="1:4" x14ac:dyDescent="0.3">
      <c r="A6188">
        <v>6187</v>
      </c>
      <c r="B6188">
        <v>1273</v>
      </c>
      <c r="C6188">
        <v>1</v>
      </c>
      <c r="D6188" s="1">
        <v>44196</v>
      </c>
    </row>
    <row r="6189" spans="1:4" x14ac:dyDescent="0.3">
      <c r="A6189">
        <v>6188</v>
      </c>
      <c r="B6189">
        <v>1274</v>
      </c>
      <c r="C6189">
        <v>1</v>
      </c>
      <c r="D6189" s="1">
        <v>44196</v>
      </c>
    </row>
    <row r="6190" spans="1:4" x14ac:dyDescent="0.3">
      <c r="A6190">
        <v>6189</v>
      </c>
      <c r="B6190">
        <v>1275</v>
      </c>
      <c r="C6190">
        <v>3</v>
      </c>
      <c r="D6190" s="1">
        <v>44196</v>
      </c>
    </row>
    <row r="6191" spans="1:4" x14ac:dyDescent="0.3">
      <c r="A6191">
        <v>6190</v>
      </c>
      <c r="B6191">
        <v>1276</v>
      </c>
      <c r="C6191">
        <v>1</v>
      </c>
      <c r="D6191" s="1">
        <v>44196</v>
      </c>
    </row>
    <row r="6192" spans="1:4" x14ac:dyDescent="0.3">
      <c r="A6192">
        <v>6191</v>
      </c>
      <c r="B6192">
        <v>1277</v>
      </c>
      <c r="C6192">
        <v>2</v>
      </c>
      <c r="D6192" s="1">
        <v>44196</v>
      </c>
    </row>
    <row r="6193" spans="1:4" x14ac:dyDescent="0.3">
      <c r="A6193">
        <v>6192</v>
      </c>
      <c r="B6193">
        <v>1278</v>
      </c>
      <c r="C6193">
        <v>4</v>
      </c>
      <c r="D6193" s="1">
        <v>44196</v>
      </c>
    </row>
    <row r="6194" spans="1:4" x14ac:dyDescent="0.3">
      <c r="A6194">
        <v>6193</v>
      </c>
      <c r="B6194">
        <v>1279</v>
      </c>
      <c r="C6194">
        <v>3</v>
      </c>
      <c r="D6194" s="1">
        <v>44196</v>
      </c>
    </row>
    <row r="6195" spans="1:4" x14ac:dyDescent="0.3">
      <c r="A6195">
        <v>6194</v>
      </c>
      <c r="B6195">
        <v>1280</v>
      </c>
      <c r="C6195">
        <v>3</v>
      </c>
      <c r="D6195" s="1">
        <v>44196</v>
      </c>
    </row>
    <row r="6196" spans="1:4" x14ac:dyDescent="0.3">
      <c r="A6196">
        <v>6195</v>
      </c>
      <c r="B6196">
        <v>1281</v>
      </c>
      <c r="C6196">
        <v>5</v>
      </c>
      <c r="D6196" s="1">
        <v>44196</v>
      </c>
    </row>
    <row r="6197" spans="1:4" x14ac:dyDescent="0.3">
      <c r="A6197">
        <v>6196</v>
      </c>
      <c r="B6197">
        <v>1282</v>
      </c>
      <c r="C6197">
        <v>3</v>
      </c>
      <c r="D6197" s="1">
        <v>44196</v>
      </c>
    </row>
    <row r="6198" spans="1:4" x14ac:dyDescent="0.3">
      <c r="A6198">
        <v>6197</v>
      </c>
      <c r="B6198">
        <v>1284</v>
      </c>
      <c r="C6198">
        <v>1</v>
      </c>
      <c r="D6198" s="1">
        <v>44196</v>
      </c>
    </row>
    <row r="6199" spans="1:4" x14ac:dyDescent="0.3">
      <c r="A6199">
        <v>6198</v>
      </c>
      <c r="B6199">
        <v>1285</v>
      </c>
      <c r="C6199">
        <v>3</v>
      </c>
      <c r="D6199" s="1">
        <v>44196</v>
      </c>
    </row>
    <row r="6200" spans="1:4" x14ac:dyDescent="0.3">
      <c r="A6200">
        <v>6199</v>
      </c>
      <c r="B6200">
        <v>1286</v>
      </c>
      <c r="C6200">
        <v>3</v>
      </c>
      <c r="D6200" s="1">
        <v>44196</v>
      </c>
    </row>
    <row r="6201" spans="1:4" x14ac:dyDescent="0.3">
      <c r="A6201">
        <v>6200</v>
      </c>
      <c r="B6201">
        <v>1287</v>
      </c>
      <c r="C6201">
        <v>3</v>
      </c>
      <c r="D6201" s="1">
        <v>44196</v>
      </c>
    </row>
    <row r="6202" spans="1:4" x14ac:dyDescent="0.3">
      <c r="A6202">
        <v>6201</v>
      </c>
      <c r="B6202">
        <v>1288</v>
      </c>
      <c r="C6202">
        <v>2</v>
      </c>
      <c r="D6202" s="1">
        <v>44196</v>
      </c>
    </row>
    <row r="6203" spans="1:4" x14ac:dyDescent="0.3">
      <c r="A6203">
        <v>6202</v>
      </c>
      <c r="B6203">
        <v>1289</v>
      </c>
      <c r="C6203">
        <v>3</v>
      </c>
      <c r="D6203" s="1">
        <v>44196</v>
      </c>
    </row>
    <row r="6204" spans="1:4" x14ac:dyDescent="0.3">
      <c r="A6204">
        <v>6203</v>
      </c>
      <c r="B6204">
        <v>1290</v>
      </c>
      <c r="C6204">
        <v>3</v>
      </c>
      <c r="D6204" s="1">
        <v>44196</v>
      </c>
    </row>
    <row r="6205" spans="1:4" x14ac:dyDescent="0.3">
      <c r="A6205">
        <v>6204</v>
      </c>
      <c r="B6205">
        <v>1291</v>
      </c>
      <c r="C6205">
        <v>3</v>
      </c>
      <c r="D6205" s="1">
        <v>44196</v>
      </c>
    </row>
    <row r="6206" spans="1:4" x14ac:dyDescent="0.3">
      <c r="A6206">
        <v>6205</v>
      </c>
      <c r="B6206">
        <v>1292</v>
      </c>
      <c r="C6206">
        <v>3</v>
      </c>
      <c r="D6206" s="1">
        <v>44196</v>
      </c>
    </row>
    <row r="6207" spans="1:4" x14ac:dyDescent="0.3">
      <c r="A6207">
        <v>6206</v>
      </c>
      <c r="B6207">
        <v>1293</v>
      </c>
      <c r="C6207">
        <v>5</v>
      </c>
      <c r="D6207" s="1">
        <v>44196</v>
      </c>
    </row>
    <row r="6208" spans="1:4" x14ac:dyDescent="0.3">
      <c r="A6208">
        <v>6207</v>
      </c>
      <c r="B6208">
        <v>1295</v>
      </c>
      <c r="C6208">
        <v>5</v>
      </c>
      <c r="D6208" s="1">
        <v>44196</v>
      </c>
    </row>
    <row r="6209" spans="1:4" x14ac:dyDescent="0.3">
      <c r="A6209">
        <v>6208</v>
      </c>
      <c r="B6209">
        <v>1296</v>
      </c>
      <c r="C6209">
        <v>5</v>
      </c>
      <c r="D6209" s="1">
        <v>44196</v>
      </c>
    </row>
    <row r="6210" spans="1:4" x14ac:dyDescent="0.3">
      <c r="A6210">
        <v>6209</v>
      </c>
      <c r="B6210">
        <v>1297</v>
      </c>
      <c r="C6210">
        <v>2</v>
      </c>
      <c r="D6210" s="1">
        <v>44196</v>
      </c>
    </row>
    <row r="6211" spans="1:4" x14ac:dyDescent="0.3">
      <c r="A6211">
        <v>6210</v>
      </c>
      <c r="B6211">
        <v>1298</v>
      </c>
      <c r="C6211">
        <v>3</v>
      </c>
      <c r="D6211" s="1">
        <v>44196</v>
      </c>
    </row>
    <row r="6212" spans="1:4" x14ac:dyDescent="0.3">
      <c r="A6212">
        <v>6211</v>
      </c>
      <c r="B6212">
        <v>1299</v>
      </c>
      <c r="C6212">
        <v>3</v>
      </c>
      <c r="D6212" s="1">
        <v>44196</v>
      </c>
    </row>
    <row r="6213" spans="1:4" x14ac:dyDescent="0.3">
      <c r="A6213">
        <v>6212</v>
      </c>
      <c r="B6213">
        <v>1300</v>
      </c>
      <c r="C6213">
        <v>3</v>
      </c>
      <c r="D6213" s="1">
        <v>44196</v>
      </c>
    </row>
    <row r="6214" spans="1:4" x14ac:dyDescent="0.3">
      <c r="A6214">
        <v>6213</v>
      </c>
      <c r="B6214">
        <v>1301</v>
      </c>
      <c r="C6214">
        <v>1</v>
      </c>
      <c r="D6214" s="1">
        <v>44196</v>
      </c>
    </row>
    <row r="6215" spans="1:4" x14ac:dyDescent="0.3">
      <c r="A6215">
        <v>6214</v>
      </c>
      <c r="B6215">
        <v>1302</v>
      </c>
      <c r="C6215">
        <v>2</v>
      </c>
      <c r="D6215" s="1">
        <v>44196</v>
      </c>
    </row>
    <row r="6216" spans="1:4" x14ac:dyDescent="0.3">
      <c r="A6216">
        <v>6215</v>
      </c>
      <c r="B6216">
        <v>1303</v>
      </c>
      <c r="C6216">
        <v>2</v>
      </c>
      <c r="D6216" s="1">
        <v>44196</v>
      </c>
    </row>
    <row r="6217" spans="1:4" x14ac:dyDescent="0.3">
      <c r="A6217">
        <v>6216</v>
      </c>
      <c r="B6217">
        <v>1304</v>
      </c>
      <c r="C6217">
        <v>2</v>
      </c>
      <c r="D6217" s="1">
        <v>44196</v>
      </c>
    </row>
    <row r="6218" spans="1:4" x14ac:dyDescent="0.3">
      <c r="A6218">
        <v>6217</v>
      </c>
      <c r="B6218">
        <v>1305</v>
      </c>
      <c r="C6218">
        <v>2</v>
      </c>
      <c r="D6218" s="1">
        <v>44196</v>
      </c>
    </row>
    <row r="6219" spans="1:4" x14ac:dyDescent="0.3">
      <c r="A6219">
        <v>6218</v>
      </c>
      <c r="B6219">
        <v>1306</v>
      </c>
      <c r="C6219">
        <v>5</v>
      </c>
      <c r="D6219" s="1">
        <v>44196</v>
      </c>
    </row>
    <row r="6220" spans="1:4" x14ac:dyDescent="0.3">
      <c r="A6220">
        <v>6219</v>
      </c>
      <c r="B6220">
        <v>1307</v>
      </c>
      <c r="C6220">
        <v>3</v>
      </c>
      <c r="D6220" s="1">
        <v>44196</v>
      </c>
    </row>
    <row r="6221" spans="1:4" x14ac:dyDescent="0.3">
      <c r="A6221">
        <v>6220</v>
      </c>
      <c r="B6221">
        <v>1308</v>
      </c>
      <c r="C6221">
        <v>3</v>
      </c>
      <c r="D6221" s="1">
        <v>44196</v>
      </c>
    </row>
    <row r="6222" spans="1:4" x14ac:dyDescent="0.3">
      <c r="A6222">
        <v>6221</v>
      </c>
      <c r="B6222">
        <v>1309</v>
      </c>
      <c r="C6222">
        <v>4</v>
      </c>
      <c r="D6222" s="1">
        <v>44196</v>
      </c>
    </row>
    <row r="6223" spans="1:4" x14ac:dyDescent="0.3">
      <c r="A6223">
        <v>6222</v>
      </c>
      <c r="B6223">
        <v>1310</v>
      </c>
      <c r="C6223">
        <v>3</v>
      </c>
      <c r="D6223" s="1">
        <v>44196</v>
      </c>
    </row>
    <row r="6224" spans="1:4" x14ac:dyDescent="0.3">
      <c r="A6224">
        <v>6223</v>
      </c>
      <c r="B6224">
        <v>1311</v>
      </c>
      <c r="C6224">
        <v>1</v>
      </c>
      <c r="D6224" s="1">
        <v>44196</v>
      </c>
    </row>
    <row r="6225" spans="1:4" x14ac:dyDescent="0.3">
      <c r="A6225">
        <v>6224</v>
      </c>
      <c r="B6225">
        <v>1312</v>
      </c>
      <c r="C6225">
        <v>3</v>
      </c>
      <c r="D6225" s="1">
        <v>44196</v>
      </c>
    </row>
    <row r="6226" spans="1:4" x14ac:dyDescent="0.3">
      <c r="A6226">
        <v>6225</v>
      </c>
      <c r="B6226">
        <v>1313</v>
      </c>
      <c r="C6226">
        <v>4</v>
      </c>
      <c r="D6226" s="1">
        <v>44196</v>
      </c>
    </row>
    <row r="6227" spans="1:4" x14ac:dyDescent="0.3">
      <c r="A6227">
        <v>6226</v>
      </c>
      <c r="B6227">
        <v>1314</v>
      </c>
      <c r="C6227">
        <v>3</v>
      </c>
      <c r="D6227" s="1">
        <v>44196</v>
      </c>
    </row>
    <row r="6228" spans="1:4" x14ac:dyDescent="0.3">
      <c r="A6228">
        <v>6227</v>
      </c>
      <c r="B6228">
        <v>1315</v>
      </c>
      <c r="C6228">
        <v>2</v>
      </c>
      <c r="D6228" s="1">
        <v>44196</v>
      </c>
    </row>
    <row r="6229" spans="1:4" x14ac:dyDescent="0.3">
      <c r="A6229">
        <v>6228</v>
      </c>
      <c r="B6229">
        <v>1316</v>
      </c>
      <c r="C6229">
        <v>1</v>
      </c>
      <c r="D6229" s="1">
        <v>44196</v>
      </c>
    </row>
    <row r="6230" spans="1:4" x14ac:dyDescent="0.3">
      <c r="A6230">
        <v>6229</v>
      </c>
      <c r="B6230">
        <v>1317</v>
      </c>
      <c r="C6230">
        <v>2</v>
      </c>
      <c r="D6230" s="1">
        <v>44196</v>
      </c>
    </row>
    <row r="6231" spans="1:4" x14ac:dyDescent="0.3">
      <c r="A6231">
        <v>6230</v>
      </c>
      <c r="B6231">
        <v>1318</v>
      </c>
      <c r="C6231">
        <v>3</v>
      </c>
      <c r="D6231" s="1">
        <v>44196</v>
      </c>
    </row>
    <row r="6232" spans="1:4" x14ac:dyDescent="0.3">
      <c r="A6232">
        <v>6231</v>
      </c>
      <c r="B6232">
        <v>1319</v>
      </c>
      <c r="C6232">
        <v>3</v>
      </c>
      <c r="D6232" s="1">
        <v>44196</v>
      </c>
    </row>
    <row r="6233" spans="1:4" x14ac:dyDescent="0.3">
      <c r="A6233">
        <v>6232</v>
      </c>
      <c r="B6233">
        <v>1320</v>
      </c>
      <c r="C6233">
        <v>3</v>
      </c>
      <c r="D6233" s="1">
        <v>44196</v>
      </c>
    </row>
    <row r="6234" spans="1:4" x14ac:dyDescent="0.3">
      <c r="A6234">
        <v>6233</v>
      </c>
      <c r="B6234">
        <v>1321</v>
      </c>
      <c r="C6234">
        <v>4</v>
      </c>
      <c r="D6234" s="1">
        <v>44196</v>
      </c>
    </row>
    <row r="6235" spans="1:4" x14ac:dyDescent="0.3">
      <c r="A6235">
        <v>6234</v>
      </c>
      <c r="B6235">
        <v>1322</v>
      </c>
      <c r="C6235">
        <v>3</v>
      </c>
      <c r="D6235" s="1">
        <v>44196</v>
      </c>
    </row>
    <row r="6236" spans="1:4" x14ac:dyDescent="0.3">
      <c r="A6236">
        <v>6235</v>
      </c>
      <c r="B6236">
        <v>1323</v>
      </c>
      <c r="C6236">
        <v>5</v>
      </c>
      <c r="D6236" s="1">
        <v>44196</v>
      </c>
    </row>
    <row r="6237" spans="1:4" x14ac:dyDescent="0.3">
      <c r="A6237">
        <v>6236</v>
      </c>
      <c r="B6237">
        <v>1324</v>
      </c>
      <c r="C6237">
        <v>3</v>
      </c>
      <c r="D6237" s="1">
        <v>44196</v>
      </c>
    </row>
    <row r="6238" spans="1:4" x14ac:dyDescent="0.3">
      <c r="A6238">
        <v>6237</v>
      </c>
      <c r="B6238">
        <v>1325</v>
      </c>
      <c r="C6238">
        <v>3</v>
      </c>
      <c r="D6238" s="1">
        <v>44196</v>
      </c>
    </row>
    <row r="6239" spans="1:4" x14ac:dyDescent="0.3">
      <c r="A6239">
        <v>6238</v>
      </c>
      <c r="B6239">
        <v>1326</v>
      </c>
      <c r="C6239">
        <v>3</v>
      </c>
      <c r="D6239" s="1">
        <v>44196</v>
      </c>
    </row>
    <row r="6240" spans="1:4" x14ac:dyDescent="0.3">
      <c r="A6240">
        <v>6239</v>
      </c>
      <c r="B6240">
        <v>1327</v>
      </c>
      <c r="C6240">
        <v>2</v>
      </c>
      <c r="D6240" s="1">
        <v>44196</v>
      </c>
    </row>
    <row r="6241" spans="1:4" x14ac:dyDescent="0.3">
      <c r="A6241">
        <v>6240</v>
      </c>
      <c r="B6241">
        <v>1328</v>
      </c>
      <c r="C6241">
        <v>1</v>
      </c>
      <c r="D6241" s="1">
        <v>44196</v>
      </c>
    </row>
    <row r="6242" spans="1:4" x14ac:dyDescent="0.3">
      <c r="A6242">
        <v>6241</v>
      </c>
      <c r="B6242">
        <v>1329</v>
      </c>
      <c r="C6242">
        <v>3</v>
      </c>
      <c r="D6242" s="1">
        <v>44196</v>
      </c>
    </row>
    <row r="6243" spans="1:4" x14ac:dyDescent="0.3">
      <c r="A6243">
        <v>6242</v>
      </c>
      <c r="B6243">
        <v>1330</v>
      </c>
      <c r="C6243">
        <v>4</v>
      </c>
      <c r="D6243" s="1">
        <v>44196</v>
      </c>
    </row>
    <row r="6244" spans="1:4" x14ac:dyDescent="0.3">
      <c r="A6244">
        <v>6243</v>
      </c>
      <c r="B6244">
        <v>1331</v>
      </c>
      <c r="C6244">
        <v>3</v>
      </c>
      <c r="D6244" s="1">
        <v>44196</v>
      </c>
    </row>
    <row r="6245" spans="1:4" x14ac:dyDescent="0.3">
      <c r="A6245">
        <v>6244</v>
      </c>
      <c r="B6245">
        <v>1332</v>
      </c>
      <c r="C6245">
        <v>5</v>
      </c>
      <c r="D6245" s="1">
        <v>44196</v>
      </c>
    </row>
    <row r="6246" spans="1:4" x14ac:dyDescent="0.3">
      <c r="A6246">
        <v>6245</v>
      </c>
      <c r="B6246">
        <v>1333</v>
      </c>
      <c r="C6246">
        <v>4</v>
      </c>
      <c r="D6246" s="1">
        <v>44196</v>
      </c>
    </row>
    <row r="6247" spans="1:4" x14ac:dyDescent="0.3">
      <c r="A6247">
        <v>6246</v>
      </c>
      <c r="B6247">
        <v>1334</v>
      </c>
      <c r="C6247">
        <v>5</v>
      </c>
      <c r="D6247" s="1">
        <v>44196</v>
      </c>
    </row>
    <row r="6248" spans="1:4" x14ac:dyDescent="0.3">
      <c r="A6248">
        <v>6247</v>
      </c>
      <c r="B6248">
        <v>1335</v>
      </c>
      <c r="C6248">
        <v>2</v>
      </c>
      <c r="D6248" s="1">
        <v>44196</v>
      </c>
    </row>
    <row r="6249" spans="1:4" x14ac:dyDescent="0.3">
      <c r="A6249">
        <v>6248</v>
      </c>
      <c r="B6249">
        <v>1336</v>
      </c>
      <c r="C6249">
        <v>1</v>
      </c>
      <c r="D6249" s="1">
        <v>44196</v>
      </c>
    </row>
    <row r="6250" spans="1:4" x14ac:dyDescent="0.3">
      <c r="A6250">
        <v>6249</v>
      </c>
      <c r="B6250">
        <v>1337</v>
      </c>
      <c r="C6250">
        <v>2</v>
      </c>
      <c r="D6250" s="1">
        <v>44196</v>
      </c>
    </row>
    <row r="6251" spans="1:4" x14ac:dyDescent="0.3">
      <c r="A6251">
        <v>6250</v>
      </c>
      <c r="B6251">
        <v>1338</v>
      </c>
      <c r="C6251">
        <v>1</v>
      </c>
      <c r="D6251" s="1">
        <v>44196</v>
      </c>
    </row>
    <row r="6252" spans="1:4" x14ac:dyDescent="0.3">
      <c r="A6252">
        <v>6251</v>
      </c>
      <c r="B6252">
        <v>1339</v>
      </c>
      <c r="C6252">
        <v>3</v>
      </c>
      <c r="D6252" s="1">
        <v>44196</v>
      </c>
    </row>
    <row r="6253" spans="1:4" x14ac:dyDescent="0.3">
      <c r="A6253">
        <v>6252</v>
      </c>
      <c r="B6253">
        <v>1340</v>
      </c>
      <c r="C6253">
        <v>4</v>
      </c>
      <c r="D6253" s="1">
        <v>44196</v>
      </c>
    </row>
    <row r="6254" spans="1:4" x14ac:dyDescent="0.3">
      <c r="A6254">
        <v>6253</v>
      </c>
      <c r="B6254">
        <v>1341</v>
      </c>
      <c r="C6254">
        <v>5</v>
      </c>
      <c r="D6254" s="1">
        <v>44196</v>
      </c>
    </row>
    <row r="6255" spans="1:4" x14ac:dyDescent="0.3">
      <c r="A6255">
        <v>6254</v>
      </c>
      <c r="B6255">
        <v>1342</v>
      </c>
      <c r="C6255">
        <v>2</v>
      </c>
      <c r="D6255" s="1">
        <v>44196</v>
      </c>
    </row>
    <row r="6256" spans="1:4" x14ac:dyDescent="0.3">
      <c r="A6256">
        <v>6255</v>
      </c>
      <c r="B6256">
        <v>1343</v>
      </c>
      <c r="C6256">
        <v>2</v>
      </c>
      <c r="D6256" s="1">
        <v>44196</v>
      </c>
    </row>
    <row r="6257" spans="1:4" x14ac:dyDescent="0.3">
      <c r="A6257">
        <v>6256</v>
      </c>
      <c r="B6257">
        <v>1344</v>
      </c>
      <c r="C6257">
        <v>1</v>
      </c>
      <c r="D6257" s="1">
        <v>44196</v>
      </c>
    </row>
    <row r="6258" spans="1:4" x14ac:dyDescent="0.3">
      <c r="A6258">
        <v>6257</v>
      </c>
      <c r="B6258">
        <v>1345</v>
      </c>
      <c r="C6258">
        <v>2</v>
      </c>
      <c r="D6258" s="1">
        <v>44196</v>
      </c>
    </row>
    <row r="6259" spans="1:4" x14ac:dyDescent="0.3">
      <c r="A6259">
        <v>6258</v>
      </c>
      <c r="B6259">
        <v>1346</v>
      </c>
      <c r="C6259">
        <v>2</v>
      </c>
      <c r="D6259" s="1">
        <v>44196</v>
      </c>
    </row>
    <row r="6260" spans="1:4" x14ac:dyDescent="0.3">
      <c r="A6260">
        <v>6259</v>
      </c>
      <c r="B6260">
        <v>1347</v>
      </c>
      <c r="C6260">
        <v>3</v>
      </c>
      <c r="D6260" s="1">
        <v>44196</v>
      </c>
    </row>
    <row r="6261" spans="1:4" x14ac:dyDescent="0.3">
      <c r="A6261">
        <v>6260</v>
      </c>
      <c r="B6261">
        <v>1352</v>
      </c>
      <c r="C6261">
        <v>1</v>
      </c>
      <c r="D6261" s="1">
        <v>44196</v>
      </c>
    </row>
    <row r="6262" spans="1:4" x14ac:dyDescent="0.3">
      <c r="A6262">
        <v>6261</v>
      </c>
      <c r="B6262">
        <v>1391</v>
      </c>
      <c r="C6262">
        <v>3</v>
      </c>
      <c r="D6262" s="1">
        <v>44196</v>
      </c>
    </row>
    <row r="6263" spans="1:4" x14ac:dyDescent="0.3">
      <c r="A6263">
        <v>6262</v>
      </c>
      <c r="B6263">
        <v>1402</v>
      </c>
      <c r="C6263">
        <v>1</v>
      </c>
      <c r="D6263" s="1">
        <v>44196</v>
      </c>
    </row>
    <row r="6264" spans="1:4" x14ac:dyDescent="0.3">
      <c r="A6264">
        <v>6263</v>
      </c>
      <c r="B6264">
        <v>2</v>
      </c>
      <c r="C6264">
        <v>2</v>
      </c>
      <c r="D6264" s="1">
        <v>44561</v>
      </c>
    </row>
    <row r="6265" spans="1:4" x14ac:dyDescent="0.3">
      <c r="A6265">
        <v>6264</v>
      </c>
      <c r="B6265">
        <v>4</v>
      </c>
      <c r="C6265">
        <v>5</v>
      </c>
      <c r="D6265" s="1">
        <v>44561</v>
      </c>
    </row>
    <row r="6266" spans="1:4" x14ac:dyDescent="0.3">
      <c r="A6266">
        <v>6265</v>
      </c>
      <c r="B6266">
        <v>6</v>
      </c>
      <c r="C6266">
        <v>5</v>
      </c>
      <c r="D6266" s="1">
        <v>44561</v>
      </c>
    </row>
    <row r="6267" spans="1:4" x14ac:dyDescent="0.3">
      <c r="A6267">
        <v>6266</v>
      </c>
      <c r="B6267">
        <v>8</v>
      </c>
      <c r="C6267">
        <v>3</v>
      </c>
      <c r="D6267" s="1">
        <v>44561</v>
      </c>
    </row>
    <row r="6268" spans="1:4" x14ac:dyDescent="0.3">
      <c r="A6268">
        <v>6267</v>
      </c>
      <c r="B6268">
        <v>10</v>
      </c>
      <c r="C6268">
        <v>2</v>
      </c>
      <c r="D6268" s="1">
        <v>44561</v>
      </c>
    </row>
    <row r="6269" spans="1:4" x14ac:dyDescent="0.3">
      <c r="A6269">
        <v>6268</v>
      </c>
      <c r="B6269">
        <v>12</v>
      </c>
      <c r="C6269">
        <v>2</v>
      </c>
      <c r="D6269" s="1">
        <v>44561</v>
      </c>
    </row>
    <row r="6270" spans="1:4" x14ac:dyDescent="0.3">
      <c r="A6270">
        <v>6269</v>
      </c>
      <c r="B6270">
        <v>13</v>
      </c>
      <c r="C6270">
        <v>4</v>
      </c>
      <c r="D6270" s="1">
        <v>44561</v>
      </c>
    </row>
    <row r="6271" spans="1:4" x14ac:dyDescent="0.3">
      <c r="A6271">
        <v>6270</v>
      </c>
      <c r="B6271">
        <v>14</v>
      </c>
      <c r="C6271">
        <v>4</v>
      </c>
      <c r="D6271" s="1">
        <v>44561</v>
      </c>
    </row>
    <row r="6272" spans="1:4" x14ac:dyDescent="0.3">
      <c r="A6272">
        <v>6271</v>
      </c>
      <c r="B6272">
        <v>15</v>
      </c>
      <c r="C6272">
        <v>2</v>
      </c>
      <c r="D6272" s="1">
        <v>44561</v>
      </c>
    </row>
    <row r="6273" spans="1:4" x14ac:dyDescent="0.3">
      <c r="A6273">
        <v>6272</v>
      </c>
      <c r="B6273">
        <v>16</v>
      </c>
      <c r="C6273">
        <v>4</v>
      </c>
      <c r="D6273" s="1">
        <v>44561</v>
      </c>
    </row>
    <row r="6274" spans="1:4" x14ac:dyDescent="0.3">
      <c r="A6274">
        <v>6273</v>
      </c>
      <c r="B6274">
        <v>17</v>
      </c>
      <c r="C6274">
        <v>3</v>
      </c>
      <c r="D6274" s="1">
        <v>44561</v>
      </c>
    </row>
    <row r="6275" spans="1:4" x14ac:dyDescent="0.3">
      <c r="A6275">
        <v>6274</v>
      </c>
      <c r="B6275">
        <v>18</v>
      </c>
      <c r="C6275">
        <v>5</v>
      </c>
      <c r="D6275" s="1">
        <v>44561</v>
      </c>
    </row>
    <row r="6276" spans="1:4" x14ac:dyDescent="0.3">
      <c r="A6276">
        <v>6275</v>
      </c>
      <c r="B6276">
        <v>19</v>
      </c>
      <c r="C6276">
        <v>2</v>
      </c>
      <c r="D6276" s="1">
        <v>44561</v>
      </c>
    </row>
    <row r="6277" spans="1:4" x14ac:dyDescent="0.3">
      <c r="A6277">
        <v>6276</v>
      </c>
      <c r="B6277">
        <v>20</v>
      </c>
      <c r="C6277">
        <v>3</v>
      </c>
      <c r="D6277" s="1">
        <v>44561</v>
      </c>
    </row>
    <row r="6278" spans="1:4" x14ac:dyDescent="0.3">
      <c r="A6278">
        <v>6277</v>
      </c>
      <c r="B6278">
        <v>21</v>
      </c>
      <c r="C6278">
        <v>3</v>
      </c>
      <c r="D6278" s="1">
        <v>44561</v>
      </c>
    </row>
    <row r="6279" spans="1:4" x14ac:dyDescent="0.3">
      <c r="A6279">
        <v>6278</v>
      </c>
      <c r="B6279">
        <v>22</v>
      </c>
      <c r="C6279">
        <v>3</v>
      </c>
      <c r="D6279" s="1">
        <v>44561</v>
      </c>
    </row>
    <row r="6280" spans="1:4" x14ac:dyDescent="0.3">
      <c r="A6280">
        <v>6279</v>
      </c>
      <c r="B6280">
        <v>23</v>
      </c>
      <c r="C6280">
        <v>1</v>
      </c>
      <c r="D6280" s="1">
        <v>44561</v>
      </c>
    </row>
    <row r="6281" spans="1:4" x14ac:dyDescent="0.3">
      <c r="A6281">
        <v>6280</v>
      </c>
      <c r="B6281">
        <v>24</v>
      </c>
      <c r="C6281">
        <v>4</v>
      </c>
      <c r="D6281" s="1">
        <v>44561</v>
      </c>
    </row>
    <row r="6282" spans="1:4" x14ac:dyDescent="0.3">
      <c r="A6282">
        <v>6281</v>
      </c>
      <c r="B6282">
        <v>25</v>
      </c>
      <c r="C6282">
        <v>3</v>
      </c>
      <c r="D6282" s="1">
        <v>44561</v>
      </c>
    </row>
    <row r="6283" spans="1:4" x14ac:dyDescent="0.3">
      <c r="A6283">
        <v>6282</v>
      </c>
      <c r="B6283">
        <v>26</v>
      </c>
      <c r="C6283">
        <v>1</v>
      </c>
      <c r="D6283" s="1">
        <v>44561</v>
      </c>
    </row>
    <row r="6284" spans="1:4" x14ac:dyDescent="0.3">
      <c r="A6284">
        <v>6283</v>
      </c>
      <c r="B6284">
        <v>27</v>
      </c>
      <c r="C6284">
        <v>2</v>
      </c>
      <c r="D6284" s="1">
        <v>44561</v>
      </c>
    </row>
    <row r="6285" spans="1:4" x14ac:dyDescent="0.3">
      <c r="A6285">
        <v>6284</v>
      </c>
      <c r="B6285">
        <v>29</v>
      </c>
      <c r="C6285">
        <v>3</v>
      </c>
      <c r="D6285" s="1">
        <v>44561</v>
      </c>
    </row>
    <row r="6286" spans="1:4" x14ac:dyDescent="0.3">
      <c r="A6286">
        <v>6285</v>
      </c>
      <c r="B6286">
        <v>30</v>
      </c>
      <c r="C6286">
        <v>4</v>
      </c>
      <c r="D6286" s="1">
        <v>44561</v>
      </c>
    </row>
    <row r="6287" spans="1:4" x14ac:dyDescent="0.3">
      <c r="A6287">
        <v>6286</v>
      </c>
      <c r="B6287">
        <v>32</v>
      </c>
      <c r="C6287">
        <v>3</v>
      </c>
      <c r="D6287" s="1">
        <v>44561</v>
      </c>
    </row>
    <row r="6288" spans="1:4" x14ac:dyDescent="0.3">
      <c r="A6288">
        <v>6287</v>
      </c>
      <c r="B6288">
        <v>33</v>
      </c>
      <c r="C6288">
        <v>5</v>
      </c>
      <c r="D6288" s="1">
        <v>44561</v>
      </c>
    </row>
    <row r="6289" spans="1:4" x14ac:dyDescent="0.3">
      <c r="A6289">
        <v>6288</v>
      </c>
      <c r="B6289">
        <v>34</v>
      </c>
      <c r="C6289">
        <v>2</v>
      </c>
      <c r="D6289" s="1">
        <v>44561</v>
      </c>
    </row>
    <row r="6290" spans="1:4" x14ac:dyDescent="0.3">
      <c r="A6290">
        <v>6289</v>
      </c>
      <c r="B6290">
        <v>35</v>
      </c>
      <c r="C6290">
        <v>4</v>
      </c>
      <c r="D6290" s="1">
        <v>44561</v>
      </c>
    </row>
    <row r="6291" spans="1:4" x14ac:dyDescent="0.3">
      <c r="A6291">
        <v>6290</v>
      </c>
      <c r="B6291">
        <v>36</v>
      </c>
      <c r="C6291">
        <v>3</v>
      </c>
      <c r="D6291" s="1">
        <v>44561</v>
      </c>
    </row>
    <row r="6292" spans="1:4" x14ac:dyDescent="0.3">
      <c r="A6292">
        <v>6291</v>
      </c>
      <c r="B6292">
        <v>37</v>
      </c>
      <c r="C6292">
        <v>3</v>
      </c>
      <c r="D6292" s="1">
        <v>44561</v>
      </c>
    </row>
    <row r="6293" spans="1:4" x14ac:dyDescent="0.3">
      <c r="A6293">
        <v>6292</v>
      </c>
      <c r="B6293">
        <v>38</v>
      </c>
      <c r="C6293">
        <v>5</v>
      </c>
      <c r="D6293" s="1">
        <v>44561</v>
      </c>
    </row>
    <row r="6294" spans="1:4" x14ac:dyDescent="0.3">
      <c r="A6294">
        <v>6293</v>
      </c>
      <c r="B6294">
        <v>39</v>
      </c>
      <c r="C6294">
        <v>3</v>
      </c>
      <c r="D6294" s="1">
        <v>44561</v>
      </c>
    </row>
    <row r="6295" spans="1:4" x14ac:dyDescent="0.3">
      <c r="A6295">
        <v>6294</v>
      </c>
      <c r="B6295">
        <v>44</v>
      </c>
      <c r="C6295">
        <v>3</v>
      </c>
      <c r="D6295" s="1">
        <v>44561</v>
      </c>
    </row>
    <row r="6296" spans="1:4" x14ac:dyDescent="0.3">
      <c r="A6296">
        <v>6295</v>
      </c>
      <c r="B6296">
        <v>45</v>
      </c>
      <c r="C6296">
        <v>3</v>
      </c>
      <c r="D6296" s="1">
        <v>44561</v>
      </c>
    </row>
    <row r="6297" spans="1:4" x14ac:dyDescent="0.3">
      <c r="A6297">
        <v>6296</v>
      </c>
      <c r="B6297">
        <v>46</v>
      </c>
      <c r="C6297">
        <v>2</v>
      </c>
      <c r="D6297" s="1">
        <v>44561</v>
      </c>
    </row>
    <row r="6298" spans="1:4" x14ac:dyDescent="0.3">
      <c r="A6298">
        <v>6297</v>
      </c>
      <c r="B6298">
        <v>47</v>
      </c>
      <c r="C6298">
        <v>3</v>
      </c>
      <c r="D6298" s="1">
        <v>44561</v>
      </c>
    </row>
    <row r="6299" spans="1:4" x14ac:dyDescent="0.3">
      <c r="A6299">
        <v>6298</v>
      </c>
      <c r="B6299">
        <v>48</v>
      </c>
      <c r="C6299">
        <v>3</v>
      </c>
      <c r="D6299" s="1">
        <v>44561</v>
      </c>
    </row>
    <row r="6300" spans="1:4" x14ac:dyDescent="0.3">
      <c r="A6300">
        <v>6299</v>
      </c>
      <c r="B6300">
        <v>50</v>
      </c>
      <c r="C6300">
        <v>4</v>
      </c>
      <c r="D6300" s="1">
        <v>44561</v>
      </c>
    </row>
    <row r="6301" spans="1:4" x14ac:dyDescent="0.3">
      <c r="A6301">
        <v>6300</v>
      </c>
      <c r="B6301">
        <v>54</v>
      </c>
      <c r="C6301">
        <v>5</v>
      </c>
      <c r="D6301" s="1">
        <v>44561</v>
      </c>
    </row>
    <row r="6302" spans="1:4" x14ac:dyDescent="0.3">
      <c r="A6302">
        <v>6301</v>
      </c>
      <c r="B6302">
        <v>55</v>
      </c>
      <c r="C6302">
        <v>5</v>
      </c>
      <c r="D6302" s="1">
        <v>44561</v>
      </c>
    </row>
    <row r="6303" spans="1:4" x14ac:dyDescent="0.3">
      <c r="A6303">
        <v>6302</v>
      </c>
      <c r="B6303">
        <v>56</v>
      </c>
      <c r="C6303">
        <v>4</v>
      </c>
      <c r="D6303" s="1">
        <v>44561</v>
      </c>
    </row>
    <row r="6304" spans="1:4" x14ac:dyDescent="0.3">
      <c r="A6304">
        <v>6303</v>
      </c>
      <c r="B6304">
        <v>57</v>
      </c>
      <c r="C6304">
        <v>4</v>
      </c>
      <c r="D6304" s="1">
        <v>44561</v>
      </c>
    </row>
    <row r="6305" spans="1:4" x14ac:dyDescent="0.3">
      <c r="A6305">
        <v>6304</v>
      </c>
      <c r="B6305">
        <v>58</v>
      </c>
      <c r="C6305">
        <v>4</v>
      </c>
      <c r="D6305" s="1">
        <v>44561</v>
      </c>
    </row>
    <row r="6306" spans="1:4" x14ac:dyDescent="0.3">
      <c r="A6306">
        <v>6305</v>
      </c>
      <c r="B6306">
        <v>59</v>
      </c>
      <c r="C6306">
        <v>3</v>
      </c>
      <c r="D6306" s="1">
        <v>44561</v>
      </c>
    </row>
    <row r="6307" spans="1:4" x14ac:dyDescent="0.3">
      <c r="A6307">
        <v>6306</v>
      </c>
      <c r="B6307">
        <v>60</v>
      </c>
      <c r="C6307">
        <v>4</v>
      </c>
      <c r="D6307" s="1">
        <v>44561</v>
      </c>
    </row>
    <row r="6308" spans="1:4" x14ac:dyDescent="0.3">
      <c r="A6308">
        <v>6307</v>
      </c>
      <c r="B6308">
        <v>62</v>
      </c>
      <c r="C6308">
        <v>3</v>
      </c>
      <c r="D6308" s="1">
        <v>44561</v>
      </c>
    </row>
    <row r="6309" spans="1:4" x14ac:dyDescent="0.3">
      <c r="A6309">
        <v>6308</v>
      </c>
      <c r="B6309">
        <v>64</v>
      </c>
      <c r="C6309">
        <v>3</v>
      </c>
      <c r="D6309" s="1">
        <v>44561</v>
      </c>
    </row>
    <row r="6310" spans="1:4" x14ac:dyDescent="0.3">
      <c r="A6310">
        <v>6309</v>
      </c>
      <c r="B6310">
        <v>65</v>
      </c>
      <c r="C6310">
        <v>3</v>
      </c>
      <c r="D6310" s="1">
        <v>44561</v>
      </c>
    </row>
    <row r="6311" spans="1:4" x14ac:dyDescent="0.3">
      <c r="A6311">
        <v>6310</v>
      </c>
      <c r="B6311">
        <v>66</v>
      </c>
      <c r="C6311">
        <v>3</v>
      </c>
      <c r="D6311" s="1">
        <v>44561</v>
      </c>
    </row>
    <row r="6312" spans="1:4" x14ac:dyDescent="0.3">
      <c r="A6312">
        <v>6311</v>
      </c>
      <c r="B6312">
        <v>67</v>
      </c>
      <c r="C6312">
        <v>4</v>
      </c>
      <c r="D6312" s="1">
        <v>44561</v>
      </c>
    </row>
    <row r="6313" spans="1:4" x14ac:dyDescent="0.3">
      <c r="A6313">
        <v>6312</v>
      </c>
      <c r="B6313">
        <v>68</v>
      </c>
      <c r="C6313">
        <v>2</v>
      </c>
      <c r="D6313" s="1">
        <v>44561</v>
      </c>
    </row>
    <row r="6314" spans="1:4" x14ac:dyDescent="0.3">
      <c r="A6314">
        <v>6313</v>
      </c>
      <c r="B6314">
        <v>69</v>
      </c>
      <c r="C6314">
        <v>3</v>
      </c>
      <c r="D6314" s="1">
        <v>44561</v>
      </c>
    </row>
    <row r="6315" spans="1:4" x14ac:dyDescent="0.3">
      <c r="A6315">
        <v>6314</v>
      </c>
      <c r="B6315">
        <v>70</v>
      </c>
      <c r="C6315">
        <v>3</v>
      </c>
      <c r="D6315" s="1">
        <v>44561</v>
      </c>
    </row>
    <row r="6316" spans="1:4" x14ac:dyDescent="0.3">
      <c r="A6316">
        <v>6315</v>
      </c>
      <c r="B6316">
        <v>74</v>
      </c>
      <c r="C6316">
        <v>3</v>
      </c>
      <c r="D6316" s="1">
        <v>44561</v>
      </c>
    </row>
    <row r="6317" spans="1:4" x14ac:dyDescent="0.3">
      <c r="A6317">
        <v>6316</v>
      </c>
      <c r="B6317">
        <v>75</v>
      </c>
      <c r="C6317">
        <v>3</v>
      </c>
      <c r="D6317" s="1">
        <v>44561</v>
      </c>
    </row>
    <row r="6318" spans="1:4" x14ac:dyDescent="0.3">
      <c r="A6318">
        <v>6317</v>
      </c>
      <c r="B6318">
        <v>77</v>
      </c>
      <c r="C6318">
        <v>5</v>
      </c>
      <c r="D6318" s="1">
        <v>44561</v>
      </c>
    </row>
    <row r="6319" spans="1:4" x14ac:dyDescent="0.3">
      <c r="A6319">
        <v>6318</v>
      </c>
      <c r="B6319">
        <v>78</v>
      </c>
      <c r="C6319">
        <v>4</v>
      </c>
      <c r="D6319" s="1">
        <v>44561</v>
      </c>
    </row>
    <row r="6320" spans="1:4" x14ac:dyDescent="0.3">
      <c r="A6320">
        <v>6319</v>
      </c>
      <c r="B6320">
        <v>79</v>
      </c>
      <c r="C6320">
        <v>3</v>
      </c>
      <c r="D6320" s="1">
        <v>44561</v>
      </c>
    </row>
    <row r="6321" spans="1:4" x14ac:dyDescent="0.3">
      <c r="A6321">
        <v>6320</v>
      </c>
      <c r="B6321">
        <v>80</v>
      </c>
      <c r="C6321">
        <v>3</v>
      </c>
      <c r="D6321" s="1">
        <v>44561</v>
      </c>
    </row>
    <row r="6322" spans="1:4" x14ac:dyDescent="0.3">
      <c r="A6322">
        <v>6321</v>
      </c>
      <c r="B6322">
        <v>81</v>
      </c>
      <c r="C6322">
        <v>4</v>
      </c>
      <c r="D6322" s="1">
        <v>44561</v>
      </c>
    </row>
    <row r="6323" spans="1:4" x14ac:dyDescent="0.3">
      <c r="A6323">
        <v>6322</v>
      </c>
      <c r="B6323">
        <v>83</v>
      </c>
      <c r="C6323">
        <v>2</v>
      </c>
      <c r="D6323" s="1">
        <v>44561</v>
      </c>
    </row>
    <row r="6324" spans="1:4" x14ac:dyDescent="0.3">
      <c r="A6324">
        <v>6323</v>
      </c>
      <c r="B6324">
        <v>84</v>
      </c>
      <c r="C6324">
        <v>3</v>
      </c>
      <c r="D6324" s="1">
        <v>44561</v>
      </c>
    </row>
    <row r="6325" spans="1:4" x14ac:dyDescent="0.3">
      <c r="A6325">
        <v>6324</v>
      </c>
      <c r="B6325">
        <v>85</v>
      </c>
      <c r="C6325">
        <v>2</v>
      </c>
      <c r="D6325" s="1">
        <v>44561</v>
      </c>
    </row>
    <row r="6326" spans="1:4" x14ac:dyDescent="0.3">
      <c r="A6326">
        <v>6325</v>
      </c>
      <c r="B6326">
        <v>86</v>
      </c>
      <c r="C6326">
        <v>4</v>
      </c>
      <c r="D6326" s="1">
        <v>44561</v>
      </c>
    </row>
    <row r="6327" spans="1:4" x14ac:dyDescent="0.3">
      <c r="A6327">
        <v>6326</v>
      </c>
      <c r="B6327">
        <v>87</v>
      </c>
      <c r="C6327">
        <v>3</v>
      </c>
      <c r="D6327" s="1">
        <v>44561</v>
      </c>
    </row>
    <row r="6328" spans="1:4" x14ac:dyDescent="0.3">
      <c r="A6328">
        <v>6327</v>
      </c>
      <c r="B6328">
        <v>88</v>
      </c>
      <c r="C6328">
        <v>5</v>
      </c>
      <c r="D6328" s="1">
        <v>44561</v>
      </c>
    </row>
    <row r="6329" spans="1:4" x14ac:dyDescent="0.3">
      <c r="A6329">
        <v>6328</v>
      </c>
      <c r="B6329">
        <v>89</v>
      </c>
      <c r="C6329">
        <v>5</v>
      </c>
      <c r="D6329" s="1">
        <v>44561</v>
      </c>
    </row>
    <row r="6330" spans="1:4" x14ac:dyDescent="0.3">
      <c r="A6330">
        <v>6329</v>
      </c>
      <c r="B6330">
        <v>90</v>
      </c>
      <c r="C6330">
        <v>4</v>
      </c>
      <c r="D6330" s="1">
        <v>44561</v>
      </c>
    </row>
    <row r="6331" spans="1:4" x14ac:dyDescent="0.3">
      <c r="A6331">
        <v>6330</v>
      </c>
      <c r="B6331">
        <v>91</v>
      </c>
      <c r="C6331">
        <v>3</v>
      </c>
      <c r="D6331" s="1">
        <v>44561</v>
      </c>
    </row>
    <row r="6332" spans="1:4" x14ac:dyDescent="0.3">
      <c r="A6332">
        <v>6331</v>
      </c>
      <c r="B6332">
        <v>92</v>
      </c>
      <c r="C6332">
        <v>2</v>
      </c>
      <c r="D6332" s="1">
        <v>44561</v>
      </c>
    </row>
    <row r="6333" spans="1:4" x14ac:dyDescent="0.3">
      <c r="A6333">
        <v>6332</v>
      </c>
      <c r="B6333">
        <v>93</v>
      </c>
      <c r="C6333">
        <v>1</v>
      </c>
      <c r="D6333" s="1">
        <v>44561</v>
      </c>
    </row>
    <row r="6334" spans="1:4" x14ac:dyDescent="0.3">
      <c r="A6334">
        <v>6333</v>
      </c>
      <c r="B6334">
        <v>94</v>
      </c>
      <c r="C6334">
        <v>1</v>
      </c>
      <c r="D6334" s="1">
        <v>44561</v>
      </c>
    </row>
    <row r="6335" spans="1:4" x14ac:dyDescent="0.3">
      <c r="A6335">
        <v>6334</v>
      </c>
      <c r="B6335">
        <v>96</v>
      </c>
      <c r="C6335">
        <v>4</v>
      </c>
      <c r="D6335" s="1">
        <v>44561</v>
      </c>
    </row>
    <row r="6336" spans="1:4" x14ac:dyDescent="0.3">
      <c r="A6336">
        <v>6335</v>
      </c>
      <c r="B6336">
        <v>97</v>
      </c>
      <c r="C6336">
        <v>4</v>
      </c>
      <c r="D6336" s="1">
        <v>44561</v>
      </c>
    </row>
    <row r="6337" spans="1:4" x14ac:dyDescent="0.3">
      <c r="A6337">
        <v>6336</v>
      </c>
      <c r="B6337">
        <v>98</v>
      </c>
      <c r="C6337">
        <v>5</v>
      </c>
      <c r="D6337" s="1">
        <v>44561</v>
      </c>
    </row>
    <row r="6338" spans="1:4" x14ac:dyDescent="0.3">
      <c r="A6338">
        <v>6337</v>
      </c>
      <c r="B6338">
        <v>99</v>
      </c>
      <c r="C6338">
        <v>1</v>
      </c>
      <c r="D6338" s="1">
        <v>44561</v>
      </c>
    </row>
    <row r="6339" spans="1:4" x14ac:dyDescent="0.3">
      <c r="A6339">
        <v>6338</v>
      </c>
      <c r="B6339">
        <v>100</v>
      </c>
      <c r="C6339">
        <v>3</v>
      </c>
      <c r="D6339" s="1">
        <v>44561</v>
      </c>
    </row>
    <row r="6340" spans="1:4" x14ac:dyDescent="0.3">
      <c r="A6340">
        <v>6339</v>
      </c>
      <c r="B6340">
        <v>101</v>
      </c>
      <c r="C6340">
        <v>1</v>
      </c>
      <c r="D6340" s="1">
        <v>44561</v>
      </c>
    </row>
    <row r="6341" spans="1:4" x14ac:dyDescent="0.3">
      <c r="A6341">
        <v>6340</v>
      </c>
      <c r="B6341">
        <v>102</v>
      </c>
      <c r="C6341">
        <v>3</v>
      </c>
      <c r="D6341" s="1">
        <v>44561</v>
      </c>
    </row>
    <row r="6342" spans="1:4" x14ac:dyDescent="0.3">
      <c r="A6342">
        <v>6341</v>
      </c>
      <c r="B6342">
        <v>104</v>
      </c>
      <c r="C6342">
        <v>3</v>
      </c>
      <c r="D6342" s="1">
        <v>44561</v>
      </c>
    </row>
    <row r="6343" spans="1:4" x14ac:dyDescent="0.3">
      <c r="A6343">
        <v>6342</v>
      </c>
      <c r="B6343">
        <v>105</v>
      </c>
      <c r="C6343">
        <v>3</v>
      </c>
      <c r="D6343" s="1">
        <v>44561</v>
      </c>
    </row>
    <row r="6344" spans="1:4" x14ac:dyDescent="0.3">
      <c r="A6344">
        <v>6343</v>
      </c>
      <c r="B6344">
        <v>107</v>
      </c>
      <c r="C6344">
        <v>4</v>
      </c>
      <c r="D6344" s="1">
        <v>44561</v>
      </c>
    </row>
    <row r="6345" spans="1:4" x14ac:dyDescent="0.3">
      <c r="A6345">
        <v>6344</v>
      </c>
      <c r="B6345">
        <v>108</v>
      </c>
      <c r="C6345">
        <v>4</v>
      </c>
      <c r="D6345" s="1">
        <v>44561</v>
      </c>
    </row>
    <row r="6346" spans="1:4" x14ac:dyDescent="0.3">
      <c r="A6346">
        <v>6345</v>
      </c>
      <c r="B6346">
        <v>109</v>
      </c>
      <c r="C6346">
        <v>3</v>
      </c>
      <c r="D6346" s="1">
        <v>44561</v>
      </c>
    </row>
    <row r="6347" spans="1:4" x14ac:dyDescent="0.3">
      <c r="A6347">
        <v>6346</v>
      </c>
      <c r="B6347">
        <v>110</v>
      </c>
      <c r="C6347">
        <v>1</v>
      </c>
      <c r="D6347" s="1">
        <v>44561</v>
      </c>
    </row>
    <row r="6348" spans="1:4" x14ac:dyDescent="0.3">
      <c r="A6348">
        <v>6347</v>
      </c>
      <c r="B6348">
        <v>111</v>
      </c>
      <c r="C6348">
        <v>4</v>
      </c>
      <c r="D6348" s="1">
        <v>44561</v>
      </c>
    </row>
    <row r="6349" spans="1:4" x14ac:dyDescent="0.3">
      <c r="A6349">
        <v>6348</v>
      </c>
      <c r="B6349">
        <v>112</v>
      </c>
      <c r="C6349">
        <v>2</v>
      </c>
      <c r="D6349" s="1">
        <v>44561</v>
      </c>
    </row>
    <row r="6350" spans="1:4" x14ac:dyDescent="0.3">
      <c r="A6350">
        <v>6349</v>
      </c>
      <c r="B6350">
        <v>113</v>
      </c>
      <c r="C6350">
        <v>5</v>
      </c>
      <c r="D6350" s="1">
        <v>44561</v>
      </c>
    </row>
    <row r="6351" spans="1:4" x14ac:dyDescent="0.3">
      <c r="A6351">
        <v>6350</v>
      </c>
      <c r="B6351">
        <v>114</v>
      </c>
      <c r="C6351">
        <v>3</v>
      </c>
      <c r="D6351" s="1">
        <v>44561</v>
      </c>
    </row>
    <row r="6352" spans="1:4" x14ac:dyDescent="0.3">
      <c r="A6352">
        <v>6351</v>
      </c>
      <c r="B6352">
        <v>115</v>
      </c>
      <c r="C6352">
        <v>3</v>
      </c>
      <c r="D6352" s="1">
        <v>44561</v>
      </c>
    </row>
    <row r="6353" spans="1:4" x14ac:dyDescent="0.3">
      <c r="A6353">
        <v>6352</v>
      </c>
      <c r="B6353">
        <v>116</v>
      </c>
      <c r="C6353">
        <v>3</v>
      </c>
      <c r="D6353" s="1">
        <v>44561</v>
      </c>
    </row>
    <row r="6354" spans="1:4" x14ac:dyDescent="0.3">
      <c r="A6354">
        <v>6353</v>
      </c>
      <c r="B6354">
        <v>118</v>
      </c>
      <c r="C6354">
        <v>1</v>
      </c>
      <c r="D6354" s="1">
        <v>44561</v>
      </c>
    </row>
    <row r="6355" spans="1:4" x14ac:dyDescent="0.3">
      <c r="A6355">
        <v>6354</v>
      </c>
      <c r="B6355">
        <v>119</v>
      </c>
      <c r="C6355">
        <v>1</v>
      </c>
      <c r="D6355" s="1">
        <v>44561</v>
      </c>
    </row>
    <row r="6356" spans="1:4" x14ac:dyDescent="0.3">
      <c r="A6356">
        <v>6355</v>
      </c>
      <c r="B6356">
        <v>122</v>
      </c>
      <c r="C6356">
        <v>1</v>
      </c>
      <c r="D6356" s="1">
        <v>44561</v>
      </c>
    </row>
    <row r="6357" spans="1:4" x14ac:dyDescent="0.3">
      <c r="A6357">
        <v>6356</v>
      </c>
      <c r="B6357">
        <v>123</v>
      </c>
      <c r="C6357">
        <v>3</v>
      </c>
      <c r="D6357" s="1">
        <v>44561</v>
      </c>
    </row>
    <row r="6358" spans="1:4" x14ac:dyDescent="0.3">
      <c r="A6358">
        <v>6357</v>
      </c>
      <c r="B6358">
        <v>125</v>
      </c>
      <c r="C6358">
        <v>3</v>
      </c>
      <c r="D6358" s="1">
        <v>44561</v>
      </c>
    </row>
    <row r="6359" spans="1:4" x14ac:dyDescent="0.3">
      <c r="A6359">
        <v>6358</v>
      </c>
      <c r="B6359">
        <v>127</v>
      </c>
      <c r="C6359">
        <v>3</v>
      </c>
      <c r="D6359" s="1">
        <v>44561</v>
      </c>
    </row>
    <row r="6360" spans="1:4" x14ac:dyDescent="0.3">
      <c r="A6360">
        <v>6359</v>
      </c>
      <c r="B6360">
        <v>128</v>
      </c>
      <c r="C6360">
        <v>1</v>
      </c>
      <c r="D6360" s="1">
        <v>44561</v>
      </c>
    </row>
    <row r="6361" spans="1:4" x14ac:dyDescent="0.3">
      <c r="A6361">
        <v>6360</v>
      </c>
      <c r="B6361">
        <v>129</v>
      </c>
      <c r="C6361">
        <v>3</v>
      </c>
      <c r="D6361" s="1">
        <v>44561</v>
      </c>
    </row>
    <row r="6362" spans="1:4" x14ac:dyDescent="0.3">
      <c r="A6362">
        <v>6361</v>
      </c>
      <c r="B6362">
        <v>130</v>
      </c>
      <c r="C6362">
        <v>3</v>
      </c>
      <c r="D6362" s="1">
        <v>44561</v>
      </c>
    </row>
    <row r="6363" spans="1:4" x14ac:dyDescent="0.3">
      <c r="A6363">
        <v>6362</v>
      </c>
      <c r="B6363">
        <v>131</v>
      </c>
      <c r="C6363">
        <v>5</v>
      </c>
      <c r="D6363" s="1">
        <v>44561</v>
      </c>
    </row>
    <row r="6364" spans="1:4" x14ac:dyDescent="0.3">
      <c r="A6364">
        <v>6363</v>
      </c>
      <c r="B6364">
        <v>134</v>
      </c>
      <c r="C6364">
        <v>3</v>
      </c>
      <c r="D6364" s="1">
        <v>44561</v>
      </c>
    </row>
    <row r="6365" spans="1:4" x14ac:dyDescent="0.3">
      <c r="A6365">
        <v>6364</v>
      </c>
      <c r="B6365">
        <v>135</v>
      </c>
      <c r="C6365">
        <v>2</v>
      </c>
      <c r="D6365" s="1">
        <v>44561</v>
      </c>
    </row>
    <row r="6366" spans="1:4" x14ac:dyDescent="0.3">
      <c r="A6366">
        <v>6365</v>
      </c>
      <c r="B6366">
        <v>136</v>
      </c>
      <c r="C6366">
        <v>3</v>
      </c>
      <c r="D6366" s="1">
        <v>44561</v>
      </c>
    </row>
    <row r="6367" spans="1:4" x14ac:dyDescent="0.3">
      <c r="A6367">
        <v>6366</v>
      </c>
      <c r="B6367">
        <v>137</v>
      </c>
      <c r="C6367">
        <v>3</v>
      </c>
      <c r="D6367" s="1">
        <v>44561</v>
      </c>
    </row>
    <row r="6368" spans="1:4" x14ac:dyDescent="0.3">
      <c r="A6368">
        <v>6367</v>
      </c>
      <c r="B6368">
        <v>139</v>
      </c>
      <c r="C6368">
        <v>4</v>
      </c>
      <c r="D6368" s="1">
        <v>44561</v>
      </c>
    </row>
    <row r="6369" spans="1:4" x14ac:dyDescent="0.3">
      <c r="A6369">
        <v>6368</v>
      </c>
      <c r="B6369">
        <v>143</v>
      </c>
      <c r="C6369">
        <v>2</v>
      </c>
      <c r="D6369" s="1">
        <v>44561</v>
      </c>
    </row>
    <row r="6370" spans="1:4" x14ac:dyDescent="0.3">
      <c r="A6370">
        <v>6369</v>
      </c>
      <c r="B6370">
        <v>144</v>
      </c>
      <c r="C6370">
        <v>3</v>
      </c>
      <c r="D6370" s="1">
        <v>44561</v>
      </c>
    </row>
    <row r="6371" spans="1:4" x14ac:dyDescent="0.3">
      <c r="A6371">
        <v>6370</v>
      </c>
      <c r="B6371">
        <v>145</v>
      </c>
      <c r="C6371">
        <v>5</v>
      </c>
      <c r="D6371" s="1">
        <v>44561</v>
      </c>
    </row>
    <row r="6372" spans="1:4" x14ac:dyDescent="0.3">
      <c r="A6372">
        <v>6371</v>
      </c>
      <c r="B6372">
        <v>146</v>
      </c>
      <c r="C6372">
        <v>3</v>
      </c>
      <c r="D6372" s="1">
        <v>44561</v>
      </c>
    </row>
    <row r="6373" spans="1:4" x14ac:dyDescent="0.3">
      <c r="A6373">
        <v>6372</v>
      </c>
      <c r="B6373">
        <v>148</v>
      </c>
      <c r="C6373">
        <v>2</v>
      </c>
      <c r="D6373" s="1">
        <v>44561</v>
      </c>
    </row>
    <row r="6374" spans="1:4" x14ac:dyDescent="0.3">
      <c r="A6374">
        <v>6373</v>
      </c>
      <c r="B6374">
        <v>149</v>
      </c>
      <c r="C6374">
        <v>3</v>
      </c>
      <c r="D6374" s="1">
        <v>44561</v>
      </c>
    </row>
    <row r="6375" spans="1:4" x14ac:dyDescent="0.3">
      <c r="A6375">
        <v>6374</v>
      </c>
      <c r="B6375">
        <v>150</v>
      </c>
      <c r="C6375">
        <v>5</v>
      </c>
      <c r="D6375" s="1">
        <v>44561</v>
      </c>
    </row>
    <row r="6376" spans="1:4" x14ac:dyDescent="0.3">
      <c r="A6376">
        <v>6375</v>
      </c>
      <c r="B6376">
        <v>152</v>
      </c>
      <c r="C6376">
        <v>3</v>
      </c>
      <c r="D6376" s="1">
        <v>44561</v>
      </c>
    </row>
    <row r="6377" spans="1:4" x14ac:dyDescent="0.3">
      <c r="A6377">
        <v>6376</v>
      </c>
      <c r="B6377">
        <v>154</v>
      </c>
      <c r="C6377">
        <v>3</v>
      </c>
      <c r="D6377" s="1">
        <v>44561</v>
      </c>
    </row>
    <row r="6378" spans="1:4" x14ac:dyDescent="0.3">
      <c r="A6378">
        <v>6377</v>
      </c>
      <c r="B6378">
        <v>155</v>
      </c>
      <c r="C6378">
        <v>3</v>
      </c>
      <c r="D6378" s="1">
        <v>44561</v>
      </c>
    </row>
    <row r="6379" spans="1:4" x14ac:dyDescent="0.3">
      <c r="A6379">
        <v>6378</v>
      </c>
      <c r="B6379">
        <v>156</v>
      </c>
      <c r="C6379">
        <v>3</v>
      </c>
      <c r="D6379" s="1">
        <v>44561</v>
      </c>
    </row>
    <row r="6380" spans="1:4" x14ac:dyDescent="0.3">
      <c r="A6380">
        <v>6379</v>
      </c>
      <c r="B6380">
        <v>157</v>
      </c>
      <c r="C6380">
        <v>3</v>
      </c>
      <c r="D6380" s="1">
        <v>44561</v>
      </c>
    </row>
    <row r="6381" spans="1:4" x14ac:dyDescent="0.3">
      <c r="A6381">
        <v>6380</v>
      </c>
      <c r="B6381">
        <v>160</v>
      </c>
      <c r="C6381">
        <v>4</v>
      </c>
      <c r="D6381" s="1">
        <v>44561</v>
      </c>
    </row>
    <row r="6382" spans="1:4" x14ac:dyDescent="0.3">
      <c r="A6382">
        <v>6381</v>
      </c>
      <c r="B6382">
        <v>161</v>
      </c>
      <c r="C6382">
        <v>3</v>
      </c>
      <c r="D6382" s="1">
        <v>44561</v>
      </c>
    </row>
    <row r="6383" spans="1:4" x14ac:dyDescent="0.3">
      <c r="A6383">
        <v>6382</v>
      </c>
      <c r="B6383">
        <v>162</v>
      </c>
      <c r="C6383">
        <v>3</v>
      </c>
      <c r="D6383" s="1">
        <v>44561</v>
      </c>
    </row>
    <row r="6384" spans="1:4" x14ac:dyDescent="0.3">
      <c r="A6384">
        <v>6383</v>
      </c>
      <c r="B6384">
        <v>163</v>
      </c>
      <c r="C6384">
        <v>3</v>
      </c>
      <c r="D6384" s="1">
        <v>44561</v>
      </c>
    </row>
    <row r="6385" spans="1:4" x14ac:dyDescent="0.3">
      <c r="A6385">
        <v>6384</v>
      </c>
      <c r="B6385">
        <v>166</v>
      </c>
      <c r="C6385">
        <v>3</v>
      </c>
      <c r="D6385" s="1">
        <v>44561</v>
      </c>
    </row>
    <row r="6386" spans="1:4" x14ac:dyDescent="0.3">
      <c r="A6386">
        <v>6385</v>
      </c>
      <c r="B6386">
        <v>168</v>
      </c>
      <c r="C6386">
        <v>4</v>
      </c>
      <c r="D6386" s="1">
        <v>44561</v>
      </c>
    </row>
    <row r="6387" spans="1:4" x14ac:dyDescent="0.3">
      <c r="A6387">
        <v>6386</v>
      </c>
      <c r="B6387">
        <v>169</v>
      </c>
      <c r="C6387">
        <v>2</v>
      </c>
      <c r="D6387" s="1">
        <v>44561</v>
      </c>
    </row>
    <row r="6388" spans="1:4" x14ac:dyDescent="0.3">
      <c r="A6388">
        <v>6387</v>
      </c>
      <c r="B6388">
        <v>170</v>
      </c>
      <c r="C6388">
        <v>2</v>
      </c>
      <c r="D6388" s="1">
        <v>44561</v>
      </c>
    </row>
    <row r="6389" spans="1:4" x14ac:dyDescent="0.3">
      <c r="A6389">
        <v>6388</v>
      </c>
      <c r="B6389">
        <v>171</v>
      </c>
      <c r="C6389">
        <v>2</v>
      </c>
      <c r="D6389" s="1">
        <v>44561</v>
      </c>
    </row>
    <row r="6390" spans="1:4" x14ac:dyDescent="0.3">
      <c r="A6390">
        <v>6389</v>
      </c>
      <c r="B6390">
        <v>172</v>
      </c>
      <c r="C6390">
        <v>2</v>
      </c>
      <c r="D6390" s="1">
        <v>44561</v>
      </c>
    </row>
    <row r="6391" spans="1:4" x14ac:dyDescent="0.3">
      <c r="A6391">
        <v>6390</v>
      </c>
      <c r="B6391">
        <v>174</v>
      </c>
      <c r="C6391">
        <v>1</v>
      </c>
      <c r="D6391" s="1">
        <v>44561</v>
      </c>
    </row>
    <row r="6392" spans="1:4" x14ac:dyDescent="0.3">
      <c r="A6392">
        <v>6391</v>
      </c>
      <c r="B6392">
        <v>176</v>
      </c>
      <c r="C6392">
        <v>4</v>
      </c>
      <c r="D6392" s="1">
        <v>44561</v>
      </c>
    </row>
    <row r="6393" spans="1:4" x14ac:dyDescent="0.3">
      <c r="A6393">
        <v>6392</v>
      </c>
      <c r="B6393">
        <v>179</v>
      </c>
      <c r="C6393">
        <v>3</v>
      </c>
      <c r="D6393" s="1">
        <v>44561</v>
      </c>
    </row>
    <row r="6394" spans="1:4" x14ac:dyDescent="0.3">
      <c r="A6394">
        <v>6393</v>
      </c>
      <c r="B6394">
        <v>180</v>
      </c>
      <c r="C6394">
        <v>3</v>
      </c>
      <c r="D6394" s="1">
        <v>44561</v>
      </c>
    </row>
    <row r="6395" spans="1:4" x14ac:dyDescent="0.3">
      <c r="A6395">
        <v>6394</v>
      </c>
      <c r="B6395">
        <v>181</v>
      </c>
      <c r="C6395">
        <v>2</v>
      </c>
      <c r="D6395" s="1">
        <v>44561</v>
      </c>
    </row>
    <row r="6396" spans="1:4" x14ac:dyDescent="0.3">
      <c r="A6396">
        <v>6395</v>
      </c>
      <c r="B6396">
        <v>182</v>
      </c>
      <c r="C6396">
        <v>3</v>
      </c>
      <c r="D6396" s="1">
        <v>44561</v>
      </c>
    </row>
    <row r="6397" spans="1:4" x14ac:dyDescent="0.3">
      <c r="A6397">
        <v>6396</v>
      </c>
      <c r="B6397">
        <v>185</v>
      </c>
      <c r="C6397">
        <v>3</v>
      </c>
      <c r="D6397" s="1">
        <v>44561</v>
      </c>
    </row>
    <row r="6398" spans="1:4" x14ac:dyDescent="0.3">
      <c r="A6398">
        <v>6397</v>
      </c>
      <c r="B6398">
        <v>186</v>
      </c>
      <c r="C6398">
        <v>2</v>
      </c>
      <c r="D6398" s="1">
        <v>44561</v>
      </c>
    </row>
    <row r="6399" spans="1:4" x14ac:dyDescent="0.3">
      <c r="A6399">
        <v>6398</v>
      </c>
      <c r="B6399">
        <v>187</v>
      </c>
      <c r="C6399">
        <v>3</v>
      </c>
      <c r="D6399" s="1">
        <v>44561</v>
      </c>
    </row>
    <row r="6400" spans="1:4" x14ac:dyDescent="0.3">
      <c r="A6400">
        <v>6399</v>
      </c>
      <c r="B6400">
        <v>188</v>
      </c>
      <c r="C6400">
        <v>3</v>
      </c>
      <c r="D6400" s="1">
        <v>44561</v>
      </c>
    </row>
    <row r="6401" spans="1:4" x14ac:dyDescent="0.3">
      <c r="A6401">
        <v>6400</v>
      </c>
      <c r="B6401">
        <v>189</v>
      </c>
      <c r="C6401">
        <v>3</v>
      </c>
      <c r="D6401" s="1">
        <v>44561</v>
      </c>
    </row>
    <row r="6402" spans="1:4" x14ac:dyDescent="0.3">
      <c r="A6402">
        <v>6401</v>
      </c>
      <c r="B6402">
        <v>191</v>
      </c>
      <c r="C6402">
        <v>3</v>
      </c>
      <c r="D6402" s="1">
        <v>44561</v>
      </c>
    </row>
    <row r="6403" spans="1:4" x14ac:dyDescent="0.3">
      <c r="A6403">
        <v>6402</v>
      </c>
      <c r="B6403">
        <v>193</v>
      </c>
      <c r="C6403">
        <v>4</v>
      </c>
      <c r="D6403" s="1">
        <v>44561</v>
      </c>
    </row>
    <row r="6404" spans="1:4" x14ac:dyDescent="0.3">
      <c r="A6404">
        <v>6403</v>
      </c>
      <c r="B6404">
        <v>194</v>
      </c>
      <c r="C6404">
        <v>4</v>
      </c>
      <c r="D6404" s="1">
        <v>44561</v>
      </c>
    </row>
    <row r="6405" spans="1:4" x14ac:dyDescent="0.3">
      <c r="A6405">
        <v>6404</v>
      </c>
      <c r="B6405">
        <v>196</v>
      </c>
      <c r="C6405">
        <v>2</v>
      </c>
      <c r="D6405" s="1">
        <v>44561</v>
      </c>
    </row>
    <row r="6406" spans="1:4" x14ac:dyDescent="0.3">
      <c r="A6406">
        <v>6405</v>
      </c>
      <c r="B6406">
        <v>197</v>
      </c>
      <c r="C6406">
        <v>5</v>
      </c>
      <c r="D6406" s="1">
        <v>44561</v>
      </c>
    </row>
    <row r="6407" spans="1:4" x14ac:dyDescent="0.3">
      <c r="A6407">
        <v>6406</v>
      </c>
      <c r="B6407">
        <v>198</v>
      </c>
      <c r="C6407">
        <v>5</v>
      </c>
      <c r="D6407" s="1">
        <v>44561</v>
      </c>
    </row>
    <row r="6408" spans="1:4" x14ac:dyDescent="0.3">
      <c r="A6408">
        <v>6407</v>
      </c>
      <c r="B6408">
        <v>200</v>
      </c>
      <c r="C6408">
        <v>1</v>
      </c>
      <c r="D6408" s="1">
        <v>44561</v>
      </c>
    </row>
    <row r="6409" spans="1:4" x14ac:dyDescent="0.3">
      <c r="A6409">
        <v>6408</v>
      </c>
      <c r="B6409">
        <v>203</v>
      </c>
      <c r="C6409">
        <v>3</v>
      </c>
      <c r="D6409" s="1">
        <v>44561</v>
      </c>
    </row>
    <row r="6410" spans="1:4" x14ac:dyDescent="0.3">
      <c r="A6410">
        <v>6409</v>
      </c>
      <c r="B6410">
        <v>204</v>
      </c>
      <c r="C6410">
        <v>2</v>
      </c>
      <c r="D6410" s="1">
        <v>44561</v>
      </c>
    </row>
    <row r="6411" spans="1:4" x14ac:dyDescent="0.3">
      <c r="A6411">
        <v>6410</v>
      </c>
      <c r="B6411">
        <v>205</v>
      </c>
      <c r="C6411">
        <v>2</v>
      </c>
      <c r="D6411" s="1">
        <v>44561</v>
      </c>
    </row>
    <row r="6412" spans="1:4" x14ac:dyDescent="0.3">
      <c r="A6412">
        <v>6411</v>
      </c>
      <c r="B6412">
        <v>206</v>
      </c>
      <c r="C6412">
        <v>5</v>
      </c>
      <c r="D6412" s="1">
        <v>44561</v>
      </c>
    </row>
    <row r="6413" spans="1:4" x14ac:dyDescent="0.3">
      <c r="A6413">
        <v>6412</v>
      </c>
      <c r="B6413">
        <v>208</v>
      </c>
      <c r="C6413">
        <v>3</v>
      </c>
      <c r="D6413" s="1">
        <v>44561</v>
      </c>
    </row>
    <row r="6414" spans="1:4" x14ac:dyDescent="0.3">
      <c r="A6414">
        <v>6413</v>
      </c>
      <c r="B6414">
        <v>209</v>
      </c>
      <c r="C6414">
        <v>3</v>
      </c>
      <c r="D6414" s="1">
        <v>44561</v>
      </c>
    </row>
    <row r="6415" spans="1:4" x14ac:dyDescent="0.3">
      <c r="A6415">
        <v>6414</v>
      </c>
      <c r="B6415">
        <v>212</v>
      </c>
      <c r="C6415">
        <v>4</v>
      </c>
      <c r="D6415" s="1">
        <v>44561</v>
      </c>
    </row>
    <row r="6416" spans="1:4" x14ac:dyDescent="0.3">
      <c r="A6416">
        <v>6415</v>
      </c>
      <c r="B6416">
        <v>213</v>
      </c>
      <c r="C6416">
        <v>3</v>
      </c>
      <c r="D6416" s="1">
        <v>44561</v>
      </c>
    </row>
    <row r="6417" spans="1:4" x14ac:dyDescent="0.3">
      <c r="A6417">
        <v>6416</v>
      </c>
      <c r="B6417">
        <v>216</v>
      </c>
      <c r="C6417">
        <v>2</v>
      </c>
      <c r="D6417" s="1">
        <v>44561</v>
      </c>
    </row>
    <row r="6418" spans="1:4" x14ac:dyDescent="0.3">
      <c r="A6418">
        <v>6417</v>
      </c>
      <c r="B6418">
        <v>218</v>
      </c>
      <c r="C6418">
        <v>1</v>
      </c>
      <c r="D6418" s="1">
        <v>44561</v>
      </c>
    </row>
    <row r="6419" spans="1:4" x14ac:dyDescent="0.3">
      <c r="A6419">
        <v>6418</v>
      </c>
      <c r="B6419">
        <v>219</v>
      </c>
      <c r="C6419">
        <v>5</v>
      </c>
      <c r="D6419" s="1">
        <v>44561</v>
      </c>
    </row>
    <row r="6420" spans="1:4" x14ac:dyDescent="0.3">
      <c r="A6420">
        <v>6419</v>
      </c>
      <c r="B6420">
        <v>220</v>
      </c>
      <c r="C6420">
        <v>2</v>
      </c>
      <c r="D6420" s="1">
        <v>44561</v>
      </c>
    </row>
    <row r="6421" spans="1:4" x14ac:dyDescent="0.3">
      <c r="A6421">
        <v>6420</v>
      </c>
      <c r="B6421">
        <v>221</v>
      </c>
      <c r="C6421">
        <v>5</v>
      </c>
      <c r="D6421" s="1">
        <v>44561</v>
      </c>
    </row>
    <row r="6422" spans="1:4" x14ac:dyDescent="0.3">
      <c r="A6422">
        <v>6421</v>
      </c>
      <c r="B6422">
        <v>222</v>
      </c>
      <c r="C6422">
        <v>3</v>
      </c>
      <c r="D6422" s="1">
        <v>44561</v>
      </c>
    </row>
    <row r="6423" spans="1:4" x14ac:dyDescent="0.3">
      <c r="A6423">
        <v>6422</v>
      </c>
      <c r="B6423">
        <v>223</v>
      </c>
      <c r="C6423">
        <v>2</v>
      </c>
      <c r="D6423" s="1">
        <v>44561</v>
      </c>
    </row>
    <row r="6424" spans="1:4" x14ac:dyDescent="0.3">
      <c r="A6424">
        <v>6423</v>
      </c>
      <c r="B6424">
        <v>224</v>
      </c>
      <c r="C6424">
        <v>3</v>
      </c>
      <c r="D6424" s="1">
        <v>44561</v>
      </c>
    </row>
    <row r="6425" spans="1:4" x14ac:dyDescent="0.3">
      <c r="A6425">
        <v>6424</v>
      </c>
      <c r="B6425">
        <v>225</v>
      </c>
      <c r="C6425">
        <v>4</v>
      </c>
      <c r="D6425" s="1">
        <v>44561</v>
      </c>
    </row>
    <row r="6426" spans="1:4" x14ac:dyDescent="0.3">
      <c r="A6426">
        <v>6425</v>
      </c>
      <c r="B6426">
        <v>227</v>
      </c>
      <c r="C6426">
        <v>4</v>
      </c>
      <c r="D6426" s="1">
        <v>44561</v>
      </c>
    </row>
    <row r="6427" spans="1:4" x14ac:dyDescent="0.3">
      <c r="A6427">
        <v>6426</v>
      </c>
      <c r="B6427">
        <v>229</v>
      </c>
      <c r="C6427">
        <v>3</v>
      </c>
      <c r="D6427" s="1">
        <v>44561</v>
      </c>
    </row>
    <row r="6428" spans="1:4" x14ac:dyDescent="0.3">
      <c r="A6428">
        <v>6427</v>
      </c>
      <c r="B6428">
        <v>230</v>
      </c>
      <c r="C6428">
        <v>3</v>
      </c>
      <c r="D6428" s="1">
        <v>44561</v>
      </c>
    </row>
    <row r="6429" spans="1:4" x14ac:dyDescent="0.3">
      <c r="A6429">
        <v>6428</v>
      </c>
      <c r="B6429">
        <v>231</v>
      </c>
      <c r="C6429">
        <v>3</v>
      </c>
      <c r="D6429" s="1">
        <v>44561</v>
      </c>
    </row>
    <row r="6430" spans="1:4" x14ac:dyDescent="0.3">
      <c r="A6430">
        <v>6429</v>
      </c>
      <c r="B6430">
        <v>235</v>
      </c>
      <c r="C6430">
        <v>4</v>
      </c>
      <c r="D6430" s="1">
        <v>44561</v>
      </c>
    </row>
    <row r="6431" spans="1:4" x14ac:dyDescent="0.3">
      <c r="A6431">
        <v>6430</v>
      </c>
      <c r="B6431">
        <v>236</v>
      </c>
      <c r="C6431">
        <v>3</v>
      </c>
      <c r="D6431" s="1">
        <v>44561</v>
      </c>
    </row>
    <row r="6432" spans="1:4" x14ac:dyDescent="0.3">
      <c r="A6432">
        <v>6431</v>
      </c>
      <c r="B6432">
        <v>237</v>
      </c>
      <c r="C6432">
        <v>3</v>
      </c>
      <c r="D6432" s="1">
        <v>44561</v>
      </c>
    </row>
    <row r="6433" spans="1:4" x14ac:dyDescent="0.3">
      <c r="A6433">
        <v>6432</v>
      </c>
      <c r="B6433">
        <v>238</v>
      </c>
      <c r="C6433">
        <v>3</v>
      </c>
      <c r="D6433" s="1">
        <v>44561</v>
      </c>
    </row>
    <row r="6434" spans="1:4" x14ac:dyDescent="0.3">
      <c r="A6434">
        <v>6433</v>
      </c>
      <c r="B6434">
        <v>239</v>
      </c>
      <c r="C6434">
        <v>4</v>
      </c>
      <c r="D6434" s="1">
        <v>44561</v>
      </c>
    </row>
    <row r="6435" spans="1:4" x14ac:dyDescent="0.3">
      <c r="A6435">
        <v>6434</v>
      </c>
      <c r="B6435">
        <v>240</v>
      </c>
      <c r="C6435">
        <v>3</v>
      </c>
      <c r="D6435" s="1">
        <v>44561</v>
      </c>
    </row>
    <row r="6436" spans="1:4" x14ac:dyDescent="0.3">
      <c r="A6436">
        <v>6435</v>
      </c>
      <c r="B6436">
        <v>241</v>
      </c>
      <c r="C6436">
        <v>3</v>
      </c>
      <c r="D6436" s="1">
        <v>44561</v>
      </c>
    </row>
    <row r="6437" spans="1:4" x14ac:dyDescent="0.3">
      <c r="A6437">
        <v>6436</v>
      </c>
      <c r="B6437">
        <v>242</v>
      </c>
      <c r="C6437">
        <v>3</v>
      </c>
      <c r="D6437" s="1">
        <v>44561</v>
      </c>
    </row>
    <row r="6438" spans="1:4" x14ac:dyDescent="0.3">
      <c r="A6438">
        <v>6437</v>
      </c>
      <c r="B6438">
        <v>243</v>
      </c>
      <c r="C6438">
        <v>3</v>
      </c>
      <c r="D6438" s="1">
        <v>44561</v>
      </c>
    </row>
    <row r="6439" spans="1:4" x14ac:dyDescent="0.3">
      <c r="A6439">
        <v>6438</v>
      </c>
      <c r="B6439">
        <v>244</v>
      </c>
      <c r="C6439">
        <v>3</v>
      </c>
      <c r="D6439" s="1">
        <v>44561</v>
      </c>
    </row>
    <row r="6440" spans="1:4" x14ac:dyDescent="0.3">
      <c r="A6440">
        <v>6439</v>
      </c>
      <c r="B6440">
        <v>245</v>
      </c>
      <c r="C6440">
        <v>4</v>
      </c>
      <c r="D6440" s="1">
        <v>44561</v>
      </c>
    </row>
    <row r="6441" spans="1:4" x14ac:dyDescent="0.3">
      <c r="A6441">
        <v>6440</v>
      </c>
      <c r="B6441">
        <v>246</v>
      </c>
      <c r="C6441">
        <v>4</v>
      </c>
      <c r="D6441" s="1">
        <v>44561</v>
      </c>
    </row>
    <row r="6442" spans="1:4" x14ac:dyDescent="0.3">
      <c r="A6442">
        <v>6441</v>
      </c>
      <c r="B6442">
        <v>247</v>
      </c>
      <c r="C6442">
        <v>5</v>
      </c>
      <c r="D6442" s="1">
        <v>44561</v>
      </c>
    </row>
    <row r="6443" spans="1:4" x14ac:dyDescent="0.3">
      <c r="A6443">
        <v>6442</v>
      </c>
      <c r="B6443">
        <v>248</v>
      </c>
      <c r="C6443">
        <v>4</v>
      </c>
      <c r="D6443" s="1">
        <v>44561</v>
      </c>
    </row>
    <row r="6444" spans="1:4" x14ac:dyDescent="0.3">
      <c r="A6444">
        <v>6443</v>
      </c>
      <c r="B6444">
        <v>249</v>
      </c>
      <c r="C6444">
        <v>4</v>
      </c>
      <c r="D6444" s="1">
        <v>44561</v>
      </c>
    </row>
    <row r="6445" spans="1:4" x14ac:dyDescent="0.3">
      <c r="A6445">
        <v>6444</v>
      </c>
      <c r="B6445">
        <v>251</v>
      </c>
      <c r="C6445">
        <v>4</v>
      </c>
      <c r="D6445" s="1">
        <v>44561</v>
      </c>
    </row>
    <row r="6446" spans="1:4" x14ac:dyDescent="0.3">
      <c r="A6446">
        <v>6445</v>
      </c>
      <c r="B6446">
        <v>252</v>
      </c>
      <c r="C6446">
        <v>4</v>
      </c>
      <c r="D6446" s="1">
        <v>44561</v>
      </c>
    </row>
    <row r="6447" spans="1:4" x14ac:dyDescent="0.3">
      <c r="A6447">
        <v>6446</v>
      </c>
      <c r="B6447">
        <v>255</v>
      </c>
      <c r="C6447">
        <v>5</v>
      </c>
      <c r="D6447" s="1">
        <v>44561</v>
      </c>
    </row>
    <row r="6448" spans="1:4" x14ac:dyDescent="0.3">
      <c r="A6448">
        <v>6447</v>
      </c>
      <c r="B6448">
        <v>256</v>
      </c>
      <c r="C6448">
        <v>5</v>
      </c>
      <c r="D6448" s="1">
        <v>44561</v>
      </c>
    </row>
    <row r="6449" spans="1:4" x14ac:dyDescent="0.3">
      <c r="A6449">
        <v>6448</v>
      </c>
      <c r="B6449">
        <v>258</v>
      </c>
      <c r="C6449">
        <v>3</v>
      </c>
      <c r="D6449" s="1">
        <v>44561</v>
      </c>
    </row>
    <row r="6450" spans="1:4" x14ac:dyDescent="0.3">
      <c r="A6450">
        <v>6449</v>
      </c>
      <c r="B6450">
        <v>259</v>
      </c>
      <c r="C6450">
        <v>5</v>
      </c>
      <c r="D6450" s="1">
        <v>44561</v>
      </c>
    </row>
    <row r="6451" spans="1:4" x14ac:dyDescent="0.3">
      <c r="A6451">
        <v>6450</v>
      </c>
      <c r="B6451">
        <v>260</v>
      </c>
      <c r="C6451">
        <v>3</v>
      </c>
      <c r="D6451" s="1">
        <v>44561</v>
      </c>
    </row>
    <row r="6452" spans="1:4" x14ac:dyDescent="0.3">
      <c r="A6452">
        <v>6451</v>
      </c>
      <c r="B6452">
        <v>261</v>
      </c>
      <c r="C6452">
        <v>2</v>
      </c>
      <c r="D6452" s="1">
        <v>44561</v>
      </c>
    </row>
    <row r="6453" spans="1:4" x14ac:dyDescent="0.3">
      <c r="A6453">
        <v>6452</v>
      </c>
      <c r="B6453">
        <v>262</v>
      </c>
      <c r="C6453">
        <v>2</v>
      </c>
      <c r="D6453" s="1">
        <v>44561</v>
      </c>
    </row>
    <row r="6454" spans="1:4" x14ac:dyDescent="0.3">
      <c r="A6454">
        <v>6453</v>
      </c>
      <c r="B6454">
        <v>263</v>
      </c>
      <c r="C6454">
        <v>1</v>
      </c>
      <c r="D6454" s="1">
        <v>44561</v>
      </c>
    </row>
    <row r="6455" spans="1:4" x14ac:dyDescent="0.3">
      <c r="A6455">
        <v>6454</v>
      </c>
      <c r="B6455">
        <v>264</v>
      </c>
      <c r="C6455">
        <v>3</v>
      </c>
      <c r="D6455" s="1">
        <v>44561</v>
      </c>
    </row>
    <row r="6456" spans="1:4" x14ac:dyDescent="0.3">
      <c r="A6456">
        <v>6455</v>
      </c>
      <c r="B6456">
        <v>265</v>
      </c>
      <c r="C6456">
        <v>3</v>
      </c>
      <c r="D6456" s="1">
        <v>44561</v>
      </c>
    </row>
    <row r="6457" spans="1:4" x14ac:dyDescent="0.3">
      <c r="A6457">
        <v>6456</v>
      </c>
      <c r="B6457">
        <v>267</v>
      </c>
      <c r="C6457">
        <v>5</v>
      </c>
      <c r="D6457" s="1">
        <v>44561</v>
      </c>
    </row>
    <row r="6458" spans="1:4" x14ac:dyDescent="0.3">
      <c r="A6458">
        <v>6457</v>
      </c>
      <c r="B6458">
        <v>268</v>
      </c>
      <c r="C6458">
        <v>4</v>
      </c>
      <c r="D6458" s="1">
        <v>44561</v>
      </c>
    </row>
    <row r="6459" spans="1:4" x14ac:dyDescent="0.3">
      <c r="A6459">
        <v>6458</v>
      </c>
      <c r="B6459">
        <v>269</v>
      </c>
      <c r="C6459">
        <v>5</v>
      </c>
      <c r="D6459" s="1">
        <v>44561</v>
      </c>
    </row>
    <row r="6460" spans="1:4" x14ac:dyDescent="0.3">
      <c r="A6460">
        <v>6459</v>
      </c>
      <c r="B6460">
        <v>270</v>
      </c>
      <c r="C6460">
        <v>4</v>
      </c>
      <c r="D6460" s="1">
        <v>44561</v>
      </c>
    </row>
    <row r="6461" spans="1:4" x14ac:dyDescent="0.3">
      <c r="A6461">
        <v>6460</v>
      </c>
      <c r="B6461">
        <v>271</v>
      </c>
      <c r="C6461">
        <v>3</v>
      </c>
      <c r="D6461" s="1">
        <v>44561</v>
      </c>
    </row>
    <row r="6462" spans="1:4" x14ac:dyDescent="0.3">
      <c r="A6462">
        <v>6461</v>
      </c>
      <c r="B6462">
        <v>272</v>
      </c>
      <c r="C6462">
        <v>3</v>
      </c>
      <c r="D6462" s="1">
        <v>44561</v>
      </c>
    </row>
    <row r="6463" spans="1:4" x14ac:dyDescent="0.3">
      <c r="A6463">
        <v>6462</v>
      </c>
      <c r="B6463">
        <v>274</v>
      </c>
      <c r="C6463">
        <v>4</v>
      </c>
      <c r="D6463" s="1">
        <v>44561</v>
      </c>
    </row>
    <row r="6464" spans="1:4" x14ac:dyDescent="0.3">
      <c r="A6464">
        <v>6463</v>
      </c>
      <c r="B6464">
        <v>277</v>
      </c>
      <c r="C6464">
        <v>3</v>
      </c>
      <c r="D6464" s="1">
        <v>44561</v>
      </c>
    </row>
    <row r="6465" spans="1:4" x14ac:dyDescent="0.3">
      <c r="A6465">
        <v>6464</v>
      </c>
      <c r="B6465">
        <v>278</v>
      </c>
      <c r="C6465">
        <v>2</v>
      </c>
      <c r="D6465" s="1">
        <v>44561</v>
      </c>
    </row>
    <row r="6466" spans="1:4" x14ac:dyDescent="0.3">
      <c r="A6466">
        <v>6465</v>
      </c>
      <c r="B6466">
        <v>279</v>
      </c>
      <c r="C6466">
        <v>4</v>
      </c>
      <c r="D6466" s="1">
        <v>44561</v>
      </c>
    </row>
    <row r="6467" spans="1:4" x14ac:dyDescent="0.3">
      <c r="A6467">
        <v>6466</v>
      </c>
      <c r="B6467">
        <v>280</v>
      </c>
      <c r="C6467">
        <v>3</v>
      </c>
      <c r="D6467" s="1">
        <v>44561</v>
      </c>
    </row>
    <row r="6468" spans="1:4" x14ac:dyDescent="0.3">
      <c r="A6468">
        <v>6467</v>
      </c>
      <c r="B6468">
        <v>281</v>
      </c>
      <c r="C6468">
        <v>3</v>
      </c>
      <c r="D6468" s="1">
        <v>44561</v>
      </c>
    </row>
    <row r="6469" spans="1:4" x14ac:dyDescent="0.3">
      <c r="A6469">
        <v>6468</v>
      </c>
      <c r="B6469">
        <v>282</v>
      </c>
      <c r="C6469">
        <v>3</v>
      </c>
      <c r="D6469" s="1">
        <v>44561</v>
      </c>
    </row>
    <row r="6470" spans="1:4" x14ac:dyDescent="0.3">
      <c r="A6470">
        <v>6469</v>
      </c>
      <c r="B6470">
        <v>283</v>
      </c>
      <c r="C6470">
        <v>3</v>
      </c>
      <c r="D6470" s="1">
        <v>44561</v>
      </c>
    </row>
    <row r="6471" spans="1:4" x14ac:dyDescent="0.3">
      <c r="A6471">
        <v>6470</v>
      </c>
      <c r="B6471">
        <v>284</v>
      </c>
      <c r="C6471">
        <v>3</v>
      </c>
      <c r="D6471" s="1">
        <v>44561</v>
      </c>
    </row>
    <row r="6472" spans="1:4" x14ac:dyDescent="0.3">
      <c r="A6472">
        <v>6471</v>
      </c>
      <c r="B6472">
        <v>286</v>
      </c>
      <c r="C6472">
        <v>2</v>
      </c>
      <c r="D6472" s="1">
        <v>44561</v>
      </c>
    </row>
    <row r="6473" spans="1:4" x14ac:dyDescent="0.3">
      <c r="A6473">
        <v>6472</v>
      </c>
      <c r="B6473">
        <v>288</v>
      </c>
      <c r="C6473">
        <v>2</v>
      </c>
      <c r="D6473" s="1">
        <v>44561</v>
      </c>
    </row>
    <row r="6474" spans="1:4" x14ac:dyDescent="0.3">
      <c r="A6474">
        <v>6473</v>
      </c>
      <c r="B6474">
        <v>289</v>
      </c>
      <c r="C6474">
        <v>3</v>
      </c>
      <c r="D6474" s="1">
        <v>44561</v>
      </c>
    </row>
    <row r="6475" spans="1:4" x14ac:dyDescent="0.3">
      <c r="A6475">
        <v>6474</v>
      </c>
      <c r="B6475">
        <v>291</v>
      </c>
      <c r="C6475">
        <v>3</v>
      </c>
      <c r="D6475" s="1">
        <v>44561</v>
      </c>
    </row>
    <row r="6476" spans="1:4" x14ac:dyDescent="0.3">
      <c r="A6476">
        <v>6475</v>
      </c>
      <c r="B6476">
        <v>292</v>
      </c>
      <c r="C6476">
        <v>3</v>
      </c>
      <c r="D6476" s="1">
        <v>44561</v>
      </c>
    </row>
    <row r="6477" spans="1:4" x14ac:dyDescent="0.3">
      <c r="A6477">
        <v>6476</v>
      </c>
      <c r="B6477">
        <v>294</v>
      </c>
      <c r="C6477">
        <v>3</v>
      </c>
      <c r="D6477" s="1">
        <v>44561</v>
      </c>
    </row>
    <row r="6478" spans="1:4" x14ac:dyDescent="0.3">
      <c r="A6478">
        <v>6477</v>
      </c>
      <c r="B6478">
        <v>295</v>
      </c>
      <c r="C6478">
        <v>2</v>
      </c>
      <c r="D6478" s="1">
        <v>44561</v>
      </c>
    </row>
    <row r="6479" spans="1:4" x14ac:dyDescent="0.3">
      <c r="A6479">
        <v>6478</v>
      </c>
      <c r="B6479">
        <v>296</v>
      </c>
      <c r="C6479">
        <v>2</v>
      </c>
      <c r="D6479" s="1">
        <v>44561</v>
      </c>
    </row>
    <row r="6480" spans="1:4" x14ac:dyDescent="0.3">
      <c r="A6480">
        <v>6479</v>
      </c>
      <c r="B6480">
        <v>297</v>
      </c>
      <c r="C6480">
        <v>3</v>
      </c>
      <c r="D6480" s="1">
        <v>44561</v>
      </c>
    </row>
    <row r="6481" spans="1:4" x14ac:dyDescent="0.3">
      <c r="A6481">
        <v>6480</v>
      </c>
      <c r="B6481">
        <v>298</v>
      </c>
      <c r="C6481">
        <v>5</v>
      </c>
      <c r="D6481" s="1">
        <v>44561</v>
      </c>
    </row>
    <row r="6482" spans="1:4" x14ac:dyDescent="0.3">
      <c r="A6482">
        <v>6481</v>
      </c>
      <c r="B6482">
        <v>299</v>
      </c>
      <c r="C6482">
        <v>3</v>
      </c>
      <c r="D6482" s="1">
        <v>44561</v>
      </c>
    </row>
    <row r="6483" spans="1:4" x14ac:dyDescent="0.3">
      <c r="A6483">
        <v>6482</v>
      </c>
      <c r="B6483">
        <v>302</v>
      </c>
      <c r="C6483">
        <v>3</v>
      </c>
      <c r="D6483" s="1">
        <v>44561</v>
      </c>
    </row>
    <row r="6484" spans="1:4" x14ac:dyDescent="0.3">
      <c r="A6484">
        <v>6483</v>
      </c>
      <c r="B6484">
        <v>304</v>
      </c>
      <c r="C6484">
        <v>2</v>
      </c>
      <c r="D6484" s="1">
        <v>44561</v>
      </c>
    </row>
    <row r="6485" spans="1:4" x14ac:dyDescent="0.3">
      <c r="A6485">
        <v>6484</v>
      </c>
      <c r="B6485">
        <v>305</v>
      </c>
      <c r="C6485">
        <v>4</v>
      </c>
      <c r="D6485" s="1">
        <v>44561</v>
      </c>
    </row>
    <row r="6486" spans="1:4" x14ac:dyDescent="0.3">
      <c r="A6486">
        <v>6485</v>
      </c>
      <c r="B6486">
        <v>306</v>
      </c>
      <c r="C6486">
        <v>2</v>
      </c>
      <c r="D6486" s="1">
        <v>44561</v>
      </c>
    </row>
    <row r="6487" spans="1:4" x14ac:dyDescent="0.3">
      <c r="A6487">
        <v>6486</v>
      </c>
      <c r="B6487">
        <v>307</v>
      </c>
      <c r="C6487">
        <v>2</v>
      </c>
      <c r="D6487" s="1">
        <v>44561</v>
      </c>
    </row>
    <row r="6488" spans="1:4" x14ac:dyDescent="0.3">
      <c r="A6488">
        <v>6487</v>
      </c>
      <c r="B6488">
        <v>308</v>
      </c>
      <c r="C6488">
        <v>1</v>
      </c>
      <c r="D6488" s="1">
        <v>44561</v>
      </c>
    </row>
    <row r="6489" spans="1:4" x14ac:dyDescent="0.3">
      <c r="A6489">
        <v>6488</v>
      </c>
      <c r="B6489">
        <v>310</v>
      </c>
      <c r="C6489">
        <v>1</v>
      </c>
      <c r="D6489" s="1">
        <v>44561</v>
      </c>
    </row>
    <row r="6490" spans="1:4" x14ac:dyDescent="0.3">
      <c r="A6490">
        <v>6489</v>
      </c>
      <c r="B6490">
        <v>312</v>
      </c>
      <c r="C6490">
        <v>3</v>
      </c>
      <c r="D6490" s="1">
        <v>44561</v>
      </c>
    </row>
    <row r="6491" spans="1:4" x14ac:dyDescent="0.3">
      <c r="A6491">
        <v>6490</v>
      </c>
      <c r="B6491">
        <v>313</v>
      </c>
      <c r="C6491">
        <v>1</v>
      </c>
      <c r="D6491" s="1">
        <v>44561</v>
      </c>
    </row>
    <row r="6492" spans="1:4" x14ac:dyDescent="0.3">
      <c r="A6492">
        <v>6491</v>
      </c>
      <c r="B6492">
        <v>315</v>
      </c>
      <c r="C6492">
        <v>2</v>
      </c>
      <c r="D6492" s="1">
        <v>44561</v>
      </c>
    </row>
    <row r="6493" spans="1:4" x14ac:dyDescent="0.3">
      <c r="A6493">
        <v>6492</v>
      </c>
      <c r="B6493">
        <v>318</v>
      </c>
      <c r="C6493">
        <v>4</v>
      </c>
      <c r="D6493" s="1">
        <v>44561</v>
      </c>
    </row>
    <row r="6494" spans="1:4" x14ac:dyDescent="0.3">
      <c r="A6494">
        <v>6493</v>
      </c>
      <c r="B6494">
        <v>319</v>
      </c>
      <c r="C6494">
        <v>3</v>
      </c>
      <c r="D6494" s="1">
        <v>44561</v>
      </c>
    </row>
    <row r="6495" spans="1:4" x14ac:dyDescent="0.3">
      <c r="A6495">
        <v>6494</v>
      </c>
      <c r="B6495">
        <v>320</v>
      </c>
      <c r="C6495">
        <v>3</v>
      </c>
      <c r="D6495" s="1">
        <v>44561</v>
      </c>
    </row>
    <row r="6496" spans="1:4" x14ac:dyDescent="0.3">
      <c r="A6496">
        <v>6495</v>
      </c>
      <c r="B6496">
        <v>323</v>
      </c>
      <c r="C6496">
        <v>3</v>
      </c>
      <c r="D6496" s="1">
        <v>44561</v>
      </c>
    </row>
    <row r="6497" spans="1:4" x14ac:dyDescent="0.3">
      <c r="A6497">
        <v>6496</v>
      </c>
      <c r="B6497">
        <v>324</v>
      </c>
      <c r="C6497">
        <v>3</v>
      </c>
      <c r="D6497" s="1">
        <v>44561</v>
      </c>
    </row>
    <row r="6498" spans="1:4" x14ac:dyDescent="0.3">
      <c r="A6498">
        <v>6497</v>
      </c>
      <c r="B6498">
        <v>325</v>
      </c>
      <c r="C6498">
        <v>4</v>
      </c>
      <c r="D6498" s="1">
        <v>44561</v>
      </c>
    </row>
    <row r="6499" spans="1:4" x14ac:dyDescent="0.3">
      <c r="A6499">
        <v>6498</v>
      </c>
      <c r="B6499">
        <v>326</v>
      </c>
      <c r="C6499">
        <v>3</v>
      </c>
      <c r="D6499" s="1">
        <v>44561</v>
      </c>
    </row>
    <row r="6500" spans="1:4" x14ac:dyDescent="0.3">
      <c r="A6500">
        <v>6499</v>
      </c>
      <c r="B6500">
        <v>327</v>
      </c>
      <c r="C6500">
        <v>5</v>
      </c>
      <c r="D6500" s="1">
        <v>44561</v>
      </c>
    </row>
    <row r="6501" spans="1:4" x14ac:dyDescent="0.3">
      <c r="A6501">
        <v>6500</v>
      </c>
      <c r="B6501">
        <v>329</v>
      </c>
      <c r="C6501">
        <v>4</v>
      </c>
      <c r="D6501" s="1">
        <v>44561</v>
      </c>
    </row>
    <row r="6502" spans="1:4" x14ac:dyDescent="0.3">
      <c r="A6502">
        <v>6501</v>
      </c>
      <c r="B6502">
        <v>330</v>
      </c>
      <c r="C6502">
        <v>5</v>
      </c>
      <c r="D6502" s="1">
        <v>44561</v>
      </c>
    </row>
    <row r="6503" spans="1:4" x14ac:dyDescent="0.3">
      <c r="A6503">
        <v>6502</v>
      </c>
      <c r="B6503">
        <v>331</v>
      </c>
      <c r="C6503">
        <v>3</v>
      </c>
      <c r="D6503" s="1">
        <v>44561</v>
      </c>
    </row>
    <row r="6504" spans="1:4" x14ac:dyDescent="0.3">
      <c r="A6504">
        <v>6503</v>
      </c>
      <c r="B6504">
        <v>332</v>
      </c>
      <c r="C6504">
        <v>3</v>
      </c>
      <c r="D6504" s="1">
        <v>44561</v>
      </c>
    </row>
    <row r="6505" spans="1:4" x14ac:dyDescent="0.3">
      <c r="A6505">
        <v>6504</v>
      </c>
      <c r="B6505">
        <v>333</v>
      </c>
      <c r="C6505">
        <v>2</v>
      </c>
      <c r="D6505" s="1">
        <v>44561</v>
      </c>
    </row>
    <row r="6506" spans="1:4" x14ac:dyDescent="0.3">
      <c r="A6506">
        <v>6505</v>
      </c>
      <c r="B6506">
        <v>335</v>
      </c>
      <c r="C6506">
        <v>5</v>
      </c>
      <c r="D6506" s="1">
        <v>44561</v>
      </c>
    </row>
    <row r="6507" spans="1:4" x14ac:dyDescent="0.3">
      <c r="A6507">
        <v>6506</v>
      </c>
      <c r="B6507">
        <v>336</v>
      </c>
      <c r="C6507">
        <v>2</v>
      </c>
      <c r="D6507" s="1">
        <v>44561</v>
      </c>
    </row>
    <row r="6508" spans="1:4" x14ac:dyDescent="0.3">
      <c r="A6508">
        <v>6507</v>
      </c>
      <c r="B6508">
        <v>337</v>
      </c>
      <c r="C6508">
        <v>2</v>
      </c>
      <c r="D6508" s="1">
        <v>44561</v>
      </c>
    </row>
    <row r="6509" spans="1:4" x14ac:dyDescent="0.3">
      <c r="A6509">
        <v>6508</v>
      </c>
      <c r="B6509">
        <v>339</v>
      </c>
      <c r="C6509">
        <v>3</v>
      </c>
      <c r="D6509" s="1">
        <v>44561</v>
      </c>
    </row>
    <row r="6510" spans="1:4" x14ac:dyDescent="0.3">
      <c r="A6510">
        <v>6509</v>
      </c>
      <c r="B6510">
        <v>340</v>
      </c>
      <c r="C6510">
        <v>3</v>
      </c>
      <c r="D6510" s="1">
        <v>44561</v>
      </c>
    </row>
    <row r="6511" spans="1:4" x14ac:dyDescent="0.3">
      <c r="A6511">
        <v>6510</v>
      </c>
      <c r="B6511">
        <v>341</v>
      </c>
      <c r="C6511">
        <v>4</v>
      </c>
      <c r="D6511" s="1">
        <v>44561</v>
      </c>
    </row>
    <row r="6512" spans="1:4" x14ac:dyDescent="0.3">
      <c r="A6512">
        <v>6511</v>
      </c>
      <c r="B6512">
        <v>342</v>
      </c>
      <c r="C6512">
        <v>2</v>
      </c>
      <c r="D6512" s="1">
        <v>44561</v>
      </c>
    </row>
    <row r="6513" spans="1:4" x14ac:dyDescent="0.3">
      <c r="A6513">
        <v>6512</v>
      </c>
      <c r="B6513">
        <v>343</v>
      </c>
      <c r="C6513">
        <v>4</v>
      </c>
      <c r="D6513" s="1">
        <v>44561</v>
      </c>
    </row>
    <row r="6514" spans="1:4" x14ac:dyDescent="0.3">
      <c r="A6514">
        <v>6513</v>
      </c>
      <c r="B6514">
        <v>344</v>
      </c>
      <c r="C6514">
        <v>1</v>
      </c>
      <c r="D6514" s="1">
        <v>44561</v>
      </c>
    </row>
    <row r="6515" spans="1:4" x14ac:dyDescent="0.3">
      <c r="A6515">
        <v>6514</v>
      </c>
      <c r="B6515">
        <v>346</v>
      </c>
      <c r="C6515">
        <v>1</v>
      </c>
      <c r="D6515" s="1">
        <v>44561</v>
      </c>
    </row>
    <row r="6516" spans="1:4" x14ac:dyDescent="0.3">
      <c r="A6516">
        <v>6515</v>
      </c>
      <c r="B6516">
        <v>347</v>
      </c>
      <c r="C6516">
        <v>3</v>
      </c>
      <c r="D6516" s="1">
        <v>44561</v>
      </c>
    </row>
    <row r="6517" spans="1:4" x14ac:dyDescent="0.3">
      <c r="A6517">
        <v>6516</v>
      </c>
      <c r="B6517">
        <v>349</v>
      </c>
      <c r="C6517">
        <v>3</v>
      </c>
      <c r="D6517" s="1">
        <v>44561</v>
      </c>
    </row>
    <row r="6518" spans="1:4" x14ac:dyDescent="0.3">
      <c r="A6518">
        <v>6517</v>
      </c>
      <c r="B6518">
        <v>352</v>
      </c>
      <c r="C6518">
        <v>3</v>
      </c>
      <c r="D6518" s="1">
        <v>44561</v>
      </c>
    </row>
    <row r="6519" spans="1:4" x14ac:dyDescent="0.3">
      <c r="A6519">
        <v>6518</v>
      </c>
      <c r="B6519">
        <v>354</v>
      </c>
      <c r="C6519">
        <v>5</v>
      </c>
      <c r="D6519" s="1">
        <v>44561</v>
      </c>
    </row>
    <row r="6520" spans="1:4" x14ac:dyDescent="0.3">
      <c r="A6520">
        <v>6519</v>
      </c>
      <c r="B6520">
        <v>355</v>
      </c>
      <c r="C6520">
        <v>2</v>
      </c>
      <c r="D6520" s="1">
        <v>44561</v>
      </c>
    </row>
    <row r="6521" spans="1:4" x14ac:dyDescent="0.3">
      <c r="A6521">
        <v>6520</v>
      </c>
      <c r="B6521">
        <v>357</v>
      </c>
      <c r="C6521">
        <v>2</v>
      </c>
      <c r="D6521" s="1">
        <v>44561</v>
      </c>
    </row>
    <row r="6522" spans="1:4" x14ac:dyDescent="0.3">
      <c r="A6522">
        <v>6521</v>
      </c>
      <c r="B6522">
        <v>359</v>
      </c>
      <c r="C6522">
        <v>1</v>
      </c>
      <c r="D6522" s="1">
        <v>44561</v>
      </c>
    </row>
    <row r="6523" spans="1:4" x14ac:dyDescent="0.3">
      <c r="A6523">
        <v>6522</v>
      </c>
      <c r="B6523">
        <v>360</v>
      </c>
      <c r="C6523">
        <v>3</v>
      </c>
      <c r="D6523" s="1">
        <v>44561</v>
      </c>
    </row>
    <row r="6524" spans="1:4" x14ac:dyDescent="0.3">
      <c r="A6524">
        <v>6523</v>
      </c>
      <c r="B6524">
        <v>362</v>
      </c>
      <c r="C6524">
        <v>3</v>
      </c>
      <c r="D6524" s="1">
        <v>44561</v>
      </c>
    </row>
    <row r="6525" spans="1:4" x14ac:dyDescent="0.3">
      <c r="A6525">
        <v>6524</v>
      </c>
      <c r="B6525">
        <v>363</v>
      </c>
      <c r="C6525">
        <v>2</v>
      </c>
      <c r="D6525" s="1">
        <v>44561</v>
      </c>
    </row>
    <row r="6526" spans="1:4" x14ac:dyDescent="0.3">
      <c r="A6526">
        <v>6525</v>
      </c>
      <c r="B6526">
        <v>364</v>
      </c>
      <c r="C6526">
        <v>3</v>
      </c>
      <c r="D6526" s="1">
        <v>44561</v>
      </c>
    </row>
    <row r="6527" spans="1:4" x14ac:dyDescent="0.3">
      <c r="A6527">
        <v>6526</v>
      </c>
      <c r="B6527">
        <v>365</v>
      </c>
      <c r="C6527">
        <v>4</v>
      </c>
      <c r="D6527" s="1">
        <v>44561</v>
      </c>
    </row>
    <row r="6528" spans="1:4" x14ac:dyDescent="0.3">
      <c r="A6528">
        <v>6527</v>
      </c>
      <c r="B6528">
        <v>366</v>
      </c>
      <c r="C6528">
        <v>3</v>
      </c>
      <c r="D6528" s="1">
        <v>44561</v>
      </c>
    </row>
    <row r="6529" spans="1:4" x14ac:dyDescent="0.3">
      <c r="A6529">
        <v>6528</v>
      </c>
      <c r="B6529">
        <v>367</v>
      </c>
      <c r="C6529">
        <v>4</v>
      </c>
      <c r="D6529" s="1">
        <v>44561</v>
      </c>
    </row>
    <row r="6530" spans="1:4" x14ac:dyDescent="0.3">
      <c r="A6530">
        <v>6529</v>
      </c>
      <c r="B6530">
        <v>368</v>
      </c>
      <c r="C6530">
        <v>1</v>
      </c>
      <c r="D6530" s="1">
        <v>44561</v>
      </c>
    </row>
    <row r="6531" spans="1:4" x14ac:dyDescent="0.3">
      <c r="A6531">
        <v>6530</v>
      </c>
      <c r="B6531">
        <v>369</v>
      </c>
      <c r="C6531">
        <v>3</v>
      </c>
      <c r="D6531" s="1">
        <v>44561</v>
      </c>
    </row>
    <row r="6532" spans="1:4" x14ac:dyDescent="0.3">
      <c r="A6532">
        <v>6531</v>
      </c>
      <c r="B6532">
        <v>371</v>
      </c>
      <c r="C6532">
        <v>1</v>
      </c>
      <c r="D6532" s="1">
        <v>44561</v>
      </c>
    </row>
    <row r="6533" spans="1:4" x14ac:dyDescent="0.3">
      <c r="A6533">
        <v>6532</v>
      </c>
      <c r="B6533">
        <v>372</v>
      </c>
      <c r="C6533">
        <v>2</v>
      </c>
      <c r="D6533" s="1">
        <v>44561</v>
      </c>
    </row>
    <row r="6534" spans="1:4" x14ac:dyDescent="0.3">
      <c r="A6534">
        <v>6533</v>
      </c>
      <c r="B6534">
        <v>374</v>
      </c>
      <c r="C6534">
        <v>3</v>
      </c>
      <c r="D6534" s="1">
        <v>44561</v>
      </c>
    </row>
    <row r="6535" spans="1:4" x14ac:dyDescent="0.3">
      <c r="A6535">
        <v>6534</v>
      </c>
      <c r="B6535">
        <v>375</v>
      </c>
      <c r="C6535">
        <v>3</v>
      </c>
      <c r="D6535" s="1">
        <v>44561</v>
      </c>
    </row>
    <row r="6536" spans="1:4" x14ac:dyDescent="0.3">
      <c r="A6536">
        <v>6535</v>
      </c>
      <c r="B6536">
        <v>376</v>
      </c>
      <c r="C6536">
        <v>4</v>
      </c>
      <c r="D6536" s="1">
        <v>44561</v>
      </c>
    </row>
    <row r="6537" spans="1:4" x14ac:dyDescent="0.3">
      <c r="A6537">
        <v>6536</v>
      </c>
      <c r="B6537">
        <v>377</v>
      </c>
      <c r="C6537">
        <v>4</v>
      </c>
      <c r="D6537" s="1">
        <v>44561</v>
      </c>
    </row>
    <row r="6538" spans="1:4" x14ac:dyDescent="0.3">
      <c r="A6538">
        <v>6537</v>
      </c>
      <c r="B6538">
        <v>378</v>
      </c>
      <c r="C6538">
        <v>4</v>
      </c>
      <c r="D6538" s="1">
        <v>44561</v>
      </c>
    </row>
    <row r="6539" spans="1:4" x14ac:dyDescent="0.3">
      <c r="A6539">
        <v>6538</v>
      </c>
      <c r="B6539">
        <v>379</v>
      </c>
      <c r="C6539">
        <v>3</v>
      </c>
      <c r="D6539" s="1">
        <v>44561</v>
      </c>
    </row>
    <row r="6540" spans="1:4" x14ac:dyDescent="0.3">
      <c r="A6540">
        <v>6539</v>
      </c>
      <c r="B6540">
        <v>380</v>
      </c>
      <c r="C6540">
        <v>3</v>
      </c>
      <c r="D6540" s="1">
        <v>44561</v>
      </c>
    </row>
    <row r="6541" spans="1:4" x14ac:dyDescent="0.3">
      <c r="A6541">
        <v>6540</v>
      </c>
      <c r="B6541">
        <v>381</v>
      </c>
      <c r="C6541">
        <v>3</v>
      </c>
      <c r="D6541" s="1">
        <v>44561</v>
      </c>
    </row>
    <row r="6542" spans="1:4" x14ac:dyDescent="0.3">
      <c r="A6542">
        <v>6541</v>
      </c>
      <c r="B6542">
        <v>382</v>
      </c>
      <c r="C6542">
        <v>2</v>
      </c>
      <c r="D6542" s="1">
        <v>44561</v>
      </c>
    </row>
    <row r="6543" spans="1:4" x14ac:dyDescent="0.3">
      <c r="A6543">
        <v>6542</v>
      </c>
      <c r="B6543">
        <v>383</v>
      </c>
      <c r="C6543">
        <v>4</v>
      </c>
      <c r="D6543" s="1">
        <v>44561</v>
      </c>
    </row>
    <row r="6544" spans="1:4" x14ac:dyDescent="0.3">
      <c r="A6544">
        <v>6543</v>
      </c>
      <c r="B6544">
        <v>384</v>
      </c>
      <c r="C6544">
        <v>3</v>
      </c>
      <c r="D6544" s="1">
        <v>44561</v>
      </c>
    </row>
    <row r="6545" spans="1:4" x14ac:dyDescent="0.3">
      <c r="A6545">
        <v>6544</v>
      </c>
      <c r="B6545">
        <v>385</v>
      </c>
      <c r="C6545">
        <v>2</v>
      </c>
      <c r="D6545" s="1">
        <v>44561</v>
      </c>
    </row>
    <row r="6546" spans="1:4" x14ac:dyDescent="0.3">
      <c r="A6546">
        <v>6545</v>
      </c>
      <c r="B6546">
        <v>386</v>
      </c>
      <c r="C6546">
        <v>5</v>
      </c>
      <c r="D6546" s="1">
        <v>44561</v>
      </c>
    </row>
    <row r="6547" spans="1:4" x14ac:dyDescent="0.3">
      <c r="A6547">
        <v>6546</v>
      </c>
      <c r="B6547">
        <v>388</v>
      </c>
      <c r="C6547">
        <v>3</v>
      </c>
      <c r="D6547" s="1">
        <v>44561</v>
      </c>
    </row>
    <row r="6548" spans="1:4" x14ac:dyDescent="0.3">
      <c r="A6548">
        <v>6547</v>
      </c>
      <c r="B6548">
        <v>389</v>
      </c>
      <c r="C6548">
        <v>3</v>
      </c>
      <c r="D6548" s="1">
        <v>44561</v>
      </c>
    </row>
    <row r="6549" spans="1:4" x14ac:dyDescent="0.3">
      <c r="A6549">
        <v>6548</v>
      </c>
      <c r="B6549">
        <v>390</v>
      </c>
      <c r="C6549">
        <v>2</v>
      </c>
      <c r="D6549" s="1">
        <v>44561</v>
      </c>
    </row>
    <row r="6550" spans="1:4" x14ac:dyDescent="0.3">
      <c r="A6550">
        <v>6549</v>
      </c>
      <c r="B6550">
        <v>391</v>
      </c>
      <c r="C6550">
        <v>2</v>
      </c>
      <c r="D6550" s="1">
        <v>44561</v>
      </c>
    </row>
    <row r="6551" spans="1:4" x14ac:dyDescent="0.3">
      <c r="A6551">
        <v>6550</v>
      </c>
      <c r="B6551">
        <v>392</v>
      </c>
      <c r="C6551">
        <v>4</v>
      </c>
      <c r="D6551" s="1">
        <v>44561</v>
      </c>
    </row>
    <row r="6552" spans="1:4" x14ac:dyDescent="0.3">
      <c r="A6552">
        <v>6551</v>
      </c>
      <c r="B6552">
        <v>393</v>
      </c>
      <c r="C6552">
        <v>3</v>
      </c>
      <c r="D6552" s="1">
        <v>44561</v>
      </c>
    </row>
    <row r="6553" spans="1:4" x14ac:dyDescent="0.3">
      <c r="A6553">
        <v>6552</v>
      </c>
      <c r="B6553">
        <v>394</v>
      </c>
      <c r="C6553">
        <v>1</v>
      </c>
      <c r="D6553" s="1">
        <v>44561</v>
      </c>
    </row>
    <row r="6554" spans="1:4" x14ac:dyDescent="0.3">
      <c r="A6554">
        <v>6553</v>
      </c>
      <c r="B6554">
        <v>395</v>
      </c>
      <c r="C6554">
        <v>3</v>
      </c>
      <c r="D6554" s="1">
        <v>44561</v>
      </c>
    </row>
    <row r="6555" spans="1:4" x14ac:dyDescent="0.3">
      <c r="A6555">
        <v>6554</v>
      </c>
      <c r="B6555">
        <v>396</v>
      </c>
      <c r="C6555">
        <v>5</v>
      </c>
      <c r="D6555" s="1">
        <v>44561</v>
      </c>
    </row>
    <row r="6556" spans="1:4" x14ac:dyDescent="0.3">
      <c r="A6556">
        <v>6555</v>
      </c>
      <c r="B6556">
        <v>397</v>
      </c>
      <c r="C6556">
        <v>3</v>
      </c>
      <c r="D6556" s="1">
        <v>44561</v>
      </c>
    </row>
    <row r="6557" spans="1:4" x14ac:dyDescent="0.3">
      <c r="A6557">
        <v>6556</v>
      </c>
      <c r="B6557">
        <v>398</v>
      </c>
      <c r="C6557">
        <v>3</v>
      </c>
      <c r="D6557" s="1">
        <v>44561</v>
      </c>
    </row>
    <row r="6558" spans="1:4" x14ac:dyDescent="0.3">
      <c r="A6558">
        <v>6557</v>
      </c>
      <c r="B6558">
        <v>399</v>
      </c>
      <c r="C6558">
        <v>3</v>
      </c>
      <c r="D6558" s="1">
        <v>44561</v>
      </c>
    </row>
    <row r="6559" spans="1:4" x14ac:dyDescent="0.3">
      <c r="A6559">
        <v>6558</v>
      </c>
      <c r="B6559">
        <v>400</v>
      </c>
      <c r="C6559">
        <v>5</v>
      </c>
      <c r="D6559" s="1">
        <v>44561</v>
      </c>
    </row>
    <row r="6560" spans="1:4" x14ac:dyDescent="0.3">
      <c r="A6560">
        <v>6559</v>
      </c>
      <c r="B6560">
        <v>402</v>
      </c>
      <c r="C6560">
        <v>4</v>
      </c>
      <c r="D6560" s="1">
        <v>44561</v>
      </c>
    </row>
    <row r="6561" spans="1:4" x14ac:dyDescent="0.3">
      <c r="A6561">
        <v>6560</v>
      </c>
      <c r="B6561">
        <v>403</v>
      </c>
      <c r="C6561">
        <v>5</v>
      </c>
      <c r="D6561" s="1">
        <v>44561</v>
      </c>
    </row>
    <row r="6562" spans="1:4" x14ac:dyDescent="0.3">
      <c r="A6562">
        <v>6561</v>
      </c>
      <c r="B6562">
        <v>404</v>
      </c>
      <c r="C6562">
        <v>1</v>
      </c>
      <c r="D6562" s="1">
        <v>44561</v>
      </c>
    </row>
    <row r="6563" spans="1:4" x14ac:dyDescent="0.3">
      <c r="A6563">
        <v>6562</v>
      </c>
      <c r="B6563">
        <v>405</v>
      </c>
      <c r="C6563">
        <v>3</v>
      </c>
      <c r="D6563" s="1">
        <v>44561</v>
      </c>
    </row>
    <row r="6564" spans="1:4" x14ac:dyDescent="0.3">
      <c r="A6564">
        <v>6563</v>
      </c>
      <c r="B6564">
        <v>406</v>
      </c>
      <c r="C6564">
        <v>3</v>
      </c>
      <c r="D6564" s="1">
        <v>44561</v>
      </c>
    </row>
    <row r="6565" spans="1:4" x14ac:dyDescent="0.3">
      <c r="A6565">
        <v>6564</v>
      </c>
      <c r="B6565">
        <v>407</v>
      </c>
      <c r="C6565">
        <v>5</v>
      </c>
      <c r="D6565" s="1">
        <v>44561</v>
      </c>
    </row>
    <row r="6566" spans="1:4" x14ac:dyDescent="0.3">
      <c r="A6566">
        <v>6565</v>
      </c>
      <c r="B6566">
        <v>408</v>
      </c>
      <c r="C6566">
        <v>2</v>
      </c>
      <c r="D6566" s="1">
        <v>44561</v>
      </c>
    </row>
    <row r="6567" spans="1:4" x14ac:dyDescent="0.3">
      <c r="A6567">
        <v>6566</v>
      </c>
      <c r="B6567">
        <v>410</v>
      </c>
      <c r="C6567">
        <v>3</v>
      </c>
      <c r="D6567" s="1">
        <v>44561</v>
      </c>
    </row>
    <row r="6568" spans="1:4" x14ac:dyDescent="0.3">
      <c r="A6568">
        <v>6567</v>
      </c>
      <c r="B6568">
        <v>411</v>
      </c>
      <c r="C6568">
        <v>2</v>
      </c>
      <c r="D6568" s="1">
        <v>44561</v>
      </c>
    </row>
    <row r="6569" spans="1:4" x14ac:dyDescent="0.3">
      <c r="A6569">
        <v>6568</v>
      </c>
      <c r="B6569">
        <v>412</v>
      </c>
      <c r="C6569">
        <v>4</v>
      </c>
      <c r="D6569" s="1">
        <v>44561</v>
      </c>
    </row>
    <row r="6570" spans="1:4" x14ac:dyDescent="0.3">
      <c r="A6570">
        <v>6569</v>
      </c>
      <c r="B6570">
        <v>413</v>
      </c>
      <c r="C6570">
        <v>4</v>
      </c>
      <c r="D6570" s="1">
        <v>44561</v>
      </c>
    </row>
    <row r="6571" spans="1:4" x14ac:dyDescent="0.3">
      <c r="A6571">
        <v>6570</v>
      </c>
      <c r="B6571">
        <v>415</v>
      </c>
      <c r="C6571">
        <v>4</v>
      </c>
      <c r="D6571" s="1">
        <v>44561</v>
      </c>
    </row>
    <row r="6572" spans="1:4" x14ac:dyDescent="0.3">
      <c r="A6572">
        <v>6571</v>
      </c>
      <c r="B6572">
        <v>416</v>
      </c>
      <c r="C6572">
        <v>4</v>
      </c>
      <c r="D6572" s="1">
        <v>44561</v>
      </c>
    </row>
    <row r="6573" spans="1:4" x14ac:dyDescent="0.3">
      <c r="A6573">
        <v>6572</v>
      </c>
      <c r="B6573">
        <v>417</v>
      </c>
      <c r="C6573">
        <v>4</v>
      </c>
      <c r="D6573" s="1">
        <v>44561</v>
      </c>
    </row>
    <row r="6574" spans="1:4" x14ac:dyDescent="0.3">
      <c r="A6574">
        <v>6573</v>
      </c>
      <c r="B6574">
        <v>418</v>
      </c>
      <c r="C6574">
        <v>1</v>
      </c>
      <c r="D6574" s="1">
        <v>44561</v>
      </c>
    </row>
    <row r="6575" spans="1:4" x14ac:dyDescent="0.3">
      <c r="A6575">
        <v>6574</v>
      </c>
      <c r="B6575">
        <v>419</v>
      </c>
      <c r="C6575">
        <v>5</v>
      </c>
      <c r="D6575" s="1">
        <v>44561</v>
      </c>
    </row>
    <row r="6576" spans="1:4" x14ac:dyDescent="0.3">
      <c r="A6576">
        <v>6575</v>
      </c>
      <c r="B6576">
        <v>421</v>
      </c>
      <c r="C6576">
        <v>2</v>
      </c>
      <c r="D6576" s="1">
        <v>44561</v>
      </c>
    </row>
    <row r="6577" spans="1:4" x14ac:dyDescent="0.3">
      <c r="A6577">
        <v>6576</v>
      </c>
      <c r="B6577">
        <v>423</v>
      </c>
      <c r="C6577">
        <v>5</v>
      </c>
      <c r="D6577" s="1">
        <v>44561</v>
      </c>
    </row>
    <row r="6578" spans="1:4" x14ac:dyDescent="0.3">
      <c r="A6578">
        <v>6577</v>
      </c>
      <c r="B6578">
        <v>424</v>
      </c>
      <c r="C6578">
        <v>3</v>
      </c>
      <c r="D6578" s="1">
        <v>44561</v>
      </c>
    </row>
    <row r="6579" spans="1:4" x14ac:dyDescent="0.3">
      <c r="A6579">
        <v>6578</v>
      </c>
      <c r="B6579">
        <v>425</v>
      </c>
      <c r="C6579">
        <v>3</v>
      </c>
      <c r="D6579" s="1">
        <v>44561</v>
      </c>
    </row>
    <row r="6580" spans="1:4" x14ac:dyDescent="0.3">
      <c r="A6580">
        <v>6579</v>
      </c>
      <c r="B6580">
        <v>427</v>
      </c>
      <c r="C6580">
        <v>4</v>
      </c>
      <c r="D6580" s="1">
        <v>44561</v>
      </c>
    </row>
    <row r="6581" spans="1:4" x14ac:dyDescent="0.3">
      <c r="A6581">
        <v>6580</v>
      </c>
      <c r="B6581">
        <v>428</v>
      </c>
      <c r="C6581">
        <v>3</v>
      </c>
      <c r="D6581" s="1">
        <v>44561</v>
      </c>
    </row>
    <row r="6582" spans="1:4" x14ac:dyDescent="0.3">
      <c r="A6582">
        <v>6581</v>
      </c>
      <c r="B6582">
        <v>429</v>
      </c>
      <c r="C6582">
        <v>4</v>
      </c>
      <c r="D6582" s="1">
        <v>44561</v>
      </c>
    </row>
    <row r="6583" spans="1:4" x14ac:dyDescent="0.3">
      <c r="A6583">
        <v>6582</v>
      </c>
      <c r="B6583">
        <v>430</v>
      </c>
      <c r="C6583">
        <v>4</v>
      </c>
      <c r="D6583" s="1">
        <v>44561</v>
      </c>
    </row>
    <row r="6584" spans="1:4" x14ac:dyDescent="0.3">
      <c r="A6584">
        <v>6583</v>
      </c>
      <c r="B6584">
        <v>431</v>
      </c>
      <c r="C6584">
        <v>5</v>
      </c>
      <c r="D6584" s="1">
        <v>44561</v>
      </c>
    </row>
    <row r="6585" spans="1:4" x14ac:dyDescent="0.3">
      <c r="A6585">
        <v>6584</v>
      </c>
      <c r="B6585">
        <v>432</v>
      </c>
      <c r="C6585">
        <v>3</v>
      </c>
      <c r="D6585" s="1">
        <v>44561</v>
      </c>
    </row>
    <row r="6586" spans="1:4" x14ac:dyDescent="0.3">
      <c r="A6586">
        <v>6585</v>
      </c>
      <c r="B6586">
        <v>433</v>
      </c>
      <c r="C6586">
        <v>4</v>
      </c>
      <c r="D6586" s="1">
        <v>44561</v>
      </c>
    </row>
    <row r="6587" spans="1:4" x14ac:dyDescent="0.3">
      <c r="A6587">
        <v>6586</v>
      </c>
      <c r="B6587">
        <v>434</v>
      </c>
      <c r="C6587">
        <v>3</v>
      </c>
      <c r="D6587" s="1">
        <v>44561</v>
      </c>
    </row>
    <row r="6588" spans="1:4" x14ac:dyDescent="0.3">
      <c r="A6588">
        <v>6587</v>
      </c>
      <c r="B6588">
        <v>435</v>
      </c>
      <c r="C6588">
        <v>4</v>
      </c>
      <c r="D6588" s="1">
        <v>44561</v>
      </c>
    </row>
    <row r="6589" spans="1:4" x14ac:dyDescent="0.3">
      <c r="A6589">
        <v>6588</v>
      </c>
      <c r="B6589">
        <v>436</v>
      </c>
      <c r="C6589">
        <v>5</v>
      </c>
      <c r="D6589" s="1">
        <v>44561</v>
      </c>
    </row>
    <row r="6590" spans="1:4" x14ac:dyDescent="0.3">
      <c r="A6590">
        <v>6589</v>
      </c>
      <c r="B6590">
        <v>437</v>
      </c>
      <c r="C6590">
        <v>2</v>
      </c>
      <c r="D6590" s="1">
        <v>44561</v>
      </c>
    </row>
    <row r="6591" spans="1:4" x14ac:dyDescent="0.3">
      <c r="A6591">
        <v>6590</v>
      </c>
      <c r="B6591">
        <v>438</v>
      </c>
      <c r="C6591">
        <v>4</v>
      </c>
      <c r="D6591" s="1">
        <v>44561</v>
      </c>
    </row>
    <row r="6592" spans="1:4" x14ac:dyDescent="0.3">
      <c r="A6592">
        <v>6591</v>
      </c>
      <c r="B6592">
        <v>439</v>
      </c>
      <c r="C6592">
        <v>1</v>
      </c>
      <c r="D6592" s="1">
        <v>44561</v>
      </c>
    </row>
    <row r="6593" spans="1:4" x14ac:dyDescent="0.3">
      <c r="A6593">
        <v>6592</v>
      </c>
      <c r="B6593">
        <v>442</v>
      </c>
      <c r="C6593">
        <v>2</v>
      </c>
      <c r="D6593" s="1">
        <v>44561</v>
      </c>
    </row>
    <row r="6594" spans="1:4" x14ac:dyDescent="0.3">
      <c r="A6594">
        <v>6593</v>
      </c>
      <c r="B6594">
        <v>443</v>
      </c>
      <c r="C6594">
        <v>3</v>
      </c>
      <c r="D6594" s="1">
        <v>44561</v>
      </c>
    </row>
    <row r="6595" spans="1:4" x14ac:dyDescent="0.3">
      <c r="A6595">
        <v>6594</v>
      </c>
      <c r="B6595">
        <v>444</v>
      </c>
      <c r="C6595">
        <v>3</v>
      </c>
      <c r="D6595" s="1">
        <v>44561</v>
      </c>
    </row>
    <row r="6596" spans="1:4" x14ac:dyDescent="0.3">
      <c r="A6596">
        <v>6595</v>
      </c>
      <c r="B6596">
        <v>446</v>
      </c>
      <c r="C6596">
        <v>3</v>
      </c>
      <c r="D6596" s="1">
        <v>44561</v>
      </c>
    </row>
    <row r="6597" spans="1:4" x14ac:dyDescent="0.3">
      <c r="A6597">
        <v>6596</v>
      </c>
      <c r="B6597">
        <v>447</v>
      </c>
      <c r="C6597">
        <v>3</v>
      </c>
      <c r="D6597" s="1">
        <v>44561</v>
      </c>
    </row>
    <row r="6598" spans="1:4" x14ac:dyDescent="0.3">
      <c r="A6598">
        <v>6597</v>
      </c>
      <c r="B6598">
        <v>448</v>
      </c>
      <c r="C6598">
        <v>5</v>
      </c>
      <c r="D6598" s="1">
        <v>44561</v>
      </c>
    </row>
    <row r="6599" spans="1:4" x14ac:dyDescent="0.3">
      <c r="A6599">
        <v>6598</v>
      </c>
      <c r="B6599">
        <v>449</v>
      </c>
      <c r="C6599">
        <v>5</v>
      </c>
      <c r="D6599" s="1">
        <v>44561</v>
      </c>
    </row>
    <row r="6600" spans="1:4" x14ac:dyDescent="0.3">
      <c r="A6600">
        <v>6599</v>
      </c>
      <c r="B6600">
        <v>450</v>
      </c>
      <c r="C6600">
        <v>3</v>
      </c>
      <c r="D6600" s="1">
        <v>44561</v>
      </c>
    </row>
    <row r="6601" spans="1:4" x14ac:dyDescent="0.3">
      <c r="A6601">
        <v>6600</v>
      </c>
      <c r="B6601">
        <v>452</v>
      </c>
      <c r="C6601">
        <v>3</v>
      </c>
      <c r="D6601" s="1">
        <v>44561</v>
      </c>
    </row>
    <row r="6602" spans="1:4" x14ac:dyDescent="0.3">
      <c r="A6602">
        <v>6601</v>
      </c>
      <c r="B6602">
        <v>453</v>
      </c>
      <c r="C6602">
        <v>3</v>
      </c>
      <c r="D6602" s="1">
        <v>44561</v>
      </c>
    </row>
    <row r="6603" spans="1:4" x14ac:dyDescent="0.3">
      <c r="A6603">
        <v>6602</v>
      </c>
      <c r="B6603">
        <v>454</v>
      </c>
      <c r="C6603">
        <v>3</v>
      </c>
      <c r="D6603" s="1">
        <v>44561</v>
      </c>
    </row>
    <row r="6604" spans="1:4" x14ac:dyDescent="0.3">
      <c r="A6604">
        <v>6603</v>
      </c>
      <c r="B6604">
        <v>455</v>
      </c>
      <c r="C6604">
        <v>3</v>
      </c>
      <c r="D6604" s="1">
        <v>44561</v>
      </c>
    </row>
    <row r="6605" spans="1:4" x14ac:dyDescent="0.3">
      <c r="A6605">
        <v>6604</v>
      </c>
      <c r="B6605">
        <v>456</v>
      </c>
      <c r="C6605">
        <v>4</v>
      </c>
      <c r="D6605" s="1">
        <v>44561</v>
      </c>
    </row>
    <row r="6606" spans="1:4" x14ac:dyDescent="0.3">
      <c r="A6606">
        <v>6605</v>
      </c>
      <c r="B6606">
        <v>458</v>
      </c>
      <c r="C6606">
        <v>4</v>
      </c>
      <c r="D6606" s="1">
        <v>44561</v>
      </c>
    </row>
    <row r="6607" spans="1:4" x14ac:dyDescent="0.3">
      <c r="A6607">
        <v>6606</v>
      </c>
      <c r="B6607">
        <v>460</v>
      </c>
      <c r="C6607">
        <v>1</v>
      </c>
      <c r="D6607" s="1">
        <v>44561</v>
      </c>
    </row>
    <row r="6608" spans="1:4" x14ac:dyDescent="0.3">
      <c r="A6608">
        <v>6607</v>
      </c>
      <c r="B6608">
        <v>462</v>
      </c>
      <c r="C6608">
        <v>3</v>
      </c>
      <c r="D6608" s="1">
        <v>44561</v>
      </c>
    </row>
    <row r="6609" spans="1:4" x14ac:dyDescent="0.3">
      <c r="A6609">
        <v>6608</v>
      </c>
      <c r="B6609">
        <v>464</v>
      </c>
      <c r="C6609">
        <v>3</v>
      </c>
      <c r="D6609" s="1">
        <v>44561</v>
      </c>
    </row>
    <row r="6610" spans="1:4" x14ac:dyDescent="0.3">
      <c r="A6610">
        <v>6609</v>
      </c>
      <c r="B6610">
        <v>465</v>
      </c>
      <c r="C6610">
        <v>3</v>
      </c>
      <c r="D6610" s="1">
        <v>44561</v>
      </c>
    </row>
    <row r="6611" spans="1:4" x14ac:dyDescent="0.3">
      <c r="A6611">
        <v>6610</v>
      </c>
      <c r="B6611">
        <v>466</v>
      </c>
      <c r="C6611">
        <v>3</v>
      </c>
      <c r="D6611" s="1">
        <v>44561</v>
      </c>
    </row>
    <row r="6612" spans="1:4" x14ac:dyDescent="0.3">
      <c r="A6612">
        <v>6611</v>
      </c>
      <c r="B6612">
        <v>467</v>
      </c>
      <c r="C6612">
        <v>5</v>
      </c>
      <c r="D6612" s="1">
        <v>44561</v>
      </c>
    </row>
    <row r="6613" spans="1:4" x14ac:dyDescent="0.3">
      <c r="A6613">
        <v>6612</v>
      </c>
      <c r="B6613">
        <v>468</v>
      </c>
      <c r="C6613">
        <v>1</v>
      </c>
      <c r="D6613" s="1">
        <v>44561</v>
      </c>
    </row>
    <row r="6614" spans="1:4" x14ac:dyDescent="0.3">
      <c r="A6614">
        <v>6613</v>
      </c>
      <c r="B6614">
        <v>469</v>
      </c>
      <c r="C6614">
        <v>2</v>
      </c>
      <c r="D6614" s="1">
        <v>44561</v>
      </c>
    </row>
    <row r="6615" spans="1:4" x14ac:dyDescent="0.3">
      <c r="A6615">
        <v>6614</v>
      </c>
      <c r="B6615">
        <v>470</v>
      </c>
      <c r="C6615">
        <v>5</v>
      </c>
      <c r="D6615" s="1">
        <v>44561</v>
      </c>
    </row>
    <row r="6616" spans="1:4" x14ac:dyDescent="0.3">
      <c r="A6616">
        <v>6615</v>
      </c>
      <c r="B6616">
        <v>471</v>
      </c>
      <c r="C6616">
        <v>3</v>
      </c>
      <c r="D6616" s="1">
        <v>44561</v>
      </c>
    </row>
    <row r="6617" spans="1:4" x14ac:dyDescent="0.3">
      <c r="A6617">
        <v>6616</v>
      </c>
      <c r="B6617">
        <v>472</v>
      </c>
      <c r="C6617">
        <v>3</v>
      </c>
      <c r="D6617" s="1">
        <v>44561</v>
      </c>
    </row>
    <row r="6618" spans="1:4" x14ac:dyDescent="0.3">
      <c r="A6618">
        <v>6617</v>
      </c>
      <c r="B6618">
        <v>473</v>
      </c>
      <c r="C6618">
        <v>5</v>
      </c>
      <c r="D6618" s="1">
        <v>44561</v>
      </c>
    </row>
    <row r="6619" spans="1:4" x14ac:dyDescent="0.3">
      <c r="A6619">
        <v>6618</v>
      </c>
      <c r="B6619">
        <v>475</v>
      </c>
      <c r="C6619">
        <v>5</v>
      </c>
      <c r="D6619" s="1">
        <v>44561</v>
      </c>
    </row>
    <row r="6620" spans="1:4" x14ac:dyDescent="0.3">
      <c r="A6620">
        <v>6619</v>
      </c>
      <c r="B6620">
        <v>476</v>
      </c>
      <c r="C6620">
        <v>3</v>
      </c>
      <c r="D6620" s="1">
        <v>44561</v>
      </c>
    </row>
    <row r="6621" spans="1:4" x14ac:dyDescent="0.3">
      <c r="A6621">
        <v>6620</v>
      </c>
      <c r="B6621">
        <v>478</v>
      </c>
      <c r="C6621">
        <v>3</v>
      </c>
      <c r="D6621" s="1">
        <v>44561</v>
      </c>
    </row>
    <row r="6622" spans="1:4" x14ac:dyDescent="0.3">
      <c r="A6622">
        <v>6621</v>
      </c>
      <c r="B6622">
        <v>479</v>
      </c>
      <c r="C6622">
        <v>3</v>
      </c>
      <c r="D6622" s="1">
        <v>44561</v>
      </c>
    </row>
    <row r="6623" spans="1:4" x14ac:dyDescent="0.3">
      <c r="A6623">
        <v>6622</v>
      </c>
      <c r="B6623">
        <v>480</v>
      </c>
      <c r="C6623">
        <v>3</v>
      </c>
      <c r="D6623" s="1">
        <v>44561</v>
      </c>
    </row>
    <row r="6624" spans="1:4" x14ac:dyDescent="0.3">
      <c r="A6624">
        <v>6623</v>
      </c>
      <c r="B6624">
        <v>483</v>
      </c>
      <c r="C6624">
        <v>2</v>
      </c>
      <c r="D6624" s="1">
        <v>44561</v>
      </c>
    </row>
    <row r="6625" spans="1:4" x14ac:dyDescent="0.3">
      <c r="A6625">
        <v>6624</v>
      </c>
      <c r="B6625">
        <v>484</v>
      </c>
      <c r="C6625">
        <v>3</v>
      </c>
      <c r="D6625" s="1">
        <v>44561</v>
      </c>
    </row>
    <row r="6626" spans="1:4" x14ac:dyDescent="0.3">
      <c r="A6626">
        <v>6625</v>
      </c>
      <c r="B6626">
        <v>485</v>
      </c>
      <c r="C6626">
        <v>3</v>
      </c>
      <c r="D6626" s="1">
        <v>44561</v>
      </c>
    </row>
    <row r="6627" spans="1:4" x14ac:dyDescent="0.3">
      <c r="A6627">
        <v>6626</v>
      </c>
      <c r="B6627">
        <v>487</v>
      </c>
      <c r="C6627">
        <v>3</v>
      </c>
      <c r="D6627" s="1">
        <v>44561</v>
      </c>
    </row>
    <row r="6628" spans="1:4" x14ac:dyDescent="0.3">
      <c r="A6628">
        <v>6627</v>
      </c>
      <c r="B6628">
        <v>490</v>
      </c>
      <c r="C6628">
        <v>3</v>
      </c>
      <c r="D6628" s="1">
        <v>44561</v>
      </c>
    </row>
    <row r="6629" spans="1:4" x14ac:dyDescent="0.3">
      <c r="A6629">
        <v>6628</v>
      </c>
      <c r="B6629">
        <v>491</v>
      </c>
      <c r="C6629">
        <v>3</v>
      </c>
      <c r="D6629" s="1">
        <v>44561</v>
      </c>
    </row>
    <row r="6630" spans="1:4" x14ac:dyDescent="0.3">
      <c r="A6630">
        <v>6629</v>
      </c>
      <c r="B6630">
        <v>492</v>
      </c>
      <c r="C6630">
        <v>2</v>
      </c>
      <c r="D6630" s="1">
        <v>44561</v>
      </c>
    </row>
    <row r="6631" spans="1:4" x14ac:dyDescent="0.3">
      <c r="A6631">
        <v>6630</v>
      </c>
      <c r="B6631">
        <v>493</v>
      </c>
      <c r="C6631">
        <v>3</v>
      </c>
      <c r="D6631" s="1">
        <v>44561</v>
      </c>
    </row>
    <row r="6632" spans="1:4" x14ac:dyDescent="0.3">
      <c r="A6632">
        <v>6631</v>
      </c>
      <c r="B6632">
        <v>494</v>
      </c>
      <c r="C6632">
        <v>4</v>
      </c>
      <c r="D6632" s="1">
        <v>44561</v>
      </c>
    </row>
    <row r="6633" spans="1:4" x14ac:dyDescent="0.3">
      <c r="A6633">
        <v>6632</v>
      </c>
      <c r="B6633">
        <v>496</v>
      </c>
      <c r="C6633">
        <v>3</v>
      </c>
      <c r="D6633" s="1">
        <v>44561</v>
      </c>
    </row>
    <row r="6634" spans="1:4" x14ac:dyDescent="0.3">
      <c r="A6634">
        <v>6633</v>
      </c>
      <c r="B6634">
        <v>497</v>
      </c>
      <c r="C6634">
        <v>3</v>
      </c>
      <c r="D6634" s="1">
        <v>44561</v>
      </c>
    </row>
    <row r="6635" spans="1:4" x14ac:dyDescent="0.3">
      <c r="A6635">
        <v>6634</v>
      </c>
      <c r="B6635">
        <v>498</v>
      </c>
      <c r="C6635">
        <v>5</v>
      </c>
      <c r="D6635" s="1">
        <v>44561</v>
      </c>
    </row>
    <row r="6636" spans="1:4" x14ac:dyDescent="0.3">
      <c r="A6636">
        <v>6635</v>
      </c>
      <c r="B6636">
        <v>499</v>
      </c>
      <c r="C6636">
        <v>5</v>
      </c>
      <c r="D6636" s="1">
        <v>44561</v>
      </c>
    </row>
    <row r="6637" spans="1:4" x14ac:dyDescent="0.3">
      <c r="A6637">
        <v>6636</v>
      </c>
      <c r="B6637">
        <v>504</v>
      </c>
      <c r="C6637">
        <v>2</v>
      </c>
      <c r="D6637" s="1">
        <v>44561</v>
      </c>
    </row>
    <row r="6638" spans="1:4" x14ac:dyDescent="0.3">
      <c r="A6638">
        <v>6637</v>
      </c>
      <c r="B6638">
        <v>505</v>
      </c>
      <c r="C6638">
        <v>3</v>
      </c>
      <c r="D6638" s="1">
        <v>44561</v>
      </c>
    </row>
    <row r="6639" spans="1:4" x14ac:dyDescent="0.3">
      <c r="A6639">
        <v>6638</v>
      </c>
      <c r="B6639">
        <v>506</v>
      </c>
      <c r="C6639">
        <v>2</v>
      </c>
      <c r="D6639" s="1">
        <v>44561</v>
      </c>
    </row>
    <row r="6640" spans="1:4" x14ac:dyDescent="0.3">
      <c r="A6640">
        <v>6639</v>
      </c>
      <c r="B6640">
        <v>507</v>
      </c>
      <c r="C6640">
        <v>4</v>
      </c>
      <c r="D6640" s="1">
        <v>44561</v>
      </c>
    </row>
    <row r="6641" spans="1:4" x14ac:dyDescent="0.3">
      <c r="A6641">
        <v>6640</v>
      </c>
      <c r="B6641">
        <v>508</v>
      </c>
      <c r="C6641">
        <v>5</v>
      </c>
      <c r="D6641" s="1">
        <v>44561</v>
      </c>
    </row>
    <row r="6642" spans="1:4" x14ac:dyDescent="0.3">
      <c r="A6642">
        <v>6641</v>
      </c>
      <c r="B6642">
        <v>510</v>
      </c>
      <c r="C6642">
        <v>5</v>
      </c>
      <c r="D6642" s="1">
        <v>44561</v>
      </c>
    </row>
    <row r="6643" spans="1:4" x14ac:dyDescent="0.3">
      <c r="A6643">
        <v>6642</v>
      </c>
      <c r="B6643">
        <v>511</v>
      </c>
      <c r="C6643">
        <v>3</v>
      </c>
      <c r="D6643" s="1">
        <v>44561</v>
      </c>
    </row>
    <row r="6644" spans="1:4" x14ac:dyDescent="0.3">
      <c r="A6644">
        <v>6643</v>
      </c>
      <c r="B6644">
        <v>512</v>
      </c>
      <c r="C6644">
        <v>3</v>
      </c>
      <c r="D6644" s="1">
        <v>44561</v>
      </c>
    </row>
    <row r="6645" spans="1:4" x14ac:dyDescent="0.3">
      <c r="A6645">
        <v>6644</v>
      </c>
      <c r="B6645">
        <v>515</v>
      </c>
      <c r="C6645">
        <v>2</v>
      </c>
      <c r="D6645" s="1">
        <v>44561</v>
      </c>
    </row>
    <row r="6646" spans="1:4" x14ac:dyDescent="0.3">
      <c r="A6646">
        <v>6645</v>
      </c>
      <c r="B6646">
        <v>516</v>
      </c>
      <c r="C6646">
        <v>3</v>
      </c>
      <c r="D6646" s="1">
        <v>44561</v>
      </c>
    </row>
    <row r="6647" spans="1:4" x14ac:dyDescent="0.3">
      <c r="A6647">
        <v>6646</v>
      </c>
      <c r="B6647">
        <v>517</v>
      </c>
      <c r="C6647">
        <v>2</v>
      </c>
      <c r="D6647" s="1">
        <v>44561</v>
      </c>
    </row>
    <row r="6648" spans="1:4" x14ac:dyDescent="0.3">
      <c r="A6648">
        <v>6647</v>
      </c>
      <c r="B6648">
        <v>518</v>
      </c>
      <c r="C6648">
        <v>1</v>
      </c>
      <c r="D6648" s="1">
        <v>44561</v>
      </c>
    </row>
    <row r="6649" spans="1:4" x14ac:dyDescent="0.3">
      <c r="A6649">
        <v>6648</v>
      </c>
      <c r="B6649">
        <v>519</v>
      </c>
      <c r="C6649">
        <v>2</v>
      </c>
      <c r="D6649" s="1">
        <v>44561</v>
      </c>
    </row>
    <row r="6650" spans="1:4" x14ac:dyDescent="0.3">
      <c r="A6650">
        <v>6649</v>
      </c>
      <c r="B6650">
        <v>520</v>
      </c>
      <c r="C6650">
        <v>2</v>
      </c>
      <c r="D6650" s="1">
        <v>44561</v>
      </c>
    </row>
    <row r="6651" spans="1:4" x14ac:dyDescent="0.3">
      <c r="A6651">
        <v>6650</v>
      </c>
      <c r="B6651">
        <v>521</v>
      </c>
      <c r="C6651">
        <v>3</v>
      </c>
      <c r="D6651" s="1">
        <v>44561</v>
      </c>
    </row>
    <row r="6652" spans="1:4" x14ac:dyDescent="0.3">
      <c r="A6652">
        <v>6651</v>
      </c>
      <c r="B6652">
        <v>522</v>
      </c>
      <c r="C6652">
        <v>2</v>
      </c>
      <c r="D6652" s="1">
        <v>44561</v>
      </c>
    </row>
    <row r="6653" spans="1:4" x14ac:dyDescent="0.3">
      <c r="A6653">
        <v>6652</v>
      </c>
      <c r="B6653">
        <v>523</v>
      </c>
      <c r="C6653">
        <v>3</v>
      </c>
      <c r="D6653" s="1">
        <v>44561</v>
      </c>
    </row>
    <row r="6654" spans="1:4" x14ac:dyDescent="0.3">
      <c r="A6654">
        <v>6653</v>
      </c>
      <c r="B6654">
        <v>524</v>
      </c>
      <c r="C6654">
        <v>1</v>
      </c>
      <c r="D6654" s="1">
        <v>44561</v>
      </c>
    </row>
    <row r="6655" spans="1:4" x14ac:dyDescent="0.3">
      <c r="A6655">
        <v>6654</v>
      </c>
      <c r="B6655">
        <v>526</v>
      </c>
      <c r="C6655">
        <v>4</v>
      </c>
      <c r="D6655" s="1">
        <v>44561</v>
      </c>
    </row>
    <row r="6656" spans="1:4" x14ac:dyDescent="0.3">
      <c r="A6656">
        <v>6655</v>
      </c>
      <c r="B6656">
        <v>527</v>
      </c>
      <c r="C6656">
        <v>3</v>
      </c>
      <c r="D6656" s="1">
        <v>44561</v>
      </c>
    </row>
    <row r="6657" spans="1:4" x14ac:dyDescent="0.3">
      <c r="A6657">
        <v>6656</v>
      </c>
      <c r="B6657">
        <v>528</v>
      </c>
      <c r="C6657">
        <v>1</v>
      </c>
      <c r="D6657" s="1">
        <v>44561</v>
      </c>
    </row>
    <row r="6658" spans="1:4" x14ac:dyDescent="0.3">
      <c r="A6658">
        <v>6657</v>
      </c>
      <c r="B6658">
        <v>529</v>
      </c>
      <c r="C6658">
        <v>5</v>
      </c>
      <c r="D6658" s="1">
        <v>44561</v>
      </c>
    </row>
    <row r="6659" spans="1:4" x14ac:dyDescent="0.3">
      <c r="A6659">
        <v>6658</v>
      </c>
      <c r="B6659">
        <v>530</v>
      </c>
      <c r="C6659">
        <v>1</v>
      </c>
      <c r="D6659" s="1">
        <v>44561</v>
      </c>
    </row>
    <row r="6660" spans="1:4" x14ac:dyDescent="0.3">
      <c r="A6660">
        <v>6659</v>
      </c>
      <c r="B6660">
        <v>532</v>
      </c>
      <c r="C6660">
        <v>3</v>
      </c>
      <c r="D6660" s="1">
        <v>44561</v>
      </c>
    </row>
    <row r="6661" spans="1:4" x14ac:dyDescent="0.3">
      <c r="A6661">
        <v>6660</v>
      </c>
      <c r="B6661">
        <v>533</v>
      </c>
      <c r="C6661">
        <v>2</v>
      </c>
      <c r="D6661" s="1">
        <v>44561</v>
      </c>
    </row>
    <row r="6662" spans="1:4" x14ac:dyDescent="0.3">
      <c r="A6662">
        <v>6661</v>
      </c>
      <c r="B6662">
        <v>534</v>
      </c>
      <c r="C6662">
        <v>2</v>
      </c>
      <c r="D6662" s="1">
        <v>44561</v>
      </c>
    </row>
    <row r="6663" spans="1:4" x14ac:dyDescent="0.3">
      <c r="A6663">
        <v>6662</v>
      </c>
      <c r="B6663">
        <v>535</v>
      </c>
      <c r="C6663">
        <v>2</v>
      </c>
      <c r="D6663" s="1">
        <v>44561</v>
      </c>
    </row>
    <row r="6664" spans="1:4" x14ac:dyDescent="0.3">
      <c r="A6664">
        <v>6663</v>
      </c>
      <c r="B6664">
        <v>536</v>
      </c>
      <c r="C6664">
        <v>2</v>
      </c>
      <c r="D6664" s="1">
        <v>44561</v>
      </c>
    </row>
    <row r="6665" spans="1:4" x14ac:dyDescent="0.3">
      <c r="A6665">
        <v>6664</v>
      </c>
      <c r="B6665">
        <v>537</v>
      </c>
      <c r="C6665">
        <v>3</v>
      </c>
      <c r="D6665" s="1">
        <v>44561</v>
      </c>
    </row>
    <row r="6666" spans="1:4" x14ac:dyDescent="0.3">
      <c r="A6666">
        <v>6665</v>
      </c>
      <c r="B6666">
        <v>538</v>
      </c>
      <c r="C6666">
        <v>3</v>
      </c>
      <c r="D6666" s="1">
        <v>44561</v>
      </c>
    </row>
    <row r="6667" spans="1:4" x14ac:dyDescent="0.3">
      <c r="A6667">
        <v>6666</v>
      </c>
      <c r="B6667">
        <v>539</v>
      </c>
      <c r="C6667">
        <v>3</v>
      </c>
      <c r="D6667" s="1">
        <v>44561</v>
      </c>
    </row>
    <row r="6668" spans="1:4" x14ac:dyDescent="0.3">
      <c r="A6668">
        <v>6667</v>
      </c>
      <c r="B6668">
        <v>540</v>
      </c>
      <c r="C6668">
        <v>4</v>
      </c>
      <c r="D6668" s="1">
        <v>44561</v>
      </c>
    </row>
    <row r="6669" spans="1:4" x14ac:dyDescent="0.3">
      <c r="A6669">
        <v>6668</v>
      </c>
      <c r="B6669">
        <v>542</v>
      </c>
      <c r="C6669">
        <v>5</v>
      </c>
      <c r="D6669" s="1">
        <v>44561</v>
      </c>
    </row>
    <row r="6670" spans="1:4" x14ac:dyDescent="0.3">
      <c r="A6670">
        <v>6669</v>
      </c>
      <c r="B6670">
        <v>543</v>
      </c>
      <c r="C6670">
        <v>3</v>
      </c>
      <c r="D6670" s="1">
        <v>44561</v>
      </c>
    </row>
    <row r="6671" spans="1:4" x14ac:dyDescent="0.3">
      <c r="A6671">
        <v>6670</v>
      </c>
      <c r="B6671">
        <v>544</v>
      </c>
      <c r="C6671">
        <v>2</v>
      </c>
      <c r="D6671" s="1">
        <v>44561</v>
      </c>
    </row>
    <row r="6672" spans="1:4" x14ac:dyDescent="0.3">
      <c r="A6672">
        <v>6671</v>
      </c>
      <c r="B6672">
        <v>545</v>
      </c>
      <c r="C6672">
        <v>5</v>
      </c>
      <c r="D6672" s="1">
        <v>44561</v>
      </c>
    </row>
    <row r="6673" spans="1:4" x14ac:dyDescent="0.3">
      <c r="A6673">
        <v>6672</v>
      </c>
      <c r="B6673">
        <v>546</v>
      </c>
      <c r="C6673">
        <v>3</v>
      </c>
      <c r="D6673" s="1">
        <v>44561</v>
      </c>
    </row>
    <row r="6674" spans="1:4" x14ac:dyDescent="0.3">
      <c r="A6674">
        <v>6673</v>
      </c>
      <c r="B6674">
        <v>547</v>
      </c>
      <c r="C6674">
        <v>1</v>
      </c>
      <c r="D6674" s="1">
        <v>44561</v>
      </c>
    </row>
    <row r="6675" spans="1:4" x14ac:dyDescent="0.3">
      <c r="A6675">
        <v>6674</v>
      </c>
      <c r="B6675">
        <v>548</v>
      </c>
      <c r="C6675">
        <v>5</v>
      </c>
      <c r="D6675" s="1">
        <v>44561</v>
      </c>
    </row>
    <row r="6676" spans="1:4" x14ac:dyDescent="0.3">
      <c r="A6676">
        <v>6675</v>
      </c>
      <c r="B6676">
        <v>549</v>
      </c>
      <c r="C6676">
        <v>2</v>
      </c>
      <c r="D6676" s="1">
        <v>44561</v>
      </c>
    </row>
    <row r="6677" spans="1:4" x14ac:dyDescent="0.3">
      <c r="A6677">
        <v>6676</v>
      </c>
      <c r="B6677">
        <v>550</v>
      </c>
      <c r="C6677">
        <v>4</v>
      </c>
      <c r="D6677" s="1">
        <v>44561</v>
      </c>
    </row>
    <row r="6678" spans="1:4" x14ac:dyDescent="0.3">
      <c r="A6678">
        <v>6677</v>
      </c>
      <c r="B6678">
        <v>551</v>
      </c>
      <c r="C6678">
        <v>3</v>
      </c>
      <c r="D6678" s="1">
        <v>44561</v>
      </c>
    </row>
    <row r="6679" spans="1:4" x14ac:dyDescent="0.3">
      <c r="A6679">
        <v>6678</v>
      </c>
      <c r="B6679">
        <v>552</v>
      </c>
      <c r="C6679">
        <v>3</v>
      </c>
      <c r="D6679" s="1">
        <v>44561</v>
      </c>
    </row>
    <row r="6680" spans="1:4" x14ac:dyDescent="0.3">
      <c r="A6680">
        <v>6679</v>
      </c>
      <c r="B6680">
        <v>553</v>
      </c>
      <c r="C6680">
        <v>4</v>
      </c>
      <c r="D6680" s="1">
        <v>44561</v>
      </c>
    </row>
    <row r="6681" spans="1:4" x14ac:dyDescent="0.3">
      <c r="A6681">
        <v>6680</v>
      </c>
      <c r="B6681">
        <v>554</v>
      </c>
      <c r="C6681">
        <v>4</v>
      </c>
      <c r="D6681" s="1">
        <v>44561</v>
      </c>
    </row>
    <row r="6682" spans="1:4" x14ac:dyDescent="0.3">
      <c r="A6682">
        <v>6681</v>
      </c>
      <c r="B6682">
        <v>555</v>
      </c>
      <c r="C6682">
        <v>4</v>
      </c>
      <c r="D6682" s="1">
        <v>44561</v>
      </c>
    </row>
    <row r="6683" spans="1:4" x14ac:dyDescent="0.3">
      <c r="A6683">
        <v>6682</v>
      </c>
      <c r="B6683">
        <v>556</v>
      </c>
      <c r="C6683">
        <v>3</v>
      </c>
      <c r="D6683" s="1">
        <v>44561</v>
      </c>
    </row>
    <row r="6684" spans="1:4" x14ac:dyDescent="0.3">
      <c r="A6684">
        <v>6683</v>
      </c>
      <c r="B6684">
        <v>558</v>
      </c>
      <c r="C6684">
        <v>1</v>
      </c>
      <c r="D6684" s="1">
        <v>44561</v>
      </c>
    </row>
    <row r="6685" spans="1:4" x14ac:dyDescent="0.3">
      <c r="A6685">
        <v>6684</v>
      </c>
      <c r="B6685">
        <v>559</v>
      </c>
      <c r="C6685">
        <v>3</v>
      </c>
      <c r="D6685" s="1">
        <v>44561</v>
      </c>
    </row>
    <row r="6686" spans="1:4" x14ac:dyDescent="0.3">
      <c r="A6686">
        <v>6685</v>
      </c>
      <c r="B6686">
        <v>560</v>
      </c>
      <c r="C6686">
        <v>3</v>
      </c>
      <c r="D6686" s="1">
        <v>44561</v>
      </c>
    </row>
    <row r="6687" spans="1:4" x14ac:dyDescent="0.3">
      <c r="A6687">
        <v>6686</v>
      </c>
      <c r="B6687">
        <v>561</v>
      </c>
      <c r="C6687">
        <v>2</v>
      </c>
      <c r="D6687" s="1">
        <v>44561</v>
      </c>
    </row>
    <row r="6688" spans="1:4" x14ac:dyDescent="0.3">
      <c r="A6688">
        <v>6687</v>
      </c>
      <c r="B6688">
        <v>562</v>
      </c>
      <c r="C6688">
        <v>3</v>
      </c>
      <c r="D6688" s="1">
        <v>44561</v>
      </c>
    </row>
    <row r="6689" spans="1:4" x14ac:dyDescent="0.3">
      <c r="A6689">
        <v>6688</v>
      </c>
      <c r="B6689">
        <v>565</v>
      </c>
      <c r="C6689">
        <v>2</v>
      </c>
      <c r="D6689" s="1">
        <v>44561</v>
      </c>
    </row>
    <row r="6690" spans="1:4" x14ac:dyDescent="0.3">
      <c r="A6690">
        <v>6689</v>
      </c>
      <c r="B6690">
        <v>566</v>
      </c>
      <c r="C6690">
        <v>1</v>
      </c>
      <c r="D6690" s="1">
        <v>44561</v>
      </c>
    </row>
    <row r="6691" spans="1:4" x14ac:dyDescent="0.3">
      <c r="A6691">
        <v>6690</v>
      </c>
      <c r="B6691">
        <v>567</v>
      </c>
      <c r="C6691">
        <v>3</v>
      </c>
      <c r="D6691" s="1">
        <v>44561</v>
      </c>
    </row>
    <row r="6692" spans="1:4" x14ac:dyDescent="0.3">
      <c r="A6692">
        <v>6691</v>
      </c>
      <c r="B6692">
        <v>568</v>
      </c>
      <c r="C6692">
        <v>4</v>
      </c>
      <c r="D6692" s="1">
        <v>44561</v>
      </c>
    </row>
    <row r="6693" spans="1:4" x14ac:dyDescent="0.3">
      <c r="A6693">
        <v>6692</v>
      </c>
      <c r="B6693">
        <v>569</v>
      </c>
      <c r="C6693">
        <v>5</v>
      </c>
      <c r="D6693" s="1">
        <v>44561</v>
      </c>
    </row>
    <row r="6694" spans="1:4" x14ac:dyDescent="0.3">
      <c r="A6694">
        <v>6693</v>
      </c>
      <c r="B6694">
        <v>570</v>
      </c>
      <c r="C6694">
        <v>1</v>
      </c>
      <c r="D6694" s="1">
        <v>44561</v>
      </c>
    </row>
    <row r="6695" spans="1:4" x14ac:dyDescent="0.3">
      <c r="A6695">
        <v>6694</v>
      </c>
      <c r="B6695">
        <v>572</v>
      </c>
      <c r="C6695">
        <v>3</v>
      </c>
      <c r="D6695" s="1">
        <v>44561</v>
      </c>
    </row>
    <row r="6696" spans="1:4" x14ac:dyDescent="0.3">
      <c r="A6696">
        <v>6695</v>
      </c>
      <c r="B6696">
        <v>574</v>
      </c>
      <c r="C6696">
        <v>3</v>
      </c>
      <c r="D6696" s="1">
        <v>44561</v>
      </c>
    </row>
    <row r="6697" spans="1:4" x14ac:dyDescent="0.3">
      <c r="A6697">
        <v>6696</v>
      </c>
      <c r="B6697">
        <v>575</v>
      </c>
      <c r="C6697">
        <v>3</v>
      </c>
      <c r="D6697" s="1">
        <v>44561</v>
      </c>
    </row>
    <row r="6698" spans="1:4" x14ac:dyDescent="0.3">
      <c r="A6698">
        <v>6697</v>
      </c>
      <c r="B6698">
        <v>576</v>
      </c>
      <c r="C6698">
        <v>3</v>
      </c>
      <c r="D6698" s="1">
        <v>44561</v>
      </c>
    </row>
    <row r="6699" spans="1:4" x14ac:dyDescent="0.3">
      <c r="A6699">
        <v>6698</v>
      </c>
      <c r="B6699">
        <v>577</v>
      </c>
      <c r="C6699">
        <v>1</v>
      </c>
      <c r="D6699" s="1">
        <v>44561</v>
      </c>
    </row>
    <row r="6700" spans="1:4" x14ac:dyDescent="0.3">
      <c r="A6700">
        <v>6699</v>
      </c>
      <c r="B6700">
        <v>578</v>
      </c>
      <c r="C6700">
        <v>3</v>
      </c>
      <c r="D6700" s="1">
        <v>44561</v>
      </c>
    </row>
    <row r="6701" spans="1:4" x14ac:dyDescent="0.3">
      <c r="A6701">
        <v>6700</v>
      </c>
      <c r="B6701">
        <v>579</v>
      </c>
      <c r="C6701">
        <v>3</v>
      </c>
      <c r="D6701" s="1">
        <v>44561</v>
      </c>
    </row>
    <row r="6702" spans="1:4" x14ac:dyDescent="0.3">
      <c r="A6702">
        <v>6701</v>
      </c>
      <c r="B6702">
        <v>581</v>
      </c>
      <c r="C6702">
        <v>2</v>
      </c>
      <c r="D6702" s="1">
        <v>44561</v>
      </c>
    </row>
    <row r="6703" spans="1:4" x14ac:dyDescent="0.3">
      <c r="A6703">
        <v>6702</v>
      </c>
      <c r="B6703">
        <v>583</v>
      </c>
      <c r="C6703">
        <v>3</v>
      </c>
      <c r="D6703" s="1">
        <v>44561</v>
      </c>
    </row>
    <row r="6704" spans="1:4" x14ac:dyDescent="0.3">
      <c r="A6704">
        <v>6703</v>
      </c>
      <c r="B6704">
        <v>584</v>
      </c>
      <c r="C6704">
        <v>1</v>
      </c>
      <c r="D6704" s="1">
        <v>44561</v>
      </c>
    </row>
    <row r="6705" spans="1:4" x14ac:dyDescent="0.3">
      <c r="A6705">
        <v>6704</v>
      </c>
      <c r="B6705">
        <v>586</v>
      </c>
      <c r="C6705">
        <v>5</v>
      </c>
      <c r="D6705" s="1">
        <v>44561</v>
      </c>
    </row>
    <row r="6706" spans="1:4" x14ac:dyDescent="0.3">
      <c r="A6706">
        <v>6705</v>
      </c>
      <c r="B6706">
        <v>589</v>
      </c>
      <c r="C6706">
        <v>3</v>
      </c>
      <c r="D6706" s="1">
        <v>44561</v>
      </c>
    </row>
    <row r="6707" spans="1:4" x14ac:dyDescent="0.3">
      <c r="A6707">
        <v>6706</v>
      </c>
      <c r="B6707">
        <v>590</v>
      </c>
      <c r="C6707">
        <v>2</v>
      </c>
      <c r="D6707" s="1">
        <v>44561</v>
      </c>
    </row>
    <row r="6708" spans="1:4" x14ac:dyDescent="0.3">
      <c r="A6708">
        <v>6707</v>
      </c>
      <c r="B6708">
        <v>591</v>
      </c>
      <c r="C6708">
        <v>3</v>
      </c>
      <c r="D6708" s="1">
        <v>44561</v>
      </c>
    </row>
    <row r="6709" spans="1:4" x14ac:dyDescent="0.3">
      <c r="A6709">
        <v>6708</v>
      </c>
      <c r="B6709">
        <v>593</v>
      </c>
      <c r="C6709">
        <v>2</v>
      </c>
      <c r="D6709" s="1">
        <v>44561</v>
      </c>
    </row>
    <row r="6710" spans="1:4" x14ac:dyDescent="0.3">
      <c r="A6710">
        <v>6709</v>
      </c>
      <c r="B6710">
        <v>594</v>
      </c>
      <c r="C6710">
        <v>1</v>
      </c>
      <c r="D6710" s="1">
        <v>44561</v>
      </c>
    </row>
    <row r="6711" spans="1:4" x14ac:dyDescent="0.3">
      <c r="A6711">
        <v>6710</v>
      </c>
      <c r="B6711">
        <v>595</v>
      </c>
      <c r="C6711">
        <v>4</v>
      </c>
      <c r="D6711" s="1">
        <v>44561</v>
      </c>
    </row>
    <row r="6712" spans="1:4" x14ac:dyDescent="0.3">
      <c r="A6712">
        <v>6711</v>
      </c>
      <c r="B6712">
        <v>596</v>
      </c>
      <c r="C6712">
        <v>3</v>
      </c>
      <c r="D6712" s="1">
        <v>44561</v>
      </c>
    </row>
    <row r="6713" spans="1:4" x14ac:dyDescent="0.3">
      <c r="A6713">
        <v>6712</v>
      </c>
      <c r="B6713">
        <v>597</v>
      </c>
      <c r="C6713">
        <v>3</v>
      </c>
      <c r="D6713" s="1">
        <v>44561</v>
      </c>
    </row>
    <row r="6714" spans="1:4" x14ac:dyDescent="0.3">
      <c r="A6714">
        <v>6713</v>
      </c>
      <c r="B6714">
        <v>600</v>
      </c>
      <c r="C6714">
        <v>2</v>
      </c>
      <c r="D6714" s="1">
        <v>44561</v>
      </c>
    </row>
    <row r="6715" spans="1:4" x14ac:dyDescent="0.3">
      <c r="A6715">
        <v>6714</v>
      </c>
      <c r="B6715">
        <v>601</v>
      </c>
      <c r="C6715">
        <v>3</v>
      </c>
      <c r="D6715" s="1">
        <v>44561</v>
      </c>
    </row>
    <row r="6716" spans="1:4" x14ac:dyDescent="0.3">
      <c r="A6716">
        <v>6715</v>
      </c>
      <c r="B6716">
        <v>602</v>
      </c>
      <c r="C6716">
        <v>4</v>
      </c>
      <c r="D6716" s="1">
        <v>44561</v>
      </c>
    </row>
    <row r="6717" spans="1:4" x14ac:dyDescent="0.3">
      <c r="A6717">
        <v>6716</v>
      </c>
      <c r="B6717">
        <v>604</v>
      </c>
      <c r="C6717">
        <v>3</v>
      </c>
      <c r="D6717" s="1">
        <v>44561</v>
      </c>
    </row>
    <row r="6718" spans="1:4" x14ac:dyDescent="0.3">
      <c r="A6718">
        <v>6717</v>
      </c>
      <c r="B6718">
        <v>605</v>
      </c>
      <c r="C6718">
        <v>3</v>
      </c>
      <c r="D6718" s="1">
        <v>44561</v>
      </c>
    </row>
    <row r="6719" spans="1:4" x14ac:dyDescent="0.3">
      <c r="A6719">
        <v>6718</v>
      </c>
      <c r="B6719">
        <v>606</v>
      </c>
      <c r="C6719">
        <v>2</v>
      </c>
      <c r="D6719" s="1">
        <v>44561</v>
      </c>
    </row>
    <row r="6720" spans="1:4" x14ac:dyDescent="0.3">
      <c r="A6720">
        <v>6719</v>
      </c>
      <c r="B6720">
        <v>607</v>
      </c>
      <c r="C6720">
        <v>4</v>
      </c>
      <c r="D6720" s="1">
        <v>44561</v>
      </c>
    </row>
    <row r="6721" spans="1:4" x14ac:dyDescent="0.3">
      <c r="A6721">
        <v>6720</v>
      </c>
      <c r="B6721">
        <v>611</v>
      </c>
      <c r="C6721">
        <v>3</v>
      </c>
      <c r="D6721" s="1">
        <v>44561</v>
      </c>
    </row>
    <row r="6722" spans="1:4" x14ac:dyDescent="0.3">
      <c r="A6722">
        <v>6721</v>
      </c>
      <c r="B6722">
        <v>612</v>
      </c>
      <c r="C6722">
        <v>3</v>
      </c>
      <c r="D6722" s="1">
        <v>44561</v>
      </c>
    </row>
    <row r="6723" spans="1:4" x14ac:dyDescent="0.3">
      <c r="A6723">
        <v>6722</v>
      </c>
      <c r="B6723">
        <v>613</v>
      </c>
      <c r="C6723">
        <v>3</v>
      </c>
      <c r="D6723" s="1">
        <v>44561</v>
      </c>
    </row>
    <row r="6724" spans="1:4" x14ac:dyDescent="0.3">
      <c r="A6724">
        <v>6723</v>
      </c>
      <c r="B6724">
        <v>614</v>
      </c>
      <c r="C6724">
        <v>4</v>
      </c>
      <c r="D6724" s="1">
        <v>44561</v>
      </c>
    </row>
    <row r="6725" spans="1:4" x14ac:dyDescent="0.3">
      <c r="A6725">
        <v>6724</v>
      </c>
      <c r="B6725">
        <v>615</v>
      </c>
      <c r="C6725">
        <v>3</v>
      </c>
      <c r="D6725" s="1">
        <v>44561</v>
      </c>
    </row>
    <row r="6726" spans="1:4" x14ac:dyDescent="0.3">
      <c r="A6726">
        <v>6725</v>
      </c>
      <c r="B6726">
        <v>616</v>
      </c>
      <c r="C6726">
        <v>3</v>
      </c>
      <c r="D6726" s="1">
        <v>44561</v>
      </c>
    </row>
    <row r="6727" spans="1:4" x14ac:dyDescent="0.3">
      <c r="A6727">
        <v>6726</v>
      </c>
      <c r="B6727">
        <v>617</v>
      </c>
      <c r="C6727">
        <v>4</v>
      </c>
      <c r="D6727" s="1">
        <v>44561</v>
      </c>
    </row>
    <row r="6728" spans="1:4" x14ac:dyDescent="0.3">
      <c r="A6728">
        <v>6727</v>
      </c>
      <c r="B6728">
        <v>618</v>
      </c>
      <c r="C6728">
        <v>1</v>
      </c>
      <c r="D6728" s="1">
        <v>44561</v>
      </c>
    </row>
    <row r="6729" spans="1:4" x14ac:dyDescent="0.3">
      <c r="A6729">
        <v>6728</v>
      </c>
      <c r="B6729">
        <v>619</v>
      </c>
      <c r="C6729">
        <v>2</v>
      </c>
      <c r="D6729" s="1">
        <v>44561</v>
      </c>
    </row>
    <row r="6730" spans="1:4" x14ac:dyDescent="0.3">
      <c r="A6730">
        <v>6729</v>
      </c>
      <c r="B6730">
        <v>622</v>
      </c>
      <c r="C6730">
        <v>3</v>
      </c>
      <c r="D6730" s="1">
        <v>44561</v>
      </c>
    </row>
    <row r="6731" spans="1:4" x14ac:dyDescent="0.3">
      <c r="A6731">
        <v>6730</v>
      </c>
      <c r="B6731">
        <v>623</v>
      </c>
      <c r="C6731">
        <v>2</v>
      </c>
      <c r="D6731" s="1">
        <v>44561</v>
      </c>
    </row>
    <row r="6732" spans="1:4" x14ac:dyDescent="0.3">
      <c r="A6732">
        <v>6731</v>
      </c>
      <c r="B6732">
        <v>627</v>
      </c>
      <c r="C6732">
        <v>3</v>
      </c>
      <c r="D6732" s="1">
        <v>44561</v>
      </c>
    </row>
    <row r="6733" spans="1:4" x14ac:dyDescent="0.3">
      <c r="A6733">
        <v>6732</v>
      </c>
      <c r="B6733">
        <v>629</v>
      </c>
      <c r="C6733">
        <v>5</v>
      </c>
      <c r="D6733" s="1">
        <v>44561</v>
      </c>
    </row>
    <row r="6734" spans="1:4" x14ac:dyDescent="0.3">
      <c r="A6734">
        <v>6733</v>
      </c>
      <c r="B6734">
        <v>632</v>
      </c>
      <c r="C6734">
        <v>3</v>
      </c>
      <c r="D6734" s="1">
        <v>44561</v>
      </c>
    </row>
    <row r="6735" spans="1:4" x14ac:dyDescent="0.3">
      <c r="A6735">
        <v>6734</v>
      </c>
      <c r="B6735">
        <v>633</v>
      </c>
      <c r="C6735">
        <v>3</v>
      </c>
      <c r="D6735" s="1">
        <v>44561</v>
      </c>
    </row>
    <row r="6736" spans="1:4" x14ac:dyDescent="0.3">
      <c r="A6736">
        <v>6735</v>
      </c>
      <c r="B6736">
        <v>634</v>
      </c>
      <c r="C6736">
        <v>4</v>
      </c>
      <c r="D6736" s="1">
        <v>44561</v>
      </c>
    </row>
    <row r="6737" spans="1:4" x14ac:dyDescent="0.3">
      <c r="A6737">
        <v>6736</v>
      </c>
      <c r="B6737">
        <v>635</v>
      </c>
      <c r="C6737">
        <v>4</v>
      </c>
      <c r="D6737" s="1">
        <v>44561</v>
      </c>
    </row>
    <row r="6738" spans="1:4" x14ac:dyDescent="0.3">
      <c r="A6738">
        <v>6737</v>
      </c>
      <c r="B6738">
        <v>636</v>
      </c>
      <c r="C6738">
        <v>3</v>
      </c>
      <c r="D6738" s="1">
        <v>44561</v>
      </c>
    </row>
    <row r="6739" spans="1:4" x14ac:dyDescent="0.3">
      <c r="A6739">
        <v>6738</v>
      </c>
      <c r="B6739">
        <v>638</v>
      </c>
      <c r="C6739">
        <v>3</v>
      </c>
      <c r="D6739" s="1">
        <v>44561</v>
      </c>
    </row>
    <row r="6740" spans="1:4" x14ac:dyDescent="0.3">
      <c r="A6740">
        <v>6739</v>
      </c>
      <c r="B6740">
        <v>639</v>
      </c>
      <c r="C6740">
        <v>3</v>
      </c>
      <c r="D6740" s="1">
        <v>44561</v>
      </c>
    </row>
    <row r="6741" spans="1:4" x14ac:dyDescent="0.3">
      <c r="A6741">
        <v>6740</v>
      </c>
      <c r="B6741">
        <v>640</v>
      </c>
      <c r="C6741">
        <v>1</v>
      </c>
      <c r="D6741" s="1">
        <v>44561</v>
      </c>
    </row>
    <row r="6742" spans="1:4" x14ac:dyDescent="0.3">
      <c r="A6742">
        <v>6741</v>
      </c>
      <c r="B6742">
        <v>642</v>
      </c>
      <c r="C6742">
        <v>2</v>
      </c>
      <c r="D6742" s="1">
        <v>44561</v>
      </c>
    </row>
    <row r="6743" spans="1:4" x14ac:dyDescent="0.3">
      <c r="A6743">
        <v>6742</v>
      </c>
      <c r="B6743">
        <v>643</v>
      </c>
      <c r="C6743">
        <v>3</v>
      </c>
      <c r="D6743" s="1">
        <v>44561</v>
      </c>
    </row>
    <row r="6744" spans="1:4" x14ac:dyDescent="0.3">
      <c r="A6744">
        <v>6743</v>
      </c>
      <c r="B6744">
        <v>644</v>
      </c>
      <c r="C6744">
        <v>3</v>
      </c>
      <c r="D6744" s="1">
        <v>44561</v>
      </c>
    </row>
    <row r="6745" spans="1:4" x14ac:dyDescent="0.3">
      <c r="A6745">
        <v>6744</v>
      </c>
      <c r="B6745">
        <v>645</v>
      </c>
      <c r="C6745">
        <v>4</v>
      </c>
      <c r="D6745" s="1">
        <v>44561</v>
      </c>
    </row>
    <row r="6746" spans="1:4" x14ac:dyDescent="0.3">
      <c r="A6746">
        <v>6745</v>
      </c>
      <c r="B6746">
        <v>646</v>
      </c>
      <c r="C6746">
        <v>2</v>
      </c>
      <c r="D6746" s="1">
        <v>44561</v>
      </c>
    </row>
    <row r="6747" spans="1:4" x14ac:dyDescent="0.3">
      <c r="A6747">
        <v>6746</v>
      </c>
      <c r="B6747">
        <v>651</v>
      </c>
      <c r="C6747">
        <v>2</v>
      </c>
      <c r="D6747" s="1">
        <v>44561</v>
      </c>
    </row>
    <row r="6748" spans="1:4" x14ac:dyDescent="0.3">
      <c r="A6748">
        <v>6747</v>
      </c>
      <c r="B6748">
        <v>652</v>
      </c>
      <c r="C6748">
        <v>3</v>
      </c>
      <c r="D6748" s="1">
        <v>44561</v>
      </c>
    </row>
    <row r="6749" spans="1:4" x14ac:dyDescent="0.3">
      <c r="A6749">
        <v>6748</v>
      </c>
      <c r="B6749">
        <v>653</v>
      </c>
      <c r="C6749">
        <v>3</v>
      </c>
      <c r="D6749" s="1">
        <v>44561</v>
      </c>
    </row>
    <row r="6750" spans="1:4" x14ac:dyDescent="0.3">
      <c r="A6750">
        <v>6749</v>
      </c>
      <c r="B6750">
        <v>654</v>
      </c>
      <c r="C6750">
        <v>2</v>
      </c>
      <c r="D6750" s="1">
        <v>44561</v>
      </c>
    </row>
    <row r="6751" spans="1:4" x14ac:dyDescent="0.3">
      <c r="A6751">
        <v>6750</v>
      </c>
      <c r="B6751">
        <v>655</v>
      </c>
      <c r="C6751">
        <v>3</v>
      </c>
      <c r="D6751" s="1">
        <v>44561</v>
      </c>
    </row>
    <row r="6752" spans="1:4" x14ac:dyDescent="0.3">
      <c r="A6752">
        <v>6751</v>
      </c>
      <c r="B6752">
        <v>656</v>
      </c>
      <c r="C6752">
        <v>4</v>
      </c>
      <c r="D6752" s="1">
        <v>44561</v>
      </c>
    </row>
    <row r="6753" spans="1:4" x14ac:dyDescent="0.3">
      <c r="A6753">
        <v>6752</v>
      </c>
      <c r="B6753">
        <v>657</v>
      </c>
      <c r="C6753">
        <v>3</v>
      </c>
      <c r="D6753" s="1">
        <v>44561</v>
      </c>
    </row>
    <row r="6754" spans="1:4" x14ac:dyDescent="0.3">
      <c r="A6754">
        <v>6753</v>
      </c>
      <c r="B6754">
        <v>658</v>
      </c>
      <c r="C6754">
        <v>2</v>
      </c>
      <c r="D6754" s="1">
        <v>44561</v>
      </c>
    </row>
    <row r="6755" spans="1:4" x14ac:dyDescent="0.3">
      <c r="A6755">
        <v>6754</v>
      </c>
      <c r="B6755">
        <v>659</v>
      </c>
      <c r="C6755">
        <v>3</v>
      </c>
      <c r="D6755" s="1">
        <v>44561</v>
      </c>
    </row>
    <row r="6756" spans="1:4" x14ac:dyDescent="0.3">
      <c r="A6756">
        <v>6755</v>
      </c>
      <c r="B6756">
        <v>660</v>
      </c>
      <c r="C6756">
        <v>5</v>
      </c>
      <c r="D6756" s="1">
        <v>44561</v>
      </c>
    </row>
    <row r="6757" spans="1:4" x14ac:dyDescent="0.3">
      <c r="A6757">
        <v>6756</v>
      </c>
      <c r="B6757">
        <v>661</v>
      </c>
      <c r="C6757">
        <v>3</v>
      </c>
      <c r="D6757" s="1">
        <v>44561</v>
      </c>
    </row>
    <row r="6758" spans="1:4" x14ac:dyDescent="0.3">
      <c r="A6758">
        <v>6757</v>
      </c>
      <c r="B6758">
        <v>664</v>
      </c>
      <c r="C6758">
        <v>5</v>
      </c>
      <c r="D6758" s="1">
        <v>44561</v>
      </c>
    </row>
    <row r="6759" spans="1:4" x14ac:dyDescent="0.3">
      <c r="A6759">
        <v>6758</v>
      </c>
      <c r="B6759">
        <v>667</v>
      </c>
      <c r="C6759">
        <v>3</v>
      </c>
      <c r="D6759" s="1">
        <v>44561</v>
      </c>
    </row>
    <row r="6760" spans="1:4" x14ac:dyDescent="0.3">
      <c r="A6760">
        <v>6759</v>
      </c>
      <c r="B6760">
        <v>668</v>
      </c>
      <c r="C6760">
        <v>3</v>
      </c>
      <c r="D6760" s="1">
        <v>44561</v>
      </c>
    </row>
    <row r="6761" spans="1:4" x14ac:dyDescent="0.3">
      <c r="A6761">
        <v>6760</v>
      </c>
      <c r="B6761">
        <v>669</v>
      </c>
      <c r="C6761">
        <v>5</v>
      </c>
      <c r="D6761" s="1">
        <v>44561</v>
      </c>
    </row>
    <row r="6762" spans="1:4" x14ac:dyDescent="0.3">
      <c r="A6762">
        <v>6761</v>
      </c>
      <c r="B6762">
        <v>670</v>
      </c>
      <c r="C6762">
        <v>2</v>
      </c>
      <c r="D6762" s="1">
        <v>44561</v>
      </c>
    </row>
    <row r="6763" spans="1:4" x14ac:dyDescent="0.3">
      <c r="A6763">
        <v>6762</v>
      </c>
      <c r="B6763">
        <v>672</v>
      </c>
      <c r="C6763">
        <v>3</v>
      </c>
      <c r="D6763" s="1">
        <v>44561</v>
      </c>
    </row>
    <row r="6764" spans="1:4" x14ac:dyDescent="0.3">
      <c r="A6764">
        <v>6763</v>
      </c>
      <c r="B6764">
        <v>675</v>
      </c>
      <c r="C6764">
        <v>4</v>
      </c>
      <c r="D6764" s="1">
        <v>44561</v>
      </c>
    </row>
    <row r="6765" spans="1:4" x14ac:dyDescent="0.3">
      <c r="A6765">
        <v>6764</v>
      </c>
      <c r="B6765">
        <v>677</v>
      </c>
      <c r="C6765">
        <v>4</v>
      </c>
      <c r="D6765" s="1">
        <v>44561</v>
      </c>
    </row>
    <row r="6766" spans="1:4" x14ac:dyDescent="0.3">
      <c r="A6766">
        <v>6765</v>
      </c>
      <c r="B6766">
        <v>678</v>
      </c>
      <c r="C6766">
        <v>3</v>
      </c>
      <c r="D6766" s="1">
        <v>44561</v>
      </c>
    </row>
    <row r="6767" spans="1:4" x14ac:dyDescent="0.3">
      <c r="A6767">
        <v>6766</v>
      </c>
      <c r="B6767">
        <v>679</v>
      </c>
      <c r="C6767">
        <v>1</v>
      </c>
      <c r="D6767" s="1">
        <v>44561</v>
      </c>
    </row>
    <row r="6768" spans="1:4" x14ac:dyDescent="0.3">
      <c r="A6768">
        <v>6767</v>
      </c>
      <c r="B6768">
        <v>680</v>
      </c>
      <c r="C6768">
        <v>3</v>
      </c>
      <c r="D6768" s="1">
        <v>44561</v>
      </c>
    </row>
    <row r="6769" spans="1:4" x14ac:dyDescent="0.3">
      <c r="A6769">
        <v>6768</v>
      </c>
      <c r="B6769">
        <v>681</v>
      </c>
      <c r="C6769">
        <v>2</v>
      </c>
      <c r="D6769" s="1">
        <v>44561</v>
      </c>
    </row>
    <row r="6770" spans="1:4" x14ac:dyDescent="0.3">
      <c r="A6770">
        <v>6769</v>
      </c>
      <c r="B6770">
        <v>682</v>
      </c>
      <c r="C6770">
        <v>1</v>
      </c>
      <c r="D6770" s="1">
        <v>44561</v>
      </c>
    </row>
    <row r="6771" spans="1:4" x14ac:dyDescent="0.3">
      <c r="A6771">
        <v>6770</v>
      </c>
      <c r="B6771">
        <v>683</v>
      </c>
      <c r="C6771">
        <v>4</v>
      </c>
      <c r="D6771" s="1">
        <v>44561</v>
      </c>
    </row>
    <row r="6772" spans="1:4" x14ac:dyDescent="0.3">
      <c r="A6772">
        <v>6771</v>
      </c>
      <c r="B6772">
        <v>684</v>
      </c>
      <c r="C6772">
        <v>3</v>
      </c>
      <c r="D6772" s="1">
        <v>44561</v>
      </c>
    </row>
    <row r="6773" spans="1:4" x14ac:dyDescent="0.3">
      <c r="A6773">
        <v>6772</v>
      </c>
      <c r="B6773">
        <v>685</v>
      </c>
      <c r="C6773">
        <v>4</v>
      </c>
      <c r="D6773" s="1">
        <v>44561</v>
      </c>
    </row>
    <row r="6774" spans="1:4" x14ac:dyDescent="0.3">
      <c r="A6774">
        <v>6773</v>
      </c>
      <c r="B6774">
        <v>686</v>
      </c>
      <c r="C6774">
        <v>5</v>
      </c>
      <c r="D6774" s="1">
        <v>44561</v>
      </c>
    </row>
    <row r="6775" spans="1:4" x14ac:dyDescent="0.3">
      <c r="A6775">
        <v>6774</v>
      </c>
      <c r="B6775">
        <v>688</v>
      </c>
      <c r="C6775">
        <v>3</v>
      </c>
      <c r="D6775" s="1">
        <v>44561</v>
      </c>
    </row>
    <row r="6776" spans="1:4" x14ac:dyDescent="0.3">
      <c r="A6776">
        <v>6775</v>
      </c>
      <c r="B6776">
        <v>689</v>
      </c>
      <c r="C6776">
        <v>2</v>
      </c>
      <c r="D6776" s="1">
        <v>44561</v>
      </c>
    </row>
    <row r="6777" spans="1:4" x14ac:dyDescent="0.3">
      <c r="A6777">
        <v>6776</v>
      </c>
      <c r="B6777">
        <v>690</v>
      </c>
      <c r="C6777">
        <v>3</v>
      </c>
      <c r="D6777" s="1">
        <v>44561</v>
      </c>
    </row>
    <row r="6778" spans="1:4" x14ac:dyDescent="0.3">
      <c r="A6778">
        <v>6777</v>
      </c>
      <c r="B6778">
        <v>691</v>
      </c>
      <c r="C6778">
        <v>1</v>
      </c>
      <c r="D6778" s="1">
        <v>44561</v>
      </c>
    </row>
    <row r="6779" spans="1:4" x14ac:dyDescent="0.3">
      <c r="A6779">
        <v>6778</v>
      </c>
      <c r="B6779">
        <v>693</v>
      </c>
      <c r="C6779">
        <v>4</v>
      </c>
      <c r="D6779" s="1">
        <v>44561</v>
      </c>
    </row>
    <row r="6780" spans="1:4" x14ac:dyDescent="0.3">
      <c r="A6780">
        <v>6779</v>
      </c>
      <c r="B6780">
        <v>694</v>
      </c>
      <c r="C6780">
        <v>3</v>
      </c>
      <c r="D6780" s="1">
        <v>44561</v>
      </c>
    </row>
    <row r="6781" spans="1:4" x14ac:dyDescent="0.3">
      <c r="A6781">
        <v>6780</v>
      </c>
      <c r="B6781">
        <v>695</v>
      </c>
      <c r="C6781">
        <v>4</v>
      </c>
      <c r="D6781" s="1">
        <v>44561</v>
      </c>
    </row>
    <row r="6782" spans="1:4" x14ac:dyDescent="0.3">
      <c r="A6782">
        <v>6781</v>
      </c>
      <c r="B6782">
        <v>696</v>
      </c>
      <c r="C6782">
        <v>2</v>
      </c>
      <c r="D6782" s="1">
        <v>44561</v>
      </c>
    </row>
    <row r="6783" spans="1:4" x14ac:dyDescent="0.3">
      <c r="A6783">
        <v>6782</v>
      </c>
      <c r="B6783">
        <v>698</v>
      </c>
      <c r="C6783">
        <v>3</v>
      </c>
      <c r="D6783" s="1">
        <v>44561</v>
      </c>
    </row>
    <row r="6784" spans="1:4" x14ac:dyDescent="0.3">
      <c r="A6784">
        <v>6783</v>
      </c>
      <c r="B6784">
        <v>699</v>
      </c>
      <c r="C6784">
        <v>4</v>
      </c>
      <c r="D6784" s="1">
        <v>44561</v>
      </c>
    </row>
    <row r="6785" spans="1:4" x14ac:dyDescent="0.3">
      <c r="A6785">
        <v>6784</v>
      </c>
      <c r="B6785">
        <v>700</v>
      </c>
      <c r="C6785">
        <v>3</v>
      </c>
      <c r="D6785" s="1">
        <v>44561</v>
      </c>
    </row>
    <row r="6786" spans="1:4" x14ac:dyDescent="0.3">
      <c r="A6786">
        <v>6785</v>
      </c>
      <c r="B6786">
        <v>702</v>
      </c>
      <c r="C6786">
        <v>5</v>
      </c>
      <c r="D6786" s="1">
        <v>44561</v>
      </c>
    </row>
    <row r="6787" spans="1:4" x14ac:dyDescent="0.3">
      <c r="A6787">
        <v>6786</v>
      </c>
      <c r="B6787">
        <v>703</v>
      </c>
      <c r="C6787">
        <v>3</v>
      </c>
      <c r="D6787" s="1">
        <v>44561</v>
      </c>
    </row>
    <row r="6788" spans="1:4" x14ac:dyDescent="0.3">
      <c r="A6788">
        <v>6787</v>
      </c>
      <c r="B6788">
        <v>704</v>
      </c>
      <c r="C6788">
        <v>4</v>
      </c>
      <c r="D6788" s="1">
        <v>44561</v>
      </c>
    </row>
    <row r="6789" spans="1:4" x14ac:dyDescent="0.3">
      <c r="A6789">
        <v>6788</v>
      </c>
      <c r="B6789">
        <v>709</v>
      </c>
      <c r="C6789">
        <v>2</v>
      </c>
      <c r="D6789" s="1">
        <v>44561</v>
      </c>
    </row>
    <row r="6790" spans="1:4" x14ac:dyDescent="0.3">
      <c r="A6790">
        <v>6789</v>
      </c>
      <c r="B6790">
        <v>711</v>
      </c>
      <c r="C6790">
        <v>5</v>
      </c>
      <c r="D6790" s="1">
        <v>44561</v>
      </c>
    </row>
    <row r="6791" spans="1:4" x14ac:dyDescent="0.3">
      <c r="A6791">
        <v>6790</v>
      </c>
      <c r="B6791">
        <v>713</v>
      </c>
      <c r="C6791">
        <v>2</v>
      </c>
      <c r="D6791" s="1">
        <v>44561</v>
      </c>
    </row>
    <row r="6792" spans="1:4" x14ac:dyDescent="0.3">
      <c r="A6792">
        <v>6791</v>
      </c>
      <c r="B6792">
        <v>714</v>
      </c>
      <c r="C6792">
        <v>2</v>
      </c>
      <c r="D6792" s="1">
        <v>44561</v>
      </c>
    </row>
    <row r="6793" spans="1:4" x14ac:dyDescent="0.3">
      <c r="A6793">
        <v>6792</v>
      </c>
      <c r="B6793">
        <v>715</v>
      </c>
      <c r="C6793">
        <v>4</v>
      </c>
      <c r="D6793" s="1">
        <v>44561</v>
      </c>
    </row>
    <row r="6794" spans="1:4" x14ac:dyDescent="0.3">
      <c r="A6794">
        <v>6793</v>
      </c>
      <c r="B6794">
        <v>716</v>
      </c>
      <c r="C6794">
        <v>5</v>
      </c>
      <c r="D6794" s="1">
        <v>44561</v>
      </c>
    </row>
    <row r="6795" spans="1:4" x14ac:dyDescent="0.3">
      <c r="A6795">
        <v>6794</v>
      </c>
      <c r="B6795">
        <v>718</v>
      </c>
      <c r="C6795">
        <v>5</v>
      </c>
      <c r="D6795" s="1">
        <v>44561</v>
      </c>
    </row>
    <row r="6796" spans="1:4" x14ac:dyDescent="0.3">
      <c r="A6796">
        <v>6795</v>
      </c>
      <c r="B6796">
        <v>719</v>
      </c>
      <c r="C6796">
        <v>2</v>
      </c>
      <c r="D6796" s="1">
        <v>44561</v>
      </c>
    </row>
    <row r="6797" spans="1:4" x14ac:dyDescent="0.3">
      <c r="A6797">
        <v>6796</v>
      </c>
      <c r="B6797">
        <v>720</v>
      </c>
      <c r="C6797">
        <v>2</v>
      </c>
      <c r="D6797" s="1">
        <v>44561</v>
      </c>
    </row>
    <row r="6798" spans="1:4" x14ac:dyDescent="0.3">
      <c r="A6798">
        <v>6797</v>
      </c>
      <c r="B6798">
        <v>723</v>
      </c>
      <c r="C6798">
        <v>4</v>
      </c>
      <c r="D6798" s="1">
        <v>44561</v>
      </c>
    </row>
    <row r="6799" spans="1:4" x14ac:dyDescent="0.3">
      <c r="A6799">
        <v>6798</v>
      </c>
      <c r="B6799">
        <v>724</v>
      </c>
      <c r="C6799">
        <v>3</v>
      </c>
      <c r="D6799" s="1">
        <v>44561</v>
      </c>
    </row>
    <row r="6800" spans="1:4" x14ac:dyDescent="0.3">
      <c r="A6800">
        <v>6799</v>
      </c>
      <c r="B6800">
        <v>725</v>
      </c>
      <c r="C6800">
        <v>2</v>
      </c>
      <c r="D6800" s="1">
        <v>44561</v>
      </c>
    </row>
    <row r="6801" spans="1:4" x14ac:dyDescent="0.3">
      <c r="A6801">
        <v>6800</v>
      </c>
      <c r="B6801">
        <v>726</v>
      </c>
      <c r="C6801">
        <v>3</v>
      </c>
      <c r="D6801" s="1">
        <v>44561</v>
      </c>
    </row>
    <row r="6802" spans="1:4" x14ac:dyDescent="0.3">
      <c r="A6802">
        <v>6801</v>
      </c>
      <c r="B6802">
        <v>727</v>
      </c>
      <c r="C6802">
        <v>4</v>
      </c>
      <c r="D6802" s="1">
        <v>44561</v>
      </c>
    </row>
    <row r="6803" spans="1:4" x14ac:dyDescent="0.3">
      <c r="A6803">
        <v>6802</v>
      </c>
      <c r="B6803">
        <v>728</v>
      </c>
      <c r="C6803">
        <v>1</v>
      </c>
      <c r="D6803" s="1">
        <v>44561</v>
      </c>
    </row>
    <row r="6804" spans="1:4" x14ac:dyDescent="0.3">
      <c r="A6804">
        <v>6803</v>
      </c>
      <c r="B6804">
        <v>729</v>
      </c>
      <c r="C6804">
        <v>3</v>
      </c>
      <c r="D6804" s="1">
        <v>44561</v>
      </c>
    </row>
    <row r="6805" spans="1:4" x14ac:dyDescent="0.3">
      <c r="A6805">
        <v>6804</v>
      </c>
      <c r="B6805">
        <v>730</v>
      </c>
      <c r="C6805">
        <v>3</v>
      </c>
      <c r="D6805" s="1">
        <v>44561</v>
      </c>
    </row>
    <row r="6806" spans="1:4" x14ac:dyDescent="0.3">
      <c r="A6806">
        <v>6805</v>
      </c>
      <c r="B6806">
        <v>731</v>
      </c>
      <c r="C6806">
        <v>2</v>
      </c>
      <c r="D6806" s="1">
        <v>44561</v>
      </c>
    </row>
    <row r="6807" spans="1:4" x14ac:dyDescent="0.3">
      <c r="A6807">
        <v>6806</v>
      </c>
      <c r="B6807">
        <v>732</v>
      </c>
      <c r="C6807">
        <v>3</v>
      </c>
      <c r="D6807" s="1">
        <v>44561</v>
      </c>
    </row>
    <row r="6808" spans="1:4" x14ac:dyDescent="0.3">
      <c r="A6808">
        <v>6807</v>
      </c>
      <c r="B6808">
        <v>735</v>
      </c>
      <c r="C6808">
        <v>4</v>
      </c>
      <c r="D6808" s="1">
        <v>44561</v>
      </c>
    </row>
    <row r="6809" spans="1:4" x14ac:dyDescent="0.3">
      <c r="A6809">
        <v>6808</v>
      </c>
      <c r="B6809">
        <v>736</v>
      </c>
      <c r="C6809">
        <v>3</v>
      </c>
      <c r="D6809" s="1">
        <v>44561</v>
      </c>
    </row>
    <row r="6810" spans="1:4" x14ac:dyDescent="0.3">
      <c r="A6810">
        <v>6809</v>
      </c>
      <c r="B6810">
        <v>737</v>
      </c>
      <c r="C6810">
        <v>4</v>
      </c>
      <c r="D6810" s="1">
        <v>44561</v>
      </c>
    </row>
    <row r="6811" spans="1:4" x14ac:dyDescent="0.3">
      <c r="A6811">
        <v>6810</v>
      </c>
      <c r="B6811">
        <v>738</v>
      </c>
      <c r="C6811">
        <v>4</v>
      </c>
      <c r="D6811" s="1">
        <v>44561</v>
      </c>
    </row>
    <row r="6812" spans="1:4" x14ac:dyDescent="0.3">
      <c r="A6812">
        <v>6811</v>
      </c>
      <c r="B6812">
        <v>739</v>
      </c>
      <c r="C6812">
        <v>5</v>
      </c>
      <c r="D6812" s="1">
        <v>44561</v>
      </c>
    </row>
    <row r="6813" spans="1:4" x14ac:dyDescent="0.3">
      <c r="A6813">
        <v>6812</v>
      </c>
      <c r="B6813">
        <v>740</v>
      </c>
      <c r="C6813">
        <v>3</v>
      </c>
      <c r="D6813" s="1">
        <v>44561</v>
      </c>
    </row>
    <row r="6814" spans="1:4" x14ac:dyDescent="0.3">
      <c r="A6814">
        <v>6813</v>
      </c>
      <c r="B6814">
        <v>741</v>
      </c>
      <c r="C6814">
        <v>3</v>
      </c>
      <c r="D6814" s="1">
        <v>44561</v>
      </c>
    </row>
    <row r="6815" spans="1:4" x14ac:dyDescent="0.3">
      <c r="A6815">
        <v>6814</v>
      </c>
      <c r="B6815">
        <v>742</v>
      </c>
      <c r="C6815">
        <v>3</v>
      </c>
      <c r="D6815" s="1">
        <v>44561</v>
      </c>
    </row>
    <row r="6816" spans="1:4" x14ac:dyDescent="0.3">
      <c r="A6816">
        <v>6815</v>
      </c>
      <c r="B6816">
        <v>744</v>
      </c>
      <c r="C6816">
        <v>2</v>
      </c>
      <c r="D6816" s="1">
        <v>44561</v>
      </c>
    </row>
    <row r="6817" spans="1:4" x14ac:dyDescent="0.3">
      <c r="A6817">
        <v>6816</v>
      </c>
      <c r="B6817">
        <v>745</v>
      </c>
      <c r="C6817">
        <v>2</v>
      </c>
      <c r="D6817" s="1">
        <v>44561</v>
      </c>
    </row>
    <row r="6818" spans="1:4" x14ac:dyDescent="0.3">
      <c r="A6818">
        <v>6817</v>
      </c>
      <c r="B6818">
        <v>746</v>
      </c>
      <c r="C6818">
        <v>2</v>
      </c>
      <c r="D6818" s="1">
        <v>44561</v>
      </c>
    </row>
    <row r="6819" spans="1:4" x14ac:dyDescent="0.3">
      <c r="A6819">
        <v>6818</v>
      </c>
      <c r="B6819">
        <v>747</v>
      </c>
      <c r="C6819">
        <v>2</v>
      </c>
      <c r="D6819" s="1">
        <v>44561</v>
      </c>
    </row>
    <row r="6820" spans="1:4" x14ac:dyDescent="0.3">
      <c r="A6820">
        <v>6819</v>
      </c>
      <c r="B6820">
        <v>749</v>
      </c>
      <c r="C6820">
        <v>4</v>
      </c>
      <c r="D6820" s="1">
        <v>44561</v>
      </c>
    </row>
    <row r="6821" spans="1:4" x14ac:dyDescent="0.3">
      <c r="A6821">
        <v>6820</v>
      </c>
      <c r="B6821">
        <v>750</v>
      </c>
      <c r="C6821">
        <v>4</v>
      </c>
      <c r="D6821" s="1">
        <v>44561</v>
      </c>
    </row>
    <row r="6822" spans="1:4" x14ac:dyDescent="0.3">
      <c r="A6822">
        <v>6821</v>
      </c>
      <c r="B6822">
        <v>751</v>
      </c>
      <c r="C6822">
        <v>4</v>
      </c>
      <c r="D6822" s="1">
        <v>44561</v>
      </c>
    </row>
    <row r="6823" spans="1:4" x14ac:dyDescent="0.3">
      <c r="A6823">
        <v>6822</v>
      </c>
      <c r="B6823">
        <v>752</v>
      </c>
      <c r="C6823">
        <v>3</v>
      </c>
      <c r="D6823" s="1">
        <v>44561</v>
      </c>
    </row>
    <row r="6824" spans="1:4" x14ac:dyDescent="0.3">
      <c r="A6824">
        <v>6823</v>
      </c>
      <c r="B6824">
        <v>753</v>
      </c>
      <c r="C6824">
        <v>3</v>
      </c>
      <c r="D6824" s="1">
        <v>44561</v>
      </c>
    </row>
    <row r="6825" spans="1:4" x14ac:dyDescent="0.3">
      <c r="A6825">
        <v>6824</v>
      </c>
      <c r="B6825">
        <v>754</v>
      </c>
      <c r="C6825">
        <v>2</v>
      </c>
      <c r="D6825" s="1">
        <v>44561</v>
      </c>
    </row>
    <row r="6826" spans="1:4" x14ac:dyDescent="0.3">
      <c r="A6826">
        <v>6825</v>
      </c>
      <c r="B6826">
        <v>755</v>
      </c>
      <c r="C6826">
        <v>2</v>
      </c>
      <c r="D6826" s="1">
        <v>44561</v>
      </c>
    </row>
    <row r="6827" spans="1:4" x14ac:dyDescent="0.3">
      <c r="A6827">
        <v>6826</v>
      </c>
      <c r="B6827">
        <v>757</v>
      </c>
      <c r="C6827">
        <v>2</v>
      </c>
      <c r="D6827" s="1">
        <v>44561</v>
      </c>
    </row>
    <row r="6828" spans="1:4" x14ac:dyDescent="0.3">
      <c r="A6828">
        <v>6827</v>
      </c>
      <c r="B6828">
        <v>758</v>
      </c>
      <c r="C6828">
        <v>3</v>
      </c>
      <c r="D6828" s="1">
        <v>44561</v>
      </c>
    </row>
    <row r="6829" spans="1:4" x14ac:dyDescent="0.3">
      <c r="A6829">
        <v>6828</v>
      </c>
      <c r="B6829">
        <v>759</v>
      </c>
      <c r="C6829">
        <v>3</v>
      </c>
      <c r="D6829" s="1">
        <v>44561</v>
      </c>
    </row>
    <row r="6830" spans="1:4" x14ac:dyDescent="0.3">
      <c r="A6830">
        <v>6829</v>
      </c>
      <c r="B6830">
        <v>760</v>
      </c>
      <c r="C6830">
        <v>3</v>
      </c>
      <c r="D6830" s="1">
        <v>44561</v>
      </c>
    </row>
    <row r="6831" spans="1:4" x14ac:dyDescent="0.3">
      <c r="A6831">
        <v>6830</v>
      </c>
      <c r="B6831">
        <v>761</v>
      </c>
      <c r="C6831">
        <v>1</v>
      </c>
      <c r="D6831" s="1">
        <v>44561</v>
      </c>
    </row>
    <row r="6832" spans="1:4" x14ac:dyDescent="0.3">
      <c r="A6832">
        <v>6831</v>
      </c>
      <c r="B6832">
        <v>762</v>
      </c>
      <c r="C6832">
        <v>3</v>
      </c>
      <c r="D6832" s="1">
        <v>44561</v>
      </c>
    </row>
    <row r="6833" spans="1:4" x14ac:dyDescent="0.3">
      <c r="A6833">
        <v>6832</v>
      </c>
      <c r="B6833">
        <v>764</v>
      </c>
      <c r="C6833">
        <v>4</v>
      </c>
      <c r="D6833" s="1">
        <v>44561</v>
      </c>
    </row>
    <row r="6834" spans="1:4" x14ac:dyDescent="0.3">
      <c r="A6834">
        <v>6833</v>
      </c>
      <c r="B6834">
        <v>765</v>
      </c>
      <c r="C6834">
        <v>4</v>
      </c>
      <c r="D6834" s="1">
        <v>44561</v>
      </c>
    </row>
    <row r="6835" spans="1:4" x14ac:dyDescent="0.3">
      <c r="A6835">
        <v>6834</v>
      </c>
      <c r="B6835">
        <v>767</v>
      </c>
      <c r="C6835">
        <v>3</v>
      </c>
      <c r="D6835" s="1">
        <v>44561</v>
      </c>
    </row>
    <row r="6836" spans="1:4" x14ac:dyDescent="0.3">
      <c r="A6836">
        <v>6835</v>
      </c>
      <c r="B6836">
        <v>768</v>
      </c>
      <c r="C6836">
        <v>3</v>
      </c>
      <c r="D6836" s="1">
        <v>44561</v>
      </c>
    </row>
    <row r="6837" spans="1:4" x14ac:dyDescent="0.3">
      <c r="A6837">
        <v>6836</v>
      </c>
      <c r="B6837">
        <v>772</v>
      </c>
      <c r="C6837">
        <v>3</v>
      </c>
      <c r="D6837" s="1">
        <v>44561</v>
      </c>
    </row>
    <row r="6838" spans="1:4" x14ac:dyDescent="0.3">
      <c r="A6838">
        <v>6837</v>
      </c>
      <c r="B6838">
        <v>773</v>
      </c>
      <c r="C6838">
        <v>4</v>
      </c>
      <c r="D6838" s="1">
        <v>44561</v>
      </c>
    </row>
    <row r="6839" spans="1:4" x14ac:dyDescent="0.3">
      <c r="A6839">
        <v>6838</v>
      </c>
      <c r="B6839">
        <v>774</v>
      </c>
      <c r="C6839">
        <v>2</v>
      </c>
      <c r="D6839" s="1">
        <v>44561</v>
      </c>
    </row>
    <row r="6840" spans="1:4" x14ac:dyDescent="0.3">
      <c r="A6840">
        <v>6839</v>
      </c>
      <c r="B6840">
        <v>777</v>
      </c>
      <c r="C6840">
        <v>3</v>
      </c>
      <c r="D6840" s="1">
        <v>44561</v>
      </c>
    </row>
    <row r="6841" spans="1:4" x14ac:dyDescent="0.3">
      <c r="A6841">
        <v>6840</v>
      </c>
      <c r="B6841">
        <v>778</v>
      </c>
      <c r="C6841">
        <v>2</v>
      </c>
      <c r="D6841" s="1">
        <v>44561</v>
      </c>
    </row>
    <row r="6842" spans="1:4" x14ac:dyDescent="0.3">
      <c r="A6842">
        <v>6841</v>
      </c>
      <c r="B6842">
        <v>784</v>
      </c>
      <c r="C6842">
        <v>5</v>
      </c>
      <c r="D6842" s="1">
        <v>44561</v>
      </c>
    </row>
    <row r="6843" spans="1:4" x14ac:dyDescent="0.3">
      <c r="A6843">
        <v>6842</v>
      </c>
      <c r="B6843">
        <v>785</v>
      </c>
      <c r="C6843">
        <v>2</v>
      </c>
      <c r="D6843" s="1">
        <v>44561</v>
      </c>
    </row>
    <row r="6844" spans="1:4" x14ac:dyDescent="0.3">
      <c r="A6844">
        <v>6843</v>
      </c>
      <c r="B6844">
        <v>788</v>
      </c>
      <c r="C6844">
        <v>4</v>
      </c>
      <c r="D6844" s="1">
        <v>44561</v>
      </c>
    </row>
    <row r="6845" spans="1:4" x14ac:dyDescent="0.3">
      <c r="A6845">
        <v>6844</v>
      </c>
      <c r="B6845">
        <v>789</v>
      </c>
      <c r="C6845">
        <v>2</v>
      </c>
      <c r="D6845" s="1">
        <v>44561</v>
      </c>
    </row>
    <row r="6846" spans="1:4" x14ac:dyDescent="0.3">
      <c r="A6846">
        <v>6845</v>
      </c>
      <c r="B6846">
        <v>791</v>
      </c>
      <c r="C6846">
        <v>2</v>
      </c>
      <c r="D6846" s="1">
        <v>44561</v>
      </c>
    </row>
    <row r="6847" spans="1:4" x14ac:dyDescent="0.3">
      <c r="A6847">
        <v>6846</v>
      </c>
      <c r="B6847">
        <v>792</v>
      </c>
      <c r="C6847">
        <v>3</v>
      </c>
      <c r="D6847" s="1">
        <v>44561</v>
      </c>
    </row>
    <row r="6848" spans="1:4" x14ac:dyDescent="0.3">
      <c r="A6848">
        <v>6847</v>
      </c>
      <c r="B6848">
        <v>793</v>
      </c>
      <c r="C6848">
        <v>3</v>
      </c>
      <c r="D6848" s="1">
        <v>44561</v>
      </c>
    </row>
    <row r="6849" spans="1:4" x14ac:dyDescent="0.3">
      <c r="A6849">
        <v>6848</v>
      </c>
      <c r="B6849">
        <v>795</v>
      </c>
      <c r="C6849">
        <v>2</v>
      </c>
      <c r="D6849" s="1">
        <v>44561</v>
      </c>
    </row>
    <row r="6850" spans="1:4" x14ac:dyDescent="0.3">
      <c r="A6850">
        <v>6849</v>
      </c>
      <c r="B6850">
        <v>796</v>
      </c>
      <c r="C6850">
        <v>3</v>
      </c>
      <c r="D6850" s="1">
        <v>44561</v>
      </c>
    </row>
    <row r="6851" spans="1:4" x14ac:dyDescent="0.3">
      <c r="A6851">
        <v>6850</v>
      </c>
      <c r="B6851">
        <v>797</v>
      </c>
      <c r="C6851">
        <v>4</v>
      </c>
      <c r="D6851" s="1">
        <v>44561</v>
      </c>
    </row>
    <row r="6852" spans="1:4" x14ac:dyDescent="0.3">
      <c r="A6852">
        <v>6851</v>
      </c>
      <c r="B6852">
        <v>798</v>
      </c>
      <c r="C6852">
        <v>5</v>
      </c>
      <c r="D6852" s="1">
        <v>44561</v>
      </c>
    </row>
    <row r="6853" spans="1:4" x14ac:dyDescent="0.3">
      <c r="A6853">
        <v>6852</v>
      </c>
      <c r="B6853">
        <v>800</v>
      </c>
      <c r="C6853">
        <v>1</v>
      </c>
      <c r="D6853" s="1">
        <v>44561</v>
      </c>
    </row>
    <row r="6854" spans="1:4" x14ac:dyDescent="0.3">
      <c r="A6854">
        <v>6853</v>
      </c>
      <c r="B6854">
        <v>801</v>
      </c>
      <c r="C6854">
        <v>1</v>
      </c>
      <c r="D6854" s="1">
        <v>44561</v>
      </c>
    </row>
    <row r="6855" spans="1:4" x14ac:dyDescent="0.3">
      <c r="A6855">
        <v>6854</v>
      </c>
      <c r="B6855">
        <v>803</v>
      </c>
      <c r="C6855">
        <v>3</v>
      </c>
      <c r="D6855" s="1">
        <v>44561</v>
      </c>
    </row>
    <row r="6856" spans="1:4" x14ac:dyDescent="0.3">
      <c r="A6856">
        <v>6855</v>
      </c>
      <c r="B6856">
        <v>807</v>
      </c>
      <c r="C6856">
        <v>4</v>
      </c>
      <c r="D6856" s="1">
        <v>44561</v>
      </c>
    </row>
    <row r="6857" spans="1:4" x14ac:dyDescent="0.3">
      <c r="A6857">
        <v>6856</v>
      </c>
      <c r="B6857">
        <v>808</v>
      </c>
      <c r="C6857">
        <v>2</v>
      </c>
      <c r="D6857" s="1">
        <v>44561</v>
      </c>
    </row>
    <row r="6858" spans="1:4" x14ac:dyDescent="0.3">
      <c r="A6858">
        <v>6857</v>
      </c>
      <c r="B6858">
        <v>809</v>
      </c>
      <c r="C6858">
        <v>3</v>
      </c>
      <c r="D6858" s="1">
        <v>44561</v>
      </c>
    </row>
    <row r="6859" spans="1:4" x14ac:dyDescent="0.3">
      <c r="A6859">
        <v>6858</v>
      </c>
      <c r="B6859">
        <v>810</v>
      </c>
      <c r="C6859">
        <v>3</v>
      </c>
      <c r="D6859" s="1">
        <v>44561</v>
      </c>
    </row>
    <row r="6860" spans="1:4" x14ac:dyDescent="0.3">
      <c r="A6860">
        <v>6859</v>
      </c>
      <c r="B6860">
        <v>812</v>
      </c>
      <c r="C6860">
        <v>4</v>
      </c>
      <c r="D6860" s="1">
        <v>44561</v>
      </c>
    </row>
    <row r="6861" spans="1:4" x14ac:dyDescent="0.3">
      <c r="A6861">
        <v>6860</v>
      </c>
      <c r="B6861">
        <v>813</v>
      </c>
      <c r="C6861">
        <v>3</v>
      </c>
      <c r="D6861" s="1">
        <v>44561</v>
      </c>
    </row>
    <row r="6862" spans="1:4" x14ac:dyDescent="0.3">
      <c r="A6862">
        <v>6861</v>
      </c>
      <c r="B6862">
        <v>815</v>
      </c>
      <c r="C6862">
        <v>3</v>
      </c>
      <c r="D6862" s="1">
        <v>44561</v>
      </c>
    </row>
    <row r="6863" spans="1:4" x14ac:dyDescent="0.3">
      <c r="A6863">
        <v>6862</v>
      </c>
      <c r="B6863">
        <v>816</v>
      </c>
      <c r="C6863">
        <v>2</v>
      </c>
      <c r="D6863" s="1">
        <v>44561</v>
      </c>
    </row>
    <row r="6864" spans="1:4" x14ac:dyDescent="0.3">
      <c r="A6864">
        <v>6863</v>
      </c>
      <c r="B6864">
        <v>817</v>
      </c>
      <c r="C6864">
        <v>4</v>
      </c>
      <c r="D6864" s="1">
        <v>44561</v>
      </c>
    </row>
    <row r="6865" spans="1:4" x14ac:dyDescent="0.3">
      <c r="A6865">
        <v>6864</v>
      </c>
      <c r="B6865">
        <v>818</v>
      </c>
      <c r="C6865">
        <v>3</v>
      </c>
      <c r="D6865" s="1">
        <v>44561</v>
      </c>
    </row>
    <row r="6866" spans="1:4" x14ac:dyDescent="0.3">
      <c r="A6866">
        <v>6865</v>
      </c>
      <c r="B6866">
        <v>819</v>
      </c>
      <c r="C6866">
        <v>5</v>
      </c>
      <c r="D6866" s="1">
        <v>44561</v>
      </c>
    </row>
    <row r="6867" spans="1:4" x14ac:dyDescent="0.3">
      <c r="A6867">
        <v>6866</v>
      </c>
      <c r="B6867">
        <v>820</v>
      </c>
      <c r="C6867">
        <v>3</v>
      </c>
      <c r="D6867" s="1">
        <v>44561</v>
      </c>
    </row>
    <row r="6868" spans="1:4" x14ac:dyDescent="0.3">
      <c r="A6868">
        <v>6867</v>
      </c>
      <c r="B6868">
        <v>821</v>
      </c>
      <c r="C6868">
        <v>5</v>
      </c>
      <c r="D6868" s="1">
        <v>44561</v>
      </c>
    </row>
    <row r="6869" spans="1:4" x14ac:dyDescent="0.3">
      <c r="A6869">
        <v>6868</v>
      </c>
      <c r="B6869">
        <v>824</v>
      </c>
      <c r="C6869">
        <v>3</v>
      </c>
      <c r="D6869" s="1">
        <v>44561</v>
      </c>
    </row>
    <row r="6870" spans="1:4" x14ac:dyDescent="0.3">
      <c r="A6870">
        <v>6869</v>
      </c>
      <c r="B6870">
        <v>825</v>
      </c>
      <c r="C6870">
        <v>3</v>
      </c>
      <c r="D6870" s="1">
        <v>44561</v>
      </c>
    </row>
    <row r="6871" spans="1:4" x14ac:dyDescent="0.3">
      <c r="A6871">
        <v>6870</v>
      </c>
      <c r="B6871">
        <v>826</v>
      </c>
      <c r="C6871">
        <v>5</v>
      </c>
      <c r="D6871" s="1">
        <v>44561</v>
      </c>
    </row>
    <row r="6872" spans="1:4" x14ac:dyDescent="0.3">
      <c r="A6872">
        <v>6871</v>
      </c>
      <c r="B6872">
        <v>827</v>
      </c>
      <c r="C6872">
        <v>3</v>
      </c>
      <c r="D6872" s="1">
        <v>44561</v>
      </c>
    </row>
    <row r="6873" spans="1:4" x14ac:dyDescent="0.3">
      <c r="A6873">
        <v>6872</v>
      </c>
      <c r="B6873">
        <v>828</v>
      </c>
      <c r="C6873">
        <v>5</v>
      </c>
      <c r="D6873" s="1">
        <v>44561</v>
      </c>
    </row>
    <row r="6874" spans="1:4" x14ac:dyDescent="0.3">
      <c r="A6874">
        <v>6873</v>
      </c>
      <c r="B6874">
        <v>829</v>
      </c>
      <c r="C6874">
        <v>5</v>
      </c>
      <c r="D6874" s="1">
        <v>44561</v>
      </c>
    </row>
    <row r="6875" spans="1:4" x14ac:dyDescent="0.3">
      <c r="A6875">
        <v>6874</v>
      </c>
      <c r="B6875">
        <v>831</v>
      </c>
      <c r="C6875">
        <v>5</v>
      </c>
      <c r="D6875" s="1">
        <v>44561</v>
      </c>
    </row>
    <row r="6876" spans="1:4" x14ac:dyDescent="0.3">
      <c r="A6876">
        <v>6875</v>
      </c>
      <c r="B6876">
        <v>832</v>
      </c>
      <c r="C6876">
        <v>4</v>
      </c>
      <c r="D6876" s="1">
        <v>44561</v>
      </c>
    </row>
    <row r="6877" spans="1:4" x14ac:dyDescent="0.3">
      <c r="A6877">
        <v>6876</v>
      </c>
      <c r="B6877">
        <v>833</v>
      </c>
      <c r="C6877">
        <v>2</v>
      </c>
      <c r="D6877" s="1">
        <v>44561</v>
      </c>
    </row>
    <row r="6878" spans="1:4" x14ac:dyDescent="0.3">
      <c r="A6878">
        <v>6877</v>
      </c>
      <c r="B6878">
        <v>836</v>
      </c>
      <c r="C6878">
        <v>3</v>
      </c>
      <c r="D6878" s="1">
        <v>44561</v>
      </c>
    </row>
    <row r="6879" spans="1:4" x14ac:dyDescent="0.3">
      <c r="A6879">
        <v>6878</v>
      </c>
      <c r="B6879">
        <v>838</v>
      </c>
      <c r="C6879">
        <v>2</v>
      </c>
      <c r="D6879" s="1">
        <v>44561</v>
      </c>
    </row>
    <row r="6880" spans="1:4" x14ac:dyDescent="0.3">
      <c r="A6880">
        <v>6879</v>
      </c>
      <c r="B6880">
        <v>840</v>
      </c>
      <c r="C6880">
        <v>2</v>
      </c>
      <c r="D6880" s="1">
        <v>44561</v>
      </c>
    </row>
    <row r="6881" spans="1:4" x14ac:dyDescent="0.3">
      <c r="A6881">
        <v>6880</v>
      </c>
      <c r="B6881">
        <v>841</v>
      </c>
      <c r="C6881">
        <v>4</v>
      </c>
      <c r="D6881" s="1">
        <v>44561</v>
      </c>
    </row>
    <row r="6882" spans="1:4" x14ac:dyDescent="0.3">
      <c r="A6882">
        <v>6881</v>
      </c>
      <c r="B6882">
        <v>842</v>
      </c>
      <c r="C6882">
        <v>2</v>
      </c>
      <c r="D6882" s="1">
        <v>44561</v>
      </c>
    </row>
    <row r="6883" spans="1:4" x14ac:dyDescent="0.3">
      <c r="A6883">
        <v>6882</v>
      </c>
      <c r="B6883">
        <v>843</v>
      </c>
      <c r="C6883">
        <v>4</v>
      </c>
      <c r="D6883" s="1">
        <v>44561</v>
      </c>
    </row>
    <row r="6884" spans="1:4" x14ac:dyDescent="0.3">
      <c r="A6884">
        <v>6883</v>
      </c>
      <c r="B6884">
        <v>844</v>
      </c>
      <c r="C6884">
        <v>3</v>
      </c>
      <c r="D6884" s="1">
        <v>44561</v>
      </c>
    </row>
    <row r="6885" spans="1:4" x14ac:dyDescent="0.3">
      <c r="A6885">
        <v>6884</v>
      </c>
      <c r="B6885">
        <v>846</v>
      </c>
      <c r="C6885">
        <v>3</v>
      </c>
      <c r="D6885" s="1">
        <v>44561</v>
      </c>
    </row>
    <row r="6886" spans="1:4" x14ac:dyDescent="0.3">
      <c r="A6886">
        <v>6885</v>
      </c>
      <c r="B6886">
        <v>848</v>
      </c>
      <c r="C6886">
        <v>4</v>
      </c>
      <c r="D6886" s="1">
        <v>44561</v>
      </c>
    </row>
    <row r="6887" spans="1:4" x14ac:dyDescent="0.3">
      <c r="A6887">
        <v>6886</v>
      </c>
      <c r="B6887">
        <v>849</v>
      </c>
      <c r="C6887">
        <v>2</v>
      </c>
      <c r="D6887" s="1">
        <v>44561</v>
      </c>
    </row>
    <row r="6888" spans="1:4" x14ac:dyDescent="0.3">
      <c r="A6888">
        <v>6887</v>
      </c>
      <c r="B6888">
        <v>851</v>
      </c>
      <c r="C6888">
        <v>2</v>
      </c>
      <c r="D6888" s="1">
        <v>44561</v>
      </c>
    </row>
    <row r="6889" spans="1:4" x14ac:dyDescent="0.3">
      <c r="A6889">
        <v>6888</v>
      </c>
      <c r="B6889">
        <v>852</v>
      </c>
      <c r="C6889">
        <v>5</v>
      </c>
      <c r="D6889" s="1">
        <v>44561</v>
      </c>
    </row>
    <row r="6890" spans="1:4" x14ac:dyDescent="0.3">
      <c r="A6890">
        <v>6889</v>
      </c>
      <c r="B6890">
        <v>853</v>
      </c>
      <c r="C6890">
        <v>4</v>
      </c>
      <c r="D6890" s="1">
        <v>44561</v>
      </c>
    </row>
    <row r="6891" spans="1:4" x14ac:dyDescent="0.3">
      <c r="A6891">
        <v>6890</v>
      </c>
      <c r="B6891">
        <v>856</v>
      </c>
      <c r="C6891">
        <v>5</v>
      </c>
      <c r="D6891" s="1">
        <v>44561</v>
      </c>
    </row>
    <row r="6892" spans="1:4" x14ac:dyDescent="0.3">
      <c r="A6892">
        <v>6891</v>
      </c>
      <c r="B6892">
        <v>857</v>
      </c>
      <c r="C6892">
        <v>1</v>
      </c>
      <c r="D6892" s="1">
        <v>44561</v>
      </c>
    </row>
    <row r="6893" spans="1:4" x14ac:dyDescent="0.3">
      <c r="A6893">
        <v>6892</v>
      </c>
      <c r="B6893">
        <v>859</v>
      </c>
      <c r="C6893">
        <v>5</v>
      </c>
      <c r="D6893" s="1">
        <v>44561</v>
      </c>
    </row>
    <row r="6894" spans="1:4" x14ac:dyDescent="0.3">
      <c r="A6894">
        <v>6893</v>
      </c>
      <c r="B6894">
        <v>860</v>
      </c>
      <c r="C6894">
        <v>5</v>
      </c>
      <c r="D6894" s="1">
        <v>44561</v>
      </c>
    </row>
    <row r="6895" spans="1:4" x14ac:dyDescent="0.3">
      <c r="A6895">
        <v>6894</v>
      </c>
      <c r="B6895">
        <v>861</v>
      </c>
      <c r="C6895">
        <v>5</v>
      </c>
      <c r="D6895" s="1">
        <v>44561</v>
      </c>
    </row>
    <row r="6896" spans="1:4" x14ac:dyDescent="0.3">
      <c r="A6896">
        <v>6895</v>
      </c>
      <c r="B6896">
        <v>864</v>
      </c>
      <c r="C6896">
        <v>3</v>
      </c>
      <c r="D6896" s="1">
        <v>44561</v>
      </c>
    </row>
    <row r="6897" spans="1:4" x14ac:dyDescent="0.3">
      <c r="A6897">
        <v>6896</v>
      </c>
      <c r="B6897">
        <v>865</v>
      </c>
      <c r="C6897">
        <v>3</v>
      </c>
      <c r="D6897" s="1">
        <v>44561</v>
      </c>
    </row>
    <row r="6898" spans="1:4" x14ac:dyDescent="0.3">
      <c r="A6898">
        <v>6897</v>
      </c>
      <c r="B6898">
        <v>866</v>
      </c>
      <c r="C6898">
        <v>4</v>
      </c>
      <c r="D6898" s="1">
        <v>44561</v>
      </c>
    </row>
    <row r="6899" spans="1:4" x14ac:dyDescent="0.3">
      <c r="A6899">
        <v>6898</v>
      </c>
      <c r="B6899">
        <v>867</v>
      </c>
      <c r="C6899">
        <v>3</v>
      </c>
      <c r="D6899" s="1">
        <v>44561</v>
      </c>
    </row>
    <row r="6900" spans="1:4" x14ac:dyDescent="0.3">
      <c r="A6900">
        <v>6899</v>
      </c>
      <c r="B6900">
        <v>868</v>
      </c>
      <c r="C6900">
        <v>3</v>
      </c>
      <c r="D6900" s="1">
        <v>44561</v>
      </c>
    </row>
    <row r="6901" spans="1:4" x14ac:dyDescent="0.3">
      <c r="A6901">
        <v>6900</v>
      </c>
      <c r="B6901">
        <v>869</v>
      </c>
      <c r="C6901">
        <v>3</v>
      </c>
      <c r="D6901" s="1">
        <v>44561</v>
      </c>
    </row>
    <row r="6902" spans="1:4" x14ac:dyDescent="0.3">
      <c r="A6902">
        <v>6901</v>
      </c>
      <c r="B6902">
        <v>870</v>
      </c>
      <c r="C6902">
        <v>4</v>
      </c>
      <c r="D6902" s="1">
        <v>44561</v>
      </c>
    </row>
    <row r="6903" spans="1:4" x14ac:dyDescent="0.3">
      <c r="A6903">
        <v>6902</v>
      </c>
      <c r="B6903">
        <v>871</v>
      </c>
      <c r="C6903">
        <v>4</v>
      </c>
      <c r="D6903" s="1">
        <v>44561</v>
      </c>
    </row>
    <row r="6904" spans="1:4" x14ac:dyDescent="0.3">
      <c r="A6904">
        <v>6903</v>
      </c>
      <c r="B6904">
        <v>873</v>
      </c>
      <c r="C6904">
        <v>4</v>
      </c>
      <c r="D6904" s="1">
        <v>44561</v>
      </c>
    </row>
    <row r="6905" spans="1:4" x14ac:dyDescent="0.3">
      <c r="A6905">
        <v>6904</v>
      </c>
      <c r="B6905">
        <v>874</v>
      </c>
      <c r="C6905">
        <v>4</v>
      </c>
      <c r="D6905" s="1">
        <v>44561</v>
      </c>
    </row>
    <row r="6906" spans="1:4" x14ac:dyDescent="0.3">
      <c r="A6906">
        <v>6905</v>
      </c>
      <c r="B6906">
        <v>875</v>
      </c>
      <c r="C6906">
        <v>3</v>
      </c>
      <c r="D6906" s="1">
        <v>44561</v>
      </c>
    </row>
    <row r="6907" spans="1:4" x14ac:dyDescent="0.3">
      <c r="A6907">
        <v>6906</v>
      </c>
      <c r="B6907">
        <v>876</v>
      </c>
      <c r="C6907">
        <v>3</v>
      </c>
      <c r="D6907" s="1">
        <v>44561</v>
      </c>
    </row>
    <row r="6908" spans="1:4" x14ac:dyDescent="0.3">
      <c r="A6908">
        <v>6907</v>
      </c>
      <c r="B6908">
        <v>877</v>
      </c>
      <c r="C6908">
        <v>4</v>
      </c>
      <c r="D6908" s="1">
        <v>44561</v>
      </c>
    </row>
    <row r="6909" spans="1:4" x14ac:dyDescent="0.3">
      <c r="A6909">
        <v>6908</v>
      </c>
      <c r="B6909">
        <v>879</v>
      </c>
      <c r="C6909">
        <v>2</v>
      </c>
      <c r="D6909" s="1">
        <v>44561</v>
      </c>
    </row>
    <row r="6910" spans="1:4" x14ac:dyDescent="0.3">
      <c r="A6910">
        <v>6909</v>
      </c>
      <c r="B6910">
        <v>880</v>
      </c>
      <c r="C6910">
        <v>3</v>
      </c>
      <c r="D6910" s="1">
        <v>44561</v>
      </c>
    </row>
    <row r="6911" spans="1:4" x14ac:dyDescent="0.3">
      <c r="A6911">
        <v>6910</v>
      </c>
      <c r="B6911">
        <v>881</v>
      </c>
      <c r="C6911">
        <v>3</v>
      </c>
      <c r="D6911" s="1">
        <v>44561</v>
      </c>
    </row>
    <row r="6912" spans="1:4" x14ac:dyDescent="0.3">
      <c r="A6912">
        <v>6911</v>
      </c>
      <c r="B6912">
        <v>883</v>
      </c>
      <c r="C6912">
        <v>2</v>
      </c>
      <c r="D6912" s="1">
        <v>44561</v>
      </c>
    </row>
    <row r="6913" spans="1:4" x14ac:dyDescent="0.3">
      <c r="A6913">
        <v>6912</v>
      </c>
      <c r="B6913">
        <v>884</v>
      </c>
      <c r="C6913">
        <v>2</v>
      </c>
      <c r="D6913" s="1">
        <v>44561</v>
      </c>
    </row>
    <row r="6914" spans="1:4" x14ac:dyDescent="0.3">
      <c r="A6914">
        <v>6913</v>
      </c>
      <c r="B6914">
        <v>885</v>
      </c>
      <c r="C6914">
        <v>4</v>
      </c>
      <c r="D6914" s="1">
        <v>44561</v>
      </c>
    </row>
    <row r="6915" spans="1:4" x14ac:dyDescent="0.3">
      <c r="A6915">
        <v>6914</v>
      </c>
      <c r="B6915">
        <v>886</v>
      </c>
      <c r="C6915">
        <v>4</v>
      </c>
      <c r="D6915" s="1">
        <v>44561</v>
      </c>
    </row>
    <row r="6916" spans="1:4" x14ac:dyDescent="0.3">
      <c r="A6916">
        <v>6915</v>
      </c>
      <c r="B6916">
        <v>887</v>
      </c>
      <c r="C6916">
        <v>4</v>
      </c>
      <c r="D6916" s="1">
        <v>44561</v>
      </c>
    </row>
    <row r="6917" spans="1:4" x14ac:dyDescent="0.3">
      <c r="A6917">
        <v>6916</v>
      </c>
      <c r="B6917">
        <v>888</v>
      </c>
      <c r="C6917">
        <v>3</v>
      </c>
      <c r="D6917" s="1">
        <v>44561</v>
      </c>
    </row>
    <row r="6918" spans="1:4" x14ac:dyDescent="0.3">
      <c r="A6918">
        <v>6917</v>
      </c>
      <c r="B6918">
        <v>890</v>
      </c>
      <c r="C6918">
        <v>1</v>
      </c>
      <c r="D6918" s="1">
        <v>44561</v>
      </c>
    </row>
    <row r="6919" spans="1:4" x14ac:dyDescent="0.3">
      <c r="A6919">
        <v>6918</v>
      </c>
      <c r="B6919">
        <v>891</v>
      </c>
      <c r="C6919">
        <v>5</v>
      </c>
      <c r="D6919" s="1">
        <v>44561</v>
      </c>
    </row>
    <row r="6920" spans="1:4" x14ac:dyDescent="0.3">
      <c r="A6920">
        <v>6919</v>
      </c>
      <c r="B6920">
        <v>892</v>
      </c>
      <c r="C6920">
        <v>1</v>
      </c>
      <c r="D6920" s="1">
        <v>44561</v>
      </c>
    </row>
    <row r="6921" spans="1:4" x14ac:dyDescent="0.3">
      <c r="A6921">
        <v>6920</v>
      </c>
      <c r="B6921">
        <v>893</v>
      </c>
      <c r="C6921">
        <v>3</v>
      </c>
      <c r="D6921" s="1">
        <v>44561</v>
      </c>
    </row>
    <row r="6922" spans="1:4" x14ac:dyDescent="0.3">
      <c r="A6922">
        <v>6921</v>
      </c>
      <c r="B6922">
        <v>894</v>
      </c>
      <c r="C6922">
        <v>4</v>
      </c>
      <c r="D6922" s="1">
        <v>44561</v>
      </c>
    </row>
    <row r="6923" spans="1:4" x14ac:dyDescent="0.3">
      <c r="A6923">
        <v>6922</v>
      </c>
      <c r="B6923">
        <v>895</v>
      </c>
      <c r="C6923">
        <v>3</v>
      </c>
      <c r="D6923" s="1">
        <v>44561</v>
      </c>
    </row>
    <row r="6924" spans="1:4" x14ac:dyDescent="0.3">
      <c r="A6924">
        <v>6923</v>
      </c>
      <c r="B6924">
        <v>896</v>
      </c>
      <c r="C6924">
        <v>2</v>
      </c>
      <c r="D6924" s="1">
        <v>44561</v>
      </c>
    </row>
    <row r="6925" spans="1:4" x14ac:dyDescent="0.3">
      <c r="A6925">
        <v>6924</v>
      </c>
      <c r="B6925">
        <v>897</v>
      </c>
      <c r="C6925">
        <v>4</v>
      </c>
      <c r="D6925" s="1">
        <v>44561</v>
      </c>
    </row>
    <row r="6926" spans="1:4" x14ac:dyDescent="0.3">
      <c r="A6926">
        <v>6925</v>
      </c>
      <c r="B6926">
        <v>898</v>
      </c>
      <c r="C6926">
        <v>2</v>
      </c>
      <c r="D6926" s="1">
        <v>44561</v>
      </c>
    </row>
    <row r="6927" spans="1:4" x14ac:dyDescent="0.3">
      <c r="A6927">
        <v>6926</v>
      </c>
      <c r="B6927">
        <v>899</v>
      </c>
      <c r="C6927">
        <v>3</v>
      </c>
      <c r="D6927" s="1">
        <v>44561</v>
      </c>
    </row>
    <row r="6928" spans="1:4" x14ac:dyDescent="0.3">
      <c r="A6928">
        <v>6927</v>
      </c>
      <c r="B6928">
        <v>900</v>
      </c>
      <c r="C6928">
        <v>2</v>
      </c>
      <c r="D6928" s="1">
        <v>44561</v>
      </c>
    </row>
    <row r="6929" spans="1:4" x14ac:dyDescent="0.3">
      <c r="A6929">
        <v>6928</v>
      </c>
      <c r="B6929">
        <v>901</v>
      </c>
      <c r="C6929">
        <v>3</v>
      </c>
      <c r="D6929" s="1">
        <v>44561</v>
      </c>
    </row>
    <row r="6930" spans="1:4" x14ac:dyDescent="0.3">
      <c r="A6930">
        <v>6929</v>
      </c>
      <c r="B6930">
        <v>902</v>
      </c>
      <c r="C6930">
        <v>4</v>
      </c>
      <c r="D6930" s="1">
        <v>44561</v>
      </c>
    </row>
    <row r="6931" spans="1:4" x14ac:dyDescent="0.3">
      <c r="A6931">
        <v>6930</v>
      </c>
      <c r="B6931">
        <v>903</v>
      </c>
      <c r="C6931">
        <v>4</v>
      </c>
      <c r="D6931" s="1">
        <v>44561</v>
      </c>
    </row>
    <row r="6932" spans="1:4" x14ac:dyDescent="0.3">
      <c r="A6932">
        <v>6931</v>
      </c>
      <c r="B6932">
        <v>904</v>
      </c>
      <c r="C6932">
        <v>1</v>
      </c>
      <c r="D6932" s="1">
        <v>44561</v>
      </c>
    </row>
    <row r="6933" spans="1:4" x14ac:dyDescent="0.3">
      <c r="A6933">
        <v>6932</v>
      </c>
      <c r="B6933">
        <v>905</v>
      </c>
      <c r="C6933">
        <v>5</v>
      </c>
      <c r="D6933" s="1">
        <v>44561</v>
      </c>
    </row>
    <row r="6934" spans="1:4" x14ac:dyDescent="0.3">
      <c r="A6934">
        <v>6933</v>
      </c>
      <c r="B6934">
        <v>906</v>
      </c>
      <c r="C6934">
        <v>2</v>
      </c>
      <c r="D6934" s="1">
        <v>44561</v>
      </c>
    </row>
    <row r="6935" spans="1:4" x14ac:dyDescent="0.3">
      <c r="A6935">
        <v>6934</v>
      </c>
      <c r="B6935">
        <v>907</v>
      </c>
      <c r="C6935">
        <v>2</v>
      </c>
      <c r="D6935" s="1">
        <v>44561</v>
      </c>
    </row>
    <row r="6936" spans="1:4" x14ac:dyDescent="0.3">
      <c r="A6936">
        <v>6935</v>
      </c>
      <c r="B6936">
        <v>908</v>
      </c>
      <c r="C6936">
        <v>4</v>
      </c>
      <c r="D6936" s="1">
        <v>44561</v>
      </c>
    </row>
    <row r="6937" spans="1:4" x14ac:dyDescent="0.3">
      <c r="A6937">
        <v>6936</v>
      </c>
      <c r="B6937">
        <v>911</v>
      </c>
      <c r="C6937">
        <v>5</v>
      </c>
      <c r="D6937" s="1">
        <v>44561</v>
      </c>
    </row>
    <row r="6938" spans="1:4" x14ac:dyDescent="0.3">
      <c r="A6938">
        <v>6937</v>
      </c>
      <c r="B6938">
        <v>912</v>
      </c>
      <c r="C6938">
        <v>4</v>
      </c>
      <c r="D6938" s="1">
        <v>44561</v>
      </c>
    </row>
    <row r="6939" spans="1:4" x14ac:dyDescent="0.3">
      <c r="A6939">
        <v>6938</v>
      </c>
      <c r="B6939">
        <v>913</v>
      </c>
      <c r="C6939">
        <v>5</v>
      </c>
      <c r="D6939" s="1">
        <v>44561</v>
      </c>
    </row>
    <row r="6940" spans="1:4" x14ac:dyDescent="0.3">
      <c r="A6940">
        <v>6939</v>
      </c>
      <c r="B6940">
        <v>914</v>
      </c>
      <c r="C6940">
        <v>3</v>
      </c>
      <c r="D6940" s="1">
        <v>44561</v>
      </c>
    </row>
    <row r="6941" spans="1:4" x14ac:dyDescent="0.3">
      <c r="A6941">
        <v>6940</v>
      </c>
      <c r="B6941">
        <v>915</v>
      </c>
      <c r="C6941">
        <v>3</v>
      </c>
      <c r="D6941" s="1">
        <v>44561</v>
      </c>
    </row>
    <row r="6942" spans="1:4" x14ac:dyDescent="0.3">
      <c r="A6942">
        <v>6941</v>
      </c>
      <c r="B6942">
        <v>916</v>
      </c>
      <c r="C6942">
        <v>3</v>
      </c>
      <c r="D6942" s="1">
        <v>44561</v>
      </c>
    </row>
    <row r="6943" spans="1:4" x14ac:dyDescent="0.3">
      <c r="A6943">
        <v>6942</v>
      </c>
      <c r="B6943">
        <v>918</v>
      </c>
      <c r="C6943">
        <v>3</v>
      </c>
      <c r="D6943" s="1">
        <v>44561</v>
      </c>
    </row>
    <row r="6944" spans="1:4" x14ac:dyDescent="0.3">
      <c r="A6944">
        <v>6943</v>
      </c>
      <c r="B6944">
        <v>919</v>
      </c>
      <c r="C6944">
        <v>5</v>
      </c>
      <c r="D6944" s="1">
        <v>44561</v>
      </c>
    </row>
    <row r="6945" spans="1:4" x14ac:dyDescent="0.3">
      <c r="A6945">
        <v>6944</v>
      </c>
      <c r="B6945">
        <v>920</v>
      </c>
      <c r="C6945">
        <v>3</v>
      </c>
      <c r="D6945" s="1">
        <v>44561</v>
      </c>
    </row>
    <row r="6946" spans="1:4" x14ac:dyDescent="0.3">
      <c r="A6946">
        <v>6945</v>
      </c>
      <c r="B6946">
        <v>922</v>
      </c>
      <c r="C6946">
        <v>4</v>
      </c>
      <c r="D6946" s="1">
        <v>44561</v>
      </c>
    </row>
    <row r="6947" spans="1:4" x14ac:dyDescent="0.3">
      <c r="A6947">
        <v>6946</v>
      </c>
      <c r="B6947">
        <v>923</v>
      </c>
      <c r="C6947">
        <v>3</v>
      </c>
      <c r="D6947" s="1">
        <v>44561</v>
      </c>
    </row>
    <row r="6948" spans="1:4" x14ac:dyDescent="0.3">
      <c r="A6948">
        <v>6947</v>
      </c>
      <c r="B6948">
        <v>924</v>
      </c>
      <c r="C6948">
        <v>2</v>
      </c>
      <c r="D6948" s="1">
        <v>44561</v>
      </c>
    </row>
    <row r="6949" spans="1:4" x14ac:dyDescent="0.3">
      <c r="A6949">
        <v>6948</v>
      </c>
      <c r="B6949">
        <v>925</v>
      </c>
      <c r="C6949">
        <v>4</v>
      </c>
      <c r="D6949" s="1">
        <v>44561</v>
      </c>
    </row>
    <row r="6950" spans="1:4" x14ac:dyDescent="0.3">
      <c r="A6950">
        <v>6949</v>
      </c>
      <c r="B6950">
        <v>926</v>
      </c>
      <c r="C6950">
        <v>4</v>
      </c>
      <c r="D6950" s="1">
        <v>44561</v>
      </c>
    </row>
    <row r="6951" spans="1:4" x14ac:dyDescent="0.3">
      <c r="A6951">
        <v>6950</v>
      </c>
      <c r="B6951">
        <v>927</v>
      </c>
      <c r="C6951">
        <v>2</v>
      </c>
      <c r="D6951" s="1">
        <v>44561</v>
      </c>
    </row>
    <row r="6952" spans="1:4" x14ac:dyDescent="0.3">
      <c r="A6952">
        <v>6951</v>
      </c>
      <c r="B6952">
        <v>928</v>
      </c>
      <c r="C6952">
        <v>2</v>
      </c>
      <c r="D6952" s="1">
        <v>44561</v>
      </c>
    </row>
    <row r="6953" spans="1:4" x14ac:dyDescent="0.3">
      <c r="A6953">
        <v>6952</v>
      </c>
      <c r="B6953">
        <v>929</v>
      </c>
      <c r="C6953">
        <v>2</v>
      </c>
      <c r="D6953" s="1">
        <v>44561</v>
      </c>
    </row>
    <row r="6954" spans="1:4" x14ac:dyDescent="0.3">
      <c r="A6954">
        <v>6953</v>
      </c>
      <c r="B6954">
        <v>930</v>
      </c>
      <c r="C6954">
        <v>1</v>
      </c>
      <c r="D6954" s="1">
        <v>44561</v>
      </c>
    </row>
    <row r="6955" spans="1:4" x14ac:dyDescent="0.3">
      <c r="A6955">
        <v>6954</v>
      </c>
      <c r="B6955">
        <v>931</v>
      </c>
      <c r="C6955">
        <v>4</v>
      </c>
      <c r="D6955" s="1">
        <v>44561</v>
      </c>
    </row>
    <row r="6956" spans="1:4" x14ac:dyDescent="0.3">
      <c r="A6956">
        <v>6955</v>
      </c>
      <c r="B6956">
        <v>932</v>
      </c>
      <c r="C6956">
        <v>3</v>
      </c>
      <c r="D6956" s="1">
        <v>44561</v>
      </c>
    </row>
    <row r="6957" spans="1:4" x14ac:dyDescent="0.3">
      <c r="A6957">
        <v>6956</v>
      </c>
      <c r="B6957">
        <v>934</v>
      </c>
      <c r="C6957">
        <v>2</v>
      </c>
      <c r="D6957" s="1">
        <v>44561</v>
      </c>
    </row>
    <row r="6958" spans="1:4" x14ac:dyDescent="0.3">
      <c r="A6958">
        <v>6957</v>
      </c>
      <c r="B6958">
        <v>935</v>
      </c>
      <c r="C6958">
        <v>2</v>
      </c>
      <c r="D6958" s="1">
        <v>44561</v>
      </c>
    </row>
    <row r="6959" spans="1:4" x14ac:dyDescent="0.3">
      <c r="A6959">
        <v>6958</v>
      </c>
      <c r="B6959">
        <v>936</v>
      </c>
      <c r="C6959">
        <v>4</v>
      </c>
      <c r="D6959" s="1">
        <v>44561</v>
      </c>
    </row>
    <row r="6960" spans="1:4" x14ac:dyDescent="0.3">
      <c r="A6960">
        <v>6959</v>
      </c>
      <c r="B6960">
        <v>938</v>
      </c>
      <c r="C6960">
        <v>3</v>
      </c>
      <c r="D6960" s="1">
        <v>44561</v>
      </c>
    </row>
    <row r="6961" spans="1:4" x14ac:dyDescent="0.3">
      <c r="A6961">
        <v>6960</v>
      </c>
      <c r="B6961">
        <v>939</v>
      </c>
      <c r="C6961">
        <v>5</v>
      </c>
      <c r="D6961" s="1">
        <v>44561</v>
      </c>
    </row>
    <row r="6962" spans="1:4" x14ac:dyDescent="0.3">
      <c r="A6962">
        <v>6961</v>
      </c>
      <c r="B6962">
        <v>941</v>
      </c>
      <c r="C6962">
        <v>3</v>
      </c>
      <c r="D6962" s="1">
        <v>44561</v>
      </c>
    </row>
    <row r="6963" spans="1:4" x14ac:dyDescent="0.3">
      <c r="A6963">
        <v>6962</v>
      </c>
      <c r="B6963">
        <v>942</v>
      </c>
      <c r="C6963">
        <v>4</v>
      </c>
      <c r="D6963" s="1">
        <v>44561</v>
      </c>
    </row>
    <row r="6964" spans="1:4" x14ac:dyDescent="0.3">
      <c r="A6964">
        <v>6963</v>
      </c>
      <c r="B6964">
        <v>943</v>
      </c>
      <c r="C6964">
        <v>4</v>
      </c>
      <c r="D6964" s="1">
        <v>44561</v>
      </c>
    </row>
    <row r="6965" spans="1:4" x14ac:dyDescent="0.3">
      <c r="A6965">
        <v>6964</v>
      </c>
      <c r="B6965">
        <v>946</v>
      </c>
      <c r="C6965">
        <v>4</v>
      </c>
      <c r="D6965" s="1">
        <v>44561</v>
      </c>
    </row>
    <row r="6966" spans="1:4" x14ac:dyDescent="0.3">
      <c r="A6966">
        <v>6965</v>
      </c>
      <c r="B6966">
        <v>947</v>
      </c>
      <c r="C6966">
        <v>3</v>
      </c>
      <c r="D6966" s="1">
        <v>44561</v>
      </c>
    </row>
    <row r="6967" spans="1:4" x14ac:dyDescent="0.3">
      <c r="A6967">
        <v>6966</v>
      </c>
      <c r="B6967">
        <v>948</v>
      </c>
      <c r="C6967">
        <v>4</v>
      </c>
      <c r="D6967" s="1">
        <v>44561</v>
      </c>
    </row>
    <row r="6968" spans="1:4" x14ac:dyDescent="0.3">
      <c r="A6968">
        <v>6967</v>
      </c>
      <c r="B6968">
        <v>949</v>
      </c>
      <c r="C6968">
        <v>3</v>
      </c>
      <c r="D6968" s="1">
        <v>44561</v>
      </c>
    </row>
    <row r="6969" spans="1:4" x14ac:dyDescent="0.3">
      <c r="A6969">
        <v>6968</v>
      </c>
      <c r="B6969">
        <v>952</v>
      </c>
      <c r="C6969">
        <v>3</v>
      </c>
      <c r="D6969" s="1">
        <v>44561</v>
      </c>
    </row>
    <row r="6970" spans="1:4" x14ac:dyDescent="0.3">
      <c r="A6970">
        <v>6969</v>
      </c>
      <c r="B6970">
        <v>953</v>
      </c>
      <c r="C6970">
        <v>5</v>
      </c>
      <c r="D6970" s="1">
        <v>44561</v>
      </c>
    </row>
    <row r="6971" spans="1:4" x14ac:dyDescent="0.3">
      <c r="A6971">
        <v>6970</v>
      </c>
      <c r="B6971">
        <v>954</v>
      </c>
      <c r="C6971">
        <v>3</v>
      </c>
      <c r="D6971" s="1">
        <v>44561</v>
      </c>
    </row>
    <row r="6972" spans="1:4" x14ac:dyDescent="0.3">
      <c r="A6972">
        <v>6971</v>
      </c>
      <c r="B6972">
        <v>956</v>
      </c>
      <c r="C6972">
        <v>1</v>
      </c>
      <c r="D6972" s="1">
        <v>44561</v>
      </c>
    </row>
    <row r="6973" spans="1:4" x14ac:dyDescent="0.3">
      <c r="A6973">
        <v>6972</v>
      </c>
      <c r="B6973">
        <v>957</v>
      </c>
      <c r="C6973">
        <v>2</v>
      </c>
      <c r="D6973" s="1">
        <v>44561</v>
      </c>
    </row>
    <row r="6974" spans="1:4" x14ac:dyDescent="0.3">
      <c r="A6974">
        <v>6973</v>
      </c>
      <c r="B6974">
        <v>961</v>
      </c>
      <c r="C6974">
        <v>3</v>
      </c>
      <c r="D6974" s="1">
        <v>44561</v>
      </c>
    </row>
    <row r="6975" spans="1:4" x14ac:dyDescent="0.3">
      <c r="A6975">
        <v>6974</v>
      </c>
      <c r="B6975">
        <v>963</v>
      </c>
      <c r="C6975">
        <v>3</v>
      </c>
      <c r="D6975" s="1">
        <v>44561</v>
      </c>
    </row>
    <row r="6976" spans="1:4" x14ac:dyDescent="0.3">
      <c r="A6976">
        <v>6975</v>
      </c>
      <c r="B6976">
        <v>964</v>
      </c>
      <c r="C6976">
        <v>2</v>
      </c>
      <c r="D6976" s="1">
        <v>44561</v>
      </c>
    </row>
    <row r="6977" spans="1:4" x14ac:dyDescent="0.3">
      <c r="A6977">
        <v>6976</v>
      </c>
      <c r="B6977">
        <v>965</v>
      </c>
      <c r="C6977">
        <v>2</v>
      </c>
      <c r="D6977" s="1">
        <v>44561</v>
      </c>
    </row>
    <row r="6978" spans="1:4" x14ac:dyDescent="0.3">
      <c r="A6978">
        <v>6977</v>
      </c>
      <c r="B6978">
        <v>966</v>
      </c>
      <c r="C6978">
        <v>4</v>
      </c>
      <c r="D6978" s="1">
        <v>44561</v>
      </c>
    </row>
    <row r="6979" spans="1:4" x14ac:dyDescent="0.3">
      <c r="A6979">
        <v>6978</v>
      </c>
      <c r="B6979">
        <v>967</v>
      </c>
      <c r="C6979">
        <v>2</v>
      </c>
      <c r="D6979" s="1">
        <v>44561</v>
      </c>
    </row>
    <row r="6980" spans="1:4" x14ac:dyDescent="0.3">
      <c r="A6980">
        <v>6979</v>
      </c>
      <c r="B6980">
        <v>968</v>
      </c>
      <c r="C6980">
        <v>4</v>
      </c>
      <c r="D6980" s="1">
        <v>44561</v>
      </c>
    </row>
    <row r="6981" spans="1:4" x14ac:dyDescent="0.3">
      <c r="A6981">
        <v>6980</v>
      </c>
      <c r="B6981">
        <v>970</v>
      </c>
      <c r="C6981">
        <v>1</v>
      </c>
      <c r="D6981" s="1">
        <v>44561</v>
      </c>
    </row>
    <row r="6982" spans="1:4" x14ac:dyDescent="0.3">
      <c r="A6982">
        <v>6981</v>
      </c>
      <c r="B6982">
        <v>971</v>
      </c>
      <c r="C6982">
        <v>2</v>
      </c>
      <c r="D6982" s="1">
        <v>44561</v>
      </c>
    </row>
    <row r="6983" spans="1:4" x14ac:dyDescent="0.3">
      <c r="A6983">
        <v>6982</v>
      </c>
      <c r="B6983">
        <v>972</v>
      </c>
      <c r="C6983">
        <v>5</v>
      </c>
      <c r="D6983" s="1">
        <v>44561</v>
      </c>
    </row>
    <row r="6984" spans="1:4" x14ac:dyDescent="0.3">
      <c r="A6984">
        <v>6983</v>
      </c>
      <c r="B6984">
        <v>973</v>
      </c>
      <c r="C6984">
        <v>3</v>
      </c>
      <c r="D6984" s="1">
        <v>44561</v>
      </c>
    </row>
    <row r="6985" spans="1:4" x14ac:dyDescent="0.3">
      <c r="A6985">
        <v>6984</v>
      </c>
      <c r="B6985">
        <v>974</v>
      </c>
      <c r="C6985">
        <v>3</v>
      </c>
      <c r="D6985" s="1">
        <v>44561</v>
      </c>
    </row>
    <row r="6986" spans="1:4" x14ac:dyDescent="0.3">
      <c r="A6986">
        <v>6985</v>
      </c>
      <c r="B6986">
        <v>977</v>
      </c>
      <c r="C6986">
        <v>4</v>
      </c>
      <c r="D6986" s="1">
        <v>44561</v>
      </c>
    </row>
    <row r="6987" spans="1:4" x14ac:dyDescent="0.3">
      <c r="A6987">
        <v>6986</v>
      </c>
      <c r="B6987">
        <v>978</v>
      </c>
      <c r="C6987">
        <v>3</v>
      </c>
      <c r="D6987" s="1">
        <v>44561</v>
      </c>
    </row>
    <row r="6988" spans="1:4" x14ac:dyDescent="0.3">
      <c r="A6988">
        <v>6987</v>
      </c>
      <c r="B6988">
        <v>979</v>
      </c>
      <c r="C6988">
        <v>5</v>
      </c>
      <c r="D6988" s="1">
        <v>44561</v>
      </c>
    </row>
    <row r="6989" spans="1:4" x14ac:dyDescent="0.3">
      <c r="A6989">
        <v>6988</v>
      </c>
      <c r="B6989">
        <v>980</v>
      </c>
      <c r="C6989">
        <v>3</v>
      </c>
      <c r="D6989" s="1">
        <v>44561</v>
      </c>
    </row>
    <row r="6990" spans="1:4" x14ac:dyDescent="0.3">
      <c r="A6990">
        <v>6989</v>
      </c>
      <c r="B6990">
        <v>981</v>
      </c>
      <c r="C6990">
        <v>3</v>
      </c>
      <c r="D6990" s="1">
        <v>44561</v>
      </c>
    </row>
    <row r="6991" spans="1:4" x14ac:dyDescent="0.3">
      <c r="A6991">
        <v>6990</v>
      </c>
      <c r="B6991">
        <v>982</v>
      </c>
      <c r="C6991">
        <v>2</v>
      </c>
      <c r="D6991" s="1">
        <v>44561</v>
      </c>
    </row>
    <row r="6992" spans="1:4" x14ac:dyDescent="0.3">
      <c r="A6992">
        <v>6991</v>
      </c>
      <c r="B6992">
        <v>983</v>
      </c>
      <c r="C6992">
        <v>2</v>
      </c>
      <c r="D6992" s="1">
        <v>44561</v>
      </c>
    </row>
    <row r="6993" spans="1:4" x14ac:dyDescent="0.3">
      <c r="A6993">
        <v>6992</v>
      </c>
      <c r="B6993">
        <v>984</v>
      </c>
      <c r="C6993">
        <v>3</v>
      </c>
      <c r="D6993" s="1">
        <v>44561</v>
      </c>
    </row>
    <row r="6994" spans="1:4" x14ac:dyDescent="0.3">
      <c r="A6994">
        <v>6993</v>
      </c>
      <c r="B6994">
        <v>986</v>
      </c>
      <c r="C6994">
        <v>3</v>
      </c>
      <c r="D6994" s="1">
        <v>44561</v>
      </c>
    </row>
    <row r="6995" spans="1:4" x14ac:dyDescent="0.3">
      <c r="A6995">
        <v>6994</v>
      </c>
      <c r="B6995">
        <v>987</v>
      </c>
      <c r="C6995">
        <v>5</v>
      </c>
      <c r="D6995" s="1">
        <v>44561</v>
      </c>
    </row>
    <row r="6996" spans="1:4" x14ac:dyDescent="0.3">
      <c r="A6996">
        <v>6995</v>
      </c>
      <c r="B6996">
        <v>989</v>
      </c>
      <c r="C6996">
        <v>3</v>
      </c>
      <c r="D6996" s="1">
        <v>44561</v>
      </c>
    </row>
    <row r="6997" spans="1:4" x14ac:dyDescent="0.3">
      <c r="A6997">
        <v>6996</v>
      </c>
      <c r="B6997">
        <v>990</v>
      </c>
      <c r="C6997">
        <v>4</v>
      </c>
      <c r="D6997" s="1">
        <v>44561</v>
      </c>
    </row>
    <row r="6998" spans="1:4" x14ac:dyDescent="0.3">
      <c r="A6998">
        <v>6997</v>
      </c>
      <c r="B6998">
        <v>991</v>
      </c>
      <c r="C6998">
        <v>5</v>
      </c>
      <c r="D6998" s="1">
        <v>44561</v>
      </c>
    </row>
    <row r="6999" spans="1:4" x14ac:dyDescent="0.3">
      <c r="A6999">
        <v>6998</v>
      </c>
      <c r="B6999">
        <v>992</v>
      </c>
      <c r="C6999">
        <v>3</v>
      </c>
      <c r="D6999" s="1">
        <v>44561</v>
      </c>
    </row>
    <row r="7000" spans="1:4" x14ac:dyDescent="0.3">
      <c r="A7000">
        <v>6999</v>
      </c>
      <c r="B7000">
        <v>993</v>
      </c>
      <c r="C7000">
        <v>3</v>
      </c>
      <c r="D7000" s="1">
        <v>44561</v>
      </c>
    </row>
    <row r="7001" spans="1:4" x14ac:dyDescent="0.3">
      <c r="A7001">
        <v>7000</v>
      </c>
      <c r="B7001">
        <v>994</v>
      </c>
      <c r="C7001">
        <v>4</v>
      </c>
      <c r="D7001" s="1">
        <v>44561</v>
      </c>
    </row>
    <row r="7002" spans="1:4" x14ac:dyDescent="0.3">
      <c r="A7002">
        <v>7001</v>
      </c>
      <c r="B7002">
        <v>995</v>
      </c>
      <c r="C7002">
        <v>2</v>
      </c>
      <c r="D7002" s="1">
        <v>44561</v>
      </c>
    </row>
    <row r="7003" spans="1:4" x14ac:dyDescent="0.3">
      <c r="A7003">
        <v>7002</v>
      </c>
      <c r="B7003">
        <v>997</v>
      </c>
      <c r="C7003">
        <v>3</v>
      </c>
      <c r="D7003" s="1">
        <v>44561</v>
      </c>
    </row>
    <row r="7004" spans="1:4" x14ac:dyDescent="0.3">
      <c r="A7004">
        <v>7003</v>
      </c>
      <c r="B7004">
        <v>998</v>
      </c>
      <c r="C7004">
        <v>2</v>
      </c>
      <c r="D7004" s="1">
        <v>44561</v>
      </c>
    </row>
    <row r="7005" spans="1:4" x14ac:dyDescent="0.3">
      <c r="A7005">
        <v>7004</v>
      </c>
      <c r="B7005">
        <v>999</v>
      </c>
      <c r="C7005">
        <v>2</v>
      </c>
      <c r="D7005" s="1">
        <v>44561</v>
      </c>
    </row>
    <row r="7006" spans="1:4" x14ac:dyDescent="0.3">
      <c r="A7006">
        <v>7005</v>
      </c>
      <c r="B7006">
        <v>1000</v>
      </c>
      <c r="C7006">
        <v>2</v>
      </c>
      <c r="D7006" s="1">
        <v>44561</v>
      </c>
    </row>
    <row r="7007" spans="1:4" x14ac:dyDescent="0.3">
      <c r="A7007">
        <v>7006</v>
      </c>
      <c r="B7007">
        <v>1001</v>
      </c>
      <c r="C7007">
        <v>3</v>
      </c>
      <c r="D7007" s="1">
        <v>44561</v>
      </c>
    </row>
    <row r="7008" spans="1:4" x14ac:dyDescent="0.3">
      <c r="A7008">
        <v>7007</v>
      </c>
      <c r="B7008">
        <v>1002</v>
      </c>
      <c r="C7008">
        <v>3</v>
      </c>
      <c r="D7008" s="1">
        <v>44561</v>
      </c>
    </row>
    <row r="7009" spans="1:4" x14ac:dyDescent="0.3">
      <c r="A7009">
        <v>7008</v>
      </c>
      <c r="B7009">
        <v>1003</v>
      </c>
      <c r="C7009">
        <v>5</v>
      </c>
      <c r="D7009" s="1">
        <v>44561</v>
      </c>
    </row>
    <row r="7010" spans="1:4" x14ac:dyDescent="0.3">
      <c r="A7010">
        <v>7009</v>
      </c>
      <c r="B7010">
        <v>1004</v>
      </c>
      <c r="C7010">
        <v>3</v>
      </c>
      <c r="D7010" s="1">
        <v>44561</v>
      </c>
    </row>
    <row r="7011" spans="1:4" x14ac:dyDescent="0.3">
      <c r="A7011">
        <v>7010</v>
      </c>
      <c r="B7011">
        <v>1005</v>
      </c>
      <c r="C7011">
        <v>4</v>
      </c>
      <c r="D7011" s="1">
        <v>44561</v>
      </c>
    </row>
    <row r="7012" spans="1:4" x14ac:dyDescent="0.3">
      <c r="A7012">
        <v>7011</v>
      </c>
      <c r="B7012">
        <v>1008</v>
      </c>
      <c r="C7012">
        <v>1</v>
      </c>
      <c r="D7012" s="1">
        <v>44561</v>
      </c>
    </row>
    <row r="7013" spans="1:4" x14ac:dyDescent="0.3">
      <c r="A7013">
        <v>7012</v>
      </c>
      <c r="B7013">
        <v>1009</v>
      </c>
      <c r="C7013">
        <v>1</v>
      </c>
      <c r="D7013" s="1">
        <v>44561</v>
      </c>
    </row>
    <row r="7014" spans="1:4" x14ac:dyDescent="0.3">
      <c r="A7014">
        <v>7013</v>
      </c>
      <c r="B7014">
        <v>1010</v>
      </c>
      <c r="C7014">
        <v>1</v>
      </c>
      <c r="D7014" s="1">
        <v>44561</v>
      </c>
    </row>
    <row r="7015" spans="1:4" x14ac:dyDescent="0.3">
      <c r="A7015">
        <v>7014</v>
      </c>
      <c r="B7015">
        <v>1012</v>
      </c>
      <c r="C7015">
        <v>2</v>
      </c>
      <c r="D7015" s="1">
        <v>44561</v>
      </c>
    </row>
    <row r="7016" spans="1:4" x14ac:dyDescent="0.3">
      <c r="A7016">
        <v>7015</v>
      </c>
      <c r="B7016">
        <v>1013</v>
      </c>
      <c r="C7016">
        <v>2</v>
      </c>
      <c r="D7016" s="1">
        <v>44561</v>
      </c>
    </row>
    <row r="7017" spans="1:4" x14ac:dyDescent="0.3">
      <c r="A7017">
        <v>7016</v>
      </c>
      <c r="B7017">
        <v>1015</v>
      </c>
      <c r="C7017">
        <v>4</v>
      </c>
      <c r="D7017" s="1">
        <v>44561</v>
      </c>
    </row>
    <row r="7018" spans="1:4" x14ac:dyDescent="0.3">
      <c r="A7018">
        <v>7017</v>
      </c>
      <c r="B7018">
        <v>1016</v>
      </c>
      <c r="C7018">
        <v>1</v>
      </c>
      <c r="D7018" s="1">
        <v>44561</v>
      </c>
    </row>
    <row r="7019" spans="1:4" x14ac:dyDescent="0.3">
      <c r="A7019">
        <v>7018</v>
      </c>
      <c r="B7019">
        <v>1017</v>
      </c>
      <c r="C7019">
        <v>4</v>
      </c>
      <c r="D7019" s="1">
        <v>44561</v>
      </c>
    </row>
    <row r="7020" spans="1:4" x14ac:dyDescent="0.3">
      <c r="A7020">
        <v>7019</v>
      </c>
      <c r="B7020">
        <v>1018</v>
      </c>
      <c r="C7020">
        <v>1</v>
      </c>
      <c r="D7020" s="1">
        <v>44561</v>
      </c>
    </row>
    <row r="7021" spans="1:4" x14ac:dyDescent="0.3">
      <c r="A7021">
        <v>7020</v>
      </c>
      <c r="B7021">
        <v>1020</v>
      </c>
      <c r="C7021">
        <v>2</v>
      </c>
      <c r="D7021" s="1">
        <v>44561</v>
      </c>
    </row>
    <row r="7022" spans="1:4" x14ac:dyDescent="0.3">
      <c r="A7022">
        <v>7021</v>
      </c>
      <c r="B7022">
        <v>1022</v>
      </c>
      <c r="C7022">
        <v>2</v>
      </c>
      <c r="D7022" s="1">
        <v>44561</v>
      </c>
    </row>
    <row r="7023" spans="1:4" x14ac:dyDescent="0.3">
      <c r="A7023">
        <v>7022</v>
      </c>
      <c r="B7023">
        <v>1023</v>
      </c>
      <c r="C7023">
        <v>4</v>
      </c>
      <c r="D7023" s="1">
        <v>44561</v>
      </c>
    </row>
    <row r="7024" spans="1:4" x14ac:dyDescent="0.3">
      <c r="A7024">
        <v>7023</v>
      </c>
      <c r="B7024">
        <v>1024</v>
      </c>
      <c r="C7024">
        <v>4</v>
      </c>
      <c r="D7024" s="1">
        <v>44561</v>
      </c>
    </row>
    <row r="7025" spans="1:4" x14ac:dyDescent="0.3">
      <c r="A7025">
        <v>7024</v>
      </c>
      <c r="B7025">
        <v>1025</v>
      </c>
      <c r="C7025">
        <v>3</v>
      </c>
      <c r="D7025" s="1">
        <v>44561</v>
      </c>
    </row>
    <row r="7026" spans="1:4" x14ac:dyDescent="0.3">
      <c r="A7026">
        <v>7025</v>
      </c>
      <c r="B7026">
        <v>1026</v>
      </c>
      <c r="C7026">
        <v>1</v>
      </c>
      <c r="D7026" s="1">
        <v>44561</v>
      </c>
    </row>
    <row r="7027" spans="1:4" x14ac:dyDescent="0.3">
      <c r="A7027">
        <v>7026</v>
      </c>
      <c r="B7027">
        <v>1027</v>
      </c>
      <c r="C7027">
        <v>5</v>
      </c>
      <c r="D7027" s="1">
        <v>44561</v>
      </c>
    </row>
    <row r="7028" spans="1:4" x14ac:dyDescent="0.3">
      <c r="A7028">
        <v>7027</v>
      </c>
      <c r="B7028">
        <v>1029</v>
      </c>
      <c r="C7028">
        <v>4</v>
      </c>
      <c r="D7028" s="1">
        <v>44561</v>
      </c>
    </row>
    <row r="7029" spans="1:4" x14ac:dyDescent="0.3">
      <c r="A7029">
        <v>7028</v>
      </c>
      <c r="B7029">
        <v>1030</v>
      </c>
      <c r="C7029">
        <v>3</v>
      </c>
      <c r="D7029" s="1">
        <v>44561</v>
      </c>
    </row>
    <row r="7030" spans="1:4" x14ac:dyDescent="0.3">
      <c r="A7030">
        <v>7029</v>
      </c>
      <c r="B7030">
        <v>1032</v>
      </c>
      <c r="C7030">
        <v>4</v>
      </c>
      <c r="D7030" s="1">
        <v>44561</v>
      </c>
    </row>
    <row r="7031" spans="1:4" x14ac:dyDescent="0.3">
      <c r="A7031">
        <v>7030</v>
      </c>
      <c r="B7031">
        <v>1033</v>
      </c>
      <c r="C7031">
        <v>3</v>
      </c>
      <c r="D7031" s="1">
        <v>44561</v>
      </c>
    </row>
    <row r="7032" spans="1:4" x14ac:dyDescent="0.3">
      <c r="A7032">
        <v>7031</v>
      </c>
      <c r="B7032">
        <v>1034</v>
      </c>
      <c r="C7032">
        <v>3</v>
      </c>
      <c r="D7032" s="1">
        <v>44561</v>
      </c>
    </row>
    <row r="7033" spans="1:4" x14ac:dyDescent="0.3">
      <c r="A7033">
        <v>7032</v>
      </c>
      <c r="B7033">
        <v>1035</v>
      </c>
      <c r="C7033">
        <v>3</v>
      </c>
      <c r="D7033" s="1">
        <v>44561</v>
      </c>
    </row>
    <row r="7034" spans="1:4" x14ac:dyDescent="0.3">
      <c r="A7034">
        <v>7033</v>
      </c>
      <c r="B7034">
        <v>1036</v>
      </c>
      <c r="C7034">
        <v>1</v>
      </c>
      <c r="D7034" s="1">
        <v>44561</v>
      </c>
    </row>
    <row r="7035" spans="1:4" x14ac:dyDescent="0.3">
      <c r="A7035">
        <v>7034</v>
      </c>
      <c r="B7035">
        <v>1037</v>
      </c>
      <c r="C7035">
        <v>5</v>
      </c>
      <c r="D7035" s="1">
        <v>44561</v>
      </c>
    </row>
    <row r="7036" spans="1:4" x14ac:dyDescent="0.3">
      <c r="A7036">
        <v>7035</v>
      </c>
      <c r="B7036">
        <v>1038</v>
      </c>
      <c r="C7036">
        <v>5</v>
      </c>
      <c r="D7036" s="1">
        <v>44561</v>
      </c>
    </row>
    <row r="7037" spans="1:4" x14ac:dyDescent="0.3">
      <c r="A7037">
        <v>7036</v>
      </c>
      <c r="B7037">
        <v>1039</v>
      </c>
      <c r="C7037">
        <v>4</v>
      </c>
      <c r="D7037" s="1">
        <v>44561</v>
      </c>
    </row>
    <row r="7038" spans="1:4" x14ac:dyDescent="0.3">
      <c r="A7038">
        <v>7037</v>
      </c>
      <c r="B7038">
        <v>1041</v>
      </c>
      <c r="C7038">
        <v>4</v>
      </c>
      <c r="D7038" s="1">
        <v>44561</v>
      </c>
    </row>
    <row r="7039" spans="1:4" x14ac:dyDescent="0.3">
      <c r="A7039">
        <v>7038</v>
      </c>
      <c r="B7039">
        <v>1043</v>
      </c>
      <c r="C7039">
        <v>4</v>
      </c>
      <c r="D7039" s="1">
        <v>44561</v>
      </c>
    </row>
    <row r="7040" spans="1:4" x14ac:dyDescent="0.3">
      <c r="A7040">
        <v>7039</v>
      </c>
      <c r="B7040">
        <v>1044</v>
      </c>
      <c r="C7040">
        <v>4</v>
      </c>
      <c r="D7040" s="1">
        <v>44561</v>
      </c>
    </row>
    <row r="7041" spans="1:4" x14ac:dyDescent="0.3">
      <c r="A7041">
        <v>7040</v>
      </c>
      <c r="B7041">
        <v>1045</v>
      </c>
      <c r="C7041">
        <v>3</v>
      </c>
      <c r="D7041" s="1">
        <v>44561</v>
      </c>
    </row>
    <row r="7042" spans="1:4" x14ac:dyDescent="0.3">
      <c r="A7042">
        <v>7041</v>
      </c>
      <c r="B7042">
        <v>1047</v>
      </c>
      <c r="C7042">
        <v>2</v>
      </c>
      <c r="D7042" s="1">
        <v>44561</v>
      </c>
    </row>
    <row r="7043" spans="1:4" x14ac:dyDescent="0.3">
      <c r="A7043">
        <v>7042</v>
      </c>
      <c r="B7043">
        <v>1049</v>
      </c>
      <c r="C7043">
        <v>3</v>
      </c>
      <c r="D7043" s="1">
        <v>44561</v>
      </c>
    </row>
    <row r="7044" spans="1:4" x14ac:dyDescent="0.3">
      <c r="A7044">
        <v>7043</v>
      </c>
      <c r="B7044">
        <v>1050</v>
      </c>
      <c r="C7044">
        <v>1</v>
      </c>
      <c r="D7044" s="1">
        <v>44561</v>
      </c>
    </row>
    <row r="7045" spans="1:4" x14ac:dyDescent="0.3">
      <c r="A7045">
        <v>7044</v>
      </c>
      <c r="B7045">
        <v>1051</v>
      </c>
      <c r="C7045">
        <v>3</v>
      </c>
      <c r="D7045" s="1">
        <v>44561</v>
      </c>
    </row>
    <row r="7046" spans="1:4" x14ac:dyDescent="0.3">
      <c r="A7046">
        <v>7045</v>
      </c>
      <c r="B7046">
        <v>1054</v>
      </c>
      <c r="C7046">
        <v>3</v>
      </c>
      <c r="D7046" s="1">
        <v>44561</v>
      </c>
    </row>
    <row r="7047" spans="1:4" x14ac:dyDescent="0.3">
      <c r="A7047">
        <v>7046</v>
      </c>
      <c r="B7047">
        <v>1055</v>
      </c>
      <c r="C7047">
        <v>3</v>
      </c>
      <c r="D7047" s="1">
        <v>44561</v>
      </c>
    </row>
    <row r="7048" spans="1:4" x14ac:dyDescent="0.3">
      <c r="A7048">
        <v>7047</v>
      </c>
      <c r="B7048">
        <v>1057</v>
      </c>
      <c r="C7048">
        <v>1</v>
      </c>
      <c r="D7048" s="1">
        <v>44561</v>
      </c>
    </row>
    <row r="7049" spans="1:4" x14ac:dyDescent="0.3">
      <c r="A7049">
        <v>7048</v>
      </c>
      <c r="B7049">
        <v>1058</v>
      </c>
      <c r="C7049">
        <v>3</v>
      </c>
      <c r="D7049" s="1">
        <v>44561</v>
      </c>
    </row>
    <row r="7050" spans="1:4" x14ac:dyDescent="0.3">
      <c r="A7050">
        <v>7049</v>
      </c>
      <c r="B7050">
        <v>1059</v>
      </c>
      <c r="C7050">
        <v>4</v>
      </c>
      <c r="D7050" s="1">
        <v>44561</v>
      </c>
    </row>
    <row r="7051" spans="1:4" x14ac:dyDescent="0.3">
      <c r="A7051">
        <v>7050</v>
      </c>
      <c r="B7051">
        <v>1060</v>
      </c>
      <c r="C7051">
        <v>3</v>
      </c>
      <c r="D7051" s="1">
        <v>44561</v>
      </c>
    </row>
    <row r="7052" spans="1:4" x14ac:dyDescent="0.3">
      <c r="A7052">
        <v>7051</v>
      </c>
      <c r="B7052">
        <v>1061</v>
      </c>
      <c r="C7052">
        <v>4</v>
      </c>
      <c r="D7052" s="1">
        <v>44561</v>
      </c>
    </row>
    <row r="7053" spans="1:4" x14ac:dyDescent="0.3">
      <c r="A7053">
        <v>7052</v>
      </c>
      <c r="B7053">
        <v>1062</v>
      </c>
      <c r="C7053">
        <v>1</v>
      </c>
      <c r="D7053" s="1">
        <v>44561</v>
      </c>
    </row>
    <row r="7054" spans="1:4" x14ac:dyDescent="0.3">
      <c r="A7054">
        <v>7053</v>
      </c>
      <c r="B7054">
        <v>1063</v>
      </c>
      <c r="C7054">
        <v>2</v>
      </c>
      <c r="D7054" s="1">
        <v>44561</v>
      </c>
    </row>
    <row r="7055" spans="1:4" x14ac:dyDescent="0.3">
      <c r="A7055">
        <v>7054</v>
      </c>
      <c r="B7055">
        <v>1065</v>
      </c>
      <c r="C7055">
        <v>3</v>
      </c>
      <c r="D7055" s="1">
        <v>44561</v>
      </c>
    </row>
    <row r="7056" spans="1:4" x14ac:dyDescent="0.3">
      <c r="A7056">
        <v>7055</v>
      </c>
      <c r="B7056">
        <v>1066</v>
      </c>
      <c r="C7056">
        <v>3</v>
      </c>
      <c r="D7056" s="1">
        <v>44561</v>
      </c>
    </row>
    <row r="7057" spans="1:4" x14ac:dyDescent="0.3">
      <c r="A7057">
        <v>7056</v>
      </c>
      <c r="B7057">
        <v>1067</v>
      </c>
      <c r="C7057">
        <v>3</v>
      </c>
      <c r="D7057" s="1">
        <v>44561</v>
      </c>
    </row>
    <row r="7058" spans="1:4" x14ac:dyDescent="0.3">
      <c r="A7058">
        <v>7057</v>
      </c>
      <c r="B7058">
        <v>1068</v>
      </c>
      <c r="C7058">
        <v>3</v>
      </c>
      <c r="D7058" s="1">
        <v>44561</v>
      </c>
    </row>
    <row r="7059" spans="1:4" x14ac:dyDescent="0.3">
      <c r="A7059">
        <v>7058</v>
      </c>
      <c r="B7059">
        <v>1069</v>
      </c>
      <c r="C7059">
        <v>3</v>
      </c>
      <c r="D7059" s="1">
        <v>44561</v>
      </c>
    </row>
    <row r="7060" spans="1:4" x14ac:dyDescent="0.3">
      <c r="A7060">
        <v>7059</v>
      </c>
      <c r="B7060">
        <v>1072</v>
      </c>
      <c r="C7060">
        <v>4</v>
      </c>
      <c r="D7060" s="1">
        <v>44561</v>
      </c>
    </row>
    <row r="7061" spans="1:4" x14ac:dyDescent="0.3">
      <c r="A7061">
        <v>7060</v>
      </c>
      <c r="B7061">
        <v>1073</v>
      </c>
      <c r="C7061">
        <v>1</v>
      </c>
      <c r="D7061" s="1">
        <v>44561</v>
      </c>
    </row>
    <row r="7062" spans="1:4" x14ac:dyDescent="0.3">
      <c r="A7062">
        <v>7061</v>
      </c>
      <c r="B7062">
        <v>1074</v>
      </c>
      <c r="C7062">
        <v>4</v>
      </c>
      <c r="D7062" s="1">
        <v>44561</v>
      </c>
    </row>
    <row r="7063" spans="1:4" x14ac:dyDescent="0.3">
      <c r="A7063">
        <v>7062</v>
      </c>
      <c r="B7063">
        <v>1075</v>
      </c>
      <c r="C7063">
        <v>1</v>
      </c>
      <c r="D7063" s="1">
        <v>44561</v>
      </c>
    </row>
    <row r="7064" spans="1:4" x14ac:dyDescent="0.3">
      <c r="A7064">
        <v>7063</v>
      </c>
      <c r="B7064">
        <v>1076</v>
      </c>
      <c r="C7064">
        <v>3</v>
      </c>
      <c r="D7064" s="1">
        <v>44561</v>
      </c>
    </row>
    <row r="7065" spans="1:4" x14ac:dyDescent="0.3">
      <c r="A7065">
        <v>7064</v>
      </c>
      <c r="B7065">
        <v>1077</v>
      </c>
      <c r="C7065">
        <v>5</v>
      </c>
      <c r="D7065" s="1">
        <v>44561</v>
      </c>
    </row>
    <row r="7066" spans="1:4" x14ac:dyDescent="0.3">
      <c r="A7066">
        <v>7065</v>
      </c>
      <c r="B7066">
        <v>1078</v>
      </c>
      <c r="C7066">
        <v>2</v>
      </c>
      <c r="D7066" s="1">
        <v>44561</v>
      </c>
    </row>
    <row r="7067" spans="1:4" x14ac:dyDescent="0.3">
      <c r="A7067">
        <v>7066</v>
      </c>
      <c r="B7067">
        <v>1079</v>
      </c>
      <c r="C7067">
        <v>3</v>
      </c>
      <c r="D7067" s="1">
        <v>44561</v>
      </c>
    </row>
    <row r="7068" spans="1:4" x14ac:dyDescent="0.3">
      <c r="A7068">
        <v>7067</v>
      </c>
      <c r="B7068">
        <v>1080</v>
      </c>
      <c r="C7068">
        <v>4</v>
      </c>
      <c r="D7068" s="1">
        <v>44561</v>
      </c>
    </row>
    <row r="7069" spans="1:4" x14ac:dyDescent="0.3">
      <c r="A7069">
        <v>7068</v>
      </c>
      <c r="B7069">
        <v>1081</v>
      </c>
      <c r="C7069">
        <v>1</v>
      </c>
      <c r="D7069" s="1">
        <v>44561</v>
      </c>
    </row>
    <row r="7070" spans="1:4" x14ac:dyDescent="0.3">
      <c r="A7070">
        <v>7069</v>
      </c>
      <c r="B7070">
        <v>1083</v>
      </c>
      <c r="C7070">
        <v>4</v>
      </c>
      <c r="D7070" s="1">
        <v>44561</v>
      </c>
    </row>
    <row r="7071" spans="1:4" x14ac:dyDescent="0.3">
      <c r="A7071">
        <v>7070</v>
      </c>
      <c r="B7071">
        <v>1084</v>
      </c>
      <c r="C7071">
        <v>2</v>
      </c>
      <c r="D7071" s="1">
        <v>44561</v>
      </c>
    </row>
    <row r="7072" spans="1:4" x14ac:dyDescent="0.3">
      <c r="A7072">
        <v>7071</v>
      </c>
      <c r="B7072">
        <v>1085</v>
      </c>
      <c r="C7072">
        <v>2</v>
      </c>
      <c r="D7072" s="1">
        <v>44561</v>
      </c>
    </row>
    <row r="7073" spans="1:4" x14ac:dyDescent="0.3">
      <c r="A7073">
        <v>7072</v>
      </c>
      <c r="B7073">
        <v>1086</v>
      </c>
      <c r="C7073">
        <v>2</v>
      </c>
      <c r="D7073" s="1">
        <v>44561</v>
      </c>
    </row>
    <row r="7074" spans="1:4" x14ac:dyDescent="0.3">
      <c r="A7074">
        <v>7073</v>
      </c>
      <c r="B7074">
        <v>1087</v>
      </c>
      <c r="C7074">
        <v>3</v>
      </c>
      <c r="D7074" s="1">
        <v>44561</v>
      </c>
    </row>
    <row r="7075" spans="1:4" x14ac:dyDescent="0.3">
      <c r="A7075">
        <v>7074</v>
      </c>
      <c r="B7075">
        <v>1088</v>
      </c>
      <c r="C7075">
        <v>1</v>
      </c>
      <c r="D7075" s="1">
        <v>44561</v>
      </c>
    </row>
    <row r="7076" spans="1:4" x14ac:dyDescent="0.3">
      <c r="A7076">
        <v>7075</v>
      </c>
      <c r="B7076">
        <v>1089</v>
      </c>
      <c r="C7076">
        <v>3</v>
      </c>
      <c r="D7076" s="1">
        <v>44561</v>
      </c>
    </row>
    <row r="7077" spans="1:4" x14ac:dyDescent="0.3">
      <c r="A7077">
        <v>7076</v>
      </c>
      <c r="B7077">
        <v>1090</v>
      </c>
      <c r="C7077">
        <v>2</v>
      </c>
      <c r="D7077" s="1">
        <v>44561</v>
      </c>
    </row>
    <row r="7078" spans="1:4" x14ac:dyDescent="0.3">
      <c r="A7078">
        <v>7077</v>
      </c>
      <c r="B7078">
        <v>1091</v>
      </c>
      <c r="C7078">
        <v>1</v>
      </c>
      <c r="D7078" s="1">
        <v>44561</v>
      </c>
    </row>
    <row r="7079" spans="1:4" x14ac:dyDescent="0.3">
      <c r="A7079">
        <v>7078</v>
      </c>
      <c r="B7079">
        <v>1092</v>
      </c>
      <c r="C7079">
        <v>4</v>
      </c>
      <c r="D7079" s="1">
        <v>44561</v>
      </c>
    </row>
    <row r="7080" spans="1:4" x14ac:dyDescent="0.3">
      <c r="A7080">
        <v>7079</v>
      </c>
      <c r="B7080">
        <v>1093</v>
      </c>
      <c r="C7080">
        <v>2</v>
      </c>
      <c r="D7080" s="1">
        <v>44561</v>
      </c>
    </row>
    <row r="7081" spans="1:4" x14ac:dyDescent="0.3">
      <c r="A7081">
        <v>7080</v>
      </c>
      <c r="B7081">
        <v>1094</v>
      </c>
      <c r="C7081">
        <v>5</v>
      </c>
      <c r="D7081" s="1">
        <v>44561</v>
      </c>
    </row>
    <row r="7082" spans="1:4" x14ac:dyDescent="0.3">
      <c r="A7082">
        <v>7081</v>
      </c>
      <c r="B7082">
        <v>1095</v>
      </c>
      <c r="C7082">
        <v>3</v>
      </c>
      <c r="D7082" s="1">
        <v>44561</v>
      </c>
    </row>
    <row r="7083" spans="1:4" x14ac:dyDescent="0.3">
      <c r="A7083">
        <v>7082</v>
      </c>
      <c r="B7083">
        <v>1096</v>
      </c>
      <c r="C7083">
        <v>1</v>
      </c>
      <c r="D7083" s="1">
        <v>44561</v>
      </c>
    </row>
    <row r="7084" spans="1:4" x14ac:dyDescent="0.3">
      <c r="A7084">
        <v>7083</v>
      </c>
      <c r="B7084">
        <v>1097</v>
      </c>
      <c r="C7084">
        <v>3</v>
      </c>
      <c r="D7084" s="1">
        <v>44561</v>
      </c>
    </row>
    <row r="7085" spans="1:4" x14ac:dyDescent="0.3">
      <c r="A7085">
        <v>7084</v>
      </c>
      <c r="B7085">
        <v>1101</v>
      </c>
      <c r="C7085">
        <v>3</v>
      </c>
      <c r="D7085" s="1">
        <v>44561</v>
      </c>
    </row>
    <row r="7086" spans="1:4" x14ac:dyDescent="0.3">
      <c r="A7086">
        <v>7085</v>
      </c>
      <c r="B7086">
        <v>1102</v>
      </c>
      <c r="C7086">
        <v>4</v>
      </c>
      <c r="D7086" s="1">
        <v>44561</v>
      </c>
    </row>
    <row r="7087" spans="1:4" x14ac:dyDescent="0.3">
      <c r="A7087">
        <v>7086</v>
      </c>
      <c r="B7087">
        <v>1103</v>
      </c>
      <c r="C7087">
        <v>3</v>
      </c>
      <c r="D7087" s="1">
        <v>44561</v>
      </c>
    </row>
    <row r="7088" spans="1:4" x14ac:dyDescent="0.3">
      <c r="A7088">
        <v>7087</v>
      </c>
      <c r="B7088">
        <v>1104</v>
      </c>
      <c r="C7088">
        <v>1</v>
      </c>
      <c r="D7088" s="1">
        <v>44561</v>
      </c>
    </row>
    <row r="7089" spans="1:4" x14ac:dyDescent="0.3">
      <c r="A7089">
        <v>7088</v>
      </c>
      <c r="B7089">
        <v>1105</v>
      </c>
      <c r="C7089">
        <v>2</v>
      </c>
      <c r="D7089" s="1">
        <v>44561</v>
      </c>
    </row>
    <row r="7090" spans="1:4" x14ac:dyDescent="0.3">
      <c r="A7090">
        <v>7089</v>
      </c>
      <c r="B7090">
        <v>1106</v>
      </c>
      <c r="C7090">
        <v>2</v>
      </c>
      <c r="D7090" s="1">
        <v>44561</v>
      </c>
    </row>
    <row r="7091" spans="1:4" x14ac:dyDescent="0.3">
      <c r="A7091">
        <v>7090</v>
      </c>
      <c r="B7091">
        <v>1107</v>
      </c>
      <c r="C7091">
        <v>3</v>
      </c>
      <c r="D7091" s="1">
        <v>44561</v>
      </c>
    </row>
    <row r="7092" spans="1:4" x14ac:dyDescent="0.3">
      <c r="A7092">
        <v>7091</v>
      </c>
      <c r="B7092">
        <v>1108</v>
      </c>
      <c r="C7092">
        <v>4</v>
      </c>
      <c r="D7092" s="1">
        <v>44561</v>
      </c>
    </row>
    <row r="7093" spans="1:4" x14ac:dyDescent="0.3">
      <c r="A7093">
        <v>7092</v>
      </c>
      <c r="B7093">
        <v>1109</v>
      </c>
      <c r="C7093">
        <v>4</v>
      </c>
      <c r="D7093" s="1">
        <v>44561</v>
      </c>
    </row>
    <row r="7094" spans="1:4" x14ac:dyDescent="0.3">
      <c r="A7094">
        <v>7093</v>
      </c>
      <c r="B7094">
        <v>1110</v>
      </c>
      <c r="C7094">
        <v>2</v>
      </c>
      <c r="D7094" s="1">
        <v>44561</v>
      </c>
    </row>
    <row r="7095" spans="1:4" x14ac:dyDescent="0.3">
      <c r="A7095">
        <v>7094</v>
      </c>
      <c r="B7095">
        <v>1111</v>
      </c>
      <c r="C7095">
        <v>3</v>
      </c>
      <c r="D7095" s="1">
        <v>44561</v>
      </c>
    </row>
    <row r="7096" spans="1:4" x14ac:dyDescent="0.3">
      <c r="A7096">
        <v>7095</v>
      </c>
      <c r="B7096">
        <v>1112</v>
      </c>
      <c r="C7096">
        <v>3</v>
      </c>
      <c r="D7096" s="1">
        <v>44561</v>
      </c>
    </row>
    <row r="7097" spans="1:4" x14ac:dyDescent="0.3">
      <c r="A7097">
        <v>7096</v>
      </c>
      <c r="B7097">
        <v>1113</v>
      </c>
      <c r="C7097">
        <v>3</v>
      </c>
      <c r="D7097" s="1">
        <v>44561</v>
      </c>
    </row>
    <row r="7098" spans="1:4" x14ac:dyDescent="0.3">
      <c r="A7098">
        <v>7097</v>
      </c>
      <c r="B7098">
        <v>1114</v>
      </c>
      <c r="C7098">
        <v>1</v>
      </c>
      <c r="D7098" s="1">
        <v>44561</v>
      </c>
    </row>
    <row r="7099" spans="1:4" x14ac:dyDescent="0.3">
      <c r="A7099">
        <v>7098</v>
      </c>
      <c r="B7099">
        <v>1115</v>
      </c>
      <c r="C7099">
        <v>2</v>
      </c>
      <c r="D7099" s="1">
        <v>44561</v>
      </c>
    </row>
    <row r="7100" spans="1:4" x14ac:dyDescent="0.3">
      <c r="A7100">
        <v>7099</v>
      </c>
      <c r="B7100">
        <v>1117</v>
      </c>
      <c r="C7100">
        <v>4</v>
      </c>
      <c r="D7100" s="1">
        <v>44561</v>
      </c>
    </row>
    <row r="7101" spans="1:4" x14ac:dyDescent="0.3">
      <c r="A7101">
        <v>7100</v>
      </c>
      <c r="B7101">
        <v>1121</v>
      </c>
      <c r="C7101">
        <v>2</v>
      </c>
      <c r="D7101" s="1">
        <v>44561</v>
      </c>
    </row>
    <row r="7102" spans="1:4" x14ac:dyDescent="0.3">
      <c r="A7102">
        <v>7101</v>
      </c>
      <c r="B7102">
        <v>1122</v>
      </c>
      <c r="C7102">
        <v>3</v>
      </c>
      <c r="D7102" s="1">
        <v>44561</v>
      </c>
    </row>
    <row r="7103" spans="1:4" x14ac:dyDescent="0.3">
      <c r="A7103">
        <v>7102</v>
      </c>
      <c r="B7103">
        <v>1123</v>
      </c>
      <c r="C7103">
        <v>5</v>
      </c>
      <c r="D7103" s="1">
        <v>44561</v>
      </c>
    </row>
    <row r="7104" spans="1:4" x14ac:dyDescent="0.3">
      <c r="A7104">
        <v>7103</v>
      </c>
      <c r="B7104">
        <v>1124</v>
      </c>
      <c r="C7104">
        <v>2</v>
      </c>
      <c r="D7104" s="1">
        <v>44561</v>
      </c>
    </row>
    <row r="7105" spans="1:4" x14ac:dyDescent="0.3">
      <c r="A7105">
        <v>7104</v>
      </c>
      <c r="B7105">
        <v>1125</v>
      </c>
      <c r="C7105">
        <v>2</v>
      </c>
      <c r="D7105" s="1">
        <v>44561</v>
      </c>
    </row>
    <row r="7106" spans="1:4" x14ac:dyDescent="0.3">
      <c r="A7106">
        <v>7105</v>
      </c>
      <c r="B7106">
        <v>1126</v>
      </c>
      <c r="C7106">
        <v>4</v>
      </c>
      <c r="D7106" s="1">
        <v>44561</v>
      </c>
    </row>
    <row r="7107" spans="1:4" x14ac:dyDescent="0.3">
      <c r="A7107">
        <v>7106</v>
      </c>
      <c r="B7107">
        <v>1127</v>
      </c>
      <c r="C7107">
        <v>3</v>
      </c>
      <c r="D7107" s="1">
        <v>44561</v>
      </c>
    </row>
    <row r="7108" spans="1:4" x14ac:dyDescent="0.3">
      <c r="A7108">
        <v>7107</v>
      </c>
      <c r="B7108">
        <v>1128</v>
      </c>
      <c r="C7108">
        <v>2</v>
      </c>
      <c r="D7108" s="1">
        <v>44561</v>
      </c>
    </row>
    <row r="7109" spans="1:4" x14ac:dyDescent="0.3">
      <c r="A7109">
        <v>7108</v>
      </c>
      <c r="B7109">
        <v>1129</v>
      </c>
      <c r="C7109">
        <v>1</v>
      </c>
      <c r="D7109" s="1">
        <v>44561</v>
      </c>
    </row>
    <row r="7110" spans="1:4" x14ac:dyDescent="0.3">
      <c r="A7110">
        <v>7109</v>
      </c>
      <c r="B7110">
        <v>1130</v>
      </c>
      <c r="C7110">
        <v>5</v>
      </c>
      <c r="D7110" s="1">
        <v>44561</v>
      </c>
    </row>
    <row r="7111" spans="1:4" x14ac:dyDescent="0.3">
      <c r="A7111">
        <v>7110</v>
      </c>
      <c r="B7111">
        <v>1131</v>
      </c>
      <c r="C7111">
        <v>3</v>
      </c>
      <c r="D7111" s="1">
        <v>44561</v>
      </c>
    </row>
    <row r="7112" spans="1:4" x14ac:dyDescent="0.3">
      <c r="A7112">
        <v>7111</v>
      </c>
      <c r="B7112">
        <v>1132</v>
      </c>
      <c r="C7112">
        <v>2</v>
      </c>
      <c r="D7112" s="1">
        <v>44561</v>
      </c>
    </row>
    <row r="7113" spans="1:4" x14ac:dyDescent="0.3">
      <c r="A7113">
        <v>7112</v>
      </c>
      <c r="B7113">
        <v>1133</v>
      </c>
      <c r="C7113">
        <v>3</v>
      </c>
      <c r="D7113" s="1">
        <v>44561</v>
      </c>
    </row>
    <row r="7114" spans="1:4" x14ac:dyDescent="0.3">
      <c r="A7114">
        <v>7113</v>
      </c>
      <c r="B7114">
        <v>1134</v>
      </c>
      <c r="C7114">
        <v>3</v>
      </c>
      <c r="D7114" s="1">
        <v>44561</v>
      </c>
    </row>
    <row r="7115" spans="1:4" x14ac:dyDescent="0.3">
      <c r="A7115">
        <v>7114</v>
      </c>
      <c r="B7115">
        <v>1135</v>
      </c>
      <c r="C7115">
        <v>4</v>
      </c>
      <c r="D7115" s="1">
        <v>44561</v>
      </c>
    </row>
    <row r="7116" spans="1:4" x14ac:dyDescent="0.3">
      <c r="A7116">
        <v>7115</v>
      </c>
      <c r="B7116">
        <v>1136</v>
      </c>
      <c r="C7116">
        <v>5</v>
      </c>
      <c r="D7116" s="1">
        <v>44561</v>
      </c>
    </row>
    <row r="7117" spans="1:4" x14ac:dyDescent="0.3">
      <c r="A7117">
        <v>7116</v>
      </c>
      <c r="B7117">
        <v>1137</v>
      </c>
      <c r="C7117">
        <v>3</v>
      </c>
      <c r="D7117" s="1">
        <v>44561</v>
      </c>
    </row>
    <row r="7118" spans="1:4" x14ac:dyDescent="0.3">
      <c r="A7118">
        <v>7117</v>
      </c>
      <c r="B7118">
        <v>1138</v>
      </c>
      <c r="C7118">
        <v>4</v>
      </c>
      <c r="D7118" s="1">
        <v>44561</v>
      </c>
    </row>
    <row r="7119" spans="1:4" x14ac:dyDescent="0.3">
      <c r="A7119">
        <v>7118</v>
      </c>
      <c r="B7119">
        <v>1140</v>
      </c>
      <c r="C7119">
        <v>3</v>
      </c>
      <c r="D7119" s="1">
        <v>44561</v>
      </c>
    </row>
    <row r="7120" spans="1:4" x14ac:dyDescent="0.3">
      <c r="A7120">
        <v>7119</v>
      </c>
      <c r="B7120">
        <v>1141</v>
      </c>
      <c r="C7120">
        <v>1</v>
      </c>
      <c r="D7120" s="1">
        <v>44561</v>
      </c>
    </row>
    <row r="7121" spans="1:4" x14ac:dyDescent="0.3">
      <c r="A7121">
        <v>7120</v>
      </c>
      <c r="B7121">
        <v>1142</v>
      </c>
      <c r="C7121">
        <v>5</v>
      </c>
      <c r="D7121" s="1">
        <v>44561</v>
      </c>
    </row>
    <row r="7122" spans="1:4" x14ac:dyDescent="0.3">
      <c r="A7122">
        <v>7121</v>
      </c>
      <c r="B7122">
        <v>1143</v>
      </c>
      <c r="C7122">
        <v>3</v>
      </c>
      <c r="D7122" s="1">
        <v>44561</v>
      </c>
    </row>
    <row r="7123" spans="1:4" x14ac:dyDescent="0.3">
      <c r="A7123">
        <v>7122</v>
      </c>
      <c r="B7123">
        <v>1145</v>
      </c>
      <c r="C7123">
        <v>2</v>
      </c>
      <c r="D7123" s="1">
        <v>44561</v>
      </c>
    </row>
    <row r="7124" spans="1:4" x14ac:dyDescent="0.3">
      <c r="A7124">
        <v>7123</v>
      </c>
      <c r="B7124">
        <v>1146</v>
      </c>
      <c r="C7124">
        <v>3</v>
      </c>
      <c r="D7124" s="1">
        <v>44561</v>
      </c>
    </row>
    <row r="7125" spans="1:4" x14ac:dyDescent="0.3">
      <c r="A7125">
        <v>7124</v>
      </c>
      <c r="B7125">
        <v>1147</v>
      </c>
      <c r="C7125">
        <v>4</v>
      </c>
      <c r="D7125" s="1">
        <v>44561</v>
      </c>
    </row>
    <row r="7126" spans="1:4" x14ac:dyDescent="0.3">
      <c r="A7126">
        <v>7125</v>
      </c>
      <c r="B7126">
        <v>1148</v>
      </c>
      <c r="C7126">
        <v>2</v>
      </c>
      <c r="D7126" s="1">
        <v>44561</v>
      </c>
    </row>
    <row r="7127" spans="1:4" x14ac:dyDescent="0.3">
      <c r="A7127">
        <v>7126</v>
      </c>
      <c r="B7127">
        <v>1150</v>
      </c>
      <c r="C7127">
        <v>5</v>
      </c>
      <c r="D7127" s="1">
        <v>44561</v>
      </c>
    </row>
    <row r="7128" spans="1:4" x14ac:dyDescent="0.3">
      <c r="A7128">
        <v>7127</v>
      </c>
      <c r="B7128">
        <v>1151</v>
      </c>
      <c r="C7128">
        <v>1</v>
      </c>
      <c r="D7128" s="1">
        <v>44561</v>
      </c>
    </row>
    <row r="7129" spans="1:4" x14ac:dyDescent="0.3">
      <c r="A7129">
        <v>7128</v>
      </c>
      <c r="B7129">
        <v>1152</v>
      </c>
      <c r="C7129">
        <v>3</v>
      </c>
      <c r="D7129" s="1">
        <v>44561</v>
      </c>
    </row>
    <row r="7130" spans="1:4" x14ac:dyDescent="0.3">
      <c r="A7130">
        <v>7129</v>
      </c>
      <c r="B7130">
        <v>1154</v>
      </c>
      <c r="C7130">
        <v>4</v>
      </c>
      <c r="D7130" s="1">
        <v>44561</v>
      </c>
    </row>
    <row r="7131" spans="1:4" x14ac:dyDescent="0.3">
      <c r="A7131">
        <v>7130</v>
      </c>
      <c r="B7131">
        <v>1155</v>
      </c>
      <c r="C7131">
        <v>4</v>
      </c>
      <c r="D7131" s="1">
        <v>44561</v>
      </c>
    </row>
    <row r="7132" spans="1:4" x14ac:dyDescent="0.3">
      <c r="A7132">
        <v>7131</v>
      </c>
      <c r="B7132">
        <v>1157</v>
      </c>
      <c r="C7132">
        <v>3</v>
      </c>
      <c r="D7132" s="1">
        <v>44561</v>
      </c>
    </row>
    <row r="7133" spans="1:4" x14ac:dyDescent="0.3">
      <c r="A7133">
        <v>7132</v>
      </c>
      <c r="B7133">
        <v>1158</v>
      </c>
      <c r="C7133">
        <v>2</v>
      </c>
      <c r="D7133" s="1">
        <v>44561</v>
      </c>
    </row>
    <row r="7134" spans="1:4" x14ac:dyDescent="0.3">
      <c r="A7134">
        <v>7133</v>
      </c>
      <c r="B7134">
        <v>1160</v>
      </c>
      <c r="C7134">
        <v>4</v>
      </c>
      <c r="D7134" s="1">
        <v>44561</v>
      </c>
    </row>
    <row r="7135" spans="1:4" x14ac:dyDescent="0.3">
      <c r="A7135">
        <v>7134</v>
      </c>
      <c r="B7135">
        <v>1161</v>
      </c>
      <c r="C7135">
        <v>3</v>
      </c>
      <c r="D7135" s="1">
        <v>44561</v>
      </c>
    </row>
    <row r="7136" spans="1:4" x14ac:dyDescent="0.3">
      <c r="A7136">
        <v>7135</v>
      </c>
      <c r="B7136">
        <v>1162</v>
      </c>
      <c r="C7136">
        <v>2</v>
      </c>
      <c r="D7136" s="1">
        <v>44561</v>
      </c>
    </row>
    <row r="7137" spans="1:4" x14ac:dyDescent="0.3">
      <c r="A7137">
        <v>7136</v>
      </c>
      <c r="B7137">
        <v>1163</v>
      </c>
      <c r="C7137">
        <v>1</v>
      </c>
      <c r="D7137" s="1">
        <v>44561</v>
      </c>
    </row>
    <row r="7138" spans="1:4" x14ac:dyDescent="0.3">
      <c r="A7138">
        <v>7137</v>
      </c>
      <c r="B7138">
        <v>1164</v>
      </c>
      <c r="C7138">
        <v>2</v>
      </c>
      <c r="D7138" s="1">
        <v>44561</v>
      </c>
    </row>
    <row r="7139" spans="1:4" x14ac:dyDescent="0.3">
      <c r="A7139">
        <v>7138</v>
      </c>
      <c r="B7139">
        <v>1166</v>
      </c>
      <c r="C7139">
        <v>2</v>
      </c>
      <c r="D7139" s="1">
        <v>44561</v>
      </c>
    </row>
    <row r="7140" spans="1:4" x14ac:dyDescent="0.3">
      <c r="A7140">
        <v>7139</v>
      </c>
      <c r="B7140">
        <v>1167</v>
      </c>
      <c r="C7140">
        <v>1</v>
      </c>
      <c r="D7140" s="1">
        <v>44561</v>
      </c>
    </row>
    <row r="7141" spans="1:4" x14ac:dyDescent="0.3">
      <c r="A7141">
        <v>7140</v>
      </c>
      <c r="B7141">
        <v>1169</v>
      </c>
      <c r="C7141">
        <v>4</v>
      </c>
      <c r="D7141" s="1">
        <v>44561</v>
      </c>
    </row>
    <row r="7142" spans="1:4" x14ac:dyDescent="0.3">
      <c r="A7142">
        <v>7141</v>
      </c>
      <c r="B7142">
        <v>1170</v>
      </c>
      <c r="C7142">
        <v>4</v>
      </c>
      <c r="D7142" s="1">
        <v>44561</v>
      </c>
    </row>
    <row r="7143" spans="1:4" x14ac:dyDescent="0.3">
      <c r="A7143">
        <v>7142</v>
      </c>
      <c r="B7143">
        <v>1171</v>
      </c>
      <c r="C7143">
        <v>2</v>
      </c>
      <c r="D7143" s="1">
        <v>44561</v>
      </c>
    </row>
    <row r="7144" spans="1:4" x14ac:dyDescent="0.3">
      <c r="A7144">
        <v>7143</v>
      </c>
      <c r="B7144">
        <v>1172</v>
      </c>
      <c r="C7144">
        <v>3</v>
      </c>
      <c r="D7144" s="1">
        <v>44561</v>
      </c>
    </row>
    <row r="7145" spans="1:4" x14ac:dyDescent="0.3">
      <c r="A7145">
        <v>7144</v>
      </c>
      <c r="B7145">
        <v>1174</v>
      </c>
      <c r="C7145">
        <v>5</v>
      </c>
      <c r="D7145" s="1">
        <v>44561</v>
      </c>
    </row>
    <row r="7146" spans="1:4" x14ac:dyDescent="0.3">
      <c r="A7146">
        <v>7145</v>
      </c>
      <c r="B7146">
        <v>1175</v>
      </c>
      <c r="C7146">
        <v>1</v>
      </c>
      <c r="D7146" s="1">
        <v>44561</v>
      </c>
    </row>
    <row r="7147" spans="1:4" x14ac:dyDescent="0.3">
      <c r="A7147">
        <v>7146</v>
      </c>
      <c r="B7147">
        <v>1177</v>
      </c>
      <c r="C7147">
        <v>2</v>
      </c>
      <c r="D7147" s="1">
        <v>44561</v>
      </c>
    </row>
    <row r="7148" spans="1:4" x14ac:dyDescent="0.3">
      <c r="A7148">
        <v>7147</v>
      </c>
      <c r="B7148">
        <v>1178</v>
      </c>
      <c r="C7148">
        <v>3</v>
      </c>
      <c r="D7148" s="1">
        <v>44561</v>
      </c>
    </row>
    <row r="7149" spans="1:4" x14ac:dyDescent="0.3">
      <c r="A7149">
        <v>7148</v>
      </c>
      <c r="B7149">
        <v>1179</v>
      </c>
      <c r="C7149">
        <v>4</v>
      </c>
      <c r="D7149" s="1">
        <v>44561</v>
      </c>
    </row>
    <row r="7150" spans="1:4" x14ac:dyDescent="0.3">
      <c r="A7150">
        <v>7149</v>
      </c>
      <c r="B7150">
        <v>1180</v>
      </c>
      <c r="C7150">
        <v>4</v>
      </c>
      <c r="D7150" s="1">
        <v>44561</v>
      </c>
    </row>
    <row r="7151" spans="1:4" x14ac:dyDescent="0.3">
      <c r="A7151">
        <v>7150</v>
      </c>
      <c r="B7151">
        <v>1181</v>
      </c>
      <c r="C7151">
        <v>4</v>
      </c>
      <c r="D7151" s="1">
        <v>44561</v>
      </c>
    </row>
    <row r="7152" spans="1:4" x14ac:dyDescent="0.3">
      <c r="A7152">
        <v>7151</v>
      </c>
      <c r="B7152">
        <v>1182</v>
      </c>
      <c r="C7152">
        <v>3</v>
      </c>
      <c r="D7152" s="1">
        <v>44561</v>
      </c>
    </row>
    <row r="7153" spans="1:4" x14ac:dyDescent="0.3">
      <c r="A7153">
        <v>7152</v>
      </c>
      <c r="B7153">
        <v>1183</v>
      </c>
      <c r="C7153">
        <v>3</v>
      </c>
      <c r="D7153" s="1">
        <v>44561</v>
      </c>
    </row>
    <row r="7154" spans="1:4" x14ac:dyDescent="0.3">
      <c r="A7154">
        <v>7153</v>
      </c>
      <c r="B7154">
        <v>1184</v>
      </c>
      <c r="C7154">
        <v>3</v>
      </c>
      <c r="D7154" s="1">
        <v>44561</v>
      </c>
    </row>
    <row r="7155" spans="1:4" x14ac:dyDescent="0.3">
      <c r="A7155">
        <v>7154</v>
      </c>
      <c r="B7155">
        <v>1185</v>
      </c>
      <c r="C7155">
        <v>3</v>
      </c>
      <c r="D7155" s="1">
        <v>44561</v>
      </c>
    </row>
    <row r="7156" spans="1:4" x14ac:dyDescent="0.3">
      <c r="A7156">
        <v>7155</v>
      </c>
      <c r="B7156">
        <v>1186</v>
      </c>
      <c r="C7156">
        <v>4</v>
      </c>
      <c r="D7156" s="1">
        <v>44561</v>
      </c>
    </row>
    <row r="7157" spans="1:4" x14ac:dyDescent="0.3">
      <c r="A7157">
        <v>7156</v>
      </c>
      <c r="B7157">
        <v>1187</v>
      </c>
      <c r="C7157">
        <v>2</v>
      </c>
      <c r="D7157" s="1">
        <v>44561</v>
      </c>
    </row>
    <row r="7158" spans="1:4" x14ac:dyDescent="0.3">
      <c r="A7158">
        <v>7157</v>
      </c>
      <c r="B7158">
        <v>1188</v>
      </c>
      <c r="C7158">
        <v>4</v>
      </c>
      <c r="D7158" s="1">
        <v>44561</v>
      </c>
    </row>
    <row r="7159" spans="1:4" x14ac:dyDescent="0.3">
      <c r="A7159">
        <v>7158</v>
      </c>
      <c r="B7159">
        <v>1189</v>
      </c>
      <c r="C7159">
        <v>4</v>
      </c>
      <c r="D7159" s="1">
        <v>44561</v>
      </c>
    </row>
    <row r="7160" spans="1:4" x14ac:dyDescent="0.3">
      <c r="A7160">
        <v>7159</v>
      </c>
      <c r="B7160">
        <v>1190</v>
      </c>
      <c r="C7160">
        <v>1</v>
      </c>
      <c r="D7160" s="1">
        <v>44561</v>
      </c>
    </row>
    <row r="7161" spans="1:4" x14ac:dyDescent="0.3">
      <c r="A7161">
        <v>7160</v>
      </c>
      <c r="B7161">
        <v>1191</v>
      </c>
      <c r="C7161">
        <v>3</v>
      </c>
      <c r="D7161" s="1">
        <v>44561</v>
      </c>
    </row>
    <row r="7162" spans="1:4" x14ac:dyDescent="0.3">
      <c r="A7162">
        <v>7161</v>
      </c>
      <c r="B7162">
        <v>1192</v>
      </c>
      <c r="C7162">
        <v>3</v>
      </c>
      <c r="D7162" s="1">
        <v>44561</v>
      </c>
    </row>
    <row r="7163" spans="1:4" x14ac:dyDescent="0.3">
      <c r="A7163">
        <v>7162</v>
      </c>
      <c r="B7163">
        <v>1193</v>
      </c>
      <c r="C7163">
        <v>3</v>
      </c>
      <c r="D7163" s="1">
        <v>44561</v>
      </c>
    </row>
    <row r="7164" spans="1:4" x14ac:dyDescent="0.3">
      <c r="A7164">
        <v>7163</v>
      </c>
      <c r="B7164">
        <v>1194</v>
      </c>
      <c r="C7164">
        <v>1</v>
      </c>
      <c r="D7164" s="1">
        <v>44561</v>
      </c>
    </row>
    <row r="7165" spans="1:4" x14ac:dyDescent="0.3">
      <c r="A7165">
        <v>7164</v>
      </c>
      <c r="B7165">
        <v>1195</v>
      </c>
      <c r="C7165">
        <v>3</v>
      </c>
      <c r="D7165" s="1">
        <v>44561</v>
      </c>
    </row>
    <row r="7166" spans="1:4" x14ac:dyDescent="0.3">
      <c r="A7166">
        <v>7165</v>
      </c>
      <c r="B7166">
        <v>1196</v>
      </c>
      <c r="C7166">
        <v>3</v>
      </c>
      <c r="D7166" s="1">
        <v>44561</v>
      </c>
    </row>
    <row r="7167" spans="1:4" x14ac:dyDescent="0.3">
      <c r="A7167">
        <v>7166</v>
      </c>
      <c r="B7167">
        <v>1197</v>
      </c>
      <c r="C7167">
        <v>3</v>
      </c>
      <c r="D7167" s="1">
        <v>44561</v>
      </c>
    </row>
    <row r="7168" spans="1:4" x14ac:dyDescent="0.3">
      <c r="A7168">
        <v>7167</v>
      </c>
      <c r="B7168">
        <v>1199</v>
      </c>
      <c r="C7168">
        <v>2</v>
      </c>
      <c r="D7168" s="1">
        <v>44561</v>
      </c>
    </row>
    <row r="7169" spans="1:4" x14ac:dyDescent="0.3">
      <c r="A7169">
        <v>7168</v>
      </c>
      <c r="B7169">
        <v>1200</v>
      </c>
      <c r="C7169">
        <v>2</v>
      </c>
      <c r="D7169" s="1">
        <v>44561</v>
      </c>
    </row>
    <row r="7170" spans="1:4" x14ac:dyDescent="0.3">
      <c r="A7170">
        <v>7169</v>
      </c>
      <c r="B7170">
        <v>1201</v>
      </c>
      <c r="C7170">
        <v>3</v>
      </c>
      <c r="D7170" s="1">
        <v>44561</v>
      </c>
    </row>
    <row r="7171" spans="1:4" x14ac:dyDescent="0.3">
      <c r="A7171">
        <v>7170</v>
      </c>
      <c r="B7171">
        <v>1202</v>
      </c>
      <c r="C7171">
        <v>3</v>
      </c>
      <c r="D7171" s="1">
        <v>44561</v>
      </c>
    </row>
    <row r="7172" spans="1:4" x14ac:dyDescent="0.3">
      <c r="A7172">
        <v>7171</v>
      </c>
      <c r="B7172">
        <v>1203</v>
      </c>
      <c r="C7172">
        <v>5</v>
      </c>
      <c r="D7172" s="1">
        <v>44561</v>
      </c>
    </row>
    <row r="7173" spans="1:4" x14ac:dyDescent="0.3">
      <c r="A7173">
        <v>7172</v>
      </c>
      <c r="B7173">
        <v>1204</v>
      </c>
      <c r="C7173">
        <v>5</v>
      </c>
      <c r="D7173" s="1">
        <v>44561</v>
      </c>
    </row>
    <row r="7174" spans="1:4" x14ac:dyDescent="0.3">
      <c r="A7174">
        <v>7173</v>
      </c>
      <c r="B7174">
        <v>1205</v>
      </c>
      <c r="C7174">
        <v>3</v>
      </c>
      <c r="D7174" s="1">
        <v>44561</v>
      </c>
    </row>
    <row r="7175" spans="1:4" x14ac:dyDescent="0.3">
      <c r="A7175">
        <v>7174</v>
      </c>
      <c r="B7175">
        <v>1206</v>
      </c>
      <c r="C7175">
        <v>4</v>
      </c>
      <c r="D7175" s="1">
        <v>44561</v>
      </c>
    </row>
    <row r="7176" spans="1:4" x14ac:dyDescent="0.3">
      <c r="A7176">
        <v>7175</v>
      </c>
      <c r="B7176">
        <v>1207</v>
      </c>
      <c r="C7176">
        <v>4</v>
      </c>
      <c r="D7176" s="1">
        <v>44561</v>
      </c>
    </row>
    <row r="7177" spans="1:4" x14ac:dyDescent="0.3">
      <c r="A7177">
        <v>7176</v>
      </c>
      <c r="B7177">
        <v>1208</v>
      </c>
      <c r="C7177">
        <v>3</v>
      </c>
      <c r="D7177" s="1">
        <v>44561</v>
      </c>
    </row>
    <row r="7178" spans="1:4" x14ac:dyDescent="0.3">
      <c r="A7178">
        <v>7177</v>
      </c>
      <c r="B7178">
        <v>1209</v>
      </c>
      <c r="C7178">
        <v>5</v>
      </c>
      <c r="D7178" s="1">
        <v>44561</v>
      </c>
    </row>
    <row r="7179" spans="1:4" x14ac:dyDescent="0.3">
      <c r="A7179">
        <v>7178</v>
      </c>
      <c r="B7179">
        <v>1210</v>
      </c>
      <c r="C7179">
        <v>3</v>
      </c>
      <c r="D7179" s="1">
        <v>44561</v>
      </c>
    </row>
    <row r="7180" spans="1:4" x14ac:dyDescent="0.3">
      <c r="A7180">
        <v>7179</v>
      </c>
      <c r="B7180">
        <v>1211</v>
      </c>
      <c r="C7180">
        <v>2</v>
      </c>
      <c r="D7180" s="1">
        <v>44561</v>
      </c>
    </row>
    <row r="7181" spans="1:4" x14ac:dyDescent="0.3">
      <c r="A7181">
        <v>7180</v>
      </c>
      <c r="B7181">
        <v>1212</v>
      </c>
      <c r="C7181">
        <v>4</v>
      </c>
      <c r="D7181" s="1">
        <v>44561</v>
      </c>
    </row>
    <row r="7182" spans="1:4" x14ac:dyDescent="0.3">
      <c r="A7182">
        <v>7181</v>
      </c>
      <c r="B7182">
        <v>1213</v>
      </c>
      <c r="C7182">
        <v>5</v>
      </c>
      <c r="D7182" s="1">
        <v>44561</v>
      </c>
    </row>
    <row r="7183" spans="1:4" x14ac:dyDescent="0.3">
      <c r="A7183">
        <v>7182</v>
      </c>
      <c r="B7183">
        <v>1214</v>
      </c>
      <c r="C7183">
        <v>1</v>
      </c>
      <c r="D7183" s="1">
        <v>44561</v>
      </c>
    </row>
    <row r="7184" spans="1:4" x14ac:dyDescent="0.3">
      <c r="A7184">
        <v>7183</v>
      </c>
      <c r="B7184">
        <v>1216</v>
      </c>
      <c r="C7184">
        <v>3</v>
      </c>
      <c r="D7184" s="1">
        <v>44561</v>
      </c>
    </row>
    <row r="7185" spans="1:4" x14ac:dyDescent="0.3">
      <c r="A7185">
        <v>7184</v>
      </c>
      <c r="B7185">
        <v>1217</v>
      </c>
      <c r="C7185">
        <v>2</v>
      </c>
      <c r="D7185" s="1">
        <v>44561</v>
      </c>
    </row>
    <row r="7186" spans="1:4" x14ac:dyDescent="0.3">
      <c r="A7186">
        <v>7185</v>
      </c>
      <c r="B7186">
        <v>1218</v>
      </c>
      <c r="C7186">
        <v>4</v>
      </c>
      <c r="D7186" s="1">
        <v>44561</v>
      </c>
    </row>
    <row r="7187" spans="1:4" x14ac:dyDescent="0.3">
      <c r="A7187">
        <v>7186</v>
      </c>
      <c r="B7187">
        <v>1219</v>
      </c>
      <c r="C7187">
        <v>2</v>
      </c>
      <c r="D7187" s="1">
        <v>44561</v>
      </c>
    </row>
    <row r="7188" spans="1:4" x14ac:dyDescent="0.3">
      <c r="A7188">
        <v>7187</v>
      </c>
      <c r="B7188">
        <v>1220</v>
      </c>
      <c r="C7188">
        <v>3</v>
      </c>
      <c r="D7188" s="1">
        <v>44561</v>
      </c>
    </row>
    <row r="7189" spans="1:4" x14ac:dyDescent="0.3">
      <c r="A7189">
        <v>7188</v>
      </c>
      <c r="B7189">
        <v>1221</v>
      </c>
      <c r="C7189">
        <v>4</v>
      </c>
      <c r="D7189" s="1">
        <v>44561</v>
      </c>
    </row>
    <row r="7190" spans="1:4" x14ac:dyDescent="0.3">
      <c r="A7190">
        <v>7189</v>
      </c>
      <c r="B7190">
        <v>1222</v>
      </c>
      <c r="C7190">
        <v>3</v>
      </c>
      <c r="D7190" s="1">
        <v>44561</v>
      </c>
    </row>
    <row r="7191" spans="1:4" x14ac:dyDescent="0.3">
      <c r="A7191">
        <v>7190</v>
      </c>
      <c r="B7191">
        <v>1223</v>
      </c>
      <c r="C7191">
        <v>2</v>
      </c>
      <c r="D7191" s="1">
        <v>44561</v>
      </c>
    </row>
    <row r="7192" spans="1:4" x14ac:dyDescent="0.3">
      <c r="A7192">
        <v>7191</v>
      </c>
      <c r="B7192">
        <v>1224</v>
      </c>
      <c r="C7192">
        <v>3</v>
      </c>
      <c r="D7192" s="1">
        <v>44561</v>
      </c>
    </row>
    <row r="7193" spans="1:4" x14ac:dyDescent="0.3">
      <c r="A7193">
        <v>7192</v>
      </c>
      <c r="B7193">
        <v>1225</v>
      </c>
      <c r="C7193">
        <v>4</v>
      </c>
      <c r="D7193" s="1">
        <v>44561</v>
      </c>
    </row>
    <row r="7194" spans="1:4" x14ac:dyDescent="0.3">
      <c r="A7194">
        <v>7193</v>
      </c>
      <c r="B7194">
        <v>1226</v>
      </c>
      <c r="C7194">
        <v>4</v>
      </c>
      <c r="D7194" s="1">
        <v>44561</v>
      </c>
    </row>
    <row r="7195" spans="1:4" x14ac:dyDescent="0.3">
      <c r="A7195">
        <v>7194</v>
      </c>
      <c r="B7195">
        <v>1227</v>
      </c>
      <c r="C7195">
        <v>3</v>
      </c>
      <c r="D7195" s="1">
        <v>44561</v>
      </c>
    </row>
    <row r="7196" spans="1:4" x14ac:dyDescent="0.3">
      <c r="A7196">
        <v>7195</v>
      </c>
      <c r="B7196">
        <v>1228</v>
      </c>
      <c r="C7196">
        <v>1</v>
      </c>
      <c r="D7196" s="1">
        <v>44561</v>
      </c>
    </row>
    <row r="7197" spans="1:4" x14ac:dyDescent="0.3">
      <c r="A7197">
        <v>7196</v>
      </c>
      <c r="B7197">
        <v>1229</v>
      </c>
      <c r="C7197">
        <v>3</v>
      </c>
      <c r="D7197" s="1">
        <v>44561</v>
      </c>
    </row>
    <row r="7198" spans="1:4" x14ac:dyDescent="0.3">
      <c r="A7198">
        <v>7197</v>
      </c>
      <c r="B7198">
        <v>1230</v>
      </c>
      <c r="C7198">
        <v>4</v>
      </c>
      <c r="D7198" s="1">
        <v>44561</v>
      </c>
    </row>
    <row r="7199" spans="1:4" x14ac:dyDescent="0.3">
      <c r="A7199">
        <v>7198</v>
      </c>
      <c r="B7199">
        <v>1231</v>
      </c>
      <c r="C7199">
        <v>2</v>
      </c>
      <c r="D7199" s="1">
        <v>44561</v>
      </c>
    </row>
    <row r="7200" spans="1:4" x14ac:dyDescent="0.3">
      <c r="A7200">
        <v>7199</v>
      </c>
      <c r="B7200">
        <v>1232</v>
      </c>
      <c r="C7200">
        <v>3</v>
      </c>
      <c r="D7200" s="1">
        <v>44561</v>
      </c>
    </row>
    <row r="7201" spans="1:4" x14ac:dyDescent="0.3">
      <c r="A7201">
        <v>7200</v>
      </c>
      <c r="B7201">
        <v>1234</v>
      </c>
      <c r="C7201">
        <v>1</v>
      </c>
      <c r="D7201" s="1">
        <v>44561</v>
      </c>
    </row>
    <row r="7202" spans="1:4" x14ac:dyDescent="0.3">
      <c r="A7202">
        <v>7201</v>
      </c>
      <c r="B7202">
        <v>1236</v>
      </c>
      <c r="C7202">
        <v>2</v>
      </c>
      <c r="D7202" s="1">
        <v>44561</v>
      </c>
    </row>
    <row r="7203" spans="1:4" x14ac:dyDescent="0.3">
      <c r="A7203">
        <v>7202</v>
      </c>
      <c r="B7203">
        <v>1237</v>
      </c>
      <c r="C7203">
        <v>1</v>
      </c>
      <c r="D7203" s="1">
        <v>44561</v>
      </c>
    </row>
    <row r="7204" spans="1:4" x14ac:dyDescent="0.3">
      <c r="A7204">
        <v>7203</v>
      </c>
      <c r="B7204">
        <v>1238</v>
      </c>
      <c r="C7204">
        <v>3</v>
      </c>
      <c r="D7204" s="1">
        <v>44561</v>
      </c>
    </row>
    <row r="7205" spans="1:4" x14ac:dyDescent="0.3">
      <c r="A7205">
        <v>7204</v>
      </c>
      <c r="B7205">
        <v>1239</v>
      </c>
      <c r="C7205">
        <v>3</v>
      </c>
      <c r="D7205" s="1">
        <v>44561</v>
      </c>
    </row>
    <row r="7206" spans="1:4" x14ac:dyDescent="0.3">
      <c r="A7206">
        <v>7205</v>
      </c>
      <c r="B7206">
        <v>1240</v>
      </c>
      <c r="C7206">
        <v>3</v>
      </c>
      <c r="D7206" s="1">
        <v>44561</v>
      </c>
    </row>
    <row r="7207" spans="1:4" x14ac:dyDescent="0.3">
      <c r="A7207">
        <v>7206</v>
      </c>
      <c r="B7207">
        <v>1241</v>
      </c>
      <c r="C7207">
        <v>3</v>
      </c>
      <c r="D7207" s="1">
        <v>44561</v>
      </c>
    </row>
    <row r="7208" spans="1:4" x14ac:dyDescent="0.3">
      <c r="A7208">
        <v>7207</v>
      </c>
      <c r="B7208">
        <v>1242</v>
      </c>
      <c r="C7208">
        <v>3</v>
      </c>
      <c r="D7208" s="1">
        <v>44561</v>
      </c>
    </row>
    <row r="7209" spans="1:4" x14ac:dyDescent="0.3">
      <c r="A7209">
        <v>7208</v>
      </c>
      <c r="B7209">
        <v>1243</v>
      </c>
      <c r="C7209">
        <v>1</v>
      </c>
      <c r="D7209" s="1">
        <v>44561</v>
      </c>
    </row>
    <row r="7210" spans="1:4" x14ac:dyDescent="0.3">
      <c r="A7210">
        <v>7209</v>
      </c>
      <c r="B7210">
        <v>1245</v>
      </c>
      <c r="C7210">
        <v>2</v>
      </c>
      <c r="D7210" s="1">
        <v>44561</v>
      </c>
    </row>
    <row r="7211" spans="1:4" x14ac:dyDescent="0.3">
      <c r="A7211">
        <v>7210</v>
      </c>
      <c r="B7211">
        <v>1246</v>
      </c>
      <c r="C7211">
        <v>4</v>
      </c>
      <c r="D7211" s="1">
        <v>44561</v>
      </c>
    </row>
    <row r="7212" spans="1:4" x14ac:dyDescent="0.3">
      <c r="A7212">
        <v>7211</v>
      </c>
      <c r="B7212">
        <v>1247</v>
      </c>
      <c r="C7212">
        <v>4</v>
      </c>
      <c r="D7212" s="1">
        <v>44561</v>
      </c>
    </row>
    <row r="7213" spans="1:4" x14ac:dyDescent="0.3">
      <c r="A7213">
        <v>7212</v>
      </c>
      <c r="B7213">
        <v>1248</v>
      </c>
      <c r="C7213">
        <v>4</v>
      </c>
      <c r="D7213" s="1">
        <v>44561</v>
      </c>
    </row>
    <row r="7214" spans="1:4" x14ac:dyDescent="0.3">
      <c r="A7214">
        <v>7213</v>
      </c>
      <c r="B7214">
        <v>1249</v>
      </c>
      <c r="C7214">
        <v>4</v>
      </c>
      <c r="D7214" s="1">
        <v>44561</v>
      </c>
    </row>
    <row r="7215" spans="1:4" x14ac:dyDescent="0.3">
      <c r="A7215">
        <v>7214</v>
      </c>
      <c r="B7215">
        <v>1250</v>
      </c>
      <c r="C7215">
        <v>5</v>
      </c>
      <c r="D7215" s="1">
        <v>44561</v>
      </c>
    </row>
    <row r="7216" spans="1:4" x14ac:dyDescent="0.3">
      <c r="A7216">
        <v>7215</v>
      </c>
      <c r="B7216">
        <v>1251</v>
      </c>
      <c r="C7216">
        <v>2</v>
      </c>
      <c r="D7216" s="1">
        <v>44561</v>
      </c>
    </row>
    <row r="7217" spans="1:4" x14ac:dyDescent="0.3">
      <c r="A7217">
        <v>7216</v>
      </c>
      <c r="B7217">
        <v>1252</v>
      </c>
      <c r="C7217">
        <v>1</v>
      </c>
      <c r="D7217" s="1">
        <v>44561</v>
      </c>
    </row>
    <row r="7218" spans="1:4" x14ac:dyDescent="0.3">
      <c r="A7218">
        <v>7217</v>
      </c>
      <c r="B7218">
        <v>1253</v>
      </c>
      <c r="C7218">
        <v>3</v>
      </c>
      <c r="D7218" s="1">
        <v>44561</v>
      </c>
    </row>
    <row r="7219" spans="1:4" x14ac:dyDescent="0.3">
      <c r="A7219">
        <v>7218</v>
      </c>
      <c r="B7219">
        <v>1254</v>
      </c>
      <c r="C7219">
        <v>2</v>
      </c>
      <c r="D7219" s="1">
        <v>44561</v>
      </c>
    </row>
    <row r="7220" spans="1:4" x14ac:dyDescent="0.3">
      <c r="A7220">
        <v>7219</v>
      </c>
      <c r="B7220">
        <v>1255</v>
      </c>
      <c r="C7220">
        <v>3</v>
      </c>
      <c r="D7220" s="1">
        <v>44561</v>
      </c>
    </row>
    <row r="7221" spans="1:4" x14ac:dyDescent="0.3">
      <c r="A7221">
        <v>7220</v>
      </c>
      <c r="B7221">
        <v>1256</v>
      </c>
      <c r="C7221">
        <v>5</v>
      </c>
      <c r="D7221" s="1">
        <v>44561</v>
      </c>
    </row>
    <row r="7222" spans="1:4" x14ac:dyDescent="0.3">
      <c r="A7222">
        <v>7221</v>
      </c>
      <c r="B7222">
        <v>1257</v>
      </c>
      <c r="C7222">
        <v>4</v>
      </c>
      <c r="D7222" s="1">
        <v>44561</v>
      </c>
    </row>
    <row r="7223" spans="1:4" x14ac:dyDescent="0.3">
      <c r="A7223">
        <v>7222</v>
      </c>
      <c r="B7223">
        <v>1258</v>
      </c>
      <c r="C7223">
        <v>2</v>
      </c>
      <c r="D7223" s="1">
        <v>44561</v>
      </c>
    </row>
    <row r="7224" spans="1:4" x14ac:dyDescent="0.3">
      <c r="A7224">
        <v>7223</v>
      </c>
      <c r="B7224">
        <v>1259</v>
      </c>
      <c r="C7224">
        <v>2</v>
      </c>
      <c r="D7224" s="1">
        <v>44561</v>
      </c>
    </row>
    <row r="7225" spans="1:4" x14ac:dyDescent="0.3">
      <c r="A7225">
        <v>7224</v>
      </c>
      <c r="B7225">
        <v>1260</v>
      </c>
      <c r="C7225">
        <v>2</v>
      </c>
      <c r="D7225" s="1">
        <v>44561</v>
      </c>
    </row>
    <row r="7226" spans="1:4" x14ac:dyDescent="0.3">
      <c r="A7226">
        <v>7225</v>
      </c>
      <c r="B7226">
        <v>1261</v>
      </c>
      <c r="C7226">
        <v>5</v>
      </c>
      <c r="D7226" s="1">
        <v>44561</v>
      </c>
    </row>
    <row r="7227" spans="1:4" x14ac:dyDescent="0.3">
      <c r="A7227">
        <v>7226</v>
      </c>
      <c r="B7227">
        <v>1262</v>
      </c>
      <c r="C7227">
        <v>3</v>
      </c>
      <c r="D7227" s="1">
        <v>44561</v>
      </c>
    </row>
    <row r="7228" spans="1:4" x14ac:dyDescent="0.3">
      <c r="A7228">
        <v>7227</v>
      </c>
      <c r="B7228">
        <v>1263</v>
      </c>
      <c r="C7228">
        <v>2</v>
      </c>
      <c r="D7228" s="1">
        <v>44561</v>
      </c>
    </row>
    <row r="7229" spans="1:4" x14ac:dyDescent="0.3">
      <c r="A7229">
        <v>7228</v>
      </c>
      <c r="B7229">
        <v>1264</v>
      </c>
      <c r="C7229">
        <v>1</v>
      </c>
      <c r="D7229" s="1">
        <v>44561</v>
      </c>
    </row>
    <row r="7230" spans="1:4" x14ac:dyDescent="0.3">
      <c r="A7230">
        <v>7229</v>
      </c>
      <c r="B7230">
        <v>1265</v>
      </c>
      <c r="C7230">
        <v>3</v>
      </c>
      <c r="D7230" s="1">
        <v>44561</v>
      </c>
    </row>
    <row r="7231" spans="1:4" x14ac:dyDescent="0.3">
      <c r="A7231">
        <v>7230</v>
      </c>
      <c r="B7231">
        <v>1266</v>
      </c>
      <c r="C7231">
        <v>3</v>
      </c>
      <c r="D7231" s="1">
        <v>44561</v>
      </c>
    </row>
    <row r="7232" spans="1:4" x14ac:dyDescent="0.3">
      <c r="A7232">
        <v>7231</v>
      </c>
      <c r="B7232">
        <v>1267</v>
      </c>
      <c r="C7232">
        <v>4</v>
      </c>
      <c r="D7232" s="1">
        <v>44561</v>
      </c>
    </row>
    <row r="7233" spans="1:4" x14ac:dyDescent="0.3">
      <c r="A7233">
        <v>7232</v>
      </c>
      <c r="B7233">
        <v>1268</v>
      </c>
      <c r="C7233">
        <v>2</v>
      </c>
      <c r="D7233" s="1">
        <v>44561</v>
      </c>
    </row>
    <row r="7234" spans="1:4" x14ac:dyDescent="0.3">
      <c r="A7234">
        <v>7233</v>
      </c>
      <c r="B7234">
        <v>1269</v>
      </c>
      <c r="C7234">
        <v>3</v>
      </c>
      <c r="D7234" s="1">
        <v>44561</v>
      </c>
    </row>
    <row r="7235" spans="1:4" x14ac:dyDescent="0.3">
      <c r="A7235">
        <v>7234</v>
      </c>
      <c r="B7235">
        <v>1270</v>
      </c>
      <c r="C7235">
        <v>1</v>
      </c>
      <c r="D7235" s="1">
        <v>44561</v>
      </c>
    </row>
    <row r="7236" spans="1:4" x14ac:dyDescent="0.3">
      <c r="A7236">
        <v>7235</v>
      </c>
      <c r="B7236">
        <v>1271</v>
      </c>
      <c r="C7236">
        <v>3</v>
      </c>
      <c r="D7236" s="1">
        <v>44561</v>
      </c>
    </row>
    <row r="7237" spans="1:4" x14ac:dyDescent="0.3">
      <c r="A7237">
        <v>7236</v>
      </c>
      <c r="B7237">
        <v>1272</v>
      </c>
      <c r="C7237">
        <v>2</v>
      </c>
      <c r="D7237" s="1">
        <v>44561</v>
      </c>
    </row>
    <row r="7238" spans="1:4" x14ac:dyDescent="0.3">
      <c r="A7238">
        <v>7237</v>
      </c>
      <c r="B7238">
        <v>1273</v>
      </c>
      <c r="C7238">
        <v>2</v>
      </c>
      <c r="D7238" s="1">
        <v>44561</v>
      </c>
    </row>
    <row r="7239" spans="1:4" x14ac:dyDescent="0.3">
      <c r="A7239">
        <v>7238</v>
      </c>
      <c r="B7239">
        <v>1274</v>
      </c>
      <c r="C7239">
        <v>4</v>
      </c>
      <c r="D7239" s="1">
        <v>44561</v>
      </c>
    </row>
    <row r="7240" spans="1:4" x14ac:dyDescent="0.3">
      <c r="A7240">
        <v>7239</v>
      </c>
      <c r="B7240">
        <v>1275</v>
      </c>
      <c r="C7240">
        <v>5</v>
      </c>
      <c r="D7240" s="1">
        <v>44561</v>
      </c>
    </row>
    <row r="7241" spans="1:4" x14ac:dyDescent="0.3">
      <c r="A7241">
        <v>7240</v>
      </c>
      <c r="B7241">
        <v>1276</v>
      </c>
      <c r="C7241">
        <v>2</v>
      </c>
      <c r="D7241" s="1">
        <v>44561</v>
      </c>
    </row>
    <row r="7242" spans="1:4" x14ac:dyDescent="0.3">
      <c r="A7242">
        <v>7241</v>
      </c>
      <c r="B7242">
        <v>1277</v>
      </c>
      <c r="C7242">
        <v>2</v>
      </c>
      <c r="D7242" s="1">
        <v>44561</v>
      </c>
    </row>
    <row r="7243" spans="1:4" x14ac:dyDescent="0.3">
      <c r="A7243">
        <v>7242</v>
      </c>
      <c r="B7243">
        <v>1278</v>
      </c>
      <c r="C7243">
        <v>3</v>
      </c>
      <c r="D7243" s="1">
        <v>44561</v>
      </c>
    </row>
    <row r="7244" spans="1:4" x14ac:dyDescent="0.3">
      <c r="A7244">
        <v>7243</v>
      </c>
      <c r="B7244">
        <v>1279</v>
      </c>
      <c r="C7244">
        <v>3</v>
      </c>
      <c r="D7244" s="1">
        <v>44561</v>
      </c>
    </row>
    <row r="7245" spans="1:4" x14ac:dyDescent="0.3">
      <c r="A7245">
        <v>7244</v>
      </c>
      <c r="B7245">
        <v>1280</v>
      </c>
      <c r="C7245">
        <v>4</v>
      </c>
      <c r="D7245" s="1">
        <v>44561</v>
      </c>
    </row>
    <row r="7246" spans="1:4" x14ac:dyDescent="0.3">
      <c r="A7246">
        <v>7245</v>
      </c>
      <c r="B7246">
        <v>1281</v>
      </c>
      <c r="C7246">
        <v>4</v>
      </c>
      <c r="D7246" s="1">
        <v>44561</v>
      </c>
    </row>
    <row r="7247" spans="1:4" x14ac:dyDescent="0.3">
      <c r="A7247">
        <v>7246</v>
      </c>
      <c r="B7247">
        <v>1282</v>
      </c>
      <c r="C7247">
        <v>3</v>
      </c>
      <c r="D7247" s="1">
        <v>44561</v>
      </c>
    </row>
    <row r="7248" spans="1:4" x14ac:dyDescent="0.3">
      <c r="A7248">
        <v>7247</v>
      </c>
      <c r="B7248">
        <v>1283</v>
      </c>
      <c r="C7248">
        <v>1</v>
      </c>
      <c r="D7248" s="1">
        <v>44561</v>
      </c>
    </row>
    <row r="7249" spans="1:4" x14ac:dyDescent="0.3">
      <c r="A7249">
        <v>7248</v>
      </c>
      <c r="B7249">
        <v>1284</v>
      </c>
      <c r="C7249">
        <v>4</v>
      </c>
      <c r="D7249" s="1">
        <v>44561</v>
      </c>
    </row>
    <row r="7250" spans="1:4" x14ac:dyDescent="0.3">
      <c r="A7250">
        <v>7249</v>
      </c>
      <c r="B7250">
        <v>1285</v>
      </c>
      <c r="C7250">
        <v>3</v>
      </c>
      <c r="D7250" s="1">
        <v>44561</v>
      </c>
    </row>
    <row r="7251" spans="1:4" x14ac:dyDescent="0.3">
      <c r="A7251">
        <v>7250</v>
      </c>
      <c r="B7251">
        <v>1286</v>
      </c>
      <c r="C7251">
        <v>4</v>
      </c>
      <c r="D7251" s="1">
        <v>44561</v>
      </c>
    </row>
    <row r="7252" spans="1:4" x14ac:dyDescent="0.3">
      <c r="A7252">
        <v>7251</v>
      </c>
      <c r="B7252">
        <v>1287</v>
      </c>
      <c r="C7252">
        <v>1</v>
      </c>
      <c r="D7252" s="1">
        <v>44561</v>
      </c>
    </row>
    <row r="7253" spans="1:4" x14ac:dyDescent="0.3">
      <c r="A7253">
        <v>7252</v>
      </c>
      <c r="B7253">
        <v>1288</v>
      </c>
      <c r="C7253">
        <v>3</v>
      </c>
      <c r="D7253" s="1">
        <v>44561</v>
      </c>
    </row>
    <row r="7254" spans="1:4" x14ac:dyDescent="0.3">
      <c r="A7254">
        <v>7253</v>
      </c>
      <c r="B7254">
        <v>1290</v>
      </c>
      <c r="C7254">
        <v>3</v>
      </c>
      <c r="D7254" s="1">
        <v>44561</v>
      </c>
    </row>
    <row r="7255" spans="1:4" x14ac:dyDescent="0.3">
      <c r="A7255">
        <v>7254</v>
      </c>
      <c r="B7255">
        <v>1291</v>
      </c>
      <c r="C7255">
        <v>3</v>
      </c>
      <c r="D7255" s="1">
        <v>44561</v>
      </c>
    </row>
    <row r="7256" spans="1:4" x14ac:dyDescent="0.3">
      <c r="A7256">
        <v>7255</v>
      </c>
      <c r="B7256">
        <v>1293</v>
      </c>
      <c r="C7256">
        <v>1</v>
      </c>
      <c r="D7256" s="1">
        <v>44561</v>
      </c>
    </row>
    <row r="7257" spans="1:4" x14ac:dyDescent="0.3">
      <c r="A7257">
        <v>7256</v>
      </c>
      <c r="B7257">
        <v>1295</v>
      </c>
      <c r="C7257">
        <v>3</v>
      </c>
      <c r="D7257" s="1">
        <v>44561</v>
      </c>
    </row>
    <row r="7258" spans="1:4" x14ac:dyDescent="0.3">
      <c r="A7258">
        <v>7257</v>
      </c>
      <c r="B7258">
        <v>1296</v>
      </c>
      <c r="C7258">
        <v>3</v>
      </c>
      <c r="D7258" s="1">
        <v>44561</v>
      </c>
    </row>
    <row r="7259" spans="1:4" x14ac:dyDescent="0.3">
      <c r="A7259">
        <v>7258</v>
      </c>
      <c r="B7259">
        <v>1297</v>
      </c>
      <c r="C7259">
        <v>3</v>
      </c>
      <c r="D7259" s="1">
        <v>44561</v>
      </c>
    </row>
    <row r="7260" spans="1:4" x14ac:dyDescent="0.3">
      <c r="A7260">
        <v>7259</v>
      </c>
      <c r="B7260">
        <v>1299</v>
      </c>
      <c r="C7260">
        <v>3</v>
      </c>
      <c r="D7260" s="1">
        <v>44561</v>
      </c>
    </row>
    <row r="7261" spans="1:4" x14ac:dyDescent="0.3">
      <c r="A7261">
        <v>7260</v>
      </c>
      <c r="B7261">
        <v>1300</v>
      </c>
      <c r="C7261">
        <v>1</v>
      </c>
      <c r="D7261" s="1">
        <v>44561</v>
      </c>
    </row>
    <row r="7262" spans="1:4" x14ac:dyDescent="0.3">
      <c r="A7262">
        <v>7261</v>
      </c>
      <c r="B7262">
        <v>1302</v>
      </c>
      <c r="C7262">
        <v>3</v>
      </c>
      <c r="D7262" s="1">
        <v>44561</v>
      </c>
    </row>
    <row r="7263" spans="1:4" x14ac:dyDescent="0.3">
      <c r="A7263">
        <v>7262</v>
      </c>
      <c r="B7263">
        <v>1303</v>
      </c>
      <c r="C7263">
        <v>3</v>
      </c>
      <c r="D7263" s="1">
        <v>44561</v>
      </c>
    </row>
    <row r="7264" spans="1:4" x14ac:dyDescent="0.3">
      <c r="A7264">
        <v>7263</v>
      </c>
      <c r="B7264">
        <v>1304</v>
      </c>
      <c r="C7264">
        <v>1</v>
      </c>
      <c r="D7264" s="1">
        <v>44561</v>
      </c>
    </row>
    <row r="7265" spans="1:4" x14ac:dyDescent="0.3">
      <c r="A7265">
        <v>7264</v>
      </c>
      <c r="B7265">
        <v>1305</v>
      </c>
      <c r="C7265">
        <v>3</v>
      </c>
      <c r="D7265" s="1">
        <v>44561</v>
      </c>
    </row>
    <row r="7266" spans="1:4" x14ac:dyDescent="0.3">
      <c r="A7266">
        <v>7265</v>
      </c>
      <c r="B7266">
        <v>1306</v>
      </c>
      <c r="C7266">
        <v>3</v>
      </c>
      <c r="D7266" s="1">
        <v>44561</v>
      </c>
    </row>
    <row r="7267" spans="1:4" x14ac:dyDescent="0.3">
      <c r="A7267">
        <v>7266</v>
      </c>
      <c r="B7267">
        <v>1307</v>
      </c>
      <c r="C7267">
        <v>2</v>
      </c>
      <c r="D7267" s="1">
        <v>44561</v>
      </c>
    </row>
    <row r="7268" spans="1:4" x14ac:dyDescent="0.3">
      <c r="A7268">
        <v>7267</v>
      </c>
      <c r="B7268">
        <v>1308</v>
      </c>
      <c r="C7268">
        <v>2</v>
      </c>
      <c r="D7268" s="1">
        <v>44561</v>
      </c>
    </row>
    <row r="7269" spans="1:4" x14ac:dyDescent="0.3">
      <c r="A7269">
        <v>7268</v>
      </c>
      <c r="B7269">
        <v>1309</v>
      </c>
      <c r="C7269">
        <v>4</v>
      </c>
      <c r="D7269" s="1">
        <v>44561</v>
      </c>
    </row>
    <row r="7270" spans="1:4" x14ac:dyDescent="0.3">
      <c r="A7270">
        <v>7269</v>
      </c>
      <c r="B7270">
        <v>1311</v>
      </c>
      <c r="C7270">
        <v>3</v>
      </c>
      <c r="D7270" s="1">
        <v>44561</v>
      </c>
    </row>
    <row r="7271" spans="1:4" x14ac:dyDescent="0.3">
      <c r="A7271">
        <v>7270</v>
      </c>
      <c r="B7271">
        <v>1312</v>
      </c>
      <c r="C7271">
        <v>3</v>
      </c>
      <c r="D7271" s="1">
        <v>44561</v>
      </c>
    </row>
    <row r="7272" spans="1:4" x14ac:dyDescent="0.3">
      <c r="A7272">
        <v>7271</v>
      </c>
      <c r="B7272">
        <v>1313</v>
      </c>
      <c r="C7272">
        <v>3</v>
      </c>
      <c r="D7272" s="1">
        <v>44561</v>
      </c>
    </row>
    <row r="7273" spans="1:4" x14ac:dyDescent="0.3">
      <c r="A7273">
        <v>7272</v>
      </c>
      <c r="B7273">
        <v>1314</v>
      </c>
      <c r="C7273">
        <v>1</v>
      </c>
      <c r="D7273" s="1">
        <v>44561</v>
      </c>
    </row>
    <row r="7274" spans="1:4" x14ac:dyDescent="0.3">
      <c r="A7274">
        <v>7273</v>
      </c>
      <c r="B7274">
        <v>1315</v>
      </c>
      <c r="C7274">
        <v>2</v>
      </c>
      <c r="D7274" s="1">
        <v>44561</v>
      </c>
    </row>
    <row r="7275" spans="1:4" x14ac:dyDescent="0.3">
      <c r="A7275">
        <v>7274</v>
      </c>
      <c r="B7275">
        <v>1316</v>
      </c>
      <c r="C7275">
        <v>5</v>
      </c>
      <c r="D7275" s="1">
        <v>44561</v>
      </c>
    </row>
    <row r="7276" spans="1:4" x14ac:dyDescent="0.3">
      <c r="A7276">
        <v>7275</v>
      </c>
      <c r="B7276">
        <v>1317</v>
      </c>
      <c r="C7276">
        <v>3</v>
      </c>
      <c r="D7276" s="1">
        <v>44561</v>
      </c>
    </row>
    <row r="7277" spans="1:4" x14ac:dyDescent="0.3">
      <c r="A7277">
        <v>7276</v>
      </c>
      <c r="B7277">
        <v>1318</v>
      </c>
      <c r="C7277">
        <v>5</v>
      </c>
      <c r="D7277" s="1">
        <v>44561</v>
      </c>
    </row>
    <row r="7278" spans="1:4" x14ac:dyDescent="0.3">
      <c r="A7278">
        <v>7277</v>
      </c>
      <c r="B7278">
        <v>1320</v>
      </c>
      <c r="C7278">
        <v>5</v>
      </c>
      <c r="D7278" s="1">
        <v>44561</v>
      </c>
    </row>
    <row r="7279" spans="1:4" x14ac:dyDescent="0.3">
      <c r="A7279">
        <v>7278</v>
      </c>
      <c r="B7279">
        <v>1321</v>
      </c>
      <c r="C7279">
        <v>3</v>
      </c>
      <c r="D7279" s="1">
        <v>44561</v>
      </c>
    </row>
    <row r="7280" spans="1:4" x14ac:dyDescent="0.3">
      <c r="A7280">
        <v>7279</v>
      </c>
      <c r="B7280">
        <v>1322</v>
      </c>
      <c r="C7280">
        <v>3</v>
      </c>
      <c r="D7280" s="1">
        <v>44561</v>
      </c>
    </row>
    <row r="7281" spans="1:4" x14ac:dyDescent="0.3">
      <c r="A7281">
        <v>7280</v>
      </c>
      <c r="B7281">
        <v>1323</v>
      </c>
      <c r="C7281">
        <v>2</v>
      </c>
      <c r="D7281" s="1">
        <v>44561</v>
      </c>
    </row>
    <row r="7282" spans="1:4" x14ac:dyDescent="0.3">
      <c r="A7282">
        <v>7281</v>
      </c>
      <c r="B7282">
        <v>1324</v>
      </c>
      <c r="C7282">
        <v>2</v>
      </c>
      <c r="D7282" s="1">
        <v>44561</v>
      </c>
    </row>
    <row r="7283" spans="1:4" x14ac:dyDescent="0.3">
      <c r="A7283">
        <v>7282</v>
      </c>
      <c r="B7283">
        <v>1325</v>
      </c>
      <c r="C7283">
        <v>1</v>
      </c>
      <c r="D7283" s="1">
        <v>44561</v>
      </c>
    </row>
    <row r="7284" spans="1:4" x14ac:dyDescent="0.3">
      <c r="A7284">
        <v>7283</v>
      </c>
      <c r="B7284">
        <v>1326</v>
      </c>
      <c r="C7284">
        <v>3</v>
      </c>
      <c r="D7284" s="1">
        <v>44561</v>
      </c>
    </row>
    <row r="7285" spans="1:4" x14ac:dyDescent="0.3">
      <c r="A7285">
        <v>7284</v>
      </c>
      <c r="B7285">
        <v>1327</v>
      </c>
      <c r="C7285">
        <v>5</v>
      </c>
      <c r="D7285" s="1">
        <v>44561</v>
      </c>
    </row>
    <row r="7286" spans="1:4" x14ac:dyDescent="0.3">
      <c r="A7286">
        <v>7285</v>
      </c>
      <c r="B7286">
        <v>1328</v>
      </c>
      <c r="C7286">
        <v>3</v>
      </c>
      <c r="D7286" s="1">
        <v>44561</v>
      </c>
    </row>
    <row r="7287" spans="1:4" x14ac:dyDescent="0.3">
      <c r="A7287">
        <v>7286</v>
      </c>
      <c r="B7287">
        <v>1329</v>
      </c>
      <c r="C7287">
        <v>5</v>
      </c>
      <c r="D7287" s="1">
        <v>44561</v>
      </c>
    </row>
    <row r="7288" spans="1:4" x14ac:dyDescent="0.3">
      <c r="A7288">
        <v>7287</v>
      </c>
      <c r="B7288">
        <v>1330</v>
      </c>
      <c r="C7288">
        <v>3</v>
      </c>
      <c r="D7288" s="1">
        <v>44561</v>
      </c>
    </row>
    <row r="7289" spans="1:4" x14ac:dyDescent="0.3">
      <c r="A7289">
        <v>7288</v>
      </c>
      <c r="B7289">
        <v>1331</v>
      </c>
      <c r="C7289">
        <v>3</v>
      </c>
      <c r="D7289" s="1">
        <v>44561</v>
      </c>
    </row>
    <row r="7290" spans="1:4" x14ac:dyDescent="0.3">
      <c r="A7290">
        <v>7289</v>
      </c>
      <c r="B7290">
        <v>1332</v>
      </c>
      <c r="C7290">
        <v>3</v>
      </c>
      <c r="D7290" s="1">
        <v>44561</v>
      </c>
    </row>
    <row r="7291" spans="1:4" x14ac:dyDescent="0.3">
      <c r="A7291">
        <v>7290</v>
      </c>
      <c r="B7291">
        <v>1333</v>
      </c>
      <c r="C7291">
        <v>4</v>
      </c>
      <c r="D7291" s="1">
        <v>44561</v>
      </c>
    </row>
    <row r="7292" spans="1:4" x14ac:dyDescent="0.3">
      <c r="A7292">
        <v>7291</v>
      </c>
      <c r="B7292">
        <v>1334</v>
      </c>
      <c r="C7292">
        <v>4</v>
      </c>
      <c r="D7292" s="1">
        <v>44561</v>
      </c>
    </row>
    <row r="7293" spans="1:4" x14ac:dyDescent="0.3">
      <c r="A7293">
        <v>7292</v>
      </c>
      <c r="B7293">
        <v>1335</v>
      </c>
      <c r="C7293">
        <v>4</v>
      </c>
      <c r="D7293" s="1">
        <v>44561</v>
      </c>
    </row>
    <row r="7294" spans="1:4" x14ac:dyDescent="0.3">
      <c r="A7294">
        <v>7293</v>
      </c>
      <c r="B7294">
        <v>1336</v>
      </c>
      <c r="C7294">
        <v>4</v>
      </c>
      <c r="D7294" s="1">
        <v>44561</v>
      </c>
    </row>
    <row r="7295" spans="1:4" x14ac:dyDescent="0.3">
      <c r="A7295">
        <v>7294</v>
      </c>
      <c r="B7295">
        <v>1337</v>
      </c>
      <c r="C7295">
        <v>2</v>
      </c>
      <c r="D7295" s="1">
        <v>44561</v>
      </c>
    </row>
    <row r="7296" spans="1:4" x14ac:dyDescent="0.3">
      <c r="A7296">
        <v>7295</v>
      </c>
      <c r="B7296">
        <v>1338</v>
      </c>
      <c r="C7296">
        <v>2</v>
      </c>
      <c r="D7296" s="1">
        <v>44561</v>
      </c>
    </row>
    <row r="7297" spans="1:4" x14ac:dyDescent="0.3">
      <c r="A7297">
        <v>7296</v>
      </c>
      <c r="B7297">
        <v>1339</v>
      </c>
      <c r="C7297">
        <v>4</v>
      </c>
      <c r="D7297" s="1">
        <v>44561</v>
      </c>
    </row>
    <row r="7298" spans="1:4" x14ac:dyDescent="0.3">
      <c r="A7298">
        <v>7297</v>
      </c>
      <c r="B7298">
        <v>1340</v>
      </c>
      <c r="C7298">
        <v>3</v>
      </c>
      <c r="D7298" s="1">
        <v>44561</v>
      </c>
    </row>
    <row r="7299" spans="1:4" x14ac:dyDescent="0.3">
      <c r="A7299">
        <v>7298</v>
      </c>
      <c r="B7299">
        <v>1341</v>
      </c>
      <c r="C7299">
        <v>3</v>
      </c>
      <c r="D7299" s="1">
        <v>44561</v>
      </c>
    </row>
    <row r="7300" spans="1:4" x14ac:dyDescent="0.3">
      <c r="A7300">
        <v>7299</v>
      </c>
      <c r="B7300">
        <v>1342</v>
      </c>
      <c r="C7300">
        <v>1</v>
      </c>
      <c r="D7300" s="1">
        <v>44561</v>
      </c>
    </row>
    <row r="7301" spans="1:4" x14ac:dyDescent="0.3">
      <c r="A7301">
        <v>7300</v>
      </c>
      <c r="B7301">
        <v>1343</v>
      </c>
      <c r="C7301">
        <v>2</v>
      </c>
      <c r="D7301" s="1">
        <v>44561</v>
      </c>
    </row>
    <row r="7302" spans="1:4" x14ac:dyDescent="0.3">
      <c r="A7302">
        <v>7301</v>
      </c>
      <c r="B7302">
        <v>1344</v>
      </c>
      <c r="C7302">
        <v>2</v>
      </c>
      <c r="D7302" s="1">
        <v>44561</v>
      </c>
    </row>
    <row r="7303" spans="1:4" x14ac:dyDescent="0.3">
      <c r="A7303">
        <v>7302</v>
      </c>
      <c r="B7303">
        <v>1345</v>
      </c>
      <c r="C7303">
        <v>3</v>
      </c>
      <c r="D7303" s="1">
        <v>44561</v>
      </c>
    </row>
    <row r="7304" spans="1:4" x14ac:dyDescent="0.3">
      <c r="A7304">
        <v>7303</v>
      </c>
      <c r="B7304">
        <v>1346</v>
      </c>
      <c r="C7304">
        <v>4</v>
      </c>
      <c r="D7304" s="1">
        <v>44561</v>
      </c>
    </row>
    <row r="7305" spans="1:4" x14ac:dyDescent="0.3">
      <c r="A7305">
        <v>7304</v>
      </c>
      <c r="B7305">
        <v>1347</v>
      </c>
      <c r="C7305">
        <v>4</v>
      </c>
      <c r="D7305" s="1">
        <v>44561</v>
      </c>
    </row>
    <row r="7306" spans="1:4" x14ac:dyDescent="0.3">
      <c r="A7306">
        <v>7305</v>
      </c>
      <c r="B7306">
        <v>1348</v>
      </c>
      <c r="C7306">
        <v>1</v>
      </c>
      <c r="D7306" s="1">
        <v>44561</v>
      </c>
    </row>
    <row r="7307" spans="1:4" x14ac:dyDescent="0.3">
      <c r="A7307">
        <v>7306</v>
      </c>
      <c r="B7307">
        <v>1349</v>
      </c>
      <c r="C7307">
        <v>3</v>
      </c>
      <c r="D7307" s="1">
        <v>44561</v>
      </c>
    </row>
    <row r="7308" spans="1:4" x14ac:dyDescent="0.3">
      <c r="A7308">
        <v>7307</v>
      </c>
      <c r="B7308">
        <v>1350</v>
      </c>
      <c r="C7308">
        <v>3</v>
      </c>
      <c r="D7308" s="1">
        <v>44561</v>
      </c>
    </row>
    <row r="7309" spans="1:4" x14ac:dyDescent="0.3">
      <c r="A7309">
        <v>7308</v>
      </c>
      <c r="B7309">
        <v>1351</v>
      </c>
      <c r="C7309">
        <v>2</v>
      </c>
      <c r="D7309" s="1">
        <v>44561</v>
      </c>
    </row>
    <row r="7310" spans="1:4" x14ac:dyDescent="0.3">
      <c r="A7310">
        <v>7309</v>
      </c>
      <c r="B7310">
        <v>1352</v>
      </c>
      <c r="C7310">
        <v>4</v>
      </c>
      <c r="D7310" s="1">
        <v>44561</v>
      </c>
    </row>
    <row r="7311" spans="1:4" x14ac:dyDescent="0.3">
      <c r="A7311">
        <v>7310</v>
      </c>
      <c r="B7311">
        <v>1353</v>
      </c>
      <c r="C7311">
        <v>5</v>
      </c>
      <c r="D7311" s="1">
        <v>44561</v>
      </c>
    </row>
    <row r="7312" spans="1:4" x14ac:dyDescent="0.3">
      <c r="A7312">
        <v>7311</v>
      </c>
      <c r="B7312">
        <v>1354</v>
      </c>
      <c r="C7312">
        <v>3</v>
      </c>
      <c r="D7312" s="1">
        <v>44561</v>
      </c>
    </row>
    <row r="7313" spans="1:4" x14ac:dyDescent="0.3">
      <c r="A7313">
        <v>7312</v>
      </c>
      <c r="B7313">
        <v>1355</v>
      </c>
      <c r="C7313">
        <v>3</v>
      </c>
      <c r="D7313" s="1">
        <v>44561</v>
      </c>
    </row>
    <row r="7314" spans="1:4" x14ac:dyDescent="0.3">
      <c r="A7314">
        <v>7313</v>
      </c>
      <c r="B7314">
        <v>1356</v>
      </c>
      <c r="C7314">
        <v>3</v>
      </c>
      <c r="D7314" s="1">
        <v>44561</v>
      </c>
    </row>
    <row r="7315" spans="1:4" x14ac:dyDescent="0.3">
      <c r="A7315">
        <v>7314</v>
      </c>
      <c r="B7315">
        <v>1357</v>
      </c>
      <c r="C7315">
        <v>3</v>
      </c>
      <c r="D7315" s="1">
        <v>44561</v>
      </c>
    </row>
    <row r="7316" spans="1:4" x14ac:dyDescent="0.3">
      <c r="A7316">
        <v>7315</v>
      </c>
      <c r="B7316">
        <v>1358</v>
      </c>
      <c r="C7316">
        <v>2</v>
      </c>
      <c r="D7316" s="1">
        <v>44561</v>
      </c>
    </row>
    <row r="7317" spans="1:4" x14ac:dyDescent="0.3">
      <c r="A7317">
        <v>7316</v>
      </c>
      <c r="B7317">
        <v>1359</v>
      </c>
      <c r="C7317">
        <v>2</v>
      </c>
      <c r="D7317" s="1">
        <v>44561</v>
      </c>
    </row>
    <row r="7318" spans="1:4" x14ac:dyDescent="0.3">
      <c r="A7318">
        <v>7317</v>
      </c>
      <c r="B7318">
        <v>1360</v>
      </c>
      <c r="C7318">
        <v>1</v>
      </c>
      <c r="D7318" s="1">
        <v>44561</v>
      </c>
    </row>
    <row r="7319" spans="1:4" x14ac:dyDescent="0.3">
      <c r="A7319">
        <v>7318</v>
      </c>
      <c r="B7319">
        <v>1361</v>
      </c>
      <c r="C7319">
        <v>2</v>
      </c>
      <c r="D7319" s="1">
        <v>44561</v>
      </c>
    </row>
    <row r="7320" spans="1:4" x14ac:dyDescent="0.3">
      <c r="A7320">
        <v>7319</v>
      </c>
      <c r="B7320">
        <v>1362</v>
      </c>
      <c r="C7320">
        <v>2</v>
      </c>
      <c r="D7320" s="1">
        <v>44561</v>
      </c>
    </row>
    <row r="7321" spans="1:4" x14ac:dyDescent="0.3">
      <c r="A7321">
        <v>7320</v>
      </c>
      <c r="B7321">
        <v>1363</v>
      </c>
      <c r="C7321">
        <v>2</v>
      </c>
      <c r="D7321" s="1">
        <v>44561</v>
      </c>
    </row>
    <row r="7322" spans="1:4" x14ac:dyDescent="0.3">
      <c r="A7322">
        <v>7321</v>
      </c>
      <c r="B7322">
        <v>1364</v>
      </c>
      <c r="C7322">
        <v>3</v>
      </c>
      <c r="D7322" s="1">
        <v>44561</v>
      </c>
    </row>
    <row r="7323" spans="1:4" x14ac:dyDescent="0.3">
      <c r="A7323">
        <v>7322</v>
      </c>
      <c r="B7323">
        <v>1365</v>
      </c>
      <c r="C7323">
        <v>3</v>
      </c>
      <c r="D7323" s="1">
        <v>44561</v>
      </c>
    </row>
    <row r="7324" spans="1:4" x14ac:dyDescent="0.3">
      <c r="A7324">
        <v>7323</v>
      </c>
      <c r="B7324">
        <v>1366</v>
      </c>
      <c r="C7324">
        <v>5</v>
      </c>
      <c r="D7324" s="1">
        <v>44561</v>
      </c>
    </row>
    <row r="7325" spans="1:4" x14ac:dyDescent="0.3">
      <c r="A7325">
        <v>7324</v>
      </c>
      <c r="B7325">
        <v>1367</v>
      </c>
      <c r="C7325">
        <v>3</v>
      </c>
      <c r="D7325" s="1">
        <v>44561</v>
      </c>
    </row>
    <row r="7326" spans="1:4" x14ac:dyDescent="0.3">
      <c r="A7326">
        <v>7325</v>
      </c>
      <c r="B7326">
        <v>1368</v>
      </c>
      <c r="C7326">
        <v>1</v>
      </c>
      <c r="D7326" s="1">
        <v>44561</v>
      </c>
    </row>
    <row r="7327" spans="1:4" x14ac:dyDescent="0.3">
      <c r="A7327">
        <v>7326</v>
      </c>
      <c r="B7327">
        <v>1369</v>
      </c>
      <c r="C7327">
        <v>1</v>
      </c>
      <c r="D7327" s="1">
        <v>44561</v>
      </c>
    </row>
    <row r="7328" spans="1:4" x14ac:dyDescent="0.3">
      <c r="A7328">
        <v>7327</v>
      </c>
      <c r="B7328">
        <v>1370</v>
      </c>
      <c r="C7328">
        <v>3</v>
      </c>
      <c r="D7328" s="1">
        <v>44561</v>
      </c>
    </row>
    <row r="7329" spans="1:4" x14ac:dyDescent="0.3">
      <c r="A7329">
        <v>7328</v>
      </c>
      <c r="B7329">
        <v>1371</v>
      </c>
      <c r="C7329">
        <v>3</v>
      </c>
      <c r="D7329" s="1">
        <v>44561</v>
      </c>
    </row>
    <row r="7330" spans="1:4" x14ac:dyDescent="0.3">
      <c r="A7330">
        <v>7329</v>
      </c>
      <c r="B7330">
        <v>1372</v>
      </c>
      <c r="C7330">
        <v>3</v>
      </c>
      <c r="D7330" s="1">
        <v>44561</v>
      </c>
    </row>
    <row r="7331" spans="1:4" x14ac:dyDescent="0.3">
      <c r="A7331">
        <v>7330</v>
      </c>
      <c r="B7331">
        <v>1373</v>
      </c>
      <c r="C7331">
        <v>1</v>
      </c>
      <c r="D7331" s="1">
        <v>44561</v>
      </c>
    </row>
    <row r="7332" spans="1:4" x14ac:dyDescent="0.3">
      <c r="A7332">
        <v>7331</v>
      </c>
      <c r="B7332">
        <v>1374</v>
      </c>
      <c r="C7332">
        <v>3</v>
      </c>
      <c r="D7332" s="1">
        <v>44561</v>
      </c>
    </row>
    <row r="7333" spans="1:4" x14ac:dyDescent="0.3">
      <c r="A7333">
        <v>7332</v>
      </c>
      <c r="B7333">
        <v>1375</v>
      </c>
      <c r="C7333">
        <v>3</v>
      </c>
      <c r="D7333" s="1">
        <v>44561</v>
      </c>
    </row>
    <row r="7334" spans="1:4" x14ac:dyDescent="0.3">
      <c r="A7334">
        <v>7333</v>
      </c>
      <c r="B7334">
        <v>1376</v>
      </c>
      <c r="C7334">
        <v>2</v>
      </c>
      <c r="D7334" s="1">
        <v>44561</v>
      </c>
    </row>
    <row r="7335" spans="1:4" x14ac:dyDescent="0.3">
      <c r="A7335">
        <v>7334</v>
      </c>
      <c r="B7335">
        <v>1377</v>
      </c>
      <c r="C7335">
        <v>5</v>
      </c>
      <c r="D7335" s="1">
        <v>44561</v>
      </c>
    </row>
    <row r="7336" spans="1:4" x14ac:dyDescent="0.3">
      <c r="A7336">
        <v>7335</v>
      </c>
      <c r="B7336">
        <v>1378</v>
      </c>
      <c r="C7336">
        <v>2</v>
      </c>
      <c r="D7336" s="1">
        <v>44561</v>
      </c>
    </row>
    <row r="7337" spans="1:4" x14ac:dyDescent="0.3">
      <c r="A7337">
        <v>7336</v>
      </c>
      <c r="B7337">
        <v>1379</v>
      </c>
      <c r="C7337">
        <v>3</v>
      </c>
      <c r="D7337" s="1">
        <v>44561</v>
      </c>
    </row>
    <row r="7338" spans="1:4" x14ac:dyDescent="0.3">
      <c r="A7338">
        <v>7337</v>
      </c>
      <c r="B7338">
        <v>1380</v>
      </c>
      <c r="C7338">
        <v>3</v>
      </c>
      <c r="D7338" s="1">
        <v>44561</v>
      </c>
    </row>
    <row r="7339" spans="1:4" x14ac:dyDescent="0.3">
      <c r="A7339">
        <v>7338</v>
      </c>
      <c r="B7339">
        <v>1381</v>
      </c>
      <c r="C7339">
        <v>2</v>
      </c>
      <c r="D7339" s="1">
        <v>44561</v>
      </c>
    </row>
    <row r="7340" spans="1:4" x14ac:dyDescent="0.3">
      <c r="A7340">
        <v>7339</v>
      </c>
      <c r="B7340">
        <v>1382</v>
      </c>
      <c r="C7340">
        <v>1</v>
      </c>
      <c r="D7340" s="1">
        <v>44561</v>
      </c>
    </row>
    <row r="7341" spans="1:4" x14ac:dyDescent="0.3">
      <c r="A7341">
        <v>7340</v>
      </c>
      <c r="B7341">
        <v>1383</v>
      </c>
      <c r="C7341">
        <v>4</v>
      </c>
      <c r="D7341" s="1">
        <v>44561</v>
      </c>
    </row>
    <row r="7342" spans="1:4" x14ac:dyDescent="0.3">
      <c r="A7342">
        <v>7341</v>
      </c>
      <c r="B7342">
        <v>1384</v>
      </c>
      <c r="C7342">
        <v>3</v>
      </c>
      <c r="D7342" s="1">
        <v>44561</v>
      </c>
    </row>
    <row r="7343" spans="1:4" x14ac:dyDescent="0.3">
      <c r="A7343">
        <v>7342</v>
      </c>
      <c r="B7343">
        <v>1385</v>
      </c>
      <c r="C7343">
        <v>1</v>
      </c>
      <c r="D7343" s="1">
        <v>44561</v>
      </c>
    </row>
    <row r="7344" spans="1:4" x14ac:dyDescent="0.3">
      <c r="A7344">
        <v>7343</v>
      </c>
      <c r="B7344">
        <v>1386</v>
      </c>
      <c r="C7344">
        <v>4</v>
      </c>
      <c r="D7344" s="1">
        <v>44561</v>
      </c>
    </row>
    <row r="7345" spans="1:4" x14ac:dyDescent="0.3">
      <c r="A7345">
        <v>7344</v>
      </c>
      <c r="B7345">
        <v>1387</v>
      </c>
      <c r="C7345">
        <v>4</v>
      </c>
      <c r="D7345" s="1">
        <v>44561</v>
      </c>
    </row>
    <row r="7346" spans="1:4" x14ac:dyDescent="0.3">
      <c r="A7346">
        <v>7345</v>
      </c>
      <c r="B7346">
        <v>1388</v>
      </c>
      <c r="C7346">
        <v>4</v>
      </c>
      <c r="D7346" s="1">
        <v>44561</v>
      </c>
    </row>
    <row r="7347" spans="1:4" x14ac:dyDescent="0.3">
      <c r="A7347">
        <v>7346</v>
      </c>
      <c r="B7347">
        <v>1389</v>
      </c>
      <c r="C7347">
        <v>3</v>
      </c>
      <c r="D7347" s="1">
        <v>44561</v>
      </c>
    </row>
    <row r="7348" spans="1:4" x14ac:dyDescent="0.3">
      <c r="A7348">
        <v>7347</v>
      </c>
      <c r="B7348">
        <v>1390</v>
      </c>
      <c r="C7348">
        <v>1</v>
      </c>
      <c r="D7348" s="1">
        <v>44561</v>
      </c>
    </row>
    <row r="7349" spans="1:4" x14ac:dyDescent="0.3">
      <c r="A7349">
        <v>7348</v>
      </c>
      <c r="B7349">
        <v>1391</v>
      </c>
      <c r="C7349">
        <v>5</v>
      </c>
      <c r="D7349" s="1">
        <v>44561</v>
      </c>
    </row>
    <row r="7350" spans="1:4" x14ac:dyDescent="0.3">
      <c r="A7350">
        <v>7349</v>
      </c>
      <c r="B7350">
        <v>1392</v>
      </c>
      <c r="C7350">
        <v>1</v>
      </c>
      <c r="D7350" s="1">
        <v>44561</v>
      </c>
    </row>
    <row r="7351" spans="1:4" x14ac:dyDescent="0.3">
      <c r="A7351">
        <v>7350</v>
      </c>
      <c r="B7351">
        <v>1393</v>
      </c>
      <c r="C7351">
        <v>2</v>
      </c>
      <c r="D7351" s="1">
        <v>44561</v>
      </c>
    </row>
    <row r="7352" spans="1:4" x14ac:dyDescent="0.3">
      <c r="A7352">
        <v>7351</v>
      </c>
      <c r="B7352">
        <v>1394</v>
      </c>
      <c r="C7352">
        <v>3</v>
      </c>
      <c r="D7352" s="1">
        <v>44561</v>
      </c>
    </row>
    <row r="7353" spans="1:4" x14ac:dyDescent="0.3">
      <c r="A7353">
        <v>7352</v>
      </c>
      <c r="B7353">
        <v>1395</v>
      </c>
      <c r="C7353">
        <v>4</v>
      </c>
      <c r="D7353" s="1">
        <v>44561</v>
      </c>
    </row>
    <row r="7354" spans="1:4" x14ac:dyDescent="0.3">
      <c r="A7354">
        <v>7353</v>
      </c>
      <c r="B7354">
        <v>1396</v>
      </c>
      <c r="C7354">
        <v>5</v>
      </c>
      <c r="D7354" s="1">
        <v>44561</v>
      </c>
    </row>
    <row r="7355" spans="1:4" x14ac:dyDescent="0.3">
      <c r="A7355">
        <v>7354</v>
      </c>
      <c r="B7355">
        <v>1397</v>
      </c>
      <c r="C7355">
        <v>2</v>
      </c>
      <c r="D7355" s="1">
        <v>44561</v>
      </c>
    </row>
    <row r="7356" spans="1:4" x14ac:dyDescent="0.3">
      <c r="A7356">
        <v>7355</v>
      </c>
      <c r="B7356">
        <v>1398</v>
      </c>
      <c r="C7356">
        <v>4</v>
      </c>
      <c r="D7356" s="1">
        <v>44561</v>
      </c>
    </row>
    <row r="7357" spans="1:4" x14ac:dyDescent="0.3">
      <c r="A7357">
        <v>7356</v>
      </c>
      <c r="B7357">
        <v>1399</v>
      </c>
      <c r="C7357">
        <v>4</v>
      </c>
      <c r="D7357" s="1">
        <v>44561</v>
      </c>
    </row>
    <row r="7358" spans="1:4" x14ac:dyDescent="0.3">
      <c r="A7358">
        <v>7357</v>
      </c>
      <c r="B7358">
        <v>1400</v>
      </c>
      <c r="C7358">
        <v>3</v>
      </c>
      <c r="D7358" s="1">
        <v>44561</v>
      </c>
    </row>
    <row r="7359" spans="1:4" x14ac:dyDescent="0.3">
      <c r="A7359">
        <v>7358</v>
      </c>
      <c r="B7359">
        <v>1401</v>
      </c>
      <c r="C7359">
        <v>3</v>
      </c>
      <c r="D7359" s="1">
        <v>44561</v>
      </c>
    </row>
    <row r="7360" spans="1:4" x14ac:dyDescent="0.3">
      <c r="A7360">
        <v>7359</v>
      </c>
      <c r="B7360">
        <v>1402</v>
      </c>
      <c r="C7360">
        <v>1</v>
      </c>
      <c r="D7360" s="1">
        <v>44561</v>
      </c>
    </row>
    <row r="7361" spans="1:4" x14ac:dyDescent="0.3">
      <c r="A7361">
        <v>7360</v>
      </c>
      <c r="B7361">
        <v>1403</v>
      </c>
      <c r="C7361">
        <v>4</v>
      </c>
      <c r="D7361" s="1">
        <v>44561</v>
      </c>
    </row>
    <row r="7362" spans="1:4" x14ac:dyDescent="0.3">
      <c r="A7362">
        <v>7361</v>
      </c>
      <c r="B7362">
        <v>1404</v>
      </c>
      <c r="C7362">
        <v>2</v>
      </c>
      <c r="D7362" s="1">
        <v>44561</v>
      </c>
    </row>
    <row r="7363" spans="1:4" x14ac:dyDescent="0.3">
      <c r="A7363">
        <v>7362</v>
      </c>
      <c r="B7363">
        <v>1405</v>
      </c>
      <c r="C7363">
        <v>3</v>
      </c>
      <c r="D7363" s="1">
        <v>44561</v>
      </c>
    </row>
    <row r="7364" spans="1:4" x14ac:dyDescent="0.3">
      <c r="A7364">
        <v>7363</v>
      </c>
      <c r="B7364">
        <v>1406</v>
      </c>
      <c r="C7364">
        <v>3</v>
      </c>
      <c r="D7364" s="1">
        <v>44561</v>
      </c>
    </row>
    <row r="7365" spans="1:4" x14ac:dyDescent="0.3">
      <c r="A7365">
        <v>7364</v>
      </c>
      <c r="B7365">
        <v>1407</v>
      </c>
      <c r="C7365">
        <v>2</v>
      </c>
      <c r="D7365" s="1">
        <v>44561</v>
      </c>
    </row>
    <row r="7366" spans="1:4" x14ac:dyDescent="0.3">
      <c r="A7366">
        <v>7365</v>
      </c>
      <c r="B7366">
        <v>1408</v>
      </c>
      <c r="C7366">
        <v>2</v>
      </c>
      <c r="D7366" s="1">
        <v>44561</v>
      </c>
    </row>
    <row r="7367" spans="1:4" x14ac:dyDescent="0.3">
      <c r="A7367">
        <v>7366</v>
      </c>
      <c r="B7367">
        <v>1409</v>
      </c>
      <c r="C7367">
        <v>4</v>
      </c>
      <c r="D7367" s="1">
        <v>44561</v>
      </c>
    </row>
    <row r="7368" spans="1:4" x14ac:dyDescent="0.3">
      <c r="A7368">
        <v>7367</v>
      </c>
      <c r="B7368">
        <v>1410</v>
      </c>
      <c r="C7368">
        <v>5</v>
      </c>
      <c r="D7368" s="1">
        <v>44561</v>
      </c>
    </row>
    <row r="7369" spans="1:4" x14ac:dyDescent="0.3">
      <c r="A7369">
        <v>7368</v>
      </c>
      <c r="B7369">
        <v>1411</v>
      </c>
      <c r="C7369">
        <v>2</v>
      </c>
      <c r="D7369" s="1">
        <v>44561</v>
      </c>
    </row>
    <row r="7370" spans="1:4" x14ac:dyDescent="0.3">
      <c r="A7370">
        <v>7369</v>
      </c>
      <c r="B7370">
        <v>1412</v>
      </c>
      <c r="C7370">
        <v>3</v>
      </c>
      <c r="D7370" s="1">
        <v>44561</v>
      </c>
    </row>
    <row r="7371" spans="1:4" x14ac:dyDescent="0.3">
      <c r="A7371">
        <v>7370</v>
      </c>
      <c r="B7371">
        <v>1413</v>
      </c>
      <c r="C7371">
        <v>3</v>
      </c>
      <c r="D7371" s="1">
        <v>44561</v>
      </c>
    </row>
    <row r="7372" spans="1:4" x14ac:dyDescent="0.3">
      <c r="A7372">
        <v>7371</v>
      </c>
      <c r="B7372">
        <v>1414</v>
      </c>
      <c r="C7372">
        <v>3</v>
      </c>
      <c r="D7372" s="1">
        <v>44561</v>
      </c>
    </row>
    <row r="7373" spans="1:4" x14ac:dyDescent="0.3">
      <c r="A7373">
        <v>7372</v>
      </c>
      <c r="B7373">
        <v>1415</v>
      </c>
      <c r="C7373">
        <v>3</v>
      </c>
      <c r="D7373" s="1">
        <v>44561</v>
      </c>
    </row>
    <row r="7374" spans="1:4" x14ac:dyDescent="0.3">
      <c r="A7374">
        <v>7373</v>
      </c>
      <c r="B7374">
        <v>1427</v>
      </c>
      <c r="C7374">
        <v>3</v>
      </c>
      <c r="D7374" s="1">
        <v>44561</v>
      </c>
    </row>
    <row r="7375" spans="1:4" x14ac:dyDescent="0.3">
      <c r="A7375">
        <v>7374</v>
      </c>
      <c r="B7375">
        <v>2</v>
      </c>
      <c r="C7375">
        <v>5</v>
      </c>
      <c r="D7375" s="1">
        <v>44926</v>
      </c>
    </row>
    <row r="7376" spans="1:4" x14ac:dyDescent="0.3">
      <c r="A7376">
        <v>7375</v>
      </c>
      <c r="B7376">
        <v>4</v>
      </c>
      <c r="C7376">
        <v>3</v>
      </c>
      <c r="D7376" s="1">
        <v>44926</v>
      </c>
    </row>
    <row r="7377" spans="1:4" x14ac:dyDescent="0.3">
      <c r="A7377">
        <v>7376</v>
      </c>
      <c r="B7377">
        <v>8</v>
      </c>
      <c r="C7377">
        <v>5</v>
      </c>
      <c r="D7377" s="1">
        <v>44926</v>
      </c>
    </row>
    <row r="7378" spans="1:4" x14ac:dyDescent="0.3">
      <c r="A7378">
        <v>7377</v>
      </c>
      <c r="B7378">
        <v>12</v>
      </c>
      <c r="C7378">
        <v>4</v>
      </c>
      <c r="D7378" s="1">
        <v>44926</v>
      </c>
    </row>
    <row r="7379" spans="1:4" x14ac:dyDescent="0.3">
      <c r="A7379">
        <v>7378</v>
      </c>
      <c r="B7379">
        <v>13</v>
      </c>
      <c r="C7379">
        <v>4</v>
      </c>
      <c r="D7379" s="1">
        <v>44926</v>
      </c>
    </row>
    <row r="7380" spans="1:4" x14ac:dyDescent="0.3">
      <c r="A7380">
        <v>7379</v>
      </c>
      <c r="B7380">
        <v>14</v>
      </c>
      <c r="C7380">
        <v>4</v>
      </c>
      <c r="D7380" s="1">
        <v>44926</v>
      </c>
    </row>
    <row r="7381" spans="1:4" x14ac:dyDescent="0.3">
      <c r="A7381">
        <v>7380</v>
      </c>
      <c r="B7381">
        <v>15</v>
      </c>
      <c r="C7381">
        <v>5</v>
      </c>
      <c r="D7381" s="1">
        <v>44926</v>
      </c>
    </row>
    <row r="7382" spans="1:4" x14ac:dyDescent="0.3">
      <c r="A7382">
        <v>7381</v>
      </c>
      <c r="B7382">
        <v>16</v>
      </c>
      <c r="C7382">
        <v>5</v>
      </c>
      <c r="D7382" s="1">
        <v>44926</v>
      </c>
    </row>
    <row r="7383" spans="1:4" x14ac:dyDescent="0.3">
      <c r="A7383">
        <v>7382</v>
      </c>
      <c r="B7383">
        <v>17</v>
      </c>
      <c r="C7383">
        <v>1</v>
      </c>
      <c r="D7383" s="1">
        <v>44926</v>
      </c>
    </row>
    <row r="7384" spans="1:4" x14ac:dyDescent="0.3">
      <c r="A7384">
        <v>7383</v>
      </c>
      <c r="B7384">
        <v>18</v>
      </c>
      <c r="C7384">
        <v>3</v>
      </c>
      <c r="D7384" s="1">
        <v>44926</v>
      </c>
    </row>
    <row r="7385" spans="1:4" x14ac:dyDescent="0.3">
      <c r="A7385">
        <v>7384</v>
      </c>
      <c r="B7385">
        <v>19</v>
      </c>
      <c r="C7385">
        <v>5</v>
      </c>
      <c r="D7385" s="1">
        <v>44926</v>
      </c>
    </row>
    <row r="7386" spans="1:4" x14ac:dyDescent="0.3">
      <c r="A7386">
        <v>7385</v>
      </c>
      <c r="B7386">
        <v>20</v>
      </c>
      <c r="C7386">
        <v>3</v>
      </c>
      <c r="D7386" s="1">
        <v>44926</v>
      </c>
    </row>
    <row r="7387" spans="1:4" x14ac:dyDescent="0.3">
      <c r="A7387">
        <v>7386</v>
      </c>
      <c r="B7387">
        <v>21</v>
      </c>
      <c r="C7387">
        <v>2</v>
      </c>
      <c r="D7387" s="1">
        <v>44926</v>
      </c>
    </row>
    <row r="7388" spans="1:4" x14ac:dyDescent="0.3">
      <c r="A7388">
        <v>7387</v>
      </c>
      <c r="B7388">
        <v>23</v>
      </c>
      <c r="C7388">
        <v>3</v>
      </c>
      <c r="D7388" s="1">
        <v>44926</v>
      </c>
    </row>
    <row r="7389" spans="1:4" x14ac:dyDescent="0.3">
      <c r="A7389">
        <v>7388</v>
      </c>
      <c r="B7389">
        <v>24</v>
      </c>
      <c r="C7389">
        <v>2</v>
      </c>
      <c r="D7389" s="1">
        <v>44926</v>
      </c>
    </row>
    <row r="7390" spans="1:4" x14ac:dyDescent="0.3">
      <c r="A7390">
        <v>7389</v>
      </c>
      <c r="B7390">
        <v>25</v>
      </c>
      <c r="C7390">
        <v>3</v>
      </c>
      <c r="D7390" s="1">
        <v>44926</v>
      </c>
    </row>
    <row r="7391" spans="1:4" x14ac:dyDescent="0.3">
      <c r="A7391">
        <v>7390</v>
      </c>
      <c r="B7391">
        <v>26</v>
      </c>
      <c r="C7391">
        <v>3</v>
      </c>
      <c r="D7391" s="1">
        <v>44926</v>
      </c>
    </row>
    <row r="7392" spans="1:4" x14ac:dyDescent="0.3">
      <c r="A7392">
        <v>7391</v>
      </c>
      <c r="B7392">
        <v>27</v>
      </c>
      <c r="C7392">
        <v>3</v>
      </c>
      <c r="D7392" s="1">
        <v>44926</v>
      </c>
    </row>
    <row r="7393" spans="1:4" x14ac:dyDescent="0.3">
      <c r="A7393">
        <v>7392</v>
      </c>
      <c r="B7393">
        <v>29</v>
      </c>
      <c r="C7393">
        <v>3</v>
      </c>
      <c r="D7393" s="1">
        <v>44926</v>
      </c>
    </row>
    <row r="7394" spans="1:4" x14ac:dyDescent="0.3">
      <c r="A7394">
        <v>7393</v>
      </c>
      <c r="B7394">
        <v>30</v>
      </c>
      <c r="C7394">
        <v>1</v>
      </c>
      <c r="D7394" s="1">
        <v>44926</v>
      </c>
    </row>
    <row r="7395" spans="1:4" x14ac:dyDescent="0.3">
      <c r="A7395">
        <v>7394</v>
      </c>
      <c r="B7395">
        <v>32</v>
      </c>
      <c r="C7395">
        <v>5</v>
      </c>
      <c r="D7395" s="1">
        <v>44926</v>
      </c>
    </row>
    <row r="7396" spans="1:4" x14ac:dyDescent="0.3">
      <c r="A7396">
        <v>7395</v>
      </c>
      <c r="B7396">
        <v>33</v>
      </c>
      <c r="C7396">
        <v>5</v>
      </c>
      <c r="D7396" s="1">
        <v>44926</v>
      </c>
    </row>
    <row r="7397" spans="1:4" x14ac:dyDescent="0.3">
      <c r="A7397">
        <v>7396</v>
      </c>
      <c r="B7397">
        <v>34</v>
      </c>
      <c r="C7397">
        <v>5</v>
      </c>
      <c r="D7397" s="1">
        <v>44926</v>
      </c>
    </row>
    <row r="7398" spans="1:4" x14ac:dyDescent="0.3">
      <c r="A7398">
        <v>7397</v>
      </c>
      <c r="B7398">
        <v>35</v>
      </c>
      <c r="C7398">
        <v>3</v>
      </c>
      <c r="D7398" s="1">
        <v>44926</v>
      </c>
    </row>
    <row r="7399" spans="1:4" x14ac:dyDescent="0.3">
      <c r="A7399">
        <v>7398</v>
      </c>
      <c r="B7399">
        <v>36</v>
      </c>
      <c r="C7399">
        <v>4</v>
      </c>
      <c r="D7399" s="1">
        <v>44926</v>
      </c>
    </row>
    <row r="7400" spans="1:4" x14ac:dyDescent="0.3">
      <c r="A7400">
        <v>7399</v>
      </c>
      <c r="B7400">
        <v>37</v>
      </c>
      <c r="C7400">
        <v>5</v>
      </c>
      <c r="D7400" s="1">
        <v>44926</v>
      </c>
    </row>
    <row r="7401" spans="1:4" x14ac:dyDescent="0.3">
      <c r="A7401">
        <v>7400</v>
      </c>
      <c r="B7401">
        <v>38</v>
      </c>
      <c r="C7401">
        <v>1</v>
      </c>
      <c r="D7401" s="1">
        <v>44926</v>
      </c>
    </row>
    <row r="7402" spans="1:4" x14ac:dyDescent="0.3">
      <c r="A7402">
        <v>7401</v>
      </c>
      <c r="B7402">
        <v>39</v>
      </c>
      <c r="C7402">
        <v>1</v>
      </c>
      <c r="D7402" s="1">
        <v>44926</v>
      </c>
    </row>
    <row r="7403" spans="1:4" x14ac:dyDescent="0.3">
      <c r="A7403">
        <v>7402</v>
      </c>
      <c r="B7403">
        <v>44</v>
      </c>
      <c r="C7403">
        <v>2</v>
      </c>
      <c r="D7403" s="1">
        <v>44926</v>
      </c>
    </row>
    <row r="7404" spans="1:4" x14ac:dyDescent="0.3">
      <c r="A7404">
        <v>7403</v>
      </c>
      <c r="B7404">
        <v>45</v>
      </c>
      <c r="C7404">
        <v>4</v>
      </c>
      <c r="D7404" s="1">
        <v>44926</v>
      </c>
    </row>
    <row r="7405" spans="1:4" x14ac:dyDescent="0.3">
      <c r="A7405">
        <v>7404</v>
      </c>
      <c r="B7405">
        <v>46</v>
      </c>
      <c r="C7405">
        <v>4</v>
      </c>
      <c r="D7405" s="1">
        <v>44926</v>
      </c>
    </row>
    <row r="7406" spans="1:4" x14ac:dyDescent="0.3">
      <c r="A7406">
        <v>7405</v>
      </c>
      <c r="B7406">
        <v>47</v>
      </c>
      <c r="C7406">
        <v>3</v>
      </c>
      <c r="D7406" s="1">
        <v>44926</v>
      </c>
    </row>
    <row r="7407" spans="1:4" x14ac:dyDescent="0.3">
      <c r="A7407">
        <v>7406</v>
      </c>
      <c r="B7407">
        <v>48</v>
      </c>
      <c r="C7407">
        <v>4</v>
      </c>
      <c r="D7407" s="1">
        <v>44926</v>
      </c>
    </row>
    <row r="7408" spans="1:4" x14ac:dyDescent="0.3">
      <c r="A7408">
        <v>7407</v>
      </c>
      <c r="B7408">
        <v>50</v>
      </c>
      <c r="C7408">
        <v>4</v>
      </c>
      <c r="D7408" s="1">
        <v>44926</v>
      </c>
    </row>
    <row r="7409" spans="1:4" x14ac:dyDescent="0.3">
      <c r="A7409">
        <v>7408</v>
      </c>
      <c r="B7409">
        <v>54</v>
      </c>
      <c r="C7409">
        <v>4</v>
      </c>
      <c r="D7409" s="1">
        <v>44926</v>
      </c>
    </row>
    <row r="7410" spans="1:4" x14ac:dyDescent="0.3">
      <c r="A7410">
        <v>7409</v>
      </c>
      <c r="B7410">
        <v>55</v>
      </c>
      <c r="C7410">
        <v>3</v>
      </c>
      <c r="D7410" s="1">
        <v>44926</v>
      </c>
    </row>
    <row r="7411" spans="1:4" x14ac:dyDescent="0.3">
      <c r="A7411">
        <v>7410</v>
      </c>
      <c r="B7411">
        <v>56</v>
      </c>
      <c r="C7411">
        <v>5</v>
      </c>
      <c r="D7411" s="1">
        <v>44926</v>
      </c>
    </row>
    <row r="7412" spans="1:4" x14ac:dyDescent="0.3">
      <c r="A7412">
        <v>7411</v>
      </c>
      <c r="B7412">
        <v>57</v>
      </c>
      <c r="C7412">
        <v>1</v>
      </c>
      <c r="D7412" s="1">
        <v>44926</v>
      </c>
    </row>
    <row r="7413" spans="1:4" x14ac:dyDescent="0.3">
      <c r="A7413">
        <v>7412</v>
      </c>
      <c r="B7413">
        <v>58</v>
      </c>
      <c r="C7413">
        <v>3</v>
      </c>
      <c r="D7413" s="1">
        <v>44926</v>
      </c>
    </row>
    <row r="7414" spans="1:4" x14ac:dyDescent="0.3">
      <c r="A7414">
        <v>7413</v>
      </c>
      <c r="B7414">
        <v>59</v>
      </c>
      <c r="C7414">
        <v>5</v>
      </c>
      <c r="D7414" s="1">
        <v>44926</v>
      </c>
    </row>
    <row r="7415" spans="1:4" x14ac:dyDescent="0.3">
      <c r="A7415">
        <v>7414</v>
      </c>
      <c r="B7415">
        <v>60</v>
      </c>
      <c r="C7415">
        <v>4</v>
      </c>
      <c r="D7415" s="1">
        <v>44926</v>
      </c>
    </row>
    <row r="7416" spans="1:4" x14ac:dyDescent="0.3">
      <c r="A7416">
        <v>7415</v>
      </c>
      <c r="B7416">
        <v>62</v>
      </c>
      <c r="C7416">
        <v>1</v>
      </c>
      <c r="D7416" s="1">
        <v>44926</v>
      </c>
    </row>
    <row r="7417" spans="1:4" x14ac:dyDescent="0.3">
      <c r="A7417">
        <v>7416</v>
      </c>
      <c r="B7417">
        <v>64</v>
      </c>
      <c r="C7417">
        <v>2</v>
      </c>
      <c r="D7417" s="1">
        <v>44926</v>
      </c>
    </row>
    <row r="7418" spans="1:4" x14ac:dyDescent="0.3">
      <c r="A7418">
        <v>7417</v>
      </c>
      <c r="B7418">
        <v>65</v>
      </c>
      <c r="C7418">
        <v>4</v>
      </c>
      <c r="D7418" s="1">
        <v>44926</v>
      </c>
    </row>
    <row r="7419" spans="1:4" x14ac:dyDescent="0.3">
      <c r="A7419">
        <v>7418</v>
      </c>
      <c r="B7419">
        <v>66</v>
      </c>
      <c r="C7419">
        <v>4</v>
      </c>
      <c r="D7419" s="1">
        <v>44926</v>
      </c>
    </row>
    <row r="7420" spans="1:4" x14ac:dyDescent="0.3">
      <c r="A7420">
        <v>7419</v>
      </c>
      <c r="B7420">
        <v>67</v>
      </c>
      <c r="C7420">
        <v>3</v>
      </c>
      <c r="D7420" s="1">
        <v>44926</v>
      </c>
    </row>
    <row r="7421" spans="1:4" x14ac:dyDescent="0.3">
      <c r="A7421">
        <v>7420</v>
      </c>
      <c r="B7421">
        <v>68</v>
      </c>
      <c r="C7421">
        <v>1</v>
      </c>
      <c r="D7421" s="1">
        <v>44926</v>
      </c>
    </row>
    <row r="7422" spans="1:4" x14ac:dyDescent="0.3">
      <c r="A7422">
        <v>7421</v>
      </c>
      <c r="B7422">
        <v>69</v>
      </c>
      <c r="C7422">
        <v>4</v>
      </c>
      <c r="D7422" s="1">
        <v>44926</v>
      </c>
    </row>
    <row r="7423" spans="1:4" x14ac:dyDescent="0.3">
      <c r="A7423">
        <v>7422</v>
      </c>
      <c r="B7423">
        <v>74</v>
      </c>
      <c r="C7423">
        <v>4</v>
      </c>
      <c r="D7423" s="1">
        <v>44926</v>
      </c>
    </row>
    <row r="7424" spans="1:4" x14ac:dyDescent="0.3">
      <c r="A7424">
        <v>7423</v>
      </c>
      <c r="B7424">
        <v>75</v>
      </c>
      <c r="C7424">
        <v>5</v>
      </c>
      <c r="D7424" s="1">
        <v>44926</v>
      </c>
    </row>
    <row r="7425" spans="1:4" x14ac:dyDescent="0.3">
      <c r="A7425">
        <v>7424</v>
      </c>
      <c r="B7425">
        <v>77</v>
      </c>
      <c r="C7425">
        <v>3</v>
      </c>
      <c r="D7425" s="1">
        <v>44926</v>
      </c>
    </row>
    <row r="7426" spans="1:4" x14ac:dyDescent="0.3">
      <c r="A7426">
        <v>7425</v>
      </c>
      <c r="B7426">
        <v>78</v>
      </c>
      <c r="C7426">
        <v>1</v>
      </c>
      <c r="D7426" s="1">
        <v>44926</v>
      </c>
    </row>
    <row r="7427" spans="1:4" x14ac:dyDescent="0.3">
      <c r="A7427">
        <v>7426</v>
      </c>
      <c r="B7427">
        <v>79</v>
      </c>
      <c r="C7427">
        <v>3</v>
      </c>
      <c r="D7427" s="1">
        <v>44926</v>
      </c>
    </row>
    <row r="7428" spans="1:4" x14ac:dyDescent="0.3">
      <c r="A7428">
        <v>7427</v>
      </c>
      <c r="B7428">
        <v>80</v>
      </c>
      <c r="C7428">
        <v>1</v>
      </c>
      <c r="D7428" s="1">
        <v>44926</v>
      </c>
    </row>
    <row r="7429" spans="1:4" x14ac:dyDescent="0.3">
      <c r="A7429">
        <v>7428</v>
      </c>
      <c r="B7429">
        <v>83</v>
      </c>
      <c r="C7429">
        <v>2</v>
      </c>
      <c r="D7429" s="1">
        <v>44926</v>
      </c>
    </row>
    <row r="7430" spans="1:4" x14ac:dyDescent="0.3">
      <c r="A7430">
        <v>7429</v>
      </c>
      <c r="B7430">
        <v>84</v>
      </c>
      <c r="C7430">
        <v>3</v>
      </c>
      <c r="D7430" s="1">
        <v>44926</v>
      </c>
    </row>
    <row r="7431" spans="1:4" x14ac:dyDescent="0.3">
      <c r="A7431">
        <v>7430</v>
      </c>
      <c r="B7431">
        <v>85</v>
      </c>
      <c r="C7431">
        <v>3</v>
      </c>
      <c r="D7431" s="1">
        <v>44926</v>
      </c>
    </row>
    <row r="7432" spans="1:4" x14ac:dyDescent="0.3">
      <c r="A7432">
        <v>7431</v>
      </c>
      <c r="B7432">
        <v>86</v>
      </c>
      <c r="C7432">
        <v>3</v>
      </c>
      <c r="D7432" s="1">
        <v>44926</v>
      </c>
    </row>
    <row r="7433" spans="1:4" x14ac:dyDescent="0.3">
      <c r="A7433">
        <v>7432</v>
      </c>
      <c r="B7433">
        <v>87</v>
      </c>
      <c r="C7433">
        <v>3</v>
      </c>
      <c r="D7433" s="1">
        <v>44926</v>
      </c>
    </row>
    <row r="7434" spans="1:4" x14ac:dyDescent="0.3">
      <c r="A7434">
        <v>7433</v>
      </c>
      <c r="B7434">
        <v>88</v>
      </c>
      <c r="C7434">
        <v>3</v>
      </c>
      <c r="D7434" s="1">
        <v>44926</v>
      </c>
    </row>
    <row r="7435" spans="1:4" x14ac:dyDescent="0.3">
      <c r="A7435">
        <v>7434</v>
      </c>
      <c r="B7435">
        <v>89</v>
      </c>
      <c r="C7435">
        <v>3</v>
      </c>
      <c r="D7435" s="1">
        <v>44926</v>
      </c>
    </row>
    <row r="7436" spans="1:4" x14ac:dyDescent="0.3">
      <c r="A7436">
        <v>7435</v>
      </c>
      <c r="B7436">
        <v>90</v>
      </c>
      <c r="C7436">
        <v>1</v>
      </c>
      <c r="D7436" s="1">
        <v>44926</v>
      </c>
    </row>
    <row r="7437" spans="1:4" x14ac:dyDescent="0.3">
      <c r="A7437">
        <v>7436</v>
      </c>
      <c r="B7437">
        <v>91</v>
      </c>
      <c r="C7437">
        <v>3</v>
      </c>
      <c r="D7437" s="1">
        <v>44926</v>
      </c>
    </row>
    <row r="7438" spans="1:4" x14ac:dyDescent="0.3">
      <c r="A7438">
        <v>7437</v>
      </c>
      <c r="B7438">
        <v>92</v>
      </c>
      <c r="C7438">
        <v>3</v>
      </c>
      <c r="D7438" s="1">
        <v>44926</v>
      </c>
    </row>
    <row r="7439" spans="1:4" x14ac:dyDescent="0.3">
      <c r="A7439">
        <v>7438</v>
      </c>
      <c r="B7439">
        <v>93</v>
      </c>
      <c r="C7439">
        <v>3</v>
      </c>
      <c r="D7439" s="1">
        <v>44926</v>
      </c>
    </row>
    <row r="7440" spans="1:4" x14ac:dyDescent="0.3">
      <c r="A7440">
        <v>7439</v>
      </c>
      <c r="B7440">
        <v>94</v>
      </c>
      <c r="C7440">
        <v>4</v>
      </c>
      <c r="D7440" s="1">
        <v>44926</v>
      </c>
    </row>
    <row r="7441" spans="1:4" x14ac:dyDescent="0.3">
      <c r="A7441">
        <v>7440</v>
      </c>
      <c r="B7441">
        <v>96</v>
      </c>
      <c r="C7441">
        <v>3</v>
      </c>
      <c r="D7441" s="1">
        <v>44926</v>
      </c>
    </row>
    <row r="7442" spans="1:4" x14ac:dyDescent="0.3">
      <c r="A7442">
        <v>7441</v>
      </c>
      <c r="B7442">
        <v>98</v>
      </c>
      <c r="C7442">
        <v>3</v>
      </c>
      <c r="D7442" s="1">
        <v>44926</v>
      </c>
    </row>
    <row r="7443" spans="1:4" x14ac:dyDescent="0.3">
      <c r="A7443">
        <v>7442</v>
      </c>
      <c r="B7443">
        <v>99</v>
      </c>
      <c r="C7443">
        <v>3</v>
      </c>
      <c r="D7443" s="1">
        <v>44926</v>
      </c>
    </row>
    <row r="7444" spans="1:4" x14ac:dyDescent="0.3">
      <c r="A7444">
        <v>7443</v>
      </c>
      <c r="B7444">
        <v>100</v>
      </c>
      <c r="C7444">
        <v>4</v>
      </c>
      <c r="D7444" s="1">
        <v>44926</v>
      </c>
    </row>
    <row r="7445" spans="1:4" x14ac:dyDescent="0.3">
      <c r="A7445">
        <v>7444</v>
      </c>
      <c r="B7445">
        <v>101</v>
      </c>
      <c r="C7445">
        <v>3</v>
      </c>
      <c r="D7445" s="1">
        <v>44926</v>
      </c>
    </row>
    <row r="7446" spans="1:4" x14ac:dyDescent="0.3">
      <c r="A7446">
        <v>7445</v>
      </c>
      <c r="B7446">
        <v>102</v>
      </c>
      <c r="C7446">
        <v>4</v>
      </c>
      <c r="D7446" s="1">
        <v>44926</v>
      </c>
    </row>
    <row r="7447" spans="1:4" x14ac:dyDescent="0.3">
      <c r="A7447">
        <v>7446</v>
      </c>
      <c r="B7447">
        <v>104</v>
      </c>
      <c r="C7447">
        <v>4</v>
      </c>
      <c r="D7447" s="1">
        <v>44926</v>
      </c>
    </row>
    <row r="7448" spans="1:4" x14ac:dyDescent="0.3">
      <c r="A7448">
        <v>7447</v>
      </c>
      <c r="B7448">
        <v>105</v>
      </c>
      <c r="C7448">
        <v>3</v>
      </c>
      <c r="D7448" s="1">
        <v>44926</v>
      </c>
    </row>
    <row r="7449" spans="1:4" x14ac:dyDescent="0.3">
      <c r="A7449">
        <v>7448</v>
      </c>
      <c r="B7449">
        <v>107</v>
      </c>
      <c r="C7449">
        <v>3</v>
      </c>
      <c r="D7449" s="1">
        <v>44926</v>
      </c>
    </row>
    <row r="7450" spans="1:4" x14ac:dyDescent="0.3">
      <c r="A7450">
        <v>7449</v>
      </c>
      <c r="B7450">
        <v>108</v>
      </c>
      <c r="C7450">
        <v>1</v>
      </c>
      <c r="D7450" s="1">
        <v>44926</v>
      </c>
    </row>
    <row r="7451" spans="1:4" x14ac:dyDescent="0.3">
      <c r="A7451">
        <v>7450</v>
      </c>
      <c r="B7451">
        <v>109</v>
      </c>
      <c r="C7451">
        <v>3</v>
      </c>
      <c r="D7451" s="1">
        <v>44926</v>
      </c>
    </row>
    <row r="7452" spans="1:4" x14ac:dyDescent="0.3">
      <c r="A7452">
        <v>7451</v>
      </c>
      <c r="B7452">
        <v>110</v>
      </c>
      <c r="C7452">
        <v>3</v>
      </c>
      <c r="D7452" s="1">
        <v>44926</v>
      </c>
    </row>
    <row r="7453" spans="1:4" x14ac:dyDescent="0.3">
      <c r="A7453">
        <v>7452</v>
      </c>
      <c r="B7453">
        <v>111</v>
      </c>
      <c r="C7453">
        <v>4</v>
      </c>
      <c r="D7453" s="1">
        <v>44926</v>
      </c>
    </row>
    <row r="7454" spans="1:4" x14ac:dyDescent="0.3">
      <c r="A7454">
        <v>7453</v>
      </c>
      <c r="B7454">
        <v>112</v>
      </c>
      <c r="C7454">
        <v>4</v>
      </c>
      <c r="D7454" s="1">
        <v>44926</v>
      </c>
    </row>
    <row r="7455" spans="1:4" x14ac:dyDescent="0.3">
      <c r="A7455">
        <v>7454</v>
      </c>
      <c r="B7455">
        <v>113</v>
      </c>
      <c r="C7455">
        <v>4</v>
      </c>
      <c r="D7455" s="1">
        <v>44926</v>
      </c>
    </row>
    <row r="7456" spans="1:4" x14ac:dyDescent="0.3">
      <c r="A7456">
        <v>7455</v>
      </c>
      <c r="B7456">
        <v>114</v>
      </c>
      <c r="C7456">
        <v>2</v>
      </c>
      <c r="D7456" s="1">
        <v>44926</v>
      </c>
    </row>
    <row r="7457" spans="1:4" x14ac:dyDescent="0.3">
      <c r="A7457">
        <v>7456</v>
      </c>
      <c r="B7457">
        <v>115</v>
      </c>
      <c r="C7457">
        <v>3</v>
      </c>
      <c r="D7457" s="1">
        <v>44926</v>
      </c>
    </row>
    <row r="7458" spans="1:4" x14ac:dyDescent="0.3">
      <c r="A7458">
        <v>7457</v>
      </c>
      <c r="B7458">
        <v>116</v>
      </c>
      <c r="C7458">
        <v>3</v>
      </c>
      <c r="D7458" s="1">
        <v>44926</v>
      </c>
    </row>
    <row r="7459" spans="1:4" x14ac:dyDescent="0.3">
      <c r="A7459">
        <v>7458</v>
      </c>
      <c r="B7459">
        <v>118</v>
      </c>
      <c r="C7459">
        <v>3</v>
      </c>
      <c r="D7459" s="1">
        <v>44926</v>
      </c>
    </row>
    <row r="7460" spans="1:4" x14ac:dyDescent="0.3">
      <c r="A7460">
        <v>7459</v>
      </c>
      <c r="B7460">
        <v>119</v>
      </c>
      <c r="C7460">
        <v>4</v>
      </c>
      <c r="D7460" s="1">
        <v>44926</v>
      </c>
    </row>
    <row r="7461" spans="1:4" x14ac:dyDescent="0.3">
      <c r="A7461">
        <v>7460</v>
      </c>
      <c r="B7461">
        <v>122</v>
      </c>
      <c r="C7461">
        <v>4</v>
      </c>
      <c r="D7461" s="1">
        <v>44926</v>
      </c>
    </row>
    <row r="7462" spans="1:4" x14ac:dyDescent="0.3">
      <c r="A7462">
        <v>7461</v>
      </c>
      <c r="B7462">
        <v>123</v>
      </c>
      <c r="C7462">
        <v>3</v>
      </c>
      <c r="D7462" s="1">
        <v>44926</v>
      </c>
    </row>
    <row r="7463" spans="1:4" x14ac:dyDescent="0.3">
      <c r="A7463">
        <v>7462</v>
      </c>
      <c r="B7463">
        <v>125</v>
      </c>
      <c r="C7463">
        <v>3</v>
      </c>
      <c r="D7463" s="1">
        <v>44926</v>
      </c>
    </row>
    <row r="7464" spans="1:4" x14ac:dyDescent="0.3">
      <c r="A7464">
        <v>7463</v>
      </c>
      <c r="B7464">
        <v>127</v>
      </c>
      <c r="C7464">
        <v>2</v>
      </c>
      <c r="D7464" s="1">
        <v>44926</v>
      </c>
    </row>
    <row r="7465" spans="1:4" x14ac:dyDescent="0.3">
      <c r="A7465">
        <v>7464</v>
      </c>
      <c r="B7465">
        <v>128</v>
      </c>
      <c r="C7465">
        <v>3</v>
      </c>
      <c r="D7465" s="1">
        <v>44926</v>
      </c>
    </row>
    <row r="7466" spans="1:4" x14ac:dyDescent="0.3">
      <c r="A7466">
        <v>7465</v>
      </c>
      <c r="B7466">
        <v>129</v>
      </c>
      <c r="C7466">
        <v>4</v>
      </c>
      <c r="D7466" s="1">
        <v>44926</v>
      </c>
    </row>
    <row r="7467" spans="1:4" x14ac:dyDescent="0.3">
      <c r="A7467">
        <v>7466</v>
      </c>
      <c r="B7467">
        <v>130</v>
      </c>
      <c r="C7467">
        <v>5</v>
      </c>
      <c r="D7467" s="1">
        <v>44926</v>
      </c>
    </row>
    <row r="7468" spans="1:4" x14ac:dyDescent="0.3">
      <c r="A7468">
        <v>7467</v>
      </c>
      <c r="B7468">
        <v>131</v>
      </c>
      <c r="C7468">
        <v>3</v>
      </c>
      <c r="D7468" s="1">
        <v>44926</v>
      </c>
    </row>
    <row r="7469" spans="1:4" x14ac:dyDescent="0.3">
      <c r="A7469">
        <v>7468</v>
      </c>
      <c r="B7469">
        <v>134</v>
      </c>
      <c r="C7469">
        <v>2</v>
      </c>
      <c r="D7469" s="1">
        <v>44926</v>
      </c>
    </row>
    <row r="7470" spans="1:4" x14ac:dyDescent="0.3">
      <c r="A7470">
        <v>7469</v>
      </c>
      <c r="B7470">
        <v>135</v>
      </c>
      <c r="C7470">
        <v>4</v>
      </c>
      <c r="D7470" s="1">
        <v>44926</v>
      </c>
    </row>
    <row r="7471" spans="1:4" x14ac:dyDescent="0.3">
      <c r="A7471">
        <v>7470</v>
      </c>
      <c r="B7471">
        <v>136</v>
      </c>
      <c r="C7471">
        <v>5</v>
      </c>
      <c r="D7471" s="1">
        <v>44926</v>
      </c>
    </row>
    <row r="7472" spans="1:4" x14ac:dyDescent="0.3">
      <c r="A7472">
        <v>7471</v>
      </c>
      <c r="B7472">
        <v>137</v>
      </c>
      <c r="C7472">
        <v>3</v>
      </c>
      <c r="D7472" s="1">
        <v>44926</v>
      </c>
    </row>
    <row r="7473" spans="1:4" x14ac:dyDescent="0.3">
      <c r="A7473">
        <v>7472</v>
      </c>
      <c r="B7473">
        <v>139</v>
      </c>
      <c r="C7473">
        <v>4</v>
      </c>
      <c r="D7473" s="1">
        <v>44926</v>
      </c>
    </row>
    <row r="7474" spans="1:4" x14ac:dyDescent="0.3">
      <c r="A7474">
        <v>7473</v>
      </c>
      <c r="B7474">
        <v>143</v>
      </c>
      <c r="C7474">
        <v>3</v>
      </c>
      <c r="D7474" s="1">
        <v>44926</v>
      </c>
    </row>
    <row r="7475" spans="1:4" x14ac:dyDescent="0.3">
      <c r="A7475">
        <v>7474</v>
      </c>
      <c r="B7475">
        <v>144</v>
      </c>
      <c r="C7475">
        <v>4</v>
      </c>
      <c r="D7475" s="1">
        <v>44926</v>
      </c>
    </row>
    <row r="7476" spans="1:4" x14ac:dyDescent="0.3">
      <c r="A7476">
        <v>7475</v>
      </c>
      <c r="B7476">
        <v>145</v>
      </c>
      <c r="C7476">
        <v>4</v>
      </c>
      <c r="D7476" s="1">
        <v>44926</v>
      </c>
    </row>
    <row r="7477" spans="1:4" x14ac:dyDescent="0.3">
      <c r="A7477">
        <v>7476</v>
      </c>
      <c r="B7477">
        <v>146</v>
      </c>
      <c r="C7477">
        <v>3</v>
      </c>
      <c r="D7477" s="1">
        <v>44926</v>
      </c>
    </row>
    <row r="7478" spans="1:4" x14ac:dyDescent="0.3">
      <c r="A7478">
        <v>7477</v>
      </c>
      <c r="B7478">
        <v>148</v>
      </c>
      <c r="C7478">
        <v>5</v>
      </c>
      <c r="D7478" s="1">
        <v>44926</v>
      </c>
    </row>
    <row r="7479" spans="1:4" x14ac:dyDescent="0.3">
      <c r="A7479">
        <v>7478</v>
      </c>
      <c r="B7479">
        <v>149</v>
      </c>
      <c r="C7479">
        <v>4</v>
      </c>
      <c r="D7479" s="1">
        <v>44926</v>
      </c>
    </row>
    <row r="7480" spans="1:4" x14ac:dyDescent="0.3">
      <c r="A7480">
        <v>7479</v>
      </c>
      <c r="B7480">
        <v>150</v>
      </c>
      <c r="C7480">
        <v>1</v>
      </c>
      <c r="D7480" s="1">
        <v>44926</v>
      </c>
    </row>
    <row r="7481" spans="1:4" x14ac:dyDescent="0.3">
      <c r="A7481">
        <v>7480</v>
      </c>
      <c r="B7481">
        <v>152</v>
      </c>
      <c r="C7481">
        <v>2</v>
      </c>
      <c r="D7481" s="1">
        <v>44926</v>
      </c>
    </row>
    <row r="7482" spans="1:4" x14ac:dyDescent="0.3">
      <c r="A7482">
        <v>7481</v>
      </c>
      <c r="B7482">
        <v>154</v>
      </c>
      <c r="C7482">
        <v>5</v>
      </c>
      <c r="D7482" s="1">
        <v>44926</v>
      </c>
    </row>
    <row r="7483" spans="1:4" x14ac:dyDescent="0.3">
      <c r="A7483">
        <v>7482</v>
      </c>
      <c r="B7483">
        <v>156</v>
      </c>
      <c r="C7483">
        <v>3</v>
      </c>
      <c r="D7483" s="1">
        <v>44926</v>
      </c>
    </row>
    <row r="7484" spans="1:4" x14ac:dyDescent="0.3">
      <c r="A7484">
        <v>7483</v>
      </c>
      <c r="B7484">
        <v>157</v>
      </c>
      <c r="C7484">
        <v>2</v>
      </c>
      <c r="D7484" s="1">
        <v>44926</v>
      </c>
    </row>
    <row r="7485" spans="1:4" x14ac:dyDescent="0.3">
      <c r="A7485">
        <v>7484</v>
      </c>
      <c r="B7485">
        <v>160</v>
      </c>
      <c r="C7485">
        <v>4</v>
      </c>
      <c r="D7485" s="1">
        <v>44926</v>
      </c>
    </row>
    <row r="7486" spans="1:4" x14ac:dyDescent="0.3">
      <c r="A7486">
        <v>7485</v>
      </c>
      <c r="B7486">
        <v>162</v>
      </c>
      <c r="C7486">
        <v>3</v>
      </c>
      <c r="D7486" s="1">
        <v>44926</v>
      </c>
    </row>
    <row r="7487" spans="1:4" x14ac:dyDescent="0.3">
      <c r="A7487">
        <v>7486</v>
      </c>
      <c r="B7487">
        <v>163</v>
      </c>
      <c r="C7487">
        <v>3</v>
      </c>
      <c r="D7487" s="1">
        <v>44926</v>
      </c>
    </row>
    <row r="7488" spans="1:4" x14ac:dyDescent="0.3">
      <c r="A7488">
        <v>7487</v>
      </c>
      <c r="B7488">
        <v>166</v>
      </c>
      <c r="C7488">
        <v>5</v>
      </c>
      <c r="D7488" s="1">
        <v>44926</v>
      </c>
    </row>
    <row r="7489" spans="1:4" x14ac:dyDescent="0.3">
      <c r="A7489">
        <v>7488</v>
      </c>
      <c r="B7489">
        <v>168</v>
      </c>
      <c r="C7489">
        <v>4</v>
      </c>
      <c r="D7489" s="1">
        <v>44926</v>
      </c>
    </row>
    <row r="7490" spans="1:4" x14ac:dyDescent="0.3">
      <c r="A7490">
        <v>7489</v>
      </c>
      <c r="B7490">
        <v>169</v>
      </c>
      <c r="C7490">
        <v>4</v>
      </c>
      <c r="D7490" s="1">
        <v>44926</v>
      </c>
    </row>
    <row r="7491" spans="1:4" x14ac:dyDescent="0.3">
      <c r="A7491">
        <v>7490</v>
      </c>
      <c r="B7491">
        <v>170</v>
      </c>
      <c r="C7491">
        <v>3</v>
      </c>
      <c r="D7491" s="1">
        <v>44926</v>
      </c>
    </row>
    <row r="7492" spans="1:4" x14ac:dyDescent="0.3">
      <c r="A7492">
        <v>7491</v>
      </c>
      <c r="B7492">
        <v>171</v>
      </c>
      <c r="C7492">
        <v>5</v>
      </c>
      <c r="D7492" s="1">
        <v>44926</v>
      </c>
    </row>
    <row r="7493" spans="1:4" x14ac:dyDescent="0.3">
      <c r="A7493">
        <v>7492</v>
      </c>
      <c r="B7493">
        <v>172</v>
      </c>
      <c r="C7493">
        <v>3</v>
      </c>
      <c r="D7493" s="1">
        <v>44926</v>
      </c>
    </row>
    <row r="7494" spans="1:4" x14ac:dyDescent="0.3">
      <c r="A7494">
        <v>7493</v>
      </c>
      <c r="B7494">
        <v>174</v>
      </c>
      <c r="C7494">
        <v>1</v>
      </c>
      <c r="D7494" s="1">
        <v>44926</v>
      </c>
    </row>
    <row r="7495" spans="1:4" x14ac:dyDescent="0.3">
      <c r="A7495">
        <v>7494</v>
      </c>
      <c r="B7495">
        <v>176</v>
      </c>
      <c r="C7495">
        <v>2</v>
      </c>
      <c r="D7495" s="1">
        <v>44926</v>
      </c>
    </row>
    <row r="7496" spans="1:4" x14ac:dyDescent="0.3">
      <c r="A7496">
        <v>7495</v>
      </c>
      <c r="B7496">
        <v>179</v>
      </c>
      <c r="C7496">
        <v>3</v>
      </c>
      <c r="D7496" s="1">
        <v>44926</v>
      </c>
    </row>
    <row r="7497" spans="1:4" x14ac:dyDescent="0.3">
      <c r="A7497">
        <v>7496</v>
      </c>
      <c r="B7497">
        <v>181</v>
      </c>
      <c r="C7497">
        <v>2</v>
      </c>
      <c r="D7497" s="1">
        <v>44926</v>
      </c>
    </row>
    <row r="7498" spans="1:4" x14ac:dyDescent="0.3">
      <c r="A7498">
        <v>7497</v>
      </c>
      <c r="B7498">
        <v>182</v>
      </c>
      <c r="C7498">
        <v>4</v>
      </c>
      <c r="D7498" s="1">
        <v>44926</v>
      </c>
    </row>
    <row r="7499" spans="1:4" x14ac:dyDescent="0.3">
      <c r="A7499">
        <v>7498</v>
      </c>
      <c r="B7499">
        <v>185</v>
      </c>
      <c r="C7499">
        <v>5</v>
      </c>
      <c r="D7499" s="1">
        <v>44926</v>
      </c>
    </row>
    <row r="7500" spans="1:4" x14ac:dyDescent="0.3">
      <c r="A7500">
        <v>7499</v>
      </c>
      <c r="B7500">
        <v>186</v>
      </c>
      <c r="C7500">
        <v>2</v>
      </c>
      <c r="D7500" s="1">
        <v>44926</v>
      </c>
    </row>
    <row r="7501" spans="1:4" x14ac:dyDescent="0.3">
      <c r="A7501">
        <v>7500</v>
      </c>
      <c r="B7501">
        <v>187</v>
      </c>
      <c r="C7501">
        <v>3</v>
      </c>
      <c r="D7501" s="1">
        <v>44926</v>
      </c>
    </row>
    <row r="7502" spans="1:4" x14ac:dyDescent="0.3">
      <c r="A7502">
        <v>7501</v>
      </c>
      <c r="B7502">
        <v>188</v>
      </c>
      <c r="C7502">
        <v>5</v>
      </c>
      <c r="D7502" s="1">
        <v>44926</v>
      </c>
    </row>
    <row r="7503" spans="1:4" x14ac:dyDescent="0.3">
      <c r="A7503">
        <v>7502</v>
      </c>
      <c r="B7503">
        <v>189</v>
      </c>
      <c r="C7503">
        <v>2</v>
      </c>
      <c r="D7503" s="1">
        <v>44926</v>
      </c>
    </row>
    <row r="7504" spans="1:4" x14ac:dyDescent="0.3">
      <c r="A7504">
        <v>7503</v>
      </c>
      <c r="B7504">
        <v>191</v>
      </c>
      <c r="C7504">
        <v>5</v>
      </c>
      <c r="D7504" s="1">
        <v>44926</v>
      </c>
    </row>
    <row r="7505" spans="1:4" x14ac:dyDescent="0.3">
      <c r="A7505">
        <v>7504</v>
      </c>
      <c r="B7505">
        <v>193</v>
      </c>
      <c r="C7505">
        <v>5</v>
      </c>
      <c r="D7505" s="1">
        <v>44926</v>
      </c>
    </row>
    <row r="7506" spans="1:4" x14ac:dyDescent="0.3">
      <c r="A7506">
        <v>7505</v>
      </c>
      <c r="B7506">
        <v>194</v>
      </c>
      <c r="C7506">
        <v>3</v>
      </c>
      <c r="D7506" s="1">
        <v>44926</v>
      </c>
    </row>
    <row r="7507" spans="1:4" x14ac:dyDescent="0.3">
      <c r="A7507">
        <v>7506</v>
      </c>
      <c r="B7507">
        <v>196</v>
      </c>
      <c r="C7507">
        <v>4</v>
      </c>
      <c r="D7507" s="1">
        <v>44926</v>
      </c>
    </row>
    <row r="7508" spans="1:4" x14ac:dyDescent="0.3">
      <c r="A7508">
        <v>7507</v>
      </c>
      <c r="B7508">
        <v>197</v>
      </c>
      <c r="C7508">
        <v>3</v>
      </c>
      <c r="D7508" s="1">
        <v>44926</v>
      </c>
    </row>
    <row r="7509" spans="1:4" x14ac:dyDescent="0.3">
      <c r="A7509">
        <v>7508</v>
      </c>
      <c r="B7509">
        <v>198</v>
      </c>
      <c r="C7509">
        <v>5</v>
      </c>
      <c r="D7509" s="1">
        <v>44926</v>
      </c>
    </row>
    <row r="7510" spans="1:4" x14ac:dyDescent="0.3">
      <c r="A7510">
        <v>7509</v>
      </c>
      <c r="B7510">
        <v>200</v>
      </c>
      <c r="C7510">
        <v>3</v>
      </c>
      <c r="D7510" s="1">
        <v>44926</v>
      </c>
    </row>
    <row r="7511" spans="1:4" x14ac:dyDescent="0.3">
      <c r="A7511">
        <v>7510</v>
      </c>
      <c r="B7511">
        <v>204</v>
      </c>
      <c r="C7511">
        <v>4</v>
      </c>
      <c r="D7511" s="1">
        <v>44926</v>
      </c>
    </row>
    <row r="7512" spans="1:4" x14ac:dyDescent="0.3">
      <c r="A7512">
        <v>7511</v>
      </c>
      <c r="B7512">
        <v>205</v>
      </c>
      <c r="C7512">
        <v>2</v>
      </c>
      <c r="D7512" s="1">
        <v>44926</v>
      </c>
    </row>
    <row r="7513" spans="1:4" x14ac:dyDescent="0.3">
      <c r="A7513">
        <v>7512</v>
      </c>
      <c r="B7513">
        <v>206</v>
      </c>
      <c r="C7513">
        <v>1</v>
      </c>
      <c r="D7513" s="1">
        <v>44926</v>
      </c>
    </row>
    <row r="7514" spans="1:4" x14ac:dyDescent="0.3">
      <c r="A7514">
        <v>7513</v>
      </c>
      <c r="B7514">
        <v>208</v>
      </c>
      <c r="C7514">
        <v>3</v>
      </c>
      <c r="D7514" s="1">
        <v>44926</v>
      </c>
    </row>
    <row r="7515" spans="1:4" x14ac:dyDescent="0.3">
      <c r="A7515">
        <v>7514</v>
      </c>
      <c r="B7515">
        <v>209</v>
      </c>
      <c r="C7515">
        <v>2</v>
      </c>
      <c r="D7515" s="1">
        <v>44926</v>
      </c>
    </row>
    <row r="7516" spans="1:4" x14ac:dyDescent="0.3">
      <c r="A7516">
        <v>7515</v>
      </c>
      <c r="B7516">
        <v>212</v>
      </c>
      <c r="C7516">
        <v>3</v>
      </c>
      <c r="D7516" s="1">
        <v>44926</v>
      </c>
    </row>
    <row r="7517" spans="1:4" x14ac:dyDescent="0.3">
      <c r="A7517">
        <v>7516</v>
      </c>
      <c r="B7517">
        <v>213</v>
      </c>
      <c r="C7517">
        <v>4</v>
      </c>
      <c r="D7517" s="1">
        <v>44926</v>
      </c>
    </row>
    <row r="7518" spans="1:4" x14ac:dyDescent="0.3">
      <c r="A7518">
        <v>7517</v>
      </c>
      <c r="B7518">
        <v>216</v>
      </c>
      <c r="C7518">
        <v>3</v>
      </c>
      <c r="D7518" s="1">
        <v>44926</v>
      </c>
    </row>
    <row r="7519" spans="1:4" x14ac:dyDescent="0.3">
      <c r="A7519">
        <v>7518</v>
      </c>
      <c r="B7519">
        <v>218</v>
      </c>
      <c r="C7519">
        <v>3</v>
      </c>
      <c r="D7519" s="1">
        <v>44926</v>
      </c>
    </row>
    <row r="7520" spans="1:4" x14ac:dyDescent="0.3">
      <c r="A7520">
        <v>7519</v>
      </c>
      <c r="B7520">
        <v>219</v>
      </c>
      <c r="C7520">
        <v>5</v>
      </c>
      <c r="D7520" s="1">
        <v>44926</v>
      </c>
    </row>
    <row r="7521" spans="1:4" x14ac:dyDescent="0.3">
      <c r="A7521">
        <v>7520</v>
      </c>
      <c r="B7521">
        <v>220</v>
      </c>
      <c r="C7521">
        <v>3</v>
      </c>
      <c r="D7521" s="1">
        <v>44926</v>
      </c>
    </row>
    <row r="7522" spans="1:4" x14ac:dyDescent="0.3">
      <c r="A7522">
        <v>7521</v>
      </c>
      <c r="B7522">
        <v>221</v>
      </c>
      <c r="C7522">
        <v>1</v>
      </c>
      <c r="D7522" s="1">
        <v>44926</v>
      </c>
    </row>
    <row r="7523" spans="1:4" x14ac:dyDescent="0.3">
      <c r="A7523">
        <v>7522</v>
      </c>
      <c r="B7523">
        <v>222</v>
      </c>
      <c r="C7523">
        <v>3</v>
      </c>
      <c r="D7523" s="1">
        <v>44926</v>
      </c>
    </row>
    <row r="7524" spans="1:4" x14ac:dyDescent="0.3">
      <c r="A7524">
        <v>7523</v>
      </c>
      <c r="B7524">
        <v>223</v>
      </c>
      <c r="C7524">
        <v>2</v>
      </c>
      <c r="D7524" s="1">
        <v>44926</v>
      </c>
    </row>
    <row r="7525" spans="1:4" x14ac:dyDescent="0.3">
      <c r="A7525">
        <v>7524</v>
      </c>
      <c r="B7525">
        <v>224</v>
      </c>
      <c r="C7525">
        <v>3</v>
      </c>
      <c r="D7525" s="1">
        <v>44926</v>
      </c>
    </row>
    <row r="7526" spans="1:4" x14ac:dyDescent="0.3">
      <c r="A7526">
        <v>7525</v>
      </c>
      <c r="B7526">
        <v>225</v>
      </c>
      <c r="C7526">
        <v>4</v>
      </c>
      <c r="D7526" s="1">
        <v>44926</v>
      </c>
    </row>
    <row r="7527" spans="1:4" x14ac:dyDescent="0.3">
      <c r="A7527">
        <v>7526</v>
      </c>
      <c r="B7527">
        <v>227</v>
      </c>
      <c r="C7527">
        <v>1</v>
      </c>
      <c r="D7527" s="1">
        <v>44926</v>
      </c>
    </row>
    <row r="7528" spans="1:4" x14ac:dyDescent="0.3">
      <c r="A7528">
        <v>7527</v>
      </c>
      <c r="B7528">
        <v>229</v>
      </c>
      <c r="C7528">
        <v>2</v>
      </c>
      <c r="D7528" s="1">
        <v>44926</v>
      </c>
    </row>
    <row r="7529" spans="1:4" x14ac:dyDescent="0.3">
      <c r="A7529">
        <v>7528</v>
      </c>
      <c r="B7529">
        <v>230</v>
      </c>
      <c r="C7529">
        <v>5</v>
      </c>
      <c r="D7529" s="1">
        <v>44926</v>
      </c>
    </row>
    <row r="7530" spans="1:4" x14ac:dyDescent="0.3">
      <c r="A7530">
        <v>7529</v>
      </c>
      <c r="B7530">
        <v>231</v>
      </c>
      <c r="C7530">
        <v>3</v>
      </c>
      <c r="D7530" s="1">
        <v>44926</v>
      </c>
    </row>
    <row r="7531" spans="1:4" x14ac:dyDescent="0.3">
      <c r="A7531">
        <v>7530</v>
      </c>
      <c r="B7531">
        <v>235</v>
      </c>
      <c r="C7531">
        <v>4</v>
      </c>
      <c r="D7531" s="1">
        <v>44926</v>
      </c>
    </row>
    <row r="7532" spans="1:4" x14ac:dyDescent="0.3">
      <c r="A7532">
        <v>7531</v>
      </c>
      <c r="B7532">
        <v>236</v>
      </c>
      <c r="C7532">
        <v>3</v>
      </c>
      <c r="D7532" s="1">
        <v>44926</v>
      </c>
    </row>
    <row r="7533" spans="1:4" x14ac:dyDescent="0.3">
      <c r="A7533">
        <v>7532</v>
      </c>
      <c r="B7533">
        <v>237</v>
      </c>
      <c r="C7533">
        <v>4</v>
      </c>
      <c r="D7533" s="1">
        <v>44926</v>
      </c>
    </row>
    <row r="7534" spans="1:4" x14ac:dyDescent="0.3">
      <c r="A7534">
        <v>7533</v>
      </c>
      <c r="B7534">
        <v>238</v>
      </c>
      <c r="C7534">
        <v>3</v>
      </c>
      <c r="D7534" s="1">
        <v>44926</v>
      </c>
    </row>
    <row r="7535" spans="1:4" x14ac:dyDescent="0.3">
      <c r="A7535">
        <v>7534</v>
      </c>
      <c r="B7535">
        <v>239</v>
      </c>
      <c r="C7535">
        <v>4</v>
      </c>
      <c r="D7535" s="1">
        <v>44926</v>
      </c>
    </row>
    <row r="7536" spans="1:4" x14ac:dyDescent="0.3">
      <c r="A7536">
        <v>7535</v>
      </c>
      <c r="B7536">
        <v>240</v>
      </c>
      <c r="C7536">
        <v>4</v>
      </c>
      <c r="D7536" s="1">
        <v>44926</v>
      </c>
    </row>
    <row r="7537" spans="1:4" x14ac:dyDescent="0.3">
      <c r="A7537">
        <v>7536</v>
      </c>
      <c r="B7537">
        <v>241</v>
      </c>
      <c r="C7537">
        <v>3</v>
      </c>
      <c r="D7537" s="1">
        <v>44926</v>
      </c>
    </row>
    <row r="7538" spans="1:4" x14ac:dyDescent="0.3">
      <c r="A7538">
        <v>7537</v>
      </c>
      <c r="B7538">
        <v>242</v>
      </c>
      <c r="C7538">
        <v>1</v>
      </c>
      <c r="D7538" s="1">
        <v>44926</v>
      </c>
    </row>
    <row r="7539" spans="1:4" x14ac:dyDescent="0.3">
      <c r="A7539">
        <v>7538</v>
      </c>
      <c r="B7539">
        <v>244</v>
      </c>
      <c r="C7539">
        <v>2</v>
      </c>
      <c r="D7539" s="1">
        <v>44926</v>
      </c>
    </row>
    <row r="7540" spans="1:4" x14ac:dyDescent="0.3">
      <c r="A7540">
        <v>7539</v>
      </c>
      <c r="B7540">
        <v>245</v>
      </c>
      <c r="C7540">
        <v>3</v>
      </c>
      <c r="D7540" s="1">
        <v>44926</v>
      </c>
    </row>
    <row r="7541" spans="1:4" x14ac:dyDescent="0.3">
      <c r="A7541">
        <v>7540</v>
      </c>
      <c r="B7541">
        <v>246</v>
      </c>
      <c r="C7541">
        <v>2</v>
      </c>
      <c r="D7541" s="1">
        <v>44926</v>
      </c>
    </row>
    <row r="7542" spans="1:4" x14ac:dyDescent="0.3">
      <c r="A7542">
        <v>7541</v>
      </c>
      <c r="B7542">
        <v>247</v>
      </c>
      <c r="C7542">
        <v>2</v>
      </c>
      <c r="D7542" s="1">
        <v>44926</v>
      </c>
    </row>
    <row r="7543" spans="1:4" x14ac:dyDescent="0.3">
      <c r="A7543">
        <v>7542</v>
      </c>
      <c r="B7543">
        <v>248</v>
      </c>
      <c r="C7543">
        <v>4</v>
      </c>
      <c r="D7543" s="1">
        <v>44926</v>
      </c>
    </row>
    <row r="7544" spans="1:4" x14ac:dyDescent="0.3">
      <c r="A7544">
        <v>7543</v>
      </c>
      <c r="B7544">
        <v>249</v>
      </c>
      <c r="C7544">
        <v>3</v>
      </c>
      <c r="D7544" s="1">
        <v>44926</v>
      </c>
    </row>
    <row r="7545" spans="1:4" x14ac:dyDescent="0.3">
      <c r="A7545">
        <v>7544</v>
      </c>
      <c r="B7545">
        <v>251</v>
      </c>
      <c r="C7545">
        <v>3</v>
      </c>
      <c r="D7545" s="1">
        <v>44926</v>
      </c>
    </row>
    <row r="7546" spans="1:4" x14ac:dyDescent="0.3">
      <c r="A7546">
        <v>7545</v>
      </c>
      <c r="B7546">
        <v>252</v>
      </c>
      <c r="C7546">
        <v>5</v>
      </c>
      <c r="D7546" s="1">
        <v>44926</v>
      </c>
    </row>
    <row r="7547" spans="1:4" x14ac:dyDescent="0.3">
      <c r="A7547">
        <v>7546</v>
      </c>
      <c r="B7547">
        <v>255</v>
      </c>
      <c r="C7547">
        <v>2</v>
      </c>
      <c r="D7547" s="1">
        <v>44926</v>
      </c>
    </row>
    <row r="7548" spans="1:4" x14ac:dyDescent="0.3">
      <c r="A7548">
        <v>7547</v>
      </c>
      <c r="B7548">
        <v>256</v>
      </c>
      <c r="C7548">
        <v>3</v>
      </c>
      <c r="D7548" s="1">
        <v>44926</v>
      </c>
    </row>
    <row r="7549" spans="1:4" x14ac:dyDescent="0.3">
      <c r="A7549">
        <v>7548</v>
      </c>
      <c r="B7549">
        <v>258</v>
      </c>
      <c r="C7549">
        <v>3</v>
      </c>
      <c r="D7549" s="1">
        <v>44926</v>
      </c>
    </row>
    <row r="7550" spans="1:4" x14ac:dyDescent="0.3">
      <c r="A7550">
        <v>7549</v>
      </c>
      <c r="B7550">
        <v>259</v>
      </c>
      <c r="C7550">
        <v>2</v>
      </c>
      <c r="D7550" s="1">
        <v>44926</v>
      </c>
    </row>
    <row r="7551" spans="1:4" x14ac:dyDescent="0.3">
      <c r="A7551">
        <v>7550</v>
      </c>
      <c r="B7551">
        <v>260</v>
      </c>
      <c r="C7551">
        <v>3</v>
      </c>
      <c r="D7551" s="1">
        <v>44926</v>
      </c>
    </row>
    <row r="7552" spans="1:4" x14ac:dyDescent="0.3">
      <c r="A7552">
        <v>7551</v>
      </c>
      <c r="B7552">
        <v>261</v>
      </c>
      <c r="C7552">
        <v>1</v>
      </c>
      <c r="D7552" s="1">
        <v>44926</v>
      </c>
    </row>
    <row r="7553" spans="1:4" x14ac:dyDescent="0.3">
      <c r="A7553">
        <v>7552</v>
      </c>
      <c r="B7553">
        <v>262</v>
      </c>
      <c r="C7553">
        <v>3</v>
      </c>
      <c r="D7553" s="1">
        <v>44926</v>
      </c>
    </row>
    <row r="7554" spans="1:4" x14ac:dyDescent="0.3">
      <c r="A7554">
        <v>7553</v>
      </c>
      <c r="B7554">
        <v>263</v>
      </c>
      <c r="C7554">
        <v>2</v>
      </c>
      <c r="D7554" s="1">
        <v>44926</v>
      </c>
    </row>
    <row r="7555" spans="1:4" x14ac:dyDescent="0.3">
      <c r="A7555">
        <v>7554</v>
      </c>
      <c r="B7555">
        <v>264</v>
      </c>
      <c r="C7555">
        <v>4</v>
      </c>
      <c r="D7555" s="1">
        <v>44926</v>
      </c>
    </row>
    <row r="7556" spans="1:4" x14ac:dyDescent="0.3">
      <c r="A7556">
        <v>7555</v>
      </c>
      <c r="B7556">
        <v>265</v>
      </c>
      <c r="C7556">
        <v>3</v>
      </c>
      <c r="D7556" s="1">
        <v>44926</v>
      </c>
    </row>
    <row r="7557" spans="1:4" x14ac:dyDescent="0.3">
      <c r="A7557">
        <v>7556</v>
      </c>
      <c r="B7557">
        <v>267</v>
      </c>
      <c r="C7557">
        <v>3</v>
      </c>
      <c r="D7557" s="1">
        <v>44926</v>
      </c>
    </row>
    <row r="7558" spans="1:4" x14ac:dyDescent="0.3">
      <c r="A7558">
        <v>7557</v>
      </c>
      <c r="B7558">
        <v>268</v>
      </c>
      <c r="C7558">
        <v>3</v>
      </c>
      <c r="D7558" s="1">
        <v>44926</v>
      </c>
    </row>
    <row r="7559" spans="1:4" x14ac:dyDescent="0.3">
      <c r="A7559">
        <v>7558</v>
      </c>
      <c r="B7559">
        <v>269</v>
      </c>
      <c r="C7559">
        <v>2</v>
      </c>
      <c r="D7559" s="1">
        <v>44926</v>
      </c>
    </row>
    <row r="7560" spans="1:4" x14ac:dyDescent="0.3">
      <c r="A7560">
        <v>7559</v>
      </c>
      <c r="B7560">
        <v>270</v>
      </c>
      <c r="C7560">
        <v>3</v>
      </c>
      <c r="D7560" s="1">
        <v>44926</v>
      </c>
    </row>
    <row r="7561" spans="1:4" x14ac:dyDescent="0.3">
      <c r="A7561">
        <v>7560</v>
      </c>
      <c r="B7561">
        <v>271</v>
      </c>
      <c r="C7561">
        <v>3</v>
      </c>
      <c r="D7561" s="1">
        <v>44926</v>
      </c>
    </row>
    <row r="7562" spans="1:4" x14ac:dyDescent="0.3">
      <c r="A7562">
        <v>7561</v>
      </c>
      <c r="B7562">
        <v>272</v>
      </c>
      <c r="C7562">
        <v>2</v>
      </c>
      <c r="D7562" s="1">
        <v>44926</v>
      </c>
    </row>
    <row r="7563" spans="1:4" x14ac:dyDescent="0.3">
      <c r="A7563">
        <v>7562</v>
      </c>
      <c r="B7563">
        <v>274</v>
      </c>
      <c r="C7563">
        <v>5</v>
      </c>
      <c r="D7563" s="1">
        <v>44926</v>
      </c>
    </row>
    <row r="7564" spans="1:4" x14ac:dyDescent="0.3">
      <c r="A7564">
        <v>7563</v>
      </c>
      <c r="B7564">
        <v>277</v>
      </c>
      <c r="C7564">
        <v>3</v>
      </c>
      <c r="D7564" s="1">
        <v>44926</v>
      </c>
    </row>
    <row r="7565" spans="1:4" x14ac:dyDescent="0.3">
      <c r="A7565">
        <v>7564</v>
      </c>
      <c r="B7565">
        <v>278</v>
      </c>
      <c r="C7565">
        <v>4</v>
      </c>
      <c r="D7565" s="1">
        <v>44926</v>
      </c>
    </row>
    <row r="7566" spans="1:4" x14ac:dyDescent="0.3">
      <c r="A7566">
        <v>7565</v>
      </c>
      <c r="B7566">
        <v>279</v>
      </c>
      <c r="C7566">
        <v>5</v>
      </c>
      <c r="D7566" s="1">
        <v>44926</v>
      </c>
    </row>
    <row r="7567" spans="1:4" x14ac:dyDescent="0.3">
      <c r="A7567">
        <v>7566</v>
      </c>
      <c r="B7567">
        <v>280</v>
      </c>
      <c r="C7567">
        <v>3</v>
      </c>
      <c r="D7567" s="1">
        <v>44926</v>
      </c>
    </row>
    <row r="7568" spans="1:4" x14ac:dyDescent="0.3">
      <c r="A7568">
        <v>7567</v>
      </c>
      <c r="B7568">
        <v>281</v>
      </c>
      <c r="C7568">
        <v>3</v>
      </c>
      <c r="D7568" s="1">
        <v>44926</v>
      </c>
    </row>
    <row r="7569" spans="1:4" x14ac:dyDescent="0.3">
      <c r="A7569">
        <v>7568</v>
      </c>
      <c r="B7569">
        <v>282</v>
      </c>
      <c r="C7569">
        <v>3</v>
      </c>
      <c r="D7569" s="1">
        <v>44926</v>
      </c>
    </row>
    <row r="7570" spans="1:4" x14ac:dyDescent="0.3">
      <c r="A7570">
        <v>7569</v>
      </c>
      <c r="B7570">
        <v>283</v>
      </c>
      <c r="C7570">
        <v>3</v>
      </c>
      <c r="D7570" s="1">
        <v>44926</v>
      </c>
    </row>
    <row r="7571" spans="1:4" x14ac:dyDescent="0.3">
      <c r="A7571">
        <v>7570</v>
      </c>
      <c r="B7571">
        <v>284</v>
      </c>
      <c r="C7571">
        <v>3</v>
      </c>
      <c r="D7571" s="1">
        <v>44926</v>
      </c>
    </row>
    <row r="7572" spans="1:4" x14ac:dyDescent="0.3">
      <c r="A7572">
        <v>7571</v>
      </c>
      <c r="B7572">
        <v>286</v>
      </c>
      <c r="C7572">
        <v>5</v>
      </c>
      <c r="D7572" s="1">
        <v>44926</v>
      </c>
    </row>
    <row r="7573" spans="1:4" x14ac:dyDescent="0.3">
      <c r="A7573">
        <v>7572</v>
      </c>
      <c r="B7573">
        <v>288</v>
      </c>
      <c r="C7573">
        <v>4</v>
      </c>
      <c r="D7573" s="1">
        <v>44926</v>
      </c>
    </row>
    <row r="7574" spans="1:4" x14ac:dyDescent="0.3">
      <c r="A7574">
        <v>7573</v>
      </c>
      <c r="B7574">
        <v>289</v>
      </c>
      <c r="C7574">
        <v>5</v>
      </c>
      <c r="D7574" s="1">
        <v>44926</v>
      </c>
    </row>
    <row r="7575" spans="1:4" x14ac:dyDescent="0.3">
      <c r="A7575">
        <v>7574</v>
      </c>
      <c r="B7575">
        <v>291</v>
      </c>
      <c r="C7575">
        <v>4</v>
      </c>
      <c r="D7575" s="1">
        <v>44926</v>
      </c>
    </row>
    <row r="7576" spans="1:4" x14ac:dyDescent="0.3">
      <c r="A7576">
        <v>7575</v>
      </c>
      <c r="B7576">
        <v>294</v>
      </c>
      <c r="C7576">
        <v>3</v>
      </c>
      <c r="D7576" s="1">
        <v>44926</v>
      </c>
    </row>
    <row r="7577" spans="1:4" x14ac:dyDescent="0.3">
      <c r="A7577">
        <v>7576</v>
      </c>
      <c r="B7577">
        <v>295</v>
      </c>
      <c r="C7577">
        <v>3</v>
      </c>
      <c r="D7577" s="1">
        <v>44926</v>
      </c>
    </row>
    <row r="7578" spans="1:4" x14ac:dyDescent="0.3">
      <c r="A7578">
        <v>7577</v>
      </c>
      <c r="B7578">
        <v>296</v>
      </c>
      <c r="C7578">
        <v>1</v>
      </c>
      <c r="D7578" s="1">
        <v>44926</v>
      </c>
    </row>
    <row r="7579" spans="1:4" x14ac:dyDescent="0.3">
      <c r="A7579">
        <v>7578</v>
      </c>
      <c r="B7579">
        <v>297</v>
      </c>
      <c r="C7579">
        <v>5</v>
      </c>
      <c r="D7579" s="1">
        <v>44926</v>
      </c>
    </row>
    <row r="7580" spans="1:4" x14ac:dyDescent="0.3">
      <c r="A7580">
        <v>7579</v>
      </c>
      <c r="B7580">
        <v>298</v>
      </c>
      <c r="C7580">
        <v>3</v>
      </c>
      <c r="D7580" s="1">
        <v>44926</v>
      </c>
    </row>
    <row r="7581" spans="1:4" x14ac:dyDescent="0.3">
      <c r="A7581">
        <v>7580</v>
      </c>
      <c r="B7581">
        <v>302</v>
      </c>
      <c r="C7581">
        <v>2</v>
      </c>
      <c r="D7581" s="1">
        <v>44926</v>
      </c>
    </row>
    <row r="7582" spans="1:4" x14ac:dyDescent="0.3">
      <c r="A7582">
        <v>7581</v>
      </c>
      <c r="B7582">
        <v>304</v>
      </c>
      <c r="C7582">
        <v>4</v>
      </c>
      <c r="D7582" s="1">
        <v>44926</v>
      </c>
    </row>
    <row r="7583" spans="1:4" x14ac:dyDescent="0.3">
      <c r="A7583">
        <v>7582</v>
      </c>
      <c r="B7583">
        <v>305</v>
      </c>
      <c r="C7583">
        <v>4</v>
      </c>
      <c r="D7583" s="1">
        <v>44926</v>
      </c>
    </row>
    <row r="7584" spans="1:4" x14ac:dyDescent="0.3">
      <c r="A7584">
        <v>7583</v>
      </c>
      <c r="B7584">
        <v>306</v>
      </c>
      <c r="C7584">
        <v>1</v>
      </c>
      <c r="D7584" s="1">
        <v>44926</v>
      </c>
    </row>
    <row r="7585" spans="1:4" x14ac:dyDescent="0.3">
      <c r="A7585">
        <v>7584</v>
      </c>
      <c r="B7585">
        <v>307</v>
      </c>
      <c r="C7585">
        <v>4</v>
      </c>
      <c r="D7585" s="1">
        <v>44926</v>
      </c>
    </row>
    <row r="7586" spans="1:4" x14ac:dyDescent="0.3">
      <c r="A7586">
        <v>7585</v>
      </c>
      <c r="B7586">
        <v>308</v>
      </c>
      <c r="C7586">
        <v>4</v>
      </c>
      <c r="D7586" s="1">
        <v>44926</v>
      </c>
    </row>
    <row r="7587" spans="1:4" x14ac:dyDescent="0.3">
      <c r="A7587">
        <v>7586</v>
      </c>
      <c r="B7587">
        <v>310</v>
      </c>
      <c r="C7587">
        <v>3</v>
      </c>
      <c r="D7587" s="1">
        <v>44926</v>
      </c>
    </row>
    <row r="7588" spans="1:4" x14ac:dyDescent="0.3">
      <c r="A7588">
        <v>7587</v>
      </c>
      <c r="B7588">
        <v>312</v>
      </c>
      <c r="C7588">
        <v>3</v>
      </c>
      <c r="D7588" s="1">
        <v>44926</v>
      </c>
    </row>
    <row r="7589" spans="1:4" x14ac:dyDescent="0.3">
      <c r="A7589">
        <v>7588</v>
      </c>
      <c r="B7589">
        <v>313</v>
      </c>
      <c r="C7589">
        <v>3</v>
      </c>
      <c r="D7589" s="1">
        <v>44926</v>
      </c>
    </row>
    <row r="7590" spans="1:4" x14ac:dyDescent="0.3">
      <c r="A7590">
        <v>7589</v>
      </c>
      <c r="B7590">
        <v>315</v>
      </c>
      <c r="C7590">
        <v>3</v>
      </c>
      <c r="D7590" s="1">
        <v>44926</v>
      </c>
    </row>
    <row r="7591" spans="1:4" x14ac:dyDescent="0.3">
      <c r="A7591">
        <v>7590</v>
      </c>
      <c r="B7591">
        <v>318</v>
      </c>
      <c r="C7591">
        <v>3</v>
      </c>
      <c r="D7591" s="1">
        <v>44926</v>
      </c>
    </row>
    <row r="7592" spans="1:4" x14ac:dyDescent="0.3">
      <c r="A7592">
        <v>7591</v>
      </c>
      <c r="B7592">
        <v>319</v>
      </c>
      <c r="C7592">
        <v>5</v>
      </c>
      <c r="D7592" s="1">
        <v>44926</v>
      </c>
    </row>
    <row r="7593" spans="1:4" x14ac:dyDescent="0.3">
      <c r="A7593">
        <v>7592</v>
      </c>
      <c r="B7593">
        <v>320</v>
      </c>
      <c r="C7593">
        <v>2</v>
      </c>
      <c r="D7593" s="1">
        <v>44926</v>
      </c>
    </row>
    <row r="7594" spans="1:4" x14ac:dyDescent="0.3">
      <c r="A7594">
        <v>7593</v>
      </c>
      <c r="B7594">
        <v>323</v>
      </c>
      <c r="C7594">
        <v>4</v>
      </c>
      <c r="D7594" s="1">
        <v>44926</v>
      </c>
    </row>
    <row r="7595" spans="1:4" x14ac:dyDescent="0.3">
      <c r="A7595">
        <v>7594</v>
      </c>
      <c r="B7595">
        <v>324</v>
      </c>
      <c r="C7595">
        <v>3</v>
      </c>
      <c r="D7595" s="1">
        <v>44926</v>
      </c>
    </row>
    <row r="7596" spans="1:4" x14ac:dyDescent="0.3">
      <c r="A7596">
        <v>7595</v>
      </c>
      <c r="B7596">
        <v>325</v>
      </c>
      <c r="C7596">
        <v>3</v>
      </c>
      <c r="D7596" s="1">
        <v>44926</v>
      </c>
    </row>
    <row r="7597" spans="1:4" x14ac:dyDescent="0.3">
      <c r="A7597">
        <v>7596</v>
      </c>
      <c r="B7597">
        <v>326</v>
      </c>
      <c r="C7597">
        <v>2</v>
      </c>
      <c r="D7597" s="1">
        <v>44926</v>
      </c>
    </row>
    <row r="7598" spans="1:4" x14ac:dyDescent="0.3">
      <c r="A7598">
        <v>7597</v>
      </c>
      <c r="B7598">
        <v>327</v>
      </c>
      <c r="C7598">
        <v>3</v>
      </c>
      <c r="D7598" s="1">
        <v>44926</v>
      </c>
    </row>
    <row r="7599" spans="1:4" x14ac:dyDescent="0.3">
      <c r="A7599">
        <v>7598</v>
      </c>
      <c r="B7599">
        <v>329</v>
      </c>
      <c r="C7599">
        <v>4</v>
      </c>
      <c r="D7599" s="1">
        <v>44926</v>
      </c>
    </row>
    <row r="7600" spans="1:4" x14ac:dyDescent="0.3">
      <c r="A7600">
        <v>7599</v>
      </c>
      <c r="B7600">
        <v>330</v>
      </c>
      <c r="C7600">
        <v>5</v>
      </c>
      <c r="D7600" s="1">
        <v>44926</v>
      </c>
    </row>
    <row r="7601" spans="1:4" x14ac:dyDescent="0.3">
      <c r="A7601">
        <v>7600</v>
      </c>
      <c r="B7601">
        <v>331</v>
      </c>
      <c r="C7601">
        <v>3</v>
      </c>
      <c r="D7601" s="1">
        <v>44926</v>
      </c>
    </row>
    <row r="7602" spans="1:4" x14ac:dyDescent="0.3">
      <c r="A7602">
        <v>7601</v>
      </c>
      <c r="B7602">
        <v>332</v>
      </c>
      <c r="C7602">
        <v>2</v>
      </c>
      <c r="D7602" s="1">
        <v>44926</v>
      </c>
    </row>
    <row r="7603" spans="1:4" x14ac:dyDescent="0.3">
      <c r="A7603">
        <v>7602</v>
      </c>
      <c r="B7603">
        <v>333</v>
      </c>
      <c r="C7603">
        <v>3</v>
      </c>
      <c r="D7603" s="1">
        <v>44926</v>
      </c>
    </row>
    <row r="7604" spans="1:4" x14ac:dyDescent="0.3">
      <c r="A7604">
        <v>7603</v>
      </c>
      <c r="B7604">
        <v>335</v>
      </c>
      <c r="C7604">
        <v>3</v>
      </c>
      <c r="D7604" s="1">
        <v>44926</v>
      </c>
    </row>
    <row r="7605" spans="1:4" x14ac:dyDescent="0.3">
      <c r="A7605">
        <v>7604</v>
      </c>
      <c r="B7605">
        <v>336</v>
      </c>
      <c r="C7605">
        <v>4</v>
      </c>
      <c r="D7605" s="1">
        <v>44926</v>
      </c>
    </row>
    <row r="7606" spans="1:4" x14ac:dyDescent="0.3">
      <c r="A7606">
        <v>7605</v>
      </c>
      <c r="B7606">
        <v>337</v>
      </c>
      <c r="C7606">
        <v>1</v>
      </c>
      <c r="D7606" s="1">
        <v>44926</v>
      </c>
    </row>
    <row r="7607" spans="1:4" x14ac:dyDescent="0.3">
      <c r="A7607">
        <v>7606</v>
      </c>
      <c r="B7607">
        <v>339</v>
      </c>
      <c r="C7607">
        <v>1</v>
      </c>
      <c r="D7607" s="1">
        <v>44926</v>
      </c>
    </row>
    <row r="7608" spans="1:4" x14ac:dyDescent="0.3">
      <c r="A7608">
        <v>7607</v>
      </c>
      <c r="B7608">
        <v>340</v>
      </c>
      <c r="C7608">
        <v>3</v>
      </c>
      <c r="D7608" s="1">
        <v>44926</v>
      </c>
    </row>
    <row r="7609" spans="1:4" x14ac:dyDescent="0.3">
      <c r="A7609">
        <v>7608</v>
      </c>
      <c r="B7609">
        <v>341</v>
      </c>
      <c r="C7609">
        <v>3</v>
      </c>
      <c r="D7609" s="1">
        <v>44926</v>
      </c>
    </row>
    <row r="7610" spans="1:4" x14ac:dyDescent="0.3">
      <c r="A7610">
        <v>7609</v>
      </c>
      <c r="B7610">
        <v>342</v>
      </c>
      <c r="C7610">
        <v>1</v>
      </c>
      <c r="D7610" s="1">
        <v>44926</v>
      </c>
    </row>
    <row r="7611" spans="1:4" x14ac:dyDescent="0.3">
      <c r="A7611">
        <v>7610</v>
      </c>
      <c r="B7611">
        <v>344</v>
      </c>
      <c r="C7611">
        <v>4</v>
      </c>
      <c r="D7611" s="1">
        <v>44926</v>
      </c>
    </row>
    <row r="7612" spans="1:4" x14ac:dyDescent="0.3">
      <c r="A7612">
        <v>7611</v>
      </c>
      <c r="B7612">
        <v>346</v>
      </c>
      <c r="C7612">
        <v>4</v>
      </c>
      <c r="D7612" s="1">
        <v>44926</v>
      </c>
    </row>
    <row r="7613" spans="1:4" x14ac:dyDescent="0.3">
      <c r="A7613">
        <v>7612</v>
      </c>
      <c r="B7613">
        <v>349</v>
      </c>
      <c r="C7613">
        <v>3</v>
      </c>
      <c r="D7613" s="1">
        <v>44926</v>
      </c>
    </row>
    <row r="7614" spans="1:4" x14ac:dyDescent="0.3">
      <c r="A7614">
        <v>7613</v>
      </c>
      <c r="B7614">
        <v>352</v>
      </c>
      <c r="C7614">
        <v>4</v>
      </c>
      <c r="D7614" s="1">
        <v>44926</v>
      </c>
    </row>
    <row r="7615" spans="1:4" x14ac:dyDescent="0.3">
      <c r="A7615">
        <v>7614</v>
      </c>
      <c r="B7615">
        <v>354</v>
      </c>
      <c r="C7615">
        <v>5</v>
      </c>
      <c r="D7615" s="1">
        <v>44926</v>
      </c>
    </row>
    <row r="7616" spans="1:4" x14ac:dyDescent="0.3">
      <c r="A7616">
        <v>7615</v>
      </c>
      <c r="B7616">
        <v>355</v>
      </c>
      <c r="C7616">
        <v>3</v>
      </c>
      <c r="D7616" s="1">
        <v>44926</v>
      </c>
    </row>
    <row r="7617" spans="1:4" x14ac:dyDescent="0.3">
      <c r="A7617">
        <v>7616</v>
      </c>
      <c r="B7617">
        <v>357</v>
      </c>
      <c r="C7617">
        <v>3</v>
      </c>
      <c r="D7617" s="1">
        <v>44926</v>
      </c>
    </row>
    <row r="7618" spans="1:4" x14ac:dyDescent="0.3">
      <c r="A7618">
        <v>7617</v>
      </c>
      <c r="B7618">
        <v>359</v>
      </c>
      <c r="C7618">
        <v>4</v>
      </c>
      <c r="D7618" s="1">
        <v>44926</v>
      </c>
    </row>
    <row r="7619" spans="1:4" x14ac:dyDescent="0.3">
      <c r="A7619">
        <v>7618</v>
      </c>
      <c r="B7619">
        <v>360</v>
      </c>
      <c r="C7619">
        <v>2</v>
      </c>
      <c r="D7619" s="1">
        <v>44926</v>
      </c>
    </row>
    <row r="7620" spans="1:4" x14ac:dyDescent="0.3">
      <c r="A7620">
        <v>7619</v>
      </c>
      <c r="B7620">
        <v>362</v>
      </c>
      <c r="C7620">
        <v>2</v>
      </c>
      <c r="D7620" s="1">
        <v>44926</v>
      </c>
    </row>
    <row r="7621" spans="1:4" x14ac:dyDescent="0.3">
      <c r="A7621">
        <v>7620</v>
      </c>
      <c r="B7621">
        <v>363</v>
      </c>
      <c r="C7621">
        <v>3</v>
      </c>
      <c r="D7621" s="1">
        <v>44926</v>
      </c>
    </row>
    <row r="7622" spans="1:4" x14ac:dyDescent="0.3">
      <c r="A7622">
        <v>7621</v>
      </c>
      <c r="B7622">
        <v>364</v>
      </c>
      <c r="C7622">
        <v>1</v>
      </c>
      <c r="D7622" s="1">
        <v>44926</v>
      </c>
    </row>
    <row r="7623" spans="1:4" x14ac:dyDescent="0.3">
      <c r="A7623">
        <v>7622</v>
      </c>
      <c r="B7623">
        <v>365</v>
      </c>
      <c r="C7623">
        <v>2</v>
      </c>
      <c r="D7623" s="1">
        <v>44926</v>
      </c>
    </row>
    <row r="7624" spans="1:4" x14ac:dyDescent="0.3">
      <c r="A7624">
        <v>7623</v>
      </c>
      <c r="B7624">
        <v>366</v>
      </c>
      <c r="C7624">
        <v>4</v>
      </c>
      <c r="D7624" s="1">
        <v>44926</v>
      </c>
    </row>
    <row r="7625" spans="1:4" x14ac:dyDescent="0.3">
      <c r="A7625">
        <v>7624</v>
      </c>
      <c r="B7625">
        <v>367</v>
      </c>
      <c r="C7625">
        <v>3</v>
      </c>
      <c r="D7625" s="1">
        <v>44926</v>
      </c>
    </row>
    <row r="7626" spans="1:4" x14ac:dyDescent="0.3">
      <c r="A7626">
        <v>7625</v>
      </c>
      <c r="B7626">
        <v>369</v>
      </c>
      <c r="C7626">
        <v>3</v>
      </c>
      <c r="D7626" s="1">
        <v>44926</v>
      </c>
    </row>
    <row r="7627" spans="1:4" x14ac:dyDescent="0.3">
      <c r="A7627">
        <v>7626</v>
      </c>
      <c r="B7627">
        <v>371</v>
      </c>
      <c r="C7627">
        <v>3</v>
      </c>
      <c r="D7627" s="1">
        <v>44926</v>
      </c>
    </row>
    <row r="7628" spans="1:4" x14ac:dyDescent="0.3">
      <c r="A7628">
        <v>7627</v>
      </c>
      <c r="B7628">
        <v>372</v>
      </c>
      <c r="C7628">
        <v>4</v>
      </c>
      <c r="D7628" s="1">
        <v>44926</v>
      </c>
    </row>
    <row r="7629" spans="1:4" x14ac:dyDescent="0.3">
      <c r="A7629">
        <v>7628</v>
      </c>
      <c r="B7629">
        <v>374</v>
      </c>
      <c r="C7629">
        <v>3</v>
      </c>
      <c r="D7629" s="1">
        <v>44926</v>
      </c>
    </row>
    <row r="7630" spans="1:4" x14ac:dyDescent="0.3">
      <c r="A7630">
        <v>7629</v>
      </c>
      <c r="B7630">
        <v>375</v>
      </c>
      <c r="C7630">
        <v>1</v>
      </c>
      <c r="D7630" s="1">
        <v>44926</v>
      </c>
    </row>
    <row r="7631" spans="1:4" x14ac:dyDescent="0.3">
      <c r="A7631">
        <v>7630</v>
      </c>
      <c r="B7631">
        <v>376</v>
      </c>
      <c r="C7631">
        <v>4</v>
      </c>
      <c r="D7631" s="1">
        <v>44926</v>
      </c>
    </row>
    <row r="7632" spans="1:4" x14ac:dyDescent="0.3">
      <c r="A7632">
        <v>7631</v>
      </c>
      <c r="B7632">
        <v>377</v>
      </c>
      <c r="C7632">
        <v>2</v>
      </c>
      <c r="D7632" s="1">
        <v>44926</v>
      </c>
    </row>
    <row r="7633" spans="1:4" x14ac:dyDescent="0.3">
      <c r="A7633">
        <v>7632</v>
      </c>
      <c r="B7633">
        <v>379</v>
      </c>
      <c r="C7633">
        <v>5</v>
      </c>
      <c r="D7633" s="1">
        <v>44926</v>
      </c>
    </row>
    <row r="7634" spans="1:4" x14ac:dyDescent="0.3">
      <c r="A7634">
        <v>7633</v>
      </c>
      <c r="B7634">
        <v>380</v>
      </c>
      <c r="C7634">
        <v>3</v>
      </c>
      <c r="D7634" s="1">
        <v>44926</v>
      </c>
    </row>
    <row r="7635" spans="1:4" x14ac:dyDescent="0.3">
      <c r="A7635">
        <v>7634</v>
      </c>
      <c r="B7635">
        <v>381</v>
      </c>
      <c r="C7635">
        <v>4</v>
      </c>
      <c r="D7635" s="1">
        <v>44926</v>
      </c>
    </row>
    <row r="7636" spans="1:4" x14ac:dyDescent="0.3">
      <c r="A7636">
        <v>7635</v>
      </c>
      <c r="B7636">
        <v>382</v>
      </c>
      <c r="C7636">
        <v>3</v>
      </c>
      <c r="D7636" s="1">
        <v>44926</v>
      </c>
    </row>
    <row r="7637" spans="1:4" x14ac:dyDescent="0.3">
      <c r="A7637">
        <v>7636</v>
      </c>
      <c r="B7637">
        <v>383</v>
      </c>
      <c r="C7637">
        <v>4</v>
      </c>
      <c r="D7637" s="1">
        <v>44926</v>
      </c>
    </row>
    <row r="7638" spans="1:4" x14ac:dyDescent="0.3">
      <c r="A7638">
        <v>7637</v>
      </c>
      <c r="B7638">
        <v>384</v>
      </c>
      <c r="C7638">
        <v>2</v>
      </c>
      <c r="D7638" s="1">
        <v>44926</v>
      </c>
    </row>
    <row r="7639" spans="1:4" x14ac:dyDescent="0.3">
      <c r="A7639">
        <v>7638</v>
      </c>
      <c r="B7639">
        <v>385</v>
      </c>
      <c r="C7639">
        <v>2</v>
      </c>
      <c r="D7639" s="1">
        <v>44926</v>
      </c>
    </row>
    <row r="7640" spans="1:4" x14ac:dyDescent="0.3">
      <c r="A7640">
        <v>7639</v>
      </c>
      <c r="B7640">
        <v>386</v>
      </c>
      <c r="C7640">
        <v>3</v>
      </c>
      <c r="D7640" s="1">
        <v>44926</v>
      </c>
    </row>
    <row r="7641" spans="1:4" x14ac:dyDescent="0.3">
      <c r="A7641">
        <v>7640</v>
      </c>
      <c r="B7641">
        <v>388</v>
      </c>
      <c r="C7641">
        <v>2</v>
      </c>
      <c r="D7641" s="1">
        <v>44926</v>
      </c>
    </row>
    <row r="7642" spans="1:4" x14ac:dyDescent="0.3">
      <c r="A7642">
        <v>7641</v>
      </c>
      <c r="B7642">
        <v>389</v>
      </c>
      <c r="C7642">
        <v>2</v>
      </c>
      <c r="D7642" s="1">
        <v>44926</v>
      </c>
    </row>
    <row r="7643" spans="1:4" x14ac:dyDescent="0.3">
      <c r="A7643">
        <v>7642</v>
      </c>
      <c r="B7643">
        <v>390</v>
      </c>
      <c r="C7643">
        <v>3</v>
      </c>
      <c r="D7643" s="1">
        <v>44926</v>
      </c>
    </row>
    <row r="7644" spans="1:4" x14ac:dyDescent="0.3">
      <c r="A7644">
        <v>7643</v>
      </c>
      <c r="B7644">
        <v>392</v>
      </c>
      <c r="C7644">
        <v>2</v>
      </c>
      <c r="D7644" s="1">
        <v>44926</v>
      </c>
    </row>
    <row r="7645" spans="1:4" x14ac:dyDescent="0.3">
      <c r="A7645">
        <v>7644</v>
      </c>
      <c r="B7645">
        <v>393</v>
      </c>
      <c r="C7645">
        <v>2</v>
      </c>
      <c r="D7645" s="1">
        <v>44926</v>
      </c>
    </row>
    <row r="7646" spans="1:4" x14ac:dyDescent="0.3">
      <c r="A7646">
        <v>7645</v>
      </c>
      <c r="B7646">
        <v>394</v>
      </c>
      <c r="C7646">
        <v>2</v>
      </c>
      <c r="D7646" s="1">
        <v>44926</v>
      </c>
    </row>
    <row r="7647" spans="1:4" x14ac:dyDescent="0.3">
      <c r="A7647">
        <v>7646</v>
      </c>
      <c r="B7647">
        <v>395</v>
      </c>
      <c r="C7647">
        <v>3</v>
      </c>
      <c r="D7647" s="1">
        <v>44926</v>
      </c>
    </row>
    <row r="7648" spans="1:4" x14ac:dyDescent="0.3">
      <c r="A7648">
        <v>7647</v>
      </c>
      <c r="B7648">
        <v>396</v>
      </c>
      <c r="C7648">
        <v>2</v>
      </c>
      <c r="D7648" s="1">
        <v>44926</v>
      </c>
    </row>
    <row r="7649" spans="1:4" x14ac:dyDescent="0.3">
      <c r="A7649">
        <v>7648</v>
      </c>
      <c r="B7649">
        <v>397</v>
      </c>
      <c r="C7649">
        <v>3</v>
      </c>
      <c r="D7649" s="1">
        <v>44926</v>
      </c>
    </row>
    <row r="7650" spans="1:4" x14ac:dyDescent="0.3">
      <c r="A7650">
        <v>7649</v>
      </c>
      <c r="B7650">
        <v>398</v>
      </c>
      <c r="C7650">
        <v>1</v>
      </c>
      <c r="D7650" s="1">
        <v>44926</v>
      </c>
    </row>
    <row r="7651" spans="1:4" x14ac:dyDescent="0.3">
      <c r="A7651">
        <v>7650</v>
      </c>
      <c r="B7651">
        <v>399</v>
      </c>
      <c r="C7651">
        <v>2</v>
      </c>
      <c r="D7651" s="1">
        <v>44926</v>
      </c>
    </row>
    <row r="7652" spans="1:4" x14ac:dyDescent="0.3">
      <c r="A7652">
        <v>7651</v>
      </c>
      <c r="B7652">
        <v>400</v>
      </c>
      <c r="C7652">
        <v>3</v>
      </c>
      <c r="D7652" s="1">
        <v>44926</v>
      </c>
    </row>
    <row r="7653" spans="1:4" x14ac:dyDescent="0.3">
      <c r="A7653">
        <v>7652</v>
      </c>
      <c r="B7653">
        <v>402</v>
      </c>
      <c r="C7653">
        <v>1</v>
      </c>
      <c r="D7653" s="1">
        <v>44926</v>
      </c>
    </row>
    <row r="7654" spans="1:4" x14ac:dyDescent="0.3">
      <c r="A7654">
        <v>7653</v>
      </c>
      <c r="B7654">
        <v>403</v>
      </c>
      <c r="C7654">
        <v>2</v>
      </c>
      <c r="D7654" s="1">
        <v>44926</v>
      </c>
    </row>
    <row r="7655" spans="1:4" x14ac:dyDescent="0.3">
      <c r="A7655">
        <v>7654</v>
      </c>
      <c r="B7655">
        <v>404</v>
      </c>
      <c r="C7655">
        <v>4</v>
      </c>
      <c r="D7655" s="1">
        <v>44926</v>
      </c>
    </row>
    <row r="7656" spans="1:4" x14ac:dyDescent="0.3">
      <c r="A7656">
        <v>7655</v>
      </c>
      <c r="B7656">
        <v>405</v>
      </c>
      <c r="C7656">
        <v>1</v>
      </c>
      <c r="D7656" s="1">
        <v>44926</v>
      </c>
    </row>
    <row r="7657" spans="1:4" x14ac:dyDescent="0.3">
      <c r="A7657">
        <v>7656</v>
      </c>
      <c r="B7657">
        <v>406</v>
      </c>
      <c r="C7657">
        <v>4</v>
      </c>
      <c r="D7657" s="1">
        <v>44926</v>
      </c>
    </row>
    <row r="7658" spans="1:4" x14ac:dyDescent="0.3">
      <c r="A7658">
        <v>7657</v>
      </c>
      <c r="B7658">
        <v>407</v>
      </c>
      <c r="C7658">
        <v>3</v>
      </c>
      <c r="D7658" s="1">
        <v>44926</v>
      </c>
    </row>
    <row r="7659" spans="1:4" x14ac:dyDescent="0.3">
      <c r="A7659">
        <v>7658</v>
      </c>
      <c r="B7659">
        <v>408</v>
      </c>
      <c r="C7659">
        <v>3</v>
      </c>
      <c r="D7659" s="1">
        <v>44926</v>
      </c>
    </row>
    <row r="7660" spans="1:4" x14ac:dyDescent="0.3">
      <c r="A7660">
        <v>7659</v>
      </c>
      <c r="B7660">
        <v>410</v>
      </c>
      <c r="C7660">
        <v>3</v>
      </c>
      <c r="D7660" s="1">
        <v>44926</v>
      </c>
    </row>
    <row r="7661" spans="1:4" x14ac:dyDescent="0.3">
      <c r="A7661">
        <v>7660</v>
      </c>
      <c r="B7661">
        <v>411</v>
      </c>
      <c r="C7661">
        <v>3</v>
      </c>
      <c r="D7661" s="1">
        <v>44926</v>
      </c>
    </row>
    <row r="7662" spans="1:4" x14ac:dyDescent="0.3">
      <c r="A7662">
        <v>7661</v>
      </c>
      <c r="B7662">
        <v>412</v>
      </c>
      <c r="C7662">
        <v>4</v>
      </c>
      <c r="D7662" s="1">
        <v>44926</v>
      </c>
    </row>
    <row r="7663" spans="1:4" x14ac:dyDescent="0.3">
      <c r="A7663">
        <v>7662</v>
      </c>
      <c r="B7663">
        <v>413</v>
      </c>
      <c r="C7663">
        <v>2</v>
      </c>
      <c r="D7663" s="1">
        <v>44926</v>
      </c>
    </row>
    <row r="7664" spans="1:4" x14ac:dyDescent="0.3">
      <c r="A7664">
        <v>7663</v>
      </c>
      <c r="B7664">
        <v>415</v>
      </c>
      <c r="C7664">
        <v>2</v>
      </c>
      <c r="D7664" s="1">
        <v>44926</v>
      </c>
    </row>
    <row r="7665" spans="1:4" x14ac:dyDescent="0.3">
      <c r="A7665">
        <v>7664</v>
      </c>
      <c r="B7665">
        <v>416</v>
      </c>
      <c r="C7665">
        <v>3</v>
      </c>
      <c r="D7665" s="1">
        <v>44926</v>
      </c>
    </row>
    <row r="7666" spans="1:4" x14ac:dyDescent="0.3">
      <c r="A7666">
        <v>7665</v>
      </c>
      <c r="B7666">
        <v>417</v>
      </c>
      <c r="C7666">
        <v>3</v>
      </c>
      <c r="D7666" s="1">
        <v>44926</v>
      </c>
    </row>
    <row r="7667" spans="1:4" x14ac:dyDescent="0.3">
      <c r="A7667">
        <v>7666</v>
      </c>
      <c r="B7667">
        <v>418</v>
      </c>
      <c r="C7667">
        <v>3</v>
      </c>
      <c r="D7667" s="1">
        <v>44926</v>
      </c>
    </row>
    <row r="7668" spans="1:4" x14ac:dyDescent="0.3">
      <c r="A7668">
        <v>7667</v>
      </c>
      <c r="B7668">
        <v>419</v>
      </c>
      <c r="C7668">
        <v>2</v>
      </c>
      <c r="D7668" s="1">
        <v>44926</v>
      </c>
    </row>
    <row r="7669" spans="1:4" x14ac:dyDescent="0.3">
      <c r="A7669">
        <v>7668</v>
      </c>
      <c r="B7669">
        <v>423</v>
      </c>
      <c r="C7669">
        <v>1</v>
      </c>
      <c r="D7669" s="1">
        <v>44926</v>
      </c>
    </row>
    <row r="7670" spans="1:4" x14ac:dyDescent="0.3">
      <c r="A7670">
        <v>7669</v>
      </c>
      <c r="B7670">
        <v>424</v>
      </c>
      <c r="C7670">
        <v>3</v>
      </c>
      <c r="D7670" s="1">
        <v>44926</v>
      </c>
    </row>
    <row r="7671" spans="1:4" x14ac:dyDescent="0.3">
      <c r="A7671">
        <v>7670</v>
      </c>
      <c r="B7671">
        <v>427</v>
      </c>
      <c r="C7671">
        <v>4</v>
      </c>
      <c r="D7671" s="1">
        <v>44926</v>
      </c>
    </row>
    <row r="7672" spans="1:4" x14ac:dyDescent="0.3">
      <c r="A7672">
        <v>7671</v>
      </c>
      <c r="B7672">
        <v>428</v>
      </c>
      <c r="C7672">
        <v>4</v>
      </c>
      <c r="D7672" s="1">
        <v>44926</v>
      </c>
    </row>
    <row r="7673" spans="1:4" x14ac:dyDescent="0.3">
      <c r="A7673">
        <v>7672</v>
      </c>
      <c r="B7673">
        <v>429</v>
      </c>
      <c r="C7673">
        <v>3</v>
      </c>
      <c r="D7673" s="1">
        <v>44926</v>
      </c>
    </row>
    <row r="7674" spans="1:4" x14ac:dyDescent="0.3">
      <c r="A7674">
        <v>7673</v>
      </c>
      <c r="B7674">
        <v>430</v>
      </c>
      <c r="C7674">
        <v>2</v>
      </c>
      <c r="D7674" s="1">
        <v>44926</v>
      </c>
    </row>
    <row r="7675" spans="1:4" x14ac:dyDescent="0.3">
      <c r="A7675">
        <v>7674</v>
      </c>
      <c r="B7675">
        <v>431</v>
      </c>
      <c r="C7675">
        <v>4</v>
      </c>
      <c r="D7675" s="1">
        <v>44926</v>
      </c>
    </row>
    <row r="7676" spans="1:4" x14ac:dyDescent="0.3">
      <c r="A7676">
        <v>7675</v>
      </c>
      <c r="B7676">
        <v>432</v>
      </c>
      <c r="C7676">
        <v>3</v>
      </c>
      <c r="D7676" s="1">
        <v>44926</v>
      </c>
    </row>
    <row r="7677" spans="1:4" x14ac:dyDescent="0.3">
      <c r="A7677">
        <v>7676</v>
      </c>
      <c r="B7677">
        <v>433</v>
      </c>
      <c r="C7677">
        <v>5</v>
      </c>
      <c r="D7677" s="1">
        <v>44926</v>
      </c>
    </row>
    <row r="7678" spans="1:4" x14ac:dyDescent="0.3">
      <c r="A7678">
        <v>7677</v>
      </c>
      <c r="B7678">
        <v>434</v>
      </c>
      <c r="C7678">
        <v>4</v>
      </c>
      <c r="D7678" s="1">
        <v>44926</v>
      </c>
    </row>
    <row r="7679" spans="1:4" x14ac:dyDescent="0.3">
      <c r="A7679">
        <v>7678</v>
      </c>
      <c r="B7679">
        <v>435</v>
      </c>
      <c r="C7679">
        <v>2</v>
      </c>
      <c r="D7679" s="1">
        <v>44926</v>
      </c>
    </row>
    <row r="7680" spans="1:4" x14ac:dyDescent="0.3">
      <c r="A7680">
        <v>7679</v>
      </c>
      <c r="B7680">
        <v>436</v>
      </c>
      <c r="C7680">
        <v>2</v>
      </c>
      <c r="D7680" s="1">
        <v>44926</v>
      </c>
    </row>
    <row r="7681" spans="1:4" x14ac:dyDescent="0.3">
      <c r="A7681">
        <v>7680</v>
      </c>
      <c r="B7681">
        <v>437</v>
      </c>
      <c r="C7681">
        <v>5</v>
      </c>
      <c r="D7681" s="1">
        <v>44926</v>
      </c>
    </row>
    <row r="7682" spans="1:4" x14ac:dyDescent="0.3">
      <c r="A7682">
        <v>7681</v>
      </c>
      <c r="B7682">
        <v>438</v>
      </c>
      <c r="C7682">
        <v>3</v>
      </c>
      <c r="D7682" s="1">
        <v>44926</v>
      </c>
    </row>
    <row r="7683" spans="1:4" x14ac:dyDescent="0.3">
      <c r="A7683">
        <v>7682</v>
      </c>
      <c r="B7683">
        <v>439</v>
      </c>
      <c r="C7683">
        <v>4</v>
      </c>
      <c r="D7683" s="1">
        <v>44926</v>
      </c>
    </row>
    <row r="7684" spans="1:4" x14ac:dyDescent="0.3">
      <c r="A7684">
        <v>7683</v>
      </c>
      <c r="B7684">
        <v>442</v>
      </c>
      <c r="C7684">
        <v>3</v>
      </c>
      <c r="D7684" s="1">
        <v>44926</v>
      </c>
    </row>
    <row r="7685" spans="1:4" x14ac:dyDescent="0.3">
      <c r="A7685">
        <v>7684</v>
      </c>
      <c r="B7685">
        <v>443</v>
      </c>
      <c r="C7685">
        <v>3</v>
      </c>
      <c r="D7685" s="1">
        <v>44926</v>
      </c>
    </row>
    <row r="7686" spans="1:4" x14ac:dyDescent="0.3">
      <c r="A7686">
        <v>7685</v>
      </c>
      <c r="B7686">
        <v>444</v>
      </c>
      <c r="C7686">
        <v>3</v>
      </c>
      <c r="D7686" s="1">
        <v>44926</v>
      </c>
    </row>
    <row r="7687" spans="1:4" x14ac:dyDescent="0.3">
      <c r="A7687">
        <v>7686</v>
      </c>
      <c r="B7687">
        <v>446</v>
      </c>
      <c r="C7687">
        <v>3</v>
      </c>
      <c r="D7687" s="1">
        <v>44926</v>
      </c>
    </row>
    <row r="7688" spans="1:4" x14ac:dyDescent="0.3">
      <c r="A7688">
        <v>7687</v>
      </c>
      <c r="B7688">
        <v>447</v>
      </c>
      <c r="C7688">
        <v>2</v>
      </c>
      <c r="D7688" s="1">
        <v>44926</v>
      </c>
    </row>
    <row r="7689" spans="1:4" x14ac:dyDescent="0.3">
      <c r="A7689">
        <v>7688</v>
      </c>
      <c r="B7689">
        <v>448</v>
      </c>
      <c r="C7689">
        <v>5</v>
      </c>
      <c r="D7689" s="1">
        <v>44926</v>
      </c>
    </row>
    <row r="7690" spans="1:4" x14ac:dyDescent="0.3">
      <c r="A7690">
        <v>7689</v>
      </c>
      <c r="B7690">
        <v>449</v>
      </c>
      <c r="C7690">
        <v>5</v>
      </c>
      <c r="D7690" s="1">
        <v>44926</v>
      </c>
    </row>
    <row r="7691" spans="1:4" x14ac:dyDescent="0.3">
      <c r="A7691">
        <v>7690</v>
      </c>
      <c r="B7691">
        <v>450</v>
      </c>
      <c r="C7691">
        <v>2</v>
      </c>
      <c r="D7691" s="1">
        <v>44926</v>
      </c>
    </row>
    <row r="7692" spans="1:4" x14ac:dyDescent="0.3">
      <c r="A7692">
        <v>7691</v>
      </c>
      <c r="B7692">
        <v>452</v>
      </c>
      <c r="C7692">
        <v>3</v>
      </c>
      <c r="D7692" s="1">
        <v>44926</v>
      </c>
    </row>
    <row r="7693" spans="1:4" x14ac:dyDescent="0.3">
      <c r="A7693">
        <v>7692</v>
      </c>
      <c r="B7693">
        <v>453</v>
      </c>
      <c r="C7693">
        <v>3</v>
      </c>
      <c r="D7693" s="1">
        <v>44926</v>
      </c>
    </row>
    <row r="7694" spans="1:4" x14ac:dyDescent="0.3">
      <c r="A7694">
        <v>7693</v>
      </c>
      <c r="B7694">
        <v>454</v>
      </c>
      <c r="C7694">
        <v>3</v>
      </c>
      <c r="D7694" s="1">
        <v>44926</v>
      </c>
    </row>
    <row r="7695" spans="1:4" x14ac:dyDescent="0.3">
      <c r="A7695">
        <v>7694</v>
      </c>
      <c r="B7695">
        <v>455</v>
      </c>
      <c r="C7695">
        <v>3</v>
      </c>
      <c r="D7695" s="1">
        <v>44926</v>
      </c>
    </row>
    <row r="7696" spans="1:4" x14ac:dyDescent="0.3">
      <c r="A7696">
        <v>7695</v>
      </c>
      <c r="B7696">
        <v>456</v>
      </c>
      <c r="C7696">
        <v>5</v>
      </c>
      <c r="D7696" s="1">
        <v>44926</v>
      </c>
    </row>
    <row r="7697" spans="1:4" x14ac:dyDescent="0.3">
      <c r="A7697">
        <v>7696</v>
      </c>
      <c r="B7697">
        <v>458</v>
      </c>
      <c r="C7697">
        <v>3</v>
      </c>
      <c r="D7697" s="1">
        <v>44926</v>
      </c>
    </row>
    <row r="7698" spans="1:4" x14ac:dyDescent="0.3">
      <c r="A7698">
        <v>7697</v>
      </c>
      <c r="B7698">
        <v>460</v>
      </c>
      <c r="C7698">
        <v>3</v>
      </c>
      <c r="D7698" s="1">
        <v>44926</v>
      </c>
    </row>
    <row r="7699" spans="1:4" x14ac:dyDescent="0.3">
      <c r="A7699">
        <v>7698</v>
      </c>
      <c r="B7699">
        <v>462</v>
      </c>
      <c r="C7699">
        <v>1</v>
      </c>
      <c r="D7699" s="1">
        <v>44926</v>
      </c>
    </row>
    <row r="7700" spans="1:4" x14ac:dyDescent="0.3">
      <c r="A7700">
        <v>7699</v>
      </c>
      <c r="B7700">
        <v>466</v>
      </c>
      <c r="C7700">
        <v>3</v>
      </c>
      <c r="D7700" s="1">
        <v>44926</v>
      </c>
    </row>
    <row r="7701" spans="1:4" x14ac:dyDescent="0.3">
      <c r="A7701">
        <v>7700</v>
      </c>
      <c r="B7701">
        <v>467</v>
      </c>
      <c r="C7701">
        <v>1</v>
      </c>
      <c r="D7701" s="1">
        <v>44926</v>
      </c>
    </row>
    <row r="7702" spans="1:4" x14ac:dyDescent="0.3">
      <c r="A7702">
        <v>7701</v>
      </c>
      <c r="B7702">
        <v>468</v>
      </c>
      <c r="C7702">
        <v>3</v>
      </c>
      <c r="D7702" s="1">
        <v>44926</v>
      </c>
    </row>
    <row r="7703" spans="1:4" x14ac:dyDescent="0.3">
      <c r="A7703">
        <v>7702</v>
      </c>
      <c r="B7703">
        <v>469</v>
      </c>
      <c r="C7703">
        <v>3</v>
      </c>
      <c r="D7703" s="1">
        <v>44926</v>
      </c>
    </row>
    <row r="7704" spans="1:4" x14ac:dyDescent="0.3">
      <c r="A7704">
        <v>7703</v>
      </c>
      <c r="B7704">
        <v>470</v>
      </c>
      <c r="C7704">
        <v>3</v>
      </c>
      <c r="D7704" s="1">
        <v>44926</v>
      </c>
    </row>
    <row r="7705" spans="1:4" x14ac:dyDescent="0.3">
      <c r="A7705">
        <v>7704</v>
      </c>
      <c r="B7705">
        <v>471</v>
      </c>
      <c r="C7705">
        <v>3</v>
      </c>
      <c r="D7705" s="1">
        <v>44926</v>
      </c>
    </row>
    <row r="7706" spans="1:4" x14ac:dyDescent="0.3">
      <c r="A7706">
        <v>7705</v>
      </c>
      <c r="B7706">
        <v>472</v>
      </c>
      <c r="C7706">
        <v>2</v>
      </c>
      <c r="D7706" s="1">
        <v>44926</v>
      </c>
    </row>
    <row r="7707" spans="1:4" x14ac:dyDescent="0.3">
      <c r="A7707">
        <v>7706</v>
      </c>
      <c r="B7707">
        <v>473</v>
      </c>
      <c r="C7707">
        <v>3</v>
      </c>
      <c r="D7707" s="1">
        <v>44926</v>
      </c>
    </row>
    <row r="7708" spans="1:4" x14ac:dyDescent="0.3">
      <c r="A7708">
        <v>7707</v>
      </c>
      <c r="B7708">
        <v>475</v>
      </c>
      <c r="C7708">
        <v>5</v>
      </c>
      <c r="D7708" s="1">
        <v>44926</v>
      </c>
    </row>
    <row r="7709" spans="1:4" x14ac:dyDescent="0.3">
      <c r="A7709">
        <v>7708</v>
      </c>
      <c r="B7709">
        <v>476</v>
      </c>
      <c r="C7709">
        <v>2</v>
      </c>
      <c r="D7709" s="1">
        <v>44926</v>
      </c>
    </row>
    <row r="7710" spans="1:4" x14ac:dyDescent="0.3">
      <c r="A7710">
        <v>7709</v>
      </c>
      <c r="B7710">
        <v>478</v>
      </c>
      <c r="C7710">
        <v>2</v>
      </c>
      <c r="D7710" s="1">
        <v>44926</v>
      </c>
    </row>
    <row r="7711" spans="1:4" x14ac:dyDescent="0.3">
      <c r="A7711">
        <v>7710</v>
      </c>
      <c r="B7711">
        <v>479</v>
      </c>
      <c r="C7711">
        <v>4</v>
      </c>
      <c r="D7711" s="1">
        <v>44926</v>
      </c>
    </row>
    <row r="7712" spans="1:4" x14ac:dyDescent="0.3">
      <c r="A7712">
        <v>7711</v>
      </c>
      <c r="B7712">
        <v>480</v>
      </c>
      <c r="C7712">
        <v>3</v>
      </c>
      <c r="D7712" s="1">
        <v>44926</v>
      </c>
    </row>
    <row r="7713" spans="1:4" x14ac:dyDescent="0.3">
      <c r="A7713">
        <v>7712</v>
      </c>
      <c r="B7713">
        <v>483</v>
      </c>
      <c r="C7713">
        <v>2</v>
      </c>
      <c r="D7713" s="1">
        <v>44926</v>
      </c>
    </row>
    <row r="7714" spans="1:4" x14ac:dyDescent="0.3">
      <c r="A7714">
        <v>7713</v>
      </c>
      <c r="B7714">
        <v>484</v>
      </c>
      <c r="C7714">
        <v>3</v>
      </c>
      <c r="D7714" s="1">
        <v>44926</v>
      </c>
    </row>
    <row r="7715" spans="1:4" x14ac:dyDescent="0.3">
      <c r="A7715">
        <v>7714</v>
      </c>
      <c r="B7715">
        <v>485</v>
      </c>
      <c r="C7715">
        <v>3</v>
      </c>
      <c r="D7715" s="1">
        <v>44926</v>
      </c>
    </row>
    <row r="7716" spans="1:4" x14ac:dyDescent="0.3">
      <c r="A7716">
        <v>7715</v>
      </c>
      <c r="B7716">
        <v>487</v>
      </c>
      <c r="C7716">
        <v>3</v>
      </c>
      <c r="D7716" s="1">
        <v>44926</v>
      </c>
    </row>
    <row r="7717" spans="1:4" x14ac:dyDescent="0.3">
      <c r="A7717">
        <v>7716</v>
      </c>
      <c r="B7717">
        <v>490</v>
      </c>
      <c r="C7717">
        <v>5</v>
      </c>
      <c r="D7717" s="1">
        <v>44926</v>
      </c>
    </row>
    <row r="7718" spans="1:4" x14ac:dyDescent="0.3">
      <c r="A7718">
        <v>7717</v>
      </c>
      <c r="B7718">
        <v>491</v>
      </c>
      <c r="C7718">
        <v>1</v>
      </c>
      <c r="D7718" s="1">
        <v>44926</v>
      </c>
    </row>
    <row r="7719" spans="1:4" x14ac:dyDescent="0.3">
      <c r="A7719">
        <v>7718</v>
      </c>
      <c r="B7719">
        <v>492</v>
      </c>
      <c r="C7719">
        <v>2</v>
      </c>
      <c r="D7719" s="1">
        <v>44926</v>
      </c>
    </row>
    <row r="7720" spans="1:4" x14ac:dyDescent="0.3">
      <c r="A7720">
        <v>7719</v>
      </c>
      <c r="B7720">
        <v>493</v>
      </c>
      <c r="C7720">
        <v>3</v>
      </c>
      <c r="D7720" s="1">
        <v>44926</v>
      </c>
    </row>
    <row r="7721" spans="1:4" x14ac:dyDescent="0.3">
      <c r="A7721">
        <v>7720</v>
      </c>
      <c r="B7721">
        <v>494</v>
      </c>
      <c r="C7721">
        <v>4</v>
      </c>
      <c r="D7721" s="1">
        <v>44926</v>
      </c>
    </row>
    <row r="7722" spans="1:4" x14ac:dyDescent="0.3">
      <c r="A7722">
        <v>7721</v>
      </c>
      <c r="B7722">
        <v>496</v>
      </c>
      <c r="C7722">
        <v>3</v>
      </c>
      <c r="D7722" s="1">
        <v>44926</v>
      </c>
    </row>
    <row r="7723" spans="1:4" x14ac:dyDescent="0.3">
      <c r="A7723">
        <v>7722</v>
      </c>
      <c r="B7723">
        <v>497</v>
      </c>
      <c r="C7723">
        <v>3</v>
      </c>
      <c r="D7723" s="1">
        <v>44926</v>
      </c>
    </row>
    <row r="7724" spans="1:4" x14ac:dyDescent="0.3">
      <c r="A7724">
        <v>7723</v>
      </c>
      <c r="B7724">
        <v>498</v>
      </c>
      <c r="C7724">
        <v>2</v>
      </c>
      <c r="D7724" s="1">
        <v>44926</v>
      </c>
    </row>
    <row r="7725" spans="1:4" x14ac:dyDescent="0.3">
      <c r="A7725">
        <v>7724</v>
      </c>
      <c r="B7725">
        <v>499</v>
      </c>
      <c r="C7725">
        <v>1</v>
      </c>
      <c r="D7725" s="1">
        <v>44926</v>
      </c>
    </row>
    <row r="7726" spans="1:4" x14ac:dyDescent="0.3">
      <c r="A7726">
        <v>7725</v>
      </c>
      <c r="B7726">
        <v>505</v>
      </c>
      <c r="C7726">
        <v>3</v>
      </c>
      <c r="D7726" s="1">
        <v>44926</v>
      </c>
    </row>
    <row r="7727" spans="1:4" x14ac:dyDescent="0.3">
      <c r="A7727">
        <v>7726</v>
      </c>
      <c r="B7727">
        <v>506</v>
      </c>
      <c r="C7727">
        <v>1</v>
      </c>
      <c r="D7727" s="1">
        <v>44926</v>
      </c>
    </row>
    <row r="7728" spans="1:4" x14ac:dyDescent="0.3">
      <c r="A7728">
        <v>7727</v>
      </c>
      <c r="B7728">
        <v>507</v>
      </c>
      <c r="C7728">
        <v>5</v>
      </c>
      <c r="D7728" s="1">
        <v>44926</v>
      </c>
    </row>
    <row r="7729" spans="1:4" x14ac:dyDescent="0.3">
      <c r="A7729">
        <v>7728</v>
      </c>
      <c r="B7729">
        <v>508</v>
      </c>
      <c r="C7729">
        <v>3</v>
      </c>
      <c r="D7729" s="1">
        <v>44926</v>
      </c>
    </row>
    <row r="7730" spans="1:4" x14ac:dyDescent="0.3">
      <c r="A7730">
        <v>7729</v>
      </c>
      <c r="B7730">
        <v>510</v>
      </c>
      <c r="C7730">
        <v>4</v>
      </c>
      <c r="D7730" s="1">
        <v>44926</v>
      </c>
    </row>
    <row r="7731" spans="1:4" x14ac:dyDescent="0.3">
      <c r="A7731">
        <v>7730</v>
      </c>
      <c r="B7731">
        <v>511</v>
      </c>
      <c r="C7731">
        <v>3</v>
      </c>
      <c r="D7731" s="1">
        <v>44926</v>
      </c>
    </row>
    <row r="7732" spans="1:4" x14ac:dyDescent="0.3">
      <c r="A7732">
        <v>7731</v>
      </c>
      <c r="B7732">
        <v>512</v>
      </c>
      <c r="C7732">
        <v>4</v>
      </c>
      <c r="D7732" s="1">
        <v>44926</v>
      </c>
    </row>
    <row r="7733" spans="1:4" x14ac:dyDescent="0.3">
      <c r="A7733">
        <v>7732</v>
      </c>
      <c r="B7733">
        <v>515</v>
      </c>
      <c r="C7733">
        <v>3</v>
      </c>
      <c r="D7733" s="1">
        <v>44926</v>
      </c>
    </row>
    <row r="7734" spans="1:4" x14ac:dyDescent="0.3">
      <c r="A7734">
        <v>7733</v>
      </c>
      <c r="B7734">
        <v>516</v>
      </c>
      <c r="C7734">
        <v>3</v>
      </c>
      <c r="D7734" s="1">
        <v>44926</v>
      </c>
    </row>
    <row r="7735" spans="1:4" x14ac:dyDescent="0.3">
      <c r="A7735">
        <v>7734</v>
      </c>
      <c r="B7735">
        <v>517</v>
      </c>
      <c r="C7735">
        <v>2</v>
      </c>
      <c r="D7735" s="1">
        <v>44926</v>
      </c>
    </row>
    <row r="7736" spans="1:4" x14ac:dyDescent="0.3">
      <c r="A7736">
        <v>7735</v>
      </c>
      <c r="B7736">
        <v>518</v>
      </c>
      <c r="C7736">
        <v>4</v>
      </c>
      <c r="D7736" s="1">
        <v>44926</v>
      </c>
    </row>
    <row r="7737" spans="1:4" x14ac:dyDescent="0.3">
      <c r="A7737">
        <v>7736</v>
      </c>
      <c r="B7737">
        <v>519</v>
      </c>
      <c r="C7737">
        <v>3</v>
      </c>
      <c r="D7737" s="1">
        <v>44926</v>
      </c>
    </row>
    <row r="7738" spans="1:4" x14ac:dyDescent="0.3">
      <c r="A7738">
        <v>7737</v>
      </c>
      <c r="B7738">
        <v>520</v>
      </c>
      <c r="C7738">
        <v>3</v>
      </c>
      <c r="D7738" s="1">
        <v>44926</v>
      </c>
    </row>
    <row r="7739" spans="1:4" x14ac:dyDescent="0.3">
      <c r="A7739">
        <v>7738</v>
      </c>
      <c r="B7739">
        <v>521</v>
      </c>
      <c r="C7739">
        <v>1</v>
      </c>
      <c r="D7739" s="1">
        <v>44926</v>
      </c>
    </row>
    <row r="7740" spans="1:4" x14ac:dyDescent="0.3">
      <c r="A7740">
        <v>7739</v>
      </c>
      <c r="B7740">
        <v>522</v>
      </c>
      <c r="C7740">
        <v>1</v>
      </c>
      <c r="D7740" s="1">
        <v>44926</v>
      </c>
    </row>
    <row r="7741" spans="1:4" x14ac:dyDescent="0.3">
      <c r="A7741">
        <v>7740</v>
      </c>
      <c r="B7741">
        <v>523</v>
      </c>
      <c r="C7741">
        <v>1</v>
      </c>
      <c r="D7741" s="1">
        <v>44926</v>
      </c>
    </row>
    <row r="7742" spans="1:4" x14ac:dyDescent="0.3">
      <c r="A7742">
        <v>7741</v>
      </c>
      <c r="B7742">
        <v>524</v>
      </c>
      <c r="C7742">
        <v>3</v>
      </c>
      <c r="D7742" s="1">
        <v>44926</v>
      </c>
    </row>
    <row r="7743" spans="1:4" x14ac:dyDescent="0.3">
      <c r="A7743">
        <v>7742</v>
      </c>
      <c r="B7743">
        <v>526</v>
      </c>
      <c r="C7743">
        <v>3</v>
      </c>
      <c r="D7743" s="1">
        <v>44926</v>
      </c>
    </row>
    <row r="7744" spans="1:4" x14ac:dyDescent="0.3">
      <c r="A7744">
        <v>7743</v>
      </c>
      <c r="B7744">
        <v>527</v>
      </c>
      <c r="C7744">
        <v>3</v>
      </c>
      <c r="D7744" s="1">
        <v>44926</v>
      </c>
    </row>
    <row r="7745" spans="1:4" x14ac:dyDescent="0.3">
      <c r="A7745">
        <v>7744</v>
      </c>
      <c r="B7745">
        <v>528</v>
      </c>
      <c r="C7745">
        <v>1</v>
      </c>
      <c r="D7745" s="1">
        <v>44926</v>
      </c>
    </row>
    <row r="7746" spans="1:4" x14ac:dyDescent="0.3">
      <c r="A7746">
        <v>7745</v>
      </c>
      <c r="B7746">
        <v>529</v>
      </c>
      <c r="C7746">
        <v>1</v>
      </c>
      <c r="D7746" s="1">
        <v>44926</v>
      </c>
    </row>
    <row r="7747" spans="1:4" x14ac:dyDescent="0.3">
      <c r="A7747">
        <v>7746</v>
      </c>
      <c r="B7747">
        <v>530</v>
      </c>
      <c r="C7747">
        <v>2</v>
      </c>
      <c r="D7747" s="1">
        <v>44926</v>
      </c>
    </row>
    <row r="7748" spans="1:4" x14ac:dyDescent="0.3">
      <c r="A7748">
        <v>7747</v>
      </c>
      <c r="B7748">
        <v>532</v>
      </c>
      <c r="C7748">
        <v>5</v>
      </c>
      <c r="D7748" s="1">
        <v>44926</v>
      </c>
    </row>
    <row r="7749" spans="1:4" x14ac:dyDescent="0.3">
      <c r="A7749">
        <v>7748</v>
      </c>
      <c r="B7749">
        <v>533</v>
      </c>
      <c r="C7749">
        <v>1</v>
      </c>
      <c r="D7749" s="1">
        <v>44926</v>
      </c>
    </row>
    <row r="7750" spans="1:4" x14ac:dyDescent="0.3">
      <c r="A7750">
        <v>7749</v>
      </c>
      <c r="B7750">
        <v>534</v>
      </c>
      <c r="C7750">
        <v>1</v>
      </c>
      <c r="D7750" s="1">
        <v>44926</v>
      </c>
    </row>
    <row r="7751" spans="1:4" x14ac:dyDescent="0.3">
      <c r="A7751">
        <v>7750</v>
      </c>
      <c r="B7751">
        <v>535</v>
      </c>
      <c r="C7751">
        <v>1</v>
      </c>
      <c r="D7751" s="1">
        <v>44926</v>
      </c>
    </row>
    <row r="7752" spans="1:4" x14ac:dyDescent="0.3">
      <c r="A7752">
        <v>7751</v>
      </c>
      <c r="B7752">
        <v>536</v>
      </c>
      <c r="C7752">
        <v>2</v>
      </c>
      <c r="D7752" s="1">
        <v>44926</v>
      </c>
    </row>
    <row r="7753" spans="1:4" x14ac:dyDescent="0.3">
      <c r="A7753">
        <v>7752</v>
      </c>
      <c r="B7753">
        <v>537</v>
      </c>
      <c r="C7753">
        <v>5</v>
      </c>
      <c r="D7753" s="1">
        <v>44926</v>
      </c>
    </row>
    <row r="7754" spans="1:4" x14ac:dyDescent="0.3">
      <c r="A7754">
        <v>7753</v>
      </c>
      <c r="B7754">
        <v>538</v>
      </c>
      <c r="C7754">
        <v>2</v>
      </c>
      <c r="D7754" s="1">
        <v>44926</v>
      </c>
    </row>
    <row r="7755" spans="1:4" x14ac:dyDescent="0.3">
      <c r="A7755">
        <v>7754</v>
      </c>
      <c r="B7755">
        <v>539</v>
      </c>
      <c r="C7755">
        <v>3</v>
      </c>
      <c r="D7755" s="1">
        <v>44926</v>
      </c>
    </row>
    <row r="7756" spans="1:4" x14ac:dyDescent="0.3">
      <c r="A7756">
        <v>7755</v>
      </c>
      <c r="B7756">
        <v>540</v>
      </c>
      <c r="C7756">
        <v>3</v>
      </c>
      <c r="D7756" s="1">
        <v>44926</v>
      </c>
    </row>
    <row r="7757" spans="1:4" x14ac:dyDescent="0.3">
      <c r="A7757">
        <v>7756</v>
      </c>
      <c r="B7757">
        <v>542</v>
      </c>
      <c r="C7757">
        <v>5</v>
      </c>
      <c r="D7757" s="1">
        <v>44926</v>
      </c>
    </row>
    <row r="7758" spans="1:4" x14ac:dyDescent="0.3">
      <c r="A7758">
        <v>7757</v>
      </c>
      <c r="B7758">
        <v>543</v>
      </c>
      <c r="C7758">
        <v>3</v>
      </c>
      <c r="D7758" s="1">
        <v>44926</v>
      </c>
    </row>
    <row r="7759" spans="1:4" x14ac:dyDescent="0.3">
      <c r="A7759">
        <v>7758</v>
      </c>
      <c r="B7759">
        <v>544</v>
      </c>
      <c r="C7759">
        <v>2</v>
      </c>
      <c r="D7759" s="1">
        <v>44926</v>
      </c>
    </row>
    <row r="7760" spans="1:4" x14ac:dyDescent="0.3">
      <c r="A7760">
        <v>7759</v>
      </c>
      <c r="B7760">
        <v>545</v>
      </c>
      <c r="C7760">
        <v>2</v>
      </c>
      <c r="D7760" s="1">
        <v>44926</v>
      </c>
    </row>
    <row r="7761" spans="1:4" x14ac:dyDescent="0.3">
      <c r="A7761">
        <v>7760</v>
      </c>
      <c r="B7761">
        <v>546</v>
      </c>
      <c r="C7761">
        <v>4</v>
      </c>
      <c r="D7761" s="1">
        <v>44926</v>
      </c>
    </row>
    <row r="7762" spans="1:4" x14ac:dyDescent="0.3">
      <c r="A7762">
        <v>7761</v>
      </c>
      <c r="B7762">
        <v>547</v>
      </c>
      <c r="C7762">
        <v>3</v>
      </c>
      <c r="D7762" s="1">
        <v>44926</v>
      </c>
    </row>
    <row r="7763" spans="1:4" x14ac:dyDescent="0.3">
      <c r="A7763">
        <v>7762</v>
      </c>
      <c r="B7763">
        <v>549</v>
      </c>
      <c r="C7763">
        <v>3</v>
      </c>
      <c r="D7763" s="1">
        <v>44926</v>
      </c>
    </row>
    <row r="7764" spans="1:4" x14ac:dyDescent="0.3">
      <c r="A7764">
        <v>7763</v>
      </c>
      <c r="B7764">
        <v>550</v>
      </c>
      <c r="C7764">
        <v>3</v>
      </c>
      <c r="D7764" s="1">
        <v>44926</v>
      </c>
    </row>
    <row r="7765" spans="1:4" x14ac:dyDescent="0.3">
      <c r="A7765">
        <v>7764</v>
      </c>
      <c r="B7765">
        <v>551</v>
      </c>
      <c r="C7765">
        <v>3</v>
      </c>
      <c r="D7765" s="1">
        <v>44926</v>
      </c>
    </row>
    <row r="7766" spans="1:4" x14ac:dyDescent="0.3">
      <c r="A7766">
        <v>7765</v>
      </c>
      <c r="B7766">
        <v>552</v>
      </c>
      <c r="C7766">
        <v>4</v>
      </c>
      <c r="D7766" s="1">
        <v>44926</v>
      </c>
    </row>
    <row r="7767" spans="1:4" x14ac:dyDescent="0.3">
      <c r="A7767">
        <v>7766</v>
      </c>
      <c r="B7767">
        <v>553</v>
      </c>
      <c r="C7767">
        <v>2</v>
      </c>
      <c r="D7767" s="1">
        <v>44926</v>
      </c>
    </row>
    <row r="7768" spans="1:4" x14ac:dyDescent="0.3">
      <c r="A7768">
        <v>7767</v>
      </c>
      <c r="B7768">
        <v>554</v>
      </c>
      <c r="C7768">
        <v>4</v>
      </c>
      <c r="D7768" s="1">
        <v>44926</v>
      </c>
    </row>
    <row r="7769" spans="1:4" x14ac:dyDescent="0.3">
      <c r="A7769">
        <v>7768</v>
      </c>
      <c r="B7769">
        <v>556</v>
      </c>
      <c r="C7769">
        <v>5</v>
      </c>
      <c r="D7769" s="1">
        <v>44926</v>
      </c>
    </row>
    <row r="7770" spans="1:4" x14ac:dyDescent="0.3">
      <c r="A7770">
        <v>7769</v>
      </c>
      <c r="B7770">
        <v>558</v>
      </c>
      <c r="C7770">
        <v>3</v>
      </c>
      <c r="D7770" s="1">
        <v>44926</v>
      </c>
    </row>
    <row r="7771" spans="1:4" x14ac:dyDescent="0.3">
      <c r="A7771">
        <v>7770</v>
      </c>
      <c r="B7771">
        <v>559</v>
      </c>
      <c r="C7771">
        <v>3</v>
      </c>
      <c r="D7771" s="1">
        <v>44926</v>
      </c>
    </row>
    <row r="7772" spans="1:4" x14ac:dyDescent="0.3">
      <c r="A7772">
        <v>7771</v>
      </c>
      <c r="B7772">
        <v>560</v>
      </c>
      <c r="C7772">
        <v>5</v>
      </c>
      <c r="D7772" s="1">
        <v>44926</v>
      </c>
    </row>
    <row r="7773" spans="1:4" x14ac:dyDescent="0.3">
      <c r="A7773">
        <v>7772</v>
      </c>
      <c r="B7773">
        <v>561</v>
      </c>
      <c r="C7773">
        <v>3</v>
      </c>
      <c r="D7773" s="1">
        <v>44926</v>
      </c>
    </row>
    <row r="7774" spans="1:4" x14ac:dyDescent="0.3">
      <c r="A7774">
        <v>7773</v>
      </c>
      <c r="B7774">
        <v>562</v>
      </c>
      <c r="C7774">
        <v>3</v>
      </c>
      <c r="D7774" s="1">
        <v>44926</v>
      </c>
    </row>
    <row r="7775" spans="1:4" x14ac:dyDescent="0.3">
      <c r="A7775">
        <v>7774</v>
      </c>
      <c r="B7775">
        <v>565</v>
      </c>
      <c r="C7775">
        <v>1</v>
      </c>
      <c r="D7775" s="1">
        <v>44926</v>
      </c>
    </row>
    <row r="7776" spans="1:4" x14ac:dyDescent="0.3">
      <c r="A7776">
        <v>7775</v>
      </c>
      <c r="B7776">
        <v>566</v>
      </c>
      <c r="C7776">
        <v>2</v>
      </c>
      <c r="D7776" s="1">
        <v>44926</v>
      </c>
    </row>
    <row r="7777" spans="1:4" x14ac:dyDescent="0.3">
      <c r="A7777">
        <v>7776</v>
      </c>
      <c r="B7777">
        <v>568</v>
      </c>
      <c r="C7777">
        <v>2</v>
      </c>
      <c r="D7777" s="1">
        <v>44926</v>
      </c>
    </row>
    <row r="7778" spans="1:4" x14ac:dyDescent="0.3">
      <c r="A7778">
        <v>7777</v>
      </c>
      <c r="B7778">
        <v>569</v>
      </c>
      <c r="C7778">
        <v>1</v>
      </c>
      <c r="D7778" s="1">
        <v>44926</v>
      </c>
    </row>
    <row r="7779" spans="1:4" x14ac:dyDescent="0.3">
      <c r="A7779">
        <v>7778</v>
      </c>
      <c r="B7779">
        <v>570</v>
      </c>
      <c r="C7779">
        <v>1</v>
      </c>
      <c r="D7779" s="1">
        <v>44926</v>
      </c>
    </row>
    <row r="7780" spans="1:4" x14ac:dyDescent="0.3">
      <c r="A7780">
        <v>7779</v>
      </c>
      <c r="B7780">
        <v>572</v>
      </c>
      <c r="C7780">
        <v>2</v>
      </c>
      <c r="D7780" s="1">
        <v>44926</v>
      </c>
    </row>
    <row r="7781" spans="1:4" x14ac:dyDescent="0.3">
      <c r="A7781">
        <v>7780</v>
      </c>
      <c r="B7781">
        <v>574</v>
      </c>
      <c r="C7781">
        <v>2</v>
      </c>
      <c r="D7781" s="1">
        <v>44926</v>
      </c>
    </row>
    <row r="7782" spans="1:4" x14ac:dyDescent="0.3">
      <c r="A7782">
        <v>7781</v>
      </c>
      <c r="B7782">
        <v>575</v>
      </c>
      <c r="C7782">
        <v>2</v>
      </c>
      <c r="D7782" s="1">
        <v>44926</v>
      </c>
    </row>
    <row r="7783" spans="1:4" x14ac:dyDescent="0.3">
      <c r="A7783">
        <v>7782</v>
      </c>
      <c r="B7783">
        <v>576</v>
      </c>
      <c r="C7783">
        <v>4</v>
      </c>
      <c r="D7783" s="1">
        <v>44926</v>
      </c>
    </row>
    <row r="7784" spans="1:4" x14ac:dyDescent="0.3">
      <c r="A7784">
        <v>7783</v>
      </c>
      <c r="B7784">
        <v>577</v>
      </c>
      <c r="C7784">
        <v>3</v>
      </c>
      <c r="D7784" s="1">
        <v>44926</v>
      </c>
    </row>
    <row r="7785" spans="1:4" x14ac:dyDescent="0.3">
      <c r="A7785">
        <v>7784</v>
      </c>
      <c r="B7785">
        <v>578</v>
      </c>
      <c r="C7785">
        <v>4</v>
      </c>
      <c r="D7785" s="1">
        <v>44926</v>
      </c>
    </row>
    <row r="7786" spans="1:4" x14ac:dyDescent="0.3">
      <c r="A7786">
        <v>7785</v>
      </c>
      <c r="B7786">
        <v>579</v>
      </c>
      <c r="C7786">
        <v>2</v>
      </c>
      <c r="D7786" s="1">
        <v>44926</v>
      </c>
    </row>
    <row r="7787" spans="1:4" x14ac:dyDescent="0.3">
      <c r="A7787">
        <v>7786</v>
      </c>
      <c r="B7787">
        <v>581</v>
      </c>
      <c r="C7787">
        <v>3</v>
      </c>
      <c r="D7787" s="1">
        <v>44926</v>
      </c>
    </row>
    <row r="7788" spans="1:4" x14ac:dyDescent="0.3">
      <c r="A7788">
        <v>7787</v>
      </c>
      <c r="B7788">
        <v>583</v>
      </c>
      <c r="C7788">
        <v>2</v>
      </c>
      <c r="D7788" s="1">
        <v>44926</v>
      </c>
    </row>
    <row r="7789" spans="1:4" x14ac:dyDescent="0.3">
      <c r="A7789">
        <v>7788</v>
      </c>
      <c r="B7789">
        <v>584</v>
      </c>
      <c r="C7789">
        <v>2</v>
      </c>
      <c r="D7789" s="1">
        <v>44926</v>
      </c>
    </row>
    <row r="7790" spans="1:4" x14ac:dyDescent="0.3">
      <c r="A7790">
        <v>7789</v>
      </c>
      <c r="B7790">
        <v>586</v>
      </c>
      <c r="C7790">
        <v>3</v>
      </c>
      <c r="D7790" s="1">
        <v>44926</v>
      </c>
    </row>
    <row r="7791" spans="1:4" x14ac:dyDescent="0.3">
      <c r="A7791">
        <v>7790</v>
      </c>
      <c r="B7791">
        <v>589</v>
      </c>
      <c r="C7791">
        <v>4</v>
      </c>
      <c r="D7791" s="1">
        <v>44926</v>
      </c>
    </row>
    <row r="7792" spans="1:4" x14ac:dyDescent="0.3">
      <c r="A7792">
        <v>7791</v>
      </c>
      <c r="B7792">
        <v>590</v>
      </c>
      <c r="C7792">
        <v>1</v>
      </c>
      <c r="D7792" s="1">
        <v>44926</v>
      </c>
    </row>
    <row r="7793" spans="1:4" x14ac:dyDescent="0.3">
      <c r="A7793">
        <v>7792</v>
      </c>
      <c r="B7793">
        <v>591</v>
      </c>
      <c r="C7793">
        <v>3</v>
      </c>
      <c r="D7793" s="1">
        <v>44926</v>
      </c>
    </row>
    <row r="7794" spans="1:4" x14ac:dyDescent="0.3">
      <c r="A7794">
        <v>7793</v>
      </c>
      <c r="B7794">
        <v>593</v>
      </c>
      <c r="C7794">
        <v>3</v>
      </c>
      <c r="D7794" s="1">
        <v>44926</v>
      </c>
    </row>
    <row r="7795" spans="1:4" x14ac:dyDescent="0.3">
      <c r="A7795">
        <v>7794</v>
      </c>
      <c r="B7795">
        <v>594</v>
      </c>
      <c r="C7795">
        <v>2</v>
      </c>
      <c r="D7795" s="1">
        <v>44926</v>
      </c>
    </row>
    <row r="7796" spans="1:4" x14ac:dyDescent="0.3">
      <c r="A7796">
        <v>7795</v>
      </c>
      <c r="B7796">
        <v>595</v>
      </c>
      <c r="C7796">
        <v>3</v>
      </c>
      <c r="D7796" s="1">
        <v>44926</v>
      </c>
    </row>
    <row r="7797" spans="1:4" x14ac:dyDescent="0.3">
      <c r="A7797">
        <v>7796</v>
      </c>
      <c r="B7797">
        <v>596</v>
      </c>
      <c r="C7797">
        <v>3</v>
      </c>
      <c r="D7797" s="1">
        <v>44926</v>
      </c>
    </row>
    <row r="7798" spans="1:4" x14ac:dyDescent="0.3">
      <c r="A7798">
        <v>7797</v>
      </c>
      <c r="B7798">
        <v>597</v>
      </c>
      <c r="C7798">
        <v>3</v>
      </c>
      <c r="D7798" s="1">
        <v>44926</v>
      </c>
    </row>
    <row r="7799" spans="1:4" x14ac:dyDescent="0.3">
      <c r="A7799">
        <v>7798</v>
      </c>
      <c r="B7799">
        <v>600</v>
      </c>
      <c r="C7799">
        <v>3</v>
      </c>
      <c r="D7799" s="1">
        <v>44926</v>
      </c>
    </row>
    <row r="7800" spans="1:4" x14ac:dyDescent="0.3">
      <c r="A7800">
        <v>7799</v>
      </c>
      <c r="B7800">
        <v>601</v>
      </c>
      <c r="C7800">
        <v>3</v>
      </c>
      <c r="D7800" s="1">
        <v>44926</v>
      </c>
    </row>
    <row r="7801" spans="1:4" x14ac:dyDescent="0.3">
      <c r="A7801">
        <v>7800</v>
      </c>
      <c r="B7801">
        <v>602</v>
      </c>
      <c r="C7801">
        <v>3</v>
      </c>
      <c r="D7801" s="1">
        <v>44926</v>
      </c>
    </row>
    <row r="7802" spans="1:4" x14ac:dyDescent="0.3">
      <c r="A7802">
        <v>7801</v>
      </c>
      <c r="B7802">
        <v>604</v>
      </c>
      <c r="C7802">
        <v>4</v>
      </c>
      <c r="D7802" s="1">
        <v>44926</v>
      </c>
    </row>
    <row r="7803" spans="1:4" x14ac:dyDescent="0.3">
      <c r="A7803">
        <v>7802</v>
      </c>
      <c r="B7803">
        <v>605</v>
      </c>
      <c r="C7803">
        <v>4</v>
      </c>
      <c r="D7803" s="1">
        <v>44926</v>
      </c>
    </row>
    <row r="7804" spans="1:4" x14ac:dyDescent="0.3">
      <c r="A7804">
        <v>7803</v>
      </c>
      <c r="B7804">
        <v>606</v>
      </c>
      <c r="C7804">
        <v>5</v>
      </c>
      <c r="D7804" s="1">
        <v>44926</v>
      </c>
    </row>
    <row r="7805" spans="1:4" x14ac:dyDescent="0.3">
      <c r="A7805">
        <v>7804</v>
      </c>
      <c r="B7805">
        <v>607</v>
      </c>
      <c r="C7805">
        <v>3</v>
      </c>
      <c r="D7805" s="1">
        <v>44926</v>
      </c>
    </row>
    <row r="7806" spans="1:4" x14ac:dyDescent="0.3">
      <c r="A7806">
        <v>7805</v>
      </c>
      <c r="B7806">
        <v>611</v>
      </c>
      <c r="C7806">
        <v>2</v>
      </c>
      <c r="D7806" s="1">
        <v>44926</v>
      </c>
    </row>
    <row r="7807" spans="1:4" x14ac:dyDescent="0.3">
      <c r="A7807">
        <v>7806</v>
      </c>
      <c r="B7807">
        <v>612</v>
      </c>
      <c r="C7807">
        <v>2</v>
      </c>
      <c r="D7807" s="1">
        <v>44926</v>
      </c>
    </row>
    <row r="7808" spans="1:4" x14ac:dyDescent="0.3">
      <c r="A7808">
        <v>7807</v>
      </c>
      <c r="B7808">
        <v>613</v>
      </c>
      <c r="C7808">
        <v>1</v>
      </c>
      <c r="D7808" s="1">
        <v>44926</v>
      </c>
    </row>
    <row r="7809" spans="1:4" x14ac:dyDescent="0.3">
      <c r="A7809">
        <v>7808</v>
      </c>
      <c r="B7809">
        <v>614</v>
      </c>
      <c r="C7809">
        <v>1</v>
      </c>
      <c r="D7809" s="1">
        <v>44926</v>
      </c>
    </row>
    <row r="7810" spans="1:4" x14ac:dyDescent="0.3">
      <c r="A7810">
        <v>7809</v>
      </c>
      <c r="B7810">
        <v>615</v>
      </c>
      <c r="C7810">
        <v>3</v>
      </c>
      <c r="D7810" s="1">
        <v>44926</v>
      </c>
    </row>
    <row r="7811" spans="1:4" x14ac:dyDescent="0.3">
      <c r="A7811">
        <v>7810</v>
      </c>
      <c r="B7811">
        <v>616</v>
      </c>
      <c r="C7811">
        <v>4</v>
      </c>
      <c r="D7811" s="1">
        <v>44926</v>
      </c>
    </row>
    <row r="7812" spans="1:4" x14ac:dyDescent="0.3">
      <c r="A7812">
        <v>7811</v>
      </c>
      <c r="B7812">
        <v>617</v>
      </c>
      <c r="C7812">
        <v>3</v>
      </c>
      <c r="D7812" s="1">
        <v>44926</v>
      </c>
    </row>
    <row r="7813" spans="1:4" x14ac:dyDescent="0.3">
      <c r="A7813">
        <v>7812</v>
      </c>
      <c r="B7813">
        <v>618</v>
      </c>
      <c r="C7813">
        <v>3</v>
      </c>
      <c r="D7813" s="1">
        <v>44926</v>
      </c>
    </row>
    <row r="7814" spans="1:4" x14ac:dyDescent="0.3">
      <c r="A7814">
        <v>7813</v>
      </c>
      <c r="B7814">
        <v>619</v>
      </c>
      <c r="C7814">
        <v>3</v>
      </c>
      <c r="D7814" s="1">
        <v>44926</v>
      </c>
    </row>
    <row r="7815" spans="1:4" x14ac:dyDescent="0.3">
      <c r="A7815">
        <v>7814</v>
      </c>
      <c r="B7815">
        <v>622</v>
      </c>
      <c r="C7815">
        <v>3</v>
      </c>
      <c r="D7815" s="1">
        <v>44926</v>
      </c>
    </row>
    <row r="7816" spans="1:4" x14ac:dyDescent="0.3">
      <c r="A7816">
        <v>7815</v>
      </c>
      <c r="B7816">
        <v>623</v>
      </c>
      <c r="C7816">
        <v>3</v>
      </c>
      <c r="D7816" s="1">
        <v>44926</v>
      </c>
    </row>
    <row r="7817" spans="1:4" x14ac:dyDescent="0.3">
      <c r="A7817">
        <v>7816</v>
      </c>
      <c r="B7817">
        <v>627</v>
      </c>
      <c r="C7817">
        <v>3</v>
      </c>
      <c r="D7817" s="1">
        <v>44926</v>
      </c>
    </row>
    <row r="7818" spans="1:4" x14ac:dyDescent="0.3">
      <c r="A7818">
        <v>7817</v>
      </c>
      <c r="B7818">
        <v>629</v>
      </c>
      <c r="C7818">
        <v>3</v>
      </c>
      <c r="D7818" s="1">
        <v>44926</v>
      </c>
    </row>
    <row r="7819" spans="1:4" x14ac:dyDescent="0.3">
      <c r="A7819">
        <v>7818</v>
      </c>
      <c r="B7819">
        <v>632</v>
      </c>
      <c r="C7819">
        <v>2</v>
      </c>
      <c r="D7819" s="1">
        <v>44926</v>
      </c>
    </row>
    <row r="7820" spans="1:4" x14ac:dyDescent="0.3">
      <c r="A7820">
        <v>7819</v>
      </c>
      <c r="B7820">
        <v>633</v>
      </c>
      <c r="C7820">
        <v>3</v>
      </c>
      <c r="D7820" s="1">
        <v>44926</v>
      </c>
    </row>
    <row r="7821" spans="1:4" x14ac:dyDescent="0.3">
      <c r="A7821">
        <v>7820</v>
      </c>
      <c r="B7821">
        <v>634</v>
      </c>
      <c r="C7821">
        <v>3</v>
      </c>
      <c r="D7821" s="1">
        <v>44926</v>
      </c>
    </row>
    <row r="7822" spans="1:4" x14ac:dyDescent="0.3">
      <c r="A7822">
        <v>7821</v>
      </c>
      <c r="B7822">
        <v>635</v>
      </c>
      <c r="C7822">
        <v>2</v>
      </c>
      <c r="D7822" s="1">
        <v>44926</v>
      </c>
    </row>
    <row r="7823" spans="1:4" x14ac:dyDescent="0.3">
      <c r="A7823">
        <v>7822</v>
      </c>
      <c r="B7823">
        <v>636</v>
      </c>
      <c r="C7823">
        <v>4</v>
      </c>
      <c r="D7823" s="1">
        <v>44926</v>
      </c>
    </row>
    <row r="7824" spans="1:4" x14ac:dyDescent="0.3">
      <c r="A7824">
        <v>7823</v>
      </c>
      <c r="B7824">
        <v>638</v>
      </c>
      <c r="C7824">
        <v>3</v>
      </c>
      <c r="D7824" s="1">
        <v>44926</v>
      </c>
    </row>
    <row r="7825" spans="1:4" x14ac:dyDescent="0.3">
      <c r="A7825">
        <v>7824</v>
      </c>
      <c r="B7825">
        <v>639</v>
      </c>
      <c r="C7825">
        <v>2</v>
      </c>
      <c r="D7825" s="1">
        <v>44926</v>
      </c>
    </row>
    <row r="7826" spans="1:4" x14ac:dyDescent="0.3">
      <c r="A7826">
        <v>7825</v>
      </c>
      <c r="B7826">
        <v>640</v>
      </c>
      <c r="C7826">
        <v>3</v>
      </c>
      <c r="D7826" s="1">
        <v>44926</v>
      </c>
    </row>
    <row r="7827" spans="1:4" x14ac:dyDescent="0.3">
      <c r="A7827">
        <v>7826</v>
      </c>
      <c r="B7827">
        <v>642</v>
      </c>
      <c r="C7827">
        <v>3</v>
      </c>
      <c r="D7827" s="1">
        <v>44926</v>
      </c>
    </row>
    <row r="7828" spans="1:4" x14ac:dyDescent="0.3">
      <c r="A7828">
        <v>7827</v>
      </c>
      <c r="B7828">
        <v>643</v>
      </c>
      <c r="C7828">
        <v>3</v>
      </c>
      <c r="D7828" s="1">
        <v>44926</v>
      </c>
    </row>
    <row r="7829" spans="1:4" x14ac:dyDescent="0.3">
      <c r="A7829">
        <v>7828</v>
      </c>
      <c r="B7829">
        <v>644</v>
      </c>
      <c r="C7829">
        <v>1</v>
      </c>
      <c r="D7829" s="1">
        <v>44926</v>
      </c>
    </row>
    <row r="7830" spans="1:4" x14ac:dyDescent="0.3">
      <c r="A7830">
        <v>7829</v>
      </c>
      <c r="B7830">
        <v>645</v>
      </c>
      <c r="C7830">
        <v>2</v>
      </c>
      <c r="D7830" s="1">
        <v>44926</v>
      </c>
    </row>
    <row r="7831" spans="1:4" x14ac:dyDescent="0.3">
      <c r="A7831">
        <v>7830</v>
      </c>
      <c r="B7831">
        <v>646</v>
      </c>
      <c r="C7831">
        <v>5</v>
      </c>
      <c r="D7831" s="1">
        <v>44926</v>
      </c>
    </row>
    <row r="7832" spans="1:4" x14ac:dyDescent="0.3">
      <c r="A7832">
        <v>7831</v>
      </c>
      <c r="B7832">
        <v>651</v>
      </c>
      <c r="C7832">
        <v>4</v>
      </c>
      <c r="D7832" s="1">
        <v>44926</v>
      </c>
    </row>
    <row r="7833" spans="1:4" x14ac:dyDescent="0.3">
      <c r="A7833">
        <v>7832</v>
      </c>
      <c r="B7833">
        <v>652</v>
      </c>
      <c r="C7833">
        <v>3</v>
      </c>
      <c r="D7833" s="1">
        <v>44926</v>
      </c>
    </row>
    <row r="7834" spans="1:4" x14ac:dyDescent="0.3">
      <c r="A7834">
        <v>7833</v>
      </c>
      <c r="B7834">
        <v>653</v>
      </c>
      <c r="C7834">
        <v>3</v>
      </c>
      <c r="D7834" s="1">
        <v>44926</v>
      </c>
    </row>
    <row r="7835" spans="1:4" x14ac:dyDescent="0.3">
      <c r="A7835">
        <v>7834</v>
      </c>
      <c r="B7835">
        <v>654</v>
      </c>
      <c r="C7835">
        <v>1</v>
      </c>
      <c r="D7835" s="1">
        <v>44926</v>
      </c>
    </row>
    <row r="7836" spans="1:4" x14ac:dyDescent="0.3">
      <c r="A7836">
        <v>7835</v>
      </c>
      <c r="B7836">
        <v>658</v>
      </c>
      <c r="C7836">
        <v>2</v>
      </c>
      <c r="D7836" s="1">
        <v>44926</v>
      </c>
    </row>
    <row r="7837" spans="1:4" x14ac:dyDescent="0.3">
      <c r="A7837">
        <v>7836</v>
      </c>
      <c r="B7837">
        <v>659</v>
      </c>
      <c r="C7837">
        <v>3</v>
      </c>
      <c r="D7837" s="1">
        <v>44926</v>
      </c>
    </row>
    <row r="7838" spans="1:4" x14ac:dyDescent="0.3">
      <c r="A7838">
        <v>7837</v>
      </c>
      <c r="B7838">
        <v>660</v>
      </c>
      <c r="C7838">
        <v>2</v>
      </c>
      <c r="D7838" s="1">
        <v>44926</v>
      </c>
    </row>
    <row r="7839" spans="1:4" x14ac:dyDescent="0.3">
      <c r="A7839">
        <v>7838</v>
      </c>
      <c r="B7839">
        <v>661</v>
      </c>
      <c r="C7839">
        <v>3</v>
      </c>
      <c r="D7839" s="1">
        <v>44926</v>
      </c>
    </row>
    <row r="7840" spans="1:4" x14ac:dyDescent="0.3">
      <c r="A7840">
        <v>7839</v>
      </c>
      <c r="B7840">
        <v>664</v>
      </c>
      <c r="C7840">
        <v>3</v>
      </c>
      <c r="D7840" s="1">
        <v>44926</v>
      </c>
    </row>
    <row r="7841" spans="1:4" x14ac:dyDescent="0.3">
      <c r="A7841">
        <v>7840</v>
      </c>
      <c r="B7841">
        <v>667</v>
      </c>
      <c r="C7841">
        <v>3</v>
      </c>
      <c r="D7841" s="1">
        <v>44926</v>
      </c>
    </row>
    <row r="7842" spans="1:4" x14ac:dyDescent="0.3">
      <c r="A7842">
        <v>7841</v>
      </c>
      <c r="B7842">
        <v>668</v>
      </c>
      <c r="C7842">
        <v>4</v>
      </c>
      <c r="D7842" s="1">
        <v>44926</v>
      </c>
    </row>
    <row r="7843" spans="1:4" x14ac:dyDescent="0.3">
      <c r="A7843">
        <v>7842</v>
      </c>
      <c r="B7843">
        <v>669</v>
      </c>
      <c r="C7843">
        <v>3</v>
      </c>
      <c r="D7843" s="1">
        <v>44926</v>
      </c>
    </row>
    <row r="7844" spans="1:4" x14ac:dyDescent="0.3">
      <c r="A7844">
        <v>7843</v>
      </c>
      <c r="B7844">
        <v>670</v>
      </c>
      <c r="C7844">
        <v>2</v>
      </c>
      <c r="D7844" s="1">
        <v>44926</v>
      </c>
    </row>
    <row r="7845" spans="1:4" x14ac:dyDescent="0.3">
      <c r="A7845">
        <v>7844</v>
      </c>
      <c r="B7845">
        <v>672</v>
      </c>
      <c r="C7845">
        <v>3</v>
      </c>
      <c r="D7845" s="1">
        <v>44926</v>
      </c>
    </row>
    <row r="7846" spans="1:4" x14ac:dyDescent="0.3">
      <c r="A7846">
        <v>7845</v>
      </c>
      <c r="B7846">
        <v>675</v>
      </c>
      <c r="C7846">
        <v>3</v>
      </c>
      <c r="D7846" s="1">
        <v>44926</v>
      </c>
    </row>
    <row r="7847" spans="1:4" x14ac:dyDescent="0.3">
      <c r="A7847">
        <v>7846</v>
      </c>
      <c r="B7847">
        <v>677</v>
      </c>
      <c r="C7847">
        <v>4</v>
      </c>
      <c r="D7847" s="1">
        <v>44926</v>
      </c>
    </row>
    <row r="7848" spans="1:4" x14ac:dyDescent="0.3">
      <c r="A7848">
        <v>7847</v>
      </c>
      <c r="B7848">
        <v>679</v>
      </c>
      <c r="C7848">
        <v>3</v>
      </c>
      <c r="D7848" s="1">
        <v>44926</v>
      </c>
    </row>
    <row r="7849" spans="1:4" x14ac:dyDescent="0.3">
      <c r="A7849">
        <v>7848</v>
      </c>
      <c r="B7849">
        <v>680</v>
      </c>
      <c r="C7849">
        <v>2</v>
      </c>
      <c r="D7849" s="1">
        <v>44926</v>
      </c>
    </row>
    <row r="7850" spans="1:4" x14ac:dyDescent="0.3">
      <c r="A7850">
        <v>7849</v>
      </c>
      <c r="B7850">
        <v>681</v>
      </c>
      <c r="C7850">
        <v>3</v>
      </c>
      <c r="D7850" s="1">
        <v>44926</v>
      </c>
    </row>
    <row r="7851" spans="1:4" x14ac:dyDescent="0.3">
      <c r="A7851">
        <v>7850</v>
      </c>
      <c r="B7851">
        <v>682</v>
      </c>
      <c r="C7851">
        <v>4</v>
      </c>
      <c r="D7851" s="1">
        <v>44926</v>
      </c>
    </row>
    <row r="7852" spans="1:4" x14ac:dyDescent="0.3">
      <c r="A7852">
        <v>7851</v>
      </c>
      <c r="B7852">
        <v>683</v>
      </c>
      <c r="C7852">
        <v>4</v>
      </c>
      <c r="D7852" s="1">
        <v>44926</v>
      </c>
    </row>
    <row r="7853" spans="1:4" x14ac:dyDescent="0.3">
      <c r="A7853">
        <v>7852</v>
      </c>
      <c r="B7853">
        <v>684</v>
      </c>
      <c r="C7853">
        <v>3</v>
      </c>
      <c r="D7853" s="1">
        <v>44926</v>
      </c>
    </row>
    <row r="7854" spans="1:4" x14ac:dyDescent="0.3">
      <c r="A7854">
        <v>7853</v>
      </c>
      <c r="B7854">
        <v>685</v>
      </c>
      <c r="C7854">
        <v>2</v>
      </c>
      <c r="D7854" s="1">
        <v>44926</v>
      </c>
    </row>
    <row r="7855" spans="1:4" x14ac:dyDescent="0.3">
      <c r="A7855">
        <v>7854</v>
      </c>
      <c r="B7855">
        <v>688</v>
      </c>
      <c r="C7855">
        <v>3</v>
      </c>
      <c r="D7855" s="1">
        <v>44926</v>
      </c>
    </row>
    <row r="7856" spans="1:4" x14ac:dyDescent="0.3">
      <c r="A7856">
        <v>7855</v>
      </c>
      <c r="B7856">
        <v>689</v>
      </c>
      <c r="C7856">
        <v>3</v>
      </c>
      <c r="D7856" s="1">
        <v>44926</v>
      </c>
    </row>
    <row r="7857" spans="1:4" x14ac:dyDescent="0.3">
      <c r="A7857">
        <v>7856</v>
      </c>
      <c r="B7857">
        <v>690</v>
      </c>
      <c r="C7857">
        <v>3</v>
      </c>
      <c r="D7857" s="1">
        <v>44926</v>
      </c>
    </row>
    <row r="7858" spans="1:4" x14ac:dyDescent="0.3">
      <c r="A7858">
        <v>7857</v>
      </c>
      <c r="B7858">
        <v>691</v>
      </c>
      <c r="C7858">
        <v>3</v>
      </c>
      <c r="D7858" s="1">
        <v>44926</v>
      </c>
    </row>
    <row r="7859" spans="1:4" x14ac:dyDescent="0.3">
      <c r="A7859">
        <v>7858</v>
      </c>
      <c r="B7859">
        <v>693</v>
      </c>
      <c r="C7859">
        <v>5</v>
      </c>
      <c r="D7859" s="1">
        <v>44926</v>
      </c>
    </row>
    <row r="7860" spans="1:4" x14ac:dyDescent="0.3">
      <c r="A7860">
        <v>7859</v>
      </c>
      <c r="B7860">
        <v>694</v>
      </c>
      <c r="C7860">
        <v>3</v>
      </c>
      <c r="D7860" s="1">
        <v>44926</v>
      </c>
    </row>
    <row r="7861" spans="1:4" x14ac:dyDescent="0.3">
      <c r="A7861">
        <v>7860</v>
      </c>
      <c r="B7861">
        <v>695</v>
      </c>
      <c r="C7861">
        <v>3</v>
      </c>
      <c r="D7861" s="1">
        <v>44926</v>
      </c>
    </row>
    <row r="7862" spans="1:4" x14ac:dyDescent="0.3">
      <c r="A7862">
        <v>7861</v>
      </c>
      <c r="B7862">
        <v>696</v>
      </c>
      <c r="C7862">
        <v>1</v>
      </c>
      <c r="D7862" s="1">
        <v>44926</v>
      </c>
    </row>
    <row r="7863" spans="1:4" x14ac:dyDescent="0.3">
      <c r="A7863">
        <v>7862</v>
      </c>
      <c r="B7863">
        <v>698</v>
      </c>
      <c r="C7863">
        <v>4</v>
      </c>
      <c r="D7863" s="1">
        <v>44926</v>
      </c>
    </row>
    <row r="7864" spans="1:4" x14ac:dyDescent="0.3">
      <c r="A7864">
        <v>7863</v>
      </c>
      <c r="B7864">
        <v>699</v>
      </c>
      <c r="C7864">
        <v>4</v>
      </c>
      <c r="D7864" s="1">
        <v>44926</v>
      </c>
    </row>
    <row r="7865" spans="1:4" x14ac:dyDescent="0.3">
      <c r="A7865">
        <v>7864</v>
      </c>
      <c r="B7865">
        <v>700</v>
      </c>
      <c r="C7865">
        <v>4</v>
      </c>
      <c r="D7865" s="1">
        <v>44926</v>
      </c>
    </row>
    <row r="7866" spans="1:4" x14ac:dyDescent="0.3">
      <c r="A7866">
        <v>7865</v>
      </c>
      <c r="B7866">
        <v>702</v>
      </c>
      <c r="C7866">
        <v>3</v>
      </c>
      <c r="D7866" s="1">
        <v>44926</v>
      </c>
    </row>
    <row r="7867" spans="1:4" x14ac:dyDescent="0.3">
      <c r="A7867">
        <v>7866</v>
      </c>
      <c r="B7867">
        <v>703</v>
      </c>
      <c r="C7867">
        <v>3</v>
      </c>
      <c r="D7867" s="1">
        <v>44926</v>
      </c>
    </row>
    <row r="7868" spans="1:4" x14ac:dyDescent="0.3">
      <c r="A7868">
        <v>7867</v>
      </c>
      <c r="B7868">
        <v>704</v>
      </c>
      <c r="C7868">
        <v>2</v>
      </c>
      <c r="D7868" s="1">
        <v>44926</v>
      </c>
    </row>
    <row r="7869" spans="1:4" x14ac:dyDescent="0.3">
      <c r="A7869">
        <v>7868</v>
      </c>
      <c r="B7869">
        <v>709</v>
      </c>
      <c r="C7869">
        <v>1</v>
      </c>
      <c r="D7869" s="1">
        <v>44926</v>
      </c>
    </row>
    <row r="7870" spans="1:4" x14ac:dyDescent="0.3">
      <c r="A7870">
        <v>7869</v>
      </c>
      <c r="B7870">
        <v>711</v>
      </c>
      <c r="C7870">
        <v>3</v>
      </c>
      <c r="D7870" s="1">
        <v>44926</v>
      </c>
    </row>
    <row r="7871" spans="1:4" x14ac:dyDescent="0.3">
      <c r="A7871">
        <v>7870</v>
      </c>
      <c r="B7871">
        <v>713</v>
      </c>
      <c r="C7871">
        <v>3</v>
      </c>
      <c r="D7871" s="1">
        <v>44926</v>
      </c>
    </row>
    <row r="7872" spans="1:4" x14ac:dyDescent="0.3">
      <c r="A7872">
        <v>7871</v>
      </c>
      <c r="B7872">
        <v>714</v>
      </c>
      <c r="C7872">
        <v>4</v>
      </c>
      <c r="D7872" s="1">
        <v>44926</v>
      </c>
    </row>
    <row r="7873" spans="1:4" x14ac:dyDescent="0.3">
      <c r="A7873">
        <v>7872</v>
      </c>
      <c r="B7873">
        <v>716</v>
      </c>
      <c r="C7873">
        <v>4</v>
      </c>
      <c r="D7873" s="1">
        <v>44926</v>
      </c>
    </row>
    <row r="7874" spans="1:4" x14ac:dyDescent="0.3">
      <c r="A7874">
        <v>7873</v>
      </c>
      <c r="B7874">
        <v>718</v>
      </c>
      <c r="C7874">
        <v>3</v>
      </c>
      <c r="D7874" s="1">
        <v>44926</v>
      </c>
    </row>
    <row r="7875" spans="1:4" x14ac:dyDescent="0.3">
      <c r="A7875">
        <v>7874</v>
      </c>
      <c r="B7875">
        <v>719</v>
      </c>
      <c r="C7875">
        <v>5</v>
      </c>
      <c r="D7875" s="1">
        <v>44926</v>
      </c>
    </row>
    <row r="7876" spans="1:4" x14ac:dyDescent="0.3">
      <c r="A7876">
        <v>7875</v>
      </c>
      <c r="B7876">
        <v>720</v>
      </c>
      <c r="C7876">
        <v>1</v>
      </c>
      <c r="D7876" s="1">
        <v>44926</v>
      </c>
    </row>
    <row r="7877" spans="1:4" x14ac:dyDescent="0.3">
      <c r="A7877">
        <v>7876</v>
      </c>
      <c r="B7877">
        <v>723</v>
      </c>
      <c r="C7877">
        <v>4</v>
      </c>
      <c r="D7877" s="1">
        <v>44926</v>
      </c>
    </row>
    <row r="7878" spans="1:4" x14ac:dyDescent="0.3">
      <c r="A7878">
        <v>7877</v>
      </c>
      <c r="B7878">
        <v>724</v>
      </c>
      <c r="C7878">
        <v>4</v>
      </c>
      <c r="D7878" s="1">
        <v>44926</v>
      </c>
    </row>
    <row r="7879" spans="1:4" x14ac:dyDescent="0.3">
      <c r="A7879">
        <v>7878</v>
      </c>
      <c r="B7879">
        <v>725</v>
      </c>
      <c r="C7879">
        <v>5</v>
      </c>
      <c r="D7879" s="1">
        <v>44926</v>
      </c>
    </row>
    <row r="7880" spans="1:4" x14ac:dyDescent="0.3">
      <c r="A7880">
        <v>7879</v>
      </c>
      <c r="B7880">
        <v>726</v>
      </c>
      <c r="C7880">
        <v>3</v>
      </c>
      <c r="D7880" s="1">
        <v>44926</v>
      </c>
    </row>
    <row r="7881" spans="1:4" x14ac:dyDescent="0.3">
      <c r="A7881">
        <v>7880</v>
      </c>
      <c r="B7881">
        <v>727</v>
      </c>
      <c r="C7881">
        <v>4</v>
      </c>
      <c r="D7881" s="1">
        <v>44926</v>
      </c>
    </row>
    <row r="7882" spans="1:4" x14ac:dyDescent="0.3">
      <c r="A7882">
        <v>7881</v>
      </c>
      <c r="B7882">
        <v>729</v>
      </c>
      <c r="C7882">
        <v>3</v>
      </c>
      <c r="D7882" s="1">
        <v>44926</v>
      </c>
    </row>
    <row r="7883" spans="1:4" x14ac:dyDescent="0.3">
      <c r="A7883">
        <v>7882</v>
      </c>
      <c r="B7883">
        <v>730</v>
      </c>
      <c r="C7883">
        <v>2</v>
      </c>
      <c r="D7883" s="1">
        <v>44926</v>
      </c>
    </row>
    <row r="7884" spans="1:4" x14ac:dyDescent="0.3">
      <c r="A7884">
        <v>7883</v>
      </c>
      <c r="B7884">
        <v>731</v>
      </c>
      <c r="C7884">
        <v>3</v>
      </c>
      <c r="D7884" s="1">
        <v>44926</v>
      </c>
    </row>
    <row r="7885" spans="1:4" x14ac:dyDescent="0.3">
      <c r="A7885">
        <v>7884</v>
      </c>
      <c r="B7885">
        <v>732</v>
      </c>
      <c r="C7885">
        <v>3</v>
      </c>
      <c r="D7885" s="1">
        <v>44926</v>
      </c>
    </row>
    <row r="7886" spans="1:4" x14ac:dyDescent="0.3">
      <c r="A7886">
        <v>7885</v>
      </c>
      <c r="B7886">
        <v>736</v>
      </c>
      <c r="C7886">
        <v>2</v>
      </c>
      <c r="D7886" s="1">
        <v>44926</v>
      </c>
    </row>
    <row r="7887" spans="1:4" x14ac:dyDescent="0.3">
      <c r="A7887">
        <v>7886</v>
      </c>
      <c r="B7887">
        <v>737</v>
      </c>
      <c r="C7887">
        <v>3</v>
      </c>
      <c r="D7887" s="1">
        <v>44926</v>
      </c>
    </row>
    <row r="7888" spans="1:4" x14ac:dyDescent="0.3">
      <c r="A7888">
        <v>7887</v>
      </c>
      <c r="B7888">
        <v>738</v>
      </c>
      <c r="C7888">
        <v>2</v>
      </c>
      <c r="D7888" s="1">
        <v>44926</v>
      </c>
    </row>
    <row r="7889" spans="1:4" x14ac:dyDescent="0.3">
      <c r="A7889">
        <v>7888</v>
      </c>
      <c r="B7889">
        <v>739</v>
      </c>
      <c r="C7889">
        <v>3</v>
      </c>
      <c r="D7889" s="1">
        <v>44926</v>
      </c>
    </row>
    <row r="7890" spans="1:4" x14ac:dyDescent="0.3">
      <c r="A7890">
        <v>7889</v>
      </c>
      <c r="B7890">
        <v>740</v>
      </c>
      <c r="C7890">
        <v>2</v>
      </c>
      <c r="D7890" s="1">
        <v>44926</v>
      </c>
    </row>
    <row r="7891" spans="1:4" x14ac:dyDescent="0.3">
      <c r="A7891">
        <v>7890</v>
      </c>
      <c r="B7891">
        <v>741</v>
      </c>
      <c r="C7891">
        <v>4</v>
      </c>
      <c r="D7891" s="1">
        <v>44926</v>
      </c>
    </row>
    <row r="7892" spans="1:4" x14ac:dyDescent="0.3">
      <c r="A7892">
        <v>7891</v>
      </c>
      <c r="B7892">
        <v>742</v>
      </c>
      <c r="C7892">
        <v>1</v>
      </c>
      <c r="D7892" s="1">
        <v>44926</v>
      </c>
    </row>
    <row r="7893" spans="1:4" x14ac:dyDescent="0.3">
      <c r="A7893">
        <v>7892</v>
      </c>
      <c r="B7893">
        <v>744</v>
      </c>
      <c r="C7893">
        <v>3</v>
      </c>
      <c r="D7893" s="1">
        <v>44926</v>
      </c>
    </row>
    <row r="7894" spans="1:4" x14ac:dyDescent="0.3">
      <c r="A7894">
        <v>7893</v>
      </c>
      <c r="B7894">
        <v>745</v>
      </c>
      <c r="C7894">
        <v>3</v>
      </c>
      <c r="D7894" s="1">
        <v>44926</v>
      </c>
    </row>
    <row r="7895" spans="1:4" x14ac:dyDescent="0.3">
      <c r="A7895">
        <v>7894</v>
      </c>
      <c r="B7895">
        <v>746</v>
      </c>
      <c r="C7895">
        <v>3</v>
      </c>
      <c r="D7895" s="1">
        <v>44926</v>
      </c>
    </row>
    <row r="7896" spans="1:4" x14ac:dyDescent="0.3">
      <c r="A7896">
        <v>7895</v>
      </c>
      <c r="B7896">
        <v>747</v>
      </c>
      <c r="C7896">
        <v>2</v>
      </c>
      <c r="D7896" s="1">
        <v>44926</v>
      </c>
    </row>
    <row r="7897" spans="1:4" x14ac:dyDescent="0.3">
      <c r="A7897">
        <v>7896</v>
      </c>
      <c r="B7897">
        <v>749</v>
      </c>
      <c r="C7897">
        <v>2</v>
      </c>
      <c r="D7897" s="1">
        <v>44926</v>
      </c>
    </row>
    <row r="7898" spans="1:4" x14ac:dyDescent="0.3">
      <c r="A7898">
        <v>7897</v>
      </c>
      <c r="B7898">
        <v>750</v>
      </c>
      <c r="C7898">
        <v>3</v>
      </c>
      <c r="D7898" s="1">
        <v>44926</v>
      </c>
    </row>
    <row r="7899" spans="1:4" x14ac:dyDescent="0.3">
      <c r="A7899">
        <v>7898</v>
      </c>
      <c r="B7899">
        <v>751</v>
      </c>
      <c r="C7899">
        <v>3</v>
      </c>
      <c r="D7899" s="1">
        <v>44926</v>
      </c>
    </row>
    <row r="7900" spans="1:4" x14ac:dyDescent="0.3">
      <c r="A7900">
        <v>7899</v>
      </c>
      <c r="B7900">
        <v>752</v>
      </c>
      <c r="C7900">
        <v>2</v>
      </c>
      <c r="D7900" s="1">
        <v>44926</v>
      </c>
    </row>
    <row r="7901" spans="1:4" x14ac:dyDescent="0.3">
      <c r="A7901">
        <v>7900</v>
      </c>
      <c r="B7901">
        <v>754</v>
      </c>
      <c r="C7901">
        <v>2</v>
      </c>
      <c r="D7901" s="1">
        <v>44926</v>
      </c>
    </row>
    <row r="7902" spans="1:4" x14ac:dyDescent="0.3">
      <c r="A7902">
        <v>7901</v>
      </c>
      <c r="B7902">
        <v>755</v>
      </c>
      <c r="C7902">
        <v>2</v>
      </c>
      <c r="D7902" s="1">
        <v>44926</v>
      </c>
    </row>
    <row r="7903" spans="1:4" x14ac:dyDescent="0.3">
      <c r="A7903">
        <v>7902</v>
      </c>
      <c r="B7903">
        <v>757</v>
      </c>
      <c r="C7903">
        <v>3</v>
      </c>
      <c r="D7903" s="1">
        <v>44926</v>
      </c>
    </row>
    <row r="7904" spans="1:4" x14ac:dyDescent="0.3">
      <c r="A7904">
        <v>7903</v>
      </c>
      <c r="B7904">
        <v>759</v>
      </c>
      <c r="C7904">
        <v>5</v>
      </c>
      <c r="D7904" s="1">
        <v>44926</v>
      </c>
    </row>
    <row r="7905" spans="1:4" x14ac:dyDescent="0.3">
      <c r="A7905">
        <v>7904</v>
      </c>
      <c r="B7905">
        <v>760</v>
      </c>
      <c r="C7905">
        <v>2</v>
      </c>
      <c r="D7905" s="1">
        <v>44926</v>
      </c>
    </row>
    <row r="7906" spans="1:4" x14ac:dyDescent="0.3">
      <c r="A7906">
        <v>7905</v>
      </c>
      <c r="B7906">
        <v>761</v>
      </c>
      <c r="C7906">
        <v>2</v>
      </c>
      <c r="D7906" s="1">
        <v>44926</v>
      </c>
    </row>
    <row r="7907" spans="1:4" x14ac:dyDescent="0.3">
      <c r="A7907">
        <v>7906</v>
      </c>
      <c r="B7907">
        <v>762</v>
      </c>
      <c r="C7907">
        <v>2</v>
      </c>
      <c r="D7907" s="1">
        <v>44926</v>
      </c>
    </row>
    <row r="7908" spans="1:4" x14ac:dyDescent="0.3">
      <c r="A7908">
        <v>7907</v>
      </c>
      <c r="B7908">
        <v>764</v>
      </c>
      <c r="C7908">
        <v>3</v>
      </c>
      <c r="D7908" s="1">
        <v>44926</v>
      </c>
    </row>
    <row r="7909" spans="1:4" x14ac:dyDescent="0.3">
      <c r="A7909">
        <v>7908</v>
      </c>
      <c r="B7909">
        <v>765</v>
      </c>
      <c r="C7909">
        <v>3</v>
      </c>
      <c r="D7909" s="1">
        <v>44926</v>
      </c>
    </row>
    <row r="7910" spans="1:4" x14ac:dyDescent="0.3">
      <c r="A7910">
        <v>7909</v>
      </c>
      <c r="B7910">
        <v>767</v>
      </c>
      <c r="C7910">
        <v>5</v>
      </c>
      <c r="D7910" s="1">
        <v>44926</v>
      </c>
    </row>
    <row r="7911" spans="1:4" x14ac:dyDescent="0.3">
      <c r="A7911">
        <v>7910</v>
      </c>
      <c r="B7911">
        <v>768</v>
      </c>
      <c r="C7911">
        <v>5</v>
      </c>
      <c r="D7911" s="1">
        <v>44926</v>
      </c>
    </row>
    <row r="7912" spans="1:4" x14ac:dyDescent="0.3">
      <c r="A7912">
        <v>7911</v>
      </c>
      <c r="B7912">
        <v>773</v>
      </c>
      <c r="C7912">
        <v>3</v>
      </c>
      <c r="D7912" s="1">
        <v>44926</v>
      </c>
    </row>
    <row r="7913" spans="1:4" x14ac:dyDescent="0.3">
      <c r="A7913">
        <v>7912</v>
      </c>
      <c r="B7913">
        <v>774</v>
      </c>
      <c r="C7913">
        <v>3</v>
      </c>
      <c r="D7913" s="1">
        <v>44926</v>
      </c>
    </row>
    <row r="7914" spans="1:4" x14ac:dyDescent="0.3">
      <c r="A7914">
        <v>7913</v>
      </c>
      <c r="B7914">
        <v>777</v>
      </c>
      <c r="C7914">
        <v>2</v>
      </c>
      <c r="D7914" s="1">
        <v>44926</v>
      </c>
    </row>
    <row r="7915" spans="1:4" x14ac:dyDescent="0.3">
      <c r="A7915">
        <v>7914</v>
      </c>
      <c r="B7915">
        <v>778</v>
      </c>
      <c r="C7915">
        <v>3</v>
      </c>
      <c r="D7915" s="1">
        <v>44926</v>
      </c>
    </row>
    <row r="7916" spans="1:4" x14ac:dyDescent="0.3">
      <c r="A7916">
        <v>7915</v>
      </c>
      <c r="B7916">
        <v>784</v>
      </c>
      <c r="C7916">
        <v>3</v>
      </c>
      <c r="D7916" s="1">
        <v>44926</v>
      </c>
    </row>
    <row r="7917" spans="1:4" x14ac:dyDescent="0.3">
      <c r="A7917">
        <v>7916</v>
      </c>
      <c r="B7917">
        <v>785</v>
      </c>
      <c r="C7917">
        <v>2</v>
      </c>
      <c r="D7917" s="1">
        <v>44926</v>
      </c>
    </row>
    <row r="7918" spans="1:4" x14ac:dyDescent="0.3">
      <c r="A7918">
        <v>7917</v>
      </c>
      <c r="B7918">
        <v>788</v>
      </c>
      <c r="C7918">
        <v>4</v>
      </c>
      <c r="D7918" s="1">
        <v>44926</v>
      </c>
    </row>
    <row r="7919" spans="1:4" x14ac:dyDescent="0.3">
      <c r="A7919">
        <v>7918</v>
      </c>
      <c r="B7919">
        <v>789</v>
      </c>
      <c r="C7919">
        <v>3</v>
      </c>
      <c r="D7919" s="1">
        <v>44926</v>
      </c>
    </row>
    <row r="7920" spans="1:4" x14ac:dyDescent="0.3">
      <c r="A7920">
        <v>7919</v>
      </c>
      <c r="B7920">
        <v>791</v>
      </c>
      <c r="C7920">
        <v>3</v>
      </c>
      <c r="D7920" s="1">
        <v>44926</v>
      </c>
    </row>
    <row r="7921" spans="1:4" x14ac:dyDescent="0.3">
      <c r="A7921">
        <v>7920</v>
      </c>
      <c r="B7921">
        <v>792</v>
      </c>
      <c r="C7921">
        <v>3</v>
      </c>
      <c r="D7921" s="1">
        <v>44926</v>
      </c>
    </row>
    <row r="7922" spans="1:4" x14ac:dyDescent="0.3">
      <c r="A7922">
        <v>7921</v>
      </c>
      <c r="B7922">
        <v>793</v>
      </c>
      <c r="C7922">
        <v>3</v>
      </c>
      <c r="D7922" s="1">
        <v>44926</v>
      </c>
    </row>
    <row r="7923" spans="1:4" x14ac:dyDescent="0.3">
      <c r="A7923">
        <v>7922</v>
      </c>
      <c r="B7923">
        <v>795</v>
      </c>
      <c r="C7923">
        <v>4</v>
      </c>
      <c r="D7923" s="1">
        <v>44926</v>
      </c>
    </row>
    <row r="7924" spans="1:4" x14ac:dyDescent="0.3">
      <c r="A7924">
        <v>7923</v>
      </c>
      <c r="B7924">
        <v>796</v>
      </c>
      <c r="C7924">
        <v>3</v>
      </c>
      <c r="D7924" s="1">
        <v>44926</v>
      </c>
    </row>
    <row r="7925" spans="1:4" x14ac:dyDescent="0.3">
      <c r="A7925">
        <v>7924</v>
      </c>
      <c r="B7925">
        <v>797</v>
      </c>
      <c r="C7925">
        <v>4</v>
      </c>
      <c r="D7925" s="1">
        <v>44926</v>
      </c>
    </row>
    <row r="7926" spans="1:4" x14ac:dyDescent="0.3">
      <c r="A7926">
        <v>7925</v>
      </c>
      <c r="B7926">
        <v>798</v>
      </c>
      <c r="C7926">
        <v>3</v>
      </c>
      <c r="D7926" s="1">
        <v>44926</v>
      </c>
    </row>
    <row r="7927" spans="1:4" x14ac:dyDescent="0.3">
      <c r="A7927">
        <v>7926</v>
      </c>
      <c r="B7927">
        <v>800</v>
      </c>
      <c r="C7927">
        <v>3</v>
      </c>
      <c r="D7927" s="1">
        <v>44926</v>
      </c>
    </row>
    <row r="7928" spans="1:4" x14ac:dyDescent="0.3">
      <c r="A7928">
        <v>7927</v>
      </c>
      <c r="B7928">
        <v>801</v>
      </c>
      <c r="C7928">
        <v>1</v>
      </c>
      <c r="D7928" s="1">
        <v>44926</v>
      </c>
    </row>
    <row r="7929" spans="1:4" x14ac:dyDescent="0.3">
      <c r="A7929">
        <v>7928</v>
      </c>
      <c r="B7929">
        <v>803</v>
      </c>
      <c r="C7929">
        <v>1</v>
      </c>
      <c r="D7929" s="1">
        <v>44926</v>
      </c>
    </row>
    <row r="7930" spans="1:4" x14ac:dyDescent="0.3">
      <c r="A7930">
        <v>7929</v>
      </c>
      <c r="B7930">
        <v>807</v>
      </c>
      <c r="C7930">
        <v>3</v>
      </c>
      <c r="D7930" s="1">
        <v>44926</v>
      </c>
    </row>
    <row r="7931" spans="1:4" x14ac:dyDescent="0.3">
      <c r="A7931">
        <v>7930</v>
      </c>
      <c r="B7931">
        <v>808</v>
      </c>
      <c r="C7931">
        <v>2</v>
      </c>
      <c r="D7931" s="1">
        <v>44926</v>
      </c>
    </row>
    <row r="7932" spans="1:4" x14ac:dyDescent="0.3">
      <c r="A7932">
        <v>7931</v>
      </c>
      <c r="B7932">
        <v>809</v>
      </c>
      <c r="C7932">
        <v>3</v>
      </c>
      <c r="D7932" s="1">
        <v>44926</v>
      </c>
    </row>
    <row r="7933" spans="1:4" x14ac:dyDescent="0.3">
      <c r="A7933">
        <v>7932</v>
      </c>
      <c r="B7933">
        <v>810</v>
      </c>
      <c r="C7933">
        <v>3</v>
      </c>
      <c r="D7933" s="1">
        <v>44926</v>
      </c>
    </row>
    <row r="7934" spans="1:4" x14ac:dyDescent="0.3">
      <c r="A7934">
        <v>7933</v>
      </c>
      <c r="B7934">
        <v>813</v>
      </c>
      <c r="C7934">
        <v>1</v>
      </c>
      <c r="D7934" s="1">
        <v>44926</v>
      </c>
    </row>
    <row r="7935" spans="1:4" x14ac:dyDescent="0.3">
      <c r="A7935">
        <v>7934</v>
      </c>
      <c r="B7935">
        <v>815</v>
      </c>
      <c r="C7935">
        <v>4</v>
      </c>
      <c r="D7935" s="1">
        <v>44926</v>
      </c>
    </row>
    <row r="7936" spans="1:4" x14ac:dyDescent="0.3">
      <c r="A7936">
        <v>7935</v>
      </c>
      <c r="B7936">
        <v>816</v>
      </c>
      <c r="C7936">
        <v>2</v>
      </c>
      <c r="D7936" s="1">
        <v>44926</v>
      </c>
    </row>
    <row r="7937" spans="1:4" x14ac:dyDescent="0.3">
      <c r="A7937">
        <v>7936</v>
      </c>
      <c r="B7937">
        <v>817</v>
      </c>
      <c r="C7937">
        <v>3</v>
      </c>
      <c r="D7937" s="1">
        <v>44926</v>
      </c>
    </row>
    <row r="7938" spans="1:4" x14ac:dyDescent="0.3">
      <c r="A7938">
        <v>7937</v>
      </c>
      <c r="B7938">
        <v>818</v>
      </c>
      <c r="C7938">
        <v>5</v>
      </c>
      <c r="D7938" s="1">
        <v>44926</v>
      </c>
    </row>
    <row r="7939" spans="1:4" x14ac:dyDescent="0.3">
      <c r="A7939">
        <v>7938</v>
      </c>
      <c r="B7939">
        <v>819</v>
      </c>
      <c r="C7939">
        <v>3</v>
      </c>
      <c r="D7939" s="1">
        <v>44926</v>
      </c>
    </row>
    <row r="7940" spans="1:4" x14ac:dyDescent="0.3">
      <c r="A7940">
        <v>7939</v>
      </c>
      <c r="B7940">
        <v>820</v>
      </c>
      <c r="C7940">
        <v>1</v>
      </c>
      <c r="D7940" s="1">
        <v>44926</v>
      </c>
    </row>
    <row r="7941" spans="1:4" x14ac:dyDescent="0.3">
      <c r="A7941">
        <v>7940</v>
      </c>
      <c r="B7941">
        <v>821</v>
      </c>
      <c r="C7941">
        <v>4</v>
      </c>
      <c r="D7941" s="1">
        <v>44926</v>
      </c>
    </row>
    <row r="7942" spans="1:4" x14ac:dyDescent="0.3">
      <c r="A7942">
        <v>7941</v>
      </c>
      <c r="B7942">
        <v>824</v>
      </c>
      <c r="C7942">
        <v>5</v>
      </c>
      <c r="D7942" s="1">
        <v>44926</v>
      </c>
    </row>
    <row r="7943" spans="1:4" x14ac:dyDescent="0.3">
      <c r="A7943">
        <v>7942</v>
      </c>
      <c r="B7943">
        <v>825</v>
      </c>
      <c r="C7943">
        <v>2</v>
      </c>
      <c r="D7943" s="1">
        <v>44926</v>
      </c>
    </row>
    <row r="7944" spans="1:4" x14ac:dyDescent="0.3">
      <c r="A7944">
        <v>7943</v>
      </c>
      <c r="B7944">
        <v>826</v>
      </c>
      <c r="C7944">
        <v>2</v>
      </c>
      <c r="D7944" s="1">
        <v>44926</v>
      </c>
    </row>
    <row r="7945" spans="1:4" x14ac:dyDescent="0.3">
      <c r="A7945">
        <v>7944</v>
      </c>
      <c r="B7945">
        <v>827</v>
      </c>
      <c r="C7945">
        <v>2</v>
      </c>
      <c r="D7945" s="1">
        <v>44926</v>
      </c>
    </row>
    <row r="7946" spans="1:4" x14ac:dyDescent="0.3">
      <c r="A7946">
        <v>7945</v>
      </c>
      <c r="B7946">
        <v>828</v>
      </c>
      <c r="C7946">
        <v>5</v>
      </c>
      <c r="D7946" s="1">
        <v>44926</v>
      </c>
    </row>
    <row r="7947" spans="1:4" x14ac:dyDescent="0.3">
      <c r="A7947">
        <v>7946</v>
      </c>
      <c r="B7947">
        <v>829</v>
      </c>
      <c r="C7947">
        <v>3</v>
      </c>
      <c r="D7947" s="1">
        <v>44926</v>
      </c>
    </row>
    <row r="7948" spans="1:4" x14ac:dyDescent="0.3">
      <c r="A7948">
        <v>7947</v>
      </c>
      <c r="B7948">
        <v>831</v>
      </c>
      <c r="C7948">
        <v>5</v>
      </c>
      <c r="D7948" s="1">
        <v>44926</v>
      </c>
    </row>
    <row r="7949" spans="1:4" x14ac:dyDescent="0.3">
      <c r="A7949">
        <v>7948</v>
      </c>
      <c r="B7949">
        <v>832</v>
      </c>
      <c r="C7949">
        <v>4</v>
      </c>
      <c r="D7949" s="1">
        <v>44926</v>
      </c>
    </row>
    <row r="7950" spans="1:4" x14ac:dyDescent="0.3">
      <c r="A7950">
        <v>7949</v>
      </c>
      <c r="B7950">
        <v>833</v>
      </c>
      <c r="C7950">
        <v>3</v>
      </c>
      <c r="D7950" s="1">
        <v>44926</v>
      </c>
    </row>
    <row r="7951" spans="1:4" x14ac:dyDescent="0.3">
      <c r="A7951">
        <v>7950</v>
      </c>
      <c r="B7951">
        <v>836</v>
      </c>
      <c r="C7951">
        <v>3</v>
      </c>
      <c r="D7951" s="1">
        <v>44926</v>
      </c>
    </row>
    <row r="7952" spans="1:4" x14ac:dyDescent="0.3">
      <c r="A7952">
        <v>7951</v>
      </c>
      <c r="B7952">
        <v>838</v>
      </c>
      <c r="C7952">
        <v>4</v>
      </c>
      <c r="D7952" s="1">
        <v>44926</v>
      </c>
    </row>
    <row r="7953" spans="1:4" x14ac:dyDescent="0.3">
      <c r="A7953">
        <v>7952</v>
      </c>
      <c r="B7953">
        <v>840</v>
      </c>
      <c r="C7953">
        <v>4</v>
      </c>
      <c r="D7953" s="1">
        <v>44926</v>
      </c>
    </row>
    <row r="7954" spans="1:4" x14ac:dyDescent="0.3">
      <c r="A7954">
        <v>7953</v>
      </c>
      <c r="B7954">
        <v>841</v>
      </c>
      <c r="C7954">
        <v>2</v>
      </c>
      <c r="D7954" s="1">
        <v>44926</v>
      </c>
    </row>
    <row r="7955" spans="1:4" x14ac:dyDescent="0.3">
      <c r="A7955">
        <v>7954</v>
      </c>
      <c r="B7955">
        <v>842</v>
      </c>
      <c r="C7955">
        <v>2</v>
      </c>
      <c r="D7955" s="1">
        <v>44926</v>
      </c>
    </row>
    <row r="7956" spans="1:4" x14ac:dyDescent="0.3">
      <c r="A7956">
        <v>7955</v>
      </c>
      <c r="B7956">
        <v>843</v>
      </c>
      <c r="C7956">
        <v>4</v>
      </c>
      <c r="D7956" s="1">
        <v>44926</v>
      </c>
    </row>
    <row r="7957" spans="1:4" x14ac:dyDescent="0.3">
      <c r="A7957">
        <v>7956</v>
      </c>
      <c r="B7957">
        <v>844</v>
      </c>
      <c r="C7957">
        <v>1</v>
      </c>
      <c r="D7957" s="1">
        <v>44926</v>
      </c>
    </row>
    <row r="7958" spans="1:4" x14ac:dyDescent="0.3">
      <c r="A7958">
        <v>7957</v>
      </c>
      <c r="B7958">
        <v>848</v>
      </c>
      <c r="C7958">
        <v>3</v>
      </c>
      <c r="D7958" s="1">
        <v>44926</v>
      </c>
    </row>
    <row r="7959" spans="1:4" x14ac:dyDescent="0.3">
      <c r="A7959">
        <v>7958</v>
      </c>
      <c r="B7959">
        <v>849</v>
      </c>
      <c r="C7959">
        <v>2</v>
      </c>
      <c r="D7959" s="1">
        <v>44926</v>
      </c>
    </row>
    <row r="7960" spans="1:4" x14ac:dyDescent="0.3">
      <c r="A7960">
        <v>7959</v>
      </c>
      <c r="B7960">
        <v>851</v>
      </c>
      <c r="C7960">
        <v>3</v>
      </c>
      <c r="D7960" s="1">
        <v>44926</v>
      </c>
    </row>
    <row r="7961" spans="1:4" x14ac:dyDescent="0.3">
      <c r="A7961">
        <v>7960</v>
      </c>
      <c r="B7961">
        <v>853</v>
      </c>
      <c r="C7961">
        <v>1</v>
      </c>
      <c r="D7961" s="1">
        <v>44926</v>
      </c>
    </row>
    <row r="7962" spans="1:4" x14ac:dyDescent="0.3">
      <c r="A7962">
        <v>7961</v>
      </c>
      <c r="B7962">
        <v>857</v>
      </c>
      <c r="C7962">
        <v>1</v>
      </c>
      <c r="D7962" s="1">
        <v>44926</v>
      </c>
    </row>
    <row r="7963" spans="1:4" x14ac:dyDescent="0.3">
      <c r="A7963">
        <v>7962</v>
      </c>
      <c r="B7963">
        <v>859</v>
      </c>
      <c r="C7963">
        <v>1</v>
      </c>
      <c r="D7963" s="1">
        <v>44926</v>
      </c>
    </row>
    <row r="7964" spans="1:4" x14ac:dyDescent="0.3">
      <c r="A7964">
        <v>7963</v>
      </c>
      <c r="B7964">
        <v>860</v>
      </c>
      <c r="C7964">
        <v>4</v>
      </c>
      <c r="D7964" s="1">
        <v>44926</v>
      </c>
    </row>
    <row r="7965" spans="1:4" x14ac:dyDescent="0.3">
      <c r="A7965">
        <v>7964</v>
      </c>
      <c r="B7965">
        <v>861</v>
      </c>
      <c r="C7965">
        <v>5</v>
      </c>
      <c r="D7965" s="1">
        <v>44926</v>
      </c>
    </row>
    <row r="7966" spans="1:4" x14ac:dyDescent="0.3">
      <c r="A7966">
        <v>7965</v>
      </c>
      <c r="B7966">
        <v>864</v>
      </c>
      <c r="C7966">
        <v>1</v>
      </c>
      <c r="D7966" s="1">
        <v>44926</v>
      </c>
    </row>
    <row r="7967" spans="1:4" x14ac:dyDescent="0.3">
      <c r="A7967">
        <v>7966</v>
      </c>
      <c r="B7967">
        <v>865</v>
      </c>
      <c r="C7967">
        <v>3</v>
      </c>
      <c r="D7967" s="1">
        <v>44926</v>
      </c>
    </row>
    <row r="7968" spans="1:4" x14ac:dyDescent="0.3">
      <c r="A7968">
        <v>7967</v>
      </c>
      <c r="B7968">
        <v>866</v>
      </c>
      <c r="C7968">
        <v>3</v>
      </c>
      <c r="D7968" s="1">
        <v>44926</v>
      </c>
    </row>
    <row r="7969" spans="1:4" x14ac:dyDescent="0.3">
      <c r="A7969">
        <v>7968</v>
      </c>
      <c r="B7969">
        <v>868</v>
      </c>
      <c r="C7969">
        <v>3</v>
      </c>
      <c r="D7969" s="1">
        <v>44926</v>
      </c>
    </row>
    <row r="7970" spans="1:4" x14ac:dyDescent="0.3">
      <c r="A7970">
        <v>7969</v>
      </c>
      <c r="B7970">
        <v>869</v>
      </c>
      <c r="C7970">
        <v>4</v>
      </c>
      <c r="D7970" s="1">
        <v>44926</v>
      </c>
    </row>
    <row r="7971" spans="1:4" x14ac:dyDescent="0.3">
      <c r="A7971">
        <v>7970</v>
      </c>
      <c r="B7971">
        <v>870</v>
      </c>
      <c r="C7971">
        <v>4</v>
      </c>
      <c r="D7971" s="1">
        <v>44926</v>
      </c>
    </row>
    <row r="7972" spans="1:4" x14ac:dyDescent="0.3">
      <c r="A7972">
        <v>7971</v>
      </c>
      <c r="B7972">
        <v>871</v>
      </c>
      <c r="C7972">
        <v>3</v>
      </c>
      <c r="D7972" s="1">
        <v>44926</v>
      </c>
    </row>
    <row r="7973" spans="1:4" x14ac:dyDescent="0.3">
      <c r="A7973">
        <v>7972</v>
      </c>
      <c r="B7973">
        <v>873</v>
      </c>
      <c r="C7973">
        <v>2</v>
      </c>
      <c r="D7973" s="1">
        <v>44926</v>
      </c>
    </row>
    <row r="7974" spans="1:4" x14ac:dyDescent="0.3">
      <c r="A7974">
        <v>7973</v>
      </c>
      <c r="B7974">
        <v>874</v>
      </c>
      <c r="C7974">
        <v>2</v>
      </c>
      <c r="D7974" s="1">
        <v>44926</v>
      </c>
    </row>
    <row r="7975" spans="1:4" x14ac:dyDescent="0.3">
      <c r="A7975">
        <v>7974</v>
      </c>
      <c r="B7975">
        <v>875</v>
      </c>
      <c r="C7975">
        <v>1</v>
      </c>
      <c r="D7975" s="1">
        <v>44926</v>
      </c>
    </row>
    <row r="7976" spans="1:4" x14ac:dyDescent="0.3">
      <c r="A7976">
        <v>7975</v>
      </c>
      <c r="B7976">
        <v>876</v>
      </c>
      <c r="C7976">
        <v>3</v>
      </c>
      <c r="D7976" s="1">
        <v>44926</v>
      </c>
    </row>
    <row r="7977" spans="1:4" x14ac:dyDescent="0.3">
      <c r="A7977">
        <v>7976</v>
      </c>
      <c r="B7977">
        <v>877</v>
      </c>
      <c r="C7977">
        <v>3</v>
      </c>
      <c r="D7977" s="1">
        <v>44926</v>
      </c>
    </row>
    <row r="7978" spans="1:4" x14ac:dyDescent="0.3">
      <c r="A7978">
        <v>7977</v>
      </c>
      <c r="B7978">
        <v>879</v>
      </c>
      <c r="C7978">
        <v>2</v>
      </c>
      <c r="D7978" s="1">
        <v>44926</v>
      </c>
    </row>
    <row r="7979" spans="1:4" x14ac:dyDescent="0.3">
      <c r="A7979">
        <v>7978</v>
      </c>
      <c r="B7979">
        <v>880</v>
      </c>
      <c r="C7979">
        <v>3</v>
      </c>
      <c r="D7979" s="1">
        <v>44926</v>
      </c>
    </row>
    <row r="7980" spans="1:4" x14ac:dyDescent="0.3">
      <c r="A7980">
        <v>7979</v>
      </c>
      <c r="B7980">
        <v>881</v>
      </c>
      <c r="C7980">
        <v>1</v>
      </c>
      <c r="D7980" s="1">
        <v>44926</v>
      </c>
    </row>
    <row r="7981" spans="1:4" x14ac:dyDescent="0.3">
      <c r="A7981">
        <v>7980</v>
      </c>
      <c r="B7981">
        <v>883</v>
      </c>
      <c r="C7981">
        <v>4</v>
      </c>
      <c r="D7981" s="1">
        <v>44926</v>
      </c>
    </row>
    <row r="7982" spans="1:4" x14ac:dyDescent="0.3">
      <c r="A7982">
        <v>7981</v>
      </c>
      <c r="B7982">
        <v>884</v>
      </c>
      <c r="C7982">
        <v>2</v>
      </c>
      <c r="D7982" s="1">
        <v>44926</v>
      </c>
    </row>
    <row r="7983" spans="1:4" x14ac:dyDescent="0.3">
      <c r="A7983">
        <v>7982</v>
      </c>
      <c r="B7983">
        <v>885</v>
      </c>
      <c r="C7983">
        <v>4</v>
      </c>
      <c r="D7983" s="1">
        <v>44926</v>
      </c>
    </row>
    <row r="7984" spans="1:4" x14ac:dyDescent="0.3">
      <c r="A7984">
        <v>7983</v>
      </c>
      <c r="B7984">
        <v>886</v>
      </c>
      <c r="C7984">
        <v>3</v>
      </c>
      <c r="D7984" s="1">
        <v>44926</v>
      </c>
    </row>
    <row r="7985" spans="1:4" x14ac:dyDescent="0.3">
      <c r="A7985">
        <v>7984</v>
      </c>
      <c r="B7985">
        <v>887</v>
      </c>
      <c r="C7985">
        <v>2</v>
      </c>
      <c r="D7985" s="1">
        <v>44926</v>
      </c>
    </row>
    <row r="7986" spans="1:4" x14ac:dyDescent="0.3">
      <c r="A7986">
        <v>7985</v>
      </c>
      <c r="B7986">
        <v>888</v>
      </c>
      <c r="C7986">
        <v>3</v>
      </c>
      <c r="D7986" s="1">
        <v>44926</v>
      </c>
    </row>
    <row r="7987" spans="1:4" x14ac:dyDescent="0.3">
      <c r="A7987">
        <v>7986</v>
      </c>
      <c r="B7987">
        <v>890</v>
      </c>
      <c r="C7987">
        <v>3</v>
      </c>
      <c r="D7987" s="1">
        <v>44926</v>
      </c>
    </row>
    <row r="7988" spans="1:4" x14ac:dyDescent="0.3">
      <c r="A7988">
        <v>7987</v>
      </c>
      <c r="B7988">
        <v>891</v>
      </c>
      <c r="C7988">
        <v>2</v>
      </c>
      <c r="D7988" s="1">
        <v>44926</v>
      </c>
    </row>
    <row r="7989" spans="1:4" x14ac:dyDescent="0.3">
      <c r="A7989">
        <v>7988</v>
      </c>
      <c r="B7989">
        <v>892</v>
      </c>
      <c r="C7989">
        <v>4</v>
      </c>
      <c r="D7989" s="1">
        <v>44926</v>
      </c>
    </row>
    <row r="7990" spans="1:4" x14ac:dyDescent="0.3">
      <c r="A7990">
        <v>7989</v>
      </c>
      <c r="B7990">
        <v>893</v>
      </c>
      <c r="C7990">
        <v>1</v>
      </c>
      <c r="D7990" s="1">
        <v>44926</v>
      </c>
    </row>
    <row r="7991" spans="1:4" x14ac:dyDescent="0.3">
      <c r="A7991">
        <v>7990</v>
      </c>
      <c r="B7991">
        <v>894</v>
      </c>
      <c r="C7991">
        <v>4</v>
      </c>
      <c r="D7991" s="1">
        <v>44926</v>
      </c>
    </row>
    <row r="7992" spans="1:4" x14ac:dyDescent="0.3">
      <c r="A7992">
        <v>7991</v>
      </c>
      <c r="B7992">
        <v>895</v>
      </c>
      <c r="C7992">
        <v>1</v>
      </c>
      <c r="D7992" s="1">
        <v>44926</v>
      </c>
    </row>
    <row r="7993" spans="1:4" x14ac:dyDescent="0.3">
      <c r="A7993">
        <v>7992</v>
      </c>
      <c r="B7993">
        <v>896</v>
      </c>
      <c r="C7993">
        <v>3</v>
      </c>
      <c r="D7993" s="1">
        <v>44926</v>
      </c>
    </row>
    <row r="7994" spans="1:4" x14ac:dyDescent="0.3">
      <c r="A7994">
        <v>7993</v>
      </c>
      <c r="B7994">
        <v>897</v>
      </c>
      <c r="C7994">
        <v>4</v>
      </c>
      <c r="D7994" s="1">
        <v>44926</v>
      </c>
    </row>
    <row r="7995" spans="1:4" x14ac:dyDescent="0.3">
      <c r="A7995">
        <v>7994</v>
      </c>
      <c r="B7995">
        <v>898</v>
      </c>
      <c r="C7995">
        <v>4</v>
      </c>
      <c r="D7995" s="1">
        <v>44926</v>
      </c>
    </row>
    <row r="7996" spans="1:4" x14ac:dyDescent="0.3">
      <c r="A7996">
        <v>7995</v>
      </c>
      <c r="B7996">
        <v>899</v>
      </c>
      <c r="C7996">
        <v>4</v>
      </c>
      <c r="D7996" s="1">
        <v>44926</v>
      </c>
    </row>
    <row r="7997" spans="1:4" x14ac:dyDescent="0.3">
      <c r="A7997">
        <v>7996</v>
      </c>
      <c r="B7997">
        <v>900</v>
      </c>
      <c r="C7997">
        <v>2</v>
      </c>
      <c r="D7997" s="1">
        <v>44926</v>
      </c>
    </row>
    <row r="7998" spans="1:4" x14ac:dyDescent="0.3">
      <c r="A7998">
        <v>7997</v>
      </c>
      <c r="B7998">
        <v>902</v>
      </c>
      <c r="C7998">
        <v>2</v>
      </c>
      <c r="D7998" s="1">
        <v>44926</v>
      </c>
    </row>
    <row r="7999" spans="1:4" x14ac:dyDescent="0.3">
      <c r="A7999">
        <v>7998</v>
      </c>
      <c r="B7999">
        <v>903</v>
      </c>
      <c r="C7999">
        <v>3</v>
      </c>
      <c r="D7999" s="1">
        <v>44926</v>
      </c>
    </row>
    <row r="8000" spans="1:4" x14ac:dyDescent="0.3">
      <c r="A8000">
        <v>7999</v>
      </c>
      <c r="B8000">
        <v>904</v>
      </c>
      <c r="C8000">
        <v>5</v>
      </c>
      <c r="D8000" s="1">
        <v>44926</v>
      </c>
    </row>
    <row r="8001" spans="1:4" x14ac:dyDescent="0.3">
      <c r="A8001">
        <v>8000</v>
      </c>
      <c r="B8001">
        <v>905</v>
      </c>
      <c r="C8001">
        <v>2</v>
      </c>
      <c r="D8001" s="1">
        <v>44926</v>
      </c>
    </row>
    <row r="8002" spans="1:4" x14ac:dyDescent="0.3">
      <c r="A8002">
        <v>8001</v>
      </c>
      <c r="B8002">
        <v>906</v>
      </c>
      <c r="C8002">
        <v>4</v>
      </c>
      <c r="D8002" s="1">
        <v>44926</v>
      </c>
    </row>
    <row r="8003" spans="1:4" x14ac:dyDescent="0.3">
      <c r="A8003">
        <v>8002</v>
      </c>
      <c r="B8003">
        <v>907</v>
      </c>
      <c r="C8003">
        <v>3</v>
      </c>
      <c r="D8003" s="1">
        <v>44926</v>
      </c>
    </row>
    <row r="8004" spans="1:4" x14ac:dyDescent="0.3">
      <c r="A8004">
        <v>8003</v>
      </c>
      <c r="B8004">
        <v>908</v>
      </c>
      <c r="C8004">
        <v>3</v>
      </c>
      <c r="D8004" s="1">
        <v>44926</v>
      </c>
    </row>
    <row r="8005" spans="1:4" x14ac:dyDescent="0.3">
      <c r="A8005">
        <v>8004</v>
      </c>
      <c r="B8005">
        <v>911</v>
      </c>
      <c r="C8005">
        <v>2</v>
      </c>
      <c r="D8005" s="1">
        <v>44926</v>
      </c>
    </row>
    <row r="8006" spans="1:4" x14ac:dyDescent="0.3">
      <c r="A8006">
        <v>8005</v>
      </c>
      <c r="B8006">
        <v>912</v>
      </c>
      <c r="C8006">
        <v>2</v>
      </c>
      <c r="D8006" s="1">
        <v>44926</v>
      </c>
    </row>
    <row r="8007" spans="1:4" x14ac:dyDescent="0.3">
      <c r="A8007">
        <v>8006</v>
      </c>
      <c r="B8007">
        <v>913</v>
      </c>
      <c r="C8007">
        <v>5</v>
      </c>
      <c r="D8007" s="1">
        <v>44926</v>
      </c>
    </row>
    <row r="8008" spans="1:4" x14ac:dyDescent="0.3">
      <c r="A8008">
        <v>8007</v>
      </c>
      <c r="B8008">
        <v>914</v>
      </c>
      <c r="C8008">
        <v>5</v>
      </c>
      <c r="D8008" s="1">
        <v>44926</v>
      </c>
    </row>
    <row r="8009" spans="1:4" x14ac:dyDescent="0.3">
      <c r="A8009">
        <v>8008</v>
      </c>
      <c r="B8009">
        <v>915</v>
      </c>
      <c r="C8009">
        <v>3</v>
      </c>
      <c r="D8009" s="1">
        <v>44926</v>
      </c>
    </row>
    <row r="8010" spans="1:4" x14ac:dyDescent="0.3">
      <c r="A8010">
        <v>8009</v>
      </c>
      <c r="B8010">
        <v>916</v>
      </c>
      <c r="C8010">
        <v>4</v>
      </c>
      <c r="D8010" s="1">
        <v>44926</v>
      </c>
    </row>
    <row r="8011" spans="1:4" x14ac:dyDescent="0.3">
      <c r="A8011">
        <v>8010</v>
      </c>
      <c r="B8011">
        <v>918</v>
      </c>
      <c r="C8011">
        <v>3</v>
      </c>
      <c r="D8011" s="1">
        <v>44926</v>
      </c>
    </row>
    <row r="8012" spans="1:4" x14ac:dyDescent="0.3">
      <c r="A8012">
        <v>8011</v>
      </c>
      <c r="B8012">
        <v>919</v>
      </c>
      <c r="C8012">
        <v>3</v>
      </c>
      <c r="D8012" s="1">
        <v>44926</v>
      </c>
    </row>
    <row r="8013" spans="1:4" x14ac:dyDescent="0.3">
      <c r="A8013">
        <v>8012</v>
      </c>
      <c r="B8013">
        <v>920</v>
      </c>
      <c r="C8013">
        <v>3</v>
      </c>
      <c r="D8013" s="1">
        <v>44926</v>
      </c>
    </row>
    <row r="8014" spans="1:4" x14ac:dyDescent="0.3">
      <c r="A8014">
        <v>8013</v>
      </c>
      <c r="B8014">
        <v>922</v>
      </c>
      <c r="C8014">
        <v>2</v>
      </c>
      <c r="D8014" s="1">
        <v>44926</v>
      </c>
    </row>
    <row r="8015" spans="1:4" x14ac:dyDescent="0.3">
      <c r="A8015">
        <v>8014</v>
      </c>
      <c r="B8015">
        <v>923</v>
      </c>
      <c r="C8015">
        <v>5</v>
      </c>
      <c r="D8015" s="1">
        <v>44926</v>
      </c>
    </row>
    <row r="8016" spans="1:4" x14ac:dyDescent="0.3">
      <c r="A8016">
        <v>8015</v>
      </c>
      <c r="B8016">
        <v>925</v>
      </c>
      <c r="C8016">
        <v>2</v>
      </c>
      <c r="D8016" s="1">
        <v>44926</v>
      </c>
    </row>
    <row r="8017" spans="1:4" x14ac:dyDescent="0.3">
      <c r="A8017">
        <v>8016</v>
      </c>
      <c r="B8017">
        <v>926</v>
      </c>
      <c r="C8017">
        <v>5</v>
      </c>
      <c r="D8017" s="1">
        <v>44926</v>
      </c>
    </row>
    <row r="8018" spans="1:4" x14ac:dyDescent="0.3">
      <c r="A8018">
        <v>8017</v>
      </c>
      <c r="B8018">
        <v>927</v>
      </c>
      <c r="C8018">
        <v>4</v>
      </c>
      <c r="D8018" s="1">
        <v>44926</v>
      </c>
    </row>
    <row r="8019" spans="1:4" x14ac:dyDescent="0.3">
      <c r="A8019">
        <v>8018</v>
      </c>
      <c r="B8019">
        <v>928</v>
      </c>
      <c r="C8019">
        <v>3</v>
      </c>
      <c r="D8019" s="1">
        <v>44926</v>
      </c>
    </row>
    <row r="8020" spans="1:4" x14ac:dyDescent="0.3">
      <c r="A8020">
        <v>8019</v>
      </c>
      <c r="B8020">
        <v>929</v>
      </c>
      <c r="C8020">
        <v>3</v>
      </c>
      <c r="D8020" s="1">
        <v>44926</v>
      </c>
    </row>
    <row r="8021" spans="1:4" x14ac:dyDescent="0.3">
      <c r="A8021">
        <v>8020</v>
      </c>
      <c r="B8021">
        <v>930</v>
      </c>
      <c r="C8021">
        <v>1</v>
      </c>
      <c r="D8021" s="1">
        <v>44926</v>
      </c>
    </row>
    <row r="8022" spans="1:4" x14ac:dyDescent="0.3">
      <c r="A8022">
        <v>8021</v>
      </c>
      <c r="B8022">
        <v>931</v>
      </c>
      <c r="C8022">
        <v>2</v>
      </c>
      <c r="D8022" s="1">
        <v>44926</v>
      </c>
    </row>
    <row r="8023" spans="1:4" x14ac:dyDescent="0.3">
      <c r="A8023">
        <v>8022</v>
      </c>
      <c r="B8023">
        <v>932</v>
      </c>
      <c r="C8023">
        <v>4</v>
      </c>
      <c r="D8023" s="1">
        <v>44926</v>
      </c>
    </row>
    <row r="8024" spans="1:4" x14ac:dyDescent="0.3">
      <c r="A8024">
        <v>8023</v>
      </c>
      <c r="B8024">
        <v>934</v>
      </c>
      <c r="C8024">
        <v>4</v>
      </c>
      <c r="D8024" s="1">
        <v>44926</v>
      </c>
    </row>
    <row r="8025" spans="1:4" x14ac:dyDescent="0.3">
      <c r="A8025">
        <v>8024</v>
      </c>
      <c r="B8025">
        <v>935</v>
      </c>
      <c r="C8025">
        <v>4</v>
      </c>
      <c r="D8025" s="1">
        <v>44926</v>
      </c>
    </row>
    <row r="8026" spans="1:4" x14ac:dyDescent="0.3">
      <c r="A8026">
        <v>8025</v>
      </c>
      <c r="B8026">
        <v>936</v>
      </c>
      <c r="C8026">
        <v>5</v>
      </c>
      <c r="D8026" s="1">
        <v>44926</v>
      </c>
    </row>
    <row r="8027" spans="1:4" x14ac:dyDescent="0.3">
      <c r="A8027">
        <v>8026</v>
      </c>
      <c r="B8027">
        <v>938</v>
      </c>
      <c r="C8027">
        <v>2</v>
      </c>
      <c r="D8027" s="1">
        <v>44926</v>
      </c>
    </row>
    <row r="8028" spans="1:4" x14ac:dyDescent="0.3">
      <c r="A8028">
        <v>8027</v>
      </c>
      <c r="B8028">
        <v>939</v>
      </c>
      <c r="C8028">
        <v>2</v>
      </c>
      <c r="D8028" s="1">
        <v>44926</v>
      </c>
    </row>
    <row r="8029" spans="1:4" x14ac:dyDescent="0.3">
      <c r="A8029">
        <v>8028</v>
      </c>
      <c r="B8029">
        <v>941</v>
      </c>
      <c r="C8029">
        <v>2</v>
      </c>
      <c r="D8029" s="1">
        <v>44926</v>
      </c>
    </row>
    <row r="8030" spans="1:4" x14ac:dyDescent="0.3">
      <c r="A8030">
        <v>8029</v>
      </c>
      <c r="B8030">
        <v>942</v>
      </c>
      <c r="C8030">
        <v>3</v>
      </c>
      <c r="D8030" s="1">
        <v>44926</v>
      </c>
    </row>
    <row r="8031" spans="1:4" x14ac:dyDescent="0.3">
      <c r="A8031">
        <v>8030</v>
      </c>
      <c r="B8031">
        <v>943</v>
      </c>
      <c r="C8031">
        <v>3</v>
      </c>
      <c r="D8031" s="1">
        <v>44926</v>
      </c>
    </row>
    <row r="8032" spans="1:4" x14ac:dyDescent="0.3">
      <c r="A8032">
        <v>8031</v>
      </c>
      <c r="B8032">
        <v>946</v>
      </c>
      <c r="C8032">
        <v>4</v>
      </c>
      <c r="D8032" s="1">
        <v>44926</v>
      </c>
    </row>
    <row r="8033" spans="1:4" x14ac:dyDescent="0.3">
      <c r="A8033">
        <v>8032</v>
      </c>
      <c r="B8033">
        <v>947</v>
      </c>
      <c r="C8033">
        <v>3</v>
      </c>
      <c r="D8033" s="1">
        <v>44926</v>
      </c>
    </row>
    <row r="8034" spans="1:4" x14ac:dyDescent="0.3">
      <c r="A8034">
        <v>8033</v>
      </c>
      <c r="B8034">
        <v>948</v>
      </c>
      <c r="C8034">
        <v>2</v>
      </c>
      <c r="D8034" s="1">
        <v>44926</v>
      </c>
    </row>
    <row r="8035" spans="1:4" x14ac:dyDescent="0.3">
      <c r="A8035">
        <v>8034</v>
      </c>
      <c r="B8035">
        <v>949</v>
      </c>
      <c r="C8035">
        <v>2</v>
      </c>
      <c r="D8035" s="1">
        <v>44926</v>
      </c>
    </row>
    <row r="8036" spans="1:4" x14ac:dyDescent="0.3">
      <c r="A8036">
        <v>8035</v>
      </c>
      <c r="B8036">
        <v>952</v>
      </c>
      <c r="C8036">
        <v>3</v>
      </c>
      <c r="D8036" s="1">
        <v>44926</v>
      </c>
    </row>
    <row r="8037" spans="1:4" x14ac:dyDescent="0.3">
      <c r="A8037">
        <v>8036</v>
      </c>
      <c r="B8037">
        <v>953</v>
      </c>
      <c r="C8037">
        <v>4</v>
      </c>
      <c r="D8037" s="1">
        <v>44926</v>
      </c>
    </row>
    <row r="8038" spans="1:4" x14ac:dyDescent="0.3">
      <c r="A8038">
        <v>8037</v>
      </c>
      <c r="B8038">
        <v>956</v>
      </c>
      <c r="C8038">
        <v>3</v>
      </c>
      <c r="D8038" s="1">
        <v>44926</v>
      </c>
    </row>
    <row r="8039" spans="1:4" x14ac:dyDescent="0.3">
      <c r="A8039">
        <v>8038</v>
      </c>
      <c r="B8039">
        <v>957</v>
      </c>
      <c r="C8039">
        <v>2</v>
      </c>
      <c r="D8039" s="1">
        <v>44926</v>
      </c>
    </row>
    <row r="8040" spans="1:4" x14ac:dyDescent="0.3">
      <c r="A8040">
        <v>8039</v>
      </c>
      <c r="B8040">
        <v>961</v>
      </c>
      <c r="C8040">
        <v>3</v>
      </c>
      <c r="D8040" s="1">
        <v>44926</v>
      </c>
    </row>
    <row r="8041" spans="1:4" x14ac:dyDescent="0.3">
      <c r="A8041">
        <v>8040</v>
      </c>
      <c r="B8041">
        <v>963</v>
      </c>
      <c r="C8041">
        <v>2</v>
      </c>
      <c r="D8041" s="1">
        <v>44926</v>
      </c>
    </row>
    <row r="8042" spans="1:4" x14ac:dyDescent="0.3">
      <c r="A8042">
        <v>8041</v>
      </c>
      <c r="B8042">
        <v>964</v>
      </c>
      <c r="C8042">
        <v>5</v>
      </c>
      <c r="D8042" s="1">
        <v>44926</v>
      </c>
    </row>
    <row r="8043" spans="1:4" x14ac:dyDescent="0.3">
      <c r="A8043">
        <v>8042</v>
      </c>
      <c r="B8043">
        <v>965</v>
      </c>
      <c r="C8043">
        <v>4</v>
      </c>
      <c r="D8043" s="1">
        <v>44926</v>
      </c>
    </row>
    <row r="8044" spans="1:4" x14ac:dyDescent="0.3">
      <c r="A8044">
        <v>8043</v>
      </c>
      <c r="B8044">
        <v>966</v>
      </c>
      <c r="C8044">
        <v>3</v>
      </c>
      <c r="D8044" s="1">
        <v>44926</v>
      </c>
    </row>
    <row r="8045" spans="1:4" x14ac:dyDescent="0.3">
      <c r="A8045">
        <v>8044</v>
      </c>
      <c r="B8045">
        <v>967</v>
      </c>
      <c r="C8045">
        <v>3</v>
      </c>
      <c r="D8045" s="1">
        <v>44926</v>
      </c>
    </row>
    <row r="8046" spans="1:4" x14ac:dyDescent="0.3">
      <c r="A8046">
        <v>8045</v>
      </c>
      <c r="B8046">
        <v>968</v>
      </c>
      <c r="C8046">
        <v>4</v>
      </c>
      <c r="D8046" s="1">
        <v>44926</v>
      </c>
    </row>
    <row r="8047" spans="1:4" x14ac:dyDescent="0.3">
      <c r="A8047">
        <v>8046</v>
      </c>
      <c r="B8047">
        <v>970</v>
      </c>
      <c r="C8047">
        <v>2</v>
      </c>
      <c r="D8047" s="1">
        <v>44926</v>
      </c>
    </row>
    <row r="8048" spans="1:4" x14ac:dyDescent="0.3">
      <c r="A8048">
        <v>8047</v>
      </c>
      <c r="B8048">
        <v>971</v>
      </c>
      <c r="C8048">
        <v>3</v>
      </c>
      <c r="D8048" s="1">
        <v>44926</v>
      </c>
    </row>
    <row r="8049" spans="1:4" x14ac:dyDescent="0.3">
      <c r="A8049">
        <v>8048</v>
      </c>
      <c r="B8049">
        <v>972</v>
      </c>
      <c r="C8049">
        <v>3</v>
      </c>
      <c r="D8049" s="1">
        <v>44926</v>
      </c>
    </row>
    <row r="8050" spans="1:4" x14ac:dyDescent="0.3">
      <c r="A8050">
        <v>8049</v>
      </c>
      <c r="B8050">
        <v>973</v>
      </c>
      <c r="C8050">
        <v>3</v>
      </c>
      <c r="D8050" s="1">
        <v>44926</v>
      </c>
    </row>
    <row r="8051" spans="1:4" x14ac:dyDescent="0.3">
      <c r="A8051">
        <v>8050</v>
      </c>
      <c r="B8051">
        <v>974</v>
      </c>
      <c r="C8051">
        <v>1</v>
      </c>
      <c r="D8051" s="1">
        <v>44926</v>
      </c>
    </row>
    <row r="8052" spans="1:4" x14ac:dyDescent="0.3">
      <c r="A8052">
        <v>8051</v>
      </c>
      <c r="B8052">
        <v>977</v>
      </c>
      <c r="C8052">
        <v>3</v>
      </c>
      <c r="D8052" s="1">
        <v>44926</v>
      </c>
    </row>
    <row r="8053" spans="1:4" x14ac:dyDescent="0.3">
      <c r="A8053">
        <v>8052</v>
      </c>
      <c r="B8053">
        <v>978</v>
      </c>
      <c r="C8053">
        <v>2</v>
      </c>
      <c r="D8053" s="1">
        <v>44926</v>
      </c>
    </row>
    <row r="8054" spans="1:4" x14ac:dyDescent="0.3">
      <c r="A8054">
        <v>8053</v>
      </c>
      <c r="B8054">
        <v>979</v>
      </c>
      <c r="C8054">
        <v>2</v>
      </c>
      <c r="D8054" s="1">
        <v>44926</v>
      </c>
    </row>
    <row r="8055" spans="1:4" x14ac:dyDescent="0.3">
      <c r="A8055">
        <v>8054</v>
      </c>
      <c r="B8055">
        <v>980</v>
      </c>
      <c r="C8055">
        <v>3</v>
      </c>
      <c r="D8055" s="1">
        <v>44926</v>
      </c>
    </row>
    <row r="8056" spans="1:4" x14ac:dyDescent="0.3">
      <c r="A8056">
        <v>8055</v>
      </c>
      <c r="B8056">
        <v>981</v>
      </c>
      <c r="C8056">
        <v>5</v>
      </c>
      <c r="D8056" s="1">
        <v>44926</v>
      </c>
    </row>
    <row r="8057" spans="1:4" x14ac:dyDescent="0.3">
      <c r="A8057">
        <v>8056</v>
      </c>
      <c r="B8057">
        <v>982</v>
      </c>
      <c r="C8057">
        <v>4</v>
      </c>
      <c r="D8057" s="1">
        <v>44926</v>
      </c>
    </row>
    <row r="8058" spans="1:4" x14ac:dyDescent="0.3">
      <c r="A8058">
        <v>8057</v>
      </c>
      <c r="B8058">
        <v>983</v>
      </c>
      <c r="C8058">
        <v>4</v>
      </c>
      <c r="D8058" s="1">
        <v>44926</v>
      </c>
    </row>
    <row r="8059" spans="1:4" x14ac:dyDescent="0.3">
      <c r="A8059">
        <v>8058</v>
      </c>
      <c r="B8059">
        <v>984</v>
      </c>
      <c r="C8059">
        <v>2</v>
      </c>
      <c r="D8059" s="1">
        <v>44926</v>
      </c>
    </row>
    <row r="8060" spans="1:4" x14ac:dyDescent="0.3">
      <c r="A8060">
        <v>8059</v>
      </c>
      <c r="B8060">
        <v>986</v>
      </c>
      <c r="C8060">
        <v>2</v>
      </c>
      <c r="D8060" s="1">
        <v>44926</v>
      </c>
    </row>
    <row r="8061" spans="1:4" x14ac:dyDescent="0.3">
      <c r="A8061">
        <v>8060</v>
      </c>
      <c r="B8061">
        <v>987</v>
      </c>
      <c r="C8061">
        <v>4</v>
      </c>
      <c r="D8061" s="1">
        <v>44926</v>
      </c>
    </row>
    <row r="8062" spans="1:4" x14ac:dyDescent="0.3">
      <c r="A8062">
        <v>8061</v>
      </c>
      <c r="B8062">
        <v>989</v>
      </c>
      <c r="C8062">
        <v>1</v>
      </c>
      <c r="D8062" s="1">
        <v>44926</v>
      </c>
    </row>
    <row r="8063" spans="1:4" x14ac:dyDescent="0.3">
      <c r="A8063">
        <v>8062</v>
      </c>
      <c r="B8063">
        <v>990</v>
      </c>
      <c r="C8063">
        <v>2</v>
      </c>
      <c r="D8063" s="1">
        <v>44926</v>
      </c>
    </row>
    <row r="8064" spans="1:4" x14ac:dyDescent="0.3">
      <c r="A8064">
        <v>8063</v>
      </c>
      <c r="B8064">
        <v>991</v>
      </c>
      <c r="C8064">
        <v>2</v>
      </c>
      <c r="D8064" s="1">
        <v>44926</v>
      </c>
    </row>
    <row r="8065" spans="1:4" x14ac:dyDescent="0.3">
      <c r="A8065">
        <v>8064</v>
      </c>
      <c r="B8065">
        <v>992</v>
      </c>
      <c r="C8065">
        <v>4</v>
      </c>
      <c r="D8065" s="1">
        <v>44926</v>
      </c>
    </row>
    <row r="8066" spans="1:4" x14ac:dyDescent="0.3">
      <c r="A8066">
        <v>8065</v>
      </c>
      <c r="B8066">
        <v>993</v>
      </c>
      <c r="C8066">
        <v>3</v>
      </c>
      <c r="D8066" s="1">
        <v>44926</v>
      </c>
    </row>
    <row r="8067" spans="1:4" x14ac:dyDescent="0.3">
      <c r="A8067">
        <v>8066</v>
      </c>
      <c r="B8067">
        <v>994</v>
      </c>
      <c r="C8067">
        <v>4</v>
      </c>
      <c r="D8067" s="1">
        <v>44926</v>
      </c>
    </row>
    <row r="8068" spans="1:4" x14ac:dyDescent="0.3">
      <c r="A8068">
        <v>8067</v>
      </c>
      <c r="B8068">
        <v>995</v>
      </c>
      <c r="C8068">
        <v>3</v>
      </c>
      <c r="D8068" s="1">
        <v>44926</v>
      </c>
    </row>
    <row r="8069" spans="1:4" x14ac:dyDescent="0.3">
      <c r="A8069">
        <v>8068</v>
      </c>
      <c r="B8069">
        <v>997</v>
      </c>
      <c r="C8069">
        <v>3</v>
      </c>
      <c r="D8069" s="1">
        <v>44926</v>
      </c>
    </row>
    <row r="8070" spans="1:4" x14ac:dyDescent="0.3">
      <c r="A8070">
        <v>8069</v>
      </c>
      <c r="B8070">
        <v>998</v>
      </c>
      <c r="C8070">
        <v>3</v>
      </c>
      <c r="D8070" s="1">
        <v>44926</v>
      </c>
    </row>
    <row r="8071" spans="1:4" x14ac:dyDescent="0.3">
      <c r="A8071">
        <v>8070</v>
      </c>
      <c r="B8071">
        <v>999</v>
      </c>
      <c r="C8071">
        <v>3</v>
      </c>
      <c r="D8071" s="1">
        <v>44926</v>
      </c>
    </row>
    <row r="8072" spans="1:4" x14ac:dyDescent="0.3">
      <c r="A8072">
        <v>8071</v>
      </c>
      <c r="B8072">
        <v>1000</v>
      </c>
      <c r="C8072">
        <v>2</v>
      </c>
      <c r="D8072" s="1">
        <v>44926</v>
      </c>
    </row>
    <row r="8073" spans="1:4" x14ac:dyDescent="0.3">
      <c r="A8073">
        <v>8072</v>
      </c>
      <c r="B8073">
        <v>1001</v>
      </c>
      <c r="C8073">
        <v>1</v>
      </c>
      <c r="D8073" s="1">
        <v>44926</v>
      </c>
    </row>
    <row r="8074" spans="1:4" x14ac:dyDescent="0.3">
      <c r="A8074">
        <v>8073</v>
      </c>
      <c r="B8074">
        <v>1002</v>
      </c>
      <c r="C8074">
        <v>3</v>
      </c>
      <c r="D8074" s="1">
        <v>44926</v>
      </c>
    </row>
    <row r="8075" spans="1:4" x14ac:dyDescent="0.3">
      <c r="A8075">
        <v>8074</v>
      </c>
      <c r="B8075">
        <v>1003</v>
      </c>
      <c r="C8075">
        <v>2</v>
      </c>
      <c r="D8075" s="1">
        <v>44926</v>
      </c>
    </row>
    <row r="8076" spans="1:4" x14ac:dyDescent="0.3">
      <c r="A8076">
        <v>8075</v>
      </c>
      <c r="B8076">
        <v>1004</v>
      </c>
      <c r="C8076">
        <v>2</v>
      </c>
      <c r="D8076" s="1">
        <v>44926</v>
      </c>
    </row>
    <row r="8077" spans="1:4" x14ac:dyDescent="0.3">
      <c r="A8077">
        <v>8076</v>
      </c>
      <c r="B8077">
        <v>1005</v>
      </c>
      <c r="C8077">
        <v>2</v>
      </c>
      <c r="D8077" s="1">
        <v>44926</v>
      </c>
    </row>
    <row r="8078" spans="1:4" x14ac:dyDescent="0.3">
      <c r="A8078">
        <v>8077</v>
      </c>
      <c r="B8078">
        <v>1008</v>
      </c>
      <c r="C8078">
        <v>3</v>
      </c>
      <c r="D8078" s="1">
        <v>44926</v>
      </c>
    </row>
    <row r="8079" spans="1:4" x14ac:dyDescent="0.3">
      <c r="A8079">
        <v>8078</v>
      </c>
      <c r="B8079">
        <v>1009</v>
      </c>
      <c r="C8079">
        <v>2</v>
      </c>
      <c r="D8079" s="1">
        <v>44926</v>
      </c>
    </row>
    <row r="8080" spans="1:4" x14ac:dyDescent="0.3">
      <c r="A8080">
        <v>8079</v>
      </c>
      <c r="B8080">
        <v>1010</v>
      </c>
      <c r="C8080">
        <v>1</v>
      </c>
      <c r="D8080" s="1">
        <v>44926</v>
      </c>
    </row>
    <row r="8081" spans="1:4" x14ac:dyDescent="0.3">
      <c r="A8081">
        <v>8080</v>
      </c>
      <c r="B8081">
        <v>1012</v>
      </c>
      <c r="C8081">
        <v>2</v>
      </c>
      <c r="D8081" s="1">
        <v>44926</v>
      </c>
    </row>
    <row r="8082" spans="1:4" x14ac:dyDescent="0.3">
      <c r="A8082">
        <v>8081</v>
      </c>
      <c r="B8082">
        <v>1013</v>
      </c>
      <c r="C8082">
        <v>3</v>
      </c>
      <c r="D8082" s="1">
        <v>44926</v>
      </c>
    </row>
    <row r="8083" spans="1:4" x14ac:dyDescent="0.3">
      <c r="A8083">
        <v>8082</v>
      </c>
      <c r="B8083">
        <v>1015</v>
      </c>
      <c r="C8083">
        <v>3</v>
      </c>
      <c r="D8083" s="1">
        <v>44926</v>
      </c>
    </row>
    <row r="8084" spans="1:4" x14ac:dyDescent="0.3">
      <c r="A8084">
        <v>8083</v>
      </c>
      <c r="B8084">
        <v>1016</v>
      </c>
      <c r="C8084">
        <v>3</v>
      </c>
      <c r="D8084" s="1">
        <v>44926</v>
      </c>
    </row>
    <row r="8085" spans="1:4" x14ac:dyDescent="0.3">
      <c r="A8085">
        <v>8084</v>
      </c>
      <c r="B8085">
        <v>1017</v>
      </c>
      <c r="C8085">
        <v>4</v>
      </c>
      <c r="D8085" s="1">
        <v>44926</v>
      </c>
    </row>
    <row r="8086" spans="1:4" x14ac:dyDescent="0.3">
      <c r="A8086">
        <v>8085</v>
      </c>
      <c r="B8086">
        <v>1018</v>
      </c>
      <c r="C8086">
        <v>3</v>
      </c>
      <c r="D8086" s="1">
        <v>44926</v>
      </c>
    </row>
    <row r="8087" spans="1:4" x14ac:dyDescent="0.3">
      <c r="A8087">
        <v>8086</v>
      </c>
      <c r="B8087">
        <v>1020</v>
      </c>
      <c r="C8087">
        <v>3</v>
      </c>
      <c r="D8087" s="1">
        <v>44926</v>
      </c>
    </row>
    <row r="8088" spans="1:4" x14ac:dyDescent="0.3">
      <c r="A8088">
        <v>8087</v>
      </c>
      <c r="B8088">
        <v>1022</v>
      </c>
      <c r="C8088">
        <v>4</v>
      </c>
      <c r="D8088" s="1">
        <v>44926</v>
      </c>
    </row>
    <row r="8089" spans="1:4" x14ac:dyDescent="0.3">
      <c r="A8089">
        <v>8088</v>
      </c>
      <c r="B8089">
        <v>1023</v>
      </c>
      <c r="C8089">
        <v>4</v>
      </c>
      <c r="D8089" s="1">
        <v>44926</v>
      </c>
    </row>
    <row r="8090" spans="1:4" x14ac:dyDescent="0.3">
      <c r="A8090">
        <v>8089</v>
      </c>
      <c r="B8090">
        <v>1024</v>
      </c>
      <c r="C8090">
        <v>4</v>
      </c>
      <c r="D8090" s="1">
        <v>44926</v>
      </c>
    </row>
    <row r="8091" spans="1:4" x14ac:dyDescent="0.3">
      <c r="A8091">
        <v>8090</v>
      </c>
      <c r="B8091">
        <v>1025</v>
      </c>
      <c r="C8091">
        <v>4</v>
      </c>
      <c r="D8091" s="1">
        <v>44926</v>
      </c>
    </row>
    <row r="8092" spans="1:4" x14ac:dyDescent="0.3">
      <c r="A8092">
        <v>8091</v>
      </c>
      <c r="B8092">
        <v>1026</v>
      </c>
      <c r="C8092">
        <v>2</v>
      </c>
      <c r="D8092" s="1">
        <v>44926</v>
      </c>
    </row>
    <row r="8093" spans="1:4" x14ac:dyDescent="0.3">
      <c r="A8093">
        <v>8092</v>
      </c>
      <c r="B8093">
        <v>1027</v>
      </c>
      <c r="C8093">
        <v>2</v>
      </c>
      <c r="D8093" s="1">
        <v>44926</v>
      </c>
    </row>
    <row r="8094" spans="1:4" x14ac:dyDescent="0.3">
      <c r="A8094">
        <v>8093</v>
      </c>
      <c r="B8094">
        <v>1029</v>
      </c>
      <c r="C8094">
        <v>3</v>
      </c>
      <c r="D8094" s="1">
        <v>44926</v>
      </c>
    </row>
    <row r="8095" spans="1:4" x14ac:dyDescent="0.3">
      <c r="A8095">
        <v>8094</v>
      </c>
      <c r="B8095">
        <v>1030</v>
      </c>
      <c r="C8095">
        <v>3</v>
      </c>
      <c r="D8095" s="1">
        <v>44926</v>
      </c>
    </row>
    <row r="8096" spans="1:4" x14ac:dyDescent="0.3">
      <c r="A8096">
        <v>8095</v>
      </c>
      <c r="B8096">
        <v>1032</v>
      </c>
      <c r="C8096">
        <v>4</v>
      </c>
      <c r="D8096" s="1">
        <v>44926</v>
      </c>
    </row>
    <row r="8097" spans="1:4" x14ac:dyDescent="0.3">
      <c r="A8097">
        <v>8096</v>
      </c>
      <c r="B8097">
        <v>1033</v>
      </c>
      <c r="C8097">
        <v>2</v>
      </c>
      <c r="D8097" s="1">
        <v>44926</v>
      </c>
    </row>
    <row r="8098" spans="1:4" x14ac:dyDescent="0.3">
      <c r="A8098">
        <v>8097</v>
      </c>
      <c r="B8098">
        <v>1034</v>
      </c>
      <c r="C8098">
        <v>2</v>
      </c>
      <c r="D8098" s="1">
        <v>44926</v>
      </c>
    </row>
    <row r="8099" spans="1:4" x14ac:dyDescent="0.3">
      <c r="A8099">
        <v>8098</v>
      </c>
      <c r="B8099">
        <v>1035</v>
      </c>
      <c r="C8099">
        <v>1</v>
      </c>
      <c r="D8099" s="1">
        <v>44926</v>
      </c>
    </row>
    <row r="8100" spans="1:4" x14ac:dyDescent="0.3">
      <c r="A8100">
        <v>8099</v>
      </c>
      <c r="B8100">
        <v>1036</v>
      </c>
      <c r="C8100">
        <v>2</v>
      </c>
      <c r="D8100" s="1">
        <v>44926</v>
      </c>
    </row>
    <row r="8101" spans="1:4" x14ac:dyDescent="0.3">
      <c r="A8101">
        <v>8100</v>
      </c>
      <c r="B8101">
        <v>1037</v>
      </c>
      <c r="C8101">
        <v>2</v>
      </c>
      <c r="D8101" s="1">
        <v>44926</v>
      </c>
    </row>
    <row r="8102" spans="1:4" x14ac:dyDescent="0.3">
      <c r="A8102">
        <v>8101</v>
      </c>
      <c r="B8102">
        <v>1038</v>
      </c>
      <c r="C8102">
        <v>4</v>
      </c>
      <c r="D8102" s="1">
        <v>44926</v>
      </c>
    </row>
    <row r="8103" spans="1:4" x14ac:dyDescent="0.3">
      <c r="A8103">
        <v>8102</v>
      </c>
      <c r="B8103">
        <v>1039</v>
      </c>
      <c r="C8103">
        <v>1</v>
      </c>
      <c r="D8103" s="1">
        <v>44926</v>
      </c>
    </row>
    <row r="8104" spans="1:4" x14ac:dyDescent="0.3">
      <c r="A8104">
        <v>8103</v>
      </c>
      <c r="B8104">
        <v>1041</v>
      </c>
      <c r="C8104">
        <v>2</v>
      </c>
      <c r="D8104" s="1">
        <v>44926</v>
      </c>
    </row>
    <row r="8105" spans="1:4" x14ac:dyDescent="0.3">
      <c r="A8105">
        <v>8104</v>
      </c>
      <c r="B8105">
        <v>1043</v>
      </c>
      <c r="C8105">
        <v>3</v>
      </c>
      <c r="D8105" s="1">
        <v>44926</v>
      </c>
    </row>
    <row r="8106" spans="1:4" x14ac:dyDescent="0.3">
      <c r="A8106">
        <v>8105</v>
      </c>
      <c r="B8106">
        <v>1044</v>
      </c>
      <c r="C8106">
        <v>3</v>
      </c>
      <c r="D8106" s="1">
        <v>44926</v>
      </c>
    </row>
    <row r="8107" spans="1:4" x14ac:dyDescent="0.3">
      <c r="A8107">
        <v>8106</v>
      </c>
      <c r="B8107">
        <v>1045</v>
      </c>
      <c r="C8107">
        <v>3</v>
      </c>
      <c r="D8107" s="1">
        <v>44926</v>
      </c>
    </row>
    <row r="8108" spans="1:4" x14ac:dyDescent="0.3">
      <c r="A8108">
        <v>8107</v>
      </c>
      <c r="B8108">
        <v>1047</v>
      </c>
      <c r="C8108">
        <v>3</v>
      </c>
      <c r="D8108" s="1">
        <v>44926</v>
      </c>
    </row>
    <row r="8109" spans="1:4" x14ac:dyDescent="0.3">
      <c r="A8109">
        <v>8108</v>
      </c>
      <c r="B8109">
        <v>1049</v>
      </c>
      <c r="C8109">
        <v>4</v>
      </c>
      <c r="D8109" s="1">
        <v>44926</v>
      </c>
    </row>
    <row r="8110" spans="1:4" x14ac:dyDescent="0.3">
      <c r="A8110">
        <v>8109</v>
      </c>
      <c r="B8110">
        <v>1050</v>
      </c>
      <c r="C8110">
        <v>3</v>
      </c>
      <c r="D8110" s="1">
        <v>44926</v>
      </c>
    </row>
    <row r="8111" spans="1:4" x14ac:dyDescent="0.3">
      <c r="A8111">
        <v>8110</v>
      </c>
      <c r="B8111">
        <v>1051</v>
      </c>
      <c r="C8111">
        <v>4</v>
      </c>
      <c r="D8111" s="1">
        <v>44926</v>
      </c>
    </row>
    <row r="8112" spans="1:4" x14ac:dyDescent="0.3">
      <c r="A8112">
        <v>8111</v>
      </c>
      <c r="B8112">
        <v>1055</v>
      </c>
      <c r="C8112">
        <v>1</v>
      </c>
      <c r="D8112" s="1">
        <v>44926</v>
      </c>
    </row>
    <row r="8113" spans="1:4" x14ac:dyDescent="0.3">
      <c r="A8113">
        <v>8112</v>
      </c>
      <c r="B8113">
        <v>1057</v>
      </c>
      <c r="C8113">
        <v>2</v>
      </c>
      <c r="D8113" s="1">
        <v>44926</v>
      </c>
    </row>
    <row r="8114" spans="1:4" x14ac:dyDescent="0.3">
      <c r="A8114">
        <v>8113</v>
      </c>
      <c r="B8114">
        <v>1058</v>
      </c>
      <c r="C8114">
        <v>3</v>
      </c>
      <c r="D8114" s="1">
        <v>44926</v>
      </c>
    </row>
    <row r="8115" spans="1:4" x14ac:dyDescent="0.3">
      <c r="A8115">
        <v>8114</v>
      </c>
      <c r="B8115">
        <v>1059</v>
      </c>
      <c r="C8115">
        <v>4</v>
      </c>
      <c r="D8115" s="1">
        <v>44926</v>
      </c>
    </row>
    <row r="8116" spans="1:4" x14ac:dyDescent="0.3">
      <c r="A8116">
        <v>8115</v>
      </c>
      <c r="B8116">
        <v>1060</v>
      </c>
      <c r="C8116">
        <v>2</v>
      </c>
      <c r="D8116" s="1">
        <v>44926</v>
      </c>
    </row>
    <row r="8117" spans="1:4" x14ac:dyDescent="0.3">
      <c r="A8117">
        <v>8116</v>
      </c>
      <c r="B8117">
        <v>1061</v>
      </c>
      <c r="C8117">
        <v>5</v>
      </c>
      <c r="D8117" s="1">
        <v>44926</v>
      </c>
    </row>
    <row r="8118" spans="1:4" x14ac:dyDescent="0.3">
      <c r="A8118">
        <v>8117</v>
      </c>
      <c r="B8118">
        <v>1062</v>
      </c>
      <c r="C8118">
        <v>3</v>
      </c>
      <c r="D8118" s="1">
        <v>44926</v>
      </c>
    </row>
    <row r="8119" spans="1:4" x14ac:dyDescent="0.3">
      <c r="A8119">
        <v>8118</v>
      </c>
      <c r="B8119">
        <v>1063</v>
      </c>
      <c r="C8119">
        <v>3</v>
      </c>
      <c r="D8119" s="1">
        <v>44926</v>
      </c>
    </row>
    <row r="8120" spans="1:4" x14ac:dyDescent="0.3">
      <c r="A8120">
        <v>8119</v>
      </c>
      <c r="B8120">
        <v>1065</v>
      </c>
      <c r="C8120">
        <v>4</v>
      </c>
      <c r="D8120" s="1">
        <v>44926</v>
      </c>
    </row>
    <row r="8121" spans="1:4" x14ac:dyDescent="0.3">
      <c r="A8121">
        <v>8120</v>
      </c>
      <c r="B8121">
        <v>1066</v>
      </c>
      <c r="C8121">
        <v>3</v>
      </c>
      <c r="D8121" s="1">
        <v>44926</v>
      </c>
    </row>
    <row r="8122" spans="1:4" x14ac:dyDescent="0.3">
      <c r="A8122">
        <v>8121</v>
      </c>
      <c r="B8122">
        <v>1068</v>
      </c>
      <c r="C8122">
        <v>3</v>
      </c>
      <c r="D8122" s="1">
        <v>44926</v>
      </c>
    </row>
    <row r="8123" spans="1:4" x14ac:dyDescent="0.3">
      <c r="A8123">
        <v>8122</v>
      </c>
      <c r="B8123">
        <v>1069</v>
      </c>
      <c r="C8123">
        <v>3</v>
      </c>
      <c r="D8123" s="1">
        <v>44926</v>
      </c>
    </row>
    <row r="8124" spans="1:4" x14ac:dyDescent="0.3">
      <c r="A8124">
        <v>8123</v>
      </c>
      <c r="B8124">
        <v>1072</v>
      </c>
      <c r="C8124">
        <v>3</v>
      </c>
      <c r="D8124" s="1">
        <v>44926</v>
      </c>
    </row>
    <row r="8125" spans="1:4" x14ac:dyDescent="0.3">
      <c r="A8125">
        <v>8124</v>
      </c>
      <c r="B8125">
        <v>1073</v>
      </c>
      <c r="C8125">
        <v>4</v>
      </c>
      <c r="D8125" s="1">
        <v>44926</v>
      </c>
    </row>
    <row r="8126" spans="1:4" x14ac:dyDescent="0.3">
      <c r="A8126">
        <v>8125</v>
      </c>
      <c r="B8126">
        <v>1074</v>
      </c>
      <c r="C8126">
        <v>4</v>
      </c>
      <c r="D8126" s="1">
        <v>44926</v>
      </c>
    </row>
    <row r="8127" spans="1:4" x14ac:dyDescent="0.3">
      <c r="A8127">
        <v>8126</v>
      </c>
      <c r="B8127">
        <v>1075</v>
      </c>
      <c r="C8127">
        <v>2</v>
      </c>
      <c r="D8127" s="1">
        <v>44926</v>
      </c>
    </row>
    <row r="8128" spans="1:4" x14ac:dyDescent="0.3">
      <c r="A8128">
        <v>8127</v>
      </c>
      <c r="B8128">
        <v>1077</v>
      </c>
      <c r="C8128">
        <v>4</v>
      </c>
      <c r="D8128" s="1">
        <v>44926</v>
      </c>
    </row>
    <row r="8129" spans="1:4" x14ac:dyDescent="0.3">
      <c r="A8129">
        <v>8128</v>
      </c>
      <c r="B8129">
        <v>1078</v>
      </c>
      <c r="C8129">
        <v>4</v>
      </c>
      <c r="D8129" s="1">
        <v>44926</v>
      </c>
    </row>
    <row r="8130" spans="1:4" x14ac:dyDescent="0.3">
      <c r="A8130">
        <v>8129</v>
      </c>
      <c r="B8130">
        <v>1079</v>
      </c>
      <c r="C8130">
        <v>3</v>
      </c>
      <c r="D8130" s="1">
        <v>44926</v>
      </c>
    </row>
    <row r="8131" spans="1:4" x14ac:dyDescent="0.3">
      <c r="A8131">
        <v>8130</v>
      </c>
      <c r="B8131">
        <v>1080</v>
      </c>
      <c r="C8131">
        <v>1</v>
      </c>
      <c r="D8131" s="1">
        <v>44926</v>
      </c>
    </row>
    <row r="8132" spans="1:4" x14ac:dyDescent="0.3">
      <c r="A8132">
        <v>8131</v>
      </c>
      <c r="B8132">
        <v>1081</v>
      </c>
      <c r="C8132">
        <v>2</v>
      </c>
      <c r="D8132" s="1">
        <v>44926</v>
      </c>
    </row>
    <row r="8133" spans="1:4" x14ac:dyDescent="0.3">
      <c r="A8133">
        <v>8132</v>
      </c>
      <c r="B8133">
        <v>1083</v>
      </c>
      <c r="C8133">
        <v>2</v>
      </c>
      <c r="D8133" s="1">
        <v>44926</v>
      </c>
    </row>
    <row r="8134" spans="1:4" x14ac:dyDescent="0.3">
      <c r="A8134">
        <v>8133</v>
      </c>
      <c r="B8134">
        <v>1085</v>
      </c>
      <c r="C8134">
        <v>3</v>
      </c>
      <c r="D8134" s="1">
        <v>44926</v>
      </c>
    </row>
    <row r="8135" spans="1:4" x14ac:dyDescent="0.3">
      <c r="A8135">
        <v>8134</v>
      </c>
      <c r="B8135">
        <v>1086</v>
      </c>
      <c r="C8135">
        <v>4</v>
      </c>
      <c r="D8135" s="1">
        <v>44926</v>
      </c>
    </row>
    <row r="8136" spans="1:4" x14ac:dyDescent="0.3">
      <c r="A8136">
        <v>8135</v>
      </c>
      <c r="B8136">
        <v>1087</v>
      </c>
      <c r="C8136">
        <v>2</v>
      </c>
      <c r="D8136" s="1">
        <v>44926</v>
      </c>
    </row>
    <row r="8137" spans="1:4" x14ac:dyDescent="0.3">
      <c r="A8137">
        <v>8136</v>
      </c>
      <c r="B8137">
        <v>1088</v>
      </c>
      <c r="C8137">
        <v>2</v>
      </c>
      <c r="D8137" s="1">
        <v>44926</v>
      </c>
    </row>
    <row r="8138" spans="1:4" x14ac:dyDescent="0.3">
      <c r="A8138">
        <v>8137</v>
      </c>
      <c r="B8138">
        <v>1089</v>
      </c>
      <c r="C8138">
        <v>3</v>
      </c>
      <c r="D8138" s="1">
        <v>44926</v>
      </c>
    </row>
    <row r="8139" spans="1:4" x14ac:dyDescent="0.3">
      <c r="A8139">
        <v>8138</v>
      </c>
      <c r="B8139">
        <v>1090</v>
      </c>
      <c r="C8139">
        <v>3</v>
      </c>
      <c r="D8139" s="1">
        <v>44926</v>
      </c>
    </row>
    <row r="8140" spans="1:4" x14ac:dyDescent="0.3">
      <c r="A8140">
        <v>8139</v>
      </c>
      <c r="B8140">
        <v>1091</v>
      </c>
      <c r="C8140">
        <v>4</v>
      </c>
      <c r="D8140" s="1">
        <v>44926</v>
      </c>
    </row>
    <row r="8141" spans="1:4" x14ac:dyDescent="0.3">
      <c r="A8141">
        <v>8140</v>
      </c>
      <c r="B8141">
        <v>1092</v>
      </c>
      <c r="C8141">
        <v>2</v>
      </c>
      <c r="D8141" s="1">
        <v>44926</v>
      </c>
    </row>
    <row r="8142" spans="1:4" x14ac:dyDescent="0.3">
      <c r="A8142">
        <v>8141</v>
      </c>
      <c r="B8142">
        <v>1093</v>
      </c>
      <c r="C8142">
        <v>2</v>
      </c>
      <c r="D8142" s="1">
        <v>44926</v>
      </c>
    </row>
    <row r="8143" spans="1:4" x14ac:dyDescent="0.3">
      <c r="A8143">
        <v>8142</v>
      </c>
      <c r="B8143">
        <v>1094</v>
      </c>
      <c r="C8143">
        <v>3</v>
      </c>
      <c r="D8143" s="1">
        <v>44926</v>
      </c>
    </row>
    <row r="8144" spans="1:4" x14ac:dyDescent="0.3">
      <c r="A8144">
        <v>8143</v>
      </c>
      <c r="B8144">
        <v>1096</v>
      </c>
      <c r="C8144">
        <v>2</v>
      </c>
      <c r="D8144" s="1">
        <v>44926</v>
      </c>
    </row>
    <row r="8145" spans="1:4" x14ac:dyDescent="0.3">
      <c r="A8145">
        <v>8144</v>
      </c>
      <c r="B8145">
        <v>1097</v>
      </c>
      <c r="C8145">
        <v>3</v>
      </c>
      <c r="D8145" s="1">
        <v>44926</v>
      </c>
    </row>
    <row r="8146" spans="1:4" x14ac:dyDescent="0.3">
      <c r="A8146">
        <v>8145</v>
      </c>
      <c r="B8146">
        <v>1101</v>
      </c>
      <c r="C8146">
        <v>2</v>
      </c>
      <c r="D8146" s="1">
        <v>44926</v>
      </c>
    </row>
    <row r="8147" spans="1:4" x14ac:dyDescent="0.3">
      <c r="A8147">
        <v>8146</v>
      </c>
      <c r="B8147">
        <v>1102</v>
      </c>
      <c r="C8147">
        <v>4</v>
      </c>
      <c r="D8147" s="1">
        <v>44926</v>
      </c>
    </row>
    <row r="8148" spans="1:4" x14ac:dyDescent="0.3">
      <c r="A8148">
        <v>8147</v>
      </c>
      <c r="B8148">
        <v>1104</v>
      </c>
      <c r="C8148">
        <v>5</v>
      </c>
      <c r="D8148" s="1">
        <v>44926</v>
      </c>
    </row>
    <row r="8149" spans="1:4" x14ac:dyDescent="0.3">
      <c r="A8149">
        <v>8148</v>
      </c>
      <c r="B8149">
        <v>1105</v>
      </c>
      <c r="C8149">
        <v>2</v>
      </c>
      <c r="D8149" s="1">
        <v>44926</v>
      </c>
    </row>
    <row r="8150" spans="1:4" x14ac:dyDescent="0.3">
      <c r="A8150">
        <v>8149</v>
      </c>
      <c r="B8150">
        <v>1106</v>
      </c>
      <c r="C8150">
        <v>1</v>
      </c>
      <c r="D8150" s="1">
        <v>44926</v>
      </c>
    </row>
    <row r="8151" spans="1:4" x14ac:dyDescent="0.3">
      <c r="A8151">
        <v>8150</v>
      </c>
      <c r="B8151">
        <v>1107</v>
      </c>
      <c r="C8151">
        <v>1</v>
      </c>
      <c r="D8151" s="1">
        <v>44926</v>
      </c>
    </row>
    <row r="8152" spans="1:4" x14ac:dyDescent="0.3">
      <c r="A8152">
        <v>8151</v>
      </c>
      <c r="B8152">
        <v>1108</v>
      </c>
      <c r="C8152">
        <v>2</v>
      </c>
      <c r="D8152" s="1">
        <v>44926</v>
      </c>
    </row>
    <row r="8153" spans="1:4" x14ac:dyDescent="0.3">
      <c r="A8153">
        <v>8152</v>
      </c>
      <c r="B8153">
        <v>1109</v>
      </c>
      <c r="C8153">
        <v>5</v>
      </c>
      <c r="D8153" s="1">
        <v>44926</v>
      </c>
    </row>
    <row r="8154" spans="1:4" x14ac:dyDescent="0.3">
      <c r="A8154">
        <v>8153</v>
      </c>
      <c r="B8154">
        <v>1110</v>
      </c>
      <c r="C8154">
        <v>2</v>
      </c>
      <c r="D8154" s="1">
        <v>44926</v>
      </c>
    </row>
    <row r="8155" spans="1:4" x14ac:dyDescent="0.3">
      <c r="A8155">
        <v>8154</v>
      </c>
      <c r="B8155">
        <v>1111</v>
      </c>
      <c r="C8155">
        <v>5</v>
      </c>
      <c r="D8155" s="1">
        <v>44926</v>
      </c>
    </row>
    <row r="8156" spans="1:4" x14ac:dyDescent="0.3">
      <c r="A8156">
        <v>8155</v>
      </c>
      <c r="B8156">
        <v>1112</v>
      </c>
      <c r="C8156">
        <v>1</v>
      </c>
      <c r="D8156" s="1">
        <v>44926</v>
      </c>
    </row>
    <row r="8157" spans="1:4" x14ac:dyDescent="0.3">
      <c r="A8157">
        <v>8156</v>
      </c>
      <c r="B8157">
        <v>1113</v>
      </c>
      <c r="C8157">
        <v>5</v>
      </c>
      <c r="D8157" s="1">
        <v>44926</v>
      </c>
    </row>
    <row r="8158" spans="1:4" x14ac:dyDescent="0.3">
      <c r="A8158">
        <v>8157</v>
      </c>
      <c r="B8158">
        <v>1114</v>
      </c>
      <c r="C8158">
        <v>5</v>
      </c>
      <c r="D8158" s="1">
        <v>44926</v>
      </c>
    </row>
    <row r="8159" spans="1:4" x14ac:dyDescent="0.3">
      <c r="A8159">
        <v>8158</v>
      </c>
      <c r="B8159">
        <v>1115</v>
      </c>
      <c r="C8159">
        <v>4</v>
      </c>
      <c r="D8159" s="1">
        <v>44926</v>
      </c>
    </row>
    <row r="8160" spans="1:4" x14ac:dyDescent="0.3">
      <c r="A8160">
        <v>8159</v>
      </c>
      <c r="B8160">
        <v>1117</v>
      </c>
      <c r="C8160">
        <v>2</v>
      </c>
      <c r="D8160" s="1">
        <v>44926</v>
      </c>
    </row>
    <row r="8161" spans="1:4" x14ac:dyDescent="0.3">
      <c r="A8161">
        <v>8160</v>
      </c>
      <c r="B8161">
        <v>1121</v>
      </c>
      <c r="C8161">
        <v>2</v>
      </c>
      <c r="D8161" s="1">
        <v>44926</v>
      </c>
    </row>
    <row r="8162" spans="1:4" x14ac:dyDescent="0.3">
      <c r="A8162">
        <v>8161</v>
      </c>
      <c r="B8162">
        <v>1122</v>
      </c>
      <c r="C8162">
        <v>3</v>
      </c>
      <c r="D8162" s="1">
        <v>44926</v>
      </c>
    </row>
    <row r="8163" spans="1:4" x14ac:dyDescent="0.3">
      <c r="A8163">
        <v>8162</v>
      </c>
      <c r="B8163">
        <v>1123</v>
      </c>
      <c r="C8163">
        <v>2</v>
      </c>
      <c r="D8163" s="1">
        <v>44926</v>
      </c>
    </row>
    <row r="8164" spans="1:4" x14ac:dyDescent="0.3">
      <c r="A8164">
        <v>8163</v>
      </c>
      <c r="B8164">
        <v>1124</v>
      </c>
      <c r="C8164">
        <v>3</v>
      </c>
      <c r="D8164" s="1">
        <v>44926</v>
      </c>
    </row>
    <row r="8165" spans="1:4" x14ac:dyDescent="0.3">
      <c r="A8165">
        <v>8164</v>
      </c>
      <c r="B8165">
        <v>1125</v>
      </c>
      <c r="C8165">
        <v>2</v>
      </c>
      <c r="D8165" s="1">
        <v>44926</v>
      </c>
    </row>
    <row r="8166" spans="1:4" x14ac:dyDescent="0.3">
      <c r="A8166">
        <v>8165</v>
      </c>
      <c r="B8166">
        <v>1126</v>
      </c>
      <c r="C8166">
        <v>4</v>
      </c>
      <c r="D8166" s="1">
        <v>44926</v>
      </c>
    </row>
    <row r="8167" spans="1:4" x14ac:dyDescent="0.3">
      <c r="A8167">
        <v>8166</v>
      </c>
      <c r="B8167">
        <v>1127</v>
      </c>
      <c r="C8167">
        <v>2</v>
      </c>
      <c r="D8167" s="1">
        <v>44926</v>
      </c>
    </row>
    <row r="8168" spans="1:4" x14ac:dyDescent="0.3">
      <c r="A8168">
        <v>8167</v>
      </c>
      <c r="B8168">
        <v>1128</v>
      </c>
      <c r="C8168">
        <v>1</v>
      </c>
      <c r="D8168" s="1">
        <v>44926</v>
      </c>
    </row>
    <row r="8169" spans="1:4" x14ac:dyDescent="0.3">
      <c r="A8169">
        <v>8168</v>
      </c>
      <c r="B8169">
        <v>1129</v>
      </c>
      <c r="C8169">
        <v>5</v>
      </c>
      <c r="D8169" s="1">
        <v>44926</v>
      </c>
    </row>
    <row r="8170" spans="1:4" x14ac:dyDescent="0.3">
      <c r="A8170">
        <v>8169</v>
      </c>
      <c r="B8170">
        <v>1130</v>
      </c>
      <c r="C8170">
        <v>3</v>
      </c>
      <c r="D8170" s="1">
        <v>44926</v>
      </c>
    </row>
    <row r="8171" spans="1:4" x14ac:dyDescent="0.3">
      <c r="A8171">
        <v>8170</v>
      </c>
      <c r="B8171">
        <v>1131</v>
      </c>
      <c r="C8171">
        <v>3</v>
      </c>
      <c r="D8171" s="1">
        <v>44926</v>
      </c>
    </row>
    <row r="8172" spans="1:4" x14ac:dyDescent="0.3">
      <c r="A8172">
        <v>8171</v>
      </c>
      <c r="B8172">
        <v>1133</v>
      </c>
      <c r="C8172">
        <v>2</v>
      </c>
      <c r="D8172" s="1">
        <v>44926</v>
      </c>
    </row>
    <row r="8173" spans="1:4" x14ac:dyDescent="0.3">
      <c r="A8173">
        <v>8172</v>
      </c>
      <c r="B8173">
        <v>1134</v>
      </c>
      <c r="C8173">
        <v>3</v>
      </c>
      <c r="D8173" s="1">
        <v>44926</v>
      </c>
    </row>
    <row r="8174" spans="1:4" x14ac:dyDescent="0.3">
      <c r="A8174">
        <v>8173</v>
      </c>
      <c r="B8174">
        <v>1135</v>
      </c>
      <c r="C8174">
        <v>3</v>
      </c>
      <c r="D8174" s="1">
        <v>44926</v>
      </c>
    </row>
    <row r="8175" spans="1:4" x14ac:dyDescent="0.3">
      <c r="A8175">
        <v>8174</v>
      </c>
      <c r="B8175">
        <v>1136</v>
      </c>
      <c r="C8175">
        <v>3</v>
      </c>
      <c r="D8175" s="1">
        <v>44926</v>
      </c>
    </row>
    <row r="8176" spans="1:4" x14ac:dyDescent="0.3">
      <c r="A8176">
        <v>8175</v>
      </c>
      <c r="B8176">
        <v>1137</v>
      </c>
      <c r="C8176">
        <v>3</v>
      </c>
      <c r="D8176" s="1">
        <v>44926</v>
      </c>
    </row>
    <row r="8177" spans="1:4" x14ac:dyDescent="0.3">
      <c r="A8177">
        <v>8176</v>
      </c>
      <c r="B8177">
        <v>1138</v>
      </c>
      <c r="C8177">
        <v>3</v>
      </c>
      <c r="D8177" s="1">
        <v>44926</v>
      </c>
    </row>
    <row r="8178" spans="1:4" x14ac:dyDescent="0.3">
      <c r="A8178">
        <v>8177</v>
      </c>
      <c r="B8178">
        <v>1140</v>
      </c>
      <c r="C8178">
        <v>3</v>
      </c>
      <c r="D8178" s="1">
        <v>44926</v>
      </c>
    </row>
    <row r="8179" spans="1:4" x14ac:dyDescent="0.3">
      <c r="A8179">
        <v>8178</v>
      </c>
      <c r="B8179">
        <v>1141</v>
      </c>
      <c r="C8179">
        <v>3</v>
      </c>
      <c r="D8179" s="1">
        <v>44926</v>
      </c>
    </row>
    <row r="8180" spans="1:4" x14ac:dyDescent="0.3">
      <c r="A8180">
        <v>8179</v>
      </c>
      <c r="B8180">
        <v>1142</v>
      </c>
      <c r="C8180">
        <v>3</v>
      </c>
      <c r="D8180" s="1">
        <v>44926</v>
      </c>
    </row>
    <row r="8181" spans="1:4" x14ac:dyDescent="0.3">
      <c r="A8181">
        <v>8180</v>
      </c>
      <c r="B8181">
        <v>1143</v>
      </c>
      <c r="C8181">
        <v>4</v>
      </c>
      <c r="D8181" s="1">
        <v>44926</v>
      </c>
    </row>
    <row r="8182" spans="1:4" x14ac:dyDescent="0.3">
      <c r="A8182">
        <v>8181</v>
      </c>
      <c r="B8182">
        <v>1145</v>
      </c>
      <c r="C8182">
        <v>1</v>
      </c>
      <c r="D8182" s="1">
        <v>44926</v>
      </c>
    </row>
    <row r="8183" spans="1:4" x14ac:dyDescent="0.3">
      <c r="A8183">
        <v>8182</v>
      </c>
      <c r="B8183">
        <v>1146</v>
      </c>
      <c r="C8183">
        <v>3</v>
      </c>
      <c r="D8183" s="1">
        <v>44926</v>
      </c>
    </row>
    <row r="8184" spans="1:4" x14ac:dyDescent="0.3">
      <c r="A8184">
        <v>8183</v>
      </c>
      <c r="B8184">
        <v>1147</v>
      </c>
      <c r="C8184">
        <v>3</v>
      </c>
      <c r="D8184" s="1">
        <v>44926</v>
      </c>
    </row>
    <row r="8185" spans="1:4" x14ac:dyDescent="0.3">
      <c r="A8185">
        <v>8184</v>
      </c>
      <c r="B8185">
        <v>1150</v>
      </c>
      <c r="C8185">
        <v>3</v>
      </c>
      <c r="D8185" s="1">
        <v>44926</v>
      </c>
    </row>
    <row r="8186" spans="1:4" x14ac:dyDescent="0.3">
      <c r="A8186">
        <v>8185</v>
      </c>
      <c r="B8186">
        <v>1151</v>
      </c>
      <c r="C8186">
        <v>4</v>
      </c>
      <c r="D8186" s="1">
        <v>44926</v>
      </c>
    </row>
    <row r="8187" spans="1:4" x14ac:dyDescent="0.3">
      <c r="A8187">
        <v>8186</v>
      </c>
      <c r="B8187">
        <v>1152</v>
      </c>
      <c r="C8187">
        <v>3</v>
      </c>
      <c r="D8187" s="1">
        <v>44926</v>
      </c>
    </row>
    <row r="8188" spans="1:4" x14ac:dyDescent="0.3">
      <c r="A8188">
        <v>8187</v>
      </c>
      <c r="B8188">
        <v>1154</v>
      </c>
      <c r="C8188">
        <v>5</v>
      </c>
      <c r="D8188" s="1">
        <v>44926</v>
      </c>
    </row>
    <row r="8189" spans="1:4" x14ac:dyDescent="0.3">
      <c r="A8189">
        <v>8188</v>
      </c>
      <c r="B8189">
        <v>1155</v>
      </c>
      <c r="C8189">
        <v>5</v>
      </c>
      <c r="D8189" s="1">
        <v>44926</v>
      </c>
    </row>
    <row r="8190" spans="1:4" x14ac:dyDescent="0.3">
      <c r="A8190">
        <v>8189</v>
      </c>
      <c r="B8190">
        <v>1158</v>
      </c>
      <c r="C8190">
        <v>4</v>
      </c>
      <c r="D8190" s="1">
        <v>44926</v>
      </c>
    </row>
    <row r="8191" spans="1:4" x14ac:dyDescent="0.3">
      <c r="A8191">
        <v>8190</v>
      </c>
      <c r="B8191">
        <v>1160</v>
      </c>
      <c r="C8191">
        <v>4</v>
      </c>
      <c r="D8191" s="1">
        <v>44926</v>
      </c>
    </row>
    <row r="8192" spans="1:4" x14ac:dyDescent="0.3">
      <c r="A8192">
        <v>8191</v>
      </c>
      <c r="B8192">
        <v>1161</v>
      </c>
      <c r="C8192">
        <v>1</v>
      </c>
      <c r="D8192" s="1">
        <v>44926</v>
      </c>
    </row>
    <row r="8193" spans="1:4" x14ac:dyDescent="0.3">
      <c r="A8193">
        <v>8192</v>
      </c>
      <c r="B8193">
        <v>1162</v>
      </c>
      <c r="C8193">
        <v>5</v>
      </c>
      <c r="D8193" s="1">
        <v>44926</v>
      </c>
    </row>
    <row r="8194" spans="1:4" x14ac:dyDescent="0.3">
      <c r="A8194">
        <v>8193</v>
      </c>
      <c r="B8194">
        <v>1163</v>
      </c>
      <c r="C8194">
        <v>3</v>
      </c>
      <c r="D8194" s="1">
        <v>44926</v>
      </c>
    </row>
    <row r="8195" spans="1:4" x14ac:dyDescent="0.3">
      <c r="A8195">
        <v>8194</v>
      </c>
      <c r="B8195">
        <v>1164</v>
      </c>
      <c r="C8195">
        <v>2</v>
      </c>
      <c r="D8195" s="1">
        <v>44926</v>
      </c>
    </row>
    <row r="8196" spans="1:4" x14ac:dyDescent="0.3">
      <c r="A8196">
        <v>8195</v>
      </c>
      <c r="B8196">
        <v>1166</v>
      </c>
      <c r="C8196">
        <v>1</v>
      </c>
      <c r="D8196" s="1">
        <v>44926</v>
      </c>
    </row>
    <row r="8197" spans="1:4" x14ac:dyDescent="0.3">
      <c r="A8197">
        <v>8196</v>
      </c>
      <c r="B8197">
        <v>1167</v>
      </c>
      <c r="C8197">
        <v>3</v>
      </c>
      <c r="D8197" s="1">
        <v>44926</v>
      </c>
    </row>
    <row r="8198" spans="1:4" x14ac:dyDescent="0.3">
      <c r="A8198">
        <v>8197</v>
      </c>
      <c r="B8198">
        <v>1169</v>
      </c>
      <c r="C8198">
        <v>1</v>
      </c>
      <c r="D8198" s="1">
        <v>44926</v>
      </c>
    </row>
    <row r="8199" spans="1:4" x14ac:dyDescent="0.3">
      <c r="A8199">
        <v>8198</v>
      </c>
      <c r="B8199">
        <v>1170</v>
      </c>
      <c r="C8199">
        <v>3</v>
      </c>
      <c r="D8199" s="1">
        <v>44926</v>
      </c>
    </row>
    <row r="8200" spans="1:4" x14ac:dyDescent="0.3">
      <c r="A8200">
        <v>8199</v>
      </c>
      <c r="B8200">
        <v>1171</v>
      </c>
      <c r="C8200">
        <v>3</v>
      </c>
      <c r="D8200" s="1">
        <v>44926</v>
      </c>
    </row>
    <row r="8201" spans="1:4" x14ac:dyDescent="0.3">
      <c r="A8201">
        <v>8200</v>
      </c>
      <c r="B8201">
        <v>1172</v>
      </c>
      <c r="C8201">
        <v>5</v>
      </c>
      <c r="D8201" s="1">
        <v>44926</v>
      </c>
    </row>
    <row r="8202" spans="1:4" x14ac:dyDescent="0.3">
      <c r="A8202">
        <v>8201</v>
      </c>
      <c r="B8202">
        <v>1174</v>
      </c>
      <c r="C8202">
        <v>3</v>
      </c>
      <c r="D8202" s="1">
        <v>44926</v>
      </c>
    </row>
    <row r="8203" spans="1:4" x14ac:dyDescent="0.3">
      <c r="A8203">
        <v>8202</v>
      </c>
      <c r="B8203">
        <v>1175</v>
      </c>
      <c r="C8203">
        <v>2</v>
      </c>
      <c r="D8203" s="1">
        <v>44926</v>
      </c>
    </row>
    <row r="8204" spans="1:4" x14ac:dyDescent="0.3">
      <c r="A8204">
        <v>8203</v>
      </c>
      <c r="B8204">
        <v>1177</v>
      </c>
      <c r="C8204">
        <v>2</v>
      </c>
      <c r="D8204" s="1">
        <v>44926</v>
      </c>
    </row>
    <row r="8205" spans="1:4" x14ac:dyDescent="0.3">
      <c r="A8205">
        <v>8204</v>
      </c>
      <c r="B8205">
        <v>1178</v>
      </c>
      <c r="C8205">
        <v>3</v>
      </c>
      <c r="D8205" s="1">
        <v>44926</v>
      </c>
    </row>
    <row r="8206" spans="1:4" x14ac:dyDescent="0.3">
      <c r="A8206">
        <v>8205</v>
      </c>
      <c r="B8206">
        <v>1179</v>
      </c>
      <c r="C8206">
        <v>2</v>
      </c>
      <c r="D8206" s="1">
        <v>44926</v>
      </c>
    </row>
    <row r="8207" spans="1:4" x14ac:dyDescent="0.3">
      <c r="A8207">
        <v>8206</v>
      </c>
      <c r="B8207">
        <v>1180</v>
      </c>
      <c r="C8207">
        <v>4</v>
      </c>
      <c r="D8207" s="1">
        <v>44926</v>
      </c>
    </row>
    <row r="8208" spans="1:4" x14ac:dyDescent="0.3">
      <c r="A8208">
        <v>8207</v>
      </c>
      <c r="B8208">
        <v>1181</v>
      </c>
      <c r="C8208">
        <v>4</v>
      </c>
      <c r="D8208" s="1">
        <v>44926</v>
      </c>
    </row>
    <row r="8209" spans="1:4" x14ac:dyDescent="0.3">
      <c r="A8209">
        <v>8208</v>
      </c>
      <c r="B8209">
        <v>1182</v>
      </c>
      <c r="C8209">
        <v>1</v>
      </c>
      <c r="D8209" s="1">
        <v>44926</v>
      </c>
    </row>
    <row r="8210" spans="1:4" x14ac:dyDescent="0.3">
      <c r="A8210">
        <v>8209</v>
      </c>
      <c r="B8210">
        <v>1183</v>
      </c>
      <c r="C8210">
        <v>3</v>
      </c>
      <c r="D8210" s="1">
        <v>44926</v>
      </c>
    </row>
    <row r="8211" spans="1:4" x14ac:dyDescent="0.3">
      <c r="A8211">
        <v>8210</v>
      </c>
      <c r="B8211">
        <v>1184</v>
      </c>
      <c r="C8211">
        <v>3</v>
      </c>
      <c r="D8211" s="1">
        <v>44926</v>
      </c>
    </row>
    <row r="8212" spans="1:4" x14ac:dyDescent="0.3">
      <c r="A8212">
        <v>8211</v>
      </c>
      <c r="B8212">
        <v>1185</v>
      </c>
      <c r="C8212">
        <v>1</v>
      </c>
      <c r="D8212" s="1">
        <v>44926</v>
      </c>
    </row>
    <row r="8213" spans="1:4" x14ac:dyDescent="0.3">
      <c r="A8213">
        <v>8212</v>
      </c>
      <c r="B8213">
        <v>1186</v>
      </c>
      <c r="C8213">
        <v>3</v>
      </c>
      <c r="D8213" s="1">
        <v>44926</v>
      </c>
    </row>
    <row r="8214" spans="1:4" x14ac:dyDescent="0.3">
      <c r="A8214">
        <v>8213</v>
      </c>
      <c r="B8214">
        <v>1187</v>
      </c>
      <c r="C8214">
        <v>1</v>
      </c>
      <c r="D8214" s="1">
        <v>44926</v>
      </c>
    </row>
    <row r="8215" spans="1:4" x14ac:dyDescent="0.3">
      <c r="A8215">
        <v>8214</v>
      </c>
      <c r="B8215">
        <v>1188</v>
      </c>
      <c r="C8215">
        <v>2</v>
      </c>
      <c r="D8215" s="1">
        <v>44926</v>
      </c>
    </row>
    <row r="8216" spans="1:4" x14ac:dyDescent="0.3">
      <c r="A8216">
        <v>8215</v>
      </c>
      <c r="B8216">
        <v>1189</v>
      </c>
      <c r="C8216">
        <v>3</v>
      </c>
      <c r="D8216" s="1">
        <v>44926</v>
      </c>
    </row>
    <row r="8217" spans="1:4" x14ac:dyDescent="0.3">
      <c r="A8217">
        <v>8216</v>
      </c>
      <c r="B8217">
        <v>1190</v>
      </c>
      <c r="C8217">
        <v>3</v>
      </c>
      <c r="D8217" s="1">
        <v>44926</v>
      </c>
    </row>
    <row r="8218" spans="1:4" x14ac:dyDescent="0.3">
      <c r="A8218">
        <v>8217</v>
      </c>
      <c r="B8218">
        <v>1191</v>
      </c>
      <c r="C8218">
        <v>3</v>
      </c>
      <c r="D8218" s="1">
        <v>44926</v>
      </c>
    </row>
    <row r="8219" spans="1:4" x14ac:dyDescent="0.3">
      <c r="A8219">
        <v>8218</v>
      </c>
      <c r="B8219">
        <v>1192</v>
      </c>
      <c r="C8219">
        <v>2</v>
      </c>
      <c r="D8219" s="1">
        <v>44926</v>
      </c>
    </row>
    <row r="8220" spans="1:4" x14ac:dyDescent="0.3">
      <c r="A8220">
        <v>8219</v>
      </c>
      <c r="B8220">
        <v>1193</v>
      </c>
      <c r="C8220">
        <v>3</v>
      </c>
      <c r="D8220" s="1">
        <v>44926</v>
      </c>
    </row>
    <row r="8221" spans="1:4" x14ac:dyDescent="0.3">
      <c r="A8221">
        <v>8220</v>
      </c>
      <c r="B8221">
        <v>1195</v>
      </c>
      <c r="C8221">
        <v>2</v>
      </c>
      <c r="D8221" s="1">
        <v>44926</v>
      </c>
    </row>
    <row r="8222" spans="1:4" x14ac:dyDescent="0.3">
      <c r="A8222">
        <v>8221</v>
      </c>
      <c r="B8222">
        <v>1196</v>
      </c>
      <c r="C8222">
        <v>4</v>
      </c>
      <c r="D8222" s="1">
        <v>44926</v>
      </c>
    </row>
    <row r="8223" spans="1:4" x14ac:dyDescent="0.3">
      <c r="A8223">
        <v>8222</v>
      </c>
      <c r="B8223">
        <v>1197</v>
      </c>
      <c r="C8223">
        <v>1</v>
      </c>
      <c r="D8223" s="1">
        <v>44926</v>
      </c>
    </row>
    <row r="8224" spans="1:4" x14ac:dyDescent="0.3">
      <c r="A8224">
        <v>8223</v>
      </c>
      <c r="B8224">
        <v>1199</v>
      </c>
      <c r="C8224">
        <v>4</v>
      </c>
      <c r="D8224" s="1">
        <v>44926</v>
      </c>
    </row>
    <row r="8225" spans="1:4" x14ac:dyDescent="0.3">
      <c r="A8225">
        <v>8224</v>
      </c>
      <c r="B8225">
        <v>1200</v>
      </c>
      <c r="C8225">
        <v>4</v>
      </c>
      <c r="D8225" s="1">
        <v>44926</v>
      </c>
    </row>
    <row r="8226" spans="1:4" x14ac:dyDescent="0.3">
      <c r="A8226">
        <v>8225</v>
      </c>
      <c r="B8226">
        <v>1201</v>
      </c>
      <c r="C8226">
        <v>4</v>
      </c>
      <c r="D8226" s="1">
        <v>44926</v>
      </c>
    </row>
    <row r="8227" spans="1:4" x14ac:dyDescent="0.3">
      <c r="A8227">
        <v>8226</v>
      </c>
      <c r="B8227">
        <v>1202</v>
      </c>
      <c r="C8227">
        <v>4</v>
      </c>
      <c r="D8227" s="1">
        <v>44926</v>
      </c>
    </row>
    <row r="8228" spans="1:4" x14ac:dyDescent="0.3">
      <c r="A8228">
        <v>8227</v>
      </c>
      <c r="B8228">
        <v>1203</v>
      </c>
      <c r="C8228">
        <v>2</v>
      </c>
      <c r="D8228" s="1">
        <v>44926</v>
      </c>
    </row>
    <row r="8229" spans="1:4" x14ac:dyDescent="0.3">
      <c r="A8229">
        <v>8228</v>
      </c>
      <c r="B8229">
        <v>1204</v>
      </c>
      <c r="C8229">
        <v>1</v>
      </c>
      <c r="D8229" s="1">
        <v>44926</v>
      </c>
    </row>
    <row r="8230" spans="1:4" x14ac:dyDescent="0.3">
      <c r="A8230">
        <v>8229</v>
      </c>
      <c r="B8230">
        <v>1205</v>
      </c>
      <c r="C8230">
        <v>3</v>
      </c>
      <c r="D8230" s="1">
        <v>44926</v>
      </c>
    </row>
    <row r="8231" spans="1:4" x14ac:dyDescent="0.3">
      <c r="A8231">
        <v>8230</v>
      </c>
      <c r="B8231">
        <v>1206</v>
      </c>
      <c r="C8231">
        <v>5</v>
      </c>
      <c r="D8231" s="1">
        <v>44926</v>
      </c>
    </row>
    <row r="8232" spans="1:4" x14ac:dyDescent="0.3">
      <c r="A8232">
        <v>8231</v>
      </c>
      <c r="B8232">
        <v>1208</v>
      </c>
      <c r="C8232">
        <v>3</v>
      </c>
      <c r="D8232" s="1">
        <v>44926</v>
      </c>
    </row>
    <row r="8233" spans="1:4" x14ac:dyDescent="0.3">
      <c r="A8233">
        <v>8232</v>
      </c>
      <c r="B8233">
        <v>1210</v>
      </c>
      <c r="C8233">
        <v>3</v>
      </c>
      <c r="D8233" s="1">
        <v>44926</v>
      </c>
    </row>
    <row r="8234" spans="1:4" x14ac:dyDescent="0.3">
      <c r="A8234">
        <v>8233</v>
      </c>
      <c r="B8234">
        <v>1212</v>
      </c>
      <c r="C8234">
        <v>3</v>
      </c>
      <c r="D8234" s="1">
        <v>44926</v>
      </c>
    </row>
    <row r="8235" spans="1:4" x14ac:dyDescent="0.3">
      <c r="A8235">
        <v>8234</v>
      </c>
      <c r="B8235">
        <v>1213</v>
      </c>
      <c r="C8235">
        <v>4</v>
      </c>
      <c r="D8235" s="1">
        <v>44926</v>
      </c>
    </row>
    <row r="8236" spans="1:4" x14ac:dyDescent="0.3">
      <c r="A8236">
        <v>8235</v>
      </c>
      <c r="B8236">
        <v>1214</v>
      </c>
      <c r="C8236">
        <v>3</v>
      </c>
      <c r="D8236" s="1">
        <v>44926</v>
      </c>
    </row>
    <row r="8237" spans="1:4" x14ac:dyDescent="0.3">
      <c r="A8237">
        <v>8236</v>
      </c>
      <c r="B8237">
        <v>1216</v>
      </c>
      <c r="C8237">
        <v>4</v>
      </c>
      <c r="D8237" s="1">
        <v>44926</v>
      </c>
    </row>
    <row r="8238" spans="1:4" x14ac:dyDescent="0.3">
      <c r="A8238">
        <v>8237</v>
      </c>
      <c r="B8238">
        <v>1217</v>
      </c>
      <c r="C8238">
        <v>3</v>
      </c>
      <c r="D8238" s="1">
        <v>44926</v>
      </c>
    </row>
    <row r="8239" spans="1:4" x14ac:dyDescent="0.3">
      <c r="A8239">
        <v>8238</v>
      </c>
      <c r="B8239">
        <v>1219</v>
      </c>
      <c r="C8239">
        <v>4</v>
      </c>
      <c r="D8239" s="1">
        <v>44926</v>
      </c>
    </row>
    <row r="8240" spans="1:4" x14ac:dyDescent="0.3">
      <c r="A8240">
        <v>8239</v>
      </c>
      <c r="B8240">
        <v>1220</v>
      </c>
      <c r="C8240">
        <v>4</v>
      </c>
      <c r="D8240" s="1">
        <v>44926</v>
      </c>
    </row>
    <row r="8241" spans="1:4" x14ac:dyDescent="0.3">
      <c r="A8241">
        <v>8240</v>
      </c>
      <c r="B8241">
        <v>1221</v>
      </c>
      <c r="C8241">
        <v>3</v>
      </c>
      <c r="D8241" s="1">
        <v>44926</v>
      </c>
    </row>
    <row r="8242" spans="1:4" x14ac:dyDescent="0.3">
      <c r="A8242">
        <v>8241</v>
      </c>
      <c r="B8242">
        <v>1222</v>
      </c>
      <c r="C8242">
        <v>1</v>
      </c>
      <c r="D8242" s="1">
        <v>44926</v>
      </c>
    </row>
    <row r="8243" spans="1:4" x14ac:dyDescent="0.3">
      <c r="A8243">
        <v>8242</v>
      </c>
      <c r="B8243">
        <v>1223</v>
      </c>
      <c r="C8243">
        <v>4</v>
      </c>
      <c r="D8243" s="1">
        <v>44926</v>
      </c>
    </row>
    <row r="8244" spans="1:4" x14ac:dyDescent="0.3">
      <c r="A8244">
        <v>8243</v>
      </c>
      <c r="B8244">
        <v>1224</v>
      </c>
      <c r="C8244">
        <v>5</v>
      </c>
      <c r="D8244" s="1">
        <v>44926</v>
      </c>
    </row>
    <row r="8245" spans="1:4" x14ac:dyDescent="0.3">
      <c r="A8245">
        <v>8244</v>
      </c>
      <c r="B8245">
        <v>1225</v>
      </c>
      <c r="C8245">
        <v>2</v>
      </c>
      <c r="D8245" s="1">
        <v>44926</v>
      </c>
    </row>
    <row r="8246" spans="1:4" x14ac:dyDescent="0.3">
      <c r="A8246">
        <v>8245</v>
      </c>
      <c r="B8246">
        <v>1226</v>
      </c>
      <c r="C8246">
        <v>3</v>
      </c>
      <c r="D8246" s="1">
        <v>44926</v>
      </c>
    </row>
    <row r="8247" spans="1:4" x14ac:dyDescent="0.3">
      <c r="A8247">
        <v>8246</v>
      </c>
      <c r="B8247">
        <v>1227</v>
      </c>
      <c r="C8247">
        <v>3</v>
      </c>
      <c r="D8247" s="1">
        <v>44926</v>
      </c>
    </row>
    <row r="8248" spans="1:4" x14ac:dyDescent="0.3">
      <c r="A8248">
        <v>8247</v>
      </c>
      <c r="B8248">
        <v>1228</v>
      </c>
      <c r="C8248">
        <v>2</v>
      </c>
      <c r="D8248" s="1">
        <v>44926</v>
      </c>
    </row>
    <row r="8249" spans="1:4" x14ac:dyDescent="0.3">
      <c r="A8249">
        <v>8248</v>
      </c>
      <c r="B8249">
        <v>1229</v>
      </c>
      <c r="C8249">
        <v>4</v>
      </c>
      <c r="D8249" s="1">
        <v>44926</v>
      </c>
    </row>
    <row r="8250" spans="1:4" x14ac:dyDescent="0.3">
      <c r="A8250">
        <v>8249</v>
      </c>
      <c r="B8250">
        <v>1230</v>
      </c>
      <c r="C8250">
        <v>5</v>
      </c>
      <c r="D8250" s="1">
        <v>44926</v>
      </c>
    </row>
    <row r="8251" spans="1:4" x14ac:dyDescent="0.3">
      <c r="A8251">
        <v>8250</v>
      </c>
      <c r="B8251">
        <v>1231</v>
      </c>
      <c r="C8251">
        <v>2</v>
      </c>
      <c r="D8251" s="1">
        <v>44926</v>
      </c>
    </row>
    <row r="8252" spans="1:4" x14ac:dyDescent="0.3">
      <c r="A8252">
        <v>8251</v>
      </c>
      <c r="B8252">
        <v>1232</v>
      </c>
      <c r="C8252">
        <v>3</v>
      </c>
      <c r="D8252" s="1">
        <v>44926</v>
      </c>
    </row>
    <row r="8253" spans="1:4" x14ac:dyDescent="0.3">
      <c r="A8253">
        <v>8252</v>
      </c>
      <c r="B8253">
        <v>1234</v>
      </c>
      <c r="C8253">
        <v>3</v>
      </c>
      <c r="D8253" s="1">
        <v>44926</v>
      </c>
    </row>
    <row r="8254" spans="1:4" x14ac:dyDescent="0.3">
      <c r="A8254">
        <v>8253</v>
      </c>
      <c r="B8254">
        <v>1236</v>
      </c>
      <c r="C8254">
        <v>1</v>
      </c>
      <c r="D8254" s="1">
        <v>44926</v>
      </c>
    </row>
    <row r="8255" spans="1:4" x14ac:dyDescent="0.3">
      <c r="A8255">
        <v>8254</v>
      </c>
      <c r="B8255">
        <v>1237</v>
      </c>
      <c r="C8255">
        <v>1</v>
      </c>
      <c r="D8255" s="1">
        <v>44926</v>
      </c>
    </row>
    <row r="8256" spans="1:4" x14ac:dyDescent="0.3">
      <c r="A8256">
        <v>8255</v>
      </c>
      <c r="B8256">
        <v>1238</v>
      </c>
      <c r="C8256">
        <v>2</v>
      </c>
      <c r="D8256" s="1">
        <v>44926</v>
      </c>
    </row>
    <row r="8257" spans="1:4" x14ac:dyDescent="0.3">
      <c r="A8257">
        <v>8256</v>
      </c>
      <c r="B8257">
        <v>1239</v>
      </c>
      <c r="C8257">
        <v>4</v>
      </c>
      <c r="D8257" s="1">
        <v>44926</v>
      </c>
    </row>
    <row r="8258" spans="1:4" x14ac:dyDescent="0.3">
      <c r="A8258">
        <v>8257</v>
      </c>
      <c r="B8258">
        <v>1240</v>
      </c>
      <c r="C8258">
        <v>2</v>
      </c>
      <c r="D8258" s="1">
        <v>44926</v>
      </c>
    </row>
    <row r="8259" spans="1:4" x14ac:dyDescent="0.3">
      <c r="A8259">
        <v>8258</v>
      </c>
      <c r="B8259">
        <v>1241</v>
      </c>
      <c r="C8259">
        <v>4</v>
      </c>
      <c r="D8259" s="1">
        <v>44926</v>
      </c>
    </row>
    <row r="8260" spans="1:4" x14ac:dyDescent="0.3">
      <c r="A8260">
        <v>8259</v>
      </c>
      <c r="B8260">
        <v>1243</v>
      </c>
      <c r="C8260">
        <v>3</v>
      </c>
      <c r="D8260" s="1">
        <v>44926</v>
      </c>
    </row>
    <row r="8261" spans="1:4" x14ac:dyDescent="0.3">
      <c r="A8261">
        <v>8260</v>
      </c>
      <c r="B8261">
        <v>1246</v>
      </c>
      <c r="C8261">
        <v>3</v>
      </c>
      <c r="D8261" s="1">
        <v>44926</v>
      </c>
    </row>
    <row r="8262" spans="1:4" x14ac:dyDescent="0.3">
      <c r="A8262">
        <v>8261</v>
      </c>
      <c r="B8262">
        <v>1247</v>
      </c>
      <c r="C8262">
        <v>4</v>
      </c>
      <c r="D8262" s="1">
        <v>44926</v>
      </c>
    </row>
    <row r="8263" spans="1:4" x14ac:dyDescent="0.3">
      <c r="A8263">
        <v>8262</v>
      </c>
      <c r="B8263">
        <v>1249</v>
      </c>
      <c r="C8263">
        <v>4</v>
      </c>
      <c r="D8263" s="1">
        <v>44926</v>
      </c>
    </row>
    <row r="8264" spans="1:4" x14ac:dyDescent="0.3">
      <c r="A8264">
        <v>8263</v>
      </c>
      <c r="B8264">
        <v>1250</v>
      </c>
      <c r="C8264">
        <v>3</v>
      </c>
      <c r="D8264" s="1">
        <v>44926</v>
      </c>
    </row>
    <row r="8265" spans="1:4" x14ac:dyDescent="0.3">
      <c r="A8265">
        <v>8264</v>
      </c>
      <c r="B8265">
        <v>1251</v>
      </c>
      <c r="C8265">
        <v>3</v>
      </c>
      <c r="D8265" s="1">
        <v>44926</v>
      </c>
    </row>
    <row r="8266" spans="1:4" x14ac:dyDescent="0.3">
      <c r="A8266">
        <v>8265</v>
      </c>
      <c r="B8266">
        <v>1252</v>
      </c>
      <c r="C8266">
        <v>3</v>
      </c>
      <c r="D8266" s="1">
        <v>44926</v>
      </c>
    </row>
    <row r="8267" spans="1:4" x14ac:dyDescent="0.3">
      <c r="A8267">
        <v>8266</v>
      </c>
      <c r="B8267">
        <v>1253</v>
      </c>
      <c r="C8267">
        <v>4</v>
      </c>
      <c r="D8267" s="1">
        <v>44926</v>
      </c>
    </row>
    <row r="8268" spans="1:4" x14ac:dyDescent="0.3">
      <c r="A8268">
        <v>8267</v>
      </c>
      <c r="B8268">
        <v>1254</v>
      </c>
      <c r="C8268">
        <v>3</v>
      </c>
      <c r="D8268" s="1">
        <v>44926</v>
      </c>
    </row>
    <row r="8269" spans="1:4" x14ac:dyDescent="0.3">
      <c r="A8269">
        <v>8268</v>
      </c>
      <c r="B8269">
        <v>1255</v>
      </c>
      <c r="C8269">
        <v>3</v>
      </c>
      <c r="D8269" s="1">
        <v>44926</v>
      </c>
    </row>
    <row r="8270" spans="1:4" x14ac:dyDescent="0.3">
      <c r="A8270">
        <v>8269</v>
      </c>
      <c r="B8270">
        <v>1256</v>
      </c>
      <c r="C8270">
        <v>5</v>
      </c>
      <c r="D8270" s="1">
        <v>44926</v>
      </c>
    </row>
    <row r="8271" spans="1:4" x14ac:dyDescent="0.3">
      <c r="A8271">
        <v>8270</v>
      </c>
      <c r="B8271">
        <v>1257</v>
      </c>
      <c r="C8271">
        <v>3</v>
      </c>
      <c r="D8271" s="1">
        <v>44926</v>
      </c>
    </row>
    <row r="8272" spans="1:4" x14ac:dyDescent="0.3">
      <c r="A8272">
        <v>8271</v>
      </c>
      <c r="B8272">
        <v>1258</v>
      </c>
      <c r="C8272">
        <v>1</v>
      </c>
      <c r="D8272" s="1">
        <v>44926</v>
      </c>
    </row>
    <row r="8273" spans="1:4" x14ac:dyDescent="0.3">
      <c r="A8273">
        <v>8272</v>
      </c>
      <c r="B8273">
        <v>1259</v>
      </c>
      <c r="C8273">
        <v>5</v>
      </c>
      <c r="D8273" s="1">
        <v>44926</v>
      </c>
    </row>
    <row r="8274" spans="1:4" x14ac:dyDescent="0.3">
      <c r="A8274">
        <v>8273</v>
      </c>
      <c r="B8274">
        <v>1260</v>
      </c>
      <c r="C8274">
        <v>2</v>
      </c>
      <c r="D8274" s="1">
        <v>44926</v>
      </c>
    </row>
    <row r="8275" spans="1:4" x14ac:dyDescent="0.3">
      <c r="A8275">
        <v>8274</v>
      </c>
      <c r="B8275">
        <v>1261</v>
      </c>
      <c r="C8275">
        <v>3</v>
      </c>
      <c r="D8275" s="1">
        <v>44926</v>
      </c>
    </row>
    <row r="8276" spans="1:4" x14ac:dyDescent="0.3">
      <c r="A8276">
        <v>8275</v>
      </c>
      <c r="B8276">
        <v>1262</v>
      </c>
      <c r="C8276">
        <v>3</v>
      </c>
      <c r="D8276" s="1">
        <v>44926</v>
      </c>
    </row>
    <row r="8277" spans="1:4" x14ac:dyDescent="0.3">
      <c r="A8277">
        <v>8276</v>
      </c>
      <c r="B8277">
        <v>1263</v>
      </c>
      <c r="C8277">
        <v>4</v>
      </c>
      <c r="D8277" s="1">
        <v>44926</v>
      </c>
    </row>
    <row r="8278" spans="1:4" x14ac:dyDescent="0.3">
      <c r="A8278">
        <v>8277</v>
      </c>
      <c r="B8278">
        <v>1264</v>
      </c>
      <c r="C8278">
        <v>5</v>
      </c>
      <c r="D8278" s="1">
        <v>44926</v>
      </c>
    </row>
    <row r="8279" spans="1:4" x14ac:dyDescent="0.3">
      <c r="A8279">
        <v>8278</v>
      </c>
      <c r="B8279">
        <v>1265</v>
      </c>
      <c r="C8279">
        <v>3</v>
      </c>
      <c r="D8279" s="1">
        <v>44926</v>
      </c>
    </row>
    <row r="8280" spans="1:4" x14ac:dyDescent="0.3">
      <c r="A8280">
        <v>8279</v>
      </c>
      <c r="B8280">
        <v>1266</v>
      </c>
      <c r="C8280">
        <v>1</v>
      </c>
      <c r="D8280" s="1">
        <v>44926</v>
      </c>
    </row>
    <row r="8281" spans="1:4" x14ac:dyDescent="0.3">
      <c r="A8281">
        <v>8280</v>
      </c>
      <c r="B8281">
        <v>1267</v>
      </c>
      <c r="C8281">
        <v>5</v>
      </c>
      <c r="D8281" s="1">
        <v>44926</v>
      </c>
    </row>
    <row r="8282" spans="1:4" x14ac:dyDescent="0.3">
      <c r="A8282">
        <v>8281</v>
      </c>
      <c r="B8282">
        <v>1268</v>
      </c>
      <c r="C8282">
        <v>3</v>
      </c>
      <c r="D8282" s="1">
        <v>44926</v>
      </c>
    </row>
    <row r="8283" spans="1:4" x14ac:dyDescent="0.3">
      <c r="A8283">
        <v>8282</v>
      </c>
      <c r="B8283">
        <v>1269</v>
      </c>
      <c r="C8283">
        <v>2</v>
      </c>
      <c r="D8283" s="1">
        <v>44926</v>
      </c>
    </row>
    <row r="8284" spans="1:4" x14ac:dyDescent="0.3">
      <c r="A8284">
        <v>8283</v>
      </c>
      <c r="B8284">
        <v>1270</v>
      </c>
      <c r="C8284">
        <v>1</v>
      </c>
      <c r="D8284" s="1">
        <v>44926</v>
      </c>
    </row>
    <row r="8285" spans="1:4" x14ac:dyDescent="0.3">
      <c r="A8285">
        <v>8284</v>
      </c>
      <c r="B8285">
        <v>1271</v>
      </c>
      <c r="C8285">
        <v>1</v>
      </c>
      <c r="D8285" s="1">
        <v>44926</v>
      </c>
    </row>
    <row r="8286" spans="1:4" x14ac:dyDescent="0.3">
      <c r="A8286">
        <v>8285</v>
      </c>
      <c r="B8286">
        <v>1272</v>
      </c>
      <c r="C8286">
        <v>3</v>
      </c>
      <c r="D8286" s="1">
        <v>44926</v>
      </c>
    </row>
    <row r="8287" spans="1:4" x14ac:dyDescent="0.3">
      <c r="A8287">
        <v>8286</v>
      </c>
      <c r="B8287">
        <v>1273</v>
      </c>
      <c r="C8287">
        <v>2</v>
      </c>
      <c r="D8287" s="1">
        <v>44926</v>
      </c>
    </row>
    <row r="8288" spans="1:4" x14ac:dyDescent="0.3">
      <c r="A8288">
        <v>8287</v>
      </c>
      <c r="B8288">
        <v>1274</v>
      </c>
      <c r="C8288">
        <v>3</v>
      </c>
      <c r="D8288" s="1">
        <v>44926</v>
      </c>
    </row>
    <row r="8289" spans="1:4" x14ac:dyDescent="0.3">
      <c r="A8289">
        <v>8288</v>
      </c>
      <c r="B8289">
        <v>1275</v>
      </c>
      <c r="C8289">
        <v>3</v>
      </c>
      <c r="D8289" s="1">
        <v>44926</v>
      </c>
    </row>
    <row r="8290" spans="1:4" x14ac:dyDescent="0.3">
      <c r="A8290">
        <v>8289</v>
      </c>
      <c r="B8290">
        <v>1276</v>
      </c>
      <c r="C8290">
        <v>2</v>
      </c>
      <c r="D8290" s="1">
        <v>44926</v>
      </c>
    </row>
    <row r="8291" spans="1:4" x14ac:dyDescent="0.3">
      <c r="A8291">
        <v>8290</v>
      </c>
      <c r="B8291">
        <v>1277</v>
      </c>
      <c r="C8291">
        <v>4</v>
      </c>
      <c r="D8291" s="1">
        <v>44926</v>
      </c>
    </row>
    <row r="8292" spans="1:4" x14ac:dyDescent="0.3">
      <c r="A8292">
        <v>8291</v>
      </c>
      <c r="B8292">
        <v>1278</v>
      </c>
      <c r="C8292">
        <v>4</v>
      </c>
      <c r="D8292" s="1">
        <v>44926</v>
      </c>
    </row>
    <row r="8293" spans="1:4" x14ac:dyDescent="0.3">
      <c r="A8293">
        <v>8292</v>
      </c>
      <c r="B8293">
        <v>1279</v>
      </c>
      <c r="C8293">
        <v>4</v>
      </c>
      <c r="D8293" s="1">
        <v>44926</v>
      </c>
    </row>
    <row r="8294" spans="1:4" x14ac:dyDescent="0.3">
      <c r="A8294">
        <v>8293</v>
      </c>
      <c r="B8294">
        <v>1280</v>
      </c>
      <c r="C8294">
        <v>3</v>
      </c>
      <c r="D8294" s="1">
        <v>44926</v>
      </c>
    </row>
    <row r="8295" spans="1:4" x14ac:dyDescent="0.3">
      <c r="A8295">
        <v>8294</v>
      </c>
      <c r="B8295">
        <v>1281</v>
      </c>
      <c r="C8295">
        <v>1</v>
      </c>
      <c r="D8295" s="1">
        <v>44926</v>
      </c>
    </row>
    <row r="8296" spans="1:4" x14ac:dyDescent="0.3">
      <c r="A8296">
        <v>8295</v>
      </c>
      <c r="B8296">
        <v>1282</v>
      </c>
      <c r="C8296">
        <v>3</v>
      </c>
      <c r="D8296" s="1">
        <v>44926</v>
      </c>
    </row>
    <row r="8297" spans="1:4" x14ac:dyDescent="0.3">
      <c r="A8297">
        <v>8296</v>
      </c>
      <c r="B8297">
        <v>1283</v>
      </c>
      <c r="C8297">
        <v>5</v>
      </c>
      <c r="D8297" s="1">
        <v>44926</v>
      </c>
    </row>
    <row r="8298" spans="1:4" x14ac:dyDescent="0.3">
      <c r="A8298">
        <v>8297</v>
      </c>
      <c r="B8298">
        <v>1284</v>
      </c>
      <c r="C8298">
        <v>3</v>
      </c>
      <c r="D8298" s="1">
        <v>44926</v>
      </c>
    </row>
    <row r="8299" spans="1:4" x14ac:dyDescent="0.3">
      <c r="A8299">
        <v>8298</v>
      </c>
      <c r="B8299">
        <v>1285</v>
      </c>
      <c r="C8299">
        <v>2</v>
      </c>
      <c r="D8299" s="1">
        <v>44926</v>
      </c>
    </row>
    <row r="8300" spans="1:4" x14ac:dyDescent="0.3">
      <c r="A8300">
        <v>8299</v>
      </c>
      <c r="B8300">
        <v>1286</v>
      </c>
      <c r="C8300">
        <v>3</v>
      </c>
      <c r="D8300" s="1">
        <v>44926</v>
      </c>
    </row>
    <row r="8301" spans="1:4" x14ac:dyDescent="0.3">
      <c r="A8301">
        <v>8300</v>
      </c>
      <c r="B8301">
        <v>1287</v>
      </c>
      <c r="C8301">
        <v>3</v>
      </c>
      <c r="D8301" s="1">
        <v>44926</v>
      </c>
    </row>
    <row r="8302" spans="1:4" x14ac:dyDescent="0.3">
      <c r="A8302">
        <v>8301</v>
      </c>
      <c r="B8302">
        <v>1288</v>
      </c>
      <c r="C8302">
        <v>3</v>
      </c>
      <c r="D8302" s="1">
        <v>44926</v>
      </c>
    </row>
    <row r="8303" spans="1:4" x14ac:dyDescent="0.3">
      <c r="A8303">
        <v>8302</v>
      </c>
      <c r="B8303">
        <v>1291</v>
      </c>
      <c r="C8303">
        <v>3</v>
      </c>
      <c r="D8303" s="1">
        <v>44926</v>
      </c>
    </row>
    <row r="8304" spans="1:4" x14ac:dyDescent="0.3">
      <c r="A8304">
        <v>8303</v>
      </c>
      <c r="B8304">
        <v>1293</v>
      </c>
      <c r="C8304">
        <v>5</v>
      </c>
      <c r="D8304" s="1">
        <v>44926</v>
      </c>
    </row>
    <row r="8305" spans="1:4" x14ac:dyDescent="0.3">
      <c r="A8305">
        <v>8304</v>
      </c>
      <c r="B8305">
        <v>1295</v>
      </c>
      <c r="C8305">
        <v>5</v>
      </c>
      <c r="D8305" s="1">
        <v>44926</v>
      </c>
    </row>
    <row r="8306" spans="1:4" x14ac:dyDescent="0.3">
      <c r="A8306">
        <v>8305</v>
      </c>
      <c r="B8306">
        <v>1296</v>
      </c>
      <c r="C8306">
        <v>4</v>
      </c>
      <c r="D8306" s="1">
        <v>44926</v>
      </c>
    </row>
    <row r="8307" spans="1:4" x14ac:dyDescent="0.3">
      <c r="A8307">
        <v>8306</v>
      </c>
      <c r="B8307">
        <v>1297</v>
      </c>
      <c r="C8307">
        <v>3</v>
      </c>
      <c r="D8307" s="1">
        <v>44926</v>
      </c>
    </row>
    <row r="8308" spans="1:4" x14ac:dyDescent="0.3">
      <c r="A8308">
        <v>8307</v>
      </c>
      <c r="B8308">
        <v>1300</v>
      </c>
      <c r="C8308">
        <v>3</v>
      </c>
      <c r="D8308" s="1">
        <v>44926</v>
      </c>
    </row>
    <row r="8309" spans="1:4" x14ac:dyDescent="0.3">
      <c r="A8309">
        <v>8308</v>
      </c>
      <c r="B8309">
        <v>1302</v>
      </c>
      <c r="C8309">
        <v>2</v>
      </c>
      <c r="D8309" s="1">
        <v>44926</v>
      </c>
    </row>
    <row r="8310" spans="1:4" x14ac:dyDescent="0.3">
      <c r="A8310">
        <v>8309</v>
      </c>
      <c r="B8310">
        <v>1304</v>
      </c>
      <c r="C8310">
        <v>1</v>
      </c>
      <c r="D8310" s="1">
        <v>44926</v>
      </c>
    </row>
    <row r="8311" spans="1:4" x14ac:dyDescent="0.3">
      <c r="A8311">
        <v>8310</v>
      </c>
      <c r="B8311">
        <v>1305</v>
      </c>
      <c r="C8311">
        <v>1</v>
      </c>
      <c r="D8311" s="1">
        <v>44926</v>
      </c>
    </row>
    <row r="8312" spans="1:4" x14ac:dyDescent="0.3">
      <c r="A8312">
        <v>8311</v>
      </c>
      <c r="B8312">
        <v>1306</v>
      </c>
      <c r="C8312">
        <v>3</v>
      </c>
      <c r="D8312" s="1">
        <v>44926</v>
      </c>
    </row>
    <row r="8313" spans="1:4" x14ac:dyDescent="0.3">
      <c r="A8313">
        <v>8312</v>
      </c>
      <c r="B8313">
        <v>1307</v>
      </c>
      <c r="C8313">
        <v>1</v>
      </c>
      <c r="D8313" s="1">
        <v>44926</v>
      </c>
    </row>
    <row r="8314" spans="1:4" x14ac:dyDescent="0.3">
      <c r="A8314">
        <v>8313</v>
      </c>
      <c r="B8314">
        <v>1308</v>
      </c>
      <c r="C8314">
        <v>2</v>
      </c>
      <c r="D8314" s="1">
        <v>44926</v>
      </c>
    </row>
    <row r="8315" spans="1:4" x14ac:dyDescent="0.3">
      <c r="A8315">
        <v>8314</v>
      </c>
      <c r="B8315">
        <v>1309</v>
      </c>
      <c r="C8315">
        <v>2</v>
      </c>
      <c r="D8315" s="1">
        <v>44926</v>
      </c>
    </row>
    <row r="8316" spans="1:4" x14ac:dyDescent="0.3">
      <c r="A8316">
        <v>8315</v>
      </c>
      <c r="B8316">
        <v>1311</v>
      </c>
      <c r="C8316">
        <v>4</v>
      </c>
      <c r="D8316" s="1">
        <v>44926</v>
      </c>
    </row>
    <row r="8317" spans="1:4" x14ac:dyDescent="0.3">
      <c r="A8317">
        <v>8316</v>
      </c>
      <c r="B8317">
        <v>1312</v>
      </c>
      <c r="C8317">
        <v>4</v>
      </c>
      <c r="D8317" s="1">
        <v>44926</v>
      </c>
    </row>
    <row r="8318" spans="1:4" x14ac:dyDescent="0.3">
      <c r="A8318">
        <v>8317</v>
      </c>
      <c r="B8318">
        <v>1313</v>
      </c>
      <c r="C8318">
        <v>3</v>
      </c>
      <c r="D8318" s="1">
        <v>44926</v>
      </c>
    </row>
    <row r="8319" spans="1:4" x14ac:dyDescent="0.3">
      <c r="A8319">
        <v>8318</v>
      </c>
      <c r="B8319">
        <v>1314</v>
      </c>
      <c r="C8319">
        <v>2</v>
      </c>
      <c r="D8319" s="1">
        <v>44926</v>
      </c>
    </row>
    <row r="8320" spans="1:4" x14ac:dyDescent="0.3">
      <c r="A8320">
        <v>8319</v>
      </c>
      <c r="B8320">
        <v>1315</v>
      </c>
      <c r="C8320">
        <v>1</v>
      </c>
      <c r="D8320" s="1">
        <v>44926</v>
      </c>
    </row>
    <row r="8321" spans="1:4" x14ac:dyDescent="0.3">
      <c r="A8321">
        <v>8320</v>
      </c>
      <c r="B8321">
        <v>1316</v>
      </c>
      <c r="C8321">
        <v>1</v>
      </c>
      <c r="D8321" s="1">
        <v>44926</v>
      </c>
    </row>
    <row r="8322" spans="1:4" x14ac:dyDescent="0.3">
      <c r="A8322">
        <v>8321</v>
      </c>
      <c r="B8322">
        <v>1317</v>
      </c>
      <c r="C8322">
        <v>4</v>
      </c>
      <c r="D8322" s="1">
        <v>44926</v>
      </c>
    </row>
    <row r="8323" spans="1:4" x14ac:dyDescent="0.3">
      <c r="A8323">
        <v>8322</v>
      </c>
      <c r="B8323">
        <v>1318</v>
      </c>
      <c r="C8323">
        <v>5</v>
      </c>
      <c r="D8323" s="1">
        <v>44926</v>
      </c>
    </row>
    <row r="8324" spans="1:4" x14ac:dyDescent="0.3">
      <c r="A8324">
        <v>8323</v>
      </c>
      <c r="B8324">
        <v>1320</v>
      </c>
      <c r="C8324">
        <v>4</v>
      </c>
      <c r="D8324" s="1">
        <v>44926</v>
      </c>
    </row>
    <row r="8325" spans="1:4" x14ac:dyDescent="0.3">
      <c r="A8325">
        <v>8324</v>
      </c>
      <c r="B8325">
        <v>1322</v>
      </c>
      <c r="C8325">
        <v>2</v>
      </c>
      <c r="D8325" s="1">
        <v>44926</v>
      </c>
    </row>
    <row r="8326" spans="1:4" x14ac:dyDescent="0.3">
      <c r="A8326">
        <v>8325</v>
      </c>
      <c r="B8326">
        <v>1323</v>
      </c>
      <c r="C8326">
        <v>1</v>
      </c>
      <c r="D8326" s="1">
        <v>44926</v>
      </c>
    </row>
    <row r="8327" spans="1:4" x14ac:dyDescent="0.3">
      <c r="A8327">
        <v>8326</v>
      </c>
      <c r="B8327">
        <v>1324</v>
      </c>
      <c r="C8327">
        <v>3</v>
      </c>
      <c r="D8327" s="1">
        <v>44926</v>
      </c>
    </row>
    <row r="8328" spans="1:4" x14ac:dyDescent="0.3">
      <c r="A8328">
        <v>8327</v>
      </c>
      <c r="B8328">
        <v>1325</v>
      </c>
      <c r="C8328">
        <v>4</v>
      </c>
      <c r="D8328" s="1">
        <v>44926</v>
      </c>
    </row>
    <row r="8329" spans="1:4" x14ac:dyDescent="0.3">
      <c r="A8329">
        <v>8328</v>
      </c>
      <c r="B8329">
        <v>1326</v>
      </c>
      <c r="C8329">
        <v>4</v>
      </c>
      <c r="D8329" s="1">
        <v>44926</v>
      </c>
    </row>
    <row r="8330" spans="1:4" x14ac:dyDescent="0.3">
      <c r="A8330">
        <v>8329</v>
      </c>
      <c r="B8330">
        <v>1327</v>
      </c>
      <c r="C8330">
        <v>2</v>
      </c>
      <c r="D8330" s="1">
        <v>44926</v>
      </c>
    </row>
    <row r="8331" spans="1:4" x14ac:dyDescent="0.3">
      <c r="A8331">
        <v>8330</v>
      </c>
      <c r="B8331">
        <v>1328</v>
      </c>
      <c r="C8331">
        <v>3</v>
      </c>
      <c r="D8331" s="1">
        <v>44926</v>
      </c>
    </row>
    <row r="8332" spans="1:4" x14ac:dyDescent="0.3">
      <c r="A8332">
        <v>8331</v>
      </c>
      <c r="B8332">
        <v>1329</v>
      </c>
      <c r="C8332">
        <v>2</v>
      </c>
      <c r="D8332" s="1">
        <v>44926</v>
      </c>
    </row>
    <row r="8333" spans="1:4" x14ac:dyDescent="0.3">
      <c r="A8333">
        <v>8332</v>
      </c>
      <c r="B8333">
        <v>1330</v>
      </c>
      <c r="C8333">
        <v>4</v>
      </c>
      <c r="D8333" s="1">
        <v>44926</v>
      </c>
    </row>
    <row r="8334" spans="1:4" x14ac:dyDescent="0.3">
      <c r="A8334">
        <v>8333</v>
      </c>
      <c r="B8334">
        <v>1331</v>
      </c>
      <c r="C8334">
        <v>3</v>
      </c>
      <c r="D8334" s="1">
        <v>44926</v>
      </c>
    </row>
    <row r="8335" spans="1:4" x14ac:dyDescent="0.3">
      <c r="A8335">
        <v>8334</v>
      </c>
      <c r="B8335">
        <v>1332</v>
      </c>
      <c r="C8335">
        <v>3</v>
      </c>
      <c r="D8335" s="1">
        <v>44926</v>
      </c>
    </row>
    <row r="8336" spans="1:4" x14ac:dyDescent="0.3">
      <c r="A8336">
        <v>8335</v>
      </c>
      <c r="B8336">
        <v>1333</v>
      </c>
      <c r="C8336">
        <v>1</v>
      </c>
      <c r="D8336" s="1">
        <v>44926</v>
      </c>
    </row>
    <row r="8337" spans="1:4" x14ac:dyDescent="0.3">
      <c r="A8337">
        <v>8336</v>
      </c>
      <c r="B8337">
        <v>1334</v>
      </c>
      <c r="C8337">
        <v>3</v>
      </c>
      <c r="D8337" s="1">
        <v>44926</v>
      </c>
    </row>
    <row r="8338" spans="1:4" x14ac:dyDescent="0.3">
      <c r="A8338">
        <v>8337</v>
      </c>
      <c r="B8338">
        <v>1335</v>
      </c>
      <c r="C8338">
        <v>4</v>
      </c>
      <c r="D8338" s="1">
        <v>44926</v>
      </c>
    </row>
    <row r="8339" spans="1:4" x14ac:dyDescent="0.3">
      <c r="A8339">
        <v>8338</v>
      </c>
      <c r="B8339">
        <v>1336</v>
      </c>
      <c r="C8339">
        <v>3</v>
      </c>
      <c r="D8339" s="1">
        <v>44926</v>
      </c>
    </row>
    <row r="8340" spans="1:4" x14ac:dyDescent="0.3">
      <c r="A8340">
        <v>8339</v>
      </c>
      <c r="B8340">
        <v>1337</v>
      </c>
      <c r="C8340">
        <v>2</v>
      </c>
      <c r="D8340" s="1">
        <v>44926</v>
      </c>
    </row>
    <row r="8341" spans="1:4" x14ac:dyDescent="0.3">
      <c r="A8341">
        <v>8340</v>
      </c>
      <c r="B8341">
        <v>1338</v>
      </c>
      <c r="C8341">
        <v>4</v>
      </c>
      <c r="D8341" s="1">
        <v>44926</v>
      </c>
    </row>
    <row r="8342" spans="1:4" x14ac:dyDescent="0.3">
      <c r="A8342">
        <v>8341</v>
      </c>
      <c r="B8342">
        <v>1339</v>
      </c>
      <c r="C8342">
        <v>1</v>
      </c>
      <c r="D8342" s="1">
        <v>44926</v>
      </c>
    </row>
    <row r="8343" spans="1:4" x14ac:dyDescent="0.3">
      <c r="A8343">
        <v>8342</v>
      </c>
      <c r="B8343">
        <v>1340</v>
      </c>
      <c r="C8343">
        <v>2</v>
      </c>
      <c r="D8343" s="1">
        <v>44926</v>
      </c>
    </row>
    <row r="8344" spans="1:4" x14ac:dyDescent="0.3">
      <c r="A8344">
        <v>8343</v>
      </c>
      <c r="B8344">
        <v>1341</v>
      </c>
      <c r="C8344">
        <v>5</v>
      </c>
      <c r="D8344" s="1">
        <v>44926</v>
      </c>
    </row>
    <row r="8345" spans="1:4" x14ac:dyDescent="0.3">
      <c r="A8345">
        <v>8344</v>
      </c>
      <c r="B8345">
        <v>1342</v>
      </c>
      <c r="C8345">
        <v>4</v>
      </c>
      <c r="D8345" s="1">
        <v>44926</v>
      </c>
    </row>
    <row r="8346" spans="1:4" x14ac:dyDescent="0.3">
      <c r="A8346">
        <v>8345</v>
      </c>
      <c r="B8346">
        <v>1343</v>
      </c>
      <c r="C8346">
        <v>4</v>
      </c>
      <c r="D8346" s="1">
        <v>44926</v>
      </c>
    </row>
    <row r="8347" spans="1:4" x14ac:dyDescent="0.3">
      <c r="A8347">
        <v>8346</v>
      </c>
      <c r="B8347">
        <v>1344</v>
      </c>
      <c r="C8347">
        <v>4</v>
      </c>
      <c r="D8347" s="1">
        <v>44926</v>
      </c>
    </row>
    <row r="8348" spans="1:4" x14ac:dyDescent="0.3">
      <c r="A8348">
        <v>8347</v>
      </c>
      <c r="B8348">
        <v>1345</v>
      </c>
      <c r="C8348">
        <v>2</v>
      </c>
      <c r="D8348" s="1">
        <v>44926</v>
      </c>
    </row>
    <row r="8349" spans="1:4" x14ac:dyDescent="0.3">
      <c r="A8349">
        <v>8348</v>
      </c>
      <c r="B8349">
        <v>1346</v>
      </c>
      <c r="C8349">
        <v>5</v>
      </c>
      <c r="D8349" s="1">
        <v>44926</v>
      </c>
    </row>
    <row r="8350" spans="1:4" x14ac:dyDescent="0.3">
      <c r="A8350">
        <v>8349</v>
      </c>
      <c r="B8350">
        <v>1347</v>
      </c>
      <c r="C8350">
        <v>3</v>
      </c>
      <c r="D8350" s="1">
        <v>44926</v>
      </c>
    </row>
    <row r="8351" spans="1:4" x14ac:dyDescent="0.3">
      <c r="A8351">
        <v>8350</v>
      </c>
      <c r="B8351">
        <v>1348</v>
      </c>
      <c r="C8351">
        <v>2</v>
      </c>
      <c r="D8351" s="1">
        <v>44926</v>
      </c>
    </row>
    <row r="8352" spans="1:4" x14ac:dyDescent="0.3">
      <c r="A8352">
        <v>8351</v>
      </c>
      <c r="B8352">
        <v>1349</v>
      </c>
      <c r="C8352">
        <v>3</v>
      </c>
      <c r="D8352" s="1">
        <v>44926</v>
      </c>
    </row>
    <row r="8353" spans="1:4" x14ac:dyDescent="0.3">
      <c r="A8353">
        <v>8352</v>
      </c>
      <c r="B8353">
        <v>1350</v>
      </c>
      <c r="C8353">
        <v>2</v>
      </c>
      <c r="D8353" s="1">
        <v>44926</v>
      </c>
    </row>
    <row r="8354" spans="1:4" x14ac:dyDescent="0.3">
      <c r="A8354">
        <v>8353</v>
      </c>
      <c r="B8354">
        <v>1351</v>
      </c>
      <c r="C8354">
        <v>1</v>
      </c>
      <c r="D8354" s="1">
        <v>44926</v>
      </c>
    </row>
    <row r="8355" spans="1:4" x14ac:dyDescent="0.3">
      <c r="A8355">
        <v>8354</v>
      </c>
      <c r="B8355">
        <v>1352</v>
      </c>
      <c r="C8355">
        <v>2</v>
      </c>
      <c r="D8355" s="1">
        <v>44926</v>
      </c>
    </row>
    <row r="8356" spans="1:4" x14ac:dyDescent="0.3">
      <c r="A8356">
        <v>8355</v>
      </c>
      <c r="B8356">
        <v>1353</v>
      </c>
      <c r="C8356">
        <v>5</v>
      </c>
      <c r="D8356" s="1">
        <v>44926</v>
      </c>
    </row>
    <row r="8357" spans="1:4" x14ac:dyDescent="0.3">
      <c r="A8357">
        <v>8356</v>
      </c>
      <c r="B8357">
        <v>1354</v>
      </c>
      <c r="C8357">
        <v>4</v>
      </c>
      <c r="D8357" s="1">
        <v>44926</v>
      </c>
    </row>
    <row r="8358" spans="1:4" x14ac:dyDescent="0.3">
      <c r="A8358">
        <v>8357</v>
      </c>
      <c r="B8358">
        <v>1355</v>
      </c>
      <c r="C8358">
        <v>1</v>
      </c>
      <c r="D8358" s="1">
        <v>44926</v>
      </c>
    </row>
    <row r="8359" spans="1:4" x14ac:dyDescent="0.3">
      <c r="A8359">
        <v>8358</v>
      </c>
      <c r="B8359">
        <v>1356</v>
      </c>
      <c r="C8359">
        <v>4</v>
      </c>
      <c r="D8359" s="1">
        <v>44926</v>
      </c>
    </row>
    <row r="8360" spans="1:4" x14ac:dyDescent="0.3">
      <c r="A8360">
        <v>8359</v>
      </c>
      <c r="B8360">
        <v>1357</v>
      </c>
      <c r="C8360">
        <v>5</v>
      </c>
      <c r="D8360" s="1">
        <v>44926</v>
      </c>
    </row>
    <row r="8361" spans="1:4" x14ac:dyDescent="0.3">
      <c r="A8361">
        <v>8360</v>
      </c>
      <c r="B8361">
        <v>1358</v>
      </c>
      <c r="C8361">
        <v>3</v>
      </c>
      <c r="D8361" s="1">
        <v>44926</v>
      </c>
    </row>
    <row r="8362" spans="1:4" x14ac:dyDescent="0.3">
      <c r="A8362">
        <v>8361</v>
      </c>
      <c r="B8362">
        <v>1359</v>
      </c>
      <c r="C8362">
        <v>2</v>
      </c>
      <c r="D8362" s="1">
        <v>44926</v>
      </c>
    </row>
    <row r="8363" spans="1:4" x14ac:dyDescent="0.3">
      <c r="A8363">
        <v>8362</v>
      </c>
      <c r="B8363">
        <v>1360</v>
      </c>
      <c r="C8363">
        <v>1</v>
      </c>
      <c r="D8363" s="1">
        <v>44926</v>
      </c>
    </row>
    <row r="8364" spans="1:4" x14ac:dyDescent="0.3">
      <c r="A8364">
        <v>8363</v>
      </c>
      <c r="B8364">
        <v>1361</v>
      </c>
      <c r="C8364">
        <v>3</v>
      </c>
      <c r="D8364" s="1">
        <v>44926</v>
      </c>
    </row>
    <row r="8365" spans="1:4" x14ac:dyDescent="0.3">
      <c r="A8365">
        <v>8364</v>
      </c>
      <c r="B8365">
        <v>1362</v>
      </c>
      <c r="C8365">
        <v>4</v>
      </c>
      <c r="D8365" s="1">
        <v>44926</v>
      </c>
    </row>
    <row r="8366" spans="1:4" x14ac:dyDescent="0.3">
      <c r="A8366">
        <v>8365</v>
      </c>
      <c r="B8366">
        <v>1363</v>
      </c>
      <c r="C8366">
        <v>5</v>
      </c>
      <c r="D8366" s="1">
        <v>44926</v>
      </c>
    </row>
    <row r="8367" spans="1:4" x14ac:dyDescent="0.3">
      <c r="A8367">
        <v>8366</v>
      </c>
      <c r="B8367">
        <v>1364</v>
      </c>
      <c r="C8367">
        <v>1</v>
      </c>
      <c r="D8367" s="1">
        <v>44926</v>
      </c>
    </row>
    <row r="8368" spans="1:4" x14ac:dyDescent="0.3">
      <c r="A8368">
        <v>8367</v>
      </c>
      <c r="B8368">
        <v>1365</v>
      </c>
      <c r="C8368">
        <v>2</v>
      </c>
      <c r="D8368" s="1">
        <v>44926</v>
      </c>
    </row>
    <row r="8369" spans="1:4" x14ac:dyDescent="0.3">
      <c r="A8369">
        <v>8368</v>
      </c>
      <c r="B8369">
        <v>1366</v>
      </c>
      <c r="C8369">
        <v>3</v>
      </c>
      <c r="D8369" s="1">
        <v>44926</v>
      </c>
    </row>
    <row r="8370" spans="1:4" x14ac:dyDescent="0.3">
      <c r="A8370">
        <v>8369</v>
      </c>
      <c r="B8370">
        <v>1367</v>
      </c>
      <c r="C8370">
        <v>3</v>
      </c>
      <c r="D8370" s="1">
        <v>44926</v>
      </c>
    </row>
    <row r="8371" spans="1:4" x14ac:dyDescent="0.3">
      <c r="A8371">
        <v>8370</v>
      </c>
      <c r="B8371">
        <v>1368</v>
      </c>
      <c r="C8371">
        <v>1</v>
      </c>
      <c r="D8371" s="1">
        <v>44926</v>
      </c>
    </row>
    <row r="8372" spans="1:4" x14ac:dyDescent="0.3">
      <c r="A8372">
        <v>8371</v>
      </c>
      <c r="B8372">
        <v>1370</v>
      </c>
      <c r="C8372">
        <v>3</v>
      </c>
      <c r="D8372" s="1">
        <v>44926</v>
      </c>
    </row>
    <row r="8373" spans="1:4" x14ac:dyDescent="0.3">
      <c r="A8373">
        <v>8372</v>
      </c>
      <c r="B8373">
        <v>1371</v>
      </c>
      <c r="C8373">
        <v>1</v>
      </c>
      <c r="D8373" s="1">
        <v>44926</v>
      </c>
    </row>
    <row r="8374" spans="1:4" x14ac:dyDescent="0.3">
      <c r="A8374">
        <v>8373</v>
      </c>
      <c r="B8374">
        <v>1372</v>
      </c>
      <c r="C8374">
        <v>3</v>
      </c>
      <c r="D8374" s="1">
        <v>44926</v>
      </c>
    </row>
    <row r="8375" spans="1:4" x14ac:dyDescent="0.3">
      <c r="A8375">
        <v>8374</v>
      </c>
      <c r="B8375">
        <v>1373</v>
      </c>
      <c r="C8375">
        <v>3</v>
      </c>
      <c r="D8375" s="1">
        <v>44926</v>
      </c>
    </row>
    <row r="8376" spans="1:4" x14ac:dyDescent="0.3">
      <c r="A8376">
        <v>8375</v>
      </c>
      <c r="B8376">
        <v>1374</v>
      </c>
      <c r="C8376">
        <v>1</v>
      </c>
      <c r="D8376" s="1">
        <v>44926</v>
      </c>
    </row>
    <row r="8377" spans="1:4" x14ac:dyDescent="0.3">
      <c r="A8377">
        <v>8376</v>
      </c>
      <c r="B8377">
        <v>1375</v>
      </c>
      <c r="C8377">
        <v>3</v>
      </c>
      <c r="D8377" s="1">
        <v>44926</v>
      </c>
    </row>
    <row r="8378" spans="1:4" x14ac:dyDescent="0.3">
      <c r="A8378">
        <v>8377</v>
      </c>
      <c r="B8378">
        <v>1376</v>
      </c>
      <c r="C8378">
        <v>2</v>
      </c>
      <c r="D8378" s="1">
        <v>44926</v>
      </c>
    </row>
    <row r="8379" spans="1:4" x14ac:dyDescent="0.3">
      <c r="A8379">
        <v>8378</v>
      </c>
      <c r="B8379">
        <v>1378</v>
      </c>
      <c r="C8379">
        <v>5</v>
      </c>
      <c r="D8379" s="1">
        <v>44926</v>
      </c>
    </row>
    <row r="8380" spans="1:4" x14ac:dyDescent="0.3">
      <c r="A8380">
        <v>8379</v>
      </c>
      <c r="B8380">
        <v>1379</v>
      </c>
      <c r="C8380">
        <v>3</v>
      </c>
      <c r="D8380" s="1">
        <v>44926</v>
      </c>
    </row>
    <row r="8381" spans="1:4" x14ac:dyDescent="0.3">
      <c r="A8381">
        <v>8380</v>
      </c>
      <c r="B8381">
        <v>1380</v>
      </c>
      <c r="C8381">
        <v>3</v>
      </c>
      <c r="D8381" s="1">
        <v>44926</v>
      </c>
    </row>
    <row r="8382" spans="1:4" x14ac:dyDescent="0.3">
      <c r="A8382">
        <v>8381</v>
      </c>
      <c r="B8382">
        <v>1381</v>
      </c>
      <c r="C8382">
        <v>4</v>
      </c>
      <c r="D8382" s="1">
        <v>44926</v>
      </c>
    </row>
    <row r="8383" spans="1:4" x14ac:dyDescent="0.3">
      <c r="A8383">
        <v>8382</v>
      </c>
      <c r="B8383">
        <v>1382</v>
      </c>
      <c r="C8383">
        <v>4</v>
      </c>
      <c r="D8383" s="1">
        <v>44926</v>
      </c>
    </row>
    <row r="8384" spans="1:4" x14ac:dyDescent="0.3">
      <c r="A8384">
        <v>8383</v>
      </c>
      <c r="B8384">
        <v>1383</v>
      </c>
      <c r="C8384">
        <v>2</v>
      </c>
      <c r="D8384" s="1">
        <v>44926</v>
      </c>
    </row>
    <row r="8385" spans="1:4" x14ac:dyDescent="0.3">
      <c r="A8385">
        <v>8384</v>
      </c>
      <c r="B8385">
        <v>1384</v>
      </c>
      <c r="C8385">
        <v>4</v>
      </c>
      <c r="D8385" s="1">
        <v>44926</v>
      </c>
    </row>
    <row r="8386" spans="1:4" x14ac:dyDescent="0.3">
      <c r="A8386">
        <v>8385</v>
      </c>
      <c r="B8386">
        <v>1385</v>
      </c>
      <c r="C8386">
        <v>3</v>
      </c>
      <c r="D8386" s="1">
        <v>44926</v>
      </c>
    </row>
    <row r="8387" spans="1:4" x14ac:dyDescent="0.3">
      <c r="A8387">
        <v>8386</v>
      </c>
      <c r="B8387">
        <v>1386</v>
      </c>
      <c r="C8387">
        <v>5</v>
      </c>
      <c r="D8387" s="1">
        <v>44926</v>
      </c>
    </row>
    <row r="8388" spans="1:4" x14ac:dyDescent="0.3">
      <c r="A8388">
        <v>8387</v>
      </c>
      <c r="B8388">
        <v>1387</v>
      </c>
      <c r="C8388">
        <v>2</v>
      </c>
      <c r="D8388" s="1">
        <v>44926</v>
      </c>
    </row>
    <row r="8389" spans="1:4" x14ac:dyDescent="0.3">
      <c r="A8389">
        <v>8388</v>
      </c>
      <c r="B8389">
        <v>1388</v>
      </c>
      <c r="C8389">
        <v>3</v>
      </c>
      <c r="D8389" s="1">
        <v>44926</v>
      </c>
    </row>
    <row r="8390" spans="1:4" x14ac:dyDescent="0.3">
      <c r="A8390">
        <v>8389</v>
      </c>
      <c r="B8390">
        <v>1389</v>
      </c>
      <c r="C8390">
        <v>4</v>
      </c>
      <c r="D8390" s="1">
        <v>44926</v>
      </c>
    </row>
    <row r="8391" spans="1:4" x14ac:dyDescent="0.3">
      <c r="A8391">
        <v>8390</v>
      </c>
      <c r="B8391">
        <v>1390</v>
      </c>
      <c r="C8391">
        <v>3</v>
      </c>
      <c r="D8391" s="1">
        <v>44926</v>
      </c>
    </row>
    <row r="8392" spans="1:4" x14ac:dyDescent="0.3">
      <c r="A8392">
        <v>8391</v>
      </c>
      <c r="B8392">
        <v>1391</v>
      </c>
      <c r="C8392">
        <v>3</v>
      </c>
      <c r="D8392" s="1">
        <v>44926</v>
      </c>
    </row>
    <row r="8393" spans="1:4" x14ac:dyDescent="0.3">
      <c r="A8393">
        <v>8392</v>
      </c>
      <c r="B8393">
        <v>1392</v>
      </c>
      <c r="C8393">
        <v>3</v>
      </c>
      <c r="D8393" s="1">
        <v>44926</v>
      </c>
    </row>
    <row r="8394" spans="1:4" x14ac:dyDescent="0.3">
      <c r="A8394">
        <v>8393</v>
      </c>
      <c r="B8394">
        <v>1393</v>
      </c>
      <c r="C8394">
        <v>5</v>
      </c>
      <c r="D8394" s="1">
        <v>44926</v>
      </c>
    </row>
    <row r="8395" spans="1:4" x14ac:dyDescent="0.3">
      <c r="A8395">
        <v>8394</v>
      </c>
      <c r="B8395">
        <v>1394</v>
      </c>
      <c r="C8395">
        <v>5</v>
      </c>
      <c r="D8395" s="1">
        <v>44926</v>
      </c>
    </row>
    <row r="8396" spans="1:4" x14ac:dyDescent="0.3">
      <c r="A8396">
        <v>8395</v>
      </c>
      <c r="B8396">
        <v>1395</v>
      </c>
      <c r="C8396">
        <v>3</v>
      </c>
      <c r="D8396" s="1">
        <v>44926</v>
      </c>
    </row>
    <row r="8397" spans="1:4" x14ac:dyDescent="0.3">
      <c r="A8397">
        <v>8396</v>
      </c>
      <c r="B8397">
        <v>1396</v>
      </c>
      <c r="C8397">
        <v>3</v>
      </c>
      <c r="D8397" s="1">
        <v>44926</v>
      </c>
    </row>
    <row r="8398" spans="1:4" x14ac:dyDescent="0.3">
      <c r="A8398">
        <v>8397</v>
      </c>
      <c r="B8398">
        <v>1397</v>
      </c>
      <c r="C8398">
        <v>3</v>
      </c>
      <c r="D8398" s="1">
        <v>44926</v>
      </c>
    </row>
    <row r="8399" spans="1:4" x14ac:dyDescent="0.3">
      <c r="A8399">
        <v>8398</v>
      </c>
      <c r="B8399">
        <v>1398</v>
      </c>
      <c r="C8399">
        <v>2</v>
      </c>
      <c r="D8399" s="1">
        <v>44926</v>
      </c>
    </row>
    <row r="8400" spans="1:4" x14ac:dyDescent="0.3">
      <c r="A8400">
        <v>8399</v>
      </c>
      <c r="B8400">
        <v>1399</v>
      </c>
      <c r="C8400">
        <v>4</v>
      </c>
      <c r="D8400" s="1">
        <v>44926</v>
      </c>
    </row>
    <row r="8401" spans="1:4" x14ac:dyDescent="0.3">
      <c r="A8401">
        <v>8400</v>
      </c>
      <c r="B8401">
        <v>1400</v>
      </c>
      <c r="C8401">
        <v>3</v>
      </c>
      <c r="D8401" s="1">
        <v>44926</v>
      </c>
    </row>
    <row r="8402" spans="1:4" x14ac:dyDescent="0.3">
      <c r="A8402">
        <v>8401</v>
      </c>
      <c r="B8402">
        <v>1401</v>
      </c>
      <c r="C8402">
        <v>4</v>
      </c>
      <c r="D8402" s="1">
        <v>44926</v>
      </c>
    </row>
    <row r="8403" spans="1:4" x14ac:dyDescent="0.3">
      <c r="A8403">
        <v>8402</v>
      </c>
      <c r="B8403">
        <v>1402</v>
      </c>
      <c r="C8403">
        <v>4</v>
      </c>
      <c r="D8403" s="1">
        <v>44926</v>
      </c>
    </row>
    <row r="8404" spans="1:4" x14ac:dyDescent="0.3">
      <c r="A8404">
        <v>8403</v>
      </c>
      <c r="B8404">
        <v>1403</v>
      </c>
      <c r="C8404">
        <v>4</v>
      </c>
      <c r="D8404" s="1">
        <v>44926</v>
      </c>
    </row>
    <row r="8405" spans="1:4" x14ac:dyDescent="0.3">
      <c r="A8405">
        <v>8404</v>
      </c>
      <c r="B8405">
        <v>1404</v>
      </c>
      <c r="C8405">
        <v>5</v>
      </c>
      <c r="D8405" s="1">
        <v>44926</v>
      </c>
    </row>
    <row r="8406" spans="1:4" x14ac:dyDescent="0.3">
      <c r="A8406">
        <v>8405</v>
      </c>
      <c r="B8406">
        <v>1405</v>
      </c>
      <c r="C8406">
        <v>2</v>
      </c>
      <c r="D8406" s="1">
        <v>44926</v>
      </c>
    </row>
    <row r="8407" spans="1:4" x14ac:dyDescent="0.3">
      <c r="A8407">
        <v>8406</v>
      </c>
      <c r="B8407">
        <v>1406</v>
      </c>
      <c r="C8407">
        <v>4</v>
      </c>
      <c r="D8407" s="1">
        <v>44926</v>
      </c>
    </row>
    <row r="8408" spans="1:4" x14ac:dyDescent="0.3">
      <c r="A8408">
        <v>8407</v>
      </c>
      <c r="B8408">
        <v>1407</v>
      </c>
      <c r="C8408">
        <v>5</v>
      </c>
      <c r="D8408" s="1">
        <v>44926</v>
      </c>
    </row>
    <row r="8409" spans="1:4" x14ac:dyDescent="0.3">
      <c r="A8409">
        <v>8408</v>
      </c>
      <c r="B8409">
        <v>1408</v>
      </c>
      <c r="C8409">
        <v>3</v>
      </c>
      <c r="D8409" s="1">
        <v>44926</v>
      </c>
    </row>
    <row r="8410" spans="1:4" x14ac:dyDescent="0.3">
      <c r="A8410">
        <v>8409</v>
      </c>
      <c r="B8410">
        <v>1409</v>
      </c>
      <c r="C8410">
        <v>3</v>
      </c>
      <c r="D8410" s="1">
        <v>44926</v>
      </c>
    </row>
    <row r="8411" spans="1:4" x14ac:dyDescent="0.3">
      <c r="A8411">
        <v>8410</v>
      </c>
      <c r="B8411">
        <v>1410</v>
      </c>
      <c r="C8411">
        <v>3</v>
      </c>
      <c r="D8411" s="1">
        <v>44926</v>
      </c>
    </row>
    <row r="8412" spans="1:4" x14ac:dyDescent="0.3">
      <c r="A8412">
        <v>8411</v>
      </c>
      <c r="B8412">
        <v>1411</v>
      </c>
      <c r="C8412">
        <v>3</v>
      </c>
      <c r="D8412" s="1">
        <v>44926</v>
      </c>
    </row>
    <row r="8413" spans="1:4" x14ac:dyDescent="0.3">
      <c r="A8413">
        <v>8412</v>
      </c>
      <c r="B8413">
        <v>1412</v>
      </c>
      <c r="C8413">
        <v>3</v>
      </c>
      <c r="D8413" s="1">
        <v>44926</v>
      </c>
    </row>
    <row r="8414" spans="1:4" x14ac:dyDescent="0.3">
      <c r="A8414">
        <v>8413</v>
      </c>
      <c r="B8414">
        <v>1413</v>
      </c>
      <c r="C8414">
        <v>3</v>
      </c>
      <c r="D8414" s="1">
        <v>44926</v>
      </c>
    </row>
    <row r="8415" spans="1:4" x14ac:dyDescent="0.3">
      <c r="A8415">
        <v>8414</v>
      </c>
      <c r="B8415">
        <v>1414</v>
      </c>
      <c r="C8415">
        <v>2</v>
      </c>
      <c r="D8415" s="1">
        <v>44926</v>
      </c>
    </row>
    <row r="8416" spans="1:4" x14ac:dyDescent="0.3">
      <c r="A8416">
        <v>8415</v>
      </c>
      <c r="B8416">
        <v>1415</v>
      </c>
      <c r="C8416">
        <v>3</v>
      </c>
      <c r="D8416" s="1">
        <v>44926</v>
      </c>
    </row>
    <row r="8417" spans="1:4" x14ac:dyDescent="0.3">
      <c r="A8417">
        <v>8416</v>
      </c>
      <c r="B8417">
        <v>1416</v>
      </c>
      <c r="C8417">
        <v>3</v>
      </c>
      <c r="D8417" s="1">
        <v>44926</v>
      </c>
    </row>
    <row r="8418" spans="1:4" x14ac:dyDescent="0.3">
      <c r="A8418">
        <v>8417</v>
      </c>
      <c r="B8418">
        <v>1417</v>
      </c>
      <c r="C8418">
        <v>4</v>
      </c>
      <c r="D8418" s="1">
        <v>44926</v>
      </c>
    </row>
    <row r="8419" spans="1:4" x14ac:dyDescent="0.3">
      <c r="A8419">
        <v>8418</v>
      </c>
      <c r="B8419">
        <v>1418</v>
      </c>
      <c r="C8419">
        <v>3</v>
      </c>
      <c r="D8419" s="1">
        <v>44926</v>
      </c>
    </row>
    <row r="8420" spans="1:4" x14ac:dyDescent="0.3">
      <c r="A8420">
        <v>8419</v>
      </c>
      <c r="B8420">
        <v>1419</v>
      </c>
      <c r="C8420">
        <v>4</v>
      </c>
      <c r="D8420" s="1">
        <v>44926</v>
      </c>
    </row>
    <row r="8421" spans="1:4" x14ac:dyDescent="0.3">
      <c r="A8421">
        <v>8420</v>
      </c>
      <c r="B8421">
        <v>1421</v>
      </c>
      <c r="C8421">
        <v>3</v>
      </c>
      <c r="D8421" s="1">
        <v>44926</v>
      </c>
    </row>
    <row r="8422" spans="1:4" x14ac:dyDescent="0.3">
      <c r="A8422">
        <v>8421</v>
      </c>
      <c r="B8422">
        <v>1422</v>
      </c>
      <c r="C8422">
        <v>3</v>
      </c>
      <c r="D8422" s="1">
        <v>44926</v>
      </c>
    </row>
    <row r="8423" spans="1:4" x14ac:dyDescent="0.3">
      <c r="A8423">
        <v>8422</v>
      </c>
      <c r="B8423">
        <v>1423</v>
      </c>
      <c r="C8423">
        <v>3</v>
      </c>
      <c r="D8423" s="1">
        <v>44926</v>
      </c>
    </row>
    <row r="8424" spans="1:4" x14ac:dyDescent="0.3">
      <c r="A8424">
        <v>8423</v>
      </c>
      <c r="B8424">
        <v>1424</v>
      </c>
      <c r="C8424">
        <v>4</v>
      </c>
      <c r="D8424" s="1">
        <v>44926</v>
      </c>
    </row>
    <row r="8425" spans="1:4" x14ac:dyDescent="0.3">
      <c r="A8425">
        <v>8424</v>
      </c>
      <c r="B8425">
        <v>1425</v>
      </c>
      <c r="C8425">
        <v>4</v>
      </c>
      <c r="D8425" s="1">
        <v>44926</v>
      </c>
    </row>
    <row r="8426" spans="1:4" x14ac:dyDescent="0.3">
      <c r="A8426">
        <v>8425</v>
      </c>
      <c r="B8426">
        <v>1426</v>
      </c>
      <c r="C8426">
        <v>4</v>
      </c>
      <c r="D8426" s="1">
        <v>44926</v>
      </c>
    </row>
    <row r="8427" spans="1:4" x14ac:dyDescent="0.3">
      <c r="A8427">
        <v>8426</v>
      </c>
      <c r="B8427">
        <v>1427</v>
      </c>
      <c r="C8427">
        <v>3</v>
      </c>
      <c r="D8427" s="1">
        <v>44926</v>
      </c>
    </row>
    <row r="8428" spans="1:4" x14ac:dyDescent="0.3">
      <c r="A8428">
        <v>8427</v>
      </c>
      <c r="B8428">
        <v>1428</v>
      </c>
      <c r="C8428">
        <v>2</v>
      </c>
      <c r="D8428" s="1">
        <v>44926</v>
      </c>
    </row>
    <row r="8429" spans="1:4" x14ac:dyDescent="0.3">
      <c r="A8429">
        <v>8428</v>
      </c>
      <c r="B8429">
        <v>1429</v>
      </c>
      <c r="C8429">
        <v>4</v>
      </c>
      <c r="D8429" s="1">
        <v>44926</v>
      </c>
    </row>
    <row r="8430" spans="1:4" x14ac:dyDescent="0.3">
      <c r="A8430">
        <v>8429</v>
      </c>
      <c r="B8430">
        <v>1430</v>
      </c>
      <c r="C8430">
        <v>2</v>
      </c>
      <c r="D8430" s="1">
        <v>44926</v>
      </c>
    </row>
    <row r="8431" spans="1:4" x14ac:dyDescent="0.3">
      <c r="A8431">
        <v>8430</v>
      </c>
      <c r="B8431">
        <v>1431</v>
      </c>
      <c r="C8431">
        <v>4</v>
      </c>
      <c r="D8431" s="1">
        <v>44926</v>
      </c>
    </row>
    <row r="8432" spans="1:4" x14ac:dyDescent="0.3">
      <c r="A8432">
        <v>8431</v>
      </c>
      <c r="B8432">
        <v>1432</v>
      </c>
      <c r="C8432">
        <v>4</v>
      </c>
      <c r="D8432" s="1">
        <v>44926</v>
      </c>
    </row>
    <row r="8433" spans="1:4" x14ac:dyDescent="0.3">
      <c r="A8433">
        <v>8432</v>
      </c>
      <c r="B8433">
        <v>1433</v>
      </c>
      <c r="C8433">
        <v>2</v>
      </c>
      <c r="D8433" s="1">
        <v>44926</v>
      </c>
    </row>
    <row r="8434" spans="1:4" x14ac:dyDescent="0.3">
      <c r="A8434">
        <v>8433</v>
      </c>
      <c r="B8434">
        <v>1434</v>
      </c>
      <c r="C8434">
        <v>3</v>
      </c>
      <c r="D8434" s="1">
        <v>44926</v>
      </c>
    </row>
    <row r="8435" spans="1:4" x14ac:dyDescent="0.3">
      <c r="A8435">
        <v>8434</v>
      </c>
      <c r="B8435">
        <v>1435</v>
      </c>
      <c r="C8435">
        <v>3</v>
      </c>
      <c r="D8435" s="1">
        <v>44926</v>
      </c>
    </row>
    <row r="8436" spans="1:4" x14ac:dyDescent="0.3">
      <c r="A8436">
        <v>8435</v>
      </c>
      <c r="B8436">
        <v>1436</v>
      </c>
      <c r="C8436">
        <v>3</v>
      </c>
      <c r="D8436" s="1">
        <v>44926</v>
      </c>
    </row>
    <row r="8437" spans="1:4" x14ac:dyDescent="0.3">
      <c r="A8437">
        <v>8436</v>
      </c>
      <c r="B8437">
        <v>1437</v>
      </c>
      <c r="C8437">
        <v>4</v>
      </c>
      <c r="D8437" s="1">
        <v>44926</v>
      </c>
    </row>
    <row r="8438" spans="1:4" x14ac:dyDescent="0.3">
      <c r="A8438">
        <v>8437</v>
      </c>
      <c r="B8438">
        <v>1438</v>
      </c>
      <c r="C8438">
        <v>4</v>
      </c>
      <c r="D8438" s="1">
        <v>44926</v>
      </c>
    </row>
    <row r="8439" spans="1:4" x14ac:dyDescent="0.3">
      <c r="A8439">
        <v>8438</v>
      </c>
      <c r="B8439">
        <v>1439</v>
      </c>
      <c r="C8439">
        <v>2</v>
      </c>
      <c r="D8439" s="1">
        <v>44926</v>
      </c>
    </row>
    <row r="8440" spans="1:4" x14ac:dyDescent="0.3">
      <c r="A8440">
        <v>8439</v>
      </c>
      <c r="B8440">
        <v>1440</v>
      </c>
      <c r="C8440">
        <v>3</v>
      </c>
      <c r="D8440" s="1">
        <v>44926</v>
      </c>
    </row>
    <row r="8441" spans="1:4" x14ac:dyDescent="0.3">
      <c r="A8441">
        <v>8440</v>
      </c>
      <c r="B8441">
        <v>1441</v>
      </c>
      <c r="C8441">
        <v>5</v>
      </c>
      <c r="D8441" s="1">
        <v>44926</v>
      </c>
    </row>
    <row r="8442" spans="1:4" x14ac:dyDescent="0.3">
      <c r="A8442">
        <v>8441</v>
      </c>
      <c r="B8442">
        <v>1442</v>
      </c>
      <c r="C8442">
        <v>3</v>
      </c>
      <c r="D8442" s="1">
        <v>44926</v>
      </c>
    </row>
    <row r="8443" spans="1:4" x14ac:dyDescent="0.3">
      <c r="A8443">
        <v>8442</v>
      </c>
      <c r="B8443">
        <v>1443</v>
      </c>
      <c r="C8443">
        <v>3</v>
      </c>
      <c r="D8443" s="1">
        <v>44926</v>
      </c>
    </row>
    <row r="8444" spans="1:4" x14ac:dyDescent="0.3">
      <c r="A8444">
        <v>8443</v>
      </c>
      <c r="B8444">
        <v>1444</v>
      </c>
      <c r="C8444">
        <v>1</v>
      </c>
      <c r="D8444" s="1">
        <v>44926</v>
      </c>
    </row>
    <row r="8445" spans="1:4" x14ac:dyDescent="0.3">
      <c r="A8445">
        <v>8444</v>
      </c>
      <c r="B8445">
        <v>1445</v>
      </c>
      <c r="C8445">
        <v>5</v>
      </c>
      <c r="D8445" s="1">
        <v>44926</v>
      </c>
    </row>
    <row r="8446" spans="1:4" x14ac:dyDescent="0.3">
      <c r="A8446">
        <v>8445</v>
      </c>
      <c r="B8446">
        <v>1446</v>
      </c>
      <c r="C8446">
        <v>5</v>
      </c>
      <c r="D8446" s="1">
        <v>44926</v>
      </c>
    </row>
    <row r="8447" spans="1:4" x14ac:dyDescent="0.3">
      <c r="A8447">
        <v>8446</v>
      </c>
      <c r="B8447">
        <v>1447</v>
      </c>
      <c r="C8447">
        <v>4</v>
      </c>
      <c r="D8447" s="1">
        <v>44926</v>
      </c>
    </row>
    <row r="8448" spans="1:4" x14ac:dyDescent="0.3">
      <c r="A8448">
        <v>8447</v>
      </c>
      <c r="B8448">
        <v>1448</v>
      </c>
      <c r="C8448">
        <v>4</v>
      </c>
      <c r="D8448" s="1">
        <v>44926</v>
      </c>
    </row>
    <row r="8449" spans="1:4" x14ac:dyDescent="0.3">
      <c r="A8449">
        <v>8448</v>
      </c>
      <c r="B8449">
        <v>1449</v>
      </c>
      <c r="C8449">
        <v>2</v>
      </c>
      <c r="D8449" s="1">
        <v>44926</v>
      </c>
    </row>
    <row r="8450" spans="1:4" x14ac:dyDescent="0.3">
      <c r="A8450">
        <v>8449</v>
      </c>
      <c r="B8450">
        <v>1450</v>
      </c>
      <c r="C8450">
        <v>2</v>
      </c>
      <c r="D8450" s="1">
        <v>44926</v>
      </c>
    </row>
    <row r="8451" spans="1:4" x14ac:dyDescent="0.3">
      <c r="A8451">
        <v>8450</v>
      </c>
      <c r="B8451">
        <v>1451</v>
      </c>
      <c r="C8451">
        <v>2</v>
      </c>
      <c r="D8451" s="1">
        <v>44926</v>
      </c>
    </row>
    <row r="8452" spans="1:4" x14ac:dyDescent="0.3">
      <c r="A8452">
        <v>8451</v>
      </c>
      <c r="B8452">
        <v>1452</v>
      </c>
      <c r="C8452">
        <v>2</v>
      </c>
      <c r="D8452" s="1">
        <v>44926</v>
      </c>
    </row>
    <row r="8453" spans="1:4" x14ac:dyDescent="0.3">
      <c r="A8453">
        <v>8452</v>
      </c>
      <c r="B8453">
        <v>1454</v>
      </c>
      <c r="C8453">
        <v>4</v>
      </c>
      <c r="D8453" s="1">
        <v>44926</v>
      </c>
    </row>
    <row r="8454" spans="1:4" x14ac:dyDescent="0.3">
      <c r="A8454">
        <v>8453</v>
      </c>
      <c r="B8454">
        <v>1455</v>
      </c>
      <c r="C8454">
        <v>3</v>
      </c>
      <c r="D8454" s="1">
        <v>44926</v>
      </c>
    </row>
    <row r="8455" spans="1:4" x14ac:dyDescent="0.3">
      <c r="A8455">
        <v>8454</v>
      </c>
      <c r="B8455">
        <v>1456</v>
      </c>
      <c r="C8455">
        <v>4</v>
      </c>
      <c r="D8455" s="1">
        <v>44926</v>
      </c>
    </row>
    <row r="8456" spans="1:4" x14ac:dyDescent="0.3">
      <c r="A8456">
        <v>8455</v>
      </c>
      <c r="B8456">
        <v>1457</v>
      </c>
      <c r="C8456">
        <v>3</v>
      </c>
      <c r="D8456" s="1">
        <v>44926</v>
      </c>
    </row>
    <row r="8457" spans="1:4" x14ac:dyDescent="0.3">
      <c r="A8457">
        <v>8456</v>
      </c>
      <c r="B8457">
        <v>1458</v>
      </c>
      <c r="C8457">
        <v>3</v>
      </c>
      <c r="D8457" s="1">
        <v>44926</v>
      </c>
    </row>
    <row r="8458" spans="1:4" x14ac:dyDescent="0.3">
      <c r="A8458">
        <v>8457</v>
      </c>
      <c r="B8458">
        <v>1459</v>
      </c>
      <c r="C8458">
        <v>3</v>
      </c>
      <c r="D8458" s="1">
        <v>44926</v>
      </c>
    </row>
    <row r="8459" spans="1:4" x14ac:dyDescent="0.3">
      <c r="A8459">
        <v>8458</v>
      </c>
      <c r="B8459">
        <v>1460</v>
      </c>
      <c r="C8459">
        <v>3</v>
      </c>
      <c r="D8459" s="1">
        <v>44926</v>
      </c>
    </row>
    <row r="8460" spans="1:4" x14ac:dyDescent="0.3">
      <c r="A8460">
        <v>8459</v>
      </c>
      <c r="B8460">
        <v>1461</v>
      </c>
      <c r="C8460">
        <v>2</v>
      </c>
      <c r="D8460" s="1">
        <v>44926</v>
      </c>
    </row>
    <row r="8461" spans="1:4" x14ac:dyDescent="0.3">
      <c r="A8461">
        <v>8460</v>
      </c>
      <c r="B8461">
        <v>1462</v>
      </c>
      <c r="C8461">
        <v>3</v>
      </c>
      <c r="D8461" s="1">
        <v>44926</v>
      </c>
    </row>
    <row r="8462" spans="1:4" x14ac:dyDescent="0.3">
      <c r="A8462">
        <v>8461</v>
      </c>
      <c r="B8462">
        <v>1463</v>
      </c>
      <c r="C8462">
        <v>5</v>
      </c>
      <c r="D8462" s="1">
        <v>44926</v>
      </c>
    </row>
    <row r="8463" spans="1:4" x14ac:dyDescent="0.3">
      <c r="A8463">
        <v>8462</v>
      </c>
      <c r="B8463">
        <v>1464</v>
      </c>
      <c r="C8463">
        <v>2</v>
      </c>
      <c r="D8463" s="1">
        <v>44926</v>
      </c>
    </row>
    <row r="8464" spans="1:4" x14ac:dyDescent="0.3">
      <c r="A8464">
        <v>8463</v>
      </c>
      <c r="B8464">
        <v>1465</v>
      </c>
      <c r="C8464">
        <v>3</v>
      </c>
      <c r="D8464" s="1">
        <v>44926</v>
      </c>
    </row>
    <row r="8465" spans="1:4" x14ac:dyDescent="0.3">
      <c r="A8465">
        <v>8464</v>
      </c>
      <c r="B8465">
        <v>1466</v>
      </c>
      <c r="C8465">
        <v>4</v>
      </c>
      <c r="D8465" s="1">
        <v>44926</v>
      </c>
    </row>
    <row r="8466" spans="1:4" x14ac:dyDescent="0.3">
      <c r="A8466">
        <v>8465</v>
      </c>
      <c r="B8466">
        <v>1467</v>
      </c>
      <c r="C8466">
        <v>2</v>
      </c>
      <c r="D8466" s="1">
        <v>44926</v>
      </c>
    </row>
    <row r="8467" spans="1:4" x14ac:dyDescent="0.3">
      <c r="A8467">
        <v>8466</v>
      </c>
      <c r="B8467">
        <v>1468</v>
      </c>
      <c r="C8467">
        <v>2</v>
      </c>
      <c r="D8467" s="1">
        <v>44926</v>
      </c>
    </row>
    <row r="8468" spans="1:4" x14ac:dyDescent="0.3">
      <c r="A8468">
        <v>8467</v>
      </c>
      <c r="B8468">
        <v>1469</v>
      </c>
      <c r="C8468">
        <v>4</v>
      </c>
      <c r="D8468" s="1">
        <v>44926</v>
      </c>
    </row>
    <row r="8469" spans="1:4" x14ac:dyDescent="0.3">
      <c r="A8469">
        <v>8468</v>
      </c>
      <c r="B8469">
        <v>1470</v>
      </c>
      <c r="C8469">
        <v>3</v>
      </c>
      <c r="D8469" s="1">
        <v>44926</v>
      </c>
    </row>
    <row r="8470" spans="1:4" x14ac:dyDescent="0.3">
      <c r="A8470">
        <v>8469</v>
      </c>
      <c r="B8470">
        <v>1471</v>
      </c>
      <c r="C8470">
        <v>2</v>
      </c>
      <c r="D8470" s="1">
        <v>44926</v>
      </c>
    </row>
    <row r="8471" spans="1:4" x14ac:dyDescent="0.3">
      <c r="A8471">
        <v>8470</v>
      </c>
      <c r="B8471">
        <v>1472</v>
      </c>
      <c r="C8471">
        <v>4</v>
      </c>
      <c r="D8471" s="1">
        <v>44926</v>
      </c>
    </row>
    <row r="8472" spans="1:4" x14ac:dyDescent="0.3">
      <c r="A8472">
        <v>8471</v>
      </c>
      <c r="B8472">
        <v>1473</v>
      </c>
      <c r="C8472">
        <v>4</v>
      </c>
      <c r="D8472" s="1">
        <v>44926</v>
      </c>
    </row>
    <row r="8473" spans="1:4" x14ac:dyDescent="0.3">
      <c r="A8473">
        <v>8472</v>
      </c>
      <c r="B8473">
        <v>1474</v>
      </c>
      <c r="C8473">
        <v>3</v>
      </c>
      <c r="D8473" s="1">
        <v>44926</v>
      </c>
    </row>
    <row r="8474" spans="1:4" x14ac:dyDescent="0.3">
      <c r="A8474">
        <v>8473</v>
      </c>
      <c r="B8474">
        <v>1475</v>
      </c>
      <c r="C8474">
        <v>3</v>
      </c>
      <c r="D8474" s="1">
        <v>44926</v>
      </c>
    </row>
    <row r="8475" spans="1:4" x14ac:dyDescent="0.3">
      <c r="A8475">
        <v>8474</v>
      </c>
      <c r="B8475">
        <v>1476</v>
      </c>
      <c r="C8475">
        <v>3</v>
      </c>
      <c r="D8475" s="1">
        <v>44926</v>
      </c>
    </row>
    <row r="8476" spans="1:4" x14ac:dyDescent="0.3">
      <c r="A8476">
        <v>8475</v>
      </c>
      <c r="B8476">
        <v>1477</v>
      </c>
      <c r="C8476">
        <v>3</v>
      </c>
      <c r="D8476" s="1">
        <v>44926</v>
      </c>
    </row>
    <row r="8477" spans="1:4" x14ac:dyDescent="0.3">
      <c r="A8477">
        <v>8476</v>
      </c>
      <c r="B8477">
        <v>1478</v>
      </c>
      <c r="C8477">
        <v>5</v>
      </c>
      <c r="D8477" s="1">
        <v>44926</v>
      </c>
    </row>
    <row r="8478" spans="1:4" x14ac:dyDescent="0.3">
      <c r="A8478">
        <v>8477</v>
      </c>
      <c r="B8478">
        <v>1479</v>
      </c>
      <c r="C8478">
        <v>3</v>
      </c>
      <c r="D8478" s="1">
        <v>44926</v>
      </c>
    </row>
    <row r="8479" spans="1:4" x14ac:dyDescent="0.3">
      <c r="A8479">
        <v>8478</v>
      </c>
      <c r="B8479">
        <v>1480</v>
      </c>
      <c r="C8479">
        <v>4</v>
      </c>
      <c r="D8479" s="1">
        <v>44926</v>
      </c>
    </row>
    <row r="8480" spans="1:4" x14ac:dyDescent="0.3">
      <c r="A8480">
        <v>8479</v>
      </c>
      <c r="B8480">
        <v>1481</v>
      </c>
      <c r="C8480">
        <v>4</v>
      </c>
      <c r="D8480" s="1">
        <v>44926</v>
      </c>
    </row>
    <row r="8481" spans="1:4" x14ac:dyDescent="0.3">
      <c r="A8481">
        <v>8480</v>
      </c>
      <c r="B8481">
        <v>1482</v>
      </c>
      <c r="C8481">
        <v>1</v>
      </c>
      <c r="D8481" s="1">
        <v>44926</v>
      </c>
    </row>
    <row r="8482" spans="1:4" x14ac:dyDescent="0.3">
      <c r="A8482">
        <v>8481</v>
      </c>
      <c r="B8482">
        <v>1483</v>
      </c>
      <c r="C8482">
        <v>1</v>
      </c>
      <c r="D8482" s="1">
        <v>44926</v>
      </c>
    </row>
    <row r="8483" spans="1:4" x14ac:dyDescent="0.3">
      <c r="A8483">
        <v>8482</v>
      </c>
      <c r="B8483">
        <v>1484</v>
      </c>
      <c r="C8483">
        <v>2</v>
      </c>
      <c r="D8483" s="1">
        <v>44926</v>
      </c>
    </row>
    <row r="8484" spans="1:4" x14ac:dyDescent="0.3">
      <c r="A8484">
        <v>8483</v>
      </c>
      <c r="B8484">
        <v>1485</v>
      </c>
      <c r="C8484">
        <v>4</v>
      </c>
      <c r="D8484" s="1">
        <v>44926</v>
      </c>
    </row>
    <row r="8485" spans="1:4" x14ac:dyDescent="0.3">
      <c r="A8485">
        <v>8484</v>
      </c>
      <c r="B8485">
        <v>1486</v>
      </c>
      <c r="C8485">
        <v>1</v>
      </c>
      <c r="D8485" s="1">
        <v>44926</v>
      </c>
    </row>
    <row r="8486" spans="1:4" x14ac:dyDescent="0.3">
      <c r="A8486">
        <v>8485</v>
      </c>
      <c r="B8486">
        <v>1487</v>
      </c>
      <c r="C8486">
        <v>3</v>
      </c>
      <c r="D8486" s="1">
        <v>44926</v>
      </c>
    </row>
    <row r="8487" spans="1:4" x14ac:dyDescent="0.3">
      <c r="A8487">
        <v>8486</v>
      </c>
      <c r="B8487">
        <v>1504</v>
      </c>
      <c r="C8487">
        <v>5</v>
      </c>
      <c r="D8487" s="1">
        <v>44926</v>
      </c>
    </row>
    <row r="8488" spans="1:4" x14ac:dyDescent="0.3">
      <c r="A8488">
        <v>8487</v>
      </c>
      <c r="B8488">
        <v>1512</v>
      </c>
      <c r="C8488">
        <v>1</v>
      </c>
      <c r="D8488" s="1">
        <v>44926</v>
      </c>
    </row>
    <row r="8489" spans="1:4" x14ac:dyDescent="0.3">
      <c r="A8489">
        <v>8488</v>
      </c>
      <c r="B8489">
        <v>2</v>
      </c>
      <c r="C8489">
        <v>3</v>
      </c>
      <c r="D8489" s="1">
        <v>45291</v>
      </c>
    </row>
    <row r="8490" spans="1:4" x14ac:dyDescent="0.3">
      <c r="A8490">
        <v>8489</v>
      </c>
      <c r="B8490">
        <v>4</v>
      </c>
      <c r="C8490">
        <v>2</v>
      </c>
      <c r="D8490" s="1">
        <v>45291</v>
      </c>
    </row>
    <row r="8491" spans="1:4" x14ac:dyDescent="0.3">
      <c r="A8491">
        <v>8490</v>
      </c>
      <c r="B8491">
        <v>8</v>
      </c>
      <c r="C8491">
        <v>5</v>
      </c>
      <c r="D8491" s="1">
        <v>45291</v>
      </c>
    </row>
    <row r="8492" spans="1:4" x14ac:dyDescent="0.3">
      <c r="A8492">
        <v>8491</v>
      </c>
      <c r="B8492">
        <v>12</v>
      </c>
      <c r="C8492">
        <v>4</v>
      </c>
      <c r="D8492" s="1">
        <v>45291</v>
      </c>
    </row>
    <row r="8493" spans="1:4" x14ac:dyDescent="0.3">
      <c r="A8493">
        <v>8492</v>
      </c>
      <c r="B8493">
        <v>13</v>
      </c>
      <c r="C8493">
        <v>3</v>
      </c>
      <c r="D8493" s="1">
        <v>45291</v>
      </c>
    </row>
    <row r="8494" spans="1:4" x14ac:dyDescent="0.3">
      <c r="A8494">
        <v>8493</v>
      </c>
      <c r="B8494">
        <v>14</v>
      </c>
      <c r="C8494">
        <v>3</v>
      </c>
      <c r="D8494" s="1">
        <v>45291</v>
      </c>
    </row>
    <row r="8495" spans="1:4" x14ac:dyDescent="0.3">
      <c r="A8495">
        <v>8494</v>
      </c>
      <c r="B8495">
        <v>15</v>
      </c>
      <c r="C8495">
        <v>4</v>
      </c>
      <c r="D8495" s="1">
        <v>45291</v>
      </c>
    </row>
    <row r="8496" spans="1:4" x14ac:dyDescent="0.3">
      <c r="A8496">
        <v>8495</v>
      </c>
      <c r="B8496">
        <v>16</v>
      </c>
      <c r="C8496">
        <v>3</v>
      </c>
      <c r="D8496" s="1">
        <v>45291</v>
      </c>
    </row>
    <row r="8497" spans="1:4" x14ac:dyDescent="0.3">
      <c r="A8497">
        <v>8496</v>
      </c>
      <c r="B8497">
        <v>17</v>
      </c>
      <c r="C8497">
        <v>4</v>
      </c>
      <c r="D8497" s="1">
        <v>45291</v>
      </c>
    </row>
    <row r="8498" spans="1:4" x14ac:dyDescent="0.3">
      <c r="A8498">
        <v>8497</v>
      </c>
      <c r="B8498">
        <v>18</v>
      </c>
      <c r="C8498">
        <v>5</v>
      </c>
      <c r="D8498" s="1">
        <v>45291</v>
      </c>
    </row>
    <row r="8499" spans="1:4" x14ac:dyDescent="0.3">
      <c r="A8499">
        <v>8498</v>
      </c>
      <c r="B8499">
        <v>19</v>
      </c>
      <c r="C8499">
        <v>4</v>
      </c>
      <c r="D8499" s="1">
        <v>45291</v>
      </c>
    </row>
    <row r="8500" spans="1:4" x14ac:dyDescent="0.3">
      <c r="A8500">
        <v>8499</v>
      </c>
      <c r="B8500">
        <v>20</v>
      </c>
      <c r="C8500">
        <v>3</v>
      </c>
      <c r="D8500" s="1">
        <v>45291</v>
      </c>
    </row>
    <row r="8501" spans="1:4" x14ac:dyDescent="0.3">
      <c r="A8501">
        <v>8500</v>
      </c>
      <c r="B8501">
        <v>21</v>
      </c>
      <c r="C8501">
        <v>3</v>
      </c>
      <c r="D8501" s="1">
        <v>45291</v>
      </c>
    </row>
    <row r="8502" spans="1:4" x14ac:dyDescent="0.3">
      <c r="A8502">
        <v>8501</v>
      </c>
      <c r="B8502">
        <v>23</v>
      </c>
      <c r="C8502">
        <v>3</v>
      </c>
      <c r="D8502" s="1">
        <v>45291</v>
      </c>
    </row>
    <row r="8503" spans="1:4" x14ac:dyDescent="0.3">
      <c r="A8503">
        <v>8502</v>
      </c>
      <c r="B8503">
        <v>24</v>
      </c>
      <c r="C8503">
        <v>4</v>
      </c>
      <c r="D8503" s="1">
        <v>45291</v>
      </c>
    </row>
    <row r="8504" spans="1:4" x14ac:dyDescent="0.3">
      <c r="A8504">
        <v>8503</v>
      </c>
      <c r="B8504">
        <v>25</v>
      </c>
      <c r="C8504">
        <v>5</v>
      </c>
      <c r="D8504" s="1">
        <v>45291</v>
      </c>
    </row>
    <row r="8505" spans="1:4" x14ac:dyDescent="0.3">
      <c r="A8505">
        <v>8504</v>
      </c>
      <c r="B8505">
        <v>26</v>
      </c>
      <c r="C8505">
        <v>5</v>
      </c>
      <c r="D8505" s="1">
        <v>45291</v>
      </c>
    </row>
    <row r="8506" spans="1:4" x14ac:dyDescent="0.3">
      <c r="A8506">
        <v>8505</v>
      </c>
      <c r="B8506">
        <v>27</v>
      </c>
      <c r="C8506">
        <v>5</v>
      </c>
      <c r="D8506" s="1">
        <v>45291</v>
      </c>
    </row>
    <row r="8507" spans="1:4" x14ac:dyDescent="0.3">
      <c r="A8507">
        <v>8506</v>
      </c>
      <c r="B8507">
        <v>29</v>
      </c>
      <c r="C8507">
        <v>4</v>
      </c>
      <c r="D8507" s="1">
        <v>45291</v>
      </c>
    </row>
    <row r="8508" spans="1:4" x14ac:dyDescent="0.3">
      <c r="A8508">
        <v>8507</v>
      </c>
      <c r="B8508">
        <v>30</v>
      </c>
      <c r="C8508">
        <v>4</v>
      </c>
      <c r="D8508" s="1">
        <v>45291</v>
      </c>
    </row>
    <row r="8509" spans="1:4" x14ac:dyDescent="0.3">
      <c r="A8509">
        <v>8508</v>
      </c>
      <c r="B8509">
        <v>32</v>
      </c>
      <c r="C8509">
        <v>4</v>
      </c>
      <c r="D8509" s="1">
        <v>45291</v>
      </c>
    </row>
    <row r="8510" spans="1:4" x14ac:dyDescent="0.3">
      <c r="A8510">
        <v>8509</v>
      </c>
      <c r="B8510">
        <v>33</v>
      </c>
      <c r="C8510">
        <v>4</v>
      </c>
      <c r="D8510" s="1">
        <v>45291</v>
      </c>
    </row>
    <row r="8511" spans="1:4" x14ac:dyDescent="0.3">
      <c r="A8511">
        <v>8510</v>
      </c>
      <c r="B8511">
        <v>34</v>
      </c>
      <c r="C8511">
        <v>1</v>
      </c>
      <c r="D8511" s="1">
        <v>45291</v>
      </c>
    </row>
    <row r="8512" spans="1:4" x14ac:dyDescent="0.3">
      <c r="A8512">
        <v>8511</v>
      </c>
      <c r="B8512">
        <v>35</v>
      </c>
      <c r="C8512">
        <v>3</v>
      </c>
      <c r="D8512" s="1">
        <v>45291</v>
      </c>
    </row>
    <row r="8513" spans="1:4" x14ac:dyDescent="0.3">
      <c r="A8513">
        <v>8512</v>
      </c>
      <c r="B8513">
        <v>36</v>
      </c>
      <c r="C8513">
        <v>4</v>
      </c>
      <c r="D8513" s="1">
        <v>45291</v>
      </c>
    </row>
    <row r="8514" spans="1:4" x14ac:dyDescent="0.3">
      <c r="A8514">
        <v>8513</v>
      </c>
      <c r="B8514">
        <v>37</v>
      </c>
      <c r="C8514">
        <v>3</v>
      </c>
      <c r="D8514" s="1">
        <v>45291</v>
      </c>
    </row>
    <row r="8515" spans="1:4" x14ac:dyDescent="0.3">
      <c r="A8515">
        <v>8514</v>
      </c>
      <c r="B8515">
        <v>38</v>
      </c>
      <c r="C8515">
        <v>2</v>
      </c>
      <c r="D8515" s="1">
        <v>45291</v>
      </c>
    </row>
    <row r="8516" spans="1:4" x14ac:dyDescent="0.3">
      <c r="A8516">
        <v>8515</v>
      </c>
      <c r="B8516">
        <v>39</v>
      </c>
      <c r="C8516">
        <v>2</v>
      </c>
      <c r="D8516" s="1">
        <v>45291</v>
      </c>
    </row>
    <row r="8517" spans="1:4" x14ac:dyDescent="0.3">
      <c r="A8517">
        <v>8516</v>
      </c>
      <c r="B8517">
        <v>45</v>
      </c>
      <c r="C8517">
        <v>5</v>
      </c>
      <c r="D8517" s="1">
        <v>45291</v>
      </c>
    </row>
    <row r="8518" spans="1:4" x14ac:dyDescent="0.3">
      <c r="A8518">
        <v>8517</v>
      </c>
      <c r="B8518">
        <v>46</v>
      </c>
      <c r="C8518">
        <v>3</v>
      </c>
      <c r="D8518" s="1">
        <v>45291</v>
      </c>
    </row>
    <row r="8519" spans="1:4" x14ac:dyDescent="0.3">
      <c r="A8519">
        <v>8518</v>
      </c>
      <c r="B8519">
        <v>47</v>
      </c>
      <c r="C8519">
        <v>4</v>
      </c>
      <c r="D8519" s="1">
        <v>45291</v>
      </c>
    </row>
    <row r="8520" spans="1:4" x14ac:dyDescent="0.3">
      <c r="A8520">
        <v>8519</v>
      </c>
      <c r="B8520">
        <v>48</v>
      </c>
      <c r="C8520">
        <v>3</v>
      </c>
      <c r="D8520" s="1">
        <v>45291</v>
      </c>
    </row>
    <row r="8521" spans="1:4" x14ac:dyDescent="0.3">
      <c r="A8521">
        <v>8520</v>
      </c>
      <c r="B8521">
        <v>50</v>
      </c>
      <c r="C8521">
        <v>3</v>
      </c>
      <c r="D8521" s="1">
        <v>45291</v>
      </c>
    </row>
    <row r="8522" spans="1:4" x14ac:dyDescent="0.3">
      <c r="A8522">
        <v>8521</v>
      </c>
      <c r="B8522">
        <v>54</v>
      </c>
      <c r="C8522">
        <v>2</v>
      </c>
      <c r="D8522" s="1">
        <v>45291</v>
      </c>
    </row>
    <row r="8523" spans="1:4" x14ac:dyDescent="0.3">
      <c r="A8523">
        <v>8522</v>
      </c>
      <c r="B8523">
        <v>55</v>
      </c>
      <c r="C8523">
        <v>3</v>
      </c>
      <c r="D8523" s="1">
        <v>45291</v>
      </c>
    </row>
    <row r="8524" spans="1:4" x14ac:dyDescent="0.3">
      <c r="A8524">
        <v>8523</v>
      </c>
      <c r="B8524">
        <v>56</v>
      </c>
      <c r="C8524">
        <v>2</v>
      </c>
      <c r="D8524" s="1">
        <v>45291</v>
      </c>
    </row>
    <row r="8525" spans="1:4" x14ac:dyDescent="0.3">
      <c r="A8525">
        <v>8524</v>
      </c>
      <c r="B8525">
        <v>57</v>
      </c>
      <c r="C8525">
        <v>3</v>
      </c>
      <c r="D8525" s="1">
        <v>45291</v>
      </c>
    </row>
    <row r="8526" spans="1:4" x14ac:dyDescent="0.3">
      <c r="A8526">
        <v>8525</v>
      </c>
      <c r="B8526">
        <v>58</v>
      </c>
      <c r="C8526">
        <v>3</v>
      </c>
      <c r="D8526" s="1">
        <v>45291</v>
      </c>
    </row>
    <row r="8527" spans="1:4" x14ac:dyDescent="0.3">
      <c r="A8527">
        <v>8526</v>
      </c>
      <c r="B8527">
        <v>59</v>
      </c>
      <c r="C8527">
        <v>4</v>
      </c>
      <c r="D8527" s="1">
        <v>45291</v>
      </c>
    </row>
    <row r="8528" spans="1:4" x14ac:dyDescent="0.3">
      <c r="A8528">
        <v>8527</v>
      </c>
      <c r="B8528">
        <v>60</v>
      </c>
      <c r="C8528">
        <v>4</v>
      </c>
      <c r="D8528" s="1">
        <v>45291</v>
      </c>
    </row>
    <row r="8529" spans="1:4" x14ac:dyDescent="0.3">
      <c r="A8529">
        <v>8528</v>
      </c>
      <c r="B8529">
        <v>62</v>
      </c>
      <c r="C8529">
        <v>3</v>
      </c>
      <c r="D8529" s="1">
        <v>45291</v>
      </c>
    </row>
    <row r="8530" spans="1:4" x14ac:dyDescent="0.3">
      <c r="A8530">
        <v>8529</v>
      </c>
      <c r="B8530">
        <v>64</v>
      </c>
      <c r="C8530">
        <v>2</v>
      </c>
      <c r="D8530" s="1">
        <v>45291</v>
      </c>
    </row>
    <row r="8531" spans="1:4" x14ac:dyDescent="0.3">
      <c r="A8531">
        <v>8530</v>
      </c>
      <c r="B8531">
        <v>65</v>
      </c>
      <c r="C8531">
        <v>3</v>
      </c>
      <c r="D8531" s="1">
        <v>45291</v>
      </c>
    </row>
    <row r="8532" spans="1:4" x14ac:dyDescent="0.3">
      <c r="A8532">
        <v>8531</v>
      </c>
      <c r="B8532">
        <v>66</v>
      </c>
      <c r="C8532">
        <v>3</v>
      </c>
      <c r="D8532" s="1">
        <v>45291</v>
      </c>
    </row>
    <row r="8533" spans="1:4" x14ac:dyDescent="0.3">
      <c r="A8533">
        <v>8532</v>
      </c>
      <c r="B8533">
        <v>67</v>
      </c>
      <c r="C8533">
        <v>4</v>
      </c>
      <c r="D8533" s="1">
        <v>45291</v>
      </c>
    </row>
    <row r="8534" spans="1:4" x14ac:dyDescent="0.3">
      <c r="A8534">
        <v>8533</v>
      </c>
      <c r="B8534">
        <v>68</v>
      </c>
      <c r="C8534">
        <v>2</v>
      </c>
      <c r="D8534" s="1">
        <v>45291</v>
      </c>
    </row>
    <row r="8535" spans="1:4" x14ac:dyDescent="0.3">
      <c r="A8535">
        <v>8534</v>
      </c>
      <c r="B8535">
        <v>69</v>
      </c>
      <c r="C8535">
        <v>2</v>
      </c>
      <c r="D8535" s="1">
        <v>45291</v>
      </c>
    </row>
    <row r="8536" spans="1:4" x14ac:dyDescent="0.3">
      <c r="A8536">
        <v>8535</v>
      </c>
      <c r="B8536">
        <v>74</v>
      </c>
      <c r="C8536">
        <v>5</v>
      </c>
      <c r="D8536" s="1">
        <v>45291</v>
      </c>
    </row>
    <row r="8537" spans="1:4" x14ac:dyDescent="0.3">
      <c r="A8537">
        <v>8536</v>
      </c>
      <c r="B8537">
        <v>75</v>
      </c>
      <c r="C8537">
        <v>3</v>
      </c>
      <c r="D8537" s="1">
        <v>45291</v>
      </c>
    </row>
    <row r="8538" spans="1:4" x14ac:dyDescent="0.3">
      <c r="A8538">
        <v>8537</v>
      </c>
      <c r="B8538">
        <v>77</v>
      </c>
      <c r="C8538">
        <v>4</v>
      </c>
      <c r="D8538" s="1">
        <v>45291</v>
      </c>
    </row>
    <row r="8539" spans="1:4" x14ac:dyDescent="0.3">
      <c r="A8539">
        <v>8538</v>
      </c>
      <c r="B8539">
        <v>78</v>
      </c>
      <c r="C8539">
        <v>1</v>
      </c>
      <c r="D8539" s="1">
        <v>45291</v>
      </c>
    </row>
    <row r="8540" spans="1:4" x14ac:dyDescent="0.3">
      <c r="A8540">
        <v>8539</v>
      </c>
      <c r="B8540">
        <v>79</v>
      </c>
      <c r="C8540">
        <v>3</v>
      </c>
      <c r="D8540" s="1">
        <v>45291</v>
      </c>
    </row>
    <row r="8541" spans="1:4" x14ac:dyDescent="0.3">
      <c r="A8541">
        <v>8540</v>
      </c>
      <c r="B8541">
        <v>80</v>
      </c>
      <c r="C8541">
        <v>1</v>
      </c>
      <c r="D8541" s="1">
        <v>45291</v>
      </c>
    </row>
    <row r="8542" spans="1:4" x14ac:dyDescent="0.3">
      <c r="A8542">
        <v>8541</v>
      </c>
      <c r="B8542">
        <v>83</v>
      </c>
      <c r="C8542">
        <v>2</v>
      </c>
      <c r="D8542" s="1">
        <v>45291</v>
      </c>
    </row>
    <row r="8543" spans="1:4" x14ac:dyDescent="0.3">
      <c r="A8543">
        <v>8542</v>
      </c>
      <c r="B8543">
        <v>84</v>
      </c>
      <c r="C8543">
        <v>3</v>
      </c>
      <c r="D8543" s="1">
        <v>45291</v>
      </c>
    </row>
    <row r="8544" spans="1:4" x14ac:dyDescent="0.3">
      <c r="A8544">
        <v>8543</v>
      </c>
      <c r="B8544">
        <v>85</v>
      </c>
      <c r="C8544">
        <v>4</v>
      </c>
      <c r="D8544" s="1">
        <v>45291</v>
      </c>
    </row>
    <row r="8545" spans="1:4" x14ac:dyDescent="0.3">
      <c r="A8545">
        <v>8544</v>
      </c>
      <c r="B8545">
        <v>86</v>
      </c>
      <c r="C8545">
        <v>4</v>
      </c>
      <c r="D8545" s="1">
        <v>45291</v>
      </c>
    </row>
    <row r="8546" spans="1:4" x14ac:dyDescent="0.3">
      <c r="A8546">
        <v>8545</v>
      </c>
      <c r="B8546">
        <v>87</v>
      </c>
      <c r="C8546">
        <v>3</v>
      </c>
      <c r="D8546" s="1">
        <v>45291</v>
      </c>
    </row>
    <row r="8547" spans="1:4" x14ac:dyDescent="0.3">
      <c r="A8547">
        <v>8546</v>
      </c>
      <c r="B8547">
        <v>88</v>
      </c>
      <c r="C8547">
        <v>4</v>
      </c>
      <c r="D8547" s="1">
        <v>45291</v>
      </c>
    </row>
    <row r="8548" spans="1:4" x14ac:dyDescent="0.3">
      <c r="A8548">
        <v>8547</v>
      </c>
      <c r="B8548">
        <v>89</v>
      </c>
      <c r="C8548">
        <v>2</v>
      </c>
      <c r="D8548" s="1">
        <v>45291</v>
      </c>
    </row>
    <row r="8549" spans="1:4" x14ac:dyDescent="0.3">
      <c r="A8549">
        <v>8548</v>
      </c>
      <c r="B8549">
        <v>90</v>
      </c>
      <c r="C8549">
        <v>4</v>
      </c>
      <c r="D8549" s="1">
        <v>45291</v>
      </c>
    </row>
    <row r="8550" spans="1:4" x14ac:dyDescent="0.3">
      <c r="A8550">
        <v>8549</v>
      </c>
      <c r="B8550">
        <v>91</v>
      </c>
      <c r="C8550">
        <v>4</v>
      </c>
      <c r="D8550" s="1">
        <v>45291</v>
      </c>
    </row>
    <row r="8551" spans="1:4" x14ac:dyDescent="0.3">
      <c r="A8551">
        <v>8550</v>
      </c>
      <c r="B8551">
        <v>92</v>
      </c>
      <c r="C8551">
        <v>4</v>
      </c>
      <c r="D8551" s="1">
        <v>45291</v>
      </c>
    </row>
    <row r="8552" spans="1:4" x14ac:dyDescent="0.3">
      <c r="A8552">
        <v>8551</v>
      </c>
      <c r="B8552">
        <v>93</v>
      </c>
      <c r="C8552">
        <v>1</v>
      </c>
      <c r="D8552" s="1">
        <v>45291</v>
      </c>
    </row>
    <row r="8553" spans="1:4" x14ac:dyDescent="0.3">
      <c r="A8553">
        <v>8552</v>
      </c>
      <c r="B8553">
        <v>94</v>
      </c>
      <c r="C8553">
        <v>4</v>
      </c>
      <c r="D8553" s="1">
        <v>45291</v>
      </c>
    </row>
    <row r="8554" spans="1:4" x14ac:dyDescent="0.3">
      <c r="A8554">
        <v>8553</v>
      </c>
      <c r="B8554">
        <v>96</v>
      </c>
      <c r="C8554">
        <v>4</v>
      </c>
      <c r="D8554" s="1">
        <v>45291</v>
      </c>
    </row>
    <row r="8555" spans="1:4" x14ac:dyDescent="0.3">
      <c r="A8555">
        <v>8554</v>
      </c>
      <c r="B8555">
        <v>98</v>
      </c>
      <c r="C8555">
        <v>3</v>
      </c>
      <c r="D8555" s="1">
        <v>45291</v>
      </c>
    </row>
    <row r="8556" spans="1:4" x14ac:dyDescent="0.3">
      <c r="A8556">
        <v>8555</v>
      </c>
      <c r="B8556">
        <v>99</v>
      </c>
      <c r="C8556">
        <v>4</v>
      </c>
      <c r="D8556" s="1">
        <v>45291</v>
      </c>
    </row>
    <row r="8557" spans="1:4" x14ac:dyDescent="0.3">
      <c r="A8557">
        <v>8556</v>
      </c>
      <c r="B8557">
        <v>100</v>
      </c>
      <c r="C8557">
        <v>3</v>
      </c>
      <c r="D8557" s="1">
        <v>45291</v>
      </c>
    </row>
    <row r="8558" spans="1:4" x14ac:dyDescent="0.3">
      <c r="A8558">
        <v>8557</v>
      </c>
      <c r="B8558">
        <v>101</v>
      </c>
      <c r="C8558">
        <v>3</v>
      </c>
      <c r="D8558" s="1">
        <v>45291</v>
      </c>
    </row>
    <row r="8559" spans="1:4" x14ac:dyDescent="0.3">
      <c r="A8559">
        <v>8558</v>
      </c>
      <c r="B8559">
        <v>102</v>
      </c>
      <c r="C8559">
        <v>3</v>
      </c>
      <c r="D8559" s="1">
        <v>45291</v>
      </c>
    </row>
    <row r="8560" spans="1:4" x14ac:dyDescent="0.3">
      <c r="A8560">
        <v>8559</v>
      </c>
      <c r="B8560">
        <v>104</v>
      </c>
      <c r="C8560">
        <v>5</v>
      </c>
      <c r="D8560" s="1">
        <v>45291</v>
      </c>
    </row>
    <row r="8561" spans="1:4" x14ac:dyDescent="0.3">
      <c r="A8561">
        <v>8560</v>
      </c>
      <c r="B8561">
        <v>105</v>
      </c>
      <c r="C8561">
        <v>3</v>
      </c>
      <c r="D8561" s="1">
        <v>45291</v>
      </c>
    </row>
    <row r="8562" spans="1:4" x14ac:dyDescent="0.3">
      <c r="A8562">
        <v>8561</v>
      </c>
      <c r="B8562">
        <v>107</v>
      </c>
      <c r="C8562">
        <v>1</v>
      </c>
      <c r="D8562" s="1">
        <v>45291</v>
      </c>
    </row>
    <row r="8563" spans="1:4" x14ac:dyDescent="0.3">
      <c r="A8563">
        <v>8562</v>
      </c>
      <c r="B8563">
        <v>108</v>
      </c>
      <c r="C8563">
        <v>5</v>
      </c>
      <c r="D8563" s="1">
        <v>45291</v>
      </c>
    </row>
    <row r="8564" spans="1:4" x14ac:dyDescent="0.3">
      <c r="A8564">
        <v>8563</v>
      </c>
      <c r="B8564">
        <v>109</v>
      </c>
      <c r="C8564">
        <v>3</v>
      </c>
      <c r="D8564" s="1">
        <v>45291</v>
      </c>
    </row>
    <row r="8565" spans="1:4" x14ac:dyDescent="0.3">
      <c r="A8565">
        <v>8564</v>
      </c>
      <c r="B8565">
        <v>110</v>
      </c>
      <c r="C8565">
        <v>5</v>
      </c>
      <c r="D8565" s="1">
        <v>45291</v>
      </c>
    </row>
    <row r="8566" spans="1:4" x14ac:dyDescent="0.3">
      <c r="A8566">
        <v>8565</v>
      </c>
      <c r="B8566">
        <v>111</v>
      </c>
      <c r="C8566">
        <v>4</v>
      </c>
      <c r="D8566" s="1">
        <v>45291</v>
      </c>
    </row>
    <row r="8567" spans="1:4" x14ac:dyDescent="0.3">
      <c r="A8567">
        <v>8566</v>
      </c>
      <c r="B8567">
        <v>112</v>
      </c>
      <c r="C8567">
        <v>4</v>
      </c>
      <c r="D8567" s="1">
        <v>45291</v>
      </c>
    </row>
    <row r="8568" spans="1:4" x14ac:dyDescent="0.3">
      <c r="A8568">
        <v>8567</v>
      </c>
      <c r="B8568">
        <v>113</v>
      </c>
      <c r="C8568">
        <v>3</v>
      </c>
      <c r="D8568" s="1">
        <v>45291</v>
      </c>
    </row>
    <row r="8569" spans="1:4" x14ac:dyDescent="0.3">
      <c r="A8569">
        <v>8568</v>
      </c>
      <c r="B8569">
        <v>114</v>
      </c>
      <c r="C8569">
        <v>3</v>
      </c>
      <c r="D8569" s="1">
        <v>45291</v>
      </c>
    </row>
    <row r="8570" spans="1:4" x14ac:dyDescent="0.3">
      <c r="A8570">
        <v>8569</v>
      </c>
      <c r="B8570">
        <v>115</v>
      </c>
      <c r="C8570">
        <v>2</v>
      </c>
      <c r="D8570" s="1">
        <v>45291</v>
      </c>
    </row>
    <row r="8571" spans="1:4" x14ac:dyDescent="0.3">
      <c r="A8571">
        <v>8570</v>
      </c>
      <c r="B8571">
        <v>116</v>
      </c>
      <c r="C8571">
        <v>5</v>
      </c>
      <c r="D8571" s="1">
        <v>45291</v>
      </c>
    </row>
    <row r="8572" spans="1:4" x14ac:dyDescent="0.3">
      <c r="A8572">
        <v>8571</v>
      </c>
      <c r="B8572">
        <v>118</v>
      </c>
      <c r="C8572">
        <v>2</v>
      </c>
      <c r="D8572" s="1">
        <v>45291</v>
      </c>
    </row>
    <row r="8573" spans="1:4" x14ac:dyDescent="0.3">
      <c r="A8573">
        <v>8572</v>
      </c>
      <c r="B8573">
        <v>119</v>
      </c>
      <c r="C8573">
        <v>2</v>
      </c>
      <c r="D8573" s="1">
        <v>45291</v>
      </c>
    </row>
    <row r="8574" spans="1:4" x14ac:dyDescent="0.3">
      <c r="A8574">
        <v>8573</v>
      </c>
      <c r="B8574">
        <v>122</v>
      </c>
      <c r="C8574">
        <v>4</v>
      </c>
      <c r="D8574" s="1">
        <v>45291</v>
      </c>
    </row>
    <row r="8575" spans="1:4" x14ac:dyDescent="0.3">
      <c r="A8575">
        <v>8574</v>
      </c>
      <c r="B8575">
        <v>123</v>
      </c>
      <c r="C8575">
        <v>4</v>
      </c>
      <c r="D8575" s="1">
        <v>45291</v>
      </c>
    </row>
    <row r="8576" spans="1:4" x14ac:dyDescent="0.3">
      <c r="A8576">
        <v>8575</v>
      </c>
      <c r="B8576">
        <v>125</v>
      </c>
      <c r="C8576">
        <v>3</v>
      </c>
      <c r="D8576" s="1">
        <v>45291</v>
      </c>
    </row>
    <row r="8577" spans="1:4" x14ac:dyDescent="0.3">
      <c r="A8577">
        <v>8576</v>
      </c>
      <c r="B8577">
        <v>127</v>
      </c>
      <c r="C8577">
        <v>4</v>
      </c>
      <c r="D8577" s="1">
        <v>45291</v>
      </c>
    </row>
    <row r="8578" spans="1:4" x14ac:dyDescent="0.3">
      <c r="A8578">
        <v>8577</v>
      </c>
      <c r="B8578">
        <v>128</v>
      </c>
      <c r="C8578">
        <v>2</v>
      </c>
      <c r="D8578" s="1">
        <v>45291</v>
      </c>
    </row>
    <row r="8579" spans="1:4" x14ac:dyDescent="0.3">
      <c r="A8579">
        <v>8578</v>
      </c>
      <c r="B8579">
        <v>129</v>
      </c>
      <c r="C8579">
        <v>4</v>
      </c>
      <c r="D8579" s="1">
        <v>45291</v>
      </c>
    </row>
    <row r="8580" spans="1:4" x14ac:dyDescent="0.3">
      <c r="A8580">
        <v>8579</v>
      </c>
      <c r="B8580">
        <v>130</v>
      </c>
      <c r="C8580">
        <v>2</v>
      </c>
      <c r="D8580" s="1">
        <v>45291</v>
      </c>
    </row>
    <row r="8581" spans="1:4" x14ac:dyDescent="0.3">
      <c r="A8581">
        <v>8580</v>
      </c>
      <c r="B8581">
        <v>131</v>
      </c>
      <c r="C8581">
        <v>3</v>
      </c>
      <c r="D8581" s="1">
        <v>45291</v>
      </c>
    </row>
    <row r="8582" spans="1:4" x14ac:dyDescent="0.3">
      <c r="A8582">
        <v>8581</v>
      </c>
      <c r="B8582">
        <v>134</v>
      </c>
      <c r="C8582">
        <v>3</v>
      </c>
      <c r="D8582" s="1">
        <v>45291</v>
      </c>
    </row>
    <row r="8583" spans="1:4" x14ac:dyDescent="0.3">
      <c r="A8583">
        <v>8582</v>
      </c>
      <c r="B8583">
        <v>135</v>
      </c>
      <c r="C8583">
        <v>3</v>
      </c>
      <c r="D8583" s="1">
        <v>45291</v>
      </c>
    </row>
    <row r="8584" spans="1:4" x14ac:dyDescent="0.3">
      <c r="A8584">
        <v>8583</v>
      </c>
      <c r="B8584">
        <v>136</v>
      </c>
      <c r="C8584">
        <v>5</v>
      </c>
      <c r="D8584" s="1">
        <v>45291</v>
      </c>
    </row>
    <row r="8585" spans="1:4" x14ac:dyDescent="0.3">
      <c r="A8585">
        <v>8584</v>
      </c>
      <c r="B8585">
        <v>137</v>
      </c>
      <c r="C8585">
        <v>2</v>
      </c>
      <c r="D8585" s="1">
        <v>45291</v>
      </c>
    </row>
    <row r="8586" spans="1:4" x14ac:dyDescent="0.3">
      <c r="A8586">
        <v>8585</v>
      </c>
      <c r="B8586">
        <v>139</v>
      </c>
      <c r="C8586">
        <v>2</v>
      </c>
      <c r="D8586" s="1">
        <v>45291</v>
      </c>
    </row>
    <row r="8587" spans="1:4" x14ac:dyDescent="0.3">
      <c r="A8587">
        <v>8586</v>
      </c>
      <c r="B8587">
        <v>143</v>
      </c>
      <c r="C8587">
        <v>2</v>
      </c>
      <c r="D8587" s="1">
        <v>45291</v>
      </c>
    </row>
    <row r="8588" spans="1:4" x14ac:dyDescent="0.3">
      <c r="A8588">
        <v>8587</v>
      </c>
      <c r="B8588">
        <v>144</v>
      </c>
      <c r="C8588">
        <v>3</v>
      </c>
      <c r="D8588" s="1">
        <v>45291</v>
      </c>
    </row>
    <row r="8589" spans="1:4" x14ac:dyDescent="0.3">
      <c r="A8589">
        <v>8588</v>
      </c>
      <c r="B8589">
        <v>145</v>
      </c>
      <c r="C8589">
        <v>3</v>
      </c>
      <c r="D8589" s="1">
        <v>45291</v>
      </c>
    </row>
    <row r="8590" spans="1:4" x14ac:dyDescent="0.3">
      <c r="A8590">
        <v>8589</v>
      </c>
      <c r="B8590">
        <v>148</v>
      </c>
      <c r="C8590">
        <v>4</v>
      </c>
      <c r="D8590" s="1">
        <v>45291</v>
      </c>
    </row>
    <row r="8591" spans="1:4" x14ac:dyDescent="0.3">
      <c r="A8591">
        <v>8590</v>
      </c>
      <c r="B8591">
        <v>149</v>
      </c>
      <c r="C8591">
        <v>5</v>
      </c>
      <c r="D8591" s="1">
        <v>45291</v>
      </c>
    </row>
    <row r="8592" spans="1:4" x14ac:dyDescent="0.3">
      <c r="A8592">
        <v>8591</v>
      </c>
      <c r="B8592">
        <v>150</v>
      </c>
      <c r="C8592">
        <v>3</v>
      </c>
      <c r="D8592" s="1">
        <v>45291</v>
      </c>
    </row>
    <row r="8593" spans="1:4" x14ac:dyDescent="0.3">
      <c r="A8593">
        <v>8592</v>
      </c>
      <c r="B8593">
        <v>152</v>
      </c>
      <c r="C8593">
        <v>3</v>
      </c>
      <c r="D8593" s="1">
        <v>45291</v>
      </c>
    </row>
    <row r="8594" spans="1:4" x14ac:dyDescent="0.3">
      <c r="A8594">
        <v>8593</v>
      </c>
      <c r="B8594">
        <v>154</v>
      </c>
      <c r="C8594">
        <v>2</v>
      </c>
      <c r="D8594" s="1">
        <v>45291</v>
      </c>
    </row>
    <row r="8595" spans="1:4" x14ac:dyDescent="0.3">
      <c r="A8595">
        <v>8594</v>
      </c>
      <c r="B8595">
        <v>156</v>
      </c>
      <c r="C8595">
        <v>3</v>
      </c>
      <c r="D8595" s="1">
        <v>45291</v>
      </c>
    </row>
    <row r="8596" spans="1:4" x14ac:dyDescent="0.3">
      <c r="A8596">
        <v>8595</v>
      </c>
      <c r="B8596">
        <v>160</v>
      </c>
      <c r="C8596">
        <v>3</v>
      </c>
      <c r="D8596" s="1">
        <v>45291</v>
      </c>
    </row>
    <row r="8597" spans="1:4" x14ac:dyDescent="0.3">
      <c r="A8597">
        <v>8596</v>
      </c>
      <c r="B8597">
        <v>162</v>
      </c>
      <c r="C8597">
        <v>1</v>
      </c>
      <c r="D8597" s="1">
        <v>45291</v>
      </c>
    </row>
    <row r="8598" spans="1:4" x14ac:dyDescent="0.3">
      <c r="A8598">
        <v>8597</v>
      </c>
      <c r="B8598">
        <v>163</v>
      </c>
      <c r="C8598">
        <v>3</v>
      </c>
      <c r="D8598" s="1">
        <v>45291</v>
      </c>
    </row>
    <row r="8599" spans="1:4" x14ac:dyDescent="0.3">
      <c r="A8599">
        <v>8598</v>
      </c>
      <c r="B8599">
        <v>166</v>
      </c>
      <c r="C8599">
        <v>4</v>
      </c>
      <c r="D8599" s="1">
        <v>45291</v>
      </c>
    </row>
    <row r="8600" spans="1:4" x14ac:dyDescent="0.3">
      <c r="A8600">
        <v>8599</v>
      </c>
      <c r="B8600">
        <v>168</v>
      </c>
      <c r="C8600">
        <v>3</v>
      </c>
      <c r="D8600" s="1">
        <v>45291</v>
      </c>
    </row>
    <row r="8601" spans="1:4" x14ac:dyDescent="0.3">
      <c r="A8601">
        <v>8600</v>
      </c>
      <c r="B8601">
        <v>169</v>
      </c>
      <c r="C8601">
        <v>1</v>
      </c>
      <c r="D8601" s="1">
        <v>45291</v>
      </c>
    </row>
    <row r="8602" spans="1:4" x14ac:dyDescent="0.3">
      <c r="A8602">
        <v>8601</v>
      </c>
      <c r="B8602">
        <v>170</v>
      </c>
      <c r="C8602">
        <v>5</v>
      </c>
      <c r="D8602" s="1">
        <v>45291</v>
      </c>
    </row>
    <row r="8603" spans="1:4" x14ac:dyDescent="0.3">
      <c r="A8603">
        <v>8602</v>
      </c>
      <c r="B8603">
        <v>171</v>
      </c>
      <c r="C8603">
        <v>3</v>
      </c>
      <c r="D8603" s="1">
        <v>45291</v>
      </c>
    </row>
    <row r="8604" spans="1:4" x14ac:dyDescent="0.3">
      <c r="A8604">
        <v>8603</v>
      </c>
      <c r="B8604">
        <v>172</v>
      </c>
      <c r="C8604">
        <v>3</v>
      </c>
      <c r="D8604" s="1">
        <v>45291</v>
      </c>
    </row>
    <row r="8605" spans="1:4" x14ac:dyDescent="0.3">
      <c r="A8605">
        <v>8604</v>
      </c>
      <c r="B8605">
        <v>176</v>
      </c>
      <c r="C8605">
        <v>4</v>
      </c>
      <c r="D8605" s="1">
        <v>45291</v>
      </c>
    </row>
    <row r="8606" spans="1:4" x14ac:dyDescent="0.3">
      <c r="A8606">
        <v>8605</v>
      </c>
      <c r="B8606">
        <v>179</v>
      </c>
      <c r="C8606">
        <v>3</v>
      </c>
      <c r="D8606" s="1">
        <v>45291</v>
      </c>
    </row>
    <row r="8607" spans="1:4" x14ac:dyDescent="0.3">
      <c r="A8607">
        <v>8606</v>
      </c>
      <c r="B8607">
        <v>181</v>
      </c>
      <c r="C8607">
        <v>2</v>
      </c>
      <c r="D8607" s="1">
        <v>45291</v>
      </c>
    </row>
    <row r="8608" spans="1:4" x14ac:dyDescent="0.3">
      <c r="A8608">
        <v>8607</v>
      </c>
      <c r="B8608">
        <v>182</v>
      </c>
      <c r="C8608">
        <v>4</v>
      </c>
      <c r="D8608" s="1">
        <v>45291</v>
      </c>
    </row>
    <row r="8609" spans="1:4" x14ac:dyDescent="0.3">
      <c r="A8609">
        <v>8608</v>
      </c>
      <c r="B8609">
        <v>186</v>
      </c>
      <c r="C8609">
        <v>3</v>
      </c>
      <c r="D8609" s="1">
        <v>45291</v>
      </c>
    </row>
    <row r="8610" spans="1:4" x14ac:dyDescent="0.3">
      <c r="A8610">
        <v>8609</v>
      </c>
      <c r="B8610">
        <v>187</v>
      </c>
      <c r="C8610">
        <v>4</v>
      </c>
      <c r="D8610" s="1">
        <v>45291</v>
      </c>
    </row>
    <row r="8611" spans="1:4" x14ac:dyDescent="0.3">
      <c r="A8611">
        <v>8610</v>
      </c>
      <c r="B8611">
        <v>188</v>
      </c>
      <c r="C8611">
        <v>3</v>
      </c>
      <c r="D8611" s="1">
        <v>45291</v>
      </c>
    </row>
    <row r="8612" spans="1:4" x14ac:dyDescent="0.3">
      <c r="A8612">
        <v>8611</v>
      </c>
      <c r="B8612">
        <v>189</v>
      </c>
      <c r="C8612">
        <v>1</v>
      </c>
      <c r="D8612" s="1">
        <v>45291</v>
      </c>
    </row>
    <row r="8613" spans="1:4" x14ac:dyDescent="0.3">
      <c r="A8613">
        <v>8612</v>
      </c>
      <c r="B8613">
        <v>191</v>
      </c>
      <c r="C8613">
        <v>2</v>
      </c>
      <c r="D8613" s="1">
        <v>45291</v>
      </c>
    </row>
    <row r="8614" spans="1:4" x14ac:dyDescent="0.3">
      <c r="A8614">
        <v>8613</v>
      </c>
      <c r="B8614">
        <v>193</v>
      </c>
      <c r="C8614">
        <v>3</v>
      </c>
      <c r="D8614" s="1">
        <v>45291</v>
      </c>
    </row>
    <row r="8615" spans="1:4" x14ac:dyDescent="0.3">
      <c r="A8615">
        <v>8614</v>
      </c>
      <c r="B8615">
        <v>194</v>
      </c>
      <c r="C8615">
        <v>3</v>
      </c>
      <c r="D8615" s="1">
        <v>45291</v>
      </c>
    </row>
    <row r="8616" spans="1:4" x14ac:dyDescent="0.3">
      <c r="A8616">
        <v>8615</v>
      </c>
      <c r="B8616">
        <v>196</v>
      </c>
      <c r="C8616">
        <v>3</v>
      </c>
      <c r="D8616" s="1">
        <v>45291</v>
      </c>
    </row>
    <row r="8617" spans="1:4" x14ac:dyDescent="0.3">
      <c r="A8617">
        <v>8616</v>
      </c>
      <c r="B8617">
        <v>197</v>
      </c>
      <c r="C8617">
        <v>3</v>
      </c>
      <c r="D8617" s="1">
        <v>45291</v>
      </c>
    </row>
    <row r="8618" spans="1:4" x14ac:dyDescent="0.3">
      <c r="A8618">
        <v>8617</v>
      </c>
      <c r="B8618">
        <v>198</v>
      </c>
      <c r="C8618">
        <v>2</v>
      </c>
      <c r="D8618" s="1">
        <v>45291</v>
      </c>
    </row>
    <row r="8619" spans="1:4" x14ac:dyDescent="0.3">
      <c r="A8619">
        <v>8618</v>
      </c>
      <c r="B8619">
        <v>200</v>
      </c>
      <c r="C8619">
        <v>3</v>
      </c>
      <c r="D8619" s="1">
        <v>45291</v>
      </c>
    </row>
    <row r="8620" spans="1:4" x14ac:dyDescent="0.3">
      <c r="A8620">
        <v>8619</v>
      </c>
      <c r="B8620">
        <v>204</v>
      </c>
      <c r="C8620">
        <v>2</v>
      </c>
      <c r="D8620" s="1">
        <v>45291</v>
      </c>
    </row>
    <row r="8621" spans="1:4" x14ac:dyDescent="0.3">
      <c r="A8621">
        <v>8620</v>
      </c>
      <c r="B8621">
        <v>206</v>
      </c>
      <c r="C8621">
        <v>3</v>
      </c>
      <c r="D8621" s="1">
        <v>45291</v>
      </c>
    </row>
    <row r="8622" spans="1:4" x14ac:dyDescent="0.3">
      <c r="A8622">
        <v>8621</v>
      </c>
      <c r="B8622">
        <v>208</v>
      </c>
      <c r="C8622">
        <v>4</v>
      </c>
      <c r="D8622" s="1">
        <v>45291</v>
      </c>
    </row>
    <row r="8623" spans="1:4" x14ac:dyDescent="0.3">
      <c r="A8623">
        <v>8622</v>
      </c>
      <c r="B8623">
        <v>209</v>
      </c>
      <c r="C8623">
        <v>1</v>
      </c>
      <c r="D8623" s="1">
        <v>45291</v>
      </c>
    </row>
    <row r="8624" spans="1:4" x14ac:dyDescent="0.3">
      <c r="A8624">
        <v>8623</v>
      </c>
      <c r="B8624">
        <v>212</v>
      </c>
      <c r="C8624">
        <v>4</v>
      </c>
      <c r="D8624" s="1">
        <v>45291</v>
      </c>
    </row>
    <row r="8625" spans="1:4" x14ac:dyDescent="0.3">
      <c r="A8625">
        <v>8624</v>
      </c>
      <c r="B8625">
        <v>213</v>
      </c>
      <c r="C8625">
        <v>1</v>
      </c>
      <c r="D8625" s="1">
        <v>45291</v>
      </c>
    </row>
    <row r="8626" spans="1:4" x14ac:dyDescent="0.3">
      <c r="A8626">
        <v>8625</v>
      </c>
      <c r="B8626">
        <v>216</v>
      </c>
      <c r="C8626">
        <v>4</v>
      </c>
      <c r="D8626" s="1">
        <v>45291</v>
      </c>
    </row>
    <row r="8627" spans="1:4" x14ac:dyDescent="0.3">
      <c r="A8627">
        <v>8626</v>
      </c>
      <c r="B8627">
        <v>218</v>
      </c>
      <c r="C8627">
        <v>3</v>
      </c>
      <c r="D8627" s="1">
        <v>45291</v>
      </c>
    </row>
    <row r="8628" spans="1:4" x14ac:dyDescent="0.3">
      <c r="A8628">
        <v>8627</v>
      </c>
      <c r="B8628">
        <v>219</v>
      </c>
      <c r="C8628">
        <v>4</v>
      </c>
      <c r="D8628" s="1">
        <v>45291</v>
      </c>
    </row>
    <row r="8629" spans="1:4" x14ac:dyDescent="0.3">
      <c r="A8629">
        <v>8628</v>
      </c>
      <c r="B8629">
        <v>220</v>
      </c>
      <c r="C8629">
        <v>4</v>
      </c>
      <c r="D8629" s="1">
        <v>45291</v>
      </c>
    </row>
    <row r="8630" spans="1:4" x14ac:dyDescent="0.3">
      <c r="A8630">
        <v>8629</v>
      </c>
      <c r="B8630">
        <v>221</v>
      </c>
      <c r="C8630">
        <v>3</v>
      </c>
      <c r="D8630" s="1">
        <v>45291</v>
      </c>
    </row>
    <row r="8631" spans="1:4" x14ac:dyDescent="0.3">
      <c r="A8631">
        <v>8630</v>
      </c>
      <c r="B8631">
        <v>222</v>
      </c>
      <c r="C8631">
        <v>2</v>
      </c>
      <c r="D8631" s="1">
        <v>45291</v>
      </c>
    </row>
    <row r="8632" spans="1:4" x14ac:dyDescent="0.3">
      <c r="A8632">
        <v>8631</v>
      </c>
      <c r="B8632">
        <v>223</v>
      </c>
      <c r="C8632">
        <v>3</v>
      </c>
      <c r="D8632" s="1">
        <v>45291</v>
      </c>
    </row>
    <row r="8633" spans="1:4" x14ac:dyDescent="0.3">
      <c r="A8633">
        <v>8632</v>
      </c>
      <c r="B8633">
        <v>224</v>
      </c>
      <c r="C8633">
        <v>3</v>
      </c>
      <c r="D8633" s="1">
        <v>45291</v>
      </c>
    </row>
    <row r="8634" spans="1:4" x14ac:dyDescent="0.3">
      <c r="A8634">
        <v>8633</v>
      </c>
      <c r="B8634">
        <v>225</v>
      </c>
      <c r="C8634">
        <v>3</v>
      </c>
      <c r="D8634" s="1">
        <v>45291</v>
      </c>
    </row>
    <row r="8635" spans="1:4" x14ac:dyDescent="0.3">
      <c r="A8635">
        <v>8634</v>
      </c>
      <c r="B8635">
        <v>227</v>
      </c>
      <c r="C8635">
        <v>2</v>
      </c>
      <c r="D8635" s="1">
        <v>45291</v>
      </c>
    </row>
    <row r="8636" spans="1:4" x14ac:dyDescent="0.3">
      <c r="A8636">
        <v>8635</v>
      </c>
      <c r="B8636">
        <v>229</v>
      </c>
      <c r="C8636">
        <v>4</v>
      </c>
      <c r="D8636" s="1">
        <v>45291</v>
      </c>
    </row>
    <row r="8637" spans="1:4" x14ac:dyDescent="0.3">
      <c r="A8637">
        <v>8636</v>
      </c>
      <c r="B8637">
        <v>230</v>
      </c>
      <c r="C8637">
        <v>4</v>
      </c>
      <c r="D8637" s="1">
        <v>45291</v>
      </c>
    </row>
    <row r="8638" spans="1:4" x14ac:dyDescent="0.3">
      <c r="A8638">
        <v>8637</v>
      </c>
      <c r="B8638">
        <v>231</v>
      </c>
      <c r="C8638">
        <v>3</v>
      </c>
      <c r="D8638" s="1">
        <v>45291</v>
      </c>
    </row>
    <row r="8639" spans="1:4" x14ac:dyDescent="0.3">
      <c r="A8639">
        <v>8638</v>
      </c>
      <c r="B8639">
        <v>235</v>
      </c>
      <c r="C8639">
        <v>3</v>
      </c>
      <c r="D8639" s="1">
        <v>45291</v>
      </c>
    </row>
    <row r="8640" spans="1:4" x14ac:dyDescent="0.3">
      <c r="A8640">
        <v>8639</v>
      </c>
      <c r="B8640">
        <v>237</v>
      </c>
      <c r="C8640">
        <v>4</v>
      </c>
      <c r="D8640" s="1">
        <v>45291</v>
      </c>
    </row>
    <row r="8641" spans="1:4" x14ac:dyDescent="0.3">
      <c r="A8641">
        <v>8640</v>
      </c>
      <c r="B8641">
        <v>238</v>
      </c>
      <c r="C8641">
        <v>1</v>
      </c>
      <c r="D8641" s="1">
        <v>45291</v>
      </c>
    </row>
    <row r="8642" spans="1:4" x14ac:dyDescent="0.3">
      <c r="A8642">
        <v>8641</v>
      </c>
      <c r="B8642">
        <v>239</v>
      </c>
      <c r="C8642">
        <v>4</v>
      </c>
      <c r="D8642" s="1">
        <v>45291</v>
      </c>
    </row>
    <row r="8643" spans="1:4" x14ac:dyDescent="0.3">
      <c r="A8643">
        <v>8642</v>
      </c>
      <c r="B8643">
        <v>240</v>
      </c>
      <c r="C8643">
        <v>2</v>
      </c>
      <c r="D8643" s="1">
        <v>45291</v>
      </c>
    </row>
    <row r="8644" spans="1:4" x14ac:dyDescent="0.3">
      <c r="A8644">
        <v>8643</v>
      </c>
      <c r="B8644">
        <v>241</v>
      </c>
      <c r="C8644">
        <v>1</v>
      </c>
      <c r="D8644" s="1">
        <v>45291</v>
      </c>
    </row>
    <row r="8645" spans="1:4" x14ac:dyDescent="0.3">
      <c r="A8645">
        <v>8644</v>
      </c>
      <c r="B8645">
        <v>242</v>
      </c>
      <c r="C8645">
        <v>1</v>
      </c>
      <c r="D8645" s="1">
        <v>45291</v>
      </c>
    </row>
    <row r="8646" spans="1:4" x14ac:dyDescent="0.3">
      <c r="A8646">
        <v>8645</v>
      </c>
      <c r="B8646">
        <v>244</v>
      </c>
      <c r="C8646">
        <v>2</v>
      </c>
      <c r="D8646" s="1">
        <v>45291</v>
      </c>
    </row>
    <row r="8647" spans="1:4" x14ac:dyDescent="0.3">
      <c r="A8647">
        <v>8646</v>
      </c>
      <c r="B8647">
        <v>245</v>
      </c>
      <c r="C8647">
        <v>4</v>
      </c>
      <c r="D8647" s="1">
        <v>45291</v>
      </c>
    </row>
    <row r="8648" spans="1:4" x14ac:dyDescent="0.3">
      <c r="A8648">
        <v>8647</v>
      </c>
      <c r="B8648">
        <v>246</v>
      </c>
      <c r="C8648">
        <v>4</v>
      </c>
      <c r="D8648" s="1">
        <v>45291</v>
      </c>
    </row>
    <row r="8649" spans="1:4" x14ac:dyDescent="0.3">
      <c r="A8649">
        <v>8648</v>
      </c>
      <c r="B8649">
        <v>248</v>
      </c>
      <c r="C8649">
        <v>1</v>
      </c>
      <c r="D8649" s="1">
        <v>45291</v>
      </c>
    </row>
    <row r="8650" spans="1:4" x14ac:dyDescent="0.3">
      <c r="A8650">
        <v>8649</v>
      </c>
      <c r="B8650">
        <v>249</v>
      </c>
      <c r="C8650">
        <v>3</v>
      </c>
      <c r="D8650" s="1">
        <v>45291</v>
      </c>
    </row>
    <row r="8651" spans="1:4" x14ac:dyDescent="0.3">
      <c r="A8651">
        <v>8650</v>
      </c>
      <c r="B8651">
        <v>251</v>
      </c>
      <c r="C8651">
        <v>3</v>
      </c>
      <c r="D8651" s="1">
        <v>45291</v>
      </c>
    </row>
    <row r="8652" spans="1:4" x14ac:dyDescent="0.3">
      <c r="A8652">
        <v>8651</v>
      </c>
      <c r="B8652">
        <v>252</v>
      </c>
      <c r="C8652">
        <v>3</v>
      </c>
      <c r="D8652" s="1">
        <v>45291</v>
      </c>
    </row>
    <row r="8653" spans="1:4" x14ac:dyDescent="0.3">
      <c r="A8653">
        <v>8652</v>
      </c>
      <c r="B8653">
        <v>255</v>
      </c>
      <c r="C8653">
        <v>4</v>
      </c>
      <c r="D8653" s="1">
        <v>45291</v>
      </c>
    </row>
    <row r="8654" spans="1:4" x14ac:dyDescent="0.3">
      <c r="A8654">
        <v>8653</v>
      </c>
      <c r="B8654">
        <v>256</v>
      </c>
      <c r="C8654">
        <v>1</v>
      </c>
      <c r="D8654" s="1">
        <v>45291</v>
      </c>
    </row>
    <row r="8655" spans="1:4" x14ac:dyDescent="0.3">
      <c r="A8655">
        <v>8654</v>
      </c>
      <c r="B8655">
        <v>258</v>
      </c>
      <c r="C8655">
        <v>3</v>
      </c>
      <c r="D8655" s="1">
        <v>45291</v>
      </c>
    </row>
    <row r="8656" spans="1:4" x14ac:dyDescent="0.3">
      <c r="A8656">
        <v>8655</v>
      </c>
      <c r="B8656">
        <v>259</v>
      </c>
      <c r="C8656">
        <v>2</v>
      </c>
      <c r="D8656" s="1">
        <v>45291</v>
      </c>
    </row>
    <row r="8657" spans="1:4" x14ac:dyDescent="0.3">
      <c r="A8657">
        <v>8656</v>
      </c>
      <c r="B8657">
        <v>260</v>
      </c>
      <c r="C8657">
        <v>4</v>
      </c>
      <c r="D8657" s="1">
        <v>45291</v>
      </c>
    </row>
    <row r="8658" spans="1:4" x14ac:dyDescent="0.3">
      <c r="A8658">
        <v>8657</v>
      </c>
      <c r="B8658">
        <v>261</v>
      </c>
      <c r="C8658">
        <v>3</v>
      </c>
      <c r="D8658" s="1">
        <v>45291</v>
      </c>
    </row>
    <row r="8659" spans="1:4" x14ac:dyDescent="0.3">
      <c r="A8659">
        <v>8658</v>
      </c>
      <c r="B8659">
        <v>262</v>
      </c>
      <c r="C8659">
        <v>4</v>
      </c>
      <c r="D8659" s="1">
        <v>45291</v>
      </c>
    </row>
    <row r="8660" spans="1:4" x14ac:dyDescent="0.3">
      <c r="A8660">
        <v>8659</v>
      </c>
      <c r="B8660">
        <v>263</v>
      </c>
      <c r="C8660">
        <v>1</v>
      </c>
      <c r="D8660" s="1">
        <v>45291</v>
      </c>
    </row>
    <row r="8661" spans="1:4" x14ac:dyDescent="0.3">
      <c r="A8661">
        <v>8660</v>
      </c>
      <c r="B8661">
        <v>265</v>
      </c>
      <c r="C8661">
        <v>4</v>
      </c>
      <c r="D8661" s="1">
        <v>45291</v>
      </c>
    </row>
    <row r="8662" spans="1:4" x14ac:dyDescent="0.3">
      <c r="A8662">
        <v>8661</v>
      </c>
      <c r="B8662">
        <v>267</v>
      </c>
      <c r="C8662">
        <v>3</v>
      </c>
      <c r="D8662" s="1">
        <v>45291</v>
      </c>
    </row>
    <row r="8663" spans="1:4" x14ac:dyDescent="0.3">
      <c r="A8663">
        <v>8662</v>
      </c>
      <c r="B8663">
        <v>268</v>
      </c>
      <c r="C8663">
        <v>3</v>
      </c>
      <c r="D8663" s="1">
        <v>45291</v>
      </c>
    </row>
    <row r="8664" spans="1:4" x14ac:dyDescent="0.3">
      <c r="A8664">
        <v>8663</v>
      </c>
      <c r="B8664">
        <v>269</v>
      </c>
      <c r="C8664">
        <v>4</v>
      </c>
      <c r="D8664" s="1">
        <v>45291</v>
      </c>
    </row>
    <row r="8665" spans="1:4" x14ac:dyDescent="0.3">
      <c r="A8665">
        <v>8664</v>
      </c>
      <c r="B8665">
        <v>270</v>
      </c>
      <c r="C8665">
        <v>5</v>
      </c>
      <c r="D8665" s="1">
        <v>45291</v>
      </c>
    </row>
    <row r="8666" spans="1:4" x14ac:dyDescent="0.3">
      <c r="A8666">
        <v>8665</v>
      </c>
      <c r="B8666">
        <v>271</v>
      </c>
      <c r="C8666">
        <v>1</v>
      </c>
      <c r="D8666" s="1">
        <v>45291</v>
      </c>
    </row>
    <row r="8667" spans="1:4" x14ac:dyDescent="0.3">
      <c r="A8667">
        <v>8666</v>
      </c>
      <c r="B8667">
        <v>272</v>
      </c>
      <c r="C8667">
        <v>4</v>
      </c>
      <c r="D8667" s="1">
        <v>45291</v>
      </c>
    </row>
    <row r="8668" spans="1:4" x14ac:dyDescent="0.3">
      <c r="A8668">
        <v>8667</v>
      </c>
      <c r="B8668">
        <v>274</v>
      </c>
      <c r="C8668">
        <v>5</v>
      </c>
      <c r="D8668" s="1">
        <v>45291</v>
      </c>
    </row>
    <row r="8669" spans="1:4" x14ac:dyDescent="0.3">
      <c r="A8669">
        <v>8668</v>
      </c>
      <c r="B8669">
        <v>277</v>
      </c>
      <c r="C8669">
        <v>4</v>
      </c>
      <c r="D8669" s="1">
        <v>45291</v>
      </c>
    </row>
    <row r="8670" spans="1:4" x14ac:dyDescent="0.3">
      <c r="A8670">
        <v>8669</v>
      </c>
      <c r="B8670">
        <v>278</v>
      </c>
      <c r="C8670">
        <v>5</v>
      </c>
      <c r="D8670" s="1">
        <v>45291</v>
      </c>
    </row>
    <row r="8671" spans="1:4" x14ac:dyDescent="0.3">
      <c r="A8671">
        <v>8670</v>
      </c>
      <c r="B8671">
        <v>279</v>
      </c>
      <c r="C8671">
        <v>3</v>
      </c>
      <c r="D8671" s="1">
        <v>45291</v>
      </c>
    </row>
    <row r="8672" spans="1:4" x14ac:dyDescent="0.3">
      <c r="A8672">
        <v>8671</v>
      </c>
      <c r="B8672">
        <v>280</v>
      </c>
      <c r="C8672">
        <v>3</v>
      </c>
      <c r="D8672" s="1">
        <v>45291</v>
      </c>
    </row>
    <row r="8673" spans="1:4" x14ac:dyDescent="0.3">
      <c r="A8673">
        <v>8672</v>
      </c>
      <c r="B8673">
        <v>281</v>
      </c>
      <c r="C8673">
        <v>3</v>
      </c>
      <c r="D8673" s="1">
        <v>45291</v>
      </c>
    </row>
    <row r="8674" spans="1:4" x14ac:dyDescent="0.3">
      <c r="A8674">
        <v>8673</v>
      </c>
      <c r="B8674">
        <v>282</v>
      </c>
      <c r="C8674">
        <v>3</v>
      </c>
      <c r="D8674" s="1">
        <v>45291</v>
      </c>
    </row>
    <row r="8675" spans="1:4" x14ac:dyDescent="0.3">
      <c r="A8675">
        <v>8674</v>
      </c>
      <c r="B8675">
        <v>283</v>
      </c>
      <c r="C8675">
        <v>4</v>
      </c>
      <c r="D8675" s="1">
        <v>45291</v>
      </c>
    </row>
    <row r="8676" spans="1:4" x14ac:dyDescent="0.3">
      <c r="A8676">
        <v>8675</v>
      </c>
      <c r="B8676">
        <v>284</v>
      </c>
      <c r="C8676">
        <v>1</v>
      </c>
      <c r="D8676" s="1">
        <v>45291</v>
      </c>
    </row>
    <row r="8677" spans="1:4" x14ac:dyDescent="0.3">
      <c r="A8677">
        <v>8676</v>
      </c>
      <c r="B8677">
        <v>286</v>
      </c>
      <c r="C8677">
        <v>3</v>
      </c>
      <c r="D8677" s="1">
        <v>45291</v>
      </c>
    </row>
    <row r="8678" spans="1:4" x14ac:dyDescent="0.3">
      <c r="A8678">
        <v>8677</v>
      </c>
      <c r="B8678">
        <v>288</v>
      </c>
      <c r="C8678">
        <v>4</v>
      </c>
      <c r="D8678" s="1">
        <v>45291</v>
      </c>
    </row>
    <row r="8679" spans="1:4" x14ac:dyDescent="0.3">
      <c r="A8679">
        <v>8678</v>
      </c>
      <c r="B8679">
        <v>289</v>
      </c>
      <c r="C8679">
        <v>5</v>
      </c>
      <c r="D8679" s="1">
        <v>45291</v>
      </c>
    </row>
    <row r="8680" spans="1:4" x14ac:dyDescent="0.3">
      <c r="A8680">
        <v>8679</v>
      </c>
      <c r="B8680">
        <v>291</v>
      </c>
      <c r="C8680">
        <v>2</v>
      </c>
      <c r="D8680" s="1">
        <v>45291</v>
      </c>
    </row>
    <row r="8681" spans="1:4" x14ac:dyDescent="0.3">
      <c r="A8681">
        <v>8680</v>
      </c>
      <c r="B8681">
        <v>294</v>
      </c>
      <c r="C8681">
        <v>2</v>
      </c>
      <c r="D8681" s="1">
        <v>45291</v>
      </c>
    </row>
    <row r="8682" spans="1:4" x14ac:dyDescent="0.3">
      <c r="A8682">
        <v>8681</v>
      </c>
      <c r="B8682">
        <v>295</v>
      </c>
      <c r="C8682">
        <v>2</v>
      </c>
      <c r="D8682" s="1">
        <v>45291</v>
      </c>
    </row>
    <row r="8683" spans="1:4" x14ac:dyDescent="0.3">
      <c r="A8683">
        <v>8682</v>
      </c>
      <c r="B8683">
        <v>296</v>
      </c>
      <c r="C8683">
        <v>3</v>
      </c>
      <c r="D8683" s="1">
        <v>45291</v>
      </c>
    </row>
    <row r="8684" spans="1:4" x14ac:dyDescent="0.3">
      <c r="A8684">
        <v>8683</v>
      </c>
      <c r="B8684">
        <v>297</v>
      </c>
      <c r="C8684">
        <v>2</v>
      </c>
      <c r="D8684" s="1">
        <v>45291</v>
      </c>
    </row>
    <row r="8685" spans="1:4" x14ac:dyDescent="0.3">
      <c r="A8685">
        <v>8684</v>
      </c>
      <c r="B8685">
        <v>298</v>
      </c>
      <c r="C8685">
        <v>2</v>
      </c>
      <c r="D8685" s="1">
        <v>45291</v>
      </c>
    </row>
    <row r="8686" spans="1:4" x14ac:dyDescent="0.3">
      <c r="A8686">
        <v>8685</v>
      </c>
      <c r="B8686">
        <v>302</v>
      </c>
      <c r="C8686">
        <v>4</v>
      </c>
      <c r="D8686" s="1">
        <v>45291</v>
      </c>
    </row>
    <row r="8687" spans="1:4" x14ac:dyDescent="0.3">
      <c r="A8687">
        <v>8686</v>
      </c>
      <c r="B8687">
        <v>304</v>
      </c>
      <c r="C8687">
        <v>2</v>
      </c>
      <c r="D8687" s="1">
        <v>45291</v>
      </c>
    </row>
    <row r="8688" spans="1:4" x14ac:dyDescent="0.3">
      <c r="A8688">
        <v>8687</v>
      </c>
      <c r="B8688">
        <v>306</v>
      </c>
      <c r="C8688">
        <v>5</v>
      </c>
      <c r="D8688" s="1">
        <v>45291</v>
      </c>
    </row>
    <row r="8689" spans="1:4" x14ac:dyDescent="0.3">
      <c r="A8689">
        <v>8688</v>
      </c>
      <c r="B8689">
        <v>307</v>
      </c>
      <c r="C8689">
        <v>2</v>
      </c>
      <c r="D8689" s="1">
        <v>45291</v>
      </c>
    </row>
    <row r="8690" spans="1:4" x14ac:dyDescent="0.3">
      <c r="A8690">
        <v>8689</v>
      </c>
      <c r="B8690">
        <v>308</v>
      </c>
      <c r="C8690">
        <v>5</v>
      </c>
      <c r="D8690" s="1">
        <v>45291</v>
      </c>
    </row>
    <row r="8691" spans="1:4" x14ac:dyDescent="0.3">
      <c r="A8691">
        <v>8690</v>
      </c>
      <c r="B8691">
        <v>310</v>
      </c>
      <c r="C8691">
        <v>2</v>
      </c>
      <c r="D8691" s="1">
        <v>45291</v>
      </c>
    </row>
    <row r="8692" spans="1:4" x14ac:dyDescent="0.3">
      <c r="A8692">
        <v>8691</v>
      </c>
      <c r="B8692">
        <v>312</v>
      </c>
      <c r="C8692">
        <v>3</v>
      </c>
      <c r="D8692" s="1">
        <v>45291</v>
      </c>
    </row>
    <row r="8693" spans="1:4" x14ac:dyDescent="0.3">
      <c r="A8693">
        <v>8692</v>
      </c>
      <c r="B8693">
        <v>315</v>
      </c>
      <c r="C8693">
        <v>5</v>
      </c>
      <c r="D8693" s="1">
        <v>45291</v>
      </c>
    </row>
    <row r="8694" spans="1:4" x14ac:dyDescent="0.3">
      <c r="A8694">
        <v>8693</v>
      </c>
      <c r="B8694">
        <v>318</v>
      </c>
      <c r="C8694">
        <v>4</v>
      </c>
      <c r="D8694" s="1">
        <v>45291</v>
      </c>
    </row>
    <row r="8695" spans="1:4" x14ac:dyDescent="0.3">
      <c r="A8695">
        <v>8694</v>
      </c>
      <c r="B8695">
        <v>319</v>
      </c>
      <c r="C8695">
        <v>3</v>
      </c>
      <c r="D8695" s="1">
        <v>45291</v>
      </c>
    </row>
    <row r="8696" spans="1:4" x14ac:dyDescent="0.3">
      <c r="A8696">
        <v>8695</v>
      </c>
      <c r="B8696">
        <v>320</v>
      </c>
      <c r="C8696">
        <v>5</v>
      </c>
      <c r="D8696" s="1">
        <v>45291</v>
      </c>
    </row>
    <row r="8697" spans="1:4" x14ac:dyDescent="0.3">
      <c r="A8697">
        <v>8696</v>
      </c>
      <c r="B8697">
        <v>323</v>
      </c>
      <c r="C8697">
        <v>3</v>
      </c>
      <c r="D8697" s="1">
        <v>45291</v>
      </c>
    </row>
    <row r="8698" spans="1:4" x14ac:dyDescent="0.3">
      <c r="A8698">
        <v>8697</v>
      </c>
      <c r="B8698">
        <v>324</v>
      </c>
      <c r="C8698">
        <v>4</v>
      </c>
      <c r="D8698" s="1">
        <v>45291</v>
      </c>
    </row>
    <row r="8699" spans="1:4" x14ac:dyDescent="0.3">
      <c r="A8699">
        <v>8698</v>
      </c>
      <c r="B8699">
        <v>325</v>
      </c>
      <c r="C8699">
        <v>1</v>
      </c>
      <c r="D8699" s="1">
        <v>45291</v>
      </c>
    </row>
    <row r="8700" spans="1:4" x14ac:dyDescent="0.3">
      <c r="A8700">
        <v>8699</v>
      </c>
      <c r="B8700">
        <v>326</v>
      </c>
      <c r="C8700">
        <v>2</v>
      </c>
      <c r="D8700" s="1">
        <v>45291</v>
      </c>
    </row>
    <row r="8701" spans="1:4" x14ac:dyDescent="0.3">
      <c r="A8701">
        <v>8700</v>
      </c>
      <c r="B8701">
        <v>327</v>
      </c>
      <c r="C8701">
        <v>2</v>
      </c>
      <c r="D8701" s="1">
        <v>45291</v>
      </c>
    </row>
    <row r="8702" spans="1:4" x14ac:dyDescent="0.3">
      <c r="A8702">
        <v>8701</v>
      </c>
      <c r="B8702">
        <v>329</v>
      </c>
      <c r="C8702">
        <v>5</v>
      </c>
      <c r="D8702" s="1">
        <v>45291</v>
      </c>
    </row>
    <row r="8703" spans="1:4" x14ac:dyDescent="0.3">
      <c r="A8703">
        <v>8702</v>
      </c>
      <c r="B8703">
        <v>330</v>
      </c>
      <c r="C8703">
        <v>4</v>
      </c>
      <c r="D8703" s="1">
        <v>45291</v>
      </c>
    </row>
    <row r="8704" spans="1:4" x14ac:dyDescent="0.3">
      <c r="A8704">
        <v>8703</v>
      </c>
      <c r="B8704">
        <v>332</v>
      </c>
      <c r="C8704">
        <v>4</v>
      </c>
      <c r="D8704" s="1">
        <v>45291</v>
      </c>
    </row>
    <row r="8705" spans="1:4" x14ac:dyDescent="0.3">
      <c r="A8705">
        <v>8704</v>
      </c>
      <c r="B8705">
        <v>333</v>
      </c>
      <c r="C8705">
        <v>2</v>
      </c>
      <c r="D8705" s="1">
        <v>45291</v>
      </c>
    </row>
    <row r="8706" spans="1:4" x14ac:dyDescent="0.3">
      <c r="A8706">
        <v>8705</v>
      </c>
      <c r="B8706">
        <v>335</v>
      </c>
      <c r="C8706">
        <v>3</v>
      </c>
      <c r="D8706" s="1">
        <v>45291</v>
      </c>
    </row>
    <row r="8707" spans="1:4" x14ac:dyDescent="0.3">
      <c r="A8707">
        <v>8706</v>
      </c>
      <c r="B8707">
        <v>336</v>
      </c>
      <c r="C8707">
        <v>3</v>
      </c>
      <c r="D8707" s="1">
        <v>45291</v>
      </c>
    </row>
    <row r="8708" spans="1:4" x14ac:dyDescent="0.3">
      <c r="A8708">
        <v>8707</v>
      </c>
      <c r="B8708">
        <v>337</v>
      </c>
      <c r="C8708">
        <v>5</v>
      </c>
      <c r="D8708" s="1">
        <v>45291</v>
      </c>
    </row>
    <row r="8709" spans="1:4" x14ac:dyDescent="0.3">
      <c r="A8709">
        <v>8708</v>
      </c>
      <c r="B8709">
        <v>339</v>
      </c>
      <c r="C8709">
        <v>5</v>
      </c>
      <c r="D8709" s="1">
        <v>45291</v>
      </c>
    </row>
    <row r="8710" spans="1:4" x14ac:dyDescent="0.3">
      <c r="A8710">
        <v>8709</v>
      </c>
      <c r="B8710">
        <v>340</v>
      </c>
      <c r="C8710">
        <v>3</v>
      </c>
      <c r="D8710" s="1">
        <v>45291</v>
      </c>
    </row>
    <row r="8711" spans="1:4" x14ac:dyDescent="0.3">
      <c r="A8711">
        <v>8710</v>
      </c>
      <c r="B8711">
        <v>341</v>
      </c>
      <c r="C8711">
        <v>3</v>
      </c>
      <c r="D8711" s="1">
        <v>45291</v>
      </c>
    </row>
    <row r="8712" spans="1:4" x14ac:dyDescent="0.3">
      <c r="A8712">
        <v>8711</v>
      </c>
      <c r="B8712">
        <v>342</v>
      </c>
      <c r="C8712">
        <v>3</v>
      </c>
      <c r="D8712" s="1">
        <v>45291</v>
      </c>
    </row>
    <row r="8713" spans="1:4" x14ac:dyDescent="0.3">
      <c r="A8713">
        <v>8712</v>
      </c>
      <c r="B8713">
        <v>344</v>
      </c>
      <c r="C8713">
        <v>1</v>
      </c>
      <c r="D8713" s="1">
        <v>45291</v>
      </c>
    </row>
    <row r="8714" spans="1:4" x14ac:dyDescent="0.3">
      <c r="A8714">
        <v>8713</v>
      </c>
      <c r="B8714">
        <v>346</v>
      </c>
      <c r="C8714">
        <v>2</v>
      </c>
      <c r="D8714" s="1">
        <v>45291</v>
      </c>
    </row>
    <row r="8715" spans="1:4" x14ac:dyDescent="0.3">
      <c r="A8715">
        <v>8714</v>
      </c>
      <c r="B8715">
        <v>349</v>
      </c>
      <c r="C8715">
        <v>2</v>
      </c>
      <c r="D8715" s="1">
        <v>45291</v>
      </c>
    </row>
    <row r="8716" spans="1:4" x14ac:dyDescent="0.3">
      <c r="A8716">
        <v>8715</v>
      </c>
      <c r="B8716">
        <v>352</v>
      </c>
      <c r="C8716">
        <v>4</v>
      </c>
      <c r="D8716" s="1">
        <v>45291</v>
      </c>
    </row>
    <row r="8717" spans="1:4" x14ac:dyDescent="0.3">
      <c r="A8717">
        <v>8716</v>
      </c>
      <c r="B8717">
        <v>354</v>
      </c>
      <c r="C8717">
        <v>1</v>
      </c>
      <c r="D8717" s="1">
        <v>45291</v>
      </c>
    </row>
    <row r="8718" spans="1:4" x14ac:dyDescent="0.3">
      <c r="A8718">
        <v>8717</v>
      </c>
      <c r="B8718">
        <v>355</v>
      </c>
      <c r="C8718">
        <v>3</v>
      </c>
      <c r="D8718" s="1">
        <v>45291</v>
      </c>
    </row>
    <row r="8719" spans="1:4" x14ac:dyDescent="0.3">
      <c r="A8719">
        <v>8718</v>
      </c>
      <c r="B8719">
        <v>359</v>
      </c>
      <c r="C8719">
        <v>4</v>
      </c>
      <c r="D8719" s="1">
        <v>45291</v>
      </c>
    </row>
    <row r="8720" spans="1:4" x14ac:dyDescent="0.3">
      <c r="A8720">
        <v>8719</v>
      </c>
      <c r="B8720">
        <v>360</v>
      </c>
      <c r="C8720">
        <v>3</v>
      </c>
      <c r="D8720" s="1">
        <v>45291</v>
      </c>
    </row>
    <row r="8721" spans="1:4" x14ac:dyDescent="0.3">
      <c r="A8721">
        <v>8720</v>
      </c>
      <c r="B8721">
        <v>362</v>
      </c>
      <c r="C8721">
        <v>4</v>
      </c>
      <c r="D8721" s="1">
        <v>45291</v>
      </c>
    </row>
    <row r="8722" spans="1:4" x14ac:dyDescent="0.3">
      <c r="A8722">
        <v>8721</v>
      </c>
      <c r="B8722">
        <v>363</v>
      </c>
      <c r="C8722">
        <v>3</v>
      </c>
      <c r="D8722" s="1">
        <v>45291</v>
      </c>
    </row>
    <row r="8723" spans="1:4" x14ac:dyDescent="0.3">
      <c r="A8723">
        <v>8722</v>
      </c>
      <c r="B8723">
        <v>365</v>
      </c>
      <c r="C8723">
        <v>4</v>
      </c>
      <c r="D8723" s="1">
        <v>45291</v>
      </c>
    </row>
    <row r="8724" spans="1:4" x14ac:dyDescent="0.3">
      <c r="A8724">
        <v>8723</v>
      </c>
      <c r="B8724">
        <v>366</v>
      </c>
      <c r="C8724">
        <v>3</v>
      </c>
      <c r="D8724" s="1">
        <v>45291</v>
      </c>
    </row>
    <row r="8725" spans="1:4" x14ac:dyDescent="0.3">
      <c r="A8725">
        <v>8724</v>
      </c>
      <c r="B8725">
        <v>367</v>
      </c>
      <c r="C8725">
        <v>5</v>
      </c>
      <c r="D8725" s="1">
        <v>45291</v>
      </c>
    </row>
    <row r="8726" spans="1:4" x14ac:dyDescent="0.3">
      <c r="A8726">
        <v>8725</v>
      </c>
      <c r="B8726">
        <v>369</v>
      </c>
      <c r="C8726">
        <v>3</v>
      </c>
      <c r="D8726" s="1">
        <v>45291</v>
      </c>
    </row>
    <row r="8727" spans="1:4" x14ac:dyDescent="0.3">
      <c r="A8727">
        <v>8726</v>
      </c>
      <c r="B8727">
        <v>371</v>
      </c>
      <c r="C8727">
        <v>2</v>
      </c>
      <c r="D8727" s="1">
        <v>45291</v>
      </c>
    </row>
    <row r="8728" spans="1:4" x14ac:dyDescent="0.3">
      <c r="A8728">
        <v>8727</v>
      </c>
      <c r="B8728">
        <v>372</v>
      </c>
      <c r="C8728">
        <v>3</v>
      </c>
      <c r="D8728" s="1">
        <v>45291</v>
      </c>
    </row>
    <row r="8729" spans="1:4" x14ac:dyDescent="0.3">
      <c r="A8729">
        <v>8728</v>
      </c>
      <c r="B8729">
        <v>374</v>
      </c>
      <c r="C8729">
        <v>3</v>
      </c>
      <c r="D8729" s="1">
        <v>45291</v>
      </c>
    </row>
    <row r="8730" spans="1:4" x14ac:dyDescent="0.3">
      <c r="A8730">
        <v>8729</v>
      </c>
      <c r="B8730">
        <v>375</v>
      </c>
      <c r="C8730">
        <v>2</v>
      </c>
      <c r="D8730" s="1">
        <v>45291</v>
      </c>
    </row>
    <row r="8731" spans="1:4" x14ac:dyDescent="0.3">
      <c r="A8731">
        <v>8730</v>
      </c>
      <c r="B8731">
        <v>376</v>
      </c>
      <c r="C8731">
        <v>3</v>
      </c>
      <c r="D8731" s="1">
        <v>45291</v>
      </c>
    </row>
    <row r="8732" spans="1:4" x14ac:dyDescent="0.3">
      <c r="A8732">
        <v>8731</v>
      </c>
      <c r="B8732">
        <v>377</v>
      </c>
      <c r="C8732">
        <v>3</v>
      </c>
      <c r="D8732" s="1">
        <v>45291</v>
      </c>
    </row>
    <row r="8733" spans="1:4" x14ac:dyDescent="0.3">
      <c r="A8733">
        <v>8732</v>
      </c>
      <c r="B8733">
        <v>379</v>
      </c>
      <c r="C8733">
        <v>3</v>
      </c>
      <c r="D8733" s="1">
        <v>45291</v>
      </c>
    </row>
    <row r="8734" spans="1:4" x14ac:dyDescent="0.3">
      <c r="A8734">
        <v>8733</v>
      </c>
      <c r="B8734">
        <v>380</v>
      </c>
      <c r="C8734">
        <v>1</v>
      </c>
      <c r="D8734" s="1">
        <v>45291</v>
      </c>
    </row>
    <row r="8735" spans="1:4" x14ac:dyDescent="0.3">
      <c r="A8735">
        <v>8734</v>
      </c>
      <c r="B8735">
        <v>381</v>
      </c>
      <c r="C8735">
        <v>3</v>
      </c>
      <c r="D8735" s="1">
        <v>45291</v>
      </c>
    </row>
    <row r="8736" spans="1:4" x14ac:dyDescent="0.3">
      <c r="A8736">
        <v>8735</v>
      </c>
      <c r="B8736">
        <v>382</v>
      </c>
      <c r="C8736">
        <v>3</v>
      </c>
      <c r="D8736" s="1">
        <v>45291</v>
      </c>
    </row>
    <row r="8737" spans="1:4" x14ac:dyDescent="0.3">
      <c r="A8737">
        <v>8736</v>
      </c>
      <c r="B8737">
        <v>383</v>
      </c>
      <c r="C8737">
        <v>4</v>
      </c>
      <c r="D8737" s="1">
        <v>45291</v>
      </c>
    </row>
    <row r="8738" spans="1:4" x14ac:dyDescent="0.3">
      <c r="A8738">
        <v>8737</v>
      </c>
      <c r="B8738">
        <v>384</v>
      </c>
      <c r="C8738">
        <v>2</v>
      </c>
      <c r="D8738" s="1">
        <v>45291</v>
      </c>
    </row>
    <row r="8739" spans="1:4" x14ac:dyDescent="0.3">
      <c r="A8739">
        <v>8738</v>
      </c>
      <c r="B8739">
        <v>385</v>
      </c>
      <c r="C8739">
        <v>2</v>
      </c>
      <c r="D8739" s="1">
        <v>45291</v>
      </c>
    </row>
    <row r="8740" spans="1:4" x14ac:dyDescent="0.3">
      <c r="A8740">
        <v>8739</v>
      </c>
      <c r="B8740">
        <v>386</v>
      </c>
      <c r="C8740">
        <v>3</v>
      </c>
      <c r="D8740" s="1">
        <v>45291</v>
      </c>
    </row>
    <row r="8741" spans="1:4" x14ac:dyDescent="0.3">
      <c r="A8741">
        <v>8740</v>
      </c>
      <c r="B8741">
        <v>388</v>
      </c>
      <c r="C8741">
        <v>4</v>
      </c>
      <c r="D8741" s="1">
        <v>45291</v>
      </c>
    </row>
    <row r="8742" spans="1:4" x14ac:dyDescent="0.3">
      <c r="A8742">
        <v>8741</v>
      </c>
      <c r="B8742">
        <v>389</v>
      </c>
      <c r="C8742">
        <v>3</v>
      </c>
      <c r="D8742" s="1">
        <v>45291</v>
      </c>
    </row>
    <row r="8743" spans="1:4" x14ac:dyDescent="0.3">
      <c r="A8743">
        <v>8742</v>
      </c>
      <c r="B8743">
        <v>390</v>
      </c>
      <c r="C8743">
        <v>4</v>
      </c>
      <c r="D8743" s="1">
        <v>45291</v>
      </c>
    </row>
    <row r="8744" spans="1:4" x14ac:dyDescent="0.3">
      <c r="A8744">
        <v>8743</v>
      </c>
      <c r="B8744">
        <v>392</v>
      </c>
      <c r="C8744">
        <v>3</v>
      </c>
      <c r="D8744" s="1">
        <v>45291</v>
      </c>
    </row>
    <row r="8745" spans="1:4" x14ac:dyDescent="0.3">
      <c r="A8745">
        <v>8744</v>
      </c>
      <c r="B8745">
        <v>393</v>
      </c>
      <c r="C8745">
        <v>4</v>
      </c>
      <c r="D8745" s="1">
        <v>45291</v>
      </c>
    </row>
    <row r="8746" spans="1:4" x14ac:dyDescent="0.3">
      <c r="A8746">
        <v>8745</v>
      </c>
      <c r="B8746">
        <v>395</v>
      </c>
      <c r="C8746">
        <v>3</v>
      </c>
      <c r="D8746" s="1">
        <v>45291</v>
      </c>
    </row>
    <row r="8747" spans="1:4" x14ac:dyDescent="0.3">
      <c r="A8747">
        <v>8746</v>
      </c>
      <c r="B8747">
        <v>396</v>
      </c>
      <c r="C8747">
        <v>1</v>
      </c>
      <c r="D8747" s="1">
        <v>45291</v>
      </c>
    </row>
    <row r="8748" spans="1:4" x14ac:dyDescent="0.3">
      <c r="A8748">
        <v>8747</v>
      </c>
      <c r="B8748">
        <v>397</v>
      </c>
      <c r="C8748">
        <v>4</v>
      </c>
      <c r="D8748" s="1">
        <v>45291</v>
      </c>
    </row>
    <row r="8749" spans="1:4" x14ac:dyDescent="0.3">
      <c r="A8749">
        <v>8748</v>
      </c>
      <c r="B8749">
        <v>398</v>
      </c>
      <c r="C8749">
        <v>4</v>
      </c>
      <c r="D8749" s="1">
        <v>45291</v>
      </c>
    </row>
    <row r="8750" spans="1:4" x14ac:dyDescent="0.3">
      <c r="A8750">
        <v>8749</v>
      </c>
      <c r="B8750">
        <v>399</v>
      </c>
      <c r="C8750">
        <v>3</v>
      </c>
      <c r="D8750" s="1">
        <v>45291</v>
      </c>
    </row>
    <row r="8751" spans="1:4" x14ac:dyDescent="0.3">
      <c r="A8751">
        <v>8750</v>
      </c>
      <c r="B8751">
        <v>400</v>
      </c>
      <c r="C8751">
        <v>2</v>
      </c>
      <c r="D8751" s="1">
        <v>45291</v>
      </c>
    </row>
    <row r="8752" spans="1:4" x14ac:dyDescent="0.3">
      <c r="A8752">
        <v>8751</v>
      </c>
      <c r="B8752">
        <v>402</v>
      </c>
      <c r="C8752">
        <v>3</v>
      </c>
      <c r="D8752" s="1">
        <v>45291</v>
      </c>
    </row>
    <row r="8753" spans="1:4" x14ac:dyDescent="0.3">
      <c r="A8753">
        <v>8752</v>
      </c>
      <c r="B8753">
        <v>403</v>
      </c>
      <c r="C8753">
        <v>5</v>
      </c>
      <c r="D8753" s="1">
        <v>45291</v>
      </c>
    </row>
    <row r="8754" spans="1:4" x14ac:dyDescent="0.3">
      <c r="A8754">
        <v>8753</v>
      </c>
      <c r="B8754">
        <v>404</v>
      </c>
      <c r="C8754">
        <v>2</v>
      </c>
      <c r="D8754" s="1">
        <v>45291</v>
      </c>
    </row>
    <row r="8755" spans="1:4" x14ac:dyDescent="0.3">
      <c r="A8755">
        <v>8754</v>
      </c>
      <c r="B8755">
        <v>405</v>
      </c>
      <c r="C8755">
        <v>2</v>
      </c>
      <c r="D8755" s="1">
        <v>45291</v>
      </c>
    </row>
    <row r="8756" spans="1:4" x14ac:dyDescent="0.3">
      <c r="A8756">
        <v>8755</v>
      </c>
      <c r="B8756">
        <v>406</v>
      </c>
      <c r="C8756">
        <v>4</v>
      </c>
      <c r="D8756" s="1">
        <v>45291</v>
      </c>
    </row>
    <row r="8757" spans="1:4" x14ac:dyDescent="0.3">
      <c r="A8757">
        <v>8756</v>
      </c>
      <c r="B8757">
        <v>407</v>
      </c>
      <c r="C8757">
        <v>4</v>
      </c>
      <c r="D8757" s="1">
        <v>45291</v>
      </c>
    </row>
    <row r="8758" spans="1:4" x14ac:dyDescent="0.3">
      <c r="A8758">
        <v>8757</v>
      </c>
      <c r="B8758">
        <v>408</v>
      </c>
      <c r="C8758">
        <v>3</v>
      </c>
      <c r="D8758" s="1">
        <v>45291</v>
      </c>
    </row>
    <row r="8759" spans="1:4" x14ac:dyDescent="0.3">
      <c r="A8759">
        <v>8758</v>
      </c>
      <c r="B8759">
        <v>410</v>
      </c>
      <c r="C8759">
        <v>3</v>
      </c>
      <c r="D8759" s="1">
        <v>45291</v>
      </c>
    </row>
    <row r="8760" spans="1:4" x14ac:dyDescent="0.3">
      <c r="A8760">
        <v>8759</v>
      </c>
      <c r="B8760">
        <v>411</v>
      </c>
      <c r="C8760">
        <v>1</v>
      </c>
      <c r="D8760" s="1">
        <v>45291</v>
      </c>
    </row>
    <row r="8761" spans="1:4" x14ac:dyDescent="0.3">
      <c r="A8761">
        <v>8760</v>
      </c>
      <c r="B8761">
        <v>412</v>
      </c>
      <c r="C8761">
        <v>4</v>
      </c>
      <c r="D8761" s="1">
        <v>45291</v>
      </c>
    </row>
    <row r="8762" spans="1:4" x14ac:dyDescent="0.3">
      <c r="A8762">
        <v>8761</v>
      </c>
      <c r="B8762">
        <v>413</v>
      </c>
      <c r="C8762">
        <v>4</v>
      </c>
      <c r="D8762" s="1">
        <v>45291</v>
      </c>
    </row>
    <row r="8763" spans="1:4" x14ac:dyDescent="0.3">
      <c r="A8763">
        <v>8762</v>
      </c>
      <c r="B8763">
        <v>415</v>
      </c>
      <c r="C8763">
        <v>2</v>
      </c>
      <c r="D8763" s="1">
        <v>45291</v>
      </c>
    </row>
    <row r="8764" spans="1:4" x14ac:dyDescent="0.3">
      <c r="A8764">
        <v>8763</v>
      </c>
      <c r="B8764">
        <v>417</v>
      </c>
      <c r="C8764">
        <v>3</v>
      </c>
      <c r="D8764" s="1">
        <v>45291</v>
      </c>
    </row>
    <row r="8765" spans="1:4" x14ac:dyDescent="0.3">
      <c r="A8765">
        <v>8764</v>
      </c>
      <c r="B8765">
        <v>418</v>
      </c>
      <c r="C8765">
        <v>2</v>
      </c>
      <c r="D8765" s="1">
        <v>45291</v>
      </c>
    </row>
    <row r="8766" spans="1:4" x14ac:dyDescent="0.3">
      <c r="A8766">
        <v>8765</v>
      </c>
      <c r="B8766">
        <v>419</v>
      </c>
      <c r="C8766">
        <v>5</v>
      </c>
      <c r="D8766" s="1">
        <v>45291</v>
      </c>
    </row>
    <row r="8767" spans="1:4" x14ac:dyDescent="0.3">
      <c r="A8767">
        <v>8766</v>
      </c>
      <c r="B8767">
        <v>423</v>
      </c>
      <c r="C8767">
        <v>2</v>
      </c>
      <c r="D8767" s="1">
        <v>45291</v>
      </c>
    </row>
    <row r="8768" spans="1:4" x14ac:dyDescent="0.3">
      <c r="A8768">
        <v>8767</v>
      </c>
      <c r="B8768">
        <v>424</v>
      </c>
      <c r="C8768">
        <v>3</v>
      </c>
      <c r="D8768" s="1">
        <v>45291</v>
      </c>
    </row>
    <row r="8769" spans="1:4" x14ac:dyDescent="0.3">
      <c r="A8769">
        <v>8768</v>
      </c>
      <c r="B8769">
        <v>427</v>
      </c>
      <c r="C8769">
        <v>4</v>
      </c>
      <c r="D8769" s="1">
        <v>45291</v>
      </c>
    </row>
    <row r="8770" spans="1:4" x14ac:dyDescent="0.3">
      <c r="A8770">
        <v>8769</v>
      </c>
      <c r="B8770">
        <v>428</v>
      </c>
      <c r="C8770">
        <v>3</v>
      </c>
      <c r="D8770" s="1">
        <v>45291</v>
      </c>
    </row>
    <row r="8771" spans="1:4" x14ac:dyDescent="0.3">
      <c r="A8771">
        <v>8770</v>
      </c>
      <c r="B8771">
        <v>429</v>
      </c>
      <c r="C8771">
        <v>4</v>
      </c>
      <c r="D8771" s="1">
        <v>45291</v>
      </c>
    </row>
    <row r="8772" spans="1:4" x14ac:dyDescent="0.3">
      <c r="A8772">
        <v>8771</v>
      </c>
      <c r="B8772">
        <v>431</v>
      </c>
      <c r="C8772">
        <v>3</v>
      </c>
      <c r="D8772" s="1">
        <v>45291</v>
      </c>
    </row>
    <row r="8773" spans="1:4" x14ac:dyDescent="0.3">
      <c r="A8773">
        <v>8772</v>
      </c>
      <c r="B8773">
        <v>432</v>
      </c>
      <c r="C8773">
        <v>3</v>
      </c>
      <c r="D8773" s="1">
        <v>45291</v>
      </c>
    </row>
    <row r="8774" spans="1:4" x14ac:dyDescent="0.3">
      <c r="A8774">
        <v>8773</v>
      </c>
      <c r="B8774">
        <v>433</v>
      </c>
      <c r="C8774">
        <v>2</v>
      </c>
      <c r="D8774" s="1">
        <v>45291</v>
      </c>
    </row>
    <row r="8775" spans="1:4" x14ac:dyDescent="0.3">
      <c r="A8775">
        <v>8774</v>
      </c>
      <c r="B8775">
        <v>434</v>
      </c>
      <c r="C8775">
        <v>5</v>
      </c>
      <c r="D8775" s="1">
        <v>45291</v>
      </c>
    </row>
    <row r="8776" spans="1:4" x14ac:dyDescent="0.3">
      <c r="A8776">
        <v>8775</v>
      </c>
      <c r="B8776">
        <v>435</v>
      </c>
      <c r="C8776">
        <v>3</v>
      </c>
      <c r="D8776" s="1">
        <v>45291</v>
      </c>
    </row>
    <row r="8777" spans="1:4" x14ac:dyDescent="0.3">
      <c r="A8777">
        <v>8776</v>
      </c>
      <c r="B8777">
        <v>437</v>
      </c>
      <c r="C8777">
        <v>1</v>
      </c>
      <c r="D8777" s="1">
        <v>45291</v>
      </c>
    </row>
    <row r="8778" spans="1:4" x14ac:dyDescent="0.3">
      <c r="A8778">
        <v>8777</v>
      </c>
      <c r="B8778">
        <v>438</v>
      </c>
      <c r="C8778">
        <v>4</v>
      </c>
      <c r="D8778" s="1">
        <v>45291</v>
      </c>
    </row>
    <row r="8779" spans="1:4" x14ac:dyDescent="0.3">
      <c r="A8779">
        <v>8778</v>
      </c>
      <c r="B8779">
        <v>439</v>
      </c>
      <c r="C8779">
        <v>1</v>
      </c>
      <c r="D8779" s="1">
        <v>45291</v>
      </c>
    </row>
    <row r="8780" spans="1:4" x14ac:dyDescent="0.3">
      <c r="A8780">
        <v>8779</v>
      </c>
      <c r="B8780">
        <v>442</v>
      </c>
      <c r="C8780">
        <v>5</v>
      </c>
      <c r="D8780" s="1">
        <v>45291</v>
      </c>
    </row>
    <row r="8781" spans="1:4" x14ac:dyDescent="0.3">
      <c r="A8781">
        <v>8780</v>
      </c>
      <c r="B8781">
        <v>444</v>
      </c>
      <c r="C8781">
        <v>2</v>
      </c>
      <c r="D8781" s="1">
        <v>45291</v>
      </c>
    </row>
    <row r="8782" spans="1:4" x14ac:dyDescent="0.3">
      <c r="A8782">
        <v>8781</v>
      </c>
      <c r="B8782">
        <v>446</v>
      </c>
      <c r="C8782">
        <v>3</v>
      </c>
      <c r="D8782" s="1">
        <v>45291</v>
      </c>
    </row>
    <row r="8783" spans="1:4" x14ac:dyDescent="0.3">
      <c r="A8783">
        <v>8782</v>
      </c>
      <c r="B8783">
        <v>447</v>
      </c>
      <c r="C8783">
        <v>3</v>
      </c>
      <c r="D8783" s="1">
        <v>45291</v>
      </c>
    </row>
    <row r="8784" spans="1:4" x14ac:dyDescent="0.3">
      <c r="A8784">
        <v>8783</v>
      </c>
      <c r="B8784">
        <v>448</v>
      </c>
      <c r="C8784">
        <v>3</v>
      </c>
      <c r="D8784" s="1">
        <v>45291</v>
      </c>
    </row>
    <row r="8785" spans="1:4" x14ac:dyDescent="0.3">
      <c r="A8785">
        <v>8784</v>
      </c>
      <c r="B8785">
        <v>449</v>
      </c>
      <c r="C8785">
        <v>4</v>
      </c>
      <c r="D8785" s="1">
        <v>45291</v>
      </c>
    </row>
    <row r="8786" spans="1:4" x14ac:dyDescent="0.3">
      <c r="A8786">
        <v>8785</v>
      </c>
      <c r="B8786">
        <v>450</v>
      </c>
      <c r="C8786">
        <v>4</v>
      </c>
      <c r="D8786" s="1">
        <v>45291</v>
      </c>
    </row>
    <row r="8787" spans="1:4" x14ac:dyDescent="0.3">
      <c r="A8787">
        <v>8786</v>
      </c>
      <c r="B8787">
        <v>452</v>
      </c>
      <c r="C8787">
        <v>5</v>
      </c>
      <c r="D8787" s="1">
        <v>45291</v>
      </c>
    </row>
    <row r="8788" spans="1:4" x14ac:dyDescent="0.3">
      <c r="A8788">
        <v>8787</v>
      </c>
      <c r="B8788">
        <v>453</v>
      </c>
      <c r="C8788">
        <v>3</v>
      </c>
      <c r="D8788" s="1">
        <v>45291</v>
      </c>
    </row>
    <row r="8789" spans="1:4" x14ac:dyDescent="0.3">
      <c r="A8789">
        <v>8788</v>
      </c>
      <c r="B8789">
        <v>454</v>
      </c>
      <c r="C8789">
        <v>2</v>
      </c>
      <c r="D8789" s="1">
        <v>45291</v>
      </c>
    </row>
    <row r="8790" spans="1:4" x14ac:dyDescent="0.3">
      <c r="A8790">
        <v>8789</v>
      </c>
      <c r="B8790">
        <v>455</v>
      </c>
      <c r="C8790">
        <v>3</v>
      </c>
      <c r="D8790" s="1">
        <v>45291</v>
      </c>
    </row>
    <row r="8791" spans="1:4" x14ac:dyDescent="0.3">
      <c r="A8791">
        <v>8790</v>
      </c>
      <c r="B8791">
        <v>456</v>
      </c>
      <c r="C8791">
        <v>4</v>
      </c>
      <c r="D8791" s="1">
        <v>45291</v>
      </c>
    </row>
    <row r="8792" spans="1:4" x14ac:dyDescent="0.3">
      <c r="A8792">
        <v>8791</v>
      </c>
      <c r="B8792">
        <v>458</v>
      </c>
      <c r="C8792">
        <v>3</v>
      </c>
      <c r="D8792" s="1">
        <v>45291</v>
      </c>
    </row>
    <row r="8793" spans="1:4" x14ac:dyDescent="0.3">
      <c r="A8793">
        <v>8792</v>
      </c>
      <c r="B8793">
        <v>460</v>
      </c>
      <c r="C8793">
        <v>3</v>
      </c>
      <c r="D8793" s="1">
        <v>45291</v>
      </c>
    </row>
    <row r="8794" spans="1:4" x14ac:dyDescent="0.3">
      <c r="A8794">
        <v>8793</v>
      </c>
      <c r="B8794">
        <v>462</v>
      </c>
      <c r="C8794">
        <v>2</v>
      </c>
      <c r="D8794" s="1">
        <v>45291</v>
      </c>
    </row>
    <row r="8795" spans="1:4" x14ac:dyDescent="0.3">
      <c r="A8795">
        <v>8794</v>
      </c>
      <c r="B8795">
        <v>466</v>
      </c>
      <c r="C8795">
        <v>3</v>
      </c>
      <c r="D8795" s="1">
        <v>45291</v>
      </c>
    </row>
    <row r="8796" spans="1:4" x14ac:dyDescent="0.3">
      <c r="A8796">
        <v>8795</v>
      </c>
      <c r="B8796">
        <v>467</v>
      </c>
      <c r="C8796">
        <v>3</v>
      </c>
      <c r="D8796" s="1">
        <v>45291</v>
      </c>
    </row>
    <row r="8797" spans="1:4" x14ac:dyDescent="0.3">
      <c r="A8797">
        <v>8796</v>
      </c>
      <c r="B8797">
        <v>468</v>
      </c>
      <c r="C8797">
        <v>4</v>
      </c>
      <c r="D8797" s="1">
        <v>45291</v>
      </c>
    </row>
    <row r="8798" spans="1:4" x14ac:dyDescent="0.3">
      <c r="A8798">
        <v>8797</v>
      </c>
      <c r="B8798">
        <v>469</v>
      </c>
      <c r="C8798">
        <v>3</v>
      </c>
      <c r="D8798" s="1">
        <v>45291</v>
      </c>
    </row>
    <row r="8799" spans="1:4" x14ac:dyDescent="0.3">
      <c r="A8799">
        <v>8798</v>
      </c>
      <c r="B8799">
        <v>470</v>
      </c>
      <c r="C8799">
        <v>4</v>
      </c>
      <c r="D8799" s="1">
        <v>45291</v>
      </c>
    </row>
    <row r="8800" spans="1:4" x14ac:dyDescent="0.3">
      <c r="A8800">
        <v>8799</v>
      </c>
      <c r="B8800">
        <v>471</v>
      </c>
      <c r="C8800">
        <v>5</v>
      </c>
      <c r="D8800" s="1">
        <v>45291</v>
      </c>
    </row>
    <row r="8801" spans="1:4" x14ac:dyDescent="0.3">
      <c r="A8801">
        <v>8800</v>
      </c>
      <c r="B8801">
        <v>472</v>
      </c>
      <c r="C8801">
        <v>2</v>
      </c>
      <c r="D8801" s="1">
        <v>45291</v>
      </c>
    </row>
    <row r="8802" spans="1:4" x14ac:dyDescent="0.3">
      <c r="A8802">
        <v>8801</v>
      </c>
      <c r="B8802">
        <v>473</v>
      </c>
      <c r="C8802">
        <v>1</v>
      </c>
      <c r="D8802" s="1">
        <v>45291</v>
      </c>
    </row>
    <row r="8803" spans="1:4" x14ac:dyDescent="0.3">
      <c r="A8803">
        <v>8802</v>
      </c>
      <c r="B8803">
        <v>475</v>
      </c>
      <c r="C8803">
        <v>4</v>
      </c>
      <c r="D8803" s="1">
        <v>45291</v>
      </c>
    </row>
    <row r="8804" spans="1:4" x14ac:dyDescent="0.3">
      <c r="A8804">
        <v>8803</v>
      </c>
      <c r="B8804">
        <v>476</v>
      </c>
      <c r="C8804">
        <v>3</v>
      </c>
      <c r="D8804" s="1">
        <v>45291</v>
      </c>
    </row>
    <row r="8805" spans="1:4" x14ac:dyDescent="0.3">
      <c r="A8805">
        <v>8804</v>
      </c>
      <c r="B8805">
        <v>478</v>
      </c>
      <c r="C8805">
        <v>4</v>
      </c>
      <c r="D8805" s="1">
        <v>45291</v>
      </c>
    </row>
    <row r="8806" spans="1:4" x14ac:dyDescent="0.3">
      <c r="A8806">
        <v>8805</v>
      </c>
      <c r="B8806">
        <v>479</v>
      </c>
      <c r="C8806">
        <v>5</v>
      </c>
      <c r="D8806" s="1">
        <v>45291</v>
      </c>
    </row>
    <row r="8807" spans="1:4" x14ac:dyDescent="0.3">
      <c r="A8807">
        <v>8806</v>
      </c>
      <c r="B8807">
        <v>480</v>
      </c>
      <c r="C8807">
        <v>4</v>
      </c>
      <c r="D8807" s="1">
        <v>45291</v>
      </c>
    </row>
    <row r="8808" spans="1:4" x14ac:dyDescent="0.3">
      <c r="A8808">
        <v>8807</v>
      </c>
      <c r="B8808">
        <v>483</v>
      </c>
      <c r="C8808">
        <v>5</v>
      </c>
      <c r="D8808" s="1">
        <v>45291</v>
      </c>
    </row>
    <row r="8809" spans="1:4" x14ac:dyDescent="0.3">
      <c r="A8809">
        <v>8808</v>
      </c>
      <c r="B8809">
        <v>484</v>
      </c>
      <c r="C8809">
        <v>3</v>
      </c>
      <c r="D8809" s="1">
        <v>45291</v>
      </c>
    </row>
    <row r="8810" spans="1:4" x14ac:dyDescent="0.3">
      <c r="A8810">
        <v>8809</v>
      </c>
      <c r="B8810">
        <v>485</v>
      </c>
      <c r="C8810">
        <v>4</v>
      </c>
      <c r="D8810" s="1">
        <v>45291</v>
      </c>
    </row>
    <row r="8811" spans="1:4" x14ac:dyDescent="0.3">
      <c r="A8811">
        <v>8810</v>
      </c>
      <c r="B8811">
        <v>487</v>
      </c>
      <c r="C8811">
        <v>3</v>
      </c>
      <c r="D8811" s="1">
        <v>45291</v>
      </c>
    </row>
    <row r="8812" spans="1:4" x14ac:dyDescent="0.3">
      <c r="A8812">
        <v>8811</v>
      </c>
      <c r="B8812">
        <v>490</v>
      </c>
      <c r="C8812">
        <v>2</v>
      </c>
      <c r="D8812" s="1">
        <v>45291</v>
      </c>
    </row>
    <row r="8813" spans="1:4" x14ac:dyDescent="0.3">
      <c r="A8813">
        <v>8812</v>
      </c>
      <c r="B8813">
        <v>491</v>
      </c>
      <c r="C8813">
        <v>3</v>
      </c>
      <c r="D8813" s="1">
        <v>45291</v>
      </c>
    </row>
    <row r="8814" spans="1:4" x14ac:dyDescent="0.3">
      <c r="A8814">
        <v>8813</v>
      </c>
      <c r="B8814">
        <v>492</v>
      </c>
      <c r="C8814">
        <v>4</v>
      </c>
      <c r="D8814" s="1">
        <v>45291</v>
      </c>
    </row>
    <row r="8815" spans="1:4" x14ac:dyDescent="0.3">
      <c r="A8815">
        <v>8814</v>
      </c>
      <c r="B8815">
        <v>493</v>
      </c>
      <c r="C8815">
        <v>3</v>
      </c>
      <c r="D8815" s="1">
        <v>45291</v>
      </c>
    </row>
    <row r="8816" spans="1:4" x14ac:dyDescent="0.3">
      <c r="A8816">
        <v>8815</v>
      </c>
      <c r="B8816">
        <v>494</v>
      </c>
      <c r="C8816">
        <v>3</v>
      </c>
      <c r="D8816" s="1">
        <v>45291</v>
      </c>
    </row>
    <row r="8817" spans="1:4" x14ac:dyDescent="0.3">
      <c r="A8817">
        <v>8816</v>
      </c>
      <c r="B8817">
        <v>496</v>
      </c>
      <c r="C8817">
        <v>3</v>
      </c>
      <c r="D8817" s="1">
        <v>45291</v>
      </c>
    </row>
    <row r="8818" spans="1:4" x14ac:dyDescent="0.3">
      <c r="A8818">
        <v>8817</v>
      </c>
      <c r="B8818">
        <v>497</v>
      </c>
      <c r="C8818">
        <v>3</v>
      </c>
      <c r="D8818" s="1">
        <v>45291</v>
      </c>
    </row>
    <row r="8819" spans="1:4" x14ac:dyDescent="0.3">
      <c r="A8819">
        <v>8818</v>
      </c>
      <c r="B8819">
        <v>498</v>
      </c>
      <c r="C8819">
        <v>3</v>
      </c>
      <c r="D8819" s="1">
        <v>45291</v>
      </c>
    </row>
    <row r="8820" spans="1:4" x14ac:dyDescent="0.3">
      <c r="A8820">
        <v>8819</v>
      </c>
      <c r="B8820">
        <v>499</v>
      </c>
      <c r="C8820">
        <v>3</v>
      </c>
      <c r="D8820" s="1">
        <v>45291</v>
      </c>
    </row>
    <row r="8821" spans="1:4" x14ac:dyDescent="0.3">
      <c r="A8821">
        <v>8820</v>
      </c>
      <c r="B8821">
        <v>505</v>
      </c>
      <c r="C8821">
        <v>3</v>
      </c>
      <c r="D8821" s="1">
        <v>45291</v>
      </c>
    </row>
    <row r="8822" spans="1:4" x14ac:dyDescent="0.3">
      <c r="A8822">
        <v>8821</v>
      </c>
      <c r="B8822">
        <v>506</v>
      </c>
      <c r="C8822">
        <v>1</v>
      </c>
      <c r="D8822" s="1">
        <v>45291</v>
      </c>
    </row>
    <row r="8823" spans="1:4" x14ac:dyDescent="0.3">
      <c r="A8823">
        <v>8822</v>
      </c>
      <c r="B8823">
        <v>507</v>
      </c>
      <c r="C8823">
        <v>5</v>
      </c>
      <c r="D8823" s="1">
        <v>45291</v>
      </c>
    </row>
    <row r="8824" spans="1:4" x14ac:dyDescent="0.3">
      <c r="A8824">
        <v>8823</v>
      </c>
      <c r="B8824">
        <v>508</v>
      </c>
      <c r="C8824">
        <v>4</v>
      </c>
      <c r="D8824" s="1">
        <v>45291</v>
      </c>
    </row>
    <row r="8825" spans="1:4" x14ac:dyDescent="0.3">
      <c r="A8825">
        <v>8824</v>
      </c>
      <c r="B8825">
        <v>510</v>
      </c>
      <c r="C8825">
        <v>4</v>
      </c>
      <c r="D8825" s="1">
        <v>45291</v>
      </c>
    </row>
    <row r="8826" spans="1:4" x14ac:dyDescent="0.3">
      <c r="A8826">
        <v>8825</v>
      </c>
      <c r="B8826">
        <v>512</v>
      </c>
      <c r="C8826">
        <v>3</v>
      </c>
      <c r="D8826" s="1">
        <v>45291</v>
      </c>
    </row>
    <row r="8827" spans="1:4" x14ac:dyDescent="0.3">
      <c r="A8827">
        <v>8826</v>
      </c>
      <c r="B8827">
        <v>515</v>
      </c>
      <c r="C8827">
        <v>3</v>
      </c>
      <c r="D8827" s="1">
        <v>45291</v>
      </c>
    </row>
    <row r="8828" spans="1:4" x14ac:dyDescent="0.3">
      <c r="A8828">
        <v>8827</v>
      </c>
      <c r="B8828">
        <v>516</v>
      </c>
      <c r="C8828">
        <v>3</v>
      </c>
      <c r="D8828" s="1">
        <v>45291</v>
      </c>
    </row>
    <row r="8829" spans="1:4" x14ac:dyDescent="0.3">
      <c r="A8829">
        <v>8828</v>
      </c>
      <c r="B8829">
        <v>517</v>
      </c>
      <c r="C8829">
        <v>2</v>
      </c>
      <c r="D8829" s="1">
        <v>45291</v>
      </c>
    </row>
    <row r="8830" spans="1:4" x14ac:dyDescent="0.3">
      <c r="A8830">
        <v>8829</v>
      </c>
      <c r="B8830">
        <v>518</v>
      </c>
      <c r="C8830">
        <v>3</v>
      </c>
      <c r="D8830" s="1">
        <v>45291</v>
      </c>
    </row>
    <row r="8831" spans="1:4" x14ac:dyDescent="0.3">
      <c r="A8831">
        <v>8830</v>
      </c>
      <c r="B8831">
        <v>519</v>
      </c>
      <c r="C8831">
        <v>3</v>
      </c>
      <c r="D8831" s="1">
        <v>45291</v>
      </c>
    </row>
    <row r="8832" spans="1:4" x14ac:dyDescent="0.3">
      <c r="A8832">
        <v>8831</v>
      </c>
      <c r="B8832">
        <v>520</v>
      </c>
      <c r="C8832">
        <v>3</v>
      </c>
      <c r="D8832" s="1">
        <v>45291</v>
      </c>
    </row>
    <row r="8833" spans="1:4" x14ac:dyDescent="0.3">
      <c r="A8833">
        <v>8832</v>
      </c>
      <c r="B8833">
        <v>522</v>
      </c>
      <c r="C8833">
        <v>3</v>
      </c>
      <c r="D8833" s="1">
        <v>45291</v>
      </c>
    </row>
    <row r="8834" spans="1:4" x14ac:dyDescent="0.3">
      <c r="A8834">
        <v>8833</v>
      </c>
      <c r="B8834">
        <v>523</v>
      </c>
      <c r="C8834">
        <v>5</v>
      </c>
      <c r="D8834" s="1">
        <v>45291</v>
      </c>
    </row>
    <row r="8835" spans="1:4" x14ac:dyDescent="0.3">
      <c r="A8835">
        <v>8834</v>
      </c>
      <c r="B8835">
        <v>524</v>
      </c>
      <c r="C8835">
        <v>3</v>
      </c>
      <c r="D8835" s="1">
        <v>45291</v>
      </c>
    </row>
    <row r="8836" spans="1:4" x14ac:dyDescent="0.3">
      <c r="A8836">
        <v>8835</v>
      </c>
      <c r="B8836">
        <v>526</v>
      </c>
      <c r="C8836">
        <v>5</v>
      </c>
      <c r="D8836" s="1">
        <v>45291</v>
      </c>
    </row>
    <row r="8837" spans="1:4" x14ac:dyDescent="0.3">
      <c r="A8837">
        <v>8836</v>
      </c>
      <c r="B8837">
        <v>527</v>
      </c>
      <c r="C8837">
        <v>2</v>
      </c>
      <c r="D8837" s="1">
        <v>45291</v>
      </c>
    </row>
    <row r="8838" spans="1:4" x14ac:dyDescent="0.3">
      <c r="A8838">
        <v>8837</v>
      </c>
      <c r="B8838">
        <v>528</v>
      </c>
      <c r="C8838">
        <v>3</v>
      </c>
      <c r="D8838" s="1">
        <v>45291</v>
      </c>
    </row>
    <row r="8839" spans="1:4" x14ac:dyDescent="0.3">
      <c r="A8839">
        <v>8838</v>
      </c>
      <c r="B8839">
        <v>529</v>
      </c>
      <c r="C8839">
        <v>4</v>
      </c>
      <c r="D8839" s="1">
        <v>45291</v>
      </c>
    </row>
    <row r="8840" spans="1:4" x14ac:dyDescent="0.3">
      <c r="A8840">
        <v>8839</v>
      </c>
      <c r="B8840">
        <v>530</v>
      </c>
      <c r="C8840">
        <v>2</v>
      </c>
      <c r="D8840" s="1">
        <v>45291</v>
      </c>
    </row>
    <row r="8841" spans="1:4" x14ac:dyDescent="0.3">
      <c r="A8841">
        <v>8840</v>
      </c>
      <c r="B8841">
        <v>532</v>
      </c>
      <c r="C8841">
        <v>1</v>
      </c>
      <c r="D8841" s="1">
        <v>45291</v>
      </c>
    </row>
    <row r="8842" spans="1:4" x14ac:dyDescent="0.3">
      <c r="A8842">
        <v>8841</v>
      </c>
      <c r="B8842">
        <v>533</v>
      </c>
      <c r="C8842">
        <v>4</v>
      </c>
      <c r="D8842" s="1">
        <v>45291</v>
      </c>
    </row>
    <row r="8843" spans="1:4" x14ac:dyDescent="0.3">
      <c r="A8843">
        <v>8842</v>
      </c>
      <c r="B8843">
        <v>534</v>
      </c>
      <c r="C8843">
        <v>5</v>
      </c>
      <c r="D8843" s="1">
        <v>45291</v>
      </c>
    </row>
    <row r="8844" spans="1:4" x14ac:dyDescent="0.3">
      <c r="A8844">
        <v>8843</v>
      </c>
      <c r="B8844">
        <v>535</v>
      </c>
      <c r="C8844">
        <v>3</v>
      </c>
      <c r="D8844" s="1">
        <v>45291</v>
      </c>
    </row>
    <row r="8845" spans="1:4" x14ac:dyDescent="0.3">
      <c r="A8845">
        <v>8844</v>
      </c>
      <c r="B8845">
        <v>536</v>
      </c>
      <c r="C8845">
        <v>3</v>
      </c>
      <c r="D8845" s="1">
        <v>45291</v>
      </c>
    </row>
    <row r="8846" spans="1:4" x14ac:dyDescent="0.3">
      <c r="A8846">
        <v>8845</v>
      </c>
      <c r="B8846">
        <v>537</v>
      </c>
      <c r="C8846">
        <v>4</v>
      </c>
      <c r="D8846" s="1">
        <v>45291</v>
      </c>
    </row>
    <row r="8847" spans="1:4" x14ac:dyDescent="0.3">
      <c r="A8847">
        <v>8846</v>
      </c>
      <c r="B8847">
        <v>538</v>
      </c>
      <c r="C8847">
        <v>4</v>
      </c>
      <c r="D8847" s="1">
        <v>45291</v>
      </c>
    </row>
    <row r="8848" spans="1:4" x14ac:dyDescent="0.3">
      <c r="A8848">
        <v>8847</v>
      </c>
      <c r="B8848">
        <v>539</v>
      </c>
      <c r="C8848">
        <v>2</v>
      </c>
      <c r="D8848" s="1">
        <v>45291</v>
      </c>
    </row>
    <row r="8849" spans="1:4" x14ac:dyDescent="0.3">
      <c r="A8849">
        <v>8848</v>
      </c>
      <c r="B8849">
        <v>540</v>
      </c>
      <c r="C8849">
        <v>3</v>
      </c>
      <c r="D8849" s="1">
        <v>45291</v>
      </c>
    </row>
    <row r="8850" spans="1:4" x14ac:dyDescent="0.3">
      <c r="A8850">
        <v>8849</v>
      </c>
      <c r="B8850">
        <v>542</v>
      </c>
      <c r="C8850">
        <v>2</v>
      </c>
      <c r="D8850" s="1">
        <v>45291</v>
      </c>
    </row>
    <row r="8851" spans="1:4" x14ac:dyDescent="0.3">
      <c r="A8851">
        <v>8850</v>
      </c>
      <c r="B8851">
        <v>543</v>
      </c>
      <c r="C8851">
        <v>3</v>
      </c>
      <c r="D8851" s="1">
        <v>45291</v>
      </c>
    </row>
    <row r="8852" spans="1:4" x14ac:dyDescent="0.3">
      <c r="A8852">
        <v>8851</v>
      </c>
      <c r="B8852">
        <v>544</v>
      </c>
      <c r="C8852">
        <v>2</v>
      </c>
      <c r="D8852" s="1">
        <v>45291</v>
      </c>
    </row>
    <row r="8853" spans="1:4" x14ac:dyDescent="0.3">
      <c r="A8853">
        <v>8852</v>
      </c>
      <c r="B8853">
        <v>545</v>
      </c>
      <c r="C8853">
        <v>1</v>
      </c>
      <c r="D8853" s="1">
        <v>45291</v>
      </c>
    </row>
    <row r="8854" spans="1:4" x14ac:dyDescent="0.3">
      <c r="A8854">
        <v>8853</v>
      </c>
      <c r="B8854">
        <v>546</v>
      </c>
      <c r="C8854">
        <v>4</v>
      </c>
      <c r="D8854" s="1">
        <v>45291</v>
      </c>
    </row>
    <row r="8855" spans="1:4" x14ac:dyDescent="0.3">
      <c r="A8855">
        <v>8854</v>
      </c>
      <c r="B8855">
        <v>547</v>
      </c>
      <c r="C8855">
        <v>3</v>
      </c>
      <c r="D8855" s="1">
        <v>45291</v>
      </c>
    </row>
    <row r="8856" spans="1:4" x14ac:dyDescent="0.3">
      <c r="A8856">
        <v>8855</v>
      </c>
      <c r="B8856">
        <v>549</v>
      </c>
      <c r="C8856">
        <v>5</v>
      </c>
      <c r="D8856" s="1">
        <v>45291</v>
      </c>
    </row>
    <row r="8857" spans="1:4" x14ac:dyDescent="0.3">
      <c r="A8857">
        <v>8856</v>
      </c>
      <c r="B8857">
        <v>550</v>
      </c>
      <c r="C8857">
        <v>3</v>
      </c>
      <c r="D8857" s="1">
        <v>45291</v>
      </c>
    </row>
    <row r="8858" spans="1:4" x14ac:dyDescent="0.3">
      <c r="A8858">
        <v>8857</v>
      </c>
      <c r="B8858">
        <v>551</v>
      </c>
      <c r="C8858">
        <v>3</v>
      </c>
      <c r="D8858" s="1">
        <v>45291</v>
      </c>
    </row>
    <row r="8859" spans="1:4" x14ac:dyDescent="0.3">
      <c r="A8859">
        <v>8858</v>
      </c>
      <c r="B8859">
        <v>552</v>
      </c>
      <c r="C8859">
        <v>3</v>
      </c>
      <c r="D8859" s="1">
        <v>45291</v>
      </c>
    </row>
    <row r="8860" spans="1:4" x14ac:dyDescent="0.3">
      <c r="A8860">
        <v>8859</v>
      </c>
      <c r="B8860">
        <v>553</v>
      </c>
      <c r="C8860">
        <v>3</v>
      </c>
      <c r="D8860" s="1">
        <v>45291</v>
      </c>
    </row>
    <row r="8861" spans="1:4" x14ac:dyDescent="0.3">
      <c r="A8861">
        <v>8860</v>
      </c>
      <c r="B8861">
        <v>554</v>
      </c>
      <c r="C8861">
        <v>3</v>
      </c>
      <c r="D8861" s="1">
        <v>45291</v>
      </c>
    </row>
    <row r="8862" spans="1:4" x14ac:dyDescent="0.3">
      <c r="A8862">
        <v>8861</v>
      </c>
      <c r="B8862">
        <v>556</v>
      </c>
      <c r="C8862">
        <v>3</v>
      </c>
      <c r="D8862" s="1">
        <v>45291</v>
      </c>
    </row>
    <row r="8863" spans="1:4" x14ac:dyDescent="0.3">
      <c r="A8863">
        <v>8862</v>
      </c>
      <c r="B8863">
        <v>558</v>
      </c>
      <c r="C8863">
        <v>3</v>
      </c>
      <c r="D8863" s="1">
        <v>45291</v>
      </c>
    </row>
    <row r="8864" spans="1:4" x14ac:dyDescent="0.3">
      <c r="A8864">
        <v>8863</v>
      </c>
      <c r="B8864">
        <v>559</v>
      </c>
      <c r="C8864">
        <v>3</v>
      </c>
      <c r="D8864" s="1">
        <v>45291</v>
      </c>
    </row>
    <row r="8865" spans="1:4" x14ac:dyDescent="0.3">
      <c r="A8865">
        <v>8864</v>
      </c>
      <c r="B8865">
        <v>560</v>
      </c>
      <c r="C8865">
        <v>4</v>
      </c>
      <c r="D8865" s="1">
        <v>45291</v>
      </c>
    </row>
    <row r="8866" spans="1:4" x14ac:dyDescent="0.3">
      <c r="A8866">
        <v>8865</v>
      </c>
      <c r="B8866">
        <v>561</v>
      </c>
      <c r="C8866">
        <v>3</v>
      </c>
      <c r="D8866" s="1">
        <v>45291</v>
      </c>
    </row>
    <row r="8867" spans="1:4" x14ac:dyDescent="0.3">
      <c r="A8867">
        <v>8866</v>
      </c>
      <c r="B8867">
        <v>562</v>
      </c>
      <c r="C8867">
        <v>3</v>
      </c>
      <c r="D8867" s="1">
        <v>45291</v>
      </c>
    </row>
    <row r="8868" spans="1:4" x14ac:dyDescent="0.3">
      <c r="A8868">
        <v>8867</v>
      </c>
      <c r="B8868">
        <v>565</v>
      </c>
      <c r="C8868">
        <v>3</v>
      </c>
      <c r="D8868" s="1">
        <v>45291</v>
      </c>
    </row>
    <row r="8869" spans="1:4" x14ac:dyDescent="0.3">
      <c r="A8869">
        <v>8868</v>
      </c>
      <c r="B8869">
        <v>566</v>
      </c>
      <c r="C8869">
        <v>2</v>
      </c>
      <c r="D8869" s="1">
        <v>45291</v>
      </c>
    </row>
    <row r="8870" spans="1:4" x14ac:dyDescent="0.3">
      <c r="A8870">
        <v>8869</v>
      </c>
      <c r="B8870">
        <v>568</v>
      </c>
      <c r="C8870">
        <v>3</v>
      </c>
      <c r="D8870" s="1">
        <v>45291</v>
      </c>
    </row>
    <row r="8871" spans="1:4" x14ac:dyDescent="0.3">
      <c r="A8871">
        <v>8870</v>
      </c>
      <c r="B8871">
        <v>569</v>
      </c>
      <c r="C8871">
        <v>4</v>
      </c>
      <c r="D8871" s="1">
        <v>45291</v>
      </c>
    </row>
    <row r="8872" spans="1:4" x14ac:dyDescent="0.3">
      <c r="A8872">
        <v>8871</v>
      </c>
      <c r="B8872">
        <v>570</v>
      </c>
      <c r="C8872">
        <v>2</v>
      </c>
      <c r="D8872" s="1">
        <v>45291</v>
      </c>
    </row>
    <row r="8873" spans="1:4" x14ac:dyDescent="0.3">
      <c r="A8873">
        <v>8872</v>
      </c>
      <c r="B8873">
        <v>572</v>
      </c>
      <c r="C8873">
        <v>5</v>
      </c>
      <c r="D8873" s="1">
        <v>45291</v>
      </c>
    </row>
    <row r="8874" spans="1:4" x14ac:dyDescent="0.3">
      <c r="A8874">
        <v>8873</v>
      </c>
      <c r="B8874">
        <v>574</v>
      </c>
      <c r="C8874">
        <v>2</v>
      </c>
      <c r="D8874" s="1">
        <v>45291</v>
      </c>
    </row>
    <row r="8875" spans="1:4" x14ac:dyDescent="0.3">
      <c r="A8875">
        <v>8874</v>
      </c>
      <c r="B8875">
        <v>575</v>
      </c>
      <c r="C8875">
        <v>4</v>
      </c>
      <c r="D8875" s="1">
        <v>45291</v>
      </c>
    </row>
    <row r="8876" spans="1:4" x14ac:dyDescent="0.3">
      <c r="A8876">
        <v>8875</v>
      </c>
      <c r="B8876">
        <v>576</v>
      </c>
      <c r="C8876">
        <v>4</v>
      </c>
      <c r="D8876" s="1">
        <v>45291</v>
      </c>
    </row>
    <row r="8877" spans="1:4" x14ac:dyDescent="0.3">
      <c r="A8877">
        <v>8876</v>
      </c>
      <c r="B8877">
        <v>578</v>
      </c>
      <c r="C8877">
        <v>1</v>
      </c>
      <c r="D8877" s="1">
        <v>45291</v>
      </c>
    </row>
    <row r="8878" spans="1:4" x14ac:dyDescent="0.3">
      <c r="A8878">
        <v>8877</v>
      </c>
      <c r="B8878">
        <v>579</v>
      </c>
      <c r="C8878">
        <v>3</v>
      </c>
      <c r="D8878" s="1">
        <v>45291</v>
      </c>
    </row>
    <row r="8879" spans="1:4" x14ac:dyDescent="0.3">
      <c r="A8879">
        <v>8878</v>
      </c>
      <c r="B8879">
        <v>581</v>
      </c>
      <c r="C8879">
        <v>2</v>
      </c>
      <c r="D8879" s="1">
        <v>45291</v>
      </c>
    </row>
    <row r="8880" spans="1:4" x14ac:dyDescent="0.3">
      <c r="A8880">
        <v>8879</v>
      </c>
      <c r="B8880">
        <v>583</v>
      </c>
      <c r="C8880">
        <v>4</v>
      </c>
      <c r="D8880" s="1">
        <v>45291</v>
      </c>
    </row>
    <row r="8881" spans="1:4" x14ac:dyDescent="0.3">
      <c r="A8881">
        <v>8880</v>
      </c>
      <c r="B8881">
        <v>584</v>
      </c>
      <c r="C8881">
        <v>2</v>
      </c>
      <c r="D8881" s="1">
        <v>45291</v>
      </c>
    </row>
    <row r="8882" spans="1:4" x14ac:dyDescent="0.3">
      <c r="A8882">
        <v>8881</v>
      </c>
      <c r="B8882">
        <v>586</v>
      </c>
      <c r="C8882">
        <v>3</v>
      </c>
      <c r="D8882" s="1">
        <v>45291</v>
      </c>
    </row>
    <row r="8883" spans="1:4" x14ac:dyDescent="0.3">
      <c r="A8883">
        <v>8882</v>
      </c>
      <c r="B8883">
        <v>589</v>
      </c>
      <c r="C8883">
        <v>4</v>
      </c>
      <c r="D8883" s="1">
        <v>45291</v>
      </c>
    </row>
    <row r="8884" spans="1:4" x14ac:dyDescent="0.3">
      <c r="A8884">
        <v>8883</v>
      </c>
      <c r="B8884">
        <v>590</v>
      </c>
      <c r="C8884">
        <v>3</v>
      </c>
      <c r="D8884" s="1">
        <v>45291</v>
      </c>
    </row>
    <row r="8885" spans="1:4" x14ac:dyDescent="0.3">
      <c r="A8885">
        <v>8884</v>
      </c>
      <c r="B8885">
        <v>591</v>
      </c>
      <c r="C8885">
        <v>3</v>
      </c>
      <c r="D8885" s="1">
        <v>45291</v>
      </c>
    </row>
    <row r="8886" spans="1:4" x14ac:dyDescent="0.3">
      <c r="A8886">
        <v>8885</v>
      </c>
      <c r="B8886">
        <v>593</v>
      </c>
      <c r="C8886">
        <v>2</v>
      </c>
      <c r="D8886" s="1">
        <v>45291</v>
      </c>
    </row>
    <row r="8887" spans="1:4" x14ac:dyDescent="0.3">
      <c r="A8887">
        <v>8886</v>
      </c>
      <c r="B8887">
        <v>594</v>
      </c>
      <c r="C8887">
        <v>4</v>
      </c>
      <c r="D8887" s="1">
        <v>45291</v>
      </c>
    </row>
    <row r="8888" spans="1:4" x14ac:dyDescent="0.3">
      <c r="A8888">
        <v>8887</v>
      </c>
      <c r="B8888">
        <v>595</v>
      </c>
      <c r="C8888">
        <v>4</v>
      </c>
      <c r="D8888" s="1">
        <v>45291</v>
      </c>
    </row>
    <row r="8889" spans="1:4" x14ac:dyDescent="0.3">
      <c r="A8889">
        <v>8888</v>
      </c>
      <c r="B8889">
        <v>596</v>
      </c>
      <c r="C8889">
        <v>3</v>
      </c>
      <c r="D8889" s="1">
        <v>45291</v>
      </c>
    </row>
    <row r="8890" spans="1:4" x14ac:dyDescent="0.3">
      <c r="A8890">
        <v>8889</v>
      </c>
      <c r="B8890">
        <v>597</v>
      </c>
      <c r="C8890">
        <v>4</v>
      </c>
      <c r="D8890" s="1">
        <v>45291</v>
      </c>
    </row>
    <row r="8891" spans="1:4" x14ac:dyDescent="0.3">
      <c r="A8891">
        <v>8890</v>
      </c>
      <c r="B8891">
        <v>600</v>
      </c>
      <c r="C8891">
        <v>2</v>
      </c>
      <c r="D8891" s="1">
        <v>45291</v>
      </c>
    </row>
    <row r="8892" spans="1:4" x14ac:dyDescent="0.3">
      <c r="A8892">
        <v>8891</v>
      </c>
      <c r="B8892">
        <v>601</v>
      </c>
      <c r="C8892">
        <v>2</v>
      </c>
      <c r="D8892" s="1">
        <v>45291</v>
      </c>
    </row>
    <row r="8893" spans="1:4" x14ac:dyDescent="0.3">
      <c r="A8893">
        <v>8892</v>
      </c>
      <c r="B8893">
        <v>602</v>
      </c>
      <c r="C8893">
        <v>2</v>
      </c>
      <c r="D8893" s="1">
        <v>45291</v>
      </c>
    </row>
    <row r="8894" spans="1:4" x14ac:dyDescent="0.3">
      <c r="A8894">
        <v>8893</v>
      </c>
      <c r="B8894">
        <v>604</v>
      </c>
      <c r="C8894">
        <v>1</v>
      </c>
      <c r="D8894" s="1">
        <v>45291</v>
      </c>
    </row>
    <row r="8895" spans="1:4" x14ac:dyDescent="0.3">
      <c r="A8895">
        <v>8894</v>
      </c>
      <c r="B8895">
        <v>605</v>
      </c>
      <c r="C8895">
        <v>3</v>
      </c>
      <c r="D8895" s="1">
        <v>45291</v>
      </c>
    </row>
    <row r="8896" spans="1:4" x14ac:dyDescent="0.3">
      <c r="A8896">
        <v>8895</v>
      </c>
      <c r="B8896">
        <v>606</v>
      </c>
      <c r="C8896">
        <v>3</v>
      </c>
      <c r="D8896" s="1">
        <v>45291</v>
      </c>
    </row>
    <row r="8897" spans="1:4" x14ac:dyDescent="0.3">
      <c r="A8897">
        <v>8896</v>
      </c>
      <c r="B8897">
        <v>607</v>
      </c>
      <c r="C8897">
        <v>4</v>
      </c>
      <c r="D8897" s="1">
        <v>45291</v>
      </c>
    </row>
    <row r="8898" spans="1:4" x14ac:dyDescent="0.3">
      <c r="A8898">
        <v>8897</v>
      </c>
      <c r="B8898">
        <v>611</v>
      </c>
      <c r="C8898">
        <v>2</v>
      </c>
      <c r="D8898" s="1">
        <v>45291</v>
      </c>
    </row>
    <row r="8899" spans="1:4" x14ac:dyDescent="0.3">
      <c r="A8899">
        <v>8898</v>
      </c>
      <c r="B8899">
        <v>612</v>
      </c>
      <c r="C8899">
        <v>1</v>
      </c>
      <c r="D8899" s="1">
        <v>45291</v>
      </c>
    </row>
    <row r="8900" spans="1:4" x14ac:dyDescent="0.3">
      <c r="A8900">
        <v>8899</v>
      </c>
      <c r="B8900">
        <v>613</v>
      </c>
      <c r="C8900">
        <v>2</v>
      </c>
      <c r="D8900" s="1">
        <v>45291</v>
      </c>
    </row>
    <row r="8901" spans="1:4" x14ac:dyDescent="0.3">
      <c r="A8901">
        <v>8900</v>
      </c>
      <c r="B8901">
        <v>614</v>
      </c>
      <c r="C8901">
        <v>2</v>
      </c>
      <c r="D8901" s="1">
        <v>45291</v>
      </c>
    </row>
    <row r="8902" spans="1:4" x14ac:dyDescent="0.3">
      <c r="A8902">
        <v>8901</v>
      </c>
      <c r="B8902">
        <v>615</v>
      </c>
      <c r="C8902">
        <v>3</v>
      </c>
      <c r="D8902" s="1">
        <v>45291</v>
      </c>
    </row>
    <row r="8903" spans="1:4" x14ac:dyDescent="0.3">
      <c r="A8903">
        <v>8902</v>
      </c>
      <c r="B8903">
        <v>616</v>
      </c>
      <c r="C8903">
        <v>2</v>
      </c>
      <c r="D8903" s="1">
        <v>45291</v>
      </c>
    </row>
    <row r="8904" spans="1:4" x14ac:dyDescent="0.3">
      <c r="A8904">
        <v>8903</v>
      </c>
      <c r="B8904">
        <v>617</v>
      </c>
      <c r="C8904">
        <v>3</v>
      </c>
      <c r="D8904" s="1">
        <v>45291</v>
      </c>
    </row>
    <row r="8905" spans="1:4" x14ac:dyDescent="0.3">
      <c r="A8905">
        <v>8904</v>
      </c>
      <c r="B8905">
        <v>618</v>
      </c>
      <c r="C8905">
        <v>5</v>
      </c>
      <c r="D8905" s="1">
        <v>45291</v>
      </c>
    </row>
    <row r="8906" spans="1:4" x14ac:dyDescent="0.3">
      <c r="A8906">
        <v>8905</v>
      </c>
      <c r="B8906">
        <v>619</v>
      </c>
      <c r="C8906">
        <v>3</v>
      </c>
      <c r="D8906" s="1">
        <v>45291</v>
      </c>
    </row>
    <row r="8907" spans="1:4" x14ac:dyDescent="0.3">
      <c r="A8907">
        <v>8906</v>
      </c>
      <c r="B8907">
        <v>622</v>
      </c>
      <c r="C8907">
        <v>3</v>
      </c>
      <c r="D8907" s="1">
        <v>45291</v>
      </c>
    </row>
    <row r="8908" spans="1:4" x14ac:dyDescent="0.3">
      <c r="A8908">
        <v>8907</v>
      </c>
      <c r="B8908">
        <v>627</v>
      </c>
      <c r="C8908">
        <v>3</v>
      </c>
      <c r="D8908" s="1">
        <v>45291</v>
      </c>
    </row>
    <row r="8909" spans="1:4" x14ac:dyDescent="0.3">
      <c r="A8909">
        <v>8908</v>
      </c>
      <c r="B8909">
        <v>629</v>
      </c>
      <c r="C8909">
        <v>3</v>
      </c>
      <c r="D8909" s="1">
        <v>45291</v>
      </c>
    </row>
    <row r="8910" spans="1:4" x14ac:dyDescent="0.3">
      <c r="A8910">
        <v>8909</v>
      </c>
      <c r="B8910">
        <v>632</v>
      </c>
      <c r="C8910">
        <v>4</v>
      </c>
      <c r="D8910" s="1">
        <v>45291</v>
      </c>
    </row>
    <row r="8911" spans="1:4" x14ac:dyDescent="0.3">
      <c r="A8911">
        <v>8910</v>
      </c>
      <c r="B8911">
        <v>633</v>
      </c>
      <c r="C8911">
        <v>3</v>
      </c>
      <c r="D8911" s="1">
        <v>45291</v>
      </c>
    </row>
    <row r="8912" spans="1:4" x14ac:dyDescent="0.3">
      <c r="A8912">
        <v>8911</v>
      </c>
      <c r="B8912">
        <v>634</v>
      </c>
      <c r="C8912">
        <v>1</v>
      </c>
      <c r="D8912" s="1">
        <v>45291</v>
      </c>
    </row>
    <row r="8913" spans="1:4" x14ac:dyDescent="0.3">
      <c r="A8913">
        <v>8912</v>
      </c>
      <c r="B8913">
        <v>635</v>
      </c>
      <c r="C8913">
        <v>1</v>
      </c>
      <c r="D8913" s="1">
        <v>45291</v>
      </c>
    </row>
    <row r="8914" spans="1:4" x14ac:dyDescent="0.3">
      <c r="A8914">
        <v>8913</v>
      </c>
      <c r="B8914">
        <v>636</v>
      </c>
      <c r="C8914">
        <v>3</v>
      </c>
      <c r="D8914" s="1">
        <v>45291</v>
      </c>
    </row>
    <row r="8915" spans="1:4" x14ac:dyDescent="0.3">
      <c r="A8915">
        <v>8914</v>
      </c>
      <c r="B8915">
        <v>638</v>
      </c>
      <c r="C8915">
        <v>3</v>
      </c>
      <c r="D8915" s="1">
        <v>45291</v>
      </c>
    </row>
    <row r="8916" spans="1:4" x14ac:dyDescent="0.3">
      <c r="A8916">
        <v>8915</v>
      </c>
      <c r="B8916">
        <v>639</v>
      </c>
      <c r="C8916">
        <v>2</v>
      </c>
      <c r="D8916" s="1">
        <v>45291</v>
      </c>
    </row>
    <row r="8917" spans="1:4" x14ac:dyDescent="0.3">
      <c r="A8917">
        <v>8916</v>
      </c>
      <c r="B8917">
        <v>640</v>
      </c>
      <c r="C8917">
        <v>1</v>
      </c>
      <c r="D8917" s="1">
        <v>45291</v>
      </c>
    </row>
    <row r="8918" spans="1:4" x14ac:dyDescent="0.3">
      <c r="A8918">
        <v>8917</v>
      </c>
      <c r="B8918">
        <v>642</v>
      </c>
      <c r="C8918">
        <v>3</v>
      </c>
      <c r="D8918" s="1">
        <v>45291</v>
      </c>
    </row>
    <row r="8919" spans="1:4" x14ac:dyDescent="0.3">
      <c r="A8919">
        <v>8918</v>
      </c>
      <c r="B8919">
        <v>644</v>
      </c>
      <c r="C8919">
        <v>2</v>
      </c>
      <c r="D8919" s="1">
        <v>45291</v>
      </c>
    </row>
    <row r="8920" spans="1:4" x14ac:dyDescent="0.3">
      <c r="A8920">
        <v>8919</v>
      </c>
      <c r="B8920">
        <v>645</v>
      </c>
      <c r="C8920">
        <v>3</v>
      </c>
      <c r="D8920" s="1">
        <v>45291</v>
      </c>
    </row>
    <row r="8921" spans="1:4" x14ac:dyDescent="0.3">
      <c r="A8921">
        <v>8920</v>
      </c>
      <c r="B8921">
        <v>646</v>
      </c>
      <c r="C8921">
        <v>2</v>
      </c>
      <c r="D8921" s="1">
        <v>45291</v>
      </c>
    </row>
    <row r="8922" spans="1:4" x14ac:dyDescent="0.3">
      <c r="A8922">
        <v>8921</v>
      </c>
      <c r="B8922">
        <v>652</v>
      </c>
      <c r="C8922">
        <v>3</v>
      </c>
      <c r="D8922" s="1">
        <v>45291</v>
      </c>
    </row>
    <row r="8923" spans="1:4" x14ac:dyDescent="0.3">
      <c r="A8923">
        <v>8922</v>
      </c>
      <c r="B8923">
        <v>653</v>
      </c>
      <c r="C8923">
        <v>4</v>
      </c>
      <c r="D8923" s="1">
        <v>45291</v>
      </c>
    </row>
    <row r="8924" spans="1:4" x14ac:dyDescent="0.3">
      <c r="A8924">
        <v>8923</v>
      </c>
      <c r="B8924">
        <v>654</v>
      </c>
      <c r="C8924">
        <v>1</v>
      </c>
      <c r="D8924" s="1">
        <v>45291</v>
      </c>
    </row>
    <row r="8925" spans="1:4" x14ac:dyDescent="0.3">
      <c r="A8925">
        <v>8924</v>
      </c>
      <c r="B8925">
        <v>658</v>
      </c>
      <c r="C8925">
        <v>1</v>
      </c>
      <c r="D8925" s="1">
        <v>45291</v>
      </c>
    </row>
    <row r="8926" spans="1:4" x14ac:dyDescent="0.3">
      <c r="A8926">
        <v>8925</v>
      </c>
      <c r="B8926">
        <v>659</v>
      </c>
      <c r="C8926">
        <v>2</v>
      </c>
      <c r="D8926" s="1">
        <v>45291</v>
      </c>
    </row>
    <row r="8927" spans="1:4" x14ac:dyDescent="0.3">
      <c r="A8927">
        <v>8926</v>
      </c>
      <c r="B8927">
        <v>660</v>
      </c>
      <c r="C8927">
        <v>3</v>
      </c>
      <c r="D8927" s="1">
        <v>45291</v>
      </c>
    </row>
    <row r="8928" spans="1:4" x14ac:dyDescent="0.3">
      <c r="A8928">
        <v>8927</v>
      </c>
      <c r="B8928">
        <v>661</v>
      </c>
      <c r="C8928">
        <v>1</v>
      </c>
      <c r="D8928" s="1">
        <v>45291</v>
      </c>
    </row>
    <row r="8929" spans="1:4" x14ac:dyDescent="0.3">
      <c r="A8929">
        <v>8928</v>
      </c>
      <c r="B8929">
        <v>664</v>
      </c>
      <c r="C8929">
        <v>3</v>
      </c>
      <c r="D8929" s="1">
        <v>45291</v>
      </c>
    </row>
    <row r="8930" spans="1:4" x14ac:dyDescent="0.3">
      <c r="A8930">
        <v>8929</v>
      </c>
      <c r="B8930">
        <v>667</v>
      </c>
      <c r="C8930">
        <v>3</v>
      </c>
      <c r="D8930" s="1">
        <v>45291</v>
      </c>
    </row>
    <row r="8931" spans="1:4" x14ac:dyDescent="0.3">
      <c r="A8931">
        <v>8930</v>
      </c>
      <c r="B8931">
        <v>668</v>
      </c>
      <c r="C8931">
        <v>4</v>
      </c>
      <c r="D8931" s="1">
        <v>45291</v>
      </c>
    </row>
    <row r="8932" spans="1:4" x14ac:dyDescent="0.3">
      <c r="A8932">
        <v>8931</v>
      </c>
      <c r="B8932">
        <v>669</v>
      </c>
      <c r="C8932">
        <v>5</v>
      </c>
      <c r="D8932" s="1">
        <v>45291</v>
      </c>
    </row>
    <row r="8933" spans="1:4" x14ac:dyDescent="0.3">
      <c r="A8933">
        <v>8932</v>
      </c>
      <c r="B8933">
        <v>670</v>
      </c>
      <c r="C8933">
        <v>5</v>
      </c>
      <c r="D8933" s="1">
        <v>45291</v>
      </c>
    </row>
    <row r="8934" spans="1:4" x14ac:dyDescent="0.3">
      <c r="A8934">
        <v>8933</v>
      </c>
      <c r="B8934">
        <v>675</v>
      </c>
      <c r="C8934">
        <v>3</v>
      </c>
      <c r="D8934" s="1">
        <v>45291</v>
      </c>
    </row>
    <row r="8935" spans="1:4" x14ac:dyDescent="0.3">
      <c r="A8935">
        <v>8934</v>
      </c>
      <c r="B8935">
        <v>677</v>
      </c>
      <c r="C8935">
        <v>4</v>
      </c>
      <c r="D8935" s="1">
        <v>45291</v>
      </c>
    </row>
    <row r="8936" spans="1:4" x14ac:dyDescent="0.3">
      <c r="A8936">
        <v>8935</v>
      </c>
      <c r="B8936">
        <v>679</v>
      </c>
      <c r="C8936">
        <v>3</v>
      </c>
      <c r="D8936" s="1">
        <v>45291</v>
      </c>
    </row>
    <row r="8937" spans="1:4" x14ac:dyDescent="0.3">
      <c r="A8937">
        <v>8936</v>
      </c>
      <c r="B8937">
        <v>680</v>
      </c>
      <c r="C8937">
        <v>4</v>
      </c>
      <c r="D8937" s="1">
        <v>45291</v>
      </c>
    </row>
    <row r="8938" spans="1:4" x14ac:dyDescent="0.3">
      <c r="A8938">
        <v>8937</v>
      </c>
      <c r="B8938">
        <v>681</v>
      </c>
      <c r="C8938">
        <v>4</v>
      </c>
      <c r="D8938" s="1">
        <v>45291</v>
      </c>
    </row>
    <row r="8939" spans="1:4" x14ac:dyDescent="0.3">
      <c r="A8939">
        <v>8938</v>
      </c>
      <c r="B8939">
        <v>682</v>
      </c>
      <c r="C8939">
        <v>3</v>
      </c>
      <c r="D8939" s="1">
        <v>45291</v>
      </c>
    </row>
    <row r="8940" spans="1:4" x14ac:dyDescent="0.3">
      <c r="A8940">
        <v>8939</v>
      </c>
      <c r="B8940">
        <v>683</v>
      </c>
      <c r="C8940">
        <v>2</v>
      </c>
      <c r="D8940" s="1">
        <v>45291</v>
      </c>
    </row>
    <row r="8941" spans="1:4" x14ac:dyDescent="0.3">
      <c r="A8941">
        <v>8940</v>
      </c>
      <c r="B8941">
        <v>684</v>
      </c>
      <c r="C8941">
        <v>2</v>
      </c>
      <c r="D8941" s="1">
        <v>45291</v>
      </c>
    </row>
    <row r="8942" spans="1:4" x14ac:dyDescent="0.3">
      <c r="A8942">
        <v>8941</v>
      </c>
      <c r="B8942">
        <v>685</v>
      </c>
      <c r="C8942">
        <v>2</v>
      </c>
      <c r="D8942" s="1">
        <v>45291</v>
      </c>
    </row>
    <row r="8943" spans="1:4" x14ac:dyDescent="0.3">
      <c r="A8943">
        <v>8942</v>
      </c>
      <c r="B8943">
        <v>688</v>
      </c>
      <c r="C8943">
        <v>2</v>
      </c>
      <c r="D8943" s="1">
        <v>45291</v>
      </c>
    </row>
    <row r="8944" spans="1:4" x14ac:dyDescent="0.3">
      <c r="A8944">
        <v>8943</v>
      </c>
      <c r="B8944">
        <v>689</v>
      </c>
      <c r="C8944">
        <v>3</v>
      </c>
      <c r="D8944" s="1">
        <v>45291</v>
      </c>
    </row>
    <row r="8945" spans="1:4" x14ac:dyDescent="0.3">
      <c r="A8945">
        <v>8944</v>
      </c>
      <c r="B8945">
        <v>690</v>
      </c>
      <c r="C8945">
        <v>2</v>
      </c>
      <c r="D8945" s="1">
        <v>45291</v>
      </c>
    </row>
    <row r="8946" spans="1:4" x14ac:dyDescent="0.3">
      <c r="A8946">
        <v>8945</v>
      </c>
      <c r="B8946">
        <v>691</v>
      </c>
      <c r="C8946">
        <v>3</v>
      </c>
      <c r="D8946" s="1">
        <v>45291</v>
      </c>
    </row>
    <row r="8947" spans="1:4" x14ac:dyDescent="0.3">
      <c r="A8947">
        <v>8946</v>
      </c>
      <c r="B8947">
        <v>693</v>
      </c>
      <c r="C8947">
        <v>4</v>
      </c>
      <c r="D8947" s="1">
        <v>45291</v>
      </c>
    </row>
    <row r="8948" spans="1:4" x14ac:dyDescent="0.3">
      <c r="A8948">
        <v>8947</v>
      </c>
      <c r="B8948">
        <v>694</v>
      </c>
      <c r="C8948">
        <v>2</v>
      </c>
      <c r="D8948" s="1">
        <v>45291</v>
      </c>
    </row>
    <row r="8949" spans="1:4" x14ac:dyDescent="0.3">
      <c r="A8949">
        <v>8948</v>
      </c>
      <c r="B8949">
        <v>695</v>
      </c>
      <c r="C8949">
        <v>1</v>
      </c>
      <c r="D8949" s="1">
        <v>45291</v>
      </c>
    </row>
    <row r="8950" spans="1:4" x14ac:dyDescent="0.3">
      <c r="A8950">
        <v>8949</v>
      </c>
      <c r="B8950">
        <v>696</v>
      </c>
      <c r="C8950">
        <v>3</v>
      </c>
      <c r="D8950" s="1">
        <v>45291</v>
      </c>
    </row>
    <row r="8951" spans="1:4" x14ac:dyDescent="0.3">
      <c r="A8951">
        <v>8950</v>
      </c>
      <c r="B8951">
        <v>698</v>
      </c>
      <c r="C8951">
        <v>2</v>
      </c>
      <c r="D8951" s="1">
        <v>45291</v>
      </c>
    </row>
    <row r="8952" spans="1:4" x14ac:dyDescent="0.3">
      <c r="A8952">
        <v>8951</v>
      </c>
      <c r="B8952">
        <v>699</v>
      </c>
      <c r="C8952">
        <v>4</v>
      </c>
      <c r="D8952" s="1">
        <v>45291</v>
      </c>
    </row>
    <row r="8953" spans="1:4" x14ac:dyDescent="0.3">
      <c r="A8953">
        <v>8952</v>
      </c>
      <c r="B8953">
        <v>700</v>
      </c>
      <c r="C8953">
        <v>3</v>
      </c>
      <c r="D8953" s="1">
        <v>45291</v>
      </c>
    </row>
    <row r="8954" spans="1:4" x14ac:dyDescent="0.3">
      <c r="A8954">
        <v>8953</v>
      </c>
      <c r="B8954">
        <v>702</v>
      </c>
      <c r="C8954">
        <v>3</v>
      </c>
      <c r="D8954" s="1">
        <v>45291</v>
      </c>
    </row>
    <row r="8955" spans="1:4" x14ac:dyDescent="0.3">
      <c r="A8955">
        <v>8954</v>
      </c>
      <c r="B8955">
        <v>703</v>
      </c>
      <c r="C8955">
        <v>3</v>
      </c>
      <c r="D8955" s="1">
        <v>45291</v>
      </c>
    </row>
    <row r="8956" spans="1:4" x14ac:dyDescent="0.3">
      <c r="A8956">
        <v>8955</v>
      </c>
      <c r="B8956">
        <v>704</v>
      </c>
      <c r="C8956">
        <v>2</v>
      </c>
      <c r="D8956" s="1">
        <v>45291</v>
      </c>
    </row>
    <row r="8957" spans="1:4" x14ac:dyDescent="0.3">
      <c r="A8957">
        <v>8956</v>
      </c>
      <c r="B8957">
        <v>709</v>
      </c>
      <c r="C8957">
        <v>5</v>
      </c>
      <c r="D8957" s="1">
        <v>45291</v>
      </c>
    </row>
    <row r="8958" spans="1:4" x14ac:dyDescent="0.3">
      <c r="A8958">
        <v>8957</v>
      </c>
      <c r="B8958">
        <v>711</v>
      </c>
      <c r="C8958">
        <v>1</v>
      </c>
      <c r="D8958" s="1">
        <v>45291</v>
      </c>
    </row>
    <row r="8959" spans="1:4" x14ac:dyDescent="0.3">
      <c r="A8959">
        <v>8958</v>
      </c>
      <c r="B8959">
        <v>713</v>
      </c>
      <c r="C8959">
        <v>3</v>
      </c>
      <c r="D8959" s="1">
        <v>45291</v>
      </c>
    </row>
    <row r="8960" spans="1:4" x14ac:dyDescent="0.3">
      <c r="A8960">
        <v>8959</v>
      </c>
      <c r="B8960">
        <v>714</v>
      </c>
      <c r="C8960">
        <v>4</v>
      </c>
      <c r="D8960" s="1">
        <v>45291</v>
      </c>
    </row>
    <row r="8961" spans="1:4" x14ac:dyDescent="0.3">
      <c r="A8961">
        <v>8960</v>
      </c>
      <c r="B8961">
        <v>716</v>
      </c>
      <c r="C8961">
        <v>4</v>
      </c>
      <c r="D8961" s="1">
        <v>45291</v>
      </c>
    </row>
    <row r="8962" spans="1:4" x14ac:dyDescent="0.3">
      <c r="A8962">
        <v>8961</v>
      </c>
      <c r="B8962">
        <v>718</v>
      </c>
      <c r="C8962">
        <v>1</v>
      </c>
      <c r="D8962" s="1">
        <v>45291</v>
      </c>
    </row>
    <row r="8963" spans="1:4" x14ac:dyDescent="0.3">
      <c r="A8963">
        <v>8962</v>
      </c>
      <c r="B8963">
        <v>719</v>
      </c>
      <c r="C8963">
        <v>3</v>
      </c>
      <c r="D8963" s="1">
        <v>45291</v>
      </c>
    </row>
    <row r="8964" spans="1:4" x14ac:dyDescent="0.3">
      <c r="A8964">
        <v>8963</v>
      </c>
      <c r="B8964">
        <v>723</v>
      </c>
      <c r="C8964">
        <v>4</v>
      </c>
      <c r="D8964" s="1">
        <v>45291</v>
      </c>
    </row>
    <row r="8965" spans="1:4" x14ac:dyDescent="0.3">
      <c r="A8965">
        <v>8964</v>
      </c>
      <c r="B8965">
        <v>724</v>
      </c>
      <c r="C8965">
        <v>4</v>
      </c>
      <c r="D8965" s="1">
        <v>45291</v>
      </c>
    </row>
    <row r="8966" spans="1:4" x14ac:dyDescent="0.3">
      <c r="A8966">
        <v>8965</v>
      </c>
      <c r="B8966">
        <v>725</v>
      </c>
      <c r="C8966">
        <v>3</v>
      </c>
      <c r="D8966" s="1">
        <v>45291</v>
      </c>
    </row>
    <row r="8967" spans="1:4" x14ac:dyDescent="0.3">
      <c r="A8967">
        <v>8966</v>
      </c>
      <c r="B8967">
        <v>729</v>
      </c>
      <c r="C8967">
        <v>3</v>
      </c>
      <c r="D8967" s="1">
        <v>45291</v>
      </c>
    </row>
    <row r="8968" spans="1:4" x14ac:dyDescent="0.3">
      <c r="A8968">
        <v>8967</v>
      </c>
      <c r="B8968">
        <v>730</v>
      </c>
      <c r="C8968">
        <v>5</v>
      </c>
      <c r="D8968" s="1">
        <v>45291</v>
      </c>
    </row>
    <row r="8969" spans="1:4" x14ac:dyDescent="0.3">
      <c r="A8969">
        <v>8968</v>
      </c>
      <c r="B8969">
        <v>731</v>
      </c>
      <c r="C8969">
        <v>2</v>
      </c>
      <c r="D8969" s="1">
        <v>45291</v>
      </c>
    </row>
    <row r="8970" spans="1:4" x14ac:dyDescent="0.3">
      <c r="A8970">
        <v>8969</v>
      </c>
      <c r="B8970">
        <v>732</v>
      </c>
      <c r="C8970">
        <v>3</v>
      </c>
      <c r="D8970" s="1">
        <v>45291</v>
      </c>
    </row>
    <row r="8971" spans="1:4" x14ac:dyDescent="0.3">
      <c r="A8971">
        <v>8970</v>
      </c>
      <c r="B8971">
        <v>736</v>
      </c>
      <c r="C8971">
        <v>3</v>
      </c>
      <c r="D8971" s="1">
        <v>45291</v>
      </c>
    </row>
    <row r="8972" spans="1:4" x14ac:dyDescent="0.3">
      <c r="A8972">
        <v>8971</v>
      </c>
      <c r="B8972">
        <v>737</v>
      </c>
      <c r="C8972">
        <v>3</v>
      </c>
      <c r="D8972" s="1">
        <v>45291</v>
      </c>
    </row>
    <row r="8973" spans="1:4" x14ac:dyDescent="0.3">
      <c r="A8973">
        <v>8972</v>
      </c>
      <c r="B8973">
        <v>738</v>
      </c>
      <c r="C8973">
        <v>3</v>
      </c>
      <c r="D8973" s="1">
        <v>45291</v>
      </c>
    </row>
    <row r="8974" spans="1:4" x14ac:dyDescent="0.3">
      <c r="A8974">
        <v>8973</v>
      </c>
      <c r="B8974">
        <v>739</v>
      </c>
      <c r="C8974">
        <v>3</v>
      </c>
      <c r="D8974" s="1">
        <v>45291</v>
      </c>
    </row>
    <row r="8975" spans="1:4" x14ac:dyDescent="0.3">
      <c r="A8975">
        <v>8974</v>
      </c>
      <c r="B8975">
        <v>740</v>
      </c>
      <c r="C8975">
        <v>4</v>
      </c>
      <c r="D8975" s="1">
        <v>45291</v>
      </c>
    </row>
    <row r="8976" spans="1:4" x14ac:dyDescent="0.3">
      <c r="A8976">
        <v>8975</v>
      </c>
      <c r="B8976">
        <v>741</v>
      </c>
      <c r="C8976">
        <v>4</v>
      </c>
      <c r="D8976" s="1">
        <v>45291</v>
      </c>
    </row>
    <row r="8977" spans="1:4" x14ac:dyDescent="0.3">
      <c r="A8977">
        <v>8976</v>
      </c>
      <c r="B8977">
        <v>742</v>
      </c>
      <c r="C8977">
        <v>2</v>
      </c>
      <c r="D8977" s="1">
        <v>45291</v>
      </c>
    </row>
    <row r="8978" spans="1:4" x14ac:dyDescent="0.3">
      <c r="A8978">
        <v>8977</v>
      </c>
      <c r="B8978">
        <v>744</v>
      </c>
      <c r="C8978">
        <v>3</v>
      </c>
      <c r="D8978" s="1">
        <v>45291</v>
      </c>
    </row>
    <row r="8979" spans="1:4" x14ac:dyDescent="0.3">
      <c r="A8979">
        <v>8978</v>
      </c>
      <c r="B8979">
        <v>745</v>
      </c>
      <c r="C8979">
        <v>5</v>
      </c>
      <c r="D8979" s="1">
        <v>45291</v>
      </c>
    </row>
    <row r="8980" spans="1:4" x14ac:dyDescent="0.3">
      <c r="A8980">
        <v>8979</v>
      </c>
      <c r="B8980">
        <v>746</v>
      </c>
      <c r="C8980">
        <v>3</v>
      </c>
      <c r="D8980" s="1">
        <v>45291</v>
      </c>
    </row>
    <row r="8981" spans="1:4" x14ac:dyDescent="0.3">
      <c r="A8981">
        <v>8980</v>
      </c>
      <c r="B8981">
        <v>747</v>
      </c>
      <c r="C8981">
        <v>4</v>
      </c>
      <c r="D8981" s="1">
        <v>45291</v>
      </c>
    </row>
    <row r="8982" spans="1:4" x14ac:dyDescent="0.3">
      <c r="A8982">
        <v>8981</v>
      </c>
      <c r="B8982">
        <v>750</v>
      </c>
      <c r="C8982">
        <v>3</v>
      </c>
      <c r="D8982" s="1">
        <v>45291</v>
      </c>
    </row>
    <row r="8983" spans="1:4" x14ac:dyDescent="0.3">
      <c r="A8983">
        <v>8982</v>
      </c>
      <c r="B8983">
        <v>752</v>
      </c>
      <c r="C8983">
        <v>1</v>
      </c>
      <c r="D8983" s="1">
        <v>45291</v>
      </c>
    </row>
    <row r="8984" spans="1:4" x14ac:dyDescent="0.3">
      <c r="A8984">
        <v>8983</v>
      </c>
      <c r="B8984">
        <v>754</v>
      </c>
      <c r="C8984">
        <v>3</v>
      </c>
      <c r="D8984" s="1">
        <v>45291</v>
      </c>
    </row>
    <row r="8985" spans="1:4" x14ac:dyDescent="0.3">
      <c r="A8985">
        <v>8984</v>
      </c>
      <c r="B8985">
        <v>755</v>
      </c>
      <c r="C8985">
        <v>1</v>
      </c>
      <c r="D8985" s="1">
        <v>45291</v>
      </c>
    </row>
    <row r="8986" spans="1:4" x14ac:dyDescent="0.3">
      <c r="A8986">
        <v>8985</v>
      </c>
      <c r="B8986">
        <v>757</v>
      </c>
      <c r="C8986">
        <v>1</v>
      </c>
      <c r="D8986" s="1">
        <v>45291</v>
      </c>
    </row>
    <row r="8987" spans="1:4" x14ac:dyDescent="0.3">
      <c r="A8987">
        <v>8986</v>
      </c>
      <c r="B8987">
        <v>759</v>
      </c>
      <c r="C8987">
        <v>4</v>
      </c>
      <c r="D8987" s="1">
        <v>45291</v>
      </c>
    </row>
    <row r="8988" spans="1:4" x14ac:dyDescent="0.3">
      <c r="A8988">
        <v>8987</v>
      </c>
      <c r="B8988">
        <v>760</v>
      </c>
      <c r="C8988">
        <v>5</v>
      </c>
      <c r="D8988" s="1">
        <v>45291</v>
      </c>
    </row>
    <row r="8989" spans="1:4" x14ac:dyDescent="0.3">
      <c r="A8989">
        <v>8988</v>
      </c>
      <c r="B8989">
        <v>761</v>
      </c>
      <c r="C8989">
        <v>3</v>
      </c>
      <c r="D8989" s="1">
        <v>45291</v>
      </c>
    </row>
    <row r="8990" spans="1:4" x14ac:dyDescent="0.3">
      <c r="A8990">
        <v>8989</v>
      </c>
      <c r="B8990">
        <v>764</v>
      </c>
      <c r="C8990">
        <v>3</v>
      </c>
      <c r="D8990" s="1">
        <v>45291</v>
      </c>
    </row>
    <row r="8991" spans="1:4" x14ac:dyDescent="0.3">
      <c r="A8991">
        <v>8990</v>
      </c>
      <c r="B8991">
        <v>765</v>
      </c>
      <c r="C8991">
        <v>2</v>
      </c>
      <c r="D8991" s="1">
        <v>45291</v>
      </c>
    </row>
    <row r="8992" spans="1:4" x14ac:dyDescent="0.3">
      <c r="A8992">
        <v>8991</v>
      </c>
      <c r="B8992">
        <v>767</v>
      </c>
      <c r="C8992">
        <v>3</v>
      </c>
      <c r="D8992" s="1">
        <v>45291</v>
      </c>
    </row>
    <row r="8993" spans="1:4" x14ac:dyDescent="0.3">
      <c r="A8993">
        <v>8992</v>
      </c>
      <c r="B8993">
        <v>768</v>
      </c>
      <c r="C8993">
        <v>2</v>
      </c>
      <c r="D8993" s="1">
        <v>45291</v>
      </c>
    </row>
    <row r="8994" spans="1:4" x14ac:dyDescent="0.3">
      <c r="A8994">
        <v>8993</v>
      </c>
      <c r="B8994">
        <v>773</v>
      </c>
      <c r="C8994">
        <v>2</v>
      </c>
      <c r="D8994" s="1">
        <v>45291</v>
      </c>
    </row>
    <row r="8995" spans="1:4" x14ac:dyDescent="0.3">
      <c r="A8995">
        <v>8994</v>
      </c>
      <c r="B8995">
        <v>774</v>
      </c>
      <c r="C8995">
        <v>3</v>
      </c>
      <c r="D8995" s="1">
        <v>45291</v>
      </c>
    </row>
    <row r="8996" spans="1:4" x14ac:dyDescent="0.3">
      <c r="A8996">
        <v>8995</v>
      </c>
      <c r="B8996">
        <v>777</v>
      </c>
      <c r="C8996">
        <v>3</v>
      </c>
      <c r="D8996" s="1">
        <v>45291</v>
      </c>
    </row>
    <row r="8997" spans="1:4" x14ac:dyDescent="0.3">
      <c r="A8997">
        <v>8996</v>
      </c>
      <c r="B8997">
        <v>778</v>
      </c>
      <c r="C8997">
        <v>3</v>
      </c>
      <c r="D8997" s="1">
        <v>45291</v>
      </c>
    </row>
    <row r="8998" spans="1:4" x14ac:dyDescent="0.3">
      <c r="A8998">
        <v>8997</v>
      </c>
      <c r="B8998">
        <v>784</v>
      </c>
      <c r="C8998">
        <v>1</v>
      </c>
      <c r="D8998" s="1">
        <v>45291</v>
      </c>
    </row>
    <row r="8999" spans="1:4" x14ac:dyDescent="0.3">
      <c r="A8999">
        <v>8998</v>
      </c>
      <c r="B8999">
        <v>785</v>
      </c>
      <c r="C8999">
        <v>4</v>
      </c>
      <c r="D8999" s="1">
        <v>45291</v>
      </c>
    </row>
    <row r="9000" spans="1:4" x14ac:dyDescent="0.3">
      <c r="A9000">
        <v>8999</v>
      </c>
      <c r="B9000">
        <v>788</v>
      </c>
      <c r="C9000">
        <v>3</v>
      </c>
      <c r="D9000" s="1">
        <v>45291</v>
      </c>
    </row>
    <row r="9001" spans="1:4" x14ac:dyDescent="0.3">
      <c r="A9001">
        <v>9000</v>
      </c>
      <c r="B9001">
        <v>789</v>
      </c>
      <c r="C9001">
        <v>3</v>
      </c>
      <c r="D9001" s="1">
        <v>45291</v>
      </c>
    </row>
    <row r="9002" spans="1:4" x14ac:dyDescent="0.3">
      <c r="A9002">
        <v>9001</v>
      </c>
      <c r="B9002">
        <v>791</v>
      </c>
      <c r="C9002">
        <v>4</v>
      </c>
      <c r="D9002" s="1">
        <v>45291</v>
      </c>
    </row>
    <row r="9003" spans="1:4" x14ac:dyDescent="0.3">
      <c r="A9003">
        <v>9002</v>
      </c>
      <c r="B9003">
        <v>792</v>
      </c>
      <c r="C9003">
        <v>4</v>
      </c>
      <c r="D9003" s="1">
        <v>45291</v>
      </c>
    </row>
    <row r="9004" spans="1:4" x14ac:dyDescent="0.3">
      <c r="A9004">
        <v>9003</v>
      </c>
      <c r="B9004">
        <v>793</v>
      </c>
      <c r="C9004">
        <v>2</v>
      </c>
      <c r="D9004" s="1">
        <v>45291</v>
      </c>
    </row>
    <row r="9005" spans="1:4" x14ac:dyDescent="0.3">
      <c r="A9005">
        <v>9004</v>
      </c>
      <c r="B9005">
        <v>795</v>
      </c>
      <c r="C9005">
        <v>3</v>
      </c>
      <c r="D9005" s="1">
        <v>45291</v>
      </c>
    </row>
    <row r="9006" spans="1:4" x14ac:dyDescent="0.3">
      <c r="A9006">
        <v>9005</v>
      </c>
      <c r="B9006">
        <v>796</v>
      </c>
      <c r="C9006">
        <v>3</v>
      </c>
      <c r="D9006" s="1">
        <v>45291</v>
      </c>
    </row>
    <row r="9007" spans="1:4" x14ac:dyDescent="0.3">
      <c r="A9007">
        <v>9006</v>
      </c>
      <c r="B9007">
        <v>797</v>
      </c>
      <c r="C9007">
        <v>4</v>
      </c>
      <c r="D9007" s="1">
        <v>45291</v>
      </c>
    </row>
    <row r="9008" spans="1:4" x14ac:dyDescent="0.3">
      <c r="A9008">
        <v>9007</v>
      </c>
      <c r="B9008">
        <v>798</v>
      </c>
      <c r="C9008">
        <v>3</v>
      </c>
      <c r="D9008" s="1">
        <v>45291</v>
      </c>
    </row>
    <row r="9009" spans="1:4" x14ac:dyDescent="0.3">
      <c r="A9009">
        <v>9008</v>
      </c>
      <c r="B9009">
        <v>800</v>
      </c>
      <c r="C9009">
        <v>3</v>
      </c>
      <c r="D9009" s="1">
        <v>45291</v>
      </c>
    </row>
    <row r="9010" spans="1:4" x14ac:dyDescent="0.3">
      <c r="A9010">
        <v>9009</v>
      </c>
      <c r="B9010">
        <v>801</v>
      </c>
      <c r="C9010">
        <v>5</v>
      </c>
      <c r="D9010" s="1">
        <v>45291</v>
      </c>
    </row>
    <row r="9011" spans="1:4" x14ac:dyDescent="0.3">
      <c r="A9011">
        <v>9010</v>
      </c>
      <c r="B9011">
        <v>803</v>
      </c>
      <c r="C9011">
        <v>2</v>
      </c>
      <c r="D9011" s="1">
        <v>45291</v>
      </c>
    </row>
    <row r="9012" spans="1:4" x14ac:dyDescent="0.3">
      <c r="A9012">
        <v>9011</v>
      </c>
      <c r="B9012">
        <v>807</v>
      </c>
      <c r="C9012">
        <v>3</v>
      </c>
      <c r="D9012" s="1">
        <v>45291</v>
      </c>
    </row>
    <row r="9013" spans="1:4" x14ac:dyDescent="0.3">
      <c r="A9013">
        <v>9012</v>
      </c>
      <c r="B9013">
        <v>808</v>
      </c>
      <c r="C9013">
        <v>2</v>
      </c>
      <c r="D9013" s="1">
        <v>45291</v>
      </c>
    </row>
    <row r="9014" spans="1:4" x14ac:dyDescent="0.3">
      <c r="A9014">
        <v>9013</v>
      </c>
      <c r="B9014">
        <v>809</v>
      </c>
      <c r="C9014">
        <v>1</v>
      </c>
      <c r="D9014" s="1">
        <v>45291</v>
      </c>
    </row>
    <row r="9015" spans="1:4" x14ac:dyDescent="0.3">
      <c r="A9015">
        <v>9014</v>
      </c>
      <c r="B9015">
        <v>810</v>
      </c>
      <c r="C9015">
        <v>4</v>
      </c>
      <c r="D9015" s="1">
        <v>45291</v>
      </c>
    </row>
    <row r="9016" spans="1:4" x14ac:dyDescent="0.3">
      <c r="A9016">
        <v>9015</v>
      </c>
      <c r="B9016">
        <v>813</v>
      </c>
      <c r="C9016">
        <v>4</v>
      </c>
      <c r="D9016" s="1">
        <v>45291</v>
      </c>
    </row>
    <row r="9017" spans="1:4" x14ac:dyDescent="0.3">
      <c r="A9017">
        <v>9016</v>
      </c>
      <c r="B9017">
        <v>815</v>
      </c>
      <c r="C9017">
        <v>2</v>
      </c>
      <c r="D9017" s="1">
        <v>45291</v>
      </c>
    </row>
    <row r="9018" spans="1:4" x14ac:dyDescent="0.3">
      <c r="A9018">
        <v>9017</v>
      </c>
      <c r="B9018">
        <v>816</v>
      </c>
      <c r="C9018">
        <v>3</v>
      </c>
      <c r="D9018" s="1">
        <v>45291</v>
      </c>
    </row>
    <row r="9019" spans="1:4" x14ac:dyDescent="0.3">
      <c r="A9019">
        <v>9018</v>
      </c>
      <c r="B9019">
        <v>817</v>
      </c>
      <c r="C9019">
        <v>3</v>
      </c>
      <c r="D9019" s="1">
        <v>45291</v>
      </c>
    </row>
    <row r="9020" spans="1:4" x14ac:dyDescent="0.3">
      <c r="A9020">
        <v>9019</v>
      </c>
      <c r="B9020">
        <v>818</v>
      </c>
      <c r="C9020">
        <v>3</v>
      </c>
      <c r="D9020" s="1">
        <v>45291</v>
      </c>
    </row>
    <row r="9021" spans="1:4" x14ac:dyDescent="0.3">
      <c r="A9021">
        <v>9020</v>
      </c>
      <c r="B9021">
        <v>819</v>
      </c>
      <c r="C9021">
        <v>3</v>
      </c>
      <c r="D9021" s="1">
        <v>45291</v>
      </c>
    </row>
    <row r="9022" spans="1:4" x14ac:dyDescent="0.3">
      <c r="A9022">
        <v>9021</v>
      </c>
      <c r="B9022">
        <v>821</v>
      </c>
      <c r="C9022">
        <v>3</v>
      </c>
      <c r="D9022" s="1">
        <v>45291</v>
      </c>
    </row>
    <row r="9023" spans="1:4" x14ac:dyDescent="0.3">
      <c r="A9023">
        <v>9022</v>
      </c>
      <c r="B9023">
        <v>825</v>
      </c>
      <c r="C9023">
        <v>3</v>
      </c>
      <c r="D9023" s="1">
        <v>45291</v>
      </c>
    </row>
    <row r="9024" spans="1:4" x14ac:dyDescent="0.3">
      <c r="A9024">
        <v>9023</v>
      </c>
      <c r="B9024">
        <v>826</v>
      </c>
      <c r="C9024">
        <v>3</v>
      </c>
      <c r="D9024" s="1">
        <v>45291</v>
      </c>
    </row>
    <row r="9025" spans="1:4" x14ac:dyDescent="0.3">
      <c r="A9025">
        <v>9024</v>
      </c>
      <c r="B9025">
        <v>827</v>
      </c>
      <c r="C9025">
        <v>1</v>
      </c>
      <c r="D9025" s="1">
        <v>45291</v>
      </c>
    </row>
    <row r="9026" spans="1:4" x14ac:dyDescent="0.3">
      <c r="A9026">
        <v>9025</v>
      </c>
      <c r="B9026">
        <v>828</v>
      </c>
      <c r="C9026">
        <v>2</v>
      </c>
      <c r="D9026" s="1">
        <v>45291</v>
      </c>
    </row>
    <row r="9027" spans="1:4" x14ac:dyDescent="0.3">
      <c r="A9027">
        <v>9026</v>
      </c>
      <c r="B9027">
        <v>829</v>
      </c>
      <c r="C9027">
        <v>2</v>
      </c>
      <c r="D9027" s="1">
        <v>45291</v>
      </c>
    </row>
    <row r="9028" spans="1:4" x14ac:dyDescent="0.3">
      <c r="A9028">
        <v>9027</v>
      </c>
      <c r="B9028">
        <v>831</v>
      </c>
      <c r="C9028">
        <v>4</v>
      </c>
      <c r="D9028" s="1">
        <v>45291</v>
      </c>
    </row>
    <row r="9029" spans="1:4" x14ac:dyDescent="0.3">
      <c r="A9029">
        <v>9028</v>
      </c>
      <c r="B9029">
        <v>832</v>
      </c>
      <c r="C9029">
        <v>3</v>
      </c>
      <c r="D9029" s="1">
        <v>45291</v>
      </c>
    </row>
    <row r="9030" spans="1:4" x14ac:dyDescent="0.3">
      <c r="A9030">
        <v>9029</v>
      </c>
      <c r="B9030">
        <v>833</v>
      </c>
      <c r="C9030">
        <v>3</v>
      </c>
      <c r="D9030" s="1">
        <v>45291</v>
      </c>
    </row>
    <row r="9031" spans="1:4" x14ac:dyDescent="0.3">
      <c r="A9031">
        <v>9030</v>
      </c>
      <c r="B9031">
        <v>836</v>
      </c>
      <c r="C9031">
        <v>3</v>
      </c>
      <c r="D9031" s="1">
        <v>45291</v>
      </c>
    </row>
    <row r="9032" spans="1:4" x14ac:dyDescent="0.3">
      <c r="A9032">
        <v>9031</v>
      </c>
      <c r="B9032">
        <v>838</v>
      </c>
      <c r="C9032">
        <v>4</v>
      </c>
      <c r="D9032" s="1">
        <v>45291</v>
      </c>
    </row>
    <row r="9033" spans="1:4" x14ac:dyDescent="0.3">
      <c r="A9033">
        <v>9032</v>
      </c>
      <c r="B9033">
        <v>841</v>
      </c>
      <c r="C9033">
        <v>1</v>
      </c>
      <c r="D9033" s="1">
        <v>45291</v>
      </c>
    </row>
    <row r="9034" spans="1:4" x14ac:dyDescent="0.3">
      <c r="A9034">
        <v>9033</v>
      </c>
      <c r="B9034">
        <v>842</v>
      </c>
      <c r="C9034">
        <v>3</v>
      </c>
      <c r="D9034" s="1">
        <v>45291</v>
      </c>
    </row>
    <row r="9035" spans="1:4" x14ac:dyDescent="0.3">
      <c r="A9035">
        <v>9034</v>
      </c>
      <c r="B9035">
        <v>843</v>
      </c>
      <c r="C9035">
        <v>5</v>
      </c>
      <c r="D9035" s="1">
        <v>45291</v>
      </c>
    </row>
    <row r="9036" spans="1:4" x14ac:dyDescent="0.3">
      <c r="A9036">
        <v>9035</v>
      </c>
      <c r="B9036">
        <v>844</v>
      </c>
      <c r="C9036">
        <v>5</v>
      </c>
      <c r="D9036" s="1">
        <v>45291</v>
      </c>
    </row>
    <row r="9037" spans="1:4" x14ac:dyDescent="0.3">
      <c r="A9037">
        <v>9036</v>
      </c>
      <c r="B9037">
        <v>848</v>
      </c>
      <c r="C9037">
        <v>3</v>
      </c>
      <c r="D9037" s="1">
        <v>45291</v>
      </c>
    </row>
    <row r="9038" spans="1:4" x14ac:dyDescent="0.3">
      <c r="A9038">
        <v>9037</v>
      </c>
      <c r="B9038">
        <v>849</v>
      </c>
      <c r="C9038">
        <v>2</v>
      </c>
      <c r="D9038" s="1">
        <v>45291</v>
      </c>
    </row>
    <row r="9039" spans="1:4" x14ac:dyDescent="0.3">
      <c r="A9039">
        <v>9038</v>
      </c>
      <c r="B9039">
        <v>851</v>
      </c>
      <c r="C9039">
        <v>4</v>
      </c>
      <c r="D9039" s="1">
        <v>45291</v>
      </c>
    </row>
    <row r="9040" spans="1:4" x14ac:dyDescent="0.3">
      <c r="A9040">
        <v>9039</v>
      </c>
      <c r="B9040">
        <v>853</v>
      </c>
      <c r="C9040">
        <v>1</v>
      </c>
      <c r="D9040" s="1">
        <v>45291</v>
      </c>
    </row>
    <row r="9041" spans="1:4" x14ac:dyDescent="0.3">
      <c r="A9041">
        <v>9040</v>
      </c>
      <c r="B9041">
        <v>857</v>
      </c>
      <c r="C9041">
        <v>5</v>
      </c>
      <c r="D9041" s="1">
        <v>45291</v>
      </c>
    </row>
    <row r="9042" spans="1:4" x14ac:dyDescent="0.3">
      <c r="A9042">
        <v>9041</v>
      </c>
      <c r="B9042">
        <v>859</v>
      </c>
      <c r="C9042">
        <v>2</v>
      </c>
      <c r="D9042" s="1">
        <v>45291</v>
      </c>
    </row>
    <row r="9043" spans="1:4" x14ac:dyDescent="0.3">
      <c r="A9043">
        <v>9042</v>
      </c>
      <c r="B9043">
        <v>860</v>
      </c>
      <c r="C9043">
        <v>3</v>
      </c>
      <c r="D9043" s="1">
        <v>45291</v>
      </c>
    </row>
    <row r="9044" spans="1:4" x14ac:dyDescent="0.3">
      <c r="A9044">
        <v>9043</v>
      </c>
      <c r="B9044">
        <v>861</v>
      </c>
      <c r="C9044">
        <v>3</v>
      </c>
      <c r="D9044" s="1">
        <v>45291</v>
      </c>
    </row>
    <row r="9045" spans="1:4" x14ac:dyDescent="0.3">
      <c r="A9045">
        <v>9044</v>
      </c>
      <c r="B9045">
        <v>864</v>
      </c>
      <c r="C9045">
        <v>2</v>
      </c>
      <c r="D9045" s="1">
        <v>45291</v>
      </c>
    </row>
    <row r="9046" spans="1:4" x14ac:dyDescent="0.3">
      <c r="A9046">
        <v>9045</v>
      </c>
      <c r="B9046">
        <v>865</v>
      </c>
      <c r="C9046">
        <v>4</v>
      </c>
      <c r="D9046" s="1">
        <v>45291</v>
      </c>
    </row>
    <row r="9047" spans="1:4" x14ac:dyDescent="0.3">
      <c r="A9047">
        <v>9046</v>
      </c>
      <c r="B9047">
        <v>866</v>
      </c>
      <c r="C9047">
        <v>4</v>
      </c>
      <c r="D9047" s="1">
        <v>45291</v>
      </c>
    </row>
    <row r="9048" spans="1:4" x14ac:dyDescent="0.3">
      <c r="A9048">
        <v>9047</v>
      </c>
      <c r="B9048">
        <v>868</v>
      </c>
      <c r="C9048">
        <v>2</v>
      </c>
      <c r="D9048" s="1">
        <v>45291</v>
      </c>
    </row>
    <row r="9049" spans="1:4" x14ac:dyDescent="0.3">
      <c r="A9049">
        <v>9048</v>
      </c>
      <c r="B9049">
        <v>869</v>
      </c>
      <c r="C9049">
        <v>3</v>
      </c>
      <c r="D9049" s="1">
        <v>45291</v>
      </c>
    </row>
    <row r="9050" spans="1:4" x14ac:dyDescent="0.3">
      <c r="A9050">
        <v>9049</v>
      </c>
      <c r="B9050">
        <v>870</v>
      </c>
      <c r="C9050">
        <v>2</v>
      </c>
      <c r="D9050" s="1">
        <v>45291</v>
      </c>
    </row>
    <row r="9051" spans="1:4" x14ac:dyDescent="0.3">
      <c r="A9051">
        <v>9050</v>
      </c>
      <c r="B9051">
        <v>871</v>
      </c>
      <c r="C9051">
        <v>3</v>
      </c>
      <c r="D9051" s="1">
        <v>45291</v>
      </c>
    </row>
    <row r="9052" spans="1:4" x14ac:dyDescent="0.3">
      <c r="A9052">
        <v>9051</v>
      </c>
      <c r="B9052">
        <v>873</v>
      </c>
      <c r="C9052">
        <v>2</v>
      </c>
      <c r="D9052" s="1">
        <v>45291</v>
      </c>
    </row>
    <row r="9053" spans="1:4" x14ac:dyDescent="0.3">
      <c r="A9053">
        <v>9052</v>
      </c>
      <c r="B9053">
        <v>874</v>
      </c>
      <c r="C9053">
        <v>2</v>
      </c>
      <c r="D9053" s="1">
        <v>45291</v>
      </c>
    </row>
    <row r="9054" spans="1:4" x14ac:dyDescent="0.3">
      <c r="A9054">
        <v>9053</v>
      </c>
      <c r="B9054">
        <v>875</v>
      </c>
      <c r="C9054">
        <v>3</v>
      </c>
      <c r="D9054" s="1">
        <v>45291</v>
      </c>
    </row>
    <row r="9055" spans="1:4" x14ac:dyDescent="0.3">
      <c r="A9055">
        <v>9054</v>
      </c>
      <c r="B9055">
        <v>876</v>
      </c>
      <c r="C9055">
        <v>3</v>
      </c>
      <c r="D9055" s="1">
        <v>45291</v>
      </c>
    </row>
    <row r="9056" spans="1:4" x14ac:dyDescent="0.3">
      <c r="A9056">
        <v>9055</v>
      </c>
      <c r="B9056">
        <v>877</v>
      </c>
      <c r="C9056">
        <v>1</v>
      </c>
      <c r="D9056" s="1">
        <v>45291</v>
      </c>
    </row>
    <row r="9057" spans="1:4" x14ac:dyDescent="0.3">
      <c r="A9057">
        <v>9056</v>
      </c>
      <c r="B9057">
        <v>879</v>
      </c>
      <c r="C9057">
        <v>4</v>
      </c>
      <c r="D9057" s="1">
        <v>45291</v>
      </c>
    </row>
    <row r="9058" spans="1:4" x14ac:dyDescent="0.3">
      <c r="A9058">
        <v>9057</v>
      </c>
      <c r="B9058">
        <v>880</v>
      </c>
      <c r="C9058">
        <v>5</v>
      </c>
      <c r="D9058" s="1">
        <v>45291</v>
      </c>
    </row>
    <row r="9059" spans="1:4" x14ac:dyDescent="0.3">
      <c r="A9059">
        <v>9058</v>
      </c>
      <c r="B9059">
        <v>881</v>
      </c>
      <c r="C9059">
        <v>5</v>
      </c>
      <c r="D9059" s="1">
        <v>45291</v>
      </c>
    </row>
    <row r="9060" spans="1:4" x14ac:dyDescent="0.3">
      <c r="A9060">
        <v>9059</v>
      </c>
      <c r="B9060">
        <v>883</v>
      </c>
      <c r="C9060">
        <v>5</v>
      </c>
      <c r="D9060" s="1">
        <v>45291</v>
      </c>
    </row>
    <row r="9061" spans="1:4" x14ac:dyDescent="0.3">
      <c r="A9061">
        <v>9060</v>
      </c>
      <c r="B9061">
        <v>884</v>
      </c>
      <c r="C9061">
        <v>3</v>
      </c>
      <c r="D9061" s="1">
        <v>45291</v>
      </c>
    </row>
    <row r="9062" spans="1:4" x14ac:dyDescent="0.3">
      <c r="A9062">
        <v>9061</v>
      </c>
      <c r="B9062">
        <v>885</v>
      </c>
      <c r="C9062">
        <v>4</v>
      </c>
      <c r="D9062" s="1">
        <v>45291</v>
      </c>
    </row>
    <row r="9063" spans="1:4" x14ac:dyDescent="0.3">
      <c r="A9063">
        <v>9062</v>
      </c>
      <c r="B9063">
        <v>886</v>
      </c>
      <c r="C9063">
        <v>3</v>
      </c>
      <c r="D9063" s="1">
        <v>45291</v>
      </c>
    </row>
    <row r="9064" spans="1:4" x14ac:dyDescent="0.3">
      <c r="A9064">
        <v>9063</v>
      </c>
      <c r="B9064">
        <v>887</v>
      </c>
      <c r="C9064">
        <v>3</v>
      </c>
      <c r="D9064" s="1">
        <v>45291</v>
      </c>
    </row>
    <row r="9065" spans="1:4" x14ac:dyDescent="0.3">
      <c r="A9065">
        <v>9064</v>
      </c>
      <c r="B9065">
        <v>890</v>
      </c>
      <c r="C9065">
        <v>5</v>
      </c>
      <c r="D9065" s="1">
        <v>45291</v>
      </c>
    </row>
    <row r="9066" spans="1:4" x14ac:dyDescent="0.3">
      <c r="A9066">
        <v>9065</v>
      </c>
      <c r="B9066">
        <v>891</v>
      </c>
      <c r="C9066">
        <v>3</v>
      </c>
      <c r="D9066" s="1">
        <v>45291</v>
      </c>
    </row>
    <row r="9067" spans="1:4" x14ac:dyDescent="0.3">
      <c r="A9067">
        <v>9066</v>
      </c>
      <c r="B9067">
        <v>892</v>
      </c>
      <c r="C9067">
        <v>2</v>
      </c>
      <c r="D9067" s="1">
        <v>45291</v>
      </c>
    </row>
    <row r="9068" spans="1:4" x14ac:dyDescent="0.3">
      <c r="A9068">
        <v>9067</v>
      </c>
      <c r="B9068">
        <v>893</v>
      </c>
      <c r="C9068">
        <v>3</v>
      </c>
      <c r="D9068" s="1">
        <v>45291</v>
      </c>
    </row>
    <row r="9069" spans="1:4" x14ac:dyDescent="0.3">
      <c r="A9069">
        <v>9068</v>
      </c>
      <c r="B9069">
        <v>894</v>
      </c>
      <c r="C9069">
        <v>3</v>
      </c>
      <c r="D9069" s="1">
        <v>45291</v>
      </c>
    </row>
    <row r="9070" spans="1:4" x14ac:dyDescent="0.3">
      <c r="A9070">
        <v>9069</v>
      </c>
      <c r="B9070">
        <v>895</v>
      </c>
      <c r="C9070">
        <v>1</v>
      </c>
      <c r="D9070" s="1">
        <v>45291</v>
      </c>
    </row>
    <row r="9071" spans="1:4" x14ac:dyDescent="0.3">
      <c r="A9071">
        <v>9070</v>
      </c>
      <c r="B9071">
        <v>896</v>
      </c>
      <c r="C9071">
        <v>4</v>
      </c>
      <c r="D9071" s="1">
        <v>45291</v>
      </c>
    </row>
    <row r="9072" spans="1:4" x14ac:dyDescent="0.3">
      <c r="A9072">
        <v>9071</v>
      </c>
      <c r="B9072">
        <v>897</v>
      </c>
      <c r="C9072">
        <v>3</v>
      </c>
      <c r="D9072" s="1">
        <v>45291</v>
      </c>
    </row>
    <row r="9073" spans="1:4" x14ac:dyDescent="0.3">
      <c r="A9073">
        <v>9072</v>
      </c>
      <c r="B9073">
        <v>898</v>
      </c>
      <c r="C9073">
        <v>1</v>
      </c>
      <c r="D9073" s="1">
        <v>45291</v>
      </c>
    </row>
    <row r="9074" spans="1:4" x14ac:dyDescent="0.3">
      <c r="A9074">
        <v>9073</v>
      </c>
      <c r="B9074">
        <v>899</v>
      </c>
      <c r="C9074">
        <v>4</v>
      </c>
      <c r="D9074" s="1">
        <v>45291</v>
      </c>
    </row>
    <row r="9075" spans="1:4" x14ac:dyDescent="0.3">
      <c r="A9075">
        <v>9074</v>
      </c>
      <c r="B9075">
        <v>900</v>
      </c>
      <c r="C9075">
        <v>5</v>
      </c>
      <c r="D9075" s="1">
        <v>45291</v>
      </c>
    </row>
    <row r="9076" spans="1:4" x14ac:dyDescent="0.3">
      <c r="A9076">
        <v>9075</v>
      </c>
      <c r="B9076">
        <v>902</v>
      </c>
      <c r="C9076">
        <v>1</v>
      </c>
      <c r="D9076" s="1">
        <v>45291</v>
      </c>
    </row>
    <row r="9077" spans="1:4" x14ac:dyDescent="0.3">
      <c r="A9077">
        <v>9076</v>
      </c>
      <c r="B9077">
        <v>903</v>
      </c>
      <c r="C9077">
        <v>3</v>
      </c>
      <c r="D9077" s="1">
        <v>45291</v>
      </c>
    </row>
    <row r="9078" spans="1:4" x14ac:dyDescent="0.3">
      <c r="A9078">
        <v>9077</v>
      </c>
      <c r="B9078">
        <v>904</v>
      </c>
      <c r="C9078">
        <v>2</v>
      </c>
      <c r="D9078" s="1">
        <v>45291</v>
      </c>
    </row>
    <row r="9079" spans="1:4" x14ac:dyDescent="0.3">
      <c r="A9079">
        <v>9078</v>
      </c>
      <c r="B9079">
        <v>905</v>
      </c>
      <c r="C9079">
        <v>3</v>
      </c>
      <c r="D9079" s="1">
        <v>45291</v>
      </c>
    </row>
    <row r="9080" spans="1:4" x14ac:dyDescent="0.3">
      <c r="A9080">
        <v>9079</v>
      </c>
      <c r="B9080">
        <v>906</v>
      </c>
      <c r="C9080">
        <v>2</v>
      </c>
      <c r="D9080" s="1">
        <v>45291</v>
      </c>
    </row>
    <row r="9081" spans="1:4" x14ac:dyDescent="0.3">
      <c r="A9081">
        <v>9080</v>
      </c>
      <c r="B9081">
        <v>907</v>
      </c>
      <c r="C9081">
        <v>4</v>
      </c>
      <c r="D9081" s="1">
        <v>45291</v>
      </c>
    </row>
    <row r="9082" spans="1:4" x14ac:dyDescent="0.3">
      <c r="A9082">
        <v>9081</v>
      </c>
      <c r="B9082">
        <v>908</v>
      </c>
      <c r="C9082">
        <v>3</v>
      </c>
      <c r="D9082" s="1">
        <v>45291</v>
      </c>
    </row>
    <row r="9083" spans="1:4" x14ac:dyDescent="0.3">
      <c r="A9083">
        <v>9082</v>
      </c>
      <c r="B9083">
        <v>911</v>
      </c>
      <c r="C9083">
        <v>2</v>
      </c>
      <c r="D9083" s="1">
        <v>45291</v>
      </c>
    </row>
    <row r="9084" spans="1:4" x14ac:dyDescent="0.3">
      <c r="A9084">
        <v>9083</v>
      </c>
      <c r="B9084">
        <v>912</v>
      </c>
      <c r="C9084">
        <v>5</v>
      </c>
      <c r="D9084" s="1">
        <v>45291</v>
      </c>
    </row>
    <row r="9085" spans="1:4" x14ac:dyDescent="0.3">
      <c r="A9085">
        <v>9084</v>
      </c>
      <c r="B9085">
        <v>913</v>
      </c>
      <c r="C9085">
        <v>3</v>
      </c>
      <c r="D9085" s="1">
        <v>45291</v>
      </c>
    </row>
    <row r="9086" spans="1:4" x14ac:dyDescent="0.3">
      <c r="A9086">
        <v>9085</v>
      </c>
      <c r="B9086">
        <v>914</v>
      </c>
      <c r="C9086">
        <v>3</v>
      </c>
      <c r="D9086" s="1">
        <v>45291</v>
      </c>
    </row>
    <row r="9087" spans="1:4" x14ac:dyDescent="0.3">
      <c r="A9087">
        <v>9086</v>
      </c>
      <c r="B9087">
        <v>915</v>
      </c>
      <c r="C9087">
        <v>2</v>
      </c>
      <c r="D9087" s="1">
        <v>45291</v>
      </c>
    </row>
    <row r="9088" spans="1:4" x14ac:dyDescent="0.3">
      <c r="A9088">
        <v>9087</v>
      </c>
      <c r="B9088">
        <v>916</v>
      </c>
      <c r="C9088">
        <v>1</v>
      </c>
      <c r="D9088" s="1">
        <v>45291</v>
      </c>
    </row>
    <row r="9089" spans="1:4" x14ac:dyDescent="0.3">
      <c r="A9089">
        <v>9088</v>
      </c>
      <c r="B9089">
        <v>918</v>
      </c>
      <c r="C9089">
        <v>3</v>
      </c>
      <c r="D9089" s="1">
        <v>45291</v>
      </c>
    </row>
    <row r="9090" spans="1:4" x14ac:dyDescent="0.3">
      <c r="A9090">
        <v>9089</v>
      </c>
      <c r="B9090">
        <v>919</v>
      </c>
      <c r="C9090">
        <v>3</v>
      </c>
      <c r="D9090" s="1">
        <v>45291</v>
      </c>
    </row>
    <row r="9091" spans="1:4" x14ac:dyDescent="0.3">
      <c r="A9091">
        <v>9090</v>
      </c>
      <c r="B9091">
        <v>922</v>
      </c>
      <c r="C9091">
        <v>3</v>
      </c>
      <c r="D9091" s="1">
        <v>45291</v>
      </c>
    </row>
    <row r="9092" spans="1:4" x14ac:dyDescent="0.3">
      <c r="A9092">
        <v>9091</v>
      </c>
      <c r="B9092">
        <v>923</v>
      </c>
      <c r="C9092">
        <v>2</v>
      </c>
      <c r="D9092" s="1">
        <v>45291</v>
      </c>
    </row>
    <row r="9093" spans="1:4" x14ac:dyDescent="0.3">
      <c r="A9093">
        <v>9092</v>
      </c>
      <c r="B9093">
        <v>925</v>
      </c>
      <c r="C9093">
        <v>2</v>
      </c>
      <c r="D9093" s="1">
        <v>45291</v>
      </c>
    </row>
    <row r="9094" spans="1:4" x14ac:dyDescent="0.3">
      <c r="A9094">
        <v>9093</v>
      </c>
      <c r="B9094">
        <v>926</v>
      </c>
      <c r="C9094">
        <v>3</v>
      </c>
      <c r="D9094" s="1">
        <v>45291</v>
      </c>
    </row>
    <row r="9095" spans="1:4" x14ac:dyDescent="0.3">
      <c r="A9095">
        <v>9094</v>
      </c>
      <c r="B9095">
        <v>927</v>
      </c>
      <c r="C9095">
        <v>2</v>
      </c>
      <c r="D9095" s="1">
        <v>45291</v>
      </c>
    </row>
    <row r="9096" spans="1:4" x14ac:dyDescent="0.3">
      <c r="A9096">
        <v>9095</v>
      </c>
      <c r="B9096">
        <v>928</v>
      </c>
      <c r="C9096">
        <v>4</v>
      </c>
      <c r="D9096" s="1">
        <v>45291</v>
      </c>
    </row>
    <row r="9097" spans="1:4" x14ac:dyDescent="0.3">
      <c r="A9097">
        <v>9096</v>
      </c>
      <c r="B9097">
        <v>929</v>
      </c>
      <c r="C9097">
        <v>3</v>
      </c>
      <c r="D9097" s="1">
        <v>45291</v>
      </c>
    </row>
    <row r="9098" spans="1:4" x14ac:dyDescent="0.3">
      <c r="A9098">
        <v>9097</v>
      </c>
      <c r="B9098">
        <v>931</v>
      </c>
      <c r="C9098">
        <v>2</v>
      </c>
      <c r="D9098" s="1">
        <v>45291</v>
      </c>
    </row>
    <row r="9099" spans="1:4" x14ac:dyDescent="0.3">
      <c r="A9099">
        <v>9098</v>
      </c>
      <c r="B9099">
        <v>932</v>
      </c>
      <c r="C9099">
        <v>2</v>
      </c>
      <c r="D9099" s="1">
        <v>45291</v>
      </c>
    </row>
    <row r="9100" spans="1:4" x14ac:dyDescent="0.3">
      <c r="A9100">
        <v>9099</v>
      </c>
      <c r="B9100">
        <v>934</v>
      </c>
      <c r="C9100">
        <v>3</v>
      </c>
      <c r="D9100" s="1">
        <v>45291</v>
      </c>
    </row>
    <row r="9101" spans="1:4" x14ac:dyDescent="0.3">
      <c r="A9101">
        <v>9100</v>
      </c>
      <c r="B9101">
        <v>936</v>
      </c>
      <c r="C9101">
        <v>3</v>
      </c>
      <c r="D9101" s="1">
        <v>45291</v>
      </c>
    </row>
    <row r="9102" spans="1:4" x14ac:dyDescent="0.3">
      <c r="A9102">
        <v>9101</v>
      </c>
      <c r="B9102">
        <v>938</v>
      </c>
      <c r="C9102">
        <v>2</v>
      </c>
      <c r="D9102" s="1">
        <v>45291</v>
      </c>
    </row>
    <row r="9103" spans="1:4" x14ac:dyDescent="0.3">
      <c r="A9103">
        <v>9102</v>
      </c>
      <c r="B9103">
        <v>939</v>
      </c>
      <c r="C9103">
        <v>2</v>
      </c>
      <c r="D9103" s="1">
        <v>45291</v>
      </c>
    </row>
    <row r="9104" spans="1:4" x14ac:dyDescent="0.3">
      <c r="A9104">
        <v>9103</v>
      </c>
      <c r="B9104">
        <v>941</v>
      </c>
      <c r="C9104">
        <v>2</v>
      </c>
      <c r="D9104" s="1">
        <v>45291</v>
      </c>
    </row>
    <row r="9105" spans="1:4" x14ac:dyDescent="0.3">
      <c r="A9105">
        <v>9104</v>
      </c>
      <c r="B9105">
        <v>942</v>
      </c>
      <c r="C9105">
        <v>3</v>
      </c>
      <c r="D9105" s="1">
        <v>45291</v>
      </c>
    </row>
    <row r="9106" spans="1:4" x14ac:dyDescent="0.3">
      <c r="A9106">
        <v>9105</v>
      </c>
      <c r="B9106">
        <v>943</v>
      </c>
      <c r="C9106">
        <v>3</v>
      </c>
      <c r="D9106" s="1">
        <v>45291</v>
      </c>
    </row>
    <row r="9107" spans="1:4" x14ac:dyDescent="0.3">
      <c r="A9107">
        <v>9106</v>
      </c>
      <c r="B9107">
        <v>946</v>
      </c>
      <c r="C9107">
        <v>4</v>
      </c>
      <c r="D9107" s="1">
        <v>45291</v>
      </c>
    </row>
    <row r="9108" spans="1:4" x14ac:dyDescent="0.3">
      <c r="A9108">
        <v>9107</v>
      </c>
      <c r="B9108">
        <v>947</v>
      </c>
      <c r="C9108">
        <v>3</v>
      </c>
      <c r="D9108" s="1">
        <v>45291</v>
      </c>
    </row>
    <row r="9109" spans="1:4" x14ac:dyDescent="0.3">
      <c r="A9109">
        <v>9108</v>
      </c>
      <c r="B9109">
        <v>948</v>
      </c>
      <c r="C9109">
        <v>2</v>
      </c>
      <c r="D9109" s="1">
        <v>45291</v>
      </c>
    </row>
    <row r="9110" spans="1:4" x14ac:dyDescent="0.3">
      <c r="A9110">
        <v>9109</v>
      </c>
      <c r="B9110">
        <v>949</v>
      </c>
      <c r="C9110">
        <v>3</v>
      </c>
      <c r="D9110" s="1">
        <v>45291</v>
      </c>
    </row>
    <row r="9111" spans="1:4" x14ac:dyDescent="0.3">
      <c r="A9111">
        <v>9110</v>
      </c>
      <c r="B9111">
        <v>952</v>
      </c>
      <c r="C9111">
        <v>1</v>
      </c>
      <c r="D9111" s="1">
        <v>45291</v>
      </c>
    </row>
    <row r="9112" spans="1:4" x14ac:dyDescent="0.3">
      <c r="A9112">
        <v>9111</v>
      </c>
      <c r="B9112">
        <v>953</v>
      </c>
      <c r="C9112">
        <v>2</v>
      </c>
      <c r="D9112" s="1">
        <v>45291</v>
      </c>
    </row>
    <row r="9113" spans="1:4" x14ac:dyDescent="0.3">
      <c r="A9113">
        <v>9112</v>
      </c>
      <c r="B9113">
        <v>956</v>
      </c>
      <c r="C9113">
        <v>2</v>
      </c>
      <c r="D9113" s="1">
        <v>45291</v>
      </c>
    </row>
    <row r="9114" spans="1:4" x14ac:dyDescent="0.3">
      <c r="A9114">
        <v>9113</v>
      </c>
      <c r="B9114">
        <v>957</v>
      </c>
      <c r="C9114">
        <v>3</v>
      </c>
      <c r="D9114" s="1">
        <v>45291</v>
      </c>
    </row>
    <row r="9115" spans="1:4" x14ac:dyDescent="0.3">
      <c r="A9115">
        <v>9114</v>
      </c>
      <c r="B9115">
        <v>961</v>
      </c>
      <c r="C9115">
        <v>3</v>
      </c>
      <c r="D9115" s="1">
        <v>45291</v>
      </c>
    </row>
    <row r="9116" spans="1:4" x14ac:dyDescent="0.3">
      <c r="A9116">
        <v>9115</v>
      </c>
      <c r="B9116">
        <v>963</v>
      </c>
      <c r="C9116">
        <v>3</v>
      </c>
      <c r="D9116" s="1">
        <v>45291</v>
      </c>
    </row>
    <row r="9117" spans="1:4" x14ac:dyDescent="0.3">
      <c r="A9117">
        <v>9116</v>
      </c>
      <c r="B9117">
        <v>964</v>
      </c>
      <c r="C9117">
        <v>3</v>
      </c>
      <c r="D9117" s="1">
        <v>45291</v>
      </c>
    </row>
    <row r="9118" spans="1:4" x14ac:dyDescent="0.3">
      <c r="A9118">
        <v>9117</v>
      </c>
      <c r="B9118">
        <v>966</v>
      </c>
      <c r="C9118">
        <v>4</v>
      </c>
      <c r="D9118" s="1">
        <v>45291</v>
      </c>
    </row>
    <row r="9119" spans="1:4" x14ac:dyDescent="0.3">
      <c r="A9119">
        <v>9118</v>
      </c>
      <c r="B9119">
        <v>967</v>
      </c>
      <c r="C9119">
        <v>3</v>
      </c>
      <c r="D9119" s="1">
        <v>45291</v>
      </c>
    </row>
    <row r="9120" spans="1:4" x14ac:dyDescent="0.3">
      <c r="A9120">
        <v>9119</v>
      </c>
      <c r="B9120">
        <v>968</v>
      </c>
      <c r="C9120">
        <v>1</v>
      </c>
      <c r="D9120" s="1">
        <v>45291</v>
      </c>
    </row>
    <row r="9121" spans="1:4" x14ac:dyDescent="0.3">
      <c r="A9121">
        <v>9120</v>
      </c>
      <c r="B9121">
        <v>970</v>
      </c>
      <c r="C9121">
        <v>3</v>
      </c>
      <c r="D9121" s="1">
        <v>45291</v>
      </c>
    </row>
    <row r="9122" spans="1:4" x14ac:dyDescent="0.3">
      <c r="A9122">
        <v>9121</v>
      </c>
      <c r="B9122">
        <v>971</v>
      </c>
      <c r="C9122">
        <v>3</v>
      </c>
      <c r="D9122" s="1">
        <v>45291</v>
      </c>
    </row>
    <row r="9123" spans="1:4" x14ac:dyDescent="0.3">
      <c r="A9123">
        <v>9122</v>
      </c>
      <c r="B9123">
        <v>972</v>
      </c>
      <c r="C9123">
        <v>3</v>
      </c>
      <c r="D9123" s="1">
        <v>45291</v>
      </c>
    </row>
    <row r="9124" spans="1:4" x14ac:dyDescent="0.3">
      <c r="A9124">
        <v>9123</v>
      </c>
      <c r="B9124">
        <v>973</v>
      </c>
      <c r="C9124">
        <v>4</v>
      </c>
      <c r="D9124" s="1">
        <v>45291</v>
      </c>
    </row>
    <row r="9125" spans="1:4" x14ac:dyDescent="0.3">
      <c r="A9125">
        <v>9124</v>
      </c>
      <c r="B9125">
        <v>974</v>
      </c>
      <c r="C9125">
        <v>5</v>
      </c>
      <c r="D9125" s="1">
        <v>45291</v>
      </c>
    </row>
    <row r="9126" spans="1:4" x14ac:dyDescent="0.3">
      <c r="A9126">
        <v>9125</v>
      </c>
      <c r="B9126">
        <v>978</v>
      </c>
      <c r="C9126">
        <v>1</v>
      </c>
      <c r="D9126" s="1">
        <v>45291</v>
      </c>
    </row>
    <row r="9127" spans="1:4" x14ac:dyDescent="0.3">
      <c r="A9127">
        <v>9126</v>
      </c>
      <c r="B9127">
        <v>979</v>
      </c>
      <c r="C9127">
        <v>2</v>
      </c>
      <c r="D9127" s="1">
        <v>45291</v>
      </c>
    </row>
    <row r="9128" spans="1:4" x14ac:dyDescent="0.3">
      <c r="A9128">
        <v>9127</v>
      </c>
      <c r="B9128">
        <v>980</v>
      </c>
      <c r="C9128">
        <v>2</v>
      </c>
      <c r="D9128" s="1">
        <v>45291</v>
      </c>
    </row>
    <row r="9129" spans="1:4" x14ac:dyDescent="0.3">
      <c r="A9129">
        <v>9128</v>
      </c>
      <c r="B9129">
        <v>982</v>
      </c>
      <c r="C9129">
        <v>2</v>
      </c>
      <c r="D9129" s="1">
        <v>45291</v>
      </c>
    </row>
    <row r="9130" spans="1:4" x14ac:dyDescent="0.3">
      <c r="A9130">
        <v>9129</v>
      </c>
      <c r="B9130">
        <v>983</v>
      </c>
      <c r="C9130">
        <v>2</v>
      </c>
      <c r="D9130" s="1">
        <v>45291</v>
      </c>
    </row>
    <row r="9131" spans="1:4" x14ac:dyDescent="0.3">
      <c r="A9131">
        <v>9130</v>
      </c>
      <c r="B9131">
        <v>984</v>
      </c>
      <c r="C9131">
        <v>1</v>
      </c>
      <c r="D9131" s="1">
        <v>45291</v>
      </c>
    </row>
    <row r="9132" spans="1:4" x14ac:dyDescent="0.3">
      <c r="A9132">
        <v>9131</v>
      </c>
      <c r="B9132">
        <v>986</v>
      </c>
      <c r="C9132">
        <v>4</v>
      </c>
      <c r="D9132" s="1">
        <v>45291</v>
      </c>
    </row>
    <row r="9133" spans="1:4" x14ac:dyDescent="0.3">
      <c r="A9133">
        <v>9132</v>
      </c>
      <c r="B9133">
        <v>987</v>
      </c>
      <c r="C9133">
        <v>3</v>
      </c>
      <c r="D9133" s="1">
        <v>45291</v>
      </c>
    </row>
    <row r="9134" spans="1:4" x14ac:dyDescent="0.3">
      <c r="A9134">
        <v>9133</v>
      </c>
      <c r="B9134">
        <v>989</v>
      </c>
      <c r="C9134">
        <v>3</v>
      </c>
      <c r="D9134" s="1">
        <v>45291</v>
      </c>
    </row>
    <row r="9135" spans="1:4" x14ac:dyDescent="0.3">
      <c r="A9135">
        <v>9134</v>
      </c>
      <c r="B9135">
        <v>990</v>
      </c>
      <c r="C9135">
        <v>4</v>
      </c>
      <c r="D9135" s="1">
        <v>45291</v>
      </c>
    </row>
    <row r="9136" spans="1:4" x14ac:dyDescent="0.3">
      <c r="A9136">
        <v>9135</v>
      </c>
      <c r="B9136">
        <v>991</v>
      </c>
      <c r="C9136">
        <v>3</v>
      </c>
      <c r="D9136" s="1">
        <v>45291</v>
      </c>
    </row>
    <row r="9137" spans="1:4" x14ac:dyDescent="0.3">
      <c r="A9137">
        <v>9136</v>
      </c>
      <c r="B9137">
        <v>992</v>
      </c>
      <c r="C9137">
        <v>2</v>
      </c>
      <c r="D9137" s="1">
        <v>45291</v>
      </c>
    </row>
    <row r="9138" spans="1:4" x14ac:dyDescent="0.3">
      <c r="A9138">
        <v>9137</v>
      </c>
      <c r="B9138">
        <v>993</v>
      </c>
      <c r="C9138">
        <v>3</v>
      </c>
      <c r="D9138" s="1">
        <v>45291</v>
      </c>
    </row>
    <row r="9139" spans="1:4" x14ac:dyDescent="0.3">
      <c r="A9139">
        <v>9138</v>
      </c>
      <c r="B9139">
        <v>994</v>
      </c>
      <c r="C9139">
        <v>1</v>
      </c>
      <c r="D9139" s="1">
        <v>45291</v>
      </c>
    </row>
    <row r="9140" spans="1:4" x14ac:dyDescent="0.3">
      <c r="A9140">
        <v>9139</v>
      </c>
      <c r="B9140">
        <v>995</v>
      </c>
      <c r="C9140">
        <v>2</v>
      </c>
      <c r="D9140" s="1">
        <v>45291</v>
      </c>
    </row>
    <row r="9141" spans="1:4" x14ac:dyDescent="0.3">
      <c r="A9141">
        <v>9140</v>
      </c>
      <c r="B9141">
        <v>997</v>
      </c>
      <c r="C9141">
        <v>1</v>
      </c>
      <c r="D9141" s="1">
        <v>45291</v>
      </c>
    </row>
    <row r="9142" spans="1:4" x14ac:dyDescent="0.3">
      <c r="A9142">
        <v>9141</v>
      </c>
      <c r="B9142">
        <v>998</v>
      </c>
      <c r="C9142">
        <v>1</v>
      </c>
      <c r="D9142" s="1">
        <v>45291</v>
      </c>
    </row>
    <row r="9143" spans="1:4" x14ac:dyDescent="0.3">
      <c r="A9143">
        <v>9142</v>
      </c>
      <c r="B9143">
        <v>999</v>
      </c>
      <c r="C9143">
        <v>3</v>
      </c>
      <c r="D9143" s="1">
        <v>45291</v>
      </c>
    </row>
    <row r="9144" spans="1:4" x14ac:dyDescent="0.3">
      <c r="A9144">
        <v>9143</v>
      </c>
      <c r="B9144">
        <v>1000</v>
      </c>
      <c r="C9144">
        <v>2</v>
      </c>
      <c r="D9144" s="1">
        <v>45291</v>
      </c>
    </row>
    <row r="9145" spans="1:4" x14ac:dyDescent="0.3">
      <c r="A9145">
        <v>9144</v>
      </c>
      <c r="B9145">
        <v>1001</v>
      </c>
      <c r="C9145">
        <v>4</v>
      </c>
      <c r="D9145" s="1">
        <v>45291</v>
      </c>
    </row>
    <row r="9146" spans="1:4" x14ac:dyDescent="0.3">
      <c r="A9146">
        <v>9145</v>
      </c>
      <c r="B9146">
        <v>1002</v>
      </c>
      <c r="C9146">
        <v>4</v>
      </c>
      <c r="D9146" s="1">
        <v>45291</v>
      </c>
    </row>
    <row r="9147" spans="1:4" x14ac:dyDescent="0.3">
      <c r="A9147">
        <v>9146</v>
      </c>
      <c r="B9147">
        <v>1003</v>
      </c>
      <c r="C9147">
        <v>3</v>
      </c>
      <c r="D9147" s="1">
        <v>45291</v>
      </c>
    </row>
    <row r="9148" spans="1:4" x14ac:dyDescent="0.3">
      <c r="A9148">
        <v>9147</v>
      </c>
      <c r="B9148">
        <v>1004</v>
      </c>
      <c r="C9148">
        <v>3</v>
      </c>
      <c r="D9148" s="1">
        <v>45291</v>
      </c>
    </row>
    <row r="9149" spans="1:4" x14ac:dyDescent="0.3">
      <c r="A9149">
        <v>9148</v>
      </c>
      <c r="B9149">
        <v>1005</v>
      </c>
      <c r="C9149">
        <v>3</v>
      </c>
      <c r="D9149" s="1">
        <v>45291</v>
      </c>
    </row>
    <row r="9150" spans="1:4" x14ac:dyDescent="0.3">
      <c r="A9150">
        <v>9149</v>
      </c>
      <c r="B9150">
        <v>1008</v>
      </c>
      <c r="C9150">
        <v>2</v>
      </c>
      <c r="D9150" s="1">
        <v>45291</v>
      </c>
    </row>
    <row r="9151" spans="1:4" x14ac:dyDescent="0.3">
      <c r="A9151">
        <v>9150</v>
      </c>
      <c r="B9151">
        <v>1013</v>
      </c>
      <c r="C9151">
        <v>3</v>
      </c>
      <c r="D9151" s="1">
        <v>45291</v>
      </c>
    </row>
    <row r="9152" spans="1:4" x14ac:dyDescent="0.3">
      <c r="A9152">
        <v>9151</v>
      </c>
      <c r="B9152">
        <v>1015</v>
      </c>
      <c r="C9152">
        <v>1</v>
      </c>
      <c r="D9152" s="1">
        <v>45291</v>
      </c>
    </row>
    <row r="9153" spans="1:4" x14ac:dyDescent="0.3">
      <c r="A9153">
        <v>9152</v>
      </c>
      <c r="B9153">
        <v>1016</v>
      </c>
      <c r="C9153">
        <v>3</v>
      </c>
      <c r="D9153" s="1">
        <v>45291</v>
      </c>
    </row>
    <row r="9154" spans="1:4" x14ac:dyDescent="0.3">
      <c r="A9154">
        <v>9153</v>
      </c>
      <c r="B9154">
        <v>1017</v>
      </c>
      <c r="C9154">
        <v>1</v>
      </c>
      <c r="D9154" s="1">
        <v>45291</v>
      </c>
    </row>
    <row r="9155" spans="1:4" x14ac:dyDescent="0.3">
      <c r="A9155">
        <v>9154</v>
      </c>
      <c r="B9155">
        <v>1018</v>
      </c>
      <c r="C9155">
        <v>1</v>
      </c>
      <c r="D9155" s="1">
        <v>45291</v>
      </c>
    </row>
    <row r="9156" spans="1:4" x14ac:dyDescent="0.3">
      <c r="A9156">
        <v>9155</v>
      </c>
      <c r="B9156">
        <v>1020</v>
      </c>
      <c r="C9156">
        <v>3</v>
      </c>
      <c r="D9156" s="1">
        <v>45291</v>
      </c>
    </row>
    <row r="9157" spans="1:4" x14ac:dyDescent="0.3">
      <c r="A9157">
        <v>9156</v>
      </c>
      <c r="B9157">
        <v>1023</v>
      </c>
      <c r="C9157">
        <v>5</v>
      </c>
      <c r="D9157" s="1">
        <v>45291</v>
      </c>
    </row>
    <row r="9158" spans="1:4" x14ac:dyDescent="0.3">
      <c r="A9158">
        <v>9157</v>
      </c>
      <c r="B9158">
        <v>1025</v>
      </c>
      <c r="C9158">
        <v>2</v>
      </c>
      <c r="D9158" s="1">
        <v>45291</v>
      </c>
    </row>
    <row r="9159" spans="1:4" x14ac:dyDescent="0.3">
      <c r="A9159">
        <v>9158</v>
      </c>
      <c r="B9159">
        <v>1026</v>
      </c>
      <c r="C9159">
        <v>4</v>
      </c>
      <c r="D9159" s="1">
        <v>45291</v>
      </c>
    </row>
    <row r="9160" spans="1:4" x14ac:dyDescent="0.3">
      <c r="A9160">
        <v>9159</v>
      </c>
      <c r="B9160">
        <v>1027</v>
      </c>
      <c r="C9160">
        <v>2</v>
      </c>
      <c r="D9160" s="1">
        <v>45291</v>
      </c>
    </row>
    <row r="9161" spans="1:4" x14ac:dyDescent="0.3">
      <c r="A9161">
        <v>9160</v>
      </c>
      <c r="B9161">
        <v>1029</v>
      </c>
      <c r="C9161">
        <v>3</v>
      </c>
      <c r="D9161" s="1">
        <v>45291</v>
      </c>
    </row>
    <row r="9162" spans="1:4" x14ac:dyDescent="0.3">
      <c r="A9162">
        <v>9161</v>
      </c>
      <c r="B9162">
        <v>1030</v>
      </c>
      <c r="C9162">
        <v>3</v>
      </c>
      <c r="D9162" s="1">
        <v>45291</v>
      </c>
    </row>
    <row r="9163" spans="1:4" x14ac:dyDescent="0.3">
      <c r="A9163">
        <v>9162</v>
      </c>
      <c r="B9163">
        <v>1032</v>
      </c>
      <c r="C9163">
        <v>2</v>
      </c>
      <c r="D9163" s="1">
        <v>45291</v>
      </c>
    </row>
    <row r="9164" spans="1:4" x14ac:dyDescent="0.3">
      <c r="A9164">
        <v>9163</v>
      </c>
      <c r="B9164">
        <v>1033</v>
      </c>
      <c r="C9164">
        <v>2</v>
      </c>
      <c r="D9164" s="1">
        <v>45291</v>
      </c>
    </row>
    <row r="9165" spans="1:4" x14ac:dyDescent="0.3">
      <c r="A9165">
        <v>9164</v>
      </c>
      <c r="B9165">
        <v>1034</v>
      </c>
      <c r="C9165">
        <v>1</v>
      </c>
      <c r="D9165" s="1">
        <v>45291</v>
      </c>
    </row>
    <row r="9166" spans="1:4" x14ac:dyDescent="0.3">
      <c r="A9166">
        <v>9165</v>
      </c>
      <c r="B9166">
        <v>1035</v>
      </c>
      <c r="C9166">
        <v>5</v>
      </c>
      <c r="D9166" s="1">
        <v>45291</v>
      </c>
    </row>
    <row r="9167" spans="1:4" x14ac:dyDescent="0.3">
      <c r="A9167">
        <v>9166</v>
      </c>
      <c r="B9167">
        <v>1036</v>
      </c>
      <c r="C9167">
        <v>4</v>
      </c>
      <c r="D9167" s="1">
        <v>45291</v>
      </c>
    </row>
    <row r="9168" spans="1:4" x14ac:dyDescent="0.3">
      <c r="A9168">
        <v>9167</v>
      </c>
      <c r="B9168">
        <v>1037</v>
      </c>
      <c r="C9168">
        <v>1</v>
      </c>
      <c r="D9168" s="1">
        <v>45291</v>
      </c>
    </row>
    <row r="9169" spans="1:4" x14ac:dyDescent="0.3">
      <c r="A9169">
        <v>9168</v>
      </c>
      <c r="B9169">
        <v>1038</v>
      </c>
      <c r="C9169">
        <v>2</v>
      </c>
      <c r="D9169" s="1">
        <v>45291</v>
      </c>
    </row>
    <row r="9170" spans="1:4" x14ac:dyDescent="0.3">
      <c r="A9170">
        <v>9169</v>
      </c>
      <c r="B9170">
        <v>1039</v>
      </c>
      <c r="C9170">
        <v>3</v>
      </c>
      <c r="D9170" s="1">
        <v>45291</v>
      </c>
    </row>
    <row r="9171" spans="1:4" x14ac:dyDescent="0.3">
      <c r="A9171">
        <v>9170</v>
      </c>
      <c r="B9171">
        <v>1041</v>
      </c>
      <c r="C9171">
        <v>4</v>
      </c>
      <c r="D9171" s="1">
        <v>45291</v>
      </c>
    </row>
    <row r="9172" spans="1:4" x14ac:dyDescent="0.3">
      <c r="A9172">
        <v>9171</v>
      </c>
      <c r="B9172">
        <v>1043</v>
      </c>
      <c r="C9172">
        <v>3</v>
      </c>
      <c r="D9172" s="1">
        <v>45291</v>
      </c>
    </row>
    <row r="9173" spans="1:4" x14ac:dyDescent="0.3">
      <c r="A9173">
        <v>9172</v>
      </c>
      <c r="B9173">
        <v>1044</v>
      </c>
      <c r="C9173">
        <v>2</v>
      </c>
      <c r="D9173" s="1">
        <v>45291</v>
      </c>
    </row>
    <row r="9174" spans="1:4" x14ac:dyDescent="0.3">
      <c r="A9174">
        <v>9173</v>
      </c>
      <c r="B9174">
        <v>1045</v>
      </c>
      <c r="C9174">
        <v>2</v>
      </c>
      <c r="D9174" s="1">
        <v>45291</v>
      </c>
    </row>
    <row r="9175" spans="1:4" x14ac:dyDescent="0.3">
      <c r="A9175">
        <v>9174</v>
      </c>
      <c r="B9175">
        <v>1047</v>
      </c>
      <c r="C9175">
        <v>1</v>
      </c>
      <c r="D9175" s="1">
        <v>45291</v>
      </c>
    </row>
    <row r="9176" spans="1:4" x14ac:dyDescent="0.3">
      <c r="A9176">
        <v>9175</v>
      </c>
      <c r="B9176">
        <v>1049</v>
      </c>
      <c r="C9176">
        <v>3</v>
      </c>
      <c r="D9176" s="1">
        <v>45291</v>
      </c>
    </row>
    <row r="9177" spans="1:4" x14ac:dyDescent="0.3">
      <c r="A9177">
        <v>9176</v>
      </c>
      <c r="B9177">
        <v>1050</v>
      </c>
      <c r="C9177">
        <v>4</v>
      </c>
      <c r="D9177" s="1">
        <v>45291</v>
      </c>
    </row>
    <row r="9178" spans="1:4" x14ac:dyDescent="0.3">
      <c r="A9178">
        <v>9177</v>
      </c>
      <c r="B9178">
        <v>1051</v>
      </c>
      <c r="C9178">
        <v>2</v>
      </c>
      <c r="D9178" s="1">
        <v>45291</v>
      </c>
    </row>
    <row r="9179" spans="1:4" x14ac:dyDescent="0.3">
      <c r="A9179">
        <v>9178</v>
      </c>
      <c r="B9179">
        <v>1055</v>
      </c>
      <c r="C9179">
        <v>3</v>
      </c>
      <c r="D9179" s="1">
        <v>45291</v>
      </c>
    </row>
    <row r="9180" spans="1:4" x14ac:dyDescent="0.3">
      <c r="A9180">
        <v>9179</v>
      </c>
      <c r="B9180">
        <v>1057</v>
      </c>
      <c r="C9180">
        <v>1</v>
      </c>
      <c r="D9180" s="1">
        <v>45291</v>
      </c>
    </row>
    <row r="9181" spans="1:4" x14ac:dyDescent="0.3">
      <c r="A9181">
        <v>9180</v>
      </c>
      <c r="B9181">
        <v>1058</v>
      </c>
      <c r="C9181">
        <v>1</v>
      </c>
      <c r="D9181" s="1">
        <v>45291</v>
      </c>
    </row>
    <row r="9182" spans="1:4" x14ac:dyDescent="0.3">
      <c r="A9182">
        <v>9181</v>
      </c>
      <c r="B9182">
        <v>1059</v>
      </c>
      <c r="C9182">
        <v>3</v>
      </c>
      <c r="D9182" s="1">
        <v>45291</v>
      </c>
    </row>
    <row r="9183" spans="1:4" x14ac:dyDescent="0.3">
      <c r="A9183">
        <v>9182</v>
      </c>
      <c r="B9183">
        <v>1060</v>
      </c>
      <c r="C9183">
        <v>2</v>
      </c>
      <c r="D9183" s="1">
        <v>45291</v>
      </c>
    </row>
    <row r="9184" spans="1:4" x14ac:dyDescent="0.3">
      <c r="A9184">
        <v>9183</v>
      </c>
      <c r="B9184">
        <v>1061</v>
      </c>
      <c r="C9184">
        <v>3</v>
      </c>
      <c r="D9184" s="1">
        <v>45291</v>
      </c>
    </row>
    <row r="9185" spans="1:4" x14ac:dyDescent="0.3">
      <c r="A9185">
        <v>9184</v>
      </c>
      <c r="B9185">
        <v>1062</v>
      </c>
      <c r="C9185">
        <v>3</v>
      </c>
      <c r="D9185" s="1">
        <v>45291</v>
      </c>
    </row>
    <row r="9186" spans="1:4" x14ac:dyDescent="0.3">
      <c r="A9186">
        <v>9185</v>
      </c>
      <c r="B9186">
        <v>1063</v>
      </c>
      <c r="C9186">
        <v>5</v>
      </c>
      <c r="D9186" s="1">
        <v>45291</v>
      </c>
    </row>
    <row r="9187" spans="1:4" x14ac:dyDescent="0.3">
      <c r="A9187">
        <v>9186</v>
      </c>
      <c r="B9187">
        <v>1065</v>
      </c>
      <c r="C9187">
        <v>4</v>
      </c>
      <c r="D9187" s="1">
        <v>45291</v>
      </c>
    </row>
    <row r="9188" spans="1:4" x14ac:dyDescent="0.3">
      <c r="A9188">
        <v>9187</v>
      </c>
      <c r="B9188">
        <v>1066</v>
      </c>
      <c r="C9188">
        <v>1</v>
      </c>
      <c r="D9188" s="1">
        <v>45291</v>
      </c>
    </row>
    <row r="9189" spans="1:4" x14ac:dyDescent="0.3">
      <c r="A9189">
        <v>9188</v>
      </c>
      <c r="B9189">
        <v>1068</v>
      </c>
      <c r="C9189">
        <v>1</v>
      </c>
      <c r="D9189" s="1">
        <v>45291</v>
      </c>
    </row>
    <row r="9190" spans="1:4" x14ac:dyDescent="0.3">
      <c r="A9190">
        <v>9189</v>
      </c>
      <c r="B9190">
        <v>1069</v>
      </c>
      <c r="C9190">
        <v>3</v>
      </c>
      <c r="D9190" s="1">
        <v>45291</v>
      </c>
    </row>
    <row r="9191" spans="1:4" x14ac:dyDescent="0.3">
      <c r="A9191">
        <v>9190</v>
      </c>
      <c r="B9191">
        <v>1072</v>
      </c>
      <c r="C9191">
        <v>1</v>
      </c>
      <c r="D9191" s="1">
        <v>45291</v>
      </c>
    </row>
    <row r="9192" spans="1:4" x14ac:dyDescent="0.3">
      <c r="A9192">
        <v>9191</v>
      </c>
      <c r="B9192">
        <v>1073</v>
      </c>
      <c r="C9192">
        <v>1</v>
      </c>
      <c r="D9192" s="1">
        <v>45291</v>
      </c>
    </row>
    <row r="9193" spans="1:4" x14ac:dyDescent="0.3">
      <c r="A9193">
        <v>9192</v>
      </c>
      <c r="B9193">
        <v>1074</v>
      </c>
      <c r="C9193">
        <v>3</v>
      </c>
      <c r="D9193" s="1">
        <v>45291</v>
      </c>
    </row>
    <row r="9194" spans="1:4" x14ac:dyDescent="0.3">
      <c r="A9194">
        <v>9193</v>
      </c>
      <c r="B9194">
        <v>1075</v>
      </c>
      <c r="C9194">
        <v>5</v>
      </c>
      <c r="D9194" s="1">
        <v>45291</v>
      </c>
    </row>
    <row r="9195" spans="1:4" x14ac:dyDescent="0.3">
      <c r="A9195">
        <v>9194</v>
      </c>
      <c r="B9195">
        <v>1077</v>
      </c>
      <c r="C9195">
        <v>2</v>
      </c>
      <c r="D9195" s="1">
        <v>45291</v>
      </c>
    </row>
    <row r="9196" spans="1:4" x14ac:dyDescent="0.3">
      <c r="A9196">
        <v>9195</v>
      </c>
      <c r="B9196">
        <v>1078</v>
      </c>
      <c r="C9196">
        <v>1</v>
      </c>
      <c r="D9196" s="1">
        <v>45291</v>
      </c>
    </row>
    <row r="9197" spans="1:4" x14ac:dyDescent="0.3">
      <c r="A9197">
        <v>9196</v>
      </c>
      <c r="B9197">
        <v>1079</v>
      </c>
      <c r="C9197">
        <v>3</v>
      </c>
      <c r="D9197" s="1">
        <v>45291</v>
      </c>
    </row>
    <row r="9198" spans="1:4" x14ac:dyDescent="0.3">
      <c r="A9198">
        <v>9197</v>
      </c>
      <c r="B9198">
        <v>1080</v>
      </c>
      <c r="C9198">
        <v>3</v>
      </c>
      <c r="D9198" s="1">
        <v>45291</v>
      </c>
    </row>
    <row r="9199" spans="1:4" x14ac:dyDescent="0.3">
      <c r="A9199">
        <v>9198</v>
      </c>
      <c r="B9199">
        <v>1081</v>
      </c>
      <c r="C9199">
        <v>2</v>
      </c>
      <c r="D9199" s="1">
        <v>45291</v>
      </c>
    </row>
    <row r="9200" spans="1:4" x14ac:dyDescent="0.3">
      <c r="A9200">
        <v>9199</v>
      </c>
      <c r="B9200">
        <v>1083</v>
      </c>
      <c r="C9200">
        <v>4</v>
      </c>
      <c r="D9200" s="1">
        <v>45291</v>
      </c>
    </row>
    <row r="9201" spans="1:4" x14ac:dyDescent="0.3">
      <c r="A9201">
        <v>9200</v>
      </c>
      <c r="B9201">
        <v>1085</v>
      </c>
      <c r="C9201">
        <v>4</v>
      </c>
      <c r="D9201" s="1">
        <v>45291</v>
      </c>
    </row>
    <row r="9202" spans="1:4" x14ac:dyDescent="0.3">
      <c r="A9202">
        <v>9201</v>
      </c>
      <c r="B9202">
        <v>1086</v>
      </c>
      <c r="C9202">
        <v>3</v>
      </c>
      <c r="D9202" s="1">
        <v>45291</v>
      </c>
    </row>
    <row r="9203" spans="1:4" x14ac:dyDescent="0.3">
      <c r="A9203">
        <v>9202</v>
      </c>
      <c r="B9203">
        <v>1087</v>
      </c>
      <c r="C9203">
        <v>3</v>
      </c>
      <c r="D9203" s="1">
        <v>45291</v>
      </c>
    </row>
    <row r="9204" spans="1:4" x14ac:dyDescent="0.3">
      <c r="A9204">
        <v>9203</v>
      </c>
      <c r="B9204">
        <v>1088</v>
      </c>
      <c r="C9204">
        <v>3</v>
      </c>
      <c r="D9204" s="1">
        <v>45291</v>
      </c>
    </row>
    <row r="9205" spans="1:4" x14ac:dyDescent="0.3">
      <c r="A9205">
        <v>9204</v>
      </c>
      <c r="B9205">
        <v>1089</v>
      </c>
      <c r="C9205">
        <v>3</v>
      </c>
      <c r="D9205" s="1">
        <v>45291</v>
      </c>
    </row>
    <row r="9206" spans="1:4" x14ac:dyDescent="0.3">
      <c r="A9206">
        <v>9205</v>
      </c>
      <c r="B9206">
        <v>1090</v>
      </c>
      <c r="C9206">
        <v>2</v>
      </c>
      <c r="D9206" s="1">
        <v>45291</v>
      </c>
    </row>
    <row r="9207" spans="1:4" x14ac:dyDescent="0.3">
      <c r="A9207">
        <v>9206</v>
      </c>
      <c r="B9207">
        <v>1091</v>
      </c>
      <c r="C9207">
        <v>4</v>
      </c>
      <c r="D9207" s="1">
        <v>45291</v>
      </c>
    </row>
    <row r="9208" spans="1:4" x14ac:dyDescent="0.3">
      <c r="A9208">
        <v>9207</v>
      </c>
      <c r="B9208">
        <v>1092</v>
      </c>
      <c r="C9208">
        <v>3</v>
      </c>
      <c r="D9208" s="1">
        <v>45291</v>
      </c>
    </row>
    <row r="9209" spans="1:4" x14ac:dyDescent="0.3">
      <c r="A9209">
        <v>9208</v>
      </c>
      <c r="B9209">
        <v>1093</v>
      </c>
      <c r="C9209">
        <v>3</v>
      </c>
      <c r="D9209" s="1">
        <v>45291</v>
      </c>
    </row>
    <row r="9210" spans="1:4" x14ac:dyDescent="0.3">
      <c r="A9210">
        <v>9209</v>
      </c>
      <c r="B9210">
        <v>1094</v>
      </c>
      <c r="C9210">
        <v>3</v>
      </c>
      <c r="D9210" s="1">
        <v>45291</v>
      </c>
    </row>
    <row r="9211" spans="1:4" x14ac:dyDescent="0.3">
      <c r="A9211">
        <v>9210</v>
      </c>
      <c r="B9211">
        <v>1096</v>
      </c>
      <c r="C9211">
        <v>4</v>
      </c>
      <c r="D9211" s="1">
        <v>45291</v>
      </c>
    </row>
    <row r="9212" spans="1:4" x14ac:dyDescent="0.3">
      <c r="A9212">
        <v>9211</v>
      </c>
      <c r="B9212">
        <v>1097</v>
      </c>
      <c r="C9212">
        <v>4</v>
      </c>
      <c r="D9212" s="1">
        <v>45291</v>
      </c>
    </row>
    <row r="9213" spans="1:4" x14ac:dyDescent="0.3">
      <c r="A9213">
        <v>9212</v>
      </c>
      <c r="B9213">
        <v>1101</v>
      </c>
      <c r="C9213">
        <v>3</v>
      </c>
      <c r="D9213" s="1">
        <v>45291</v>
      </c>
    </row>
    <row r="9214" spans="1:4" x14ac:dyDescent="0.3">
      <c r="A9214">
        <v>9213</v>
      </c>
      <c r="B9214">
        <v>1102</v>
      </c>
      <c r="C9214">
        <v>3</v>
      </c>
      <c r="D9214" s="1">
        <v>45291</v>
      </c>
    </row>
    <row r="9215" spans="1:4" x14ac:dyDescent="0.3">
      <c r="A9215">
        <v>9214</v>
      </c>
      <c r="B9215">
        <v>1104</v>
      </c>
      <c r="C9215">
        <v>3</v>
      </c>
      <c r="D9215" s="1">
        <v>45291</v>
      </c>
    </row>
    <row r="9216" spans="1:4" x14ac:dyDescent="0.3">
      <c r="A9216">
        <v>9215</v>
      </c>
      <c r="B9216">
        <v>1105</v>
      </c>
      <c r="C9216">
        <v>3</v>
      </c>
      <c r="D9216" s="1">
        <v>45291</v>
      </c>
    </row>
    <row r="9217" spans="1:4" x14ac:dyDescent="0.3">
      <c r="A9217">
        <v>9216</v>
      </c>
      <c r="B9217">
        <v>1106</v>
      </c>
      <c r="C9217">
        <v>3</v>
      </c>
      <c r="D9217" s="1">
        <v>45291</v>
      </c>
    </row>
    <row r="9218" spans="1:4" x14ac:dyDescent="0.3">
      <c r="A9218">
        <v>9217</v>
      </c>
      <c r="B9218">
        <v>1107</v>
      </c>
      <c r="C9218">
        <v>5</v>
      </c>
      <c r="D9218" s="1">
        <v>45291</v>
      </c>
    </row>
    <row r="9219" spans="1:4" x14ac:dyDescent="0.3">
      <c r="A9219">
        <v>9218</v>
      </c>
      <c r="B9219">
        <v>1108</v>
      </c>
      <c r="C9219">
        <v>3</v>
      </c>
      <c r="D9219" s="1">
        <v>45291</v>
      </c>
    </row>
    <row r="9220" spans="1:4" x14ac:dyDescent="0.3">
      <c r="A9220">
        <v>9219</v>
      </c>
      <c r="B9220">
        <v>1109</v>
      </c>
      <c r="C9220">
        <v>5</v>
      </c>
      <c r="D9220" s="1">
        <v>45291</v>
      </c>
    </row>
    <row r="9221" spans="1:4" x14ac:dyDescent="0.3">
      <c r="A9221">
        <v>9220</v>
      </c>
      <c r="B9221">
        <v>1110</v>
      </c>
      <c r="C9221">
        <v>2</v>
      </c>
      <c r="D9221" s="1">
        <v>45291</v>
      </c>
    </row>
    <row r="9222" spans="1:4" x14ac:dyDescent="0.3">
      <c r="A9222">
        <v>9221</v>
      </c>
      <c r="B9222">
        <v>1111</v>
      </c>
      <c r="C9222">
        <v>5</v>
      </c>
      <c r="D9222" s="1">
        <v>45291</v>
      </c>
    </row>
    <row r="9223" spans="1:4" x14ac:dyDescent="0.3">
      <c r="A9223">
        <v>9222</v>
      </c>
      <c r="B9223">
        <v>1112</v>
      </c>
      <c r="C9223">
        <v>2</v>
      </c>
      <c r="D9223" s="1">
        <v>45291</v>
      </c>
    </row>
    <row r="9224" spans="1:4" x14ac:dyDescent="0.3">
      <c r="A9224">
        <v>9223</v>
      </c>
      <c r="B9224">
        <v>1113</v>
      </c>
      <c r="C9224">
        <v>5</v>
      </c>
      <c r="D9224" s="1">
        <v>45291</v>
      </c>
    </row>
    <row r="9225" spans="1:4" x14ac:dyDescent="0.3">
      <c r="A9225">
        <v>9224</v>
      </c>
      <c r="B9225">
        <v>1114</v>
      </c>
      <c r="C9225">
        <v>3</v>
      </c>
      <c r="D9225" s="1">
        <v>45291</v>
      </c>
    </row>
    <row r="9226" spans="1:4" x14ac:dyDescent="0.3">
      <c r="A9226">
        <v>9225</v>
      </c>
      <c r="B9226">
        <v>1115</v>
      </c>
      <c r="C9226">
        <v>2</v>
      </c>
      <c r="D9226" s="1">
        <v>45291</v>
      </c>
    </row>
    <row r="9227" spans="1:4" x14ac:dyDescent="0.3">
      <c r="A9227">
        <v>9226</v>
      </c>
      <c r="B9227">
        <v>1117</v>
      </c>
      <c r="C9227">
        <v>3</v>
      </c>
      <c r="D9227" s="1">
        <v>45291</v>
      </c>
    </row>
    <row r="9228" spans="1:4" x14ac:dyDescent="0.3">
      <c r="A9228">
        <v>9227</v>
      </c>
      <c r="B9228">
        <v>1121</v>
      </c>
      <c r="C9228">
        <v>4</v>
      </c>
      <c r="D9228" s="1">
        <v>45291</v>
      </c>
    </row>
    <row r="9229" spans="1:4" x14ac:dyDescent="0.3">
      <c r="A9229">
        <v>9228</v>
      </c>
      <c r="B9229">
        <v>1122</v>
      </c>
      <c r="C9229">
        <v>2</v>
      </c>
      <c r="D9229" s="1">
        <v>45291</v>
      </c>
    </row>
    <row r="9230" spans="1:4" x14ac:dyDescent="0.3">
      <c r="A9230">
        <v>9229</v>
      </c>
      <c r="B9230">
        <v>1123</v>
      </c>
      <c r="C9230">
        <v>1</v>
      </c>
      <c r="D9230" s="1">
        <v>45291</v>
      </c>
    </row>
    <row r="9231" spans="1:4" x14ac:dyDescent="0.3">
      <c r="A9231">
        <v>9230</v>
      </c>
      <c r="B9231">
        <v>1124</v>
      </c>
      <c r="C9231">
        <v>3</v>
      </c>
      <c r="D9231" s="1">
        <v>45291</v>
      </c>
    </row>
    <row r="9232" spans="1:4" x14ac:dyDescent="0.3">
      <c r="A9232">
        <v>9231</v>
      </c>
      <c r="B9232">
        <v>1125</v>
      </c>
      <c r="C9232">
        <v>2</v>
      </c>
      <c r="D9232" s="1">
        <v>45291</v>
      </c>
    </row>
    <row r="9233" spans="1:4" x14ac:dyDescent="0.3">
      <c r="A9233">
        <v>9232</v>
      </c>
      <c r="B9233">
        <v>1126</v>
      </c>
      <c r="C9233">
        <v>4</v>
      </c>
      <c r="D9233" s="1">
        <v>45291</v>
      </c>
    </row>
    <row r="9234" spans="1:4" x14ac:dyDescent="0.3">
      <c r="A9234">
        <v>9233</v>
      </c>
      <c r="B9234">
        <v>1127</v>
      </c>
      <c r="C9234">
        <v>3</v>
      </c>
      <c r="D9234" s="1">
        <v>45291</v>
      </c>
    </row>
    <row r="9235" spans="1:4" x14ac:dyDescent="0.3">
      <c r="A9235">
        <v>9234</v>
      </c>
      <c r="B9235">
        <v>1128</v>
      </c>
      <c r="C9235">
        <v>3</v>
      </c>
      <c r="D9235" s="1">
        <v>45291</v>
      </c>
    </row>
    <row r="9236" spans="1:4" x14ac:dyDescent="0.3">
      <c r="A9236">
        <v>9235</v>
      </c>
      <c r="B9236">
        <v>1129</v>
      </c>
      <c r="C9236">
        <v>3</v>
      </c>
      <c r="D9236" s="1">
        <v>45291</v>
      </c>
    </row>
    <row r="9237" spans="1:4" x14ac:dyDescent="0.3">
      <c r="A9237">
        <v>9236</v>
      </c>
      <c r="B9237">
        <v>1130</v>
      </c>
      <c r="C9237">
        <v>3</v>
      </c>
      <c r="D9237" s="1">
        <v>45291</v>
      </c>
    </row>
    <row r="9238" spans="1:4" x14ac:dyDescent="0.3">
      <c r="A9238">
        <v>9237</v>
      </c>
      <c r="B9238">
        <v>1131</v>
      </c>
      <c r="C9238">
        <v>3</v>
      </c>
      <c r="D9238" s="1">
        <v>45291</v>
      </c>
    </row>
    <row r="9239" spans="1:4" x14ac:dyDescent="0.3">
      <c r="A9239">
        <v>9238</v>
      </c>
      <c r="B9239">
        <v>1133</v>
      </c>
      <c r="C9239">
        <v>2</v>
      </c>
      <c r="D9239" s="1">
        <v>45291</v>
      </c>
    </row>
    <row r="9240" spans="1:4" x14ac:dyDescent="0.3">
      <c r="A9240">
        <v>9239</v>
      </c>
      <c r="B9240">
        <v>1134</v>
      </c>
      <c r="C9240">
        <v>4</v>
      </c>
      <c r="D9240" s="1">
        <v>45291</v>
      </c>
    </row>
    <row r="9241" spans="1:4" x14ac:dyDescent="0.3">
      <c r="A9241">
        <v>9240</v>
      </c>
      <c r="B9241">
        <v>1135</v>
      </c>
      <c r="C9241">
        <v>4</v>
      </c>
      <c r="D9241" s="1">
        <v>45291</v>
      </c>
    </row>
    <row r="9242" spans="1:4" x14ac:dyDescent="0.3">
      <c r="A9242">
        <v>9241</v>
      </c>
      <c r="B9242">
        <v>1136</v>
      </c>
      <c r="C9242">
        <v>3</v>
      </c>
      <c r="D9242" s="1">
        <v>45291</v>
      </c>
    </row>
    <row r="9243" spans="1:4" x14ac:dyDescent="0.3">
      <c r="A9243">
        <v>9242</v>
      </c>
      <c r="B9243">
        <v>1137</v>
      </c>
      <c r="C9243">
        <v>3</v>
      </c>
      <c r="D9243" s="1">
        <v>45291</v>
      </c>
    </row>
    <row r="9244" spans="1:4" x14ac:dyDescent="0.3">
      <c r="A9244">
        <v>9243</v>
      </c>
      <c r="B9244">
        <v>1138</v>
      </c>
      <c r="C9244">
        <v>3</v>
      </c>
      <c r="D9244" s="1">
        <v>45291</v>
      </c>
    </row>
    <row r="9245" spans="1:4" x14ac:dyDescent="0.3">
      <c r="A9245">
        <v>9244</v>
      </c>
      <c r="B9245">
        <v>1140</v>
      </c>
      <c r="C9245">
        <v>4</v>
      </c>
      <c r="D9245" s="1">
        <v>45291</v>
      </c>
    </row>
    <row r="9246" spans="1:4" x14ac:dyDescent="0.3">
      <c r="A9246">
        <v>9245</v>
      </c>
      <c r="B9246">
        <v>1141</v>
      </c>
      <c r="C9246">
        <v>3</v>
      </c>
      <c r="D9246" s="1">
        <v>45291</v>
      </c>
    </row>
    <row r="9247" spans="1:4" x14ac:dyDescent="0.3">
      <c r="A9247">
        <v>9246</v>
      </c>
      <c r="B9247">
        <v>1142</v>
      </c>
      <c r="C9247">
        <v>1</v>
      </c>
      <c r="D9247" s="1">
        <v>45291</v>
      </c>
    </row>
    <row r="9248" spans="1:4" x14ac:dyDescent="0.3">
      <c r="A9248">
        <v>9247</v>
      </c>
      <c r="B9248">
        <v>1143</v>
      </c>
      <c r="C9248">
        <v>3</v>
      </c>
      <c r="D9248" s="1">
        <v>45291</v>
      </c>
    </row>
    <row r="9249" spans="1:4" x14ac:dyDescent="0.3">
      <c r="A9249">
        <v>9248</v>
      </c>
      <c r="B9249">
        <v>1146</v>
      </c>
      <c r="C9249">
        <v>3</v>
      </c>
      <c r="D9249" s="1">
        <v>45291</v>
      </c>
    </row>
    <row r="9250" spans="1:4" x14ac:dyDescent="0.3">
      <c r="A9250">
        <v>9249</v>
      </c>
      <c r="B9250">
        <v>1147</v>
      </c>
      <c r="C9250">
        <v>4</v>
      </c>
      <c r="D9250" s="1">
        <v>45291</v>
      </c>
    </row>
    <row r="9251" spans="1:4" x14ac:dyDescent="0.3">
      <c r="A9251">
        <v>9250</v>
      </c>
      <c r="B9251">
        <v>1150</v>
      </c>
      <c r="C9251">
        <v>2</v>
      </c>
      <c r="D9251" s="1">
        <v>45291</v>
      </c>
    </row>
    <row r="9252" spans="1:4" x14ac:dyDescent="0.3">
      <c r="A9252">
        <v>9251</v>
      </c>
      <c r="B9252">
        <v>1151</v>
      </c>
      <c r="C9252">
        <v>3</v>
      </c>
      <c r="D9252" s="1">
        <v>45291</v>
      </c>
    </row>
    <row r="9253" spans="1:4" x14ac:dyDescent="0.3">
      <c r="A9253">
        <v>9252</v>
      </c>
      <c r="B9253">
        <v>1152</v>
      </c>
      <c r="C9253">
        <v>1</v>
      </c>
      <c r="D9253" s="1">
        <v>45291</v>
      </c>
    </row>
    <row r="9254" spans="1:4" x14ac:dyDescent="0.3">
      <c r="A9254">
        <v>9253</v>
      </c>
      <c r="B9254">
        <v>1154</v>
      </c>
      <c r="C9254">
        <v>3</v>
      </c>
      <c r="D9254" s="1">
        <v>45291</v>
      </c>
    </row>
    <row r="9255" spans="1:4" x14ac:dyDescent="0.3">
      <c r="A9255">
        <v>9254</v>
      </c>
      <c r="B9255">
        <v>1155</v>
      </c>
      <c r="C9255">
        <v>4</v>
      </c>
      <c r="D9255" s="1">
        <v>45291</v>
      </c>
    </row>
    <row r="9256" spans="1:4" x14ac:dyDescent="0.3">
      <c r="A9256">
        <v>9255</v>
      </c>
      <c r="B9256">
        <v>1158</v>
      </c>
      <c r="C9256">
        <v>5</v>
      </c>
      <c r="D9256" s="1">
        <v>45291</v>
      </c>
    </row>
    <row r="9257" spans="1:4" x14ac:dyDescent="0.3">
      <c r="A9257">
        <v>9256</v>
      </c>
      <c r="B9257">
        <v>1160</v>
      </c>
      <c r="C9257">
        <v>5</v>
      </c>
      <c r="D9257" s="1">
        <v>45291</v>
      </c>
    </row>
    <row r="9258" spans="1:4" x14ac:dyDescent="0.3">
      <c r="A9258">
        <v>9257</v>
      </c>
      <c r="B9258">
        <v>1161</v>
      </c>
      <c r="C9258">
        <v>2</v>
      </c>
      <c r="D9258" s="1">
        <v>45291</v>
      </c>
    </row>
    <row r="9259" spans="1:4" x14ac:dyDescent="0.3">
      <c r="A9259">
        <v>9258</v>
      </c>
      <c r="B9259">
        <v>1162</v>
      </c>
      <c r="C9259">
        <v>5</v>
      </c>
      <c r="D9259" s="1">
        <v>45291</v>
      </c>
    </row>
    <row r="9260" spans="1:4" x14ac:dyDescent="0.3">
      <c r="A9260">
        <v>9259</v>
      </c>
      <c r="B9260">
        <v>1163</v>
      </c>
      <c r="C9260">
        <v>3</v>
      </c>
      <c r="D9260" s="1">
        <v>45291</v>
      </c>
    </row>
    <row r="9261" spans="1:4" x14ac:dyDescent="0.3">
      <c r="A9261">
        <v>9260</v>
      </c>
      <c r="B9261">
        <v>1166</v>
      </c>
      <c r="C9261">
        <v>5</v>
      </c>
      <c r="D9261" s="1">
        <v>45291</v>
      </c>
    </row>
    <row r="9262" spans="1:4" x14ac:dyDescent="0.3">
      <c r="A9262">
        <v>9261</v>
      </c>
      <c r="B9262">
        <v>1167</v>
      </c>
      <c r="C9262">
        <v>4</v>
      </c>
      <c r="D9262" s="1">
        <v>45291</v>
      </c>
    </row>
    <row r="9263" spans="1:4" x14ac:dyDescent="0.3">
      <c r="A9263">
        <v>9262</v>
      </c>
      <c r="B9263">
        <v>1169</v>
      </c>
      <c r="C9263">
        <v>2</v>
      </c>
      <c r="D9263" s="1">
        <v>45291</v>
      </c>
    </row>
    <row r="9264" spans="1:4" x14ac:dyDescent="0.3">
      <c r="A9264">
        <v>9263</v>
      </c>
      <c r="B9264">
        <v>1170</v>
      </c>
      <c r="C9264">
        <v>5</v>
      </c>
      <c r="D9264" s="1">
        <v>45291</v>
      </c>
    </row>
    <row r="9265" spans="1:4" x14ac:dyDescent="0.3">
      <c r="A9265">
        <v>9264</v>
      </c>
      <c r="B9265">
        <v>1171</v>
      </c>
      <c r="C9265">
        <v>3</v>
      </c>
      <c r="D9265" s="1">
        <v>45291</v>
      </c>
    </row>
    <row r="9266" spans="1:4" x14ac:dyDescent="0.3">
      <c r="A9266">
        <v>9265</v>
      </c>
      <c r="B9266">
        <v>1172</v>
      </c>
      <c r="C9266">
        <v>1</v>
      </c>
      <c r="D9266" s="1">
        <v>45291</v>
      </c>
    </row>
    <row r="9267" spans="1:4" x14ac:dyDescent="0.3">
      <c r="A9267">
        <v>9266</v>
      </c>
      <c r="B9267">
        <v>1174</v>
      </c>
      <c r="C9267">
        <v>3</v>
      </c>
      <c r="D9267" s="1">
        <v>45291</v>
      </c>
    </row>
    <row r="9268" spans="1:4" x14ac:dyDescent="0.3">
      <c r="A9268">
        <v>9267</v>
      </c>
      <c r="B9268">
        <v>1175</v>
      </c>
      <c r="C9268">
        <v>4</v>
      </c>
      <c r="D9268" s="1">
        <v>45291</v>
      </c>
    </row>
    <row r="9269" spans="1:4" x14ac:dyDescent="0.3">
      <c r="A9269">
        <v>9268</v>
      </c>
      <c r="B9269">
        <v>1177</v>
      </c>
      <c r="C9269">
        <v>1</v>
      </c>
      <c r="D9269" s="1">
        <v>45291</v>
      </c>
    </row>
    <row r="9270" spans="1:4" x14ac:dyDescent="0.3">
      <c r="A9270">
        <v>9269</v>
      </c>
      <c r="B9270">
        <v>1178</v>
      </c>
      <c r="C9270">
        <v>3</v>
      </c>
      <c r="D9270" s="1">
        <v>45291</v>
      </c>
    </row>
    <row r="9271" spans="1:4" x14ac:dyDescent="0.3">
      <c r="A9271">
        <v>9270</v>
      </c>
      <c r="B9271">
        <v>1179</v>
      </c>
      <c r="C9271">
        <v>2</v>
      </c>
      <c r="D9271" s="1">
        <v>45291</v>
      </c>
    </row>
    <row r="9272" spans="1:4" x14ac:dyDescent="0.3">
      <c r="A9272">
        <v>9271</v>
      </c>
      <c r="B9272">
        <v>1180</v>
      </c>
      <c r="C9272">
        <v>3</v>
      </c>
      <c r="D9272" s="1">
        <v>45291</v>
      </c>
    </row>
    <row r="9273" spans="1:4" x14ac:dyDescent="0.3">
      <c r="A9273">
        <v>9272</v>
      </c>
      <c r="B9273">
        <v>1181</v>
      </c>
      <c r="C9273">
        <v>3</v>
      </c>
      <c r="D9273" s="1">
        <v>45291</v>
      </c>
    </row>
    <row r="9274" spans="1:4" x14ac:dyDescent="0.3">
      <c r="A9274">
        <v>9273</v>
      </c>
      <c r="B9274">
        <v>1182</v>
      </c>
      <c r="C9274">
        <v>3</v>
      </c>
      <c r="D9274" s="1">
        <v>45291</v>
      </c>
    </row>
    <row r="9275" spans="1:4" x14ac:dyDescent="0.3">
      <c r="A9275">
        <v>9274</v>
      </c>
      <c r="B9275">
        <v>1184</v>
      </c>
      <c r="C9275">
        <v>4</v>
      </c>
      <c r="D9275" s="1">
        <v>45291</v>
      </c>
    </row>
    <row r="9276" spans="1:4" x14ac:dyDescent="0.3">
      <c r="A9276">
        <v>9275</v>
      </c>
      <c r="B9276">
        <v>1185</v>
      </c>
      <c r="C9276">
        <v>3</v>
      </c>
      <c r="D9276" s="1">
        <v>45291</v>
      </c>
    </row>
    <row r="9277" spans="1:4" x14ac:dyDescent="0.3">
      <c r="A9277">
        <v>9276</v>
      </c>
      <c r="B9277">
        <v>1186</v>
      </c>
      <c r="C9277">
        <v>4</v>
      </c>
      <c r="D9277" s="1">
        <v>45291</v>
      </c>
    </row>
    <row r="9278" spans="1:4" x14ac:dyDescent="0.3">
      <c r="A9278">
        <v>9277</v>
      </c>
      <c r="B9278">
        <v>1187</v>
      </c>
      <c r="C9278">
        <v>5</v>
      </c>
      <c r="D9278" s="1">
        <v>45291</v>
      </c>
    </row>
    <row r="9279" spans="1:4" x14ac:dyDescent="0.3">
      <c r="A9279">
        <v>9278</v>
      </c>
      <c r="B9279">
        <v>1188</v>
      </c>
      <c r="C9279">
        <v>3</v>
      </c>
      <c r="D9279" s="1">
        <v>45291</v>
      </c>
    </row>
    <row r="9280" spans="1:4" x14ac:dyDescent="0.3">
      <c r="A9280">
        <v>9279</v>
      </c>
      <c r="B9280">
        <v>1189</v>
      </c>
      <c r="C9280">
        <v>1</v>
      </c>
      <c r="D9280" s="1">
        <v>45291</v>
      </c>
    </row>
    <row r="9281" spans="1:4" x14ac:dyDescent="0.3">
      <c r="A9281">
        <v>9280</v>
      </c>
      <c r="B9281">
        <v>1190</v>
      </c>
      <c r="C9281">
        <v>2</v>
      </c>
      <c r="D9281" s="1">
        <v>45291</v>
      </c>
    </row>
    <row r="9282" spans="1:4" x14ac:dyDescent="0.3">
      <c r="A9282">
        <v>9281</v>
      </c>
      <c r="B9282">
        <v>1191</v>
      </c>
      <c r="C9282">
        <v>1</v>
      </c>
      <c r="D9282" s="1">
        <v>45291</v>
      </c>
    </row>
    <row r="9283" spans="1:4" x14ac:dyDescent="0.3">
      <c r="A9283">
        <v>9282</v>
      </c>
      <c r="B9283">
        <v>1192</v>
      </c>
      <c r="C9283">
        <v>1</v>
      </c>
      <c r="D9283" s="1">
        <v>45291</v>
      </c>
    </row>
    <row r="9284" spans="1:4" x14ac:dyDescent="0.3">
      <c r="A9284">
        <v>9283</v>
      </c>
      <c r="B9284">
        <v>1193</v>
      </c>
      <c r="C9284">
        <v>5</v>
      </c>
      <c r="D9284" s="1">
        <v>45291</v>
      </c>
    </row>
    <row r="9285" spans="1:4" x14ac:dyDescent="0.3">
      <c r="A9285">
        <v>9284</v>
      </c>
      <c r="B9285">
        <v>1195</v>
      </c>
      <c r="C9285">
        <v>3</v>
      </c>
      <c r="D9285" s="1">
        <v>45291</v>
      </c>
    </row>
    <row r="9286" spans="1:4" x14ac:dyDescent="0.3">
      <c r="A9286">
        <v>9285</v>
      </c>
      <c r="B9286">
        <v>1196</v>
      </c>
      <c r="C9286">
        <v>2</v>
      </c>
      <c r="D9286" s="1">
        <v>45291</v>
      </c>
    </row>
    <row r="9287" spans="1:4" x14ac:dyDescent="0.3">
      <c r="A9287">
        <v>9286</v>
      </c>
      <c r="B9287">
        <v>1197</v>
      </c>
      <c r="C9287">
        <v>2</v>
      </c>
      <c r="D9287" s="1">
        <v>45291</v>
      </c>
    </row>
    <row r="9288" spans="1:4" x14ac:dyDescent="0.3">
      <c r="A9288">
        <v>9287</v>
      </c>
      <c r="B9288">
        <v>1199</v>
      </c>
      <c r="C9288">
        <v>4</v>
      </c>
      <c r="D9288" s="1">
        <v>45291</v>
      </c>
    </row>
    <row r="9289" spans="1:4" x14ac:dyDescent="0.3">
      <c r="A9289">
        <v>9288</v>
      </c>
      <c r="B9289">
        <v>1200</v>
      </c>
      <c r="C9289">
        <v>2</v>
      </c>
      <c r="D9289" s="1">
        <v>45291</v>
      </c>
    </row>
    <row r="9290" spans="1:4" x14ac:dyDescent="0.3">
      <c r="A9290">
        <v>9289</v>
      </c>
      <c r="B9290">
        <v>1201</v>
      </c>
      <c r="C9290">
        <v>2</v>
      </c>
      <c r="D9290" s="1">
        <v>45291</v>
      </c>
    </row>
    <row r="9291" spans="1:4" x14ac:dyDescent="0.3">
      <c r="A9291">
        <v>9290</v>
      </c>
      <c r="B9291">
        <v>1202</v>
      </c>
      <c r="C9291">
        <v>2</v>
      </c>
      <c r="D9291" s="1">
        <v>45291</v>
      </c>
    </row>
    <row r="9292" spans="1:4" x14ac:dyDescent="0.3">
      <c r="A9292">
        <v>9291</v>
      </c>
      <c r="B9292">
        <v>1203</v>
      </c>
      <c r="C9292">
        <v>3</v>
      </c>
      <c r="D9292" s="1">
        <v>45291</v>
      </c>
    </row>
    <row r="9293" spans="1:4" x14ac:dyDescent="0.3">
      <c r="A9293">
        <v>9292</v>
      </c>
      <c r="B9293">
        <v>1204</v>
      </c>
      <c r="C9293">
        <v>2</v>
      </c>
      <c r="D9293" s="1">
        <v>45291</v>
      </c>
    </row>
    <row r="9294" spans="1:4" x14ac:dyDescent="0.3">
      <c r="A9294">
        <v>9293</v>
      </c>
      <c r="B9294">
        <v>1205</v>
      </c>
      <c r="C9294">
        <v>3</v>
      </c>
      <c r="D9294" s="1">
        <v>45291</v>
      </c>
    </row>
    <row r="9295" spans="1:4" x14ac:dyDescent="0.3">
      <c r="A9295">
        <v>9294</v>
      </c>
      <c r="B9295">
        <v>1206</v>
      </c>
      <c r="C9295">
        <v>2</v>
      </c>
      <c r="D9295" s="1">
        <v>45291</v>
      </c>
    </row>
    <row r="9296" spans="1:4" x14ac:dyDescent="0.3">
      <c r="A9296">
        <v>9295</v>
      </c>
      <c r="B9296">
        <v>1208</v>
      </c>
      <c r="C9296">
        <v>2</v>
      </c>
      <c r="D9296" s="1">
        <v>45291</v>
      </c>
    </row>
    <row r="9297" spans="1:4" x14ac:dyDescent="0.3">
      <c r="A9297">
        <v>9296</v>
      </c>
      <c r="B9297">
        <v>1210</v>
      </c>
      <c r="C9297">
        <v>4</v>
      </c>
      <c r="D9297" s="1">
        <v>45291</v>
      </c>
    </row>
    <row r="9298" spans="1:4" x14ac:dyDescent="0.3">
      <c r="A9298">
        <v>9297</v>
      </c>
      <c r="B9298">
        <v>1212</v>
      </c>
      <c r="C9298">
        <v>5</v>
      </c>
      <c r="D9298" s="1">
        <v>45291</v>
      </c>
    </row>
    <row r="9299" spans="1:4" x14ac:dyDescent="0.3">
      <c r="A9299">
        <v>9298</v>
      </c>
      <c r="B9299">
        <v>1213</v>
      </c>
      <c r="C9299">
        <v>2</v>
      </c>
      <c r="D9299" s="1">
        <v>45291</v>
      </c>
    </row>
    <row r="9300" spans="1:4" x14ac:dyDescent="0.3">
      <c r="A9300">
        <v>9299</v>
      </c>
      <c r="B9300">
        <v>1216</v>
      </c>
      <c r="C9300">
        <v>2</v>
      </c>
      <c r="D9300" s="1">
        <v>45291</v>
      </c>
    </row>
    <row r="9301" spans="1:4" x14ac:dyDescent="0.3">
      <c r="A9301">
        <v>9300</v>
      </c>
      <c r="B9301">
        <v>1217</v>
      </c>
      <c r="C9301">
        <v>1</v>
      </c>
      <c r="D9301" s="1">
        <v>45291</v>
      </c>
    </row>
    <row r="9302" spans="1:4" x14ac:dyDescent="0.3">
      <c r="A9302">
        <v>9301</v>
      </c>
      <c r="B9302">
        <v>1219</v>
      </c>
      <c r="C9302">
        <v>1</v>
      </c>
      <c r="D9302" s="1">
        <v>45291</v>
      </c>
    </row>
    <row r="9303" spans="1:4" x14ac:dyDescent="0.3">
      <c r="A9303">
        <v>9302</v>
      </c>
      <c r="B9303">
        <v>1221</v>
      </c>
      <c r="C9303">
        <v>2</v>
      </c>
      <c r="D9303" s="1">
        <v>45291</v>
      </c>
    </row>
    <row r="9304" spans="1:4" x14ac:dyDescent="0.3">
      <c r="A9304">
        <v>9303</v>
      </c>
      <c r="B9304">
        <v>1222</v>
      </c>
      <c r="C9304">
        <v>1</v>
      </c>
      <c r="D9304" s="1">
        <v>45291</v>
      </c>
    </row>
    <row r="9305" spans="1:4" x14ac:dyDescent="0.3">
      <c r="A9305">
        <v>9304</v>
      </c>
      <c r="B9305">
        <v>1223</v>
      </c>
      <c r="C9305">
        <v>1</v>
      </c>
      <c r="D9305" s="1">
        <v>45291</v>
      </c>
    </row>
    <row r="9306" spans="1:4" x14ac:dyDescent="0.3">
      <c r="A9306">
        <v>9305</v>
      </c>
      <c r="B9306">
        <v>1224</v>
      </c>
      <c r="C9306">
        <v>4</v>
      </c>
      <c r="D9306" s="1">
        <v>45291</v>
      </c>
    </row>
    <row r="9307" spans="1:4" x14ac:dyDescent="0.3">
      <c r="A9307">
        <v>9306</v>
      </c>
      <c r="B9307">
        <v>1225</v>
      </c>
      <c r="C9307">
        <v>5</v>
      </c>
      <c r="D9307" s="1">
        <v>45291</v>
      </c>
    </row>
    <row r="9308" spans="1:4" x14ac:dyDescent="0.3">
      <c r="A9308">
        <v>9307</v>
      </c>
      <c r="B9308">
        <v>1226</v>
      </c>
      <c r="C9308">
        <v>3</v>
      </c>
      <c r="D9308" s="1">
        <v>45291</v>
      </c>
    </row>
    <row r="9309" spans="1:4" x14ac:dyDescent="0.3">
      <c r="A9309">
        <v>9308</v>
      </c>
      <c r="B9309">
        <v>1227</v>
      </c>
      <c r="C9309">
        <v>2</v>
      </c>
      <c r="D9309" s="1">
        <v>45291</v>
      </c>
    </row>
    <row r="9310" spans="1:4" x14ac:dyDescent="0.3">
      <c r="A9310">
        <v>9309</v>
      </c>
      <c r="B9310">
        <v>1229</v>
      </c>
      <c r="C9310">
        <v>4</v>
      </c>
      <c r="D9310" s="1">
        <v>45291</v>
      </c>
    </row>
    <row r="9311" spans="1:4" x14ac:dyDescent="0.3">
      <c r="A9311">
        <v>9310</v>
      </c>
      <c r="B9311">
        <v>1230</v>
      </c>
      <c r="C9311">
        <v>4</v>
      </c>
      <c r="D9311" s="1">
        <v>45291</v>
      </c>
    </row>
    <row r="9312" spans="1:4" x14ac:dyDescent="0.3">
      <c r="A9312">
        <v>9311</v>
      </c>
      <c r="B9312">
        <v>1231</v>
      </c>
      <c r="C9312">
        <v>2</v>
      </c>
      <c r="D9312" s="1">
        <v>45291</v>
      </c>
    </row>
    <row r="9313" spans="1:4" x14ac:dyDescent="0.3">
      <c r="A9313">
        <v>9312</v>
      </c>
      <c r="B9313">
        <v>1234</v>
      </c>
      <c r="C9313">
        <v>3</v>
      </c>
      <c r="D9313" s="1">
        <v>45291</v>
      </c>
    </row>
    <row r="9314" spans="1:4" x14ac:dyDescent="0.3">
      <c r="A9314">
        <v>9313</v>
      </c>
      <c r="B9314">
        <v>1236</v>
      </c>
      <c r="C9314">
        <v>3</v>
      </c>
      <c r="D9314" s="1">
        <v>45291</v>
      </c>
    </row>
    <row r="9315" spans="1:4" x14ac:dyDescent="0.3">
      <c r="A9315">
        <v>9314</v>
      </c>
      <c r="B9315">
        <v>1238</v>
      </c>
      <c r="C9315">
        <v>4</v>
      </c>
      <c r="D9315" s="1">
        <v>45291</v>
      </c>
    </row>
    <row r="9316" spans="1:4" x14ac:dyDescent="0.3">
      <c r="A9316">
        <v>9315</v>
      </c>
      <c r="B9316">
        <v>1239</v>
      </c>
      <c r="C9316">
        <v>3</v>
      </c>
      <c r="D9316" s="1">
        <v>45291</v>
      </c>
    </row>
    <row r="9317" spans="1:4" x14ac:dyDescent="0.3">
      <c r="A9317">
        <v>9316</v>
      </c>
      <c r="B9317">
        <v>1240</v>
      </c>
      <c r="C9317">
        <v>2</v>
      </c>
      <c r="D9317" s="1">
        <v>45291</v>
      </c>
    </row>
    <row r="9318" spans="1:4" x14ac:dyDescent="0.3">
      <c r="A9318">
        <v>9317</v>
      </c>
      <c r="B9318">
        <v>1241</v>
      </c>
      <c r="C9318">
        <v>2</v>
      </c>
      <c r="D9318" s="1">
        <v>45291</v>
      </c>
    </row>
    <row r="9319" spans="1:4" x14ac:dyDescent="0.3">
      <c r="A9319">
        <v>9318</v>
      </c>
      <c r="B9319">
        <v>1243</v>
      </c>
      <c r="C9319">
        <v>2</v>
      </c>
      <c r="D9319" s="1">
        <v>45291</v>
      </c>
    </row>
    <row r="9320" spans="1:4" x14ac:dyDescent="0.3">
      <c r="A9320">
        <v>9319</v>
      </c>
      <c r="B9320">
        <v>1246</v>
      </c>
      <c r="C9320">
        <v>5</v>
      </c>
      <c r="D9320" s="1">
        <v>45291</v>
      </c>
    </row>
    <row r="9321" spans="1:4" x14ac:dyDescent="0.3">
      <c r="A9321">
        <v>9320</v>
      </c>
      <c r="B9321">
        <v>1247</v>
      </c>
      <c r="C9321">
        <v>4</v>
      </c>
      <c r="D9321" s="1">
        <v>45291</v>
      </c>
    </row>
    <row r="9322" spans="1:4" x14ac:dyDescent="0.3">
      <c r="A9322">
        <v>9321</v>
      </c>
      <c r="B9322">
        <v>1249</v>
      </c>
      <c r="C9322">
        <v>5</v>
      </c>
      <c r="D9322" s="1">
        <v>45291</v>
      </c>
    </row>
    <row r="9323" spans="1:4" x14ac:dyDescent="0.3">
      <c r="A9323">
        <v>9322</v>
      </c>
      <c r="B9323">
        <v>1250</v>
      </c>
      <c r="C9323">
        <v>5</v>
      </c>
      <c r="D9323" s="1">
        <v>45291</v>
      </c>
    </row>
    <row r="9324" spans="1:4" x14ac:dyDescent="0.3">
      <c r="A9324">
        <v>9323</v>
      </c>
      <c r="B9324">
        <v>1251</v>
      </c>
      <c r="C9324">
        <v>4</v>
      </c>
      <c r="D9324" s="1">
        <v>45291</v>
      </c>
    </row>
    <row r="9325" spans="1:4" x14ac:dyDescent="0.3">
      <c r="A9325">
        <v>9324</v>
      </c>
      <c r="B9325">
        <v>1252</v>
      </c>
      <c r="C9325">
        <v>2</v>
      </c>
      <c r="D9325" s="1">
        <v>45291</v>
      </c>
    </row>
    <row r="9326" spans="1:4" x14ac:dyDescent="0.3">
      <c r="A9326">
        <v>9325</v>
      </c>
      <c r="B9326">
        <v>1253</v>
      </c>
      <c r="C9326">
        <v>4</v>
      </c>
      <c r="D9326" s="1">
        <v>45291</v>
      </c>
    </row>
    <row r="9327" spans="1:4" x14ac:dyDescent="0.3">
      <c r="A9327">
        <v>9326</v>
      </c>
      <c r="B9327">
        <v>1254</v>
      </c>
      <c r="C9327">
        <v>4</v>
      </c>
      <c r="D9327" s="1">
        <v>45291</v>
      </c>
    </row>
    <row r="9328" spans="1:4" x14ac:dyDescent="0.3">
      <c r="A9328">
        <v>9327</v>
      </c>
      <c r="B9328">
        <v>1255</v>
      </c>
      <c r="C9328">
        <v>3</v>
      </c>
      <c r="D9328" s="1">
        <v>45291</v>
      </c>
    </row>
    <row r="9329" spans="1:4" x14ac:dyDescent="0.3">
      <c r="A9329">
        <v>9328</v>
      </c>
      <c r="B9329">
        <v>1256</v>
      </c>
      <c r="C9329">
        <v>4</v>
      </c>
      <c r="D9329" s="1">
        <v>45291</v>
      </c>
    </row>
    <row r="9330" spans="1:4" x14ac:dyDescent="0.3">
      <c r="A9330">
        <v>9329</v>
      </c>
      <c r="B9330">
        <v>1257</v>
      </c>
      <c r="C9330">
        <v>2</v>
      </c>
      <c r="D9330" s="1">
        <v>45291</v>
      </c>
    </row>
    <row r="9331" spans="1:4" x14ac:dyDescent="0.3">
      <c r="A9331">
        <v>9330</v>
      </c>
      <c r="B9331">
        <v>1258</v>
      </c>
      <c r="C9331">
        <v>3</v>
      </c>
      <c r="D9331" s="1">
        <v>45291</v>
      </c>
    </row>
    <row r="9332" spans="1:4" x14ac:dyDescent="0.3">
      <c r="A9332">
        <v>9331</v>
      </c>
      <c r="B9332">
        <v>1259</v>
      </c>
      <c r="C9332">
        <v>3</v>
      </c>
      <c r="D9332" s="1">
        <v>45291</v>
      </c>
    </row>
    <row r="9333" spans="1:4" x14ac:dyDescent="0.3">
      <c r="A9333">
        <v>9332</v>
      </c>
      <c r="B9333">
        <v>1260</v>
      </c>
      <c r="C9333">
        <v>3</v>
      </c>
      <c r="D9333" s="1">
        <v>45291</v>
      </c>
    </row>
    <row r="9334" spans="1:4" x14ac:dyDescent="0.3">
      <c r="A9334">
        <v>9333</v>
      </c>
      <c r="B9334">
        <v>1261</v>
      </c>
      <c r="C9334">
        <v>3</v>
      </c>
      <c r="D9334" s="1">
        <v>45291</v>
      </c>
    </row>
    <row r="9335" spans="1:4" x14ac:dyDescent="0.3">
      <c r="A9335">
        <v>9334</v>
      </c>
      <c r="B9335">
        <v>1262</v>
      </c>
      <c r="C9335">
        <v>3</v>
      </c>
      <c r="D9335" s="1">
        <v>45291</v>
      </c>
    </row>
    <row r="9336" spans="1:4" x14ac:dyDescent="0.3">
      <c r="A9336">
        <v>9335</v>
      </c>
      <c r="B9336">
        <v>1263</v>
      </c>
      <c r="C9336">
        <v>3</v>
      </c>
      <c r="D9336" s="1">
        <v>45291</v>
      </c>
    </row>
    <row r="9337" spans="1:4" x14ac:dyDescent="0.3">
      <c r="A9337">
        <v>9336</v>
      </c>
      <c r="B9337">
        <v>1264</v>
      </c>
      <c r="C9337">
        <v>4</v>
      </c>
      <c r="D9337" s="1">
        <v>45291</v>
      </c>
    </row>
    <row r="9338" spans="1:4" x14ac:dyDescent="0.3">
      <c r="A9338">
        <v>9337</v>
      </c>
      <c r="B9338">
        <v>1265</v>
      </c>
      <c r="C9338">
        <v>3</v>
      </c>
      <c r="D9338" s="1">
        <v>45291</v>
      </c>
    </row>
    <row r="9339" spans="1:4" x14ac:dyDescent="0.3">
      <c r="A9339">
        <v>9338</v>
      </c>
      <c r="B9339">
        <v>1266</v>
      </c>
      <c r="C9339">
        <v>4</v>
      </c>
      <c r="D9339" s="1">
        <v>45291</v>
      </c>
    </row>
    <row r="9340" spans="1:4" x14ac:dyDescent="0.3">
      <c r="A9340">
        <v>9339</v>
      </c>
      <c r="B9340">
        <v>1267</v>
      </c>
      <c r="C9340">
        <v>5</v>
      </c>
      <c r="D9340" s="1">
        <v>45291</v>
      </c>
    </row>
    <row r="9341" spans="1:4" x14ac:dyDescent="0.3">
      <c r="A9341">
        <v>9340</v>
      </c>
      <c r="B9341">
        <v>1268</v>
      </c>
      <c r="C9341">
        <v>3</v>
      </c>
      <c r="D9341" s="1">
        <v>45291</v>
      </c>
    </row>
    <row r="9342" spans="1:4" x14ac:dyDescent="0.3">
      <c r="A9342">
        <v>9341</v>
      </c>
      <c r="B9342">
        <v>1269</v>
      </c>
      <c r="C9342">
        <v>3</v>
      </c>
      <c r="D9342" s="1">
        <v>45291</v>
      </c>
    </row>
    <row r="9343" spans="1:4" x14ac:dyDescent="0.3">
      <c r="A9343">
        <v>9342</v>
      </c>
      <c r="B9343">
        <v>1270</v>
      </c>
      <c r="C9343">
        <v>2</v>
      </c>
      <c r="D9343" s="1">
        <v>45291</v>
      </c>
    </row>
    <row r="9344" spans="1:4" x14ac:dyDescent="0.3">
      <c r="A9344">
        <v>9343</v>
      </c>
      <c r="B9344">
        <v>1271</v>
      </c>
      <c r="C9344">
        <v>3</v>
      </c>
      <c r="D9344" s="1">
        <v>45291</v>
      </c>
    </row>
    <row r="9345" spans="1:4" x14ac:dyDescent="0.3">
      <c r="A9345">
        <v>9344</v>
      </c>
      <c r="B9345">
        <v>1273</v>
      </c>
      <c r="C9345">
        <v>3</v>
      </c>
      <c r="D9345" s="1">
        <v>45291</v>
      </c>
    </row>
    <row r="9346" spans="1:4" x14ac:dyDescent="0.3">
      <c r="A9346">
        <v>9345</v>
      </c>
      <c r="B9346">
        <v>1274</v>
      </c>
      <c r="C9346">
        <v>3</v>
      </c>
      <c r="D9346" s="1">
        <v>45291</v>
      </c>
    </row>
    <row r="9347" spans="1:4" x14ac:dyDescent="0.3">
      <c r="A9347">
        <v>9346</v>
      </c>
      <c r="B9347">
        <v>1275</v>
      </c>
      <c r="C9347">
        <v>4</v>
      </c>
      <c r="D9347" s="1">
        <v>45291</v>
      </c>
    </row>
    <row r="9348" spans="1:4" x14ac:dyDescent="0.3">
      <c r="A9348">
        <v>9347</v>
      </c>
      <c r="B9348">
        <v>1276</v>
      </c>
      <c r="C9348">
        <v>4</v>
      </c>
      <c r="D9348" s="1">
        <v>45291</v>
      </c>
    </row>
    <row r="9349" spans="1:4" x14ac:dyDescent="0.3">
      <c r="A9349">
        <v>9348</v>
      </c>
      <c r="B9349">
        <v>1277</v>
      </c>
      <c r="C9349">
        <v>5</v>
      </c>
      <c r="D9349" s="1">
        <v>45291</v>
      </c>
    </row>
    <row r="9350" spans="1:4" x14ac:dyDescent="0.3">
      <c r="A9350">
        <v>9349</v>
      </c>
      <c r="B9350">
        <v>1278</v>
      </c>
      <c r="C9350">
        <v>2</v>
      </c>
      <c r="D9350" s="1">
        <v>45291</v>
      </c>
    </row>
    <row r="9351" spans="1:4" x14ac:dyDescent="0.3">
      <c r="A9351">
        <v>9350</v>
      </c>
      <c r="B9351">
        <v>1280</v>
      </c>
      <c r="C9351">
        <v>1</v>
      </c>
      <c r="D9351" s="1">
        <v>45291</v>
      </c>
    </row>
    <row r="9352" spans="1:4" x14ac:dyDescent="0.3">
      <c r="A9352">
        <v>9351</v>
      </c>
      <c r="B9352">
        <v>1281</v>
      </c>
      <c r="C9352">
        <v>4</v>
      </c>
      <c r="D9352" s="1">
        <v>45291</v>
      </c>
    </row>
    <row r="9353" spans="1:4" x14ac:dyDescent="0.3">
      <c r="A9353">
        <v>9352</v>
      </c>
      <c r="B9353">
        <v>1282</v>
      </c>
      <c r="C9353">
        <v>4</v>
      </c>
      <c r="D9353" s="1">
        <v>45291</v>
      </c>
    </row>
    <row r="9354" spans="1:4" x14ac:dyDescent="0.3">
      <c r="A9354">
        <v>9353</v>
      </c>
      <c r="B9354">
        <v>1283</v>
      </c>
      <c r="C9354">
        <v>4</v>
      </c>
      <c r="D9354" s="1">
        <v>45291</v>
      </c>
    </row>
    <row r="9355" spans="1:4" x14ac:dyDescent="0.3">
      <c r="A9355">
        <v>9354</v>
      </c>
      <c r="B9355">
        <v>1285</v>
      </c>
      <c r="C9355">
        <v>2</v>
      </c>
      <c r="D9355" s="1">
        <v>45291</v>
      </c>
    </row>
    <row r="9356" spans="1:4" x14ac:dyDescent="0.3">
      <c r="A9356">
        <v>9355</v>
      </c>
      <c r="B9356">
        <v>1286</v>
      </c>
      <c r="C9356">
        <v>1</v>
      </c>
      <c r="D9356" s="1">
        <v>45291</v>
      </c>
    </row>
    <row r="9357" spans="1:4" x14ac:dyDescent="0.3">
      <c r="A9357">
        <v>9356</v>
      </c>
      <c r="B9357">
        <v>1287</v>
      </c>
      <c r="C9357">
        <v>1</v>
      </c>
      <c r="D9357" s="1">
        <v>45291</v>
      </c>
    </row>
    <row r="9358" spans="1:4" x14ac:dyDescent="0.3">
      <c r="A9358">
        <v>9357</v>
      </c>
      <c r="B9358">
        <v>1288</v>
      </c>
      <c r="C9358">
        <v>4</v>
      </c>
      <c r="D9358" s="1">
        <v>45291</v>
      </c>
    </row>
    <row r="9359" spans="1:4" x14ac:dyDescent="0.3">
      <c r="A9359">
        <v>9358</v>
      </c>
      <c r="B9359">
        <v>1291</v>
      </c>
      <c r="C9359">
        <v>3</v>
      </c>
      <c r="D9359" s="1">
        <v>45291</v>
      </c>
    </row>
    <row r="9360" spans="1:4" x14ac:dyDescent="0.3">
      <c r="A9360">
        <v>9359</v>
      </c>
      <c r="B9360">
        <v>1293</v>
      </c>
      <c r="C9360">
        <v>2</v>
      </c>
      <c r="D9360" s="1">
        <v>45291</v>
      </c>
    </row>
    <row r="9361" spans="1:4" x14ac:dyDescent="0.3">
      <c r="A9361">
        <v>9360</v>
      </c>
      <c r="B9361">
        <v>1296</v>
      </c>
      <c r="C9361">
        <v>3</v>
      </c>
      <c r="D9361" s="1">
        <v>45291</v>
      </c>
    </row>
    <row r="9362" spans="1:4" x14ac:dyDescent="0.3">
      <c r="A9362">
        <v>9361</v>
      </c>
      <c r="B9362">
        <v>1297</v>
      </c>
      <c r="C9362">
        <v>1</v>
      </c>
      <c r="D9362" s="1">
        <v>45291</v>
      </c>
    </row>
    <row r="9363" spans="1:4" x14ac:dyDescent="0.3">
      <c r="A9363">
        <v>9362</v>
      </c>
      <c r="B9363">
        <v>1300</v>
      </c>
      <c r="C9363">
        <v>5</v>
      </c>
      <c r="D9363" s="1">
        <v>45291</v>
      </c>
    </row>
    <row r="9364" spans="1:4" x14ac:dyDescent="0.3">
      <c r="A9364">
        <v>9363</v>
      </c>
      <c r="B9364">
        <v>1302</v>
      </c>
      <c r="C9364">
        <v>1</v>
      </c>
      <c r="D9364" s="1">
        <v>45291</v>
      </c>
    </row>
    <row r="9365" spans="1:4" x14ac:dyDescent="0.3">
      <c r="A9365">
        <v>9364</v>
      </c>
      <c r="B9365">
        <v>1304</v>
      </c>
      <c r="C9365">
        <v>5</v>
      </c>
      <c r="D9365" s="1">
        <v>45291</v>
      </c>
    </row>
    <row r="9366" spans="1:4" x14ac:dyDescent="0.3">
      <c r="A9366">
        <v>9365</v>
      </c>
      <c r="B9366">
        <v>1305</v>
      </c>
      <c r="C9366">
        <v>3</v>
      </c>
      <c r="D9366" s="1">
        <v>45291</v>
      </c>
    </row>
    <row r="9367" spans="1:4" x14ac:dyDescent="0.3">
      <c r="A9367">
        <v>9366</v>
      </c>
      <c r="B9367">
        <v>1306</v>
      </c>
      <c r="C9367">
        <v>4</v>
      </c>
      <c r="D9367" s="1">
        <v>45291</v>
      </c>
    </row>
    <row r="9368" spans="1:4" x14ac:dyDescent="0.3">
      <c r="A9368">
        <v>9367</v>
      </c>
      <c r="B9368">
        <v>1307</v>
      </c>
      <c r="C9368">
        <v>3</v>
      </c>
      <c r="D9368" s="1">
        <v>45291</v>
      </c>
    </row>
    <row r="9369" spans="1:4" x14ac:dyDescent="0.3">
      <c r="A9369">
        <v>9368</v>
      </c>
      <c r="B9369">
        <v>1308</v>
      </c>
      <c r="C9369">
        <v>2</v>
      </c>
      <c r="D9369" s="1">
        <v>45291</v>
      </c>
    </row>
    <row r="9370" spans="1:4" x14ac:dyDescent="0.3">
      <c r="A9370">
        <v>9369</v>
      </c>
      <c r="B9370">
        <v>1309</v>
      </c>
      <c r="C9370">
        <v>4</v>
      </c>
      <c r="D9370" s="1">
        <v>45291</v>
      </c>
    </row>
    <row r="9371" spans="1:4" x14ac:dyDescent="0.3">
      <c r="A9371">
        <v>9370</v>
      </c>
      <c r="B9371">
        <v>1311</v>
      </c>
      <c r="C9371">
        <v>5</v>
      </c>
      <c r="D9371" s="1">
        <v>45291</v>
      </c>
    </row>
    <row r="9372" spans="1:4" x14ac:dyDescent="0.3">
      <c r="A9372">
        <v>9371</v>
      </c>
      <c r="B9372">
        <v>1312</v>
      </c>
      <c r="C9372">
        <v>2</v>
      </c>
      <c r="D9372" s="1">
        <v>45291</v>
      </c>
    </row>
    <row r="9373" spans="1:4" x14ac:dyDescent="0.3">
      <c r="A9373">
        <v>9372</v>
      </c>
      <c r="B9373">
        <v>1313</v>
      </c>
      <c r="C9373">
        <v>3</v>
      </c>
      <c r="D9373" s="1">
        <v>45291</v>
      </c>
    </row>
    <row r="9374" spans="1:4" x14ac:dyDescent="0.3">
      <c r="A9374">
        <v>9373</v>
      </c>
      <c r="B9374">
        <v>1314</v>
      </c>
      <c r="C9374">
        <v>2</v>
      </c>
      <c r="D9374" s="1">
        <v>45291</v>
      </c>
    </row>
    <row r="9375" spans="1:4" x14ac:dyDescent="0.3">
      <c r="A9375">
        <v>9374</v>
      </c>
      <c r="B9375">
        <v>1315</v>
      </c>
      <c r="C9375">
        <v>5</v>
      </c>
      <c r="D9375" s="1">
        <v>45291</v>
      </c>
    </row>
    <row r="9376" spans="1:4" x14ac:dyDescent="0.3">
      <c r="A9376">
        <v>9375</v>
      </c>
      <c r="B9376">
        <v>1316</v>
      </c>
      <c r="C9376">
        <v>1</v>
      </c>
      <c r="D9376" s="1">
        <v>45291</v>
      </c>
    </row>
    <row r="9377" spans="1:4" x14ac:dyDescent="0.3">
      <c r="A9377">
        <v>9376</v>
      </c>
      <c r="B9377">
        <v>1317</v>
      </c>
      <c r="C9377">
        <v>2</v>
      </c>
      <c r="D9377" s="1">
        <v>45291</v>
      </c>
    </row>
    <row r="9378" spans="1:4" x14ac:dyDescent="0.3">
      <c r="A9378">
        <v>9377</v>
      </c>
      <c r="B9378">
        <v>1318</v>
      </c>
      <c r="C9378">
        <v>4</v>
      </c>
      <c r="D9378" s="1">
        <v>45291</v>
      </c>
    </row>
    <row r="9379" spans="1:4" x14ac:dyDescent="0.3">
      <c r="A9379">
        <v>9378</v>
      </c>
      <c r="B9379">
        <v>1320</v>
      </c>
      <c r="C9379">
        <v>3</v>
      </c>
      <c r="D9379" s="1">
        <v>45291</v>
      </c>
    </row>
    <row r="9380" spans="1:4" x14ac:dyDescent="0.3">
      <c r="A9380">
        <v>9379</v>
      </c>
      <c r="B9380">
        <v>1322</v>
      </c>
      <c r="C9380">
        <v>3</v>
      </c>
      <c r="D9380" s="1">
        <v>45291</v>
      </c>
    </row>
    <row r="9381" spans="1:4" x14ac:dyDescent="0.3">
      <c r="A9381">
        <v>9380</v>
      </c>
      <c r="B9381">
        <v>1323</v>
      </c>
      <c r="C9381">
        <v>4</v>
      </c>
      <c r="D9381" s="1">
        <v>45291</v>
      </c>
    </row>
    <row r="9382" spans="1:4" x14ac:dyDescent="0.3">
      <c r="A9382">
        <v>9381</v>
      </c>
      <c r="B9382">
        <v>1324</v>
      </c>
      <c r="C9382">
        <v>2</v>
      </c>
      <c r="D9382" s="1">
        <v>45291</v>
      </c>
    </row>
    <row r="9383" spans="1:4" x14ac:dyDescent="0.3">
      <c r="A9383">
        <v>9382</v>
      </c>
      <c r="B9383">
        <v>1325</v>
      </c>
      <c r="C9383">
        <v>2</v>
      </c>
      <c r="D9383" s="1">
        <v>45291</v>
      </c>
    </row>
    <row r="9384" spans="1:4" x14ac:dyDescent="0.3">
      <c r="A9384">
        <v>9383</v>
      </c>
      <c r="B9384">
        <v>1326</v>
      </c>
      <c r="C9384">
        <v>3</v>
      </c>
      <c r="D9384" s="1">
        <v>45291</v>
      </c>
    </row>
    <row r="9385" spans="1:4" x14ac:dyDescent="0.3">
      <c r="A9385">
        <v>9384</v>
      </c>
      <c r="B9385">
        <v>1327</v>
      </c>
      <c r="C9385">
        <v>4</v>
      </c>
      <c r="D9385" s="1">
        <v>45291</v>
      </c>
    </row>
    <row r="9386" spans="1:4" x14ac:dyDescent="0.3">
      <c r="A9386">
        <v>9385</v>
      </c>
      <c r="B9386">
        <v>1328</v>
      </c>
      <c r="C9386">
        <v>3</v>
      </c>
      <c r="D9386" s="1">
        <v>45291</v>
      </c>
    </row>
    <row r="9387" spans="1:4" x14ac:dyDescent="0.3">
      <c r="A9387">
        <v>9386</v>
      </c>
      <c r="B9387">
        <v>1330</v>
      </c>
      <c r="C9387">
        <v>1</v>
      </c>
      <c r="D9387" s="1">
        <v>45291</v>
      </c>
    </row>
    <row r="9388" spans="1:4" x14ac:dyDescent="0.3">
      <c r="A9388">
        <v>9387</v>
      </c>
      <c r="B9388">
        <v>1331</v>
      </c>
      <c r="C9388">
        <v>3</v>
      </c>
      <c r="D9388" s="1">
        <v>45291</v>
      </c>
    </row>
    <row r="9389" spans="1:4" x14ac:dyDescent="0.3">
      <c r="A9389">
        <v>9388</v>
      </c>
      <c r="B9389">
        <v>1332</v>
      </c>
      <c r="C9389">
        <v>2</v>
      </c>
      <c r="D9389" s="1">
        <v>45291</v>
      </c>
    </row>
    <row r="9390" spans="1:4" x14ac:dyDescent="0.3">
      <c r="A9390">
        <v>9389</v>
      </c>
      <c r="B9390">
        <v>1333</v>
      </c>
      <c r="C9390">
        <v>2</v>
      </c>
      <c r="D9390" s="1">
        <v>45291</v>
      </c>
    </row>
    <row r="9391" spans="1:4" x14ac:dyDescent="0.3">
      <c r="A9391">
        <v>9390</v>
      </c>
      <c r="B9391">
        <v>1334</v>
      </c>
      <c r="C9391">
        <v>5</v>
      </c>
      <c r="D9391" s="1">
        <v>45291</v>
      </c>
    </row>
    <row r="9392" spans="1:4" x14ac:dyDescent="0.3">
      <c r="A9392">
        <v>9391</v>
      </c>
      <c r="B9392">
        <v>1335</v>
      </c>
      <c r="C9392">
        <v>2</v>
      </c>
      <c r="D9392" s="1">
        <v>45291</v>
      </c>
    </row>
    <row r="9393" spans="1:4" x14ac:dyDescent="0.3">
      <c r="A9393">
        <v>9392</v>
      </c>
      <c r="B9393">
        <v>1336</v>
      </c>
      <c r="C9393">
        <v>5</v>
      </c>
      <c r="D9393" s="1">
        <v>45291</v>
      </c>
    </row>
    <row r="9394" spans="1:4" x14ac:dyDescent="0.3">
      <c r="A9394">
        <v>9393</v>
      </c>
      <c r="B9394">
        <v>1337</v>
      </c>
      <c r="C9394">
        <v>3</v>
      </c>
      <c r="D9394" s="1">
        <v>45291</v>
      </c>
    </row>
    <row r="9395" spans="1:4" x14ac:dyDescent="0.3">
      <c r="A9395">
        <v>9394</v>
      </c>
      <c r="B9395">
        <v>1338</v>
      </c>
      <c r="C9395">
        <v>1</v>
      </c>
      <c r="D9395" s="1">
        <v>45291</v>
      </c>
    </row>
    <row r="9396" spans="1:4" x14ac:dyDescent="0.3">
      <c r="A9396">
        <v>9395</v>
      </c>
      <c r="B9396">
        <v>1340</v>
      </c>
      <c r="C9396">
        <v>5</v>
      </c>
      <c r="D9396" s="1">
        <v>45291</v>
      </c>
    </row>
    <row r="9397" spans="1:4" x14ac:dyDescent="0.3">
      <c r="A9397">
        <v>9396</v>
      </c>
      <c r="B9397">
        <v>1341</v>
      </c>
      <c r="C9397">
        <v>2</v>
      </c>
      <c r="D9397" s="1">
        <v>45291</v>
      </c>
    </row>
    <row r="9398" spans="1:4" x14ac:dyDescent="0.3">
      <c r="A9398">
        <v>9397</v>
      </c>
      <c r="B9398">
        <v>1342</v>
      </c>
      <c r="C9398">
        <v>4</v>
      </c>
      <c r="D9398" s="1">
        <v>45291</v>
      </c>
    </row>
    <row r="9399" spans="1:4" x14ac:dyDescent="0.3">
      <c r="A9399">
        <v>9398</v>
      </c>
      <c r="B9399">
        <v>1343</v>
      </c>
      <c r="C9399">
        <v>4</v>
      </c>
      <c r="D9399" s="1">
        <v>45291</v>
      </c>
    </row>
    <row r="9400" spans="1:4" x14ac:dyDescent="0.3">
      <c r="A9400">
        <v>9399</v>
      </c>
      <c r="B9400">
        <v>1344</v>
      </c>
      <c r="C9400">
        <v>3</v>
      </c>
      <c r="D9400" s="1">
        <v>45291</v>
      </c>
    </row>
    <row r="9401" spans="1:4" x14ac:dyDescent="0.3">
      <c r="A9401">
        <v>9400</v>
      </c>
      <c r="B9401">
        <v>1345</v>
      </c>
      <c r="C9401">
        <v>2</v>
      </c>
      <c r="D9401" s="1">
        <v>45291</v>
      </c>
    </row>
    <row r="9402" spans="1:4" x14ac:dyDescent="0.3">
      <c r="A9402">
        <v>9401</v>
      </c>
      <c r="B9402">
        <v>1346</v>
      </c>
      <c r="C9402">
        <v>5</v>
      </c>
      <c r="D9402" s="1">
        <v>45291</v>
      </c>
    </row>
    <row r="9403" spans="1:4" x14ac:dyDescent="0.3">
      <c r="A9403">
        <v>9402</v>
      </c>
      <c r="B9403">
        <v>1347</v>
      </c>
      <c r="C9403">
        <v>1</v>
      </c>
      <c r="D9403" s="1">
        <v>45291</v>
      </c>
    </row>
    <row r="9404" spans="1:4" x14ac:dyDescent="0.3">
      <c r="A9404">
        <v>9403</v>
      </c>
      <c r="B9404">
        <v>1348</v>
      </c>
      <c r="C9404">
        <v>3</v>
      </c>
      <c r="D9404" s="1">
        <v>45291</v>
      </c>
    </row>
    <row r="9405" spans="1:4" x14ac:dyDescent="0.3">
      <c r="A9405">
        <v>9404</v>
      </c>
      <c r="B9405">
        <v>1349</v>
      </c>
      <c r="C9405">
        <v>4</v>
      </c>
      <c r="D9405" s="1">
        <v>45291</v>
      </c>
    </row>
    <row r="9406" spans="1:4" x14ac:dyDescent="0.3">
      <c r="A9406">
        <v>9405</v>
      </c>
      <c r="B9406">
        <v>1350</v>
      </c>
      <c r="C9406">
        <v>2</v>
      </c>
      <c r="D9406" s="1">
        <v>45291</v>
      </c>
    </row>
    <row r="9407" spans="1:4" x14ac:dyDescent="0.3">
      <c r="A9407">
        <v>9406</v>
      </c>
      <c r="B9407">
        <v>1351</v>
      </c>
      <c r="C9407">
        <v>3</v>
      </c>
      <c r="D9407" s="1">
        <v>45291</v>
      </c>
    </row>
    <row r="9408" spans="1:4" x14ac:dyDescent="0.3">
      <c r="A9408">
        <v>9407</v>
      </c>
      <c r="B9408">
        <v>1352</v>
      </c>
      <c r="C9408">
        <v>2</v>
      </c>
      <c r="D9408" s="1">
        <v>45291</v>
      </c>
    </row>
    <row r="9409" spans="1:4" x14ac:dyDescent="0.3">
      <c r="A9409">
        <v>9408</v>
      </c>
      <c r="B9409">
        <v>1353</v>
      </c>
      <c r="C9409">
        <v>3</v>
      </c>
      <c r="D9409" s="1">
        <v>45291</v>
      </c>
    </row>
    <row r="9410" spans="1:4" x14ac:dyDescent="0.3">
      <c r="A9410">
        <v>9409</v>
      </c>
      <c r="B9410">
        <v>1354</v>
      </c>
      <c r="C9410">
        <v>1</v>
      </c>
      <c r="D9410" s="1">
        <v>45291</v>
      </c>
    </row>
    <row r="9411" spans="1:4" x14ac:dyDescent="0.3">
      <c r="A9411">
        <v>9410</v>
      </c>
      <c r="B9411">
        <v>1355</v>
      </c>
      <c r="C9411">
        <v>3</v>
      </c>
      <c r="D9411" s="1">
        <v>45291</v>
      </c>
    </row>
    <row r="9412" spans="1:4" x14ac:dyDescent="0.3">
      <c r="A9412">
        <v>9411</v>
      </c>
      <c r="B9412">
        <v>1356</v>
      </c>
      <c r="C9412">
        <v>2</v>
      </c>
      <c r="D9412" s="1">
        <v>45291</v>
      </c>
    </row>
    <row r="9413" spans="1:4" x14ac:dyDescent="0.3">
      <c r="A9413">
        <v>9412</v>
      </c>
      <c r="B9413">
        <v>1358</v>
      </c>
      <c r="C9413">
        <v>3</v>
      </c>
      <c r="D9413" s="1">
        <v>45291</v>
      </c>
    </row>
    <row r="9414" spans="1:4" x14ac:dyDescent="0.3">
      <c r="A9414">
        <v>9413</v>
      </c>
      <c r="B9414">
        <v>1359</v>
      </c>
      <c r="C9414">
        <v>3</v>
      </c>
      <c r="D9414" s="1">
        <v>45291</v>
      </c>
    </row>
    <row r="9415" spans="1:4" x14ac:dyDescent="0.3">
      <c r="A9415">
        <v>9414</v>
      </c>
      <c r="B9415">
        <v>1361</v>
      </c>
      <c r="C9415">
        <v>3</v>
      </c>
      <c r="D9415" s="1">
        <v>45291</v>
      </c>
    </row>
    <row r="9416" spans="1:4" x14ac:dyDescent="0.3">
      <c r="A9416">
        <v>9415</v>
      </c>
      <c r="B9416">
        <v>1362</v>
      </c>
      <c r="C9416">
        <v>2</v>
      </c>
      <c r="D9416" s="1">
        <v>45291</v>
      </c>
    </row>
    <row r="9417" spans="1:4" x14ac:dyDescent="0.3">
      <c r="A9417">
        <v>9416</v>
      </c>
      <c r="B9417">
        <v>1363</v>
      </c>
      <c r="C9417">
        <v>5</v>
      </c>
      <c r="D9417" s="1">
        <v>45291</v>
      </c>
    </row>
    <row r="9418" spans="1:4" x14ac:dyDescent="0.3">
      <c r="A9418">
        <v>9417</v>
      </c>
      <c r="B9418">
        <v>1364</v>
      </c>
      <c r="C9418">
        <v>5</v>
      </c>
      <c r="D9418" s="1">
        <v>45291</v>
      </c>
    </row>
    <row r="9419" spans="1:4" x14ac:dyDescent="0.3">
      <c r="A9419">
        <v>9418</v>
      </c>
      <c r="B9419">
        <v>1365</v>
      </c>
      <c r="C9419">
        <v>2</v>
      </c>
      <c r="D9419" s="1">
        <v>45291</v>
      </c>
    </row>
    <row r="9420" spans="1:4" x14ac:dyDescent="0.3">
      <c r="A9420">
        <v>9419</v>
      </c>
      <c r="B9420">
        <v>1366</v>
      </c>
      <c r="C9420">
        <v>4</v>
      </c>
      <c r="D9420" s="1">
        <v>45291</v>
      </c>
    </row>
    <row r="9421" spans="1:4" x14ac:dyDescent="0.3">
      <c r="A9421">
        <v>9420</v>
      </c>
      <c r="B9421">
        <v>1367</v>
      </c>
      <c r="C9421">
        <v>5</v>
      </c>
      <c r="D9421" s="1">
        <v>45291</v>
      </c>
    </row>
    <row r="9422" spans="1:4" x14ac:dyDescent="0.3">
      <c r="A9422">
        <v>9421</v>
      </c>
      <c r="B9422">
        <v>1368</v>
      </c>
      <c r="C9422">
        <v>3</v>
      </c>
      <c r="D9422" s="1">
        <v>45291</v>
      </c>
    </row>
    <row r="9423" spans="1:4" x14ac:dyDescent="0.3">
      <c r="A9423">
        <v>9422</v>
      </c>
      <c r="B9423">
        <v>1370</v>
      </c>
      <c r="C9423">
        <v>2</v>
      </c>
      <c r="D9423" s="1">
        <v>45291</v>
      </c>
    </row>
    <row r="9424" spans="1:4" x14ac:dyDescent="0.3">
      <c r="A9424">
        <v>9423</v>
      </c>
      <c r="B9424">
        <v>1371</v>
      </c>
      <c r="C9424">
        <v>3</v>
      </c>
      <c r="D9424" s="1">
        <v>45291</v>
      </c>
    </row>
    <row r="9425" spans="1:4" x14ac:dyDescent="0.3">
      <c r="A9425">
        <v>9424</v>
      </c>
      <c r="B9425">
        <v>1372</v>
      </c>
      <c r="C9425">
        <v>3</v>
      </c>
      <c r="D9425" s="1">
        <v>45291</v>
      </c>
    </row>
    <row r="9426" spans="1:4" x14ac:dyDescent="0.3">
      <c r="A9426">
        <v>9425</v>
      </c>
      <c r="B9426">
        <v>1373</v>
      </c>
      <c r="C9426">
        <v>1</v>
      </c>
      <c r="D9426" s="1">
        <v>45291</v>
      </c>
    </row>
    <row r="9427" spans="1:4" x14ac:dyDescent="0.3">
      <c r="A9427">
        <v>9426</v>
      </c>
      <c r="B9427">
        <v>1374</v>
      </c>
      <c r="C9427">
        <v>3</v>
      </c>
      <c r="D9427" s="1">
        <v>45291</v>
      </c>
    </row>
    <row r="9428" spans="1:4" x14ac:dyDescent="0.3">
      <c r="A9428">
        <v>9427</v>
      </c>
      <c r="B9428">
        <v>1375</v>
      </c>
      <c r="C9428">
        <v>5</v>
      </c>
      <c r="D9428" s="1">
        <v>45291</v>
      </c>
    </row>
    <row r="9429" spans="1:4" x14ac:dyDescent="0.3">
      <c r="A9429">
        <v>9428</v>
      </c>
      <c r="B9429">
        <v>1376</v>
      </c>
      <c r="C9429">
        <v>4</v>
      </c>
      <c r="D9429" s="1">
        <v>45291</v>
      </c>
    </row>
    <row r="9430" spans="1:4" x14ac:dyDescent="0.3">
      <c r="A9430">
        <v>9429</v>
      </c>
      <c r="B9430">
        <v>1378</v>
      </c>
      <c r="C9430">
        <v>3</v>
      </c>
      <c r="D9430" s="1">
        <v>45291</v>
      </c>
    </row>
    <row r="9431" spans="1:4" x14ac:dyDescent="0.3">
      <c r="A9431">
        <v>9430</v>
      </c>
      <c r="B9431">
        <v>1379</v>
      </c>
      <c r="C9431">
        <v>2</v>
      </c>
      <c r="D9431" s="1">
        <v>45291</v>
      </c>
    </row>
    <row r="9432" spans="1:4" x14ac:dyDescent="0.3">
      <c r="A9432">
        <v>9431</v>
      </c>
      <c r="B9432">
        <v>1380</v>
      </c>
      <c r="C9432">
        <v>4</v>
      </c>
      <c r="D9432" s="1">
        <v>45291</v>
      </c>
    </row>
    <row r="9433" spans="1:4" x14ac:dyDescent="0.3">
      <c r="A9433">
        <v>9432</v>
      </c>
      <c r="B9433">
        <v>1381</v>
      </c>
      <c r="C9433">
        <v>4</v>
      </c>
      <c r="D9433" s="1">
        <v>45291</v>
      </c>
    </row>
    <row r="9434" spans="1:4" x14ac:dyDescent="0.3">
      <c r="A9434">
        <v>9433</v>
      </c>
      <c r="B9434">
        <v>1382</v>
      </c>
      <c r="C9434">
        <v>1</v>
      </c>
      <c r="D9434" s="1">
        <v>45291</v>
      </c>
    </row>
    <row r="9435" spans="1:4" x14ac:dyDescent="0.3">
      <c r="A9435">
        <v>9434</v>
      </c>
      <c r="B9435">
        <v>1383</v>
      </c>
      <c r="C9435">
        <v>3</v>
      </c>
      <c r="D9435" s="1">
        <v>45291</v>
      </c>
    </row>
    <row r="9436" spans="1:4" x14ac:dyDescent="0.3">
      <c r="A9436">
        <v>9435</v>
      </c>
      <c r="B9436">
        <v>1384</v>
      </c>
      <c r="C9436">
        <v>2</v>
      </c>
      <c r="D9436" s="1">
        <v>45291</v>
      </c>
    </row>
    <row r="9437" spans="1:4" x14ac:dyDescent="0.3">
      <c r="A9437">
        <v>9436</v>
      </c>
      <c r="B9437">
        <v>1385</v>
      </c>
      <c r="C9437">
        <v>3</v>
      </c>
      <c r="D9437" s="1">
        <v>45291</v>
      </c>
    </row>
    <row r="9438" spans="1:4" x14ac:dyDescent="0.3">
      <c r="A9438">
        <v>9437</v>
      </c>
      <c r="B9438">
        <v>1386</v>
      </c>
      <c r="C9438">
        <v>1</v>
      </c>
      <c r="D9438" s="1">
        <v>45291</v>
      </c>
    </row>
    <row r="9439" spans="1:4" x14ac:dyDescent="0.3">
      <c r="A9439">
        <v>9438</v>
      </c>
      <c r="B9439">
        <v>1387</v>
      </c>
      <c r="C9439">
        <v>2</v>
      </c>
      <c r="D9439" s="1">
        <v>45291</v>
      </c>
    </row>
    <row r="9440" spans="1:4" x14ac:dyDescent="0.3">
      <c r="A9440">
        <v>9439</v>
      </c>
      <c r="B9440">
        <v>1388</v>
      </c>
      <c r="C9440">
        <v>3</v>
      </c>
      <c r="D9440" s="1">
        <v>45291</v>
      </c>
    </row>
    <row r="9441" spans="1:4" x14ac:dyDescent="0.3">
      <c r="A9441">
        <v>9440</v>
      </c>
      <c r="B9441">
        <v>1389</v>
      </c>
      <c r="C9441">
        <v>4</v>
      </c>
      <c r="D9441" s="1">
        <v>45291</v>
      </c>
    </row>
    <row r="9442" spans="1:4" x14ac:dyDescent="0.3">
      <c r="A9442">
        <v>9441</v>
      </c>
      <c r="B9442">
        <v>1390</v>
      </c>
      <c r="C9442">
        <v>2</v>
      </c>
      <c r="D9442" s="1">
        <v>45291</v>
      </c>
    </row>
    <row r="9443" spans="1:4" x14ac:dyDescent="0.3">
      <c r="A9443">
        <v>9442</v>
      </c>
      <c r="B9443">
        <v>1391</v>
      </c>
      <c r="C9443">
        <v>2</v>
      </c>
      <c r="D9443" s="1">
        <v>45291</v>
      </c>
    </row>
    <row r="9444" spans="1:4" x14ac:dyDescent="0.3">
      <c r="A9444">
        <v>9443</v>
      </c>
      <c r="B9444">
        <v>1392</v>
      </c>
      <c r="C9444">
        <v>3</v>
      </c>
      <c r="D9444" s="1">
        <v>45291</v>
      </c>
    </row>
    <row r="9445" spans="1:4" x14ac:dyDescent="0.3">
      <c r="A9445">
        <v>9444</v>
      </c>
      <c r="B9445">
        <v>1393</v>
      </c>
      <c r="C9445">
        <v>3</v>
      </c>
      <c r="D9445" s="1">
        <v>45291</v>
      </c>
    </row>
    <row r="9446" spans="1:4" x14ac:dyDescent="0.3">
      <c r="A9446">
        <v>9445</v>
      </c>
      <c r="B9446">
        <v>1394</v>
      </c>
      <c r="C9446">
        <v>4</v>
      </c>
      <c r="D9446" s="1">
        <v>45291</v>
      </c>
    </row>
    <row r="9447" spans="1:4" x14ac:dyDescent="0.3">
      <c r="A9447">
        <v>9446</v>
      </c>
      <c r="B9447">
        <v>1395</v>
      </c>
      <c r="C9447">
        <v>1</v>
      </c>
      <c r="D9447" s="1">
        <v>45291</v>
      </c>
    </row>
    <row r="9448" spans="1:4" x14ac:dyDescent="0.3">
      <c r="A9448">
        <v>9447</v>
      </c>
      <c r="B9448">
        <v>1396</v>
      </c>
      <c r="C9448">
        <v>3</v>
      </c>
      <c r="D9448" s="1">
        <v>45291</v>
      </c>
    </row>
    <row r="9449" spans="1:4" x14ac:dyDescent="0.3">
      <c r="A9449">
        <v>9448</v>
      </c>
      <c r="B9449">
        <v>1397</v>
      </c>
      <c r="C9449">
        <v>3</v>
      </c>
      <c r="D9449" s="1">
        <v>45291</v>
      </c>
    </row>
    <row r="9450" spans="1:4" x14ac:dyDescent="0.3">
      <c r="A9450">
        <v>9449</v>
      </c>
      <c r="B9450">
        <v>1398</v>
      </c>
      <c r="C9450">
        <v>3</v>
      </c>
      <c r="D9450" s="1">
        <v>45291</v>
      </c>
    </row>
    <row r="9451" spans="1:4" x14ac:dyDescent="0.3">
      <c r="A9451">
        <v>9450</v>
      </c>
      <c r="B9451">
        <v>1399</v>
      </c>
      <c r="C9451">
        <v>1</v>
      </c>
      <c r="D9451" s="1">
        <v>45291</v>
      </c>
    </row>
    <row r="9452" spans="1:4" x14ac:dyDescent="0.3">
      <c r="A9452">
        <v>9451</v>
      </c>
      <c r="B9452">
        <v>1400</v>
      </c>
      <c r="C9452">
        <v>5</v>
      </c>
      <c r="D9452" s="1">
        <v>45291</v>
      </c>
    </row>
    <row r="9453" spans="1:4" x14ac:dyDescent="0.3">
      <c r="A9453">
        <v>9452</v>
      </c>
      <c r="B9453">
        <v>1401</v>
      </c>
      <c r="C9453">
        <v>3</v>
      </c>
      <c r="D9453" s="1">
        <v>45291</v>
      </c>
    </row>
    <row r="9454" spans="1:4" x14ac:dyDescent="0.3">
      <c r="A9454">
        <v>9453</v>
      </c>
      <c r="B9454">
        <v>1402</v>
      </c>
      <c r="C9454">
        <v>1</v>
      </c>
      <c r="D9454" s="1">
        <v>45291</v>
      </c>
    </row>
    <row r="9455" spans="1:4" x14ac:dyDescent="0.3">
      <c r="A9455">
        <v>9454</v>
      </c>
      <c r="B9455">
        <v>1403</v>
      </c>
      <c r="C9455">
        <v>3</v>
      </c>
      <c r="D9455" s="1">
        <v>45291</v>
      </c>
    </row>
    <row r="9456" spans="1:4" x14ac:dyDescent="0.3">
      <c r="A9456">
        <v>9455</v>
      </c>
      <c r="B9456">
        <v>1405</v>
      </c>
      <c r="C9456">
        <v>4</v>
      </c>
      <c r="D9456" s="1">
        <v>45291</v>
      </c>
    </row>
    <row r="9457" spans="1:4" x14ac:dyDescent="0.3">
      <c r="A9457">
        <v>9456</v>
      </c>
      <c r="B9457">
        <v>1406</v>
      </c>
      <c r="C9457">
        <v>2</v>
      </c>
      <c r="D9457" s="1">
        <v>45291</v>
      </c>
    </row>
    <row r="9458" spans="1:4" x14ac:dyDescent="0.3">
      <c r="A9458">
        <v>9457</v>
      </c>
      <c r="B9458">
        <v>1407</v>
      </c>
      <c r="C9458">
        <v>4</v>
      </c>
      <c r="D9458" s="1">
        <v>45291</v>
      </c>
    </row>
    <row r="9459" spans="1:4" x14ac:dyDescent="0.3">
      <c r="A9459">
        <v>9458</v>
      </c>
      <c r="B9459">
        <v>1408</v>
      </c>
      <c r="C9459">
        <v>3</v>
      </c>
      <c r="D9459" s="1">
        <v>45291</v>
      </c>
    </row>
    <row r="9460" spans="1:4" x14ac:dyDescent="0.3">
      <c r="A9460">
        <v>9459</v>
      </c>
      <c r="B9460">
        <v>1409</v>
      </c>
      <c r="C9460">
        <v>3</v>
      </c>
      <c r="D9460" s="1">
        <v>45291</v>
      </c>
    </row>
    <row r="9461" spans="1:4" x14ac:dyDescent="0.3">
      <c r="A9461">
        <v>9460</v>
      </c>
      <c r="B9461">
        <v>1410</v>
      </c>
      <c r="C9461">
        <v>5</v>
      </c>
      <c r="D9461" s="1">
        <v>45291</v>
      </c>
    </row>
    <row r="9462" spans="1:4" x14ac:dyDescent="0.3">
      <c r="A9462">
        <v>9461</v>
      </c>
      <c r="B9462">
        <v>1411</v>
      </c>
      <c r="C9462">
        <v>2</v>
      </c>
      <c r="D9462" s="1">
        <v>45291</v>
      </c>
    </row>
    <row r="9463" spans="1:4" x14ac:dyDescent="0.3">
      <c r="A9463">
        <v>9462</v>
      </c>
      <c r="B9463">
        <v>1412</v>
      </c>
      <c r="C9463">
        <v>3</v>
      </c>
      <c r="D9463" s="1">
        <v>45291</v>
      </c>
    </row>
    <row r="9464" spans="1:4" x14ac:dyDescent="0.3">
      <c r="A9464">
        <v>9463</v>
      </c>
      <c r="B9464">
        <v>1413</v>
      </c>
      <c r="C9464">
        <v>4</v>
      </c>
      <c r="D9464" s="1">
        <v>45291</v>
      </c>
    </row>
    <row r="9465" spans="1:4" x14ac:dyDescent="0.3">
      <c r="A9465">
        <v>9464</v>
      </c>
      <c r="B9465">
        <v>1414</v>
      </c>
      <c r="C9465">
        <v>2</v>
      </c>
      <c r="D9465" s="1">
        <v>45291</v>
      </c>
    </row>
    <row r="9466" spans="1:4" x14ac:dyDescent="0.3">
      <c r="A9466">
        <v>9465</v>
      </c>
      <c r="B9466">
        <v>1415</v>
      </c>
      <c r="C9466">
        <v>2</v>
      </c>
      <c r="D9466" s="1">
        <v>45291</v>
      </c>
    </row>
    <row r="9467" spans="1:4" x14ac:dyDescent="0.3">
      <c r="A9467">
        <v>9466</v>
      </c>
      <c r="B9467">
        <v>1416</v>
      </c>
      <c r="C9467">
        <v>2</v>
      </c>
      <c r="D9467" s="1">
        <v>45291</v>
      </c>
    </row>
    <row r="9468" spans="1:4" x14ac:dyDescent="0.3">
      <c r="A9468">
        <v>9467</v>
      </c>
      <c r="B9468">
        <v>1418</v>
      </c>
      <c r="C9468">
        <v>1</v>
      </c>
      <c r="D9468" s="1">
        <v>45291</v>
      </c>
    </row>
    <row r="9469" spans="1:4" x14ac:dyDescent="0.3">
      <c r="A9469">
        <v>9468</v>
      </c>
      <c r="B9469">
        <v>1419</v>
      </c>
      <c r="C9469">
        <v>4</v>
      </c>
      <c r="D9469" s="1">
        <v>45291</v>
      </c>
    </row>
    <row r="9470" spans="1:4" x14ac:dyDescent="0.3">
      <c r="A9470">
        <v>9469</v>
      </c>
      <c r="B9470">
        <v>1420</v>
      </c>
      <c r="C9470">
        <v>3</v>
      </c>
      <c r="D9470" s="1">
        <v>45291</v>
      </c>
    </row>
    <row r="9471" spans="1:4" x14ac:dyDescent="0.3">
      <c r="A9471">
        <v>9470</v>
      </c>
      <c r="B9471">
        <v>1421</v>
      </c>
      <c r="C9471">
        <v>2</v>
      </c>
      <c r="D9471" s="1">
        <v>45291</v>
      </c>
    </row>
    <row r="9472" spans="1:4" x14ac:dyDescent="0.3">
      <c r="A9472">
        <v>9471</v>
      </c>
      <c r="B9472">
        <v>1422</v>
      </c>
      <c r="C9472">
        <v>4</v>
      </c>
      <c r="D9472" s="1">
        <v>45291</v>
      </c>
    </row>
    <row r="9473" spans="1:4" x14ac:dyDescent="0.3">
      <c r="A9473">
        <v>9472</v>
      </c>
      <c r="B9473">
        <v>1423</v>
      </c>
      <c r="C9473">
        <v>3</v>
      </c>
      <c r="D9473" s="1">
        <v>45291</v>
      </c>
    </row>
    <row r="9474" spans="1:4" x14ac:dyDescent="0.3">
      <c r="A9474">
        <v>9473</v>
      </c>
      <c r="B9474">
        <v>1424</v>
      </c>
      <c r="C9474">
        <v>2</v>
      </c>
      <c r="D9474" s="1">
        <v>45291</v>
      </c>
    </row>
    <row r="9475" spans="1:4" x14ac:dyDescent="0.3">
      <c r="A9475">
        <v>9474</v>
      </c>
      <c r="B9475">
        <v>1425</v>
      </c>
      <c r="C9475">
        <v>3</v>
      </c>
      <c r="D9475" s="1">
        <v>45291</v>
      </c>
    </row>
    <row r="9476" spans="1:4" x14ac:dyDescent="0.3">
      <c r="A9476">
        <v>9475</v>
      </c>
      <c r="B9476">
        <v>1426</v>
      </c>
      <c r="C9476">
        <v>3</v>
      </c>
      <c r="D9476" s="1">
        <v>45291</v>
      </c>
    </row>
    <row r="9477" spans="1:4" x14ac:dyDescent="0.3">
      <c r="A9477">
        <v>9476</v>
      </c>
      <c r="B9477">
        <v>1428</v>
      </c>
      <c r="C9477">
        <v>3</v>
      </c>
      <c r="D9477" s="1">
        <v>45291</v>
      </c>
    </row>
    <row r="9478" spans="1:4" x14ac:dyDescent="0.3">
      <c r="A9478">
        <v>9477</v>
      </c>
      <c r="B9478">
        <v>1429</v>
      </c>
      <c r="C9478">
        <v>3</v>
      </c>
      <c r="D9478" s="1">
        <v>45291</v>
      </c>
    </row>
    <row r="9479" spans="1:4" x14ac:dyDescent="0.3">
      <c r="A9479">
        <v>9478</v>
      </c>
      <c r="B9479">
        <v>1430</v>
      </c>
      <c r="C9479">
        <v>3</v>
      </c>
      <c r="D9479" s="1">
        <v>45291</v>
      </c>
    </row>
    <row r="9480" spans="1:4" x14ac:dyDescent="0.3">
      <c r="A9480">
        <v>9479</v>
      </c>
      <c r="B9480">
        <v>1431</v>
      </c>
      <c r="C9480">
        <v>3</v>
      </c>
      <c r="D9480" s="1">
        <v>45291</v>
      </c>
    </row>
    <row r="9481" spans="1:4" x14ac:dyDescent="0.3">
      <c r="A9481">
        <v>9480</v>
      </c>
      <c r="B9481">
        <v>1432</v>
      </c>
      <c r="C9481">
        <v>3</v>
      </c>
      <c r="D9481" s="1">
        <v>45291</v>
      </c>
    </row>
    <row r="9482" spans="1:4" x14ac:dyDescent="0.3">
      <c r="A9482">
        <v>9481</v>
      </c>
      <c r="B9482">
        <v>1433</v>
      </c>
      <c r="C9482">
        <v>4</v>
      </c>
      <c r="D9482" s="1">
        <v>45291</v>
      </c>
    </row>
    <row r="9483" spans="1:4" x14ac:dyDescent="0.3">
      <c r="A9483">
        <v>9482</v>
      </c>
      <c r="B9483">
        <v>1434</v>
      </c>
      <c r="C9483">
        <v>3</v>
      </c>
      <c r="D9483" s="1">
        <v>45291</v>
      </c>
    </row>
    <row r="9484" spans="1:4" x14ac:dyDescent="0.3">
      <c r="A9484">
        <v>9483</v>
      </c>
      <c r="B9484">
        <v>1435</v>
      </c>
      <c r="C9484">
        <v>2</v>
      </c>
      <c r="D9484" s="1">
        <v>45291</v>
      </c>
    </row>
    <row r="9485" spans="1:4" x14ac:dyDescent="0.3">
      <c r="A9485">
        <v>9484</v>
      </c>
      <c r="B9485">
        <v>1436</v>
      </c>
      <c r="C9485">
        <v>4</v>
      </c>
      <c r="D9485" s="1">
        <v>45291</v>
      </c>
    </row>
    <row r="9486" spans="1:4" x14ac:dyDescent="0.3">
      <c r="A9486">
        <v>9485</v>
      </c>
      <c r="B9486">
        <v>1437</v>
      </c>
      <c r="C9486">
        <v>2</v>
      </c>
      <c r="D9486" s="1">
        <v>45291</v>
      </c>
    </row>
    <row r="9487" spans="1:4" x14ac:dyDescent="0.3">
      <c r="A9487">
        <v>9486</v>
      </c>
      <c r="B9487">
        <v>1439</v>
      </c>
      <c r="C9487">
        <v>3</v>
      </c>
      <c r="D9487" s="1">
        <v>45291</v>
      </c>
    </row>
    <row r="9488" spans="1:4" x14ac:dyDescent="0.3">
      <c r="A9488">
        <v>9487</v>
      </c>
      <c r="B9488">
        <v>1440</v>
      </c>
      <c r="C9488">
        <v>1</v>
      </c>
      <c r="D9488" s="1">
        <v>45291</v>
      </c>
    </row>
    <row r="9489" spans="1:4" x14ac:dyDescent="0.3">
      <c r="A9489">
        <v>9488</v>
      </c>
      <c r="B9489">
        <v>1441</v>
      </c>
      <c r="C9489">
        <v>3</v>
      </c>
      <c r="D9489" s="1">
        <v>45291</v>
      </c>
    </row>
    <row r="9490" spans="1:4" x14ac:dyDescent="0.3">
      <c r="A9490">
        <v>9489</v>
      </c>
      <c r="B9490">
        <v>1442</v>
      </c>
      <c r="C9490">
        <v>4</v>
      </c>
      <c r="D9490" s="1">
        <v>45291</v>
      </c>
    </row>
    <row r="9491" spans="1:4" x14ac:dyDescent="0.3">
      <c r="A9491">
        <v>9490</v>
      </c>
      <c r="B9491">
        <v>1443</v>
      </c>
      <c r="C9491">
        <v>3</v>
      </c>
      <c r="D9491" s="1">
        <v>45291</v>
      </c>
    </row>
    <row r="9492" spans="1:4" x14ac:dyDescent="0.3">
      <c r="A9492">
        <v>9491</v>
      </c>
      <c r="B9492">
        <v>1444</v>
      </c>
      <c r="C9492">
        <v>3</v>
      </c>
      <c r="D9492" s="1">
        <v>45291</v>
      </c>
    </row>
    <row r="9493" spans="1:4" x14ac:dyDescent="0.3">
      <c r="A9493">
        <v>9492</v>
      </c>
      <c r="B9493">
        <v>1445</v>
      </c>
      <c r="C9493">
        <v>2</v>
      </c>
      <c r="D9493" s="1">
        <v>45291</v>
      </c>
    </row>
    <row r="9494" spans="1:4" x14ac:dyDescent="0.3">
      <c r="A9494">
        <v>9493</v>
      </c>
      <c r="B9494">
        <v>1446</v>
      </c>
      <c r="C9494">
        <v>5</v>
      </c>
      <c r="D9494" s="1">
        <v>45291</v>
      </c>
    </row>
    <row r="9495" spans="1:4" x14ac:dyDescent="0.3">
      <c r="A9495">
        <v>9494</v>
      </c>
      <c r="B9495">
        <v>1447</v>
      </c>
      <c r="C9495">
        <v>5</v>
      </c>
      <c r="D9495" s="1">
        <v>45291</v>
      </c>
    </row>
    <row r="9496" spans="1:4" x14ac:dyDescent="0.3">
      <c r="A9496">
        <v>9495</v>
      </c>
      <c r="B9496">
        <v>1448</v>
      </c>
      <c r="C9496">
        <v>5</v>
      </c>
      <c r="D9496" s="1">
        <v>45291</v>
      </c>
    </row>
    <row r="9497" spans="1:4" x14ac:dyDescent="0.3">
      <c r="A9497">
        <v>9496</v>
      </c>
      <c r="B9497">
        <v>1449</v>
      </c>
      <c r="C9497">
        <v>2</v>
      </c>
      <c r="D9497" s="1">
        <v>45291</v>
      </c>
    </row>
    <row r="9498" spans="1:4" x14ac:dyDescent="0.3">
      <c r="A9498">
        <v>9497</v>
      </c>
      <c r="B9498">
        <v>1450</v>
      </c>
      <c r="C9498">
        <v>3</v>
      </c>
      <c r="D9498" s="1">
        <v>45291</v>
      </c>
    </row>
    <row r="9499" spans="1:4" x14ac:dyDescent="0.3">
      <c r="A9499">
        <v>9498</v>
      </c>
      <c r="B9499">
        <v>1451</v>
      </c>
      <c r="C9499">
        <v>3</v>
      </c>
      <c r="D9499" s="1">
        <v>45291</v>
      </c>
    </row>
    <row r="9500" spans="1:4" x14ac:dyDescent="0.3">
      <c r="A9500">
        <v>9499</v>
      </c>
      <c r="B9500">
        <v>1452</v>
      </c>
      <c r="C9500">
        <v>4</v>
      </c>
      <c r="D9500" s="1">
        <v>45291</v>
      </c>
    </row>
    <row r="9501" spans="1:4" x14ac:dyDescent="0.3">
      <c r="A9501">
        <v>9500</v>
      </c>
      <c r="B9501">
        <v>1454</v>
      </c>
      <c r="C9501">
        <v>5</v>
      </c>
      <c r="D9501" s="1">
        <v>45291</v>
      </c>
    </row>
    <row r="9502" spans="1:4" x14ac:dyDescent="0.3">
      <c r="A9502">
        <v>9501</v>
      </c>
      <c r="B9502">
        <v>1455</v>
      </c>
      <c r="C9502">
        <v>4</v>
      </c>
      <c r="D9502" s="1">
        <v>45291</v>
      </c>
    </row>
    <row r="9503" spans="1:4" x14ac:dyDescent="0.3">
      <c r="A9503">
        <v>9502</v>
      </c>
      <c r="B9503">
        <v>1456</v>
      </c>
      <c r="C9503">
        <v>3</v>
      </c>
      <c r="D9503" s="1">
        <v>45291</v>
      </c>
    </row>
    <row r="9504" spans="1:4" x14ac:dyDescent="0.3">
      <c r="A9504">
        <v>9503</v>
      </c>
      <c r="B9504">
        <v>1457</v>
      </c>
      <c r="C9504">
        <v>3</v>
      </c>
      <c r="D9504" s="1">
        <v>45291</v>
      </c>
    </row>
    <row r="9505" spans="1:4" x14ac:dyDescent="0.3">
      <c r="A9505">
        <v>9504</v>
      </c>
      <c r="B9505">
        <v>1458</v>
      </c>
      <c r="C9505">
        <v>3</v>
      </c>
      <c r="D9505" s="1">
        <v>45291</v>
      </c>
    </row>
    <row r="9506" spans="1:4" x14ac:dyDescent="0.3">
      <c r="A9506">
        <v>9505</v>
      </c>
      <c r="B9506">
        <v>1459</v>
      </c>
      <c r="C9506">
        <v>3</v>
      </c>
      <c r="D9506" s="1">
        <v>45291</v>
      </c>
    </row>
    <row r="9507" spans="1:4" x14ac:dyDescent="0.3">
      <c r="A9507">
        <v>9506</v>
      </c>
      <c r="B9507">
        <v>1460</v>
      </c>
      <c r="C9507">
        <v>2</v>
      </c>
      <c r="D9507" s="1">
        <v>45291</v>
      </c>
    </row>
    <row r="9508" spans="1:4" x14ac:dyDescent="0.3">
      <c r="A9508">
        <v>9507</v>
      </c>
      <c r="B9508">
        <v>1461</v>
      </c>
      <c r="C9508">
        <v>5</v>
      </c>
      <c r="D9508" s="1">
        <v>45291</v>
      </c>
    </row>
    <row r="9509" spans="1:4" x14ac:dyDescent="0.3">
      <c r="A9509">
        <v>9508</v>
      </c>
      <c r="B9509">
        <v>1462</v>
      </c>
      <c r="C9509">
        <v>5</v>
      </c>
      <c r="D9509" s="1">
        <v>45291</v>
      </c>
    </row>
    <row r="9510" spans="1:4" x14ac:dyDescent="0.3">
      <c r="A9510">
        <v>9509</v>
      </c>
      <c r="B9510">
        <v>1463</v>
      </c>
      <c r="C9510">
        <v>3</v>
      </c>
      <c r="D9510" s="1">
        <v>45291</v>
      </c>
    </row>
    <row r="9511" spans="1:4" x14ac:dyDescent="0.3">
      <c r="A9511">
        <v>9510</v>
      </c>
      <c r="B9511">
        <v>1464</v>
      </c>
      <c r="C9511">
        <v>3</v>
      </c>
      <c r="D9511" s="1">
        <v>45291</v>
      </c>
    </row>
    <row r="9512" spans="1:4" x14ac:dyDescent="0.3">
      <c r="A9512">
        <v>9511</v>
      </c>
      <c r="B9512">
        <v>1465</v>
      </c>
      <c r="C9512">
        <v>3</v>
      </c>
      <c r="D9512" s="1">
        <v>45291</v>
      </c>
    </row>
    <row r="9513" spans="1:4" x14ac:dyDescent="0.3">
      <c r="A9513">
        <v>9512</v>
      </c>
      <c r="B9513">
        <v>1466</v>
      </c>
      <c r="C9513">
        <v>1</v>
      </c>
      <c r="D9513" s="1">
        <v>45291</v>
      </c>
    </row>
    <row r="9514" spans="1:4" x14ac:dyDescent="0.3">
      <c r="A9514">
        <v>9513</v>
      </c>
      <c r="B9514">
        <v>1467</v>
      </c>
      <c r="C9514">
        <v>3</v>
      </c>
      <c r="D9514" s="1">
        <v>45291</v>
      </c>
    </row>
    <row r="9515" spans="1:4" x14ac:dyDescent="0.3">
      <c r="A9515">
        <v>9514</v>
      </c>
      <c r="B9515">
        <v>1468</v>
      </c>
      <c r="C9515">
        <v>4</v>
      </c>
      <c r="D9515" s="1">
        <v>45291</v>
      </c>
    </row>
    <row r="9516" spans="1:4" x14ac:dyDescent="0.3">
      <c r="A9516">
        <v>9515</v>
      </c>
      <c r="B9516">
        <v>1469</v>
      </c>
      <c r="C9516">
        <v>3</v>
      </c>
      <c r="D9516" s="1">
        <v>45291</v>
      </c>
    </row>
    <row r="9517" spans="1:4" x14ac:dyDescent="0.3">
      <c r="A9517">
        <v>9516</v>
      </c>
      <c r="B9517">
        <v>1470</v>
      </c>
      <c r="C9517">
        <v>3</v>
      </c>
      <c r="D9517" s="1">
        <v>45291</v>
      </c>
    </row>
    <row r="9518" spans="1:4" x14ac:dyDescent="0.3">
      <c r="A9518">
        <v>9517</v>
      </c>
      <c r="B9518">
        <v>1471</v>
      </c>
      <c r="C9518">
        <v>3</v>
      </c>
      <c r="D9518" s="1">
        <v>45291</v>
      </c>
    </row>
    <row r="9519" spans="1:4" x14ac:dyDescent="0.3">
      <c r="A9519">
        <v>9518</v>
      </c>
      <c r="B9519">
        <v>1472</v>
      </c>
      <c r="C9519">
        <v>3</v>
      </c>
      <c r="D9519" s="1">
        <v>45291</v>
      </c>
    </row>
    <row r="9520" spans="1:4" x14ac:dyDescent="0.3">
      <c r="A9520">
        <v>9519</v>
      </c>
      <c r="B9520">
        <v>1473</v>
      </c>
      <c r="C9520">
        <v>2</v>
      </c>
      <c r="D9520" s="1">
        <v>45291</v>
      </c>
    </row>
    <row r="9521" spans="1:4" x14ac:dyDescent="0.3">
      <c r="A9521">
        <v>9520</v>
      </c>
      <c r="B9521">
        <v>1474</v>
      </c>
      <c r="C9521">
        <v>4</v>
      </c>
      <c r="D9521" s="1">
        <v>45291</v>
      </c>
    </row>
    <row r="9522" spans="1:4" x14ac:dyDescent="0.3">
      <c r="A9522">
        <v>9521</v>
      </c>
      <c r="B9522">
        <v>1475</v>
      </c>
      <c r="C9522">
        <v>2</v>
      </c>
      <c r="D9522" s="1">
        <v>45291</v>
      </c>
    </row>
    <row r="9523" spans="1:4" x14ac:dyDescent="0.3">
      <c r="A9523">
        <v>9522</v>
      </c>
      <c r="B9523">
        <v>1476</v>
      </c>
      <c r="C9523">
        <v>5</v>
      </c>
      <c r="D9523" s="1">
        <v>45291</v>
      </c>
    </row>
    <row r="9524" spans="1:4" x14ac:dyDescent="0.3">
      <c r="A9524">
        <v>9523</v>
      </c>
      <c r="B9524">
        <v>1477</v>
      </c>
      <c r="C9524">
        <v>1</v>
      </c>
      <c r="D9524" s="1">
        <v>45291</v>
      </c>
    </row>
    <row r="9525" spans="1:4" x14ac:dyDescent="0.3">
      <c r="A9525">
        <v>9524</v>
      </c>
      <c r="B9525">
        <v>1478</v>
      </c>
      <c r="C9525">
        <v>3</v>
      </c>
      <c r="D9525" s="1">
        <v>45291</v>
      </c>
    </row>
    <row r="9526" spans="1:4" x14ac:dyDescent="0.3">
      <c r="A9526">
        <v>9525</v>
      </c>
      <c r="B9526">
        <v>1479</v>
      </c>
      <c r="C9526">
        <v>3</v>
      </c>
      <c r="D9526" s="1">
        <v>45291</v>
      </c>
    </row>
    <row r="9527" spans="1:4" x14ac:dyDescent="0.3">
      <c r="A9527">
        <v>9526</v>
      </c>
      <c r="B9527">
        <v>1480</v>
      </c>
      <c r="C9527">
        <v>2</v>
      </c>
      <c r="D9527" s="1">
        <v>45291</v>
      </c>
    </row>
    <row r="9528" spans="1:4" x14ac:dyDescent="0.3">
      <c r="A9528">
        <v>9527</v>
      </c>
      <c r="B9528">
        <v>1481</v>
      </c>
      <c r="C9528">
        <v>5</v>
      </c>
      <c r="D9528" s="1">
        <v>45291</v>
      </c>
    </row>
    <row r="9529" spans="1:4" x14ac:dyDescent="0.3">
      <c r="A9529">
        <v>9528</v>
      </c>
      <c r="B9529">
        <v>1482</v>
      </c>
      <c r="C9529">
        <v>3</v>
      </c>
      <c r="D9529" s="1">
        <v>45291</v>
      </c>
    </row>
    <row r="9530" spans="1:4" x14ac:dyDescent="0.3">
      <c r="A9530">
        <v>9529</v>
      </c>
      <c r="B9530">
        <v>1483</v>
      </c>
      <c r="C9530">
        <v>3</v>
      </c>
      <c r="D9530" s="1">
        <v>45291</v>
      </c>
    </row>
    <row r="9531" spans="1:4" x14ac:dyDescent="0.3">
      <c r="A9531">
        <v>9530</v>
      </c>
      <c r="B9531">
        <v>1484</v>
      </c>
      <c r="C9531">
        <v>3</v>
      </c>
      <c r="D9531" s="1">
        <v>45291</v>
      </c>
    </row>
    <row r="9532" spans="1:4" x14ac:dyDescent="0.3">
      <c r="A9532">
        <v>9531</v>
      </c>
      <c r="B9532">
        <v>1485</v>
      </c>
      <c r="C9532">
        <v>1</v>
      </c>
      <c r="D9532" s="1">
        <v>45291</v>
      </c>
    </row>
    <row r="9533" spans="1:4" x14ac:dyDescent="0.3">
      <c r="A9533">
        <v>9532</v>
      </c>
      <c r="B9533">
        <v>1486</v>
      </c>
      <c r="C9533">
        <v>2</v>
      </c>
      <c r="D9533" s="1">
        <v>45291</v>
      </c>
    </row>
    <row r="9534" spans="1:4" x14ac:dyDescent="0.3">
      <c r="A9534">
        <v>9533</v>
      </c>
      <c r="B9534">
        <v>1487</v>
      </c>
      <c r="C9534">
        <v>5</v>
      </c>
      <c r="D9534" s="1">
        <v>45291</v>
      </c>
    </row>
    <row r="9535" spans="1:4" x14ac:dyDescent="0.3">
      <c r="A9535">
        <v>9534</v>
      </c>
      <c r="B9535">
        <v>1488</v>
      </c>
      <c r="C9535">
        <v>3</v>
      </c>
      <c r="D9535" s="1">
        <v>45291</v>
      </c>
    </row>
    <row r="9536" spans="1:4" x14ac:dyDescent="0.3">
      <c r="A9536">
        <v>9535</v>
      </c>
      <c r="B9536">
        <v>1489</v>
      </c>
      <c r="C9536">
        <v>4</v>
      </c>
      <c r="D9536" s="1">
        <v>45291</v>
      </c>
    </row>
    <row r="9537" spans="1:4" x14ac:dyDescent="0.3">
      <c r="A9537">
        <v>9536</v>
      </c>
      <c r="B9537">
        <v>1490</v>
      </c>
      <c r="C9537">
        <v>3</v>
      </c>
      <c r="D9537" s="1">
        <v>45291</v>
      </c>
    </row>
    <row r="9538" spans="1:4" x14ac:dyDescent="0.3">
      <c r="A9538">
        <v>9537</v>
      </c>
      <c r="B9538">
        <v>1491</v>
      </c>
      <c r="C9538">
        <v>3</v>
      </c>
      <c r="D9538" s="1">
        <v>45291</v>
      </c>
    </row>
    <row r="9539" spans="1:4" x14ac:dyDescent="0.3">
      <c r="A9539">
        <v>9538</v>
      </c>
      <c r="B9539">
        <v>1492</v>
      </c>
      <c r="C9539">
        <v>4</v>
      </c>
      <c r="D9539" s="1">
        <v>45291</v>
      </c>
    </row>
    <row r="9540" spans="1:4" x14ac:dyDescent="0.3">
      <c r="A9540">
        <v>9539</v>
      </c>
      <c r="B9540">
        <v>1493</v>
      </c>
      <c r="C9540">
        <v>3</v>
      </c>
      <c r="D9540" s="1">
        <v>45291</v>
      </c>
    </row>
    <row r="9541" spans="1:4" x14ac:dyDescent="0.3">
      <c r="A9541">
        <v>9540</v>
      </c>
      <c r="B9541">
        <v>1494</v>
      </c>
      <c r="C9541">
        <v>3</v>
      </c>
      <c r="D9541" s="1">
        <v>45291</v>
      </c>
    </row>
    <row r="9542" spans="1:4" x14ac:dyDescent="0.3">
      <c r="A9542">
        <v>9541</v>
      </c>
      <c r="B9542">
        <v>1495</v>
      </c>
      <c r="C9542">
        <v>3</v>
      </c>
      <c r="D9542" s="1">
        <v>45291</v>
      </c>
    </row>
    <row r="9543" spans="1:4" x14ac:dyDescent="0.3">
      <c r="A9543">
        <v>9542</v>
      </c>
      <c r="B9543">
        <v>1496</v>
      </c>
      <c r="C9543">
        <v>2</v>
      </c>
      <c r="D9543" s="1">
        <v>45291</v>
      </c>
    </row>
    <row r="9544" spans="1:4" x14ac:dyDescent="0.3">
      <c r="A9544">
        <v>9543</v>
      </c>
      <c r="B9544">
        <v>1497</v>
      </c>
      <c r="C9544">
        <v>2</v>
      </c>
      <c r="D9544" s="1">
        <v>45291</v>
      </c>
    </row>
    <row r="9545" spans="1:4" x14ac:dyDescent="0.3">
      <c r="A9545">
        <v>9544</v>
      </c>
      <c r="B9545">
        <v>1498</v>
      </c>
      <c r="C9545">
        <v>3</v>
      </c>
      <c r="D9545" s="1">
        <v>45291</v>
      </c>
    </row>
    <row r="9546" spans="1:4" x14ac:dyDescent="0.3">
      <c r="A9546">
        <v>9545</v>
      </c>
      <c r="B9546">
        <v>1499</v>
      </c>
      <c r="C9546">
        <v>3</v>
      </c>
      <c r="D9546" s="1">
        <v>45291</v>
      </c>
    </row>
    <row r="9547" spans="1:4" x14ac:dyDescent="0.3">
      <c r="A9547">
        <v>9546</v>
      </c>
      <c r="B9547">
        <v>1500</v>
      </c>
      <c r="C9547">
        <v>5</v>
      </c>
      <c r="D9547" s="1">
        <v>45291</v>
      </c>
    </row>
    <row r="9548" spans="1:4" x14ac:dyDescent="0.3">
      <c r="A9548">
        <v>9547</v>
      </c>
      <c r="B9548">
        <v>1501</v>
      </c>
      <c r="C9548">
        <v>5</v>
      </c>
      <c r="D9548" s="1">
        <v>45291</v>
      </c>
    </row>
    <row r="9549" spans="1:4" x14ac:dyDescent="0.3">
      <c r="A9549">
        <v>9548</v>
      </c>
      <c r="B9549">
        <v>1502</v>
      </c>
      <c r="C9549">
        <v>3</v>
      </c>
      <c r="D9549" s="1">
        <v>45291</v>
      </c>
    </row>
    <row r="9550" spans="1:4" x14ac:dyDescent="0.3">
      <c r="A9550">
        <v>9549</v>
      </c>
      <c r="B9550">
        <v>1504</v>
      </c>
      <c r="C9550">
        <v>3</v>
      </c>
      <c r="D9550" s="1">
        <v>45291</v>
      </c>
    </row>
    <row r="9551" spans="1:4" x14ac:dyDescent="0.3">
      <c r="A9551">
        <v>9550</v>
      </c>
      <c r="B9551">
        <v>1505</v>
      </c>
      <c r="C9551">
        <v>4</v>
      </c>
      <c r="D9551" s="1">
        <v>45291</v>
      </c>
    </row>
    <row r="9552" spans="1:4" x14ac:dyDescent="0.3">
      <c r="A9552">
        <v>9551</v>
      </c>
      <c r="B9552">
        <v>1506</v>
      </c>
      <c r="C9552">
        <v>5</v>
      </c>
      <c r="D9552" s="1">
        <v>45291</v>
      </c>
    </row>
    <row r="9553" spans="1:4" x14ac:dyDescent="0.3">
      <c r="A9553">
        <v>9552</v>
      </c>
      <c r="B9553">
        <v>1507</v>
      </c>
      <c r="C9553">
        <v>3</v>
      </c>
      <c r="D9553" s="1">
        <v>45291</v>
      </c>
    </row>
    <row r="9554" spans="1:4" x14ac:dyDescent="0.3">
      <c r="A9554">
        <v>9553</v>
      </c>
      <c r="B9554">
        <v>1508</v>
      </c>
      <c r="C9554">
        <v>1</v>
      </c>
      <c r="D9554" s="1">
        <v>45291</v>
      </c>
    </row>
    <row r="9555" spans="1:4" x14ac:dyDescent="0.3">
      <c r="A9555">
        <v>9554</v>
      </c>
      <c r="B9555">
        <v>1509</v>
      </c>
      <c r="C9555">
        <v>3</v>
      </c>
      <c r="D9555" s="1">
        <v>45291</v>
      </c>
    </row>
    <row r="9556" spans="1:4" x14ac:dyDescent="0.3">
      <c r="A9556">
        <v>9555</v>
      </c>
      <c r="B9556">
        <v>1510</v>
      </c>
      <c r="C9556">
        <v>2</v>
      </c>
      <c r="D9556" s="1">
        <v>45291</v>
      </c>
    </row>
    <row r="9557" spans="1:4" x14ac:dyDescent="0.3">
      <c r="A9557">
        <v>9556</v>
      </c>
      <c r="B9557">
        <v>1511</v>
      </c>
      <c r="C9557">
        <v>5</v>
      </c>
      <c r="D9557" s="1">
        <v>45291</v>
      </c>
    </row>
    <row r="9558" spans="1:4" x14ac:dyDescent="0.3">
      <c r="A9558">
        <v>9557</v>
      </c>
      <c r="B9558">
        <v>1512</v>
      </c>
      <c r="C9558">
        <v>4</v>
      </c>
      <c r="D9558" s="1">
        <v>45291</v>
      </c>
    </row>
    <row r="9559" spans="1:4" x14ac:dyDescent="0.3">
      <c r="A9559">
        <v>9558</v>
      </c>
      <c r="B9559">
        <v>1513</v>
      </c>
      <c r="C9559">
        <v>3</v>
      </c>
      <c r="D9559" s="1">
        <v>45291</v>
      </c>
    </row>
    <row r="9560" spans="1:4" x14ac:dyDescent="0.3">
      <c r="A9560">
        <v>9559</v>
      </c>
      <c r="B9560">
        <v>1514</v>
      </c>
      <c r="C9560">
        <v>4</v>
      </c>
      <c r="D9560" s="1">
        <v>45291</v>
      </c>
    </row>
    <row r="9561" spans="1:4" x14ac:dyDescent="0.3">
      <c r="A9561">
        <v>9560</v>
      </c>
      <c r="B9561">
        <v>1515</v>
      </c>
      <c r="C9561">
        <v>3</v>
      </c>
      <c r="D9561" s="1">
        <v>45291</v>
      </c>
    </row>
    <row r="9562" spans="1:4" x14ac:dyDescent="0.3">
      <c r="A9562">
        <v>9561</v>
      </c>
      <c r="B9562">
        <v>1516</v>
      </c>
      <c r="C9562">
        <v>3</v>
      </c>
      <c r="D9562" s="1">
        <v>45291</v>
      </c>
    </row>
    <row r="9563" spans="1:4" x14ac:dyDescent="0.3">
      <c r="A9563">
        <v>9562</v>
      </c>
      <c r="B9563">
        <v>1517</v>
      </c>
      <c r="C9563">
        <v>3</v>
      </c>
      <c r="D9563" s="1">
        <v>45291</v>
      </c>
    </row>
    <row r="9564" spans="1:4" x14ac:dyDescent="0.3">
      <c r="A9564">
        <v>9563</v>
      </c>
      <c r="B9564">
        <v>1518</v>
      </c>
      <c r="C9564">
        <v>4</v>
      </c>
      <c r="D9564" s="1">
        <v>45291</v>
      </c>
    </row>
    <row r="9565" spans="1:4" x14ac:dyDescent="0.3">
      <c r="A9565">
        <v>9564</v>
      </c>
      <c r="B9565">
        <v>1519</v>
      </c>
      <c r="C9565">
        <v>2</v>
      </c>
      <c r="D9565" s="1">
        <v>45291</v>
      </c>
    </row>
    <row r="9566" spans="1:4" x14ac:dyDescent="0.3">
      <c r="A9566">
        <v>9565</v>
      </c>
      <c r="B9566">
        <v>1520</v>
      </c>
      <c r="C9566">
        <v>3</v>
      </c>
      <c r="D9566" s="1">
        <v>45291</v>
      </c>
    </row>
    <row r="9567" spans="1:4" x14ac:dyDescent="0.3">
      <c r="A9567">
        <v>9566</v>
      </c>
      <c r="B9567">
        <v>1521</v>
      </c>
      <c r="C9567">
        <v>2</v>
      </c>
      <c r="D9567" s="1">
        <v>45291</v>
      </c>
    </row>
    <row r="9568" spans="1:4" x14ac:dyDescent="0.3">
      <c r="A9568">
        <v>9567</v>
      </c>
      <c r="B9568">
        <v>1522</v>
      </c>
      <c r="C9568">
        <v>1</v>
      </c>
      <c r="D9568" s="1">
        <v>45291</v>
      </c>
    </row>
    <row r="9569" spans="1:4" x14ac:dyDescent="0.3">
      <c r="A9569">
        <v>9568</v>
      </c>
      <c r="B9569">
        <v>1523</v>
      </c>
      <c r="C9569">
        <v>1</v>
      </c>
      <c r="D9569" s="1">
        <v>45291</v>
      </c>
    </row>
    <row r="9570" spans="1:4" x14ac:dyDescent="0.3">
      <c r="A9570">
        <v>9569</v>
      </c>
      <c r="B9570">
        <v>1524</v>
      </c>
      <c r="C9570">
        <v>2</v>
      </c>
      <c r="D9570" s="1">
        <v>45291</v>
      </c>
    </row>
    <row r="9571" spans="1:4" x14ac:dyDescent="0.3">
      <c r="A9571">
        <v>9570</v>
      </c>
      <c r="B9571">
        <v>1525</v>
      </c>
      <c r="C9571">
        <v>4</v>
      </c>
      <c r="D9571" s="1">
        <v>45291</v>
      </c>
    </row>
    <row r="9572" spans="1:4" x14ac:dyDescent="0.3">
      <c r="A9572">
        <v>9571</v>
      </c>
      <c r="B9572">
        <v>1526</v>
      </c>
      <c r="C9572">
        <v>2</v>
      </c>
      <c r="D9572" s="1">
        <v>45291</v>
      </c>
    </row>
    <row r="9573" spans="1:4" x14ac:dyDescent="0.3">
      <c r="A9573">
        <v>9572</v>
      </c>
      <c r="B9573">
        <v>1527</v>
      </c>
      <c r="C9573">
        <v>3</v>
      </c>
      <c r="D9573" s="1">
        <v>45291</v>
      </c>
    </row>
    <row r="9574" spans="1:4" x14ac:dyDescent="0.3">
      <c r="A9574">
        <v>9573</v>
      </c>
      <c r="B9574">
        <v>1528</v>
      </c>
      <c r="C9574">
        <v>4</v>
      </c>
      <c r="D9574" s="1">
        <v>45291</v>
      </c>
    </row>
    <row r="9575" spans="1:4" x14ac:dyDescent="0.3">
      <c r="A9575">
        <v>9574</v>
      </c>
      <c r="B9575">
        <v>1529</v>
      </c>
      <c r="C9575">
        <v>4</v>
      </c>
      <c r="D9575" s="1">
        <v>45291</v>
      </c>
    </row>
    <row r="9576" spans="1:4" x14ac:dyDescent="0.3">
      <c r="A9576">
        <v>9575</v>
      </c>
      <c r="B9576">
        <v>1530</v>
      </c>
      <c r="C9576">
        <v>3</v>
      </c>
      <c r="D9576" s="1">
        <v>45291</v>
      </c>
    </row>
    <row r="9577" spans="1:4" x14ac:dyDescent="0.3">
      <c r="A9577">
        <v>9576</v>
      </c>
      <c r="B9577">
        <v>1531</v>
      </c>
      <c r="C9577">
        <v>3</v>
      </c>
      <c r="D9577" s="1">
        <v>45291</v>
      </c>
    </row>
    <row r="9578" spans="1:4" x14ac:dyDescent="0.3">
      <c r="A9578">
        <v>9577</v>
      </c>
      <c r="B9578">
        <v>1532</v>
      </c>
      <c r="C9578">
        <v>4</v>
      </c>
      <c r="D9578" s="1">
        <v>45291</v>
      </c>
    </row>
    <row r="9579" spans="1:4" x14ac:dyDescent="0.3">
      <c r="A9579">
        <v>9578</v>
      </c>
      <c r="B9579">
        <v>1533</v>
      </c>
      <c r="C9579">
        <v>4</v>
      </c>
      <c r="D9579" s="1">
        <v>45291</v>
      </c>
    </row>
    <row r="9580" spans="1:4" x14ac:dyDescent="0.3">
      <c r="A9580">
        <v>9579</v>
      </c>
      <c r="B9580">
        <v>1534</v>
      </c>
      <c r="C9580">
        <v>1</v>
      </c>
      <c r="D9580" s="1">
        <v>45291</v>
      </c>
    </row>
    <row r="9581" spans="1:4" x14ac:dyDescent="0.3">
      <c r="A9581">
        <v>9580</v>
      </c>
      <c r="B9581">
        <v>1535</v>
      </c>
      <c r="C9581">
        <v>5</v>
      </c>
      <c r="D9581" s="1">
        <v>45291</v>
      </c>
    </row>
    <row r="9582" spans="1:4" x14ac:dyDescent="0.3">
      <c r="A9582">
        <v>9581</v>
      </c>
      <c r="B9582">
        <v>1537</v>
      </c>
      <c r="C9582">
        <v>2</v>
      </c>
      <c r="D9582" s="1">
        <v>45291</v>
      </c>
    </row>
    <row r="9583" spans="1:4" x14ac:dyDescent="0.3">
      <c r="A9583">
        <v>9582</v>
      </c>
      <c r="B9583">
        <v>1538</v>
      </c>
      <c r="C9583">
        <v>3</v>
      </c>
      <c r="D9583" s="1">
        <v>45291</v>
      </c>
    </row>
    <row r="9584" spans="1:4" x14ac:dyDescent="0.3">
      <c r="A9584">
        <v>9583</v>
      </c>
      <c r="B9584">
        <v>1539</v>
      </c>
      <c r="C9584">
        <v>3</v>
      </c>
      <c r="D9584" s="1">
        <v>45291</v>
      </c>
    </row>
    <row r="9585" spans="1:4" x14ac:dyDescent="0.3">
      <c r="A9585">
        <v>9584</v>
      </c>
      <c r="B9585">
        <v>1540</v>
      </c>
      <c r="C9585">
        <v>2</v>
      </c>
      <c r="D9585" s="1">
        <v>45291</v>
      </c>
    </row>
    <row r="9586" spans="1:4" x14ac:dyDescent="0.3">
      <c r="A9586">
        <v>9585</v>
      </c>
      <c r="B9586">
        <v>1541</v>
      </c>
      <c r="C9586">
        <v>3</v>
      </c>
      <c r="D9586" s="1">
        <v>45291</v>
      </c>
    </row>
    <row r="9587" spans="1:4" x14ac:dyDescent="0.3">
      <c r="A9587">
        <v>9586</v>
      </c>
      <c r="B9587">
        <v>1542</v>
      </c>
      <c r="C9587">
        <v>5</v>
      </c>
      <c r="D9587" s="1">
        <v>45291</v>
      </c>
    </row>
    <row r="9588" spans="1:4" x14ac:dyDescent="0.3">
      <c r="A9588">
        <v>9587</v>
      </c>
      <c r="B9588">
        <v>1543</v>
      </c>
      <c r="C9588">
        <v>5</v>
      </c>
      <c r="D9588" s="1">
        <v>45291</v>
      </c>
    </row>
    <row r="9589" spans="1:4" x14ac:dyDescent="0.3">
      <c r="A9589">
        <v>9588</v>
      </c>
      <c r="B9589">
        <v>1544</v>
      </c>
      <c r="C9589">
        <v>4</v>
      </c>
      <c r="D9589" s="1">
        <v>45291</v>
      </c>
    </row>
    <row r="9590" spans="1:4" x14ac:dyDescent="0.3">
      <c r="A9590">
        <v>9589</v>
      </c>
      <c r="B9590">
        <v>1545</v>
      </c>
      <c r="C9590">
        <v>3</v>
      </c>
      <c r="D9590" s="1">
        <v>45291</v>
      </c>
    </row>
    <row r="9591" spans="1:4" x14ac:dyDescent="0.3">
      <c r="A9591">
        <v>9590</v>
      </c>
      <c r="B9591">
        <v>1546</v>
      </c>
      <c r="C9591">
        <v>3</v>
      </c>
      <c r="D9591" s="1">
        <v>45291</v>
      </c>
    </row>
    <row r="9592" spans="1:4" x14ac:dyDescent="0.3">
      <c r="A9592">
        <v>9591</v>
      </c>
      <c r="B9592">
        <v>1548</v>
      </c>
      <c r="C9592">
        <v>3</v>
      </c>
      <c r="D9592" s="1">
        <v>45291</v>
      </c>
    </row>
    <row r="9593" spans="1:4" x14ac:dyDescent="0.3">
      <c r="A9593">
        <v>9592</v>
      </c>
      <c r="B9593">
        <v>1549</v>
      </c>
      <c r="C9593">
        <v>4</v>
      </c>
      <c r="D9593" s="1">
        <v>45291</v>
      </c>
    </row>
    <row r="9594" spans="1:4" x14ac:dyDescent="0.3">
      <c r="A9594">
        <v>9593</v>
      </c>
      <c r="B9594">
        <v>1550</v>
      </c>
      <c r="C9594">
        <v>3</v>
      </c>
      <c r="D9594" s="1">
        <v>45291</v>
      </c>
    </row>
    <row r="9595" spans="1:4" x14ac:dyDescent="0.3">
      <c r="A9595">
        <v>9594</v>
      </c>
      <c r="B9595">
        <v>1551</v>
      </c>
      <c r="C9595">
        <v>3</v>
      </c>
      <c r="D9595" s="1">
        <v>45291</v>
      </c>
    </row>
    <row r="9596" spans="1:4" x14ac:dyDescent="0.3">
      <c r="A9596">
        <v>9595</v>
      </c>
      <c r="B9596">
        <v>1552</v>
      </c>
      <c r="C9596">
        <v>4</v>
      </c>
      <c r="D9596" s="1">
        <v>45291</v>
      </c>
    </row>
    <row r="9597" spans="1:4" x14ac:dyDescent="0.3">
      <c r="A9597">
        <v>9596</v>
      </c>
      <c r="B9597">
        <v>1553</v>
      </c>
      <c r="C9597">
        <v>3</v>
      </c>
      <c r="D9597" s="1">
        <v>45291</v>
      </c>
    </row>
    <row r="9598" spans="1:4" x14ac:dyDescent="0.3">
      <c r="A9598">
        <v>9597</v>
      </c>
      <c r="B9598">
        <v>1554</v>
      </c>
      <c r="C9598">
        <v>4</v>
      </c>
      <c r="D9598" s="1">
        <v>45291</v>
      </c>
    </row>
    <row r="9599" spans="1:4" x14ac:dyDescent="0.3">
      <c r="A9599">
        <v>9598</v>
      </c>
      <c r="B9599">
        <v>1555</v>
      </c>
      <c r="C9599">
        <v>2</v>
      </c>
      <c r="D9599" s="1">
        <v>45291</v>
      </c>
    </row>
    <row r="9600" spans="1:4" x14ac:dyDescent="0.3">
      <c r="A9600">
        <v>9599</v>
      </c>
      <c r="B9600">
        <v>1556</v>
      </c>
      <c r="C9600">
        <v>1</v>
      </c>
      <c r="D9600" s="1">
        <v>45291</v>
      </c>
    </row>
    <row r="9601" spans="1:4" x14ac:dyDescent="0.3">
      <c r="A9601">
        <v>9600</v>
      </c>
      <c r="B9601">
        <v>1557</v>
      </c>
      <c r="C9601">
        <v>5</v>
      </c>
      <c r="D9601" s="1">
        <v>45291</v>
      </c>
    </row>
    <row r="9602" spans="1:4" x14ac:dyDescent="0.3">
      <c r="A9602">
        <v>9601</v>
      </c>
      <c r="B9602">
        <v>1558</v>
      </c>
      <c r="C9602">
        <v>3</v>
      </c>
      <c r="D9602" s="1">
        <v>45291</v>
      </c>
    </row>
    <row r="9603" spans="1:4" x14ac:dyDescent="0.3">
      <c r="A9603">
        <v>9602</v>
      </c>
      <c r="B9603">
        <v>1559</v>
      </c>
      <c r="C9603">
        <v>2</v>
      </c>
      <c r="D9603" s="1">
        <v>45291</v>
      </c>
    </row>
    <row r="9604" spans="1:4" x14ac:dyDescent="0.3">
      <c r="A9604">
        <v>9603</v>
      </c>
      <c r="B9604">
        <v>1560</v>
      </c>
      <c r="C9604">
        <v>4</v>
      </c>
      <c r="D9604" s="1">
        <v>45291</v>
      </c>
    </row>
    <row r="9605" spans="1:4" x14ac:dyDescent="0.3">
      <c r="A9605">
        <v>9604</v>
      </c>
      <c r="B9605">
        <v>1561</v>
      </c>
      <c r="C9605">
        <v>2</v>
      </c>
      <c r="D9605" s="1">
        <v>45291</v>
      </c>
    </row>
    <row r="9606" spans="1:4" x14ac:dyDescent="0.3">
      <c r="A9606">
        <v>9605</v>
      </c>
      <c r="B9606">
        <v>1562</v>
      </c>
      <c r="C9606">
        <v>2</v>
      </c>
      <c r="D9606" s="1">
        <v>45291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444DE-25B6-449F-B83F-5CD40765B243}">
  <dimension ref="A1:N2587"/>
  <sheetViews>
    <sheetView workbookViewId="0"/>
  </sheetViews>
  <sheetFormatPr defaultRowHeight="14.4" x14ac:dyDescent="0.3"/>
  <cols>
    <col min="1" max="1" width="8.77734375" bestFit="1" customWidth="1"/>
    <col min="2" max="2" width="20" bestFit="1" customWidth="1"/>
    <col min="3" max="4" width="10.33203125" bestFit="1" customWidth="1"/>
    <col min="5" max="5" width="8.33203125" bestFit="1" customWidth="1"/>
    <col min="6" max="6" width="11.109375" bestFit="1" customWidth="1"/>
    <col min="7" max="7" width="9" bestFit="1" customWidth="1"/>
    <col min="8" max="8" width="8.44140625" bestFit="1" customWidth="1"/>
    <col min="9" max="9" width="10.33203125" bestFit="1" customWidth="1"/>
    <col min="10" max="10" width="6.44140625" bestFit="1" customWidth="1"/>
    <col min="11" max="11" width="17.77734375" bestFit="1" customWidth="1"/>
    <col min="12" max="12" width="7.5546875" bestFit="1" customWidth="1"/>
    <col min="13" max="13" width="16.88671875" bestFit="1" customWidth="1"/>
    <col min="14" max="14" width="21.6640625" bestFit="1" customWidth="1"/>
  </cols>
  <sheetData>
    <row r="1" spans="1:14" x14ac:dyDescent="0.3">
      <c r="A1" t="s">
        <v>1</v>
      </c>
      <c r="B1" t="s">
        <v>3</v>
      </c>
      <c r="C1" t="s">
        <v>4</v>
      </c>
      <c r="D1" t="s">
        <v>5</v>
      </c>
      <c r="E1" t="s">
        <v>6</v>
      </c>
      <c r="F1" t="s">
        <v>7</v>
      </c>
      <c r="G1" t="s">
        <v>8</v>
      </c>
      <c r="H1" t="s">
        <v>9</v>
      </c>
      <c r="I1" t="s">
        <v>10</v>
      </c>
      <c r="J1" t="s">
        <v>4984</v>
      </c>
      <c r="K1" t="s">
        <v>4985</v>
      </c>
      <c r="L1" t="s">
        <v>11</v>
      </c>
      <c r="M1" t="s">
        <v>4986</v>
      </c>
      <c r="N1" t="s">
        <v>4987</v>
      </c>
    </row>
    <row r="2" spans="1:14" x14ac:dyDescent="0.3">
      <c r="A2">
        <v>1</v>
      </c>
      <c r="B2" s="2" t="s">
        <v>12</v>
      </c>
      <c r="C2" s="1">
        <v>42005</v>
      </c>
      <c r="D2" s="1">
        <v>42884</v>
      </c>
      <c r="E2">
        <v>8</v>
      </c>
      <c r="F2">
        <v>1</v>
      </c>
      <c r="G2">
        <v>1</v>
      </c>
      <c r="H2">
        <v>1</v>
      </c>
      <c r="I2" s="1">
        <v>31820</v>
      </c>
      <c r="J2">
        <v>38</v>
      </c>
      <c r="K2">
        <v>2.406570841889117</v>
      </c>
      <c r="L2">
        <v>1</v>
      </c>
      <c r="M2">
        <v>1</v>
      </c>
      <c r="N2" s="1">
        <v>42005</v>
      </c>
    </row>
    <row r="3" spans="1:14" x14ac:dyDescent="0.3">
      <c r="A3">
        <v>1</v>
      </c>
      <c r="B3" s="2" t="s">
        <v>12</v>
      </c>
      <c r="C3" s="1">
        <v>42005</v>
      </c>
      <c r="D3" s="1">
        <v>42884</v>
      </c>
      <c r="E3">
        <v>8</v>
      </c>
      <c r="F3">
        <v>1</v>
      </c>
      <c r="G3">
        <v>1</v>
      </c>
      <c r="H3">
        <v>1</v>
      </c>
      <c r="I3" s="1">
        <v>31820</v>
      </c>
      <c r="J3">
        <v>38</v>
      </c>
      <c r="K3">
        <v>2.406570841889117</v>
      </c>
      <c r="L3">
        <v>1</v>
      </c>
      <c r="M3">
        <v>1209</v>
      </c>
      <c r="N3" s="1">
        <v>42884</v>
      </c>
    </row>
    <row r="4" spans="1:14" x14ac:dyDescent="0.3">
      <c r="A4">
        <v>2</v>
      </c>
      <c r="B4" s="2" t="s">
        <v>13</v>
      </c>
      <c r="C4" s="1">
        <v>42005</v>
      </c>
      <c r="D4" s="1">
        <v>45603</v>
      </c>
      <c r="E4">
        <v>7</v>
      </c>
      <c r="F4">
        <v>0</v>
      </c>
      <c r="G4">
        <v>4</v>
      </c>
      <c r="H4">
        <v>2</v>
      </c>
      <c r="I4" s="1">
        <v>30270</v>
      </c>
      <c r="J4">
        <v>42</v>
      </c>
      <c r="K4">
        <v>9.850787132101301</v>
      </c>
      <c r="L4">
        <v>1</v>
      </c>
      <c r="M4">
        <v>2</v>
      </c>
      <c r="N4" s="1">
        <v>42005</v>
      </c>
    </row>
    <row r="5" spans="1:14" x14ac:dyDescent="0.3">
      <c r="A5">
        <v>3</v>
      </c>
      <c r="B5" s="2" t="s">
        <v>14</v>
      </c>
      <c r="C5" s="1">
        <v>42283</v>
      </c>
      <c r="D5" s="1">
        <v>43640</v>
      </c>
      <c r="E5">
        <v>10</v>
      </c>
      <c r="F5">
        <v>1</v>
      </c>
      <c r="G5">
        <v>5</v>
      </c>
      <c r="H5">
        <v>3</v>
      </c>
      <c r="I5" s="1">
        <v>31465</v>
      </c>
      <c r="J5">
        <v>39</v>
      </c>
      <c r="K5">
        <v>3.7152635181382614</v>
      </c>
      <c r="L5">
        <v>1</v>
      </c>
      <c r="M5">
        <v>3</v>
      </c>
      <c r="N5" s="1">
        <v>42283</v>
      </c>
    </row>
    <row r="6" spans="1:14" x14ac:dyDescent="0.3">
      <c r="A6">
        <v>3</v>
      </c>
      <c r="B6" s="2" t="s">
        <v>14</v>
      </c>
      <c r="C6" s="1">
        <v>42283</v>
      </c>
      <c r="D6" s="1">
        <v>43640</v>
      </c>
      <c r="E6">
        <v>10</v>
      </c>
      <c r="F6">
        <v>1</v>
      </c>
      <c r="G6">
        <v>5</v>
      </c>
      <c r="H6">
        <v>3</v>
      </c>
      <c r="I6" s="1">
        <v>31465</v>
      </c>
      <c r="J6">
        <v>39</v>
      </c>
      <c r="K6">
        <v>3.7152635181382614</v>
      </c>
      <c r="L6">
        <v>1</v>
      </c>
      <c r="M6">
        <v>1527</v>
      </c>
      <c r="N6" s="1">
        <v>43640</v>
      </c>
    </row>
    <row r="7" spans="1:14" x14ac:dyDescent="0.3">
      <c r="A7">
        <v>4</v>
      </c>
      <c r="B7" s="2" t="s">
        <v>15</v>
      </c>
      <c r="C7" s="1">
        <v>42005</v>
      </c>
      <c r="D7" s="1">
        <v>45603</v>
      </c>
      <c r="E7">
        <v>4</v>
      </c>
      <c r="F7">
        <v>1</v>
      </c>
      <c r="G7">
        <v>2</v>
      </c>
      <c r="H7">
        <v>4</v>
      </c>
      <c r="I7" s="1">
        <v>28270</v>
      </c>
      <c r="J7">
        <v>47</v>
      </c>
      <c r="K7">
        <v>9.850787132101301</v>
      </c>
      <c r="L7">
        <v>1</v>
      </c>
      <c r="M7">
        <v>4</v>
      </c>
      <c r="N7" s="1">
        <v>42005</v>
      </c>
    </row>
    <row r="8" spans="1:14" x14ac:dyDescent="0.3">
      <c r="A8">
        <v>5</v>
      </c>
      <c r="B8" s="2" t="s">
        <v>16</v>
      </c>
      <c r="C8" s="1">
        <v>42146</v>
      </c>
      <c r="D8" s="1">
        <v>44027</v>
      </c>
      <c r="E8">
        <v>8</v>
      </c>
      <c r="F8">
        <v>1</v>
      </c>
      <c r="G8">
        <v>1</v>
      </c>
      <c r="H8">
        <v>1</v>
      </c>
      <c r="I8" s="1">
        <v>34793</v>
      </c>
      <c r="J8">
        <v>30</v>
      </c>
      <c r="K8">
        <v>5.1498973305954827</v>
      </c>
      <c r="L8">
        <v>2</v>
      </c>
      <c r="M8">
        <v>5</v>
      </c>
      <c r="N8" s="1">
        <v>42146</v>
      </c>
    </row>
    <row r="9" spans="1:14" x14ac:dyDescent="0.3">
      <c r="A9">
        <v>6</v>
      </c>
      <c r="B9" s="2" t="s">
        <v>17</v>
      </c>
      <c r="C9" s="1">
        <v>42196</v>
      </c>
      <c r="D9" s="1">
        <v>44730</v>
      </c>
      <c r="E9">
        <v>10</v>
      </c>
      <c r="F9">
        <v>1</v>
      </c>
      <c r="G9">
        <v>2</v>
      </c>
      <c r="H9">
        <v>3</v>
      </c>
      <c r="I9" s="1">
        <v>32552</v>
      </c>
      <c r="J9">
        <v>36</v>
      </c>
      <c r="K9">
        <v>6.9377138945927443</v>
      </c>
      <c r="L9">
        <v>2</v>
      </c>
      <c r="M9">
        <v>6</v>
      </c>
      <c r="N9" s="1">
        <v>42196</v>
      </c>
    </row>
    <row r="10" spans="1:14" x14ac:dyDescent="0.3">
      <c r="A10">
        <v>7</v>
      </c>
      <c r="B10" s="2" t="s">
        <v>18</v>
      </c>
      <c r="C10" s="1">
        <v>42342</v>
      </c>
      <c r="D10" s="1">
        <v>43381</v>
      </c>
      <c r="E10">
        <v>3</v>
      </c>
      <c r="F10">
        <v>0</v>
      </c>
      <c r="G10">
        <v>4</v>
      </c>
      <c r="H10">
        <v>7</v>
      </c>
      <c r="I10" s="1">
        <v>30442</v>
      </c>
      <c r="J10">
        <v>42</v>
      </c>
      <c r="K10">
        <v>2.8446269678302532</v>
      </c>
      <c r="L10">
        <v>1</v>
      </c>
      <c r="M10">
        <v>7</v>
      </c>
      <c r="N10" s="1">
        <v>42342</v>
      </c>
    </row>
    <row r="11" spans="1:14" x14ac:dyDescent="0.3">
      <c r="A11">
        <v>7</v>
      </c>
      <c r="B11" s="2" t="s">
        <v>18</v>
      </c>
      <c r="C11" s="1">
        <v>42342</v>
      </c>
      <c r="D11" s="1">
        <v>43381</v>
      </c>
      <c r="E11">
        <v>3</v>
      </c>
      <c r="F11">
        <v>0</v>
      </c>
      <c r="G11">
        <v>4</v>
      </c>
      <c r="H11">
        <v>7</v>
      </c>
      <c r="I11" s="1">
        <v>30442</v>
      </c>
      <c r="J11">
        <v>42</v>
      </c>
      <c r="K11">
        <v>2.8446269678302532</v>
      </c>
      <c r="L11">
        <v>1</v>
      </c>
      <c r="M11">
        <v>1348</v>
      </c>
      <c r="N11" s="1">
        <v>43381</v>
      </c>
    </row>
    <row r="12" spans="1:14" x14ac:dyDescent="0.3">
      <c r="A12">
        <v>8</v>
      </c>
      <c r="B12" s="2" t="s">
        <v>19</v>
      </c>
      <c r="C12" s="1">
        <v>42005</v>
      </c>
      <c r="D12" s="1">
        <v>45603</v>
      </c>
      <c r="E12">
        <v>9</v>
      </c>
      <c r="F12">
        <v>1</v>
      </c>
      <c r="G12">
        <v>2</v>
      </c>
      <c r="H12">
        <v>8</v>
      </c>
      <c r="I12" s="1">
        <v>31513</v>
      </c>
      <c r="J12">
        <v>39</v>
      </c>
      <c r="K12">
        <v>9.850787132101301</v>
      </c>
      <c r="L12">
        <v>1</v>
      </c>
      <c r="M12">
        <v>8</v>
      </c>
      <c r="N12" s="1">
        <v>42005</v>
      </c>
    </row>
    <row r="13" spans="1:14" x14ac:dyDescent="0.3">
      <c r="A13">
        <v>9</v>
      </c>
      <c r="B13" s="2" t="s">
        <v>20</v>
      </c>
      <c r="C13" s="1">
        <v>42005</v>
      </c>
      <c r="D13" s="1">
        <v>42057</v>
      </c>
      <c r="E13">
        <v>4</v>
      </c>
      <c r="F13">
        <v>0</v>
      </c>
      <c r="G13">
        <v>4</v>
      </c>
      <c r="H13">
        <v>4</v>
      </c>
      <c r="I13" s="1">
        <v>34705</v>
      </c>
      <c r="J13">
        <v>30</v>
      </c>
      <c r="K13">
        <v>0.14236824093086928</v>
      </c>
      <c r="L13">
        <v>2</v>
      </c>
      <c r="M13">
        <v>9</v>
      </c>
      <c r="N13" s="1">
        <v>42005</v>
      </c>
    </row>
    <row r="14" spans="1:14" x14ac:dyDescent="0.3">
      <c r="A14">
        <v>9</v>
      </c>
      <c r="B14" s="2" t="s">
        <v>20</v>
      </c>
      <c r="C14" s="1">
        <v>42005</v>
      </c>
      <c r="D14" s="1">
        <v>42057</v>
      </c>
      <c r="E14">
        <v>4</v>
      </c>
      <c r="F14">
        <v>0</v>
      </c>
      <c r="G14">
        <v>4</v>
      </c>
      <c r="H14">
        <v>4</v>
      </c>
      <c r="I14" s="1">
        <v>34705</v>
      </c>
      <c r="J14">
        <v>30</v>
      </c>
      <c r="K14">
        <v>0.14236824093086928</v>
      </c>
      <c r="L14">
        <v>2</v>
      </c>
      <c r="M14">
        <v>1018</v>
      </c>
      <c r="N14" s="1">
        <v>42101</v>
      </c>
    </row>
    <row r="15" spans="1:14" x14ac:dyDescent="0.3">
      <c r="A15">
        <v>9</v>
      </c>
      <c r="B15" s="2" t="s">
        <v>20</v>
      </c>
      <c r="C15" s="1">
        <v>42005</v>
      </c>
      <c r="D15" s="1">
        <v>42057</v>
      </c>
      <c r="E15">
        <v>4</v>
      </c>
      <c r="F15">
        <v>0</v>
      </c>
      <c r="G15">
        <v>4</v>
      </c>
      <c r="H15">
        <v>4</v>
      </c>
      <c r="I15" s="1">
        <v>34705</v>
      </c>
      <c r="J15">
        <v>30</v>
      </c>
      <c r="K15">
        <v>0.14236824093086928</v>
      </c>
      <c r="L15">
        <v>2</v>
      </c>
      <c r="M15">
        <v>1024</v>
      </c>
      <c r="N15" s="1">
        <v>42057</v>
      </c>
    </row>
    <row r="16" spans="1:14" x14ac:dyDescent="0.3">
      <c r="A16">
        <v>10</v>
      </c>
      <c r="B16" s="2" t="s">
        <v>21</v>
      </c>
      <c r="C16" s="1">
        <v>42133</v>
      </c>
      <c r="D16" s="1">
        <v>44727</v>
      </c>
      <c r="E16">
        <v>1</v>
      </c>
      <c r="F16">
        <v>1</v>
      </c>
      <c r="G16">
        <v>5</v>
      </c>
      <c r="H16">
        <v>10</v>
      </c>
      <c r="I16" s="1">
        <v>31219</v>
      </c>
      <c r="J16">
        <v>39</v>
      </c>
      <c r="K16">
        <v>7.1019849418206711</v>
      </c>
      <c r="L16">
        <v>1</v>
      </c>
      <c r="M16">
        <v>10</v>
      </c>
      <c r="N16" s="1">
        <v>42133</v>
      </c>
    </row>
    <row r="17" spans="1:14" x14ac:dyDescent="0.3">
      <c r="A17">
        <v>11</v>
      </c>
      <c r="B17" s="2" t="s">
        <v>22</v>
      </c>
      <c r="C17" s="1">
        <v>42135</v>
      </c>
      <c r="D17" s="1">
        <v>44468</v>
      </c>
      <c r="E17">
        <v>9</v>
      </c>
      <c r="F17">
        <v>1</v>
      </c>
      <c r="G17">
        <v>2</v>
      </c>
      <c r="H17">
        <v>8</v>
      </c>
      <c r="I17" s="1">
        <v>28702</v>
      </c>
      <c r="J17">
        <v>46</v>
      </c>
      <c r="K17">
        <v>6.3874058863791925</v>
      </c>
      <c r="L17">
        <v>2</v>
      </c>
      <c r="M17">
        <v>11</v>
      </c>
      <c r="N17" s="1">
        <v>42135</v>
      </c>
    </row>
    <row r="18" spans="1:14" x14ac:dyDescent="0.3">
      <c r="A18">
        <v>12</v>
      </c>
      <c r="B18" s="2" t="s">
        <v>23</v>
      </c>
      <c r="C18" s="1">
        <v>42362</v>
      </c>
      <c r="D18" s="1">
        <v>45603</v>
      </c>
      <c r="E18">
        <v>6</v>
      </c>
      <c r="F18">
        <v>0</v>
      </c>
      <c r="G18">
        <v>5</v>
      </c>
      <c r="H18">
        <v>12</v>
      </c>
      <c r="I18" s="1">
        <v>27428</v>
      </c>
      <c r="J18">
        <v>50</v>
      </c>
      <c r="K18">
        <v>8.8733744010951412</v>
      </c>
      <c r="L18">
        <v>1</v>
      </c>
      <c r="M18">
        <v>12</v>
      </c>
      <c r="N18" s="1">
        <v>42362</v>
      </c>
    </row>
    <row r="19" spans="1:14" x14ac:dyDescent="0.3">
      <c r="A19">
        <v>13</v>
      </c>
      <c r="B19" s="2" t="s">
        <v>24</v>
      </c>
      <c r="C19" s="1">
        <v>42005</v>
      </c>
      <c r="D19" s="1">
        <v>45603</v>
      </c>
      <c r="E19">
        <v>1</v>
      </c>
      <c r="F19">
        <v>1</v>
      </c>
      <c r="G19">
        <v>2</v>
      </c>
      <c r="H19">
        <v>10</v>
      </c>
      <c r="I19" s="1">
        <v>33224</v>
      </c>
      <c r="J19">
        <v>34</v>
      </c>
      <c r="K19">
        <v>9.850787132101301</v>
      </c>
      <c r="L19">
        <v>2</v>
      </c>
      <c r="M19">
        <v>13</v>
      </c>
      <c r="N19" s="1">
        <v>42005</v>
      </c>
    </row>
    <row r="20" spans="1:14" x14ac:dyDescent="0.3">
      <c r="A20">
        <v>14</v>
      </c>
      <c r="B20" s="2" t="s">
        <v>25</v>
      </c>
      <c r="C20" s="1">
        <v>42211</v>
      </c>
      <c r="D20" s="1">
        <v>45603</v>
      </c>
      <c r="E20">
        <v>6</v>
      </c>
      <c r="F20">
        <v>0</v>
      </c>
      <c r="G20">
        <v>5</v>
      </c>
      <c r="H20">
        <v>12</v>
      </c>
      <c r="I20" s="1">
        <v>28612</v>
      </c>
      <c r="J20">
        <v>47</v>
      </c>
      <c r="K20">
        <v>9.2867898699520879</v>
      </c>
      <c r="L20">
        <v>2</v>
      </c>
      <c r="M20">
        <v>14</v>
      </c>
      <c r="N20" s="1">
        <v>42211</v>
      </c>
    </row>
    <row r="21" spans="1:14" x14ac:dyDescent="0.3">
      <c r="A21">
        <v>15</v>
      </c>
      <c r="B21" s="2" t="s">
        <v>26</v>
      </c>
      <c r="C21" s="1">
        <v>42442</v>
      </c>
      <c r="D21" s="1">
        <v>45603</v>
      </c>
      <c r="E21">
        <v>4</v>
      </c>
      <c r="F21">
        <v>0</v>
      </c>
      <c r="G21">
        <v>2</v>
      </c>
      <c r="H21">
        <v>4</v>
      </c>
      <c r="I21" s="1">
        <v>27352</v>
      </c>
      <c r="J21">
        <v>50</v>
      </c>
      <c r="K21">
        <v>8.6543463381245722</v>
      </c>
      <c r="L21">
        <v>2</v>
      </c>
      <c r="M21">
        <v>15</v>
      </c>
      <c r="N21" s="1">
        <v>42442</v>
      </c>
    </row>
    <row r="22" spans="1:14" x14ac:dyDescent="0.3">
      <c r="A22">
        <v>16</v>
      </c>
      <c r="B22" s="2" t="s">
        <v>27</v>
      </c>
      <c r="C22" s="1">
        <v>42005</v>
      </c>
      <c r="D22" s="1">
        <v>45603</v>
      </c>
      <c r="E22">
        <v>7</v>
      </c>
      <c r="F22">
        <v>1</v>
      </c>
      <c r="G22">
        <v>5</v>
      </c>
      <c r="H22">
        <v>2</v>
      </c>
      <c r="I22" s="1">
        <v>26538</v>
      </c>
      <c r="J22">
        <v>52</v>
      </c>
      <c r="K22">
        <v>9.850787132101301</v>
      </c>
      <c r="L22">
        <v>2</v>
      </c>
      <c r="M22">
        <v>16</v>
      </c>
      <c r="N22" s="1">
        <v>42005</v>
      </c>
    </row>
    <row r="23" spans="1:14" x14ac:dyDescent="0.3">
      <c r="A23">
        <v>17</v>
      </c>
      <c r="B23" s="2" t="s">
        <v>28</v>
      </c>
      <c r="C23" s="1">
        <v>42285</v>
      </c>
      <c r="D23" s="1">
        <v>45603</v>
      </c>
      <c r="E23">
        <v>3</v>
      </c>
      <c r="F23">
        <v>0</v>
      </c>
      <c r="G23">
        <v>2</v>
      </c>
      <c r="H23">
        <v>7</v>
      </c>
      <c r="I23" s="1">
        <v>32076</v>
      </c>
      <c r="J23">
        <v>37</v>
      </c>
      <c r="K23">
        <v>9.0841889117043113</v>
      </c>
      <c r="L23">
        <v>2</v>
      </c>
      <c r="M23">
        <v>17</v>
      </c>
      <c r="N23" s="1">
        <v>42285</v>
      </c>
    </row>
    <row r="24" spans="1:14" x14ac:dyDescent="0.3">
      <c r="A24">
        <v>18</v>
      </c>
      <c r="B24" s="2" t="s">
        <v>29</v>
      </c>
      <c r="C24" s="1">
        <v>42084</v>
      </c>
      <c r="D24" s="1">
        <v>45603</v>
      </c>
      <c r="E24">
        <v>7</v>
      </c>
      <c r="F24">
        <v>0</v>
      </c>
      <c r="G24">
        <v>5</v>
      </c>
      <c r="H24">
        <v>2</v>
      </c>
      <c r="I24" s="1">
        <v>24868</v>
      </c>
      <c r="J24">
        <v>57</v>
      </c>
      <c r="K24">
        <v>9.6344969199178649</v>
      </c>
      <c r="L24">
        <v>2</v>
      </c>
      <c r="M24">
        <v>18</v>
      </c>
      <c r="N24" s="1">
        <v>42084</v>
      </c>
    </row>
    <row r="25" spans="1:14" x14ac:dyDescent="0.3">
      <c r="A25">
        <v>19</v>
      </c>
      <c r="B25" s="2" t="s">
        <v>30</v>
      </c>
      <c r="C25" s="1">
        <v>42005</v>
      </c>
      <c r="D25" s="1">
        <v>45603</v>
      </c>
      <c r="E25">
        <v>9</v>
      </c>
      <c r="F25">
        <v>1</v>
      </c>
      <c r="G25">
        <v>5</v>
      </c>
      <c r="H25">
        <v>8</v>
      </c>
      <c r="I25" s="1">
        <v>25114</v>
      </c>
      <c r="J25">
        <v>56</v>
      </c>
      <c r="K25">
        <v>9.850787132101301</v>
      </c>
      <c r="L25">
        <v>2</v>
      </c>
      <c r="M25">
        <v>19</v>
      </c>
      <c r="N25" s="1">
        <v>42005</v>
      </c>
    </row>
    <row r="26" spans="1:14" x14ac:dyDescent="0.3">
      <c r="A26">
        <v>20</v>
      </c>
      <c r="B26" s="2" t="s">
        <v>31</v>
      </c>
      <c r="C26" s="1">
        <v>42005</v>
      </c>
      <c r="D26" s="1">
        <v>45603</v>
      </c>
      <c r="E26">
        <v>7</v>
      </c>
      <c r="F26">
        <v>1</v>
      </c>
      <c r="G26">
        <v>4</v>
      </c>
      <c r="H26">
        <v>2</v>
      </c>
      <c r="I26" s="1">
        <v>29629</v>
      </c>
      <c r="J26">
        <v>44</v>
      </c>
      <c r="K26">
        <v>9.850787132101301</v>
      </c>
      <c r="L26">
        <v>2</v>
      </c>
      <c r="M26">
        <v>20</v>
      </c>
      <c r="N26" s="1">
        <v>42005</v>
      </c>
    </row>
    <row r="27" spans="1:14" x14ac:dyDescent="0.3">
      <c r="A27">
        <v>21</v>
      </c>
      <c r="B27" s="2" t="s">
        <v>32</v>
      </c>
      <c r="C27" s="1">
        <v>42276</v>
      </c>
      <c r="D27" s="1">
        <v>45603</v>
      </c>
      <c r="E27">
        <v>4</v>
      </c>
      <c r="F27">
        <v>1</v>
      </c>
      <c r="G27">
        <v>3</v>
      </c>
      <c r="H27">
        <v>4</v>
      </c>
      <c r="I27" s="1">
        <v>31297</v>
      </c>
      <c r="J27">
        <v>39</v>
      </c>
      <c r="K27">
        <v>9.1088295687885008</v>
      </c>
      <c r="L27">
        <v>2</v>
      </c>
      <c r="M27">
        <v>21</v>
      </c>
      <c r="N27" s="1">
        <v>42276</v>
      </c>
    </row>
    <row r="28" spans="1:14" x14ac:dyDescent="0.3">
      <c r="A28">
        <v>22</v>
      </c>
      <c r="B28" s="2" t="s">
        <v>33</v>
      </c>
      <c r="C28" s="1">
        <v>42493</v>
      </c>
      <c r="D28" s="1">
        <v>44831</v>
      </c>
      <c r="E28">
        <v>10</v>
      </c>
      <c r="F28">
        <v>1</v>
      </c>
      <c r="G28">
        <v>3</v>
      </c>
      <c r="H28">
        <v>3</v>
      </c>
      <c r="I28" s="1">
        <v>30486</v>
      </c>
      <c r="J28">
        <v>41</v>
      </c>
      <c r="K28">
        <v>6.4010951403148528</v>
      </c>
      <c r="L28">
        <v>2</v>
      </c>
      <c r="M28">
        <v>22</v>
      </c>
      <c r="N28" s="1">
        <v>42493</v>
      </c>
    </row>
    <row r="29" spans="1:14" x14ac:dyDescent="0.3">
      <c r="A29">
        <v>23</v>
      </c>
      <c r="B29" s="2" t="s">
        <v>34</v>
      </c>
      <c r="C29" s="1">
        <v>42005</v>
      </c>
      <c r="D29" s="1">
        <v>45603</v>
      </c>
      <c r="E29">
        <v>1</v>
      </c>
      <c r="F29">
        <v>0</v>
      </c>
      <c r="G29">
        <v>5</v>
      </c>
      <c r="H29">
        <v>10</v>
      </c>
      <c r="I29" s="1">
        <v>22971</v>
      </c>
      <c r="J29">
        <v>62</v>
      </c>
      <c r="K29">
        <v>9.850787132101301</v>
      </c>
      <c r="L29">
        <v>2</v>
      </c>
      <c r="M29">
        <v>23</v>
      </c>
      <c r="N29" s="1">
        <v>42005</v>
      </c>
    </row>
    <row r="30" spans="1:14" x14ac:dyDescent="0.3">
      <c r="A30">
        <v>24</v>
      </c>
      <c r="B30" s="2" t="s">
        <v>35</v>
      </c>
      <c r="C30" s="1">
        <v>42040</v>
      </c>
      <c r="D30" s="1">
        <v>45603</v>
      </c>
      <c r="E30">
        <v>1</v>
      </c>
      <c r="F30">
        <v>1</v>
      </c>
      <c r="G30">
        <v>4</v>
      </c>
      <c r="H30">
        <v>10</v>
      </c>
      <c r="I30" s="1">
        <v>27101</v>
      </c>
      <c r="J30">
        <v>51</v>
      </c>
      <c r="K30">
        <v>9.7549623545516777</v>
      </c>
      <c r="L30">
        <v>2</v>
      </c>
      <c r="M30">
        <v>24</v>
      </c>
      <c r="N30" s="1">
        <v>42040</v>
      </c>
    </row>
    <row r="31" spans="1:14" x14ac:dyDescent="0.3">
      <c r="A31">
        <v>25</v>
      </c>
      <c r="B31" s="2" t="s">
        <v>36</v>
      </c>
      <c r="C31" s="1">
        <v>42357</v>
      </c>
      <c r="D31" s="1">
        <v>45603</v>
      </c>
      <c r="E31">
        <v>7</v>
      </c>
      <c r="F31">
        <v>0</v>
      </c>
      <c r="G31">
        <v>1</v>
      </c>
      <c r="H31">
        <v>2</v>
      </c>
      <c r="I31" s="1">
        <v>31350</v>
      </c>
      <c r="J31">
        <v>39</v>
      </c>
      <c r="K31">
        <v>8.8870636550308006</v>
      </c>
      <c r="L31">
        <v>2</v>
      </c>
      <c r="M31">
        <v>25</v>
      </c>
      <c r="N31" s="1">
        <v>42357</v>
      </c>
    </row>
    <row r="32" spans="1:14" x14ac:dyDescent="0.3">
      <c r="A32">
        <v>26</v>
      </c>
      <c r="B32" s="2" t="s">
        <v>37</v>
      </c>
      <c r="C32" s="1">
        <v>42005</v>
      </c>
      <c r="D32" s="1">
        <v>45603</v>
      </c>
      <c r="E32">
        <v>8</v>
      </c>
      <c r="F32">
        <v>1</v>
      </c>
      <c r="G32">
        <v>1</v>
      </c>
      <c r="H32">
        <v>1</v>
      </c>
      <c r="I32" s="1">
        <v>24497</v>
      </c>
      <c r="J32">
        <v>58</v>
      </c>
      <c r="K32">
        <v>9.850787132101301</v>
      </c>
      <c r="L32">
        <v>2</v>
      </c>
      <c r="M32">
        <v>26</v>
      </c>
      <c r="N32" s="1">
        <v>42005</v>
      </c>
    </row>
    <row r="33" spans="1:14" x14ac:dyDescent="0.3">
      <c r="A33">
        <v>27</v>
      </c>
      <c r="B33" s="2" t="s">
        <v>38</v>
      </c>
      <c r="C33" s="1">
        <v>42251</v>
      </c>
      <c r="D33" s="1">
        <v>45603</v>
      </c>
      <c r="E33">
        <v>2</v>
      </c>
      <c r="F33">
        <v>0</v>
      </c>
      <c r="G33">
        <v>4</v>
      </c>
      <c r="H33">
        <v>27</v>
      </c>
      <c r="I33" s="1">
        <v>20092</v>
      </c>
      <c r="J33">
        <v>70</v>
      </c>
      <c r="K33">
        <v>9.1772758384668034</v>
      </c>
      <c r="L33">
        <v>1</v>
      </c>
      <c r="M33">
        <v>27</v>
      </c>
      <c r="N33" s="1">
        <v>42251</v>
      </c>
    </row>
    <row r="34" spans="1:14" x14ac:dyDescent="0.3">
      <c r="A34">
        <v>28</v>
      </c>
      <c r="B34" s="2" t="s">
        <v>39</v>
      </c>
      <c r="C34" s="1">
        <v>42274</v>
      </c>
      <c r="D34" s="1">
        <v>44499</v>
      </c>
      <c r="E34">
        <v>1</v>
      </c>
      <c r="F34">
        <v>0</v>
      </c>
      <c r="G34">
        <v>4</v>
      </c>
      <c r="H34">
        <v>10</v>
      </c>
      <c r="I34" s="1">
        <v>28980</v>
      </c>
      <c r="J34">
        <v>46</v>
      </c>
      <c r="K34">
        <v>6.0917180013689256</v>
      </c>
      <c r="L34">
        <v>2</v>
      </c>
      <c r="M34">
        <v>28</v>
      </c>
      <c r="N34" s="1">
        <v>42274</v>
      </c>
    </row>
    <row r="35" spans="1:14" x14ac:dyDescent="0.3">
      <c r="A35">
        <v>29</v>
      </c>
      <c r="B35" s="2" t="s">
        <v>40</v>
      </c>
      <c r="C35" s="1">
        <v>42115</v>
      </c>
      <c r="D35" s="1">
        <v>45603</v>
      </c>
      <c r="E35">
        <v>8</v>
      </c>
      <c r="F35">
        <v>1</v>
      </c>
      <c r="G35">
        <v>5</v>
      </c>
      <c r="H35">
        <v>1</v>
      </c>
      <c r="I35" s="1">
        <v>32433</v>
      </c>
      <c r="J35">
        <v>36</v>
      </c>
      <c r="K35">
        <v>9.54962354551677</v>
      </c>
      <c r="L35">
        <v>2</v>
      </c>
      <c r="M35">
        <v>29</v>
      </c>
      <c r="N35" s="1">
        <v>42115</v>
      </c>
    </row>
    <row r="36" spans="1:14" x14ac:dyDescent="0.3">
      <c r="A36">
        <v>30</v>
      </c>
      <c r="B36" s="2" t="s">
        <v>41</v>
      </c>
      <c r="C36" s="1">
        <v>42037</v>
      </c>
      <c r="D36" s="1">
        <v>45603</v>
      </c>
      <c r="E36">
        <v>5</v>
      </c>
      <c r="F36">
        <v>1</v>
      </c>
      <c r="G36">
        <v>3</v>
      </c>
      <c r="H36">
        <v>30</v>
      </c>
      <c r="I36" s="1">
        <v>28577</v>
      </c>
      <c r="J36">
        <v>47</v>
      </c>
      <c r="K36">
        <v>9.763175906913073</v>
      </c>
      <c r="L36">
        <v>1</v>
      </c>
      <c r="M36">
        <v>30</v>
      </c>
      <c r="N36" s="1">
        <v>42037</v>
      </c>
    </row>
    <row r="37" spans="1:14" x14ac:dyDescent="0.3">
      <c r="A37">
        <v>31</v>
      </c>
      <c r="B37" s="2" t="s">
        <v>42</v>
      </c>
      <c r="C37" s="1">
        <v>42005</v>
      </c>
      <c r="D37" s="1">
        <v>43309</v>
      </c>
      <c r="E37">
        <v>8</v>
      </c>
      <c r="F37">
        <v>1</v>
      </c>
      <c r="G37">
        <v>5</v>
      </c>
      <c r="H37">
        <v>1</v>
      </c>
      <c r="I37" s="1">
        <v>19680</v>
      </c>
      <c r="J37">
        <v>71</v>
      </c>
      <c r="K37">
        <v>3.57015742642026</v>
      </c>
      <c r="L37">
        <v>2</v>
      </c>
      <c r="M37">
        <v>31</v>
      </c>
      <c r="N37" s="1">
        <v>42005</v>
      </c>
    </row>
    <row r="38" spans="1:14" x14ac:dyDescent="0.3">
      <c r="A38">
        <v>31</v>
      </c>
      <c r="B38" s="2" t="s">
        <v>42</v>
      </c>
      <c r="C38" s="1">
        <v>42005</v>
      </c>
      <c r="D38" s="1">
        <v>43309</v>
      </c>
      <c r="E38">
        <v>8</v>
      </c>
      <c r="F38">
        <v>1</v>
      </c>
      <c r="G38">
        <v>5</v>
      </c>
      <c r="H38">
        <v>1</v>
      </c>
      <c r="I38" s="1">
        <v>19680</v>
      </c>
      <c r="J38">
        <v>71</v>
      </c>
      <c r="K38">
        <v>3.57015742642026</v>
      </c>
      <c r="L38">
        <v>2</v>
      </c>
      <c r="M38">
        <v>1397</v>
      </c>
      <c r="N38" s="1">
        <v>43309</v>
      </c>
    </row>
    <row r="39" spans="1:14" x14ac:dyDescent="0.3">
      <c r="A39">
        <v>32</v>
      </c>
      <c r="B39" s="2" t="s">
        <v>43</v>
      </c>
      <c r="C39" s="1">
        <v>42090</v>
      </c>
      <c r="D39" s="1">
        <v>45603</v>
      </c>
      <c r="E39">
        <v>3</v>
      </c>
      <c r="F39">
        <v>0</v>
      </c>
      <c r="G39">
        <v>5</v>
      </c>
      <c r="H39">
        <v>7</v>
      </c>
      <c r="I39" s="1">
        <v>25474</v>
      </c>
      <c r="J39">
        <v>55</v>
      </c>
      <c r="K39">
        <v>9.6180698151950725</v>
      </c>
      <c r="L39">
        <v>2</v>
      </c>
      <c r="M39">
        <v>32</v>
      </c>
      <c r="N39" s="1">
        <v>42090</v>
      </c>
    </row>
    <row r="40" spans="1:14" x14ac:dyDescent="0.3">
      <c r="A40">
        <v>33</v>
      </c>
      <c r="B40" s="2" t="s">
        <v>44</v>
      </c>
      <c r="C40" s="1">
        <v>42294</v>
      </c>
      <c r="D40" s="1">
        <v>45603</v>
      </c>
      <c r="E40">
        <v>9</v>
      </c>
      <c r="F40">
        <v>0</v>
      </c>
      <c r="G40">
        <v>2</v>
      </c>
      <c r="H40">
        <v>8</v>
      </c>
      <c r="I40" s="1">
        <v>22829</v>
      </c>
      <c r="J40">
        <v>62</v>
      </c>
      <c r="K40">
        <v>9.0595482546201236</v>
      </c>
      <c r="L40">
        <v>2</v>
      </c>
      <c r="M40">
        <v>33</v>
      </c>
      <c r="N40" s="1">
        <v>42294</v>
      </c>
    </row>
    <row r="41" spans="1:14" x14ac:dyDescent="0.3">
      <c r="A41">
        <v>34</v>
      </c>
      <c r="B41" s="2" t="s">
        <v>45</v>
      </c>
      <c r="C41" s="1">
        <v>42005</v>
      </c>
      <c r="D41" s="1">
        <v>45603</v>
      </c>
      <c r="E41">
        <v>5</v>
      </c>
      <c r="F41">
        <v>0</v>
      </c>
      <c r="G41">
        <v>5</v>
      </c>
      <c r="H41">
        <v>30</v>
      </c>
      <c r="I41" s="1">
        <v>20048</v>
      </c>
      <c r="J41">
        <v>70</v>
      </c>
      <c r="K41">
        <v>9.850787132101301</v>
      </c>
      <c r="L41">
        <v>2</v>
      </c>
      <c r="M41">
        <v>34</v>
      </c>
      <c r="N41" s="1">
        <v>42005</v>
      </c>
    </row>
    <row r="42" spans="1:14" x14ac:dyDescent="0.3">
      <c r="A42">
        <v>35</v>
      </c>
      <c r="B42" s="2" t="s">
        <v>46</v>
      </c>
      <c r="C42" s="1">
        <v>42005</v>
      </c>
      <c r="D42" s="1">
        <v>45603</v>
      </c>
      <c r="E42">
        <v>1</v>
      </c>
      <c r="F42">
        <v>0</v>
      </c>
      <c r="G42">
        <v>5</v>
      </c>
      <c r="H42">
        <v>10</v>
      </c>
      <c r="I42" s="1">
        <v>23419</v>
      </c>
      <c r="J42">
        <v>61</v>
      </c>
      <c r="K42">
        <v>9.850787132101301</v>
      </c>
      <c r="L42">
        <v>2</v>
      </c>
      <c r="M42">
        <v>35</v>
      </c>
      <c r="N42" s="1">
        <v>42005</v>
      </c>
    </row>
    <row r="43" spans="1:14" x14ac:dyDescent="0.3">
      <c r="A43">
        <v>36</v>
      </c>
      <c r="B43" s="2" t="s">
        <v>47</v>
      </c>
      <c r="C43" s="1">
        <v>42159</v>
      </c>
      <c r="D43" s="1">
        <v>45603</v>
      </c>
      <c r="E43">
        <v>10</v>
      </c>
      <c r="F43">
        <v>0</v>
      </c>
      <c r="G43">
        <v>1</v>
      </c>
      <c r="H43">
        <v>3</v>
      </c>
      <c r="I43" s="1">
        <v>27064</v>
      </c>
      <c r="J43">
        <v>51</v>
      </c>
      <c r="K43">
        <v>9.4291581108829572</v>
      </c>
      <c r="L43">
        <v>2</v>
      </c>
      <c r="M43">
        <v>36</v>
      </c>
      <c r="N43" s="1">
        <v>42159</v>
      </c>
    </row>
    <row r="44" spans="1:14" x14ac:dyDescent="0.3">
      <c r="A44">
        <v>37</v>
      </c>
      <c r="B44" s="2" t="s">
        <v>48</v>
      </c>
      <c r="C44" s="1">
        <v>42864</v>
      </c>
      <c r="D44" s="1">
        <v>45603</v>
      </c>
      <c r="E44">
        <v>6</v>
      </c>
      <c r="F44">
        <v>0</v>
      </c>
      <c r="G44">
        <v>1</v>
      </c>
      <c r="H44">
        <v>12</v>
      </c>
      <c r="I44" s="1">
        <v>27428</v>
      </c>
      <c r="J44">
        <v>50</v>
      </c>
      <c r="K44">
        <v>7.4989733059548254</v>
      </c>
      <c r="L44">
        <v>2</v>
      </c>
      <c r="M44">
        <v>37</v>
      </c>
      <c r="N44" s="1">
        <v>42864</v>
      </c>
    </row>
    <row r="45" spans="1:14" x14ac:dyDescent="0.3">
      <c r="A45">
        <v>38</v>
      </c>
      <c r="B45" s="2" t="s">
        <v>49</v>
      </c>
      <c r="C45" s="1">
        <v>42370</v>
      </c>
      <c r="D45" s="1">
        <v>45603</v>
      </c>
      <c r="E45">
        <v>2</v>
      </c>
      <c r="F45">
        <v>0</v>
      </c>
      <c r="G45">
        <v>1</v>
      </c>
      <c r="H45">
        <v>27</v>
      </c>
      <c r="I45" s="1">
        <v>27237</v>
      </c>
      <c r="J45">
        <v>50</v>
      </c>
      <c r="K45">
        <v>8.8514715947980829</v>
      </c>
      <c r="L45">
        <v>2</v>
      </c>
      <c r="M45">
        <v>38</v>
      </c>
      <c r="N45" s="1">
        <v>42370</v>
      </c>
    </row>
    <row r="46" spans="1:14" x14ac:dyDescent="0.3">
      <c r="A46">
        <v>39</v>
      </c>
      <c r="B46" s="2" t="s">
        <v>50</v>
      </c>
      <c r="C46" s="1">
        <v>42005</v>
      </c>
      <c r="D46" s="1">
        <v>45603</v>
      </c>
      <c r="E46">
        <v>7</v>
      </c>
      <c r="F46">
        <v>0</v>
      </c>
      <c r="G46">
        <v>3</v>
      </c>
      <c r="H46">
        <v>2</v>
      </c>
      <c r="I46" s="1">
        <v>26586</v>
      </c>
      <c r="J46">
        <v>52</v>
      </c>
      <c r="K46">
        <v>9.850787132101301</v>
      </c>
      <c r="L46">
        <v>2</v>
      </c>
      <c r="M46">
        <v>39</v>
      </c>
      <c r="N46" s="1">
        <v>42005</v>
      </c>
    </row>
    <row r="47" spans="1:14" x14ac:dyDescent="0.3">
      <c r="A47">
        <v>40</v>
      </c>
      <c r="B47" s="2" t="s">
        <v>51</v>
      </c>
      <c r="C47" s="1">
        <v>42135</v>
      </c>
      <c r="D47" s="1">
        <v>42243</v>
      </c>
      <c r="E47">
        <v>6</v>
      </c>
      <c r="F47">
        <v>1</v>
      </c>
      <c r="G47">
        <v>5</v>
      </c>
      <c r="H47">
        <v>12</v>
      </c>
      <c r="I47" s="1">
        <v>23563</v>
      </c>
      <c r="J47">
        <v>60</v>
      </c>
      <c r="K47">
        <v>0.29568788501026694</v>
      </c>
      <c r="L47">
        <v>2</v>
      </c>
      <c r="M47">
        <v>40</v>
      </c>
      <c r="N47" s="1">
        <v>42135</v>
      </c>
    </row>
    <row r="48" spans="1:14" x14ac:dyDescent="0.3">
      <c r="A48">
        <v>40</v>
      </c>
      <c r="B48" s="2" t="s">
        <v>51</v>
      </c>
      <c r="C48" s="1">
        <v>42135</v>
      </c>
      <c r="D48" s="1">
        <v>42243</v>
      </c>
      <c r="E48">
        <v>6</v>
      </c>
      <c r="F48">
        <v>1</v>
      </c>
      <c r="G48">
        <v>5</v>
      </c>
      <c r="H48">
        <v>12</v>
      </c>
      <c r="I48" s="1">
        <v>23563</v>
      </c>
      <c r="J48">
        <v>60</v>
      </c>
      <c r="K48">
        <v>0.29568788501026694</v>
      </c>
      <c r="L48">
        <v>2</v>
      </c>
      <c r="M48">
        <v>1028</v>
      </c>
      <c r="N48" s="1">
        <v>42243</v>
      </c>
    </row>
    <row r="49" spans="1:14" x14ac:dyDescent="0.3">
      <c r="A49">
        <v>41</v>
      </c>
      <c r="B49" s="2" t="s">
        <v>52</v>
      </c>
      <c r="C49" s="1">
        <v>42450</v>
      </c>
      <c r="D49" s="1">
        <v>44520</v>
      </c>
      <c r="E49">
        <v>1</v>
      </c>
      <c r="F49">
        <v>1</v>
      </c>
      <c r="G49">
        <v>2</v>
      </c>
      <c r="H49">
        <v>35</v>
      </c>
      <c r="I49" s="1">
        <v>32462</v>
      </c>
      <c r="J49">
        <v>36</v>
      </c>
      <c r="K49">
        <v>5.6673511293634498</v>
      </c>
      <c r="L49">
        <v>3</v>
      </c>
      <c r="M49">
        <v>41</v>
      </c>
      <c r="N49" s="1">
        <v>42450</v>
      </c>
    </row>
    <row r="50" spans="1:14" x14ac:dyDescent="0.3">
      <c r="A50">
        <v>42</v>
      </c>
      <c r="B50" s="2" t="s">
        <v>53</v>
      </c>
      <c r="C50" s="1">
        <v>42005</v>
      </c>
      <c r="D50" s="1">
        <v>44072</v>
      </c>
      <c r="E50">
        <v>1</v>
      </c>
      <c r="F50">
        <v>0</v>
      </c>
      <c r="G50">
        <v>2</v>
      </c>
      <c r="H50">
        <v>35</v>
      </c>
      <c r="I50" s="1">
        <v>32389</v>
      </c>
      <c r="J50">
        <v>36</v>
      </c>
      <c r="K50">
        <v>5.6591375770020536</v>
      </c>
      <c r="L50">
        <v>3</v>
      </c>
      <c r="M50">
        <v>42</v>
      </c>
      <c r="N50" s="1">
        <v>42005</v>
      </c>
    </row>
    <row r="51" spans="1:14" x14ac:dyDescent="0.3">
      <c r="A51">
        <v>42</v>
      </c>
      <c r="B51" s="2" t="s">
        <v>53</v>
      </c>
      <c r="C51" s="1">
        <v>42005</v>
      </c>
      <c r="D51" s="1">
        <v>44072</v>
      </c>
      <c r="E51">
        <v>1</v>
      </c>
      <c r="F51">
        <v>0</v>
      </c>
      <c r="G51">
        <v>2</v>
      </c>
      <c r="H51">
        <v>35</v>
      </c>
      <c r="I51" s="1">
        <v>32389</v>
      </c>
      <c r="J51">
        <v>36</v>
      </c>
      <c r="K51">
        <v>5.6591375770020536</v>
      </c>
      <c r="L51">
        <v>3</v>
      </c>
      <c r="M51">
        <v>1148</v>
      </c>
      <c r="N51" s="1">
        <v>42634</v>
      </c>
    </row>
    <row r="52" spans="1:14" x14ac:dyDescent="0.3">
      <c r="A52">
        <v>43</v>
      </c>
      <c r="B52" s="2" t="s">
        <v>54</v>
      </c>
      <c r="C52" s="1">
        <v>42206</v>
      </c>
      <c r="D52" s="1">
        <v>43676</v>
      </c>
      <c r="E52">
        <v>8</v>
      </c>
      <c r="F52">
        <v>0</v>
      </c>
      <c r="G52">
        <v>5</v>
      </c>
      <c r="H52">
        <v>1</v>
      </c>
      <c r="I52" s="1">
        <v>31716</v>
      </c>
      <c r="J52">
        <v>38</v>
      </c>
      <c r="K52">
        <v>4.0246406570841886</v>
      </c>
      <c r="L52">
        <v>2</v>
      </c>
      <c r="M52">
        <v>43</v>
      </c>
      <c r="N52" s="1">
        <v>42206</v>
      </c>
    </row>
    <row r="53" spans="1:14" x14ac:dyDescent="0.3">
      <c r="A53">
        <v>43</v>
      </c>
      <c r="B53" s="2" t="s">
        <v>54</v>
      </c>
      <c r="C53" s="1">
        <v>42206</v>
      </c>
      <c r="D53" s="1">
        <v>43676</v>
      </c>
      <c r="E53">
        <v>8</v>
      </c>
      <c r="F53">
        <v>0</v>
      </c>
      <c r="G53">
        <v>5</v>
      </c>
      <c r="H53">
        <v>1</v>
      </c>
      <c r="I53" s="1">
        <v>31716</v>
      </c>
      <c r="J53">
        <v>38</v>
      </c>
      <c r="K53">
        <v>4.0246406570841886</v>
      </c>
      <c r="L53">
        <v>2</v>
      </c>
      <c r="M53">
        <v>1463</v>
      </c>
      <c r="N53" s="1">
        <v>43676</v>
      </c>
    </row>
    <row r="54" spans="1:14" x14ac:dyDescent="0.3">
      <c r="A54">
        <v>44</v>
      </c>
      <c r="B54" s="2" t="s">
        <v>55</v>
      </c>
      <c r="C54" s="1">
        <v>42005</v>
      </c>
      <c r="D54" s="1">
        <v>45108</v>
      </c>
      <c r="E54">
        <v>6</v>
      </c>
      <c r="F54">
        <v>0</v>
      </c>
      <c r="G54">
        <v>3</v>
      </c>
      <c r="H54">
        <v>12</v>
      </c>
      <c r="I54" s="1">
        <v>26461</v>
      </c>
      <c r="J54">
        <v>52</v>
      </c>
      <c r="K54">
        <v>8.4955509924709105</v>
      </c>
      <c r="L54">
        <v>2</v>
      </c>
      <c r="M54">
        <v>44</v>
      </c>
      <c r="N54" s="1">
        <v>42005</v>
      </c>
    </row>
    <row r="55" spans="1:14" x14ac:dyDescent="0.3">
      <c r="A55">
        <v>45</v>
      </c>
      <c r="B55" s="2" t="s">
        <v>56</v>
      </c>
      <c r="C55" s="1">
        <v>42005</v>
      </c>
      <c r="D55" s="1">
        <v>45603</v>
      </c>
      <c r="E55">
        <v>10</v>
      </c>
      <c r="F55">
        <v>1</v>
      </c>
      <c r="G55">
        <v>5</v>
      </c>
      <c r="H55">
        <v>3</v>
      </c>
      <c r="I55" s="1">
        <v>28185</v>
      </c>
      <c r="J55">
        <v>48</v>
      </c>
      <c r="K55">
        <v>9.850787132101301</v>
      </c>
      <c r="L55">
        <v>2</v>
      </c>
      <c r="M55">
        <v>45</v>
      </c>
      <c r="N55" s="1">
        <v>42005</v>
      </c>
    </row>
    <row r="56" spans="1:14" x14ac:dyDescent="0.3">
      <c r="A56">
        <v>46</v>
      </c>
      <c r="B56" s="2" t="s">
        <v>57</v>
      </c>
      <c r="C56" s="1">
        <v>42005</v>
      </c>
      <c r="D56" s="1">
        <v>45603</v>
      </c>
      <c r="E56">
        <v>5</v>
      </c>
      <c r="F56">
        <v>1</v>
      </c>
      <c r="G56">
        <v>3</v>
      </c>
      <c r="H56">
        <v>30</v>
      </c>
      <c r="I56" s="1">
        <v>27123</v>
      </c>
      <c r="J56">
        <v>51</v>
      </c>
      <c r="K56">
        <v>9.850787132101301</v>
      </c>
      <c r="L56">
        <v>2</v>
      </c>
      <c r="M56">
        <v>46</v>
      </c>
      <c r="N56" s="1">
        <v>42005</v>
      </c>
    </row>
    <row r="57" spans="1:14" x14ac:dyDescent="0.3">
      <c r="A57">
        <v>47</v>
      </c>
      <c r="B57" s="2" t="s">
        <v>58</v>
      </c>
      <c r="C57" s="1">
        <v>42005</v>
      </c>
      <c r="D57" s="1">
        <v>45603</v>
      </c>
      <c r="E57">
        <v>10</v>
      </c>
      <c r="F57">
        <v>0</v>
      </c>
      <c r="G57">
        <v>5</v>
      </c>
      <c r="H57">
        <v>3</v>
      </c>
      <c r="I57" s="1">
        <v>27814</v>
      </c>
      <c r="J57">
        <v>49</v>
      </c>
      <c r="K57">
        <v>9.850787132101301</v>
      </c>
      <c r="L57">
        <v>2</v>
      </c>
      <c r="M57">
        <v>47</v>
      </c>
      <c r="N57" s="1">
        <v>42005</v>
      </c>
    </row>
    <row r="58" spans="1:14" x14ac:dyDescent="0.3">
      <c r="A58">
        <v>48</v>
      </c>
      <c r="B58" s="2" t="s">
        <v>59</v>
      </c>
      <c r="C58" s="1">
        <v>42542</v>
      </c>
      <c r="D58" s="1">
        <v>45603</v>
      </c>
      <c r="E58">
        <v>3</v>
      </c>
      <c r="F58">
        <v>0</v>
      </c>
      <c r="G58">
        <v>4</v>
      </c>
      <c r="H58">
        <v>7</v>
      </c>
      <c r="I58" s="1">
        <v>25555</v>
      </c>
      <c r="J58">
        <v>55</v>
      </c>
      <c r="K58">
        <v>8.3805612594113619</v>
      </c>
      <c r="L58">
        <v>2</v>
      </c>
      <c r="M58">
        <v>48</v>
      </c>
      <c r="N58" s="1">
        <v>42542</v>
      </c>
    </row>
    <row r="59" spans="1:14" x14ac:dyDescent="0.3">
      <c r="A59">
        <v>49</v>
      </c>
      <c r="B59" s="2" t="s">
        <v>60</v>
      </c>
      <c r="C59" s="1">
        <v>42005</v>
      </c>
      <c r="D59" s="1">
        <v>43340</v>
      </c>
      <c r="E59">
        <v>6</v>
      </c>
      <c r="F59">
        <v>1</v>
      </c>
      <c r="G59">
        <v>2</v>
      </c>
      <c r="H59">
        <v>12</v>
      </c>
      <c r="I59" s="1">
        <v>27442</v>
      </c>
      <c r="J59">
        <v>50</v>
      </c>
      <c r="K59">
        <v>3.6550308008213555</v>
      </c>
      <c r="L59">
        <v>2</v>
      </c>
      <c r="M59">
        <v>49</v>
      </c>
      <c r="N59" s="1">
        <v>42005</v>
      </c>
    </row>
    <row r="60" spans="1:14" x14ac:dyDescent="0.3">
      <c r="A60">
        <v>49</v>
      </c>
      <c r="B60" s="2" t="s">
        <v>60</v>
      </c>
      <c r="C60" s="1">
        <v>42005</v>
      </c>
      <c r="D60" s="1">
        <v>43340</v>
      </c>
      <c r="E60">
        <v>6</v>
      </c>
      <c r="F60">
        <v>1</v>
      </c>
      <c r="G60">
        <v>2</v>
      </c>
      <c r="H60">
        <v>12</v>
      </c>
      <c r="I60" s="1">
        <v>27442</v>
      </c>
      <c r="J60">
        <v>50</v>
      </c>
      <c r="K60">
        <v>3.6550308008213555</v>
      </c>
      <c r="L60">
        <v>2</v>
      </c>
      <c r="M60">
        <v>1354</v>
      </c>
      <c r="N60" s="1">
        <v>43340</v>
      </c>
    </row>
    <row r="61" spans="1:14" x14ac:dyDescent="0.3">
      <c r="A61">
        <v>50</v>
      </c>
      <c r="B61" s="2" t="s">
        <v>61</v>
      </c>
      <c r="C61" s="1">
        <v>42561</v>
      </c>
      <c r="D61" s="1">
        <v>45603</v>
      </c>
      <c r="E61">
        <v>9</v>
      </c>
      <c r="F61">
        <v>0</v>
      </c>
      <c r="G61">
        <v>4</v>
      </c>
      <c r="H61">
        <v>8</v>
      </c>
      <c r="I61" s="1">
        <v>24002</v>
      </c>
      <c r="J61">
        <v>59</v>
      </c>
      <c r="K61">
        <v>8.3285420944558517</v>
      </c>
      <c r="L61">
        <v>2</v>
      </c>
      <c r="M61">
        <v>50</v>
      </c>
      <c r="N61" s="1">
        <v>42561</v>
      </c>
    </row>
    <row r="62" spans="1:14" x14ac:dyDescent="0.3">
      <c r="A62">
        <v>51</v>
      </c>
      <c r="B62" s="2" t="s">
        <v>62</v>
      </c>
      <c r="C62" s="1">
        <v>42127</v>
      </c>
      <c r="D62" s="1">
        <v>44462</v>
      </c>
      <c r="E62">
        <v>6</v>
      </c>
      <c r="F62">
        <v>0</v>
      </c>
      <c r="G62">
        <v>1</v>
      </c>
      <c r="H62">
        <v>49</v>
      </c>
      <c r="I62" s="1">
        <v>27222</v>
      </c>
      <c r="J62">
        <v>50</v>
      </c>
      <c r="K62">
        <v>6.3928815879534566</v>
      </c>
      <c r="L62">
        <v>3</v>
      </c>
      <c r="M62">
        <v>51</v>
      </c>
      <c r="N62" s="1">
        <v>42127</v>
      </c>
    </row>
    <row r="63" spans="1:14" x14ac:dyDescent="0.3">
      <c r="A63">
        <v>52</v>
      </c>
      <c r="B63" s="2" t="s">
        <v>63</v>
      </c>
      <c r="C63" s="1">
        <v>42056</v>
      </c>
      <c r="D63" s="1">
        <v>43295</v>
      </c>
      <c r="E63">
        <v>2</v>
      </c>
      <c r="F63">
        <v>0</v>
      </c>
      <c r="G63">
        <v>5</v>
      </c>
      <c r="H63">
        <v>27</v>
      </c>
      <c r="I63" s="1">
        <v>29865</v>
      </c>
      <c r="J63">
        <v>43</v>
      </c>
      <c r="K63">
        <v>3.3921971252566734</v>
      </c>
      <c r="L63">
        <v>2</v>
      </c>
      <c r="M63">
        <v>52</v>
      </c>
      <c r="N63" s="1">
        <v>42056</v>
      </c>
    </row>
    <row r="64" spans="1:14" x14ac:dyDescent="0.3">
      <c r="A64">
        <v>52</v>
      </c>
      <c r="B64" s="2" t="s">
        <v>63</v>
      </c>
      <c r="C64" s="1">
        <v>42056</v>
      </c>
      <c r="D64" s="1">
        <v>43295</v>
      </c>
      <c r="E64">
        <v>2</v>
      </c>
      <c r="F64">
        <v>0</v>
      </c>
      <c r="G64">
        <v>5</v>
      </c>
      <c r="H64">
        <v>27</v>
      </c>
      <c r="I64" s="1">
        <v>29865</v>
      </c>
      <c r="J64">
        <v>43</v>
      </c>
      <c r="K64">
        <v>3.3921971252566734</v>
      </c>
      <c r="L64">
        <v>2</v>
      </c>
      <c r="M64">
        <v>1338</v>
      </c>
      <c r="N64" s="1">
        <v>43295</v>
      </c>
    </row>
    <row r="65" spans="1:14" x14ac:dyDescent="0.3">
      <c r="A65">
        <v>53</v>
      </c>
      <c r="B65" s="2" t="s">
        <v>64</v>
      </c>
      <c r="C65" s="1">
        <v>42005</v>
      </c>
      <c r="D65" s="1">
        <v>42937</v>
      </c>
      <c r="E65">
        <v>3</v>
      </c>
      <c r="F65">
        <v>1</v>
      </c>
      <c r="G65">
        <v>5</v>
      </c>
      <c r="H65">
        <v>7</v>
      </c>
      <c r="I65" s="1">
        <v>29178</v>
      </c>
      <c r="J65">
        <v>45</v>
      </c>
      <c r="K65">
        <v>2.5516769336071183</v>
      </c>
      <c r="L65">
        <v>2</v>
      </c>
      <c r="M65">
        <v>53</v>
      </c>
      <c r="N65" s="1">
        <v>42005</v>
      </c>
    </row>
    <row r="66" spans="1:14" x14ac:dyDescent="0.3">
      <c r="A66">
        <v>53</v>
      </c>
      <c r="B66" s="2" t="s">
        <v>64</v>
      </c>
      <c r="C66" s="1">
        <v>42005</v>
      </c>
      <c r="D66" s="1">
        <v>42937</v>
      </c>
      <c r="E66">
        <v>3</v>
      </c>
      <c r="F66">
        <v>1</v>
      </c>
      <c r="G66">
        <v>5</v>
      </c>
      <c r="H66">
        <v>7</v>
      </c>
      <c r="I66" s="1">
        <v>29178</v>
      </c>
      <c r="J66">
        <v>45</v>
      </c>
      <c r="K66">
        <v>2.5516769336071183</v>
      </c>
      <c r="L66">
        <v>2</v>
      </c>
      <c r="M66">
        <v>1201</v>
      </c>
      <c r="N66" s="1">
        <v>42937</v>
      </c>
    </row>
    <row r="67" spans="1:14" x14ac:dyDescent="0.3">
      <c r="A67">
        <v>54</v>
      </c>
      <c r="B67" s="2" t="s">
        <v>65</v>
      </c>
      <c r="C67" s="1">
        <v>42005</v>
      </c>
      <c r="D67" s="1">
        <v>45603</v>
      </c>
      <c r="E67">
        <v>6</v>
      </c>
      <c r="F67">
        <v>0</v>
      </c>
      <c r="G67">
        <v>5</v>
      </c>
      <c r="H67">
        <v>49</v>
      </c>
      <c r="I67" s="1">
        <v>33577</v>
      </c>
      <c r="J67">
        <v>33</v>
      </c>
      <c r="K67">
        <v>9.850787132101301</v>
      </c>
      <c r="L67">
        <v>3</v>
      </c>
      <c r="M67">
        <v>54</v>
      </c>
      <c r="N67" s="1">
        <v>42005</v>
      </c>
    </row>
    <row r="68" spans="1:14" x14ac:dyDescent="0.3">
      <c r="A68">
        <v>55</v>
      </c>
      <c r="B68" s="2" t="s">
        <v>66</v>
      </c>
      <c r="C68" s="1">
        <v>42005</v>
      </c>
      <c r="D68" s="1">
        <v>45603</v>
      </c>
      <c r="E68">
        <v>1</v>
      </c>
      <c r="F68">
        <v>0</v>
      </c>
      <c r="G68">
        <v>4</v>
      </c>
      <c r="H68">
        <v>35</v>
      </c>
      <c r="I68" s="1">
        <v>28983</v>
      </c>
      <c r="J68">
        <v>46</v>
      </c>
      <c r="K68">
        <v>9.850787132101301</v>
      </c>
      <c r="L68">
        <v>3</v>
      </c>
      <c r="M68">
        <v>55</v>
      </c>
      <c r="N68" s="1">
        <v>42005</v>
      </c>
    </row>
    <row r="69" spans="1:14" x14ac:dyDescent="0.3">
      <c r="A69">
        <v>56</v>
      </c>
      <c r="B69" s="2" t="s">
        <v>67</v>
      </c>
      <c r="C69" s="1">
        <v>42209</v>
      </c>
      <c r="D69" s="1">
        <v>45603</v>
      </c>
      <c r="E69">
        <v>6</v>
      </c>
      <c r="F69">
        <v>0</v>
      </c>
      <c r="G69">
        <v>3</v>
      </c>
      <c r="H69">
        <v>49</v>
      </c>
      <c r="I69" s="1">
        <v>32195</v>
      </c>
      <c r="J69">
        <v>37</v>
      </c>
      <c r="K69">
        <v>9.292265571526352</v>
      </c>
      <c r="L69">
        <v>3</v>
      </c>
      <c r="M69">
        <v>56</v>
      </c>
      <c r="N69" s="1">
        <v>42209</v>
      </c>
    </row>
    <row r="70" spans="1:14" x14ac:dyDescent="0.3">
      <c r="A70">
        <v>57</v>
      </c>
      <c r="B70" s="2" t="s">
        <v>68</v>
      </c>
      <c r="C70" s="1">
        <v>42043</v>
      </c>
      <c r="D70" s="1">
        <v>45603</v>
      </c>
      <c r="E70">
        <v>6</v>
      </c>
      <c r="F70">
        <v>0</v>
      </c>
      <c r="G70">
        <v>2</v>
      </c>
      <c r="H70">
        <v>49</v>
      </c>
      <c r="I70" s="1">
        <v>23859</v>
      </c>
      <c r="J70">
        <v>60</v>
      </c>
      <c r="K70">
        <v>9.7467488021902806</v>
      </c>
      <c r="L70">
        <v>3</v>
      </c>
      <c r="M70">
        <v>57</v>
      </c>
      <c r="N70" s="1">
        <v>42043</v>
      </c>
    </row>
    <row r="71" spans="1:14" x14ac:dyDescent="0.3">
      <c r="A71">
        <v>58</v>
      </c>
      <c r="B71" s="2" t="s">
        <v>69</v>
      </c>
      <c r="C71" s="1">
        <v>42005</v>
      </c>
      <c r="D71" s="1">
        <v>45603</v>
      </c>
      <c r="E71">
        <v>1</v>
      </c>
      <c r="F71">
        <v>0</v>
      </c>
      <c r="G71">
        <v>3</v>
      </c>
      <c r="H71">
        <v>35</v>
      </c>
      <c r="I71" s="1">
        <v>33309</v>
      </c>
      <c r="J71">
        <v>34</v>
      </c>
      <c r="K71">
        <v>9.850787132101301</v>
      </c>
      <c r="L71">
        <v>3</v>
      </c>
      <c r="M71">
        <v>58</v>
      </c>
      <c r="N71" s="1">
        <v>42005</v>
      </c>
    </row>
    <row r="72" spans="1:14" x14ac:dyDescent="0.3">
      <c r="A72">
        <v>59</v>
      </c>
      <c r="B72" s="2" t="s">
        <v>70</v>
      </c>
      <c r="C72" s="1">
        <v>42019</v>
      </c>
      <c r="D72" s="1">
        <v>45603</v>
      </c>
      <c r="E72">
        <v>8</v>
      </c>
      <c r="F72">
        <v>1</v>
      </c>
      <c r="G72">
        <v>2</v>
      </c>
      <c r="H72">
        <v>43</v>
      </c>
      <c r="I72" s="1">
        <v>24046</v>
      </c>
      <c r="J72">
        <v>59</v>
      </c>
      <c r="K72">
        <v>9.8124572210814502</v>
      </c>
      <c r="L72">
        <v>3</v>
      </c>
      <c r="M72">
        <v>59</v>
      </c>
      <c r="N72" s="1">
        <v>42019</v>
      </c>
    </row>
    <row r="73" spans="1:14" x14ac:dyDescent="0.3">
      <c r="A73">
        <v>60</v>
      </c>
      <c r="B73" s="2" t="s">
        <v>71</v>
      </c>
      <c r="C73" s="1">
        <v>42005</v>
      </c>
      <c r="D73" s="1">
        <v>45603</v>
      </c>
      <c r="E73">
        <v>10</v>
      </c>
      <c r="F73">
        <v>1</v>
      </c>
      <c r="G73">
        <v>3</v>
      </c>
      <c r="H73">
        <v>47</v>
      </c>
      <c r="I73" s="1">
        <v>29734</v>
      </c>
      <c r="J73">
        <v>43</v>
      </c>
      <c r="K73">
        <v>9.850787132101301</v>
      </c>
      <c r="L73">
        <v>3</v>
      </c>
      <c r="M73">
        <v>60</v>
      </c>
      <c r="N73" s="1">
        <v>42005</v>
      </c>
    </row>
    <row r="74" spans="1:14" x14ac:dyDescent="0.3">
      <c r="A74">
        <v>61</v>
      </c>
      <c r="B74" s="2" t="s">
        <v>72</v>
      </c>
      <c r="C74" s="1">
        <v>42253</v>
      </c>
      <c r="D74" s="1">
        <v>43219</v>
      </c>
      <c r="E74">
        <v>8</v>
      </c>
      <c r="F74">
        <v>0</v>
      </c>
      <c r="G74">
        <v>1</v>
      </c>
      <c r="H74">
        <v>43</v>
      </c>
      <c r="I74" s="1">
        <v>34274</v>
      </c>
      <c r="J74">
        <v>31</v>
      </c>
      <c r="K74">
        <v>2.64476386036961</v>
      </c>
      <c r="L74">
        <v>3</v>
      </c>
      <c r="M74">
        <v>61</v>
      </c>
      <c r="N74" s="1">
        <v>42253</v>
      </c>
    </row>
    <row r="75" spans="1:14" x14ac:dyDescent="0.3">
      <c r="A75">
        <v>61</v>
      </c>
      <c r="B75" s="2" t="s">
        <v>72</v>
      </c>
      <c r="C75" s="1">
        <v>42253</v>
      </c>
      <c r="D75" s="1">
        <v>43219</v>
      </c>
      <c r="E75">
        <v>8</v>
      </c>
      <c r="F75">
        <v>0</v>
      </c>
      <c r="G75">
        <v>1</v>
      </c>
      <c r="H75">
        <v>43</v>
      </c>
      <c r="I75" s="1">
        <v>34274</v>
      </c>
      <c r="J75">
        <v>31</v>
      </c>
      <c r="K75">
        <v>2.64476386036961</v>
      </c>
      <c r="L75">
        <v>3</v>
      </c>
      <c r="M75">
        <v>1383</v>
      </c>
      <c r="N75" s="1">
        <v>43219</v>
      </c>
    </row>
    <row r="76" spans="1:14" x14ac:dyDescent="0.3">
      <c r="A76">
        <v>62</v>
      </c>
      <c r="B76" s="2" t="s">
        <v>73</v>
      </c>
      <c r="C76" s="1">
        <v>42005</v>
      </c>
      <c r="D76" s="1">
        <v>45603</v>
      </c>
      <c r="E76">
        <v>8</v>
      </c>
      <c r="F76">
        <v>1</v>
      </c>
      <c r="G76">
        <v>5</v>
      </c>
      <c r="H76">
        <v>43</v>
      </c>
      <c r="I76" s="1">
        <v>23589</v>
      </c>
      <c r="J76">
        <v>60</v>
      </c>
      <c r="K76">
        <v>9.850787132101301</v>
      </c>
      <c r="L76">
        <v>3</v>
      </c>
      <c r="M76">
        <v>62</v>
      </c>
      <c r="N76" s="1">
        <v>42005</v>
      </c>
    </row>
    <row r="77" spans="1:14" x14ac:dyDescent="0.3">
      <c r="A77">
        <v>63</v>
      </c>
      <c r="B77" s="2" t="s">
        <v>74</v>
      </c>
      <c r="C77" s="1">
        <v>42005</v>
      </c>
      <c r="D77" s="1">
        <v>42607</v>
      </c>
      <c r="E77">
        <v>1</v>
      </c>
      <c r="F77">
        <v>0</v>
      </c>
      <c r="G77">
        <v>4</v>
      </c>
      <c r="H77">
        <v>35</v>
      </c>
      <c r="I77" s="1">
        <v>20499</v>
      </c>
      <c r="J77">
        <v>69</v>
      </c>
      <c r="K77">
        <v>1.6481861738535251</v>
      </c>
      <c r="L77">
        <v>3</v>
      </c>
      <c r="M77">
        <v>63</v>
      </c>
      <c r="N77" s="1">
        <v>42005</v>
      </c>
    </row>
    <row r="78" spans="1:14" x14ac:dyDescent="0.3">
      <c r="A78">
        <v>63</v>
      </c>
      <c r="B78" s="2" t="s">
        <v>74</v>
      </c>
      <c r="C78" s="1">
        <v>42005</v>
      </c>
      <c r="D78" s="1">
        <v>42607</v>
      </c>
      <c r="E78">
        <v>1</v>
      </c>
      <c r="F78">
        <v>0</v>
      </c>
      <c r="G78">
        <v>4</v>
      </c>
      <c r="H78">
        <v>35</v>
      </c>
      <c r="I78" s="1">
        <v>20499</v>
      </c>
      <c r="J78">
        <v>69</v>
      </c>
      <c r="K78">
        <v>1.6481861738535251</v>
      </c>
      <c r="L78">
        <v>3</v>
      </c>
      <c r="M78">
        <v>1136</v>
      </c>
      <c r="N78" s="1">
        <v>42607</v>
      </c>
    </row>
    <row r="79" spans="1:14" x14ac:dyDescent="0.3">
      <c r="A79">
        <v>64</v>
      </c>
      <c r="B79" s="2" t="s">
        <v>75</v>
      </c>
      <c r="C79" s="1">
        <v>42005</v>
      </c>
      <c r="D79" s="1">
        <v>45603</v>
      </c>
      <c r="E79">
        <v>8</v>
      </c>
      <c r="F79">
        <v>0</v>
      </c>
      <c r="G79">
        <v>5</v>
      </c>
      <c r="H79">
        <v>43</v>
      </c>
      <c r="I79" s="1">
        <v>25542</v>
      </c>
      <c r="J79">
        <v>55</v>
      </c>
      <c r="K79">
        <v>9.850787132101301</v>
      </c>
      <c r="L79">
        <v>3</v>
      </c>
      <c r="M79">
        <v>64</v>
      </c>
      <c r="N79" s="1">
        <v>42005</v>
      </c>
    </row>
    <row r="80" spans="1:14" x14ac:dyDescent="0.3">
      <c r="A80">
        <v>65</v>
      </c>
      <c r="B80" s="2" t="s">
        <v>76</v>
      </c>
      <c r="C80" s="1">
        <v>42090</v>
      </c>
      <c r="D80" s="1">
        <v>45603</v>
      </c>
      <c r="E80">
        <v>3</v>
      </c>
      <c r="F80">
        <v>1</v>
      </c>
      <c r="G80">
        <v>5</v>
      </c>
      <c r="H80">
        <v>7</v>
      </c>
      <c r="I80" s="1">
        <v>23271</v>
      </c>
      <c r="J80">
        <v>61</v>
      </c>
      <c r="K80">
        <v>9.6180698151950725</v>
      </c>
      <c r="L80">
        <v>2</v>
      </c>
      <c r="M80">
        <v>65</v>
      </c>
      <c r="N80" s="1">
        <v>42090</v>
      </c>
    </row>
    <row r="81" spans="1:14" x14ac:dyDescent="0.3">
      <c r="A81">
        <v>66</v>
      </c>
      <c r="B81" s="2" t="s">
        <v>77</v>
      </c>
      <c r="C81" s="1">
        <v>42590</v>
      </c>
      <c r="D81" s="1">
        <v>45603</v>
      </c>
      <c r="E81">
        <v>10</v>
      </c>
      <c r="F81">
        <v>0</v>
      </c>
      <c r="G81">
        <v>3</v>
      </c>
      <c r="H81">
        <v>47</v>
      </c>
      <c r="I81" s="1">
        <v>28803</v>
      </c>
      <c r="J81">
        <v>46</v>
      </c>
      <c r="K81">
        <v>8.2491444216290208</v>
      </c>
      <c r="L81">
        <v>3</v>
      </c>
      <c r="M81">
        <v>66</v>
      </c>
      <c r="N81" s="1">
        <v>42590</v>
      </c>
    </row>
    <row r="82" spans="1:14" x14ac:dyDescent="0.3">
      <c r="A82">
        <v>67</v>
      </c>
      <c r="B82" s="2" t="s">
        <v>78</v>
      </c>
      <c r="C82" s="1">
        <v>42108</v>
      </c>
      <c r="D82" s="1">
        <v>45603</v>
      </c>
      <c r="E82">
        <v>5</v>
      </c>
      <c r="F82">
        <v>0</v>
      </c>
      <c r="G82">
        <v>1</v>
      </c>
      <c r="H82">
        <v>30</v>
      </c>
      <c r="I82" s="1">
        <v>25081</v>
      </c>
      <c r="J82">
        <v>56</v>
      </c>
      <c r="K82">
        <v>9.5687885010266935</v>
      </c>
      <c r="L82">
        <v>2</v>
      </c>
      <c r="M82">
        <v>67</v>
      </c>
      <c r="N82" s="1">
        <v>42108</v>
      </c>
    </row>
    <row r="83" spans="1:14" x14ac:dyDescent="0.3">
      <c r="A83">
        <v>68</v>
      </c>
      <c r="B83" s="2" t="s">
        <v>79</v>
      </c>
      <c r="C83" s="1">
        <v>42521</v>
      </c>
      <c r="D83" s="1">
        <v>45603</v>
      </c>
      <c r="E83">
        <v>4</v>
      </c>
      <c r="F83">
        <v>1</v>
      </c>
      <c r="G83">
        <v>4</v>
      </c>
      <c r="H83">
        <v>4</v>
      </c>
      <c r="I83" s="1">
        <v>29100</v>
      </c>
      <c r="J83">
        <v>45</v>
      </c>
      <c r="K83">
        <v>8.4380561259411362</v>
      </c>
      <c r="L83">
        <v>2</v>
      </c>
      <c r="M83">
        <v>68</v>
      </c>
      <c r="N83" s="1">
        <v>42521</v>
      </c>
    </row>
    <row r="84" spans="1:14" x14ac:dyDescent="0.3">
      <c r="A84">
        <v>69</v>
      </c>
      <c r="B84" s="2" t="s">
        <v>80</v>
      </c>
      <c r="C84" s="1">
        <v>42219</v>
      </c>
      <c r="D84" s="1">
        <v>45603</v>
      </c>
      <c r="E84">
        <v>6</v>
      </c>
      <c r="F84">
        <v>1</v>
      </c>
      <c r="G84">
        <v>5</v>
      </c>
      <c r="H84">
        <v>49</v>
      </c>
      <c r="I84" s="1">
        <v>29230</v>
      </c>
      <c r="J84">
        <v>45</v>
      </c>
      <c r="K84">
        <v>9.2648870636550313</v>
      </c>
      <c r="L84">
        <v>3</v>
      </c>
      <c r="M84">
        <v>69</v>
      </c>
      <c r="N84" s="1">
        <v>42219</v>
      </c>
    </row>
    <row r="85" spans="1:14" x14ac:dyDescent="0.3">
      <c r="A85">
        <v>70</v>
      </c>
      <c r="B85" s="2" t="s">
        <v>81</v>
      </c>
      <c r="C85" s="1">
        <v>42421</v>
      </c>
      <c r="D85" s="1">
        <v>44698</v>
      </c>
      <c r="E85">
        <v>2</v>
      </c>
      <c r="F85">
        <v>1</v>
      </c>
      <c r="G85">
        <v>2</v>
      </c>
      <c r="H85">
        <v>27</v>
      </c>
      <c r="I85" s="1">
        <v>25899</v>
      </c>
      <c r="J85">
        <v>54</v>
      </c>
      <c r="K85">
        <v>6.2340862422997949</v>
      </c>
      <c r="L85">
        <v>2</v>
      </c>
      <c r="M85">
        <v>70</v>
      </c>
      <c r="N85" s="1">
        <v>42421</v>
      </c>
    </row>
    <row r="86" spans="1:14" x14ac:dyDescent="0.3">
      <c r="A86">
        <v>71</v>
      </c>
      <c r="B86" s="2" t="s">
        <v>82</v>
      </c>
      <c r="C86" s="1">
        <v>42256</v>
      </c>
      <c r="D86" s="1">
        <v>43623</v>
      </c>
      <c r="E86">
        <v>3</v>
      </c>
      <c r="F86">
        <v>0</v>
      </c>
      <c r="G86">
        <v>2</v>
      </c>
      <c r="H86">
        <v>65</v>
      </c>
      <c r="I86" s="1">
        <v>31952</v>
      </c>
      <c r="J86">
        <v>37</v>
      </c>
      <c r="K86">
        <v>3.7426420260095825</v>
      </c>
      <c r="L86">
        <v>3</v>
      </c>
      <c r="M86">
        <v>71</v>
      </c>
      <c r="N86" s="1">
        <v>42256</v>
      </c>
    </row>
    <row r="87" spans="1:14" x14ac:dyDescent="0.3">
      <c r="A87">
        <v>71</v>
      </c>
      <c r="B87" s="2" t="s">
        <v>82</v>
      </c>
      <c r="C87" s="1">
        <v>42256</v>
      </c>
      <c r="D87" s="1">
        <v>43623</v>
      </c>
      <c r="E87">
        <v>3</v>
      </c>
      <c r="F87">
        <v>0</v>
      </c>
      <c r="G87">
        <v>2</v>
      </c>
      <c r="H87">
        <v>65</v>
      </c>
      <c r="I87" s="1">
        <v>31952</v>
      </c>
      <c r="J87">
        <v>37</v>
      </c>
      <c r="K87">
        <v>3.7426420260095825</v>
      </c>
      <c r="L87">
        <v>3</v>
      </c>
      <c r="M87">
        <v>1493</v>
      </c>
      <c r="N87" s="1">
        <v>43623</v>
      </c>
    </row>
    <row r="88" spans="1:14" x14ac:dyDescent="0.3">
      <c r="A88">
        <v>72</v>
      </c>
      <c r="B88" s="2" t="s">
        <v>83</v>
      </c>
      <c r="C88" s="1">
        <v>42260</v>
      </c>
      <c r="D88" s="1">
        <v>44459</v>
      </c>
      <c r="E88">
        <v>1</v>
      </c>
      <c r="F88">
        <v>1</v>
      </c>
      <c r="G88">
        <v>5</v>
      </c>
      <c r="H88">
        <v>35</v>
      </c>
      <c r="I88" s="1">
        <v>29950</v>
      </c>
      <c r="J88">
        <v>43</v>
      </c>
      <c r="K88">
        <v>6.020533880903491</v>
      </c>
      <c r="L88">
        <v>3</v>
      </c>
      <c r="M88">
        <v>72</v>
      </c>
      <c r="N88" s="1">
        <v>42260</v>
      </c>
    </row>
    <row r="89" spans="1:14" x14ac:dyDescent="0.3">
      <c r="A89">
        <v>73</v>
      </c>
      <c r="B89" s="2" t="s">
        <v>84</v>
      </c>
      <c r="C89" s="1">
        <v>42303</v>
      </c>
      <c r="D89" s="1">
        <v>43361</v>
      </c>
      <c r="E89">
        <v>1</v>
      </c>
      <c r="F89">
        <v>1</v>
      </c>
      <c r="G89">
        <v>1</v>
      </c>
      <c r="H89">
        <v>72</v>
      </c>
      <c r="I89" s="1">
        <v>28976</v>
      </c>
      <c r="J89">
        <v>46</v>
      </c>
      <c r="K89">
        <v>2.8966461327857633</v>
      </c>
      <c r="L89">
        <v>4</v>
      </c>
      <c r="M89">
        <v>73</v>
      </c>
      <c r="N89" s="1">
        <v>42303</v>
      </c>
    </row>
    <row r="90" spans="1:14" x14ac:dyDescent="0.3">
      <c r="A90">
        <v>73</v>
      </c>
      <c r="B90" s="2" t="s">
        <v>84</v>
      </c>
      <c r="C90" s="1">
        <v>42303</v>
      </c>
      <c r="D90" s="1">
        <v>43361</v>
      </c>
      <c r="E90">
        <v>1</v>
      </c>
      <c r="F90">
        <v>1</v>
      </c>
      <c r="G90">
        <v>1</v>
      </c>
      <c r="H90">
        <v>72</v>
      </c>
      <c r="I90" s="1">
        <v>28976</v>
      </c>
      <c r="J90">
        <v>46</v>
      </c>
      <c r="K90">
        <v>2.8966461327857633</v>
      </c>
      <c r="L90">
        <v>4</v>
      </c>
      <c r="M90">
        <v>1387</v>
      </c>
      <c r="N90" s="1">
        <v>43361</v>
      </c>
    </row>
    <row r="91" spans="1:14" x14ac:dyDescent="0.3">
      <c r="A91">
        <v>74</v>
      </c>
      <c r="B91" s="2" t="s">
        <v>85</v>
      </c>
      <c r="C91" s="1">
        <v>42291</v>
      </c>
      <c r="D91" s="1">
        <v>45603</v>
      </c>
      <c r="E91">
        <v>8</v>
      </c>
      <c r="F91">
        <v>0</v>
      </c>
      <c r="G91">
        <v>3</v>
      </c>
      <c r="H91">
        <v>43</v>
      </c>
      <c r="I91" s="1">
        <v>25905</v>
      </c>
      <c r="J91">
        <v>54</v>
      </c>
      <c r="K91">
        <v>9.0677618069815189</v>
      </c>
      <c r="L91">
        <v>3</v>
      </c>
      <c r="M91">
        <v>74</v>
      </c>
      <c r="N91" s="1">
        <v>42291</v>
      </c>
    </row>
    <row r="92" spans="1:14" x14ac:dyDescent="0.3">
      <c r="A92">
        <v>75</v>
      </c>
      <c r="B92" s="2" t="s">
        <v>86</v>
      </c>
      <c r="C92" s="1">
        <v>42005</v>
      </c>
      <c r="D92" s="1">
        <v>45603</v>
      </c>
      <c r="E92">
        <v>10</v>
      </c>
      <c r="F92">
        <v>0</v>
      </c>
      <c r="G92">
        <v>4</v>
      </c>
      <c r="H92">
        <v>47</v>
      </c>
      <c r="I92" s="1">
        <v>33161</v>
      </c>
      <c r="J92">
        <v>34</v>
      </c>
      <c r="K92">
        <v>9.850787132101301</v>
      </c>
      <c r="L92">
        <v>3</v>
      </c>
      <c r="M92">
        <v>75</v>
      </c>
      <c r="N92" s="1">
        <v>42005</v>
      </c>
    </row>
    <row r="93" spans="1:14" x14ac:dyDescent="0.3">
      <c r="A93">
        <v>76</v>
      </c>
      <c r="B93" s="2" t="s">
        <v>87</v>
      </c>
      <c r="C93" s="1">
        <v>42005</v>
      </c>
      <c r="D93" s="1">
        <v>43360</v>
      </c>
      <c r="E93">
        <v>4</v>
      </c>
      <c r="F93">
        <v>0</v>
      </c>
      <c r="G93">
        <v>3</v>
      </c>
      <c r="H93">
        <v>4</v>
      </c>
      <c r="I93" s="1">
        <v>28916</v>
      </c>
      <c r="J93">
        <v>46</v>
      </c>
      <c r="K93">
        <v>3.7097878165639973</v>
      </c>
      <c r="L93">
        <v>2</v>
      </c>
      <c r="M93">
        <v>76</v>
      </c>
      <c r="N93" s="1">
        <v>42005</v>
      </c>
    </row>
    <row r="94" spans="1:14" x14ac:dyDescent="0.3">
      <c r="A94">
        <v>76</v>
      </c>
      <c r="B94" s="2" t="s">
        <v>87</v>
      </c>
      <c r="C94" s="1">
        <v>42005</v>
      </c>
      <c r="D94" s="1">
        <v>43360</v>
      </c>
      <c r="E94">
        <v>4</v>
      </c>
      <c r="F94">
        <v>0</v>
      </c>
      <c r="G94">
        <v>3</v>
      </c>
      <c r="H94">
        <v>4</v>
      </c>
      <c r="I94" s="1">
        <v>28916</v>
      </c>
      <c r="J94">
        <v>46</v>
      </c>
      <c r="K94">
        <v>3.7097878165639973</v>
      </c>
      <c r="L94">
        <v>2</v>
      </c>
      <c r="M94">
        <v>1302</v>
      </c>
      <c r="N94" s="1">
        <v>43360</v>
      </c>
    </row>
    <row r="95" spans="1:14" x14ac:dyDescent="0.3">
      <c r="A95">
        <v>77</v>
      </c>
      <c r="B95" s="2" t="s">
        <v>88</v>
      </c>
      <c r="C95" s="1">
        <v>42005</v>
      </c>
      <c r="D95" s="1">
        <v>45603</v>
      </c>
      <c r="E95">
        <v>1</v>
      </c>
      <c r="F95">
        <v>0</v>
      </c>
      <c r="G95">
        <v>4</v>
      </c>
      <c r="H95">
        <v>72</v>
      </c>
      <c r="I95" s="1">
        <v>21497</v>
      </c>
      <c r="J95">
        <v>66</v>
      </c>
      <c r="K95">
        <v>9.850787132101301</v>
      </c>
      <c r="L95">
        <v>4</v>
      </c>
      <c r="M95">
        <v>77</v>
      </c>
      <c r="N95" s="1">
        <v>42005</v>
      </c>
    </row>
    <row r="96" spans="1:14" x14ac:dyDescent="0.3">
      <c r="A96">
        <v>78</v>
      </c>
      <c r="B96" s="2" t="s">
        <v>89</v>
      </c>
      <c r="C96" s="1">
        <v>42005</v>
      </c>
      <c r="D96" s="1">
        <v>45603</v>
      </c>
      <c r="E96">
        <v>2</v>
      </c>
      <c r="F96">
        <v>1</v>
      </c>
      <c r="G96">
        <v>3</v>
      </c>
      <c r="H96">
        <v>27</v>
      </c>
      <c r="I96" s="1">
        <v>28896</v>
      </c>
      <c r="J96">
        <v>46</v>
      </c>
      <c r="K96">
        <v>9.850787132101301</v>
      </c>
      <c r="L96">
        <v>2</v>
      </c>
      <c r="M96">
        <v>78</v>
      </c>
      <c r="N96" s="1">
        <v>42005</v>
      </c>
    </row>
    <row r="97" spans="1:14" x14ac:dyDescent="0.3">
      <c r="A97">
        <v>79</v>
      </c>
      <c r="B97" s="2" t="s">
        <v>90</v>
      </c>
      <c r="C97" s="1">
        <v>42016</v>
      </c>
      <c r="D97" s="1">
        <v>45603</v>
      </c>
      <c r="E97">
        <v>10</v>
      </c>
      <c r="F97">
        <v>0</v>
      </c>
      <c r="G97">
        <v>5</v>
      </c>
      <c r="H97">
        <v>47</v>
      </c>
      <c r="I97" s="1">
        <v>27149</v>
      </c>
      <c r="J97">
        <v>51</v>
      </c>
      <c r="K97">
        <v>9.8206707734428473</v>
      </c>
      <c r="L97">
        <v>3</v>
      </c>
      <c r="M97">
        <v>79</v>
      </c>
      <c r="N97" s="1">
        <v>42016</v>
      </c>
    </row>
    <row r="98" spans="1:14" x14ac:dyDescent="0.3">
      <c r="A98">
        <v>80</v>
      </c>
      <c r="B98" s="2" t="s">
        <v>91</v>
      </c>
      <c r="C98" s="1">
        <v>42024</v>
      </c>
      <c r="D98" s="1">
        <v>45603</v>
      </c>
      <c r="E98">
        <v>7</v>
      </c>
      <c r="F98">
        <v>0</v>
      </c>
      <c r="G98">
        <v>5</v>
      </c>
      <c r="H98">
        <v>39</v>
      </c>
      <c r="I98" s="1">
        <v>26829</v>
      </c>
      <c r="J98">
        <v>51</v>
      </c>
      <c r="K98">
        <v>9.7987679671457908</v>
      </c>
      <c r="L98">
        <v>3</v>
      </c>
      <c r="M98">
        <v>80</v>
      </c>
      <c r="N98" s="1">
        <v>42024</v>
      </c>
    </row>
    <row r="99" spans="1:14" x14ac:dyDescent="0.3">
      <c r="A99">
        <v>81</v>
      </c>
      <c r="B99" s="2" t="s">
        <v>92</v>
      </c>
      <c r="C99" s="1">
        <v>42005</v>
      </c>
      <c r="D99" s="1">
        <v>44838</v>
      </c>
      <c r="E99">
        <v>1</v>
      </c>
      <c r="F99">
        <v>0</v>
      </c>
      <c r="G99">
        <v>2</v>
      </c>
      <c r="H99">
        <v>72</v>
      </c>
      <c r="I99" s="1">
        <v>33435</v>
      </c>
      <c r="J99">
        <v>33</v>
      </c>
      <c r="K99">
        <v>7.7563312799452433</v>
      </c>
      <c r="L99">
        <v>4</v>
      </c>
      <c r="M99">
        <v>81</v>
      </c>
      <c r="N99" s="1">
        <v>42005</v>
      </c>
    </row>
    <row r="100" spans="1:14" x14ac:dyDescent="0.3">
      <c r="A100">
        <v>81</v>
      </c>
      <c r="B100" s="2" t="s">
        <v>92</v>
      </c>
      <c r="C100" s="1">
        <v>42005</v>
      </c>
      <c r="D100" s="1">
        <v>44838</v>
      </c>
      <c r="E100">
        <v>1</v>
      </c>
      <c r="F100">
        <v>0</v>
      </c>
      <c r="G100">
        <v>2</v>
      </c>
      <c r="H100">
        <v>72</v>
      </c>
      <c r="I100" s="1">
        <v>33435</v>
      </c>
      <c r="J100">
        <v>33</v>
      </c>
      <c r="K100">
        <v>7.7563312799452433</v>
      </c>
      <c r="L100">
        <v>4</v>
      </c>
      <c r="M100">
        <v>1125</v>
      </c>
      <c r="N100" s="1">
        <v>42838</v>
      </c>
    </row>
    <row r="101" spans="1:14" x14ac:dyDescent="0.3">
      <c r="A101">
        <v>82</v>
      </c>
      <c r="B101" s="2" t="s">
        <v>93</v>
      </c>
      <c r="C101" s="1">
        <v>42005</v>
      </c>
      <c r="D101" s="1">
        <v>42489</v>
      </c>
      <c r="E101">
        <v>8</v>
      </c>
      <c r="F101">
        <v>1</v>
      </c>
      <c r="G101">
        <v>2</v>
      </c>
      <c r="H101">
        <v>43</v>
      </c>
      <c r="I101" s="1">
        <v>26188</v>
      </c>
      <c r="J101">
        <v>53</v>
      </c>
      <c r="K101">
        <v>1.3251197809719371</v>
      </c>
      <c r="L101">
        <v>3</v>
      </c>
      <c r="M101">
        <v>82</v>
      </c>
      <c r="N101" s="1">
        <v>42005</v>
      </c>
    </row>
    <row r="102" spans="1:14" x14ac:dyDescent="0.3">
      <c r="A102">
        <v>82</v>
      </c>
      <c r="B102" s="2" t="s">
        <v>93</v>
      </c>
      <c r="C102" s="1">
        <v>42005</v>
      </c>
      <c r="D102" s="1">
        <v>42489</v>
      </c>
      <c r="E102">
        <v>8</v>
      </c>
      <c r="F102">
        <v>1</v>
      </c>
      <c r="G102">
        <v>2</v>
      </c>
      <c r="H102">
        <v>43</v>
      </c>
      <c r="I102" s="1">
        <v>26188</v>
      </c>
      <c r="J102">
        <v>53</v>
      </c>
      <c r="K102">
        <v>1.3251197809719371</v>
      </c>
      <c r="L102">
        <v>3</v>
      </c>
      <c r="M102">
        <v>1180</v>
      </c>
      <c r="N102" s="1">
        <v>42489</v>
      </c>
    </row>
    <row r="103" spans="1:14" x14ac:dyDescent="0.3">
      <c r="A103">
        <v>83</v>
      </c>
      <c r="B103" s="2" t="s">
        <v>94</v>
      </c>
      <c r="C103" s="1">
        <v>42005</v>
      </c>
      <c r="D103" s="1">
        <v>45603</v>
      </c>
      <c r="E103">
        <v>6</v>
      </c>
      <c r="F103">
        <v>0</v>
      </c>
      <c r="G103">
        <v>2</v>
      </c>
      <c r="H103">
        <v>49</v>
      </c>
      <c r="I103" s="1">
        <v>27372</v>
      </c>
      <c r="J103">
        <v>50</v>
      </c>
      <c r="K103">
        <v>9.850787132101301</v>
      </c>
      <c r="L103">
        <v>3</v>
      </c>
      <c r="M103">
        <v>83</v>
      </c>
      <c r="N103" s="1">
        <v>42005</v>
      </c>
    </row>
    <row r="104" spans="1:14" x14ac:dyDescent="0.3">
      <c r="A104">
        <v>84</v>
      </c>
      <c r="B104" s="2" t="s">
        <v>95</v>
      </c>
      <c r="C104" s="1">
        <v>42261</v>
      </c>
      <c r="D104" s="1">
        <v>45603</v>
      </c>
      <c r="E104">
        <v>4</v>
      </c>
      <c r="F104">
        <v>0</v>
      </c>
      <c r="G104">
        <v>3</v>
      </c>
      <c r="H104">
        <v>76</v>
      </c>
      <c r="I104" s="1">
        <v>22767</v>
      </c>
      <c r="J104">
        <v>63</v>
      </c>
      <c r="K104">
        <v>9.1498973305954827</v>
      </c>
      <c r="L104">
        <v>3</v>
      </c>
      <c r="M104">
        <v>84</v>
      </c>
      <c r="N104" s="1">
        <v>42261</v>
      </c>
    </row>
    <row r="105" spans="1:14" x14ac:dyDescent="0.3">
      <c r="A105">
        <v>85</v>
      </c>
      <c r="B105" s="2" t="s">
        <v>96</v>
      </c>
      <c r="C105" s="1">
        <v>42005</v>
      </c>
      <c r="D105" s="1">
        <v>45603</v>
      </c>
      <c r="E105">
        <v>5</v>
      </c>
      <c r="F105">
        <v>0</v>
      </c>
      <c r="G105">
        <v>2</v>
      </c>
      <c r="H105">
        <v>30</v>
      </c>
      <c r="I105" s="1">
        <v>26113</v>
      </c>
      <c r="J105">
        <v>53</v>
      </c>
      <c r="K105">
        <v>9.850787132101301</v>
      </c>
      <c r="L105">
        <v>2</v>
      </c>
      <c r="M105">
        <v>85</v>
      </c>
      <c r="N105" s="1">
        <v>42005</v>
      </c>
    </row>
    <row r="106" spans="1:14" x14ac:dyDescent="0.3">
      <c r="A106">
        <v>86</v>
      </c>
      <c r="B106" s="2" t="s">
        <v>97</v>
      </c>
      <c r="C106" s="1">
        <v>42709</v>
      </c>
      <c r="D106" s="1">
        <v>45603</v>
      </c>
      <c r="E106">
        <v>10</v>
      </c>
      <c r="F106">
        <v>1</v>
      </c>
      <c r="G106">
        <v>5</v>
      </c>
      <c r="H106">
        <v>47</v>
      </c>
      <c r="I106" s="1">
        <v>27889</v>
      </c>
      <c r="J106">
        <v>48</v>
      </c>
      <c r="K106">
        <v>7.9233401779603012</v>
      </c>
      <c r="L106">
        <v>3</v>
      </c>
      <c r="M106">
        <v>86</v>
      </c>
      <c r="N106" s="1">
        <v>42709</v>
      </c>
    </row>
    <row r="107" spans="1:14" x14ac:dyDescent="0.3">
      <c r="A107">
        <v>87</v>
      </c>
      <c r="B107" s="2" t="s">
        <v>98</v>
      </c>
      <c r="C107" s="1">
        <v>42103</v>
      </c>
      <c r="D107" s="1">
        <v>45603</v>
      </c>
      <c r="E107">
        <v>3</v>
      </c>
      <c r="F107">
        <v>0</v>
      </c>
      <c r="G107">
        <v>3</v>
      </c>
      <c r="H107">
        <v>65</v>
      </c>
      <c r="I107" s="1">
        <v>21518</v>
      </c>
      <c r="J107">
        <v>66</v>
      </c>
      <c r="K107">
        <v>9.5824777549623548</v>
      </c>
      <c r="L107">
        <v>3</v>
      </c>
      <c r="M107">
        <v>87</v>
      </c>
      <c r="N107" s="1">
        <v>42103</v>
      </c>
    </row>
    <row r="108" spans="1:14" x14ac:dyDescent="0.3">
      <c r="A108">
        <v>88</v>
      </c>
      <c r="B108" s="2" t="s">
        <v>99</v>
      </c>
      <c r="C108" s="1">
        <v>42282</v>
      </c>
      <c r="D108" s="1">
        <v>45603</v>
      </c>
      <c r="E108">
        <v>10</v>
      </c>
      <c r="F108">
        <v>1</v>
      </c>
      <c r="G108">
        <v>1</v>
      </c>
      <c r="H108">
        <v>47</v>
      </c>
      <c r="I108" s="1">
        <v>29149</v>
      </c>
      <c r="J108">
        <v>45</v>
      </c>
      <c r="K108">
        <v>9.0924024640657084</v>
      </c>
      <c r="L108">
        <v>3</v>
      </c>
      <c r="M108">
        <v>88</v>
      </c>
      <c r="N108" s="1">
        <v>42282</v>
      </c>
    </row>
    <row r="109" spans="1:14" x14ac:dyDescent="0.3">
      <c r="A109">
        <v>89</v>
      </c>
      <c r="B109" s="2" t="s">
        <v>100</v>
      </c>
      <c r="C109" s="1">
        <v>42137</v>
      </c>
      <c r="D109" s="1">
        <v>45603</v>
      </c>
      <c r="E109">
        <v>7</v>
      </c>
      <c r="F109">
        <v>1</v>
      </c>
      <c r="G109">
        <v>3</v>
      </c>
      <c r="H109">
        <v>39</v>
      </c>
      <c r="I109" s="1">
        <v>25797</v>
      </c>
      <c r="J109">
        <v>54</v>
      </c>
      <c r="K109">
        <v>9.4893908281998627</v>
      </c>
      <c r="L109">
        <v>3</v>
      </c>
      <c r="M109">
        <v>89</v>
      </c>
      <c r="N109" s="1">
        <v>42137</v>
      </c>
    </row>
    <row r="110" spans="1:14" x14ac:dyDescent="0.3">
      <c r="A110">
        <v>90</v>
      </c>
      <c r="B110" s="2" t="s">
        <v>101</v>
      </c>
      <c r="C110" s="1">
        <v>42005</v>
      </c>
      <c r="D110" s="1">
        <v>45603</v>
      </c>
      <c r="E110">
        <v>2</v>
      </c>
      <c r="F110">
        <v>0</v>
      </c>
      <c r="G110">
        <v>2</v>
      </c>
      <c r="H110">
        <v>27</v>
      </c>
      <c r="I110" s="1">
        <v>18848</v>
      </c>
      <c r="J110">
        <v>73</v>
      </c>
      <c r="K110">
        <v>9.850787132101301</v>
      </c>
      <c r="L110">
        <v>2</v>
      </c>
      <c r="M110">
        <v>90</v>
      </c>
      <c r="N110" s="1">
        <v>42005</v>
      </c>
    </row>
    <row r="111" spans="1:14" x14ac:dyDescent="0.3">
      <c r="A111">
        <v>91</v>
      </c>
      <c r="B111" s="2" t="s">
        <v>102</v>
      </c>
      <c r="C111" s="1">
        <v>42166</v>
      </c>
      <c r="D111" s="1">
        <v>45603</v>
      </c>
      <c r="E111">
        <v>6</v>
      </c>
      <c r="F111">
        <v>0</v>
      </c>
      <c r="G111">
        <v>1</v>
      </c>
      <c r="H111">
        <v>83</v>
      </c>
      <c r="I111" s="1">
        <v>24002</v>
      </c>
      <c r="J111">
        <v>59</v>
      </c>
      <c r="K111">
        <v>9.4099931553730318</v>
      </c>
      <c r="L111">
        <v>4</v>
      </c>
      <c r="M111">
        <v>91</v>
      </c>
      <c r="N111" s="1">
        <v>42166</v>
      </c>
    </row>
    <row r="112" spans="1:14" x14ac:dyDescent="0.3">
      <c r="A112">
        <v>92</v>
      </c>
      <c r="B112" s="2" t="s">
        <v>103</v>
      </c>
      <c r="C112" s="1">
        <v>42005</v>
      </c>
      <c r="D112" s="1">
        <v>45603</v>
      </c>
      <c r="E112">
        <v>7</v>
      </c>
      <c r="F112">
        <v>0</v>
      </c>
      <c r="G112">
        <v>5</v>
      </c>
      <c r="H112">
        <v>39</v>
      </c>
      <c r="I112" s="1">
        <v>23848</v>
      </c>
      <c r="J112">
        <v>60</v>
      </c>
      <c r="K112">
        <v>9.850787132101301</v>
      </c>
      <c r="L112">
        <v>3</v>
      </c>
      <c r="M112">
        <v>92</v>
      </c>
      <c r="N112" s="1">
        <v>42005</v>
      </c>
    </row>
    <row r="113" spans="1:14" x14ac:dyDescent="0.3">
      <c r="A113">
        <v>93</v>
      </c>
      <c r="B113" s="2" t="s">
        <v>104</v>
      </c>
      <c r="C113" s="1">
        <v>42005</v>
      </c>
      <c r="D113" s="1">
        <v>45603</v>
      </c>
      <c r="E113">
        <v>1</v>
      </c>
      <c r="F113">
        <v>0</v>
      </c>
      <c r="G113">
        <v>3</v>
      </c>
      <c r="H113">
        <v>72</v>
      </c>
      <c r="I113" s="1">
        <v>31147</v>
      </c>
      <c r="J113">
        <v>40</v>
      </c>
      <c r="K113">
        <v>9.850787132101301</v>
      </c>
      <c r="L113">
        <v>4</v>
      </c>
      <c r="M113">
        <v>93</v>
      </c>
      <c r="N113" s="1">
        <v>42005</v>
      </c>
    </row>
    <row r="114" spans="1:14" x14ac:dyDescent="0.3">
      <c r="A114">
        <v>94</v>
      </c>
      <c r="B114" s="2" t="s">
        <v>105</v>
      </c>
      <c r="C114" s="1">
        <v>42005</v>
      </c>
      <c r="D114" s="1">
        <v>45603</v>
      </c>
      <c r="E114">
        <v>8</v>
      </c>
      <c r="F114">
        <v>0</v>
      </c>
      <c r="G114">
        <v>4</v>
      </c>
      <c r="H114">
        <v>82</v>
      </c>
      <c r="I114" s="1">
        <v>16448</v>
      </c>
      <c r="J114">
        <v>80</v>
      </c>
      <c r="K114">
        <v>9.850787132101301</v>
      </c>
      <c r="L114">
        <v>4</v>
      </c>
      <c r="M114">
        <v>94</v>
      </c>
      <c r="N114" s="1">
        <v>42005</v>
      </c>
    </row>
    <row r="115" spans="1:14" x14ac:dyDescent="0.3">
      <c r="A115">
        <v>95</v>
      </c>
      <c r="B115" s="2" t="s">
        <v>106</v>
      </c>
      <c r="C115" s="1">
        <v>42005</v>
      </c>
      <c r="D115" s="1">
        <v>42672</v>
      </c>
      <c r="E115">
        <v>7</v>
      </c>
      <c r="F115">
        <v>1</v>
      </c>
      <c r="G115">
        <v>3</v>
      </c>
      <c r="H115">
        <v>39</v>
      </c>
      <c r="I115" s="1">
        <v>31507</v>
      </c>
      <c r="J115">
        <v>39</v>
      </c>
      <c r="K115">
        <v>1.8261464750171115</v>
      </c>
      <c r="L115">
        <v>3</v>
      </c>
      <c r="M115">
        <v>95</v>
      </c>
      <c r="N115" s="1">
        <v>42005</v>
      </c>
    </row>
    <row r="116" spans="1:14" x14ac:dyDescent="0.3">
      <c r="A116">
        <v>95</v>
      </c>
      <c r="B116" s="2" t="s">
        <v>106</v>
      </c>
      <c r="C116" s="1">
        <v>42005</v>
      </c>
      <c r="D116" s="1">
        <v>42672</v>
      </c>
      <c r="E116">
        <v>7</v>
      </c>
      <c r="F116">
        <v>1</v>
      </c>
      <c r="G116">
        <v>3</v>
      </c>
      <c r="H116">
        <v>39</v>
      </c>
      <c r="I116" s="1">
        <v>31507</v>
      </c>
      <c r="J116">
        <v>39</v>
      </c>
      <c r="K116">
        <v>1.8261464750171115</v>
      </c>
      <c r="L116">
        <v>3</v>
      </c>
      <c r="M116">
        <v>1142</v>
      </c>
      <c r="N116" s="1">
        <v>42672</v>
      </c>
    </row>
    <row r="117" spans="1:14" x14ac:dyDescent="0.3">
      <c r="A117">
        <v>96</v>
      </c>
      <c r="B117" s="2" t="s">
        <v>107</v>
      </c>
      <c r="C117" s="1">
        <v>42281</v>
      </c>
      <c r="D117" s="1">
        <v>45603</v>
      </c>
      <c r="E117">
        <v>1</v>
      </c>
      <c r="F117">
        <v>1</v>
      </c>
      <c r="G117">
        <v>3</v>
      </c>
      <c r="H117">
        <v>72</v>
      </c>
      <c r="I117" s="1">
        <v>29063</v>
      </c>
      <c r="J117">
        <v>45</v>
      </c>
      <c r="K117">
        <v>9.0951403148528414</v>
      </c>
      <c r="L117">
        <v>4</v>
      </c>
      <c r="M117">
        <v>96</v>
      </c>
      <c r="N117" s="1">
        <v>42281</v>
      </c>
    </row>
    <row r="118" spans="1:14" x14ac:dyDescent="0.3">
      <c r="A118">
        <v>97</v>
      </c>
      <c r="B118" s="2" t="s">
        <v>108</v>
      </c>
      <c r="C118" s="1">
        <v>42300</v>
      </c>
      <c r="D118" s="1">
        <v>44747</v>
      </c>
      <c r="E118">
        <v>10</v>
      </c>
      <c r="F118">
        <v>0</v>
      </c>
      <c r="G118">
        <v>2</v>
      </c>
      <c r="H118">
        <v>88</v>
      </c>
      <c r="I118" s="1">
        <v>35000</v>
      </c>
      <c r="J118">
        <v>29</v>
      </c>
      <c r="K118">
        <v>6.6995208761122518</v>
      </c>
      <c r="L118">
        <v>4</v>
      </c>
      <c r="M118">
        <v>97</v>
      </c>
      <c r="N118" s="1">
        <v>42300</v>
      </c>
    </row>
    <row r="119" spans="1:14" x14ac:dyDescent="0.3">
      <c r="A119">
        <v>98</v>
      </c>
      <c r="B119" s="2" t="s">
        <v>109</v>
      </c>
      <c r="C119" s="1">
        <v>42127</v>
      </c>
      <c r="D119" s="1">
        <v>45603</v>
      </c>
      <c r="E119">
        <v>3</v>
      </c>
      <c r="F119">
        <v>1</v>
      </c>
      <c r="G119">
        <v>5</v>
      </c>
      <c r="H119">
        <v>65</v>
      </c>
      <c r="I119" s="1">
        <v>27368</v>
      </c>
      <c r="J119">
        <v>50</v>
      </c>
      <c r="K119">
        <v>9.5167693360711834</v>
      </c>
      <c r="L119">
        <v>3</v>
      </c>
      <c r="M119">
        <v>98</v>
      </c>
      <c r="N119" s="1">
        <v>42127</v>
      </c>
    </row>
    <row r="120" spans="1:14" x14ac:dyDescent="0.3">
      <c r="A120">
        <v>99</v>
      </c>
      <c r="B120" s="2" t="s">
        <v>110</v>
      </c>
      <c r="C120" s="1">
        <v>42005</v>
      </c>
      <c r="D120" s="1">
        <v>45603</v>
      </c>
      <c r="E120">
        <v>1</v>
      </c>
      <c r="F120">
        <v>0</v>
      </c>
      <c r="G120">
        <v>2</v>
      </c>
      <c r="H120">
        <v>72</v>
      </c>
      <c r="I120" s="1">
        <v>24291</v>
      </c>
      <c r="J120">
        <v>58</v>
      </c>
      <c r="K120">
        <v>9.850787132101301</v>
      </c>
      <c r="L120">
        <v>4</v>
      </c>
      <c r="M120">
        <v>99</v>
      </c>
      <c r="N120" s="1">
        <v>42005</v>
      </c>
    </row>
    <row r="121" spans="1:14" x14ac:dyDescent="0.3">
      <c r="A121">
        <v>100</v>
      </c>
      <c r="B121" s="2" t="s">
        <v>111</v>
      </c>
      <c r="C121" s="1">
        <v>42005</v>
      </c>
      <c r="D121" s="1">
        <v>45603</v>
      </c>
      <c r="E121">
        <v>5</v>
      </c>
      <c r="F121">
        <v>1</v>
      </c>
      <c r="G121">
        <v>4</v>
      </c>
      <c r="H121">
        <v>30</v>
      </c>
      <c r="I121" s="1">
        <v>23385</v>
      </c>
      <c r="J121">
        <v>61</v>
      </c>
      <c r="K121">
        <v>9.850787132101301</v>
      </c>
      <c r="L121">
        <v>2</v>
      </c>
      <c r="M121">
        <v>100</v>
      </c>
      <c r="N121" s="1">
        <v>42005</v>
      </c>
    </row>
    <row r="122" spans="1:14" x14ac:dyDescent="0.3">
      <c r="A122">
        <v>101</v>
      </c>
      <c r="B122" s="2" t="s">
        <v>112</v>
      </c>
      <c r="C122" s="1">
        <v>42372</v>
      </c>
      <c r="D122" s="1">
        <v>45603</v>
      </c>
      <c r="E122">
        <v>10</v>
      </c>
      <c r="F122">
        <v>1</v>
      </c>
      <c r="G122">
        <v>1</v>
      </c>
      <c r="H122">
        <v>88</v>
      </c>
      <c r="I122" s="1">
        <v>30348</v>
      </c>
      <c r="J122">
        <v>42</v>
      </c>
      <c r="K122">
        <v>8.8459958932238187</v>
      </c>
      <c r="L122">
        <v>4</v>
      </c>
      <c r="M122">
        <v>101</v>
      </c>
      <c r="N122" s="1">
        <v>42372</v>
      </c>
    </row>
    <row r="123" spans="1:14" x14ac:dyDescent="0.3">
      <c r="A123">
        <v>102</v>
      </c>
      <c r="B123" s="2" t="s">
        <v>113</v>
      </c>
      <c r="C123" s="1">
        <v>42306</v>
      </c>
      <c r="D123" s="1">
        <v>45603</v>
      </c>
      <c r="E123">
        <v>10</v>
      </c>
      <c r="F123">
        <v>1</v>
      </c>
      <c r="G123">
        <v>1</v>
      </c>
      <c r="H123">
        <v>88</v>
      </c>
      <c r="I123" s="1">
        <v>27566</v>
      </c>
      <c r="J123">
        <v>49</v>
      </c>
      <c r="K123">
        <v>9.0266940451745388</v>
      </c>
      <c r="L123">
        <v>4</v>
      </c>
      <c r="M123">
        <v>102</v>
      </c>
      <c r="N123" s="1">
        <v>42306</v>
      </c>
    </row>
    <row r="124" spans="1:14" x14ac:dyDescent="0.3">
      <c r="A124">
        <v>103</v>
      </c>
      <c r="B124" s="2" t="s">
        <v>114</v>
      </c>
      <c r="C124" s="1">
        <v>42320</v>
      </c>
      <c r="D124" s="1">
        <v>43310</v>
      </c>
      <c r="E124">
        <v>2</v>
      </c>
      <c r="F124">
        <v>0</v>
      </c>
      <c r="G124">
        <v>1</v>
      </c>
      <c r="H124">
        <v>90</v>
      </c>
      <c r="I124" s="1">
        <v>24346</v>
      </c>
      <c r="J124">
        <v>58</v>
      </c>
      <c r="K124">
        <v>2.7104722792607805</v>
      </c>
      <c r="L124">
        <v>3</v>
      </c>
      <c r="M124">
        <v>103</v>
      </c>
      <c r="N124" s="1">
        <v>42320</v>
      </c>
    </row>
    <row r="125" spans="1:14" x14ac:dyDescent="0.3">
      <c r="A125">
        <v>103</v>
      </c>
      <c r="B125" s="2" t="s">
        <v>114</v>
      </c>
      <c r="C125" s="1">
        <v>42320</v>
      </c>
      <c r="D125" s="1">
        <v>43310</v>
      </c>
      <c r="E125">
        <v>2</v>
      </c>
      <c r="F125">
        <v>0</v>
      </c>
      <c r="G125">
        <v>1</v>
      </c>
      <c r="H125">
        <v>90</v>
      </c>
      <c r="I125" s="1">
        <v>24346</v>
      </c>
      <c r="J125">
        <v>58</v>
      </c>
      <c r="K125">
        <v>2.7104722792607805</v>
      </c>
      <c r="L125">
        <v>3</v>
      </c>
      <c r="M125">
        <v>1403</v>
      </c>
      <c r="N125" s="1">
        <v>43310</v>
      </c>
    </row>
    <row r="126" spans="1:14" x14ac:dyDescent="0.3">
      <c r="A126">
        <v>104</v>
      </c>
      <c r="B126" s="2" t="s">
        <v>115</v>
      </c>
      <c r="C126" s="1">
        <v>42272</v>
      </c>
      <c r="D126" s="1">
        <v>45603</v>
      </c>
      <c r="E126">
        <v>3</v>
      </c>
      <c r="F126">
        <v>0</v>
      </c>
      <c r="G126">
        <v>4</v>
      </c>
      <c r="H126">
        <v>65</v>
      </c>
      <c r="I126" s="1">
        <v>29172</v>
      </c>
      <c r="J126">
        <v>45</v>
      </c>
      <c r="K126">
        <v>9.1197809719370291</v>
      </c>
      <c r="L126">
        <v>3</v>
      </c>
      <c r="M126">
        <v>104</v>
      </c>
      <c r="N126" s="1">
        <v>42272</v>
      </c>
    </row>
    <row r="127" spans="1:14" x14ac:dyDescent="0.3">
      <c r="A127">
        <v>105</v>
      </c>
      <c r="B127" s="2" t="s">
        <v>116</v>
      </c>
      <c r="C127" s="1">
        <v>42005</v>
      </c>
      <c r="D127" s="1">
        <v>45603</v>
      </c>
      <c r="E127">
        <v>4</v>
      </c>
      <c r="F127">
        <v>1</v>
      </c>
      <c r="G127">
        <v>5</v>
      </c>
      <c r="H127">
        <v>76</v>
      </c>
      <c r="I127" s="1">
        <v>24387</v>
      </c>
      <c r="J127">
        <v>58</v>
      </c>
      <c r="K127">
        <v>9.850787132101301</v>
      </c>
      <c r="L127">
        <v>3</v>
      </c>
      <c r="M127">
        <v>105</v>
      </c>
      <c r="N127" s="1">
        <v>42005</v>
      </c>
    </row>
    <row r="128" spans="1:14" x14ac:dyDescent="0.3">
      <c r="A128">
        <v>106</v>
      </c>
      <c r="B128" s="2" t="s">
        <v>117</v>
      </c>
      <c r="C128" s="1">
        <v>42005</v>
      </c>
      <c r="D128" s="1">
        <v>44291</v>
      </c>
      <c r="E128">
        <v>3</v>
      </c>
      <c r="F128">
        <v>0</v>
      </c>
      <c r="G128">
        <v>1</v>
      </c>
      <c r="H128">
        <v>65</v>
      </c>
      <c r="I128" s="1">
        <v>20962</v>
      </c>
      <c r="J128">
        <v>67</v>
      </c>
      <c r="K128">
        <v>6.2587268993839835</v>
      </c>
      <c r="L128">
        <v>3</v>
      </c>
      <c r="M128">
        <v>106</v>
      </c>
      <c r="N128" s="1">
        <v>42005</v>
      </c>
    </row>
    <row r="129" spans="1:14" x14ac:dyDescent="0.3">
      <c r="A129">
        <v>107</v>
      </c>
      <c r="B129" s="2" t="s">
        <v>118</v>
      </c>
      <c r="C129" s="1">
        <v>42005</v>
      </c>
      <c r="D129" s="1">
        <v>45603</v>
      </c>
      <c r="E129">
        <v>4</v>
      </c>
      <c r="F129">
        <v>1</v>
      </c>
      <c r="G129">
        <v>3</v>
      </c>
      <c r="H129">
        <v>76</v>
      </c>
      <c r="I129" s="1">
        <v>31085</v>
      </c>
      <c r="J129">
        <v>40</v>
      </c>
      <c r="K129">
        <v>9.850787132101301</v>
      </c>
      <c r="L129">
        <v>3</v>
      </c>
      <c r="M129">
        <v>107</v>
      </c>
      <c r="N129" s="1">
        <v>42005</v>
      </c>
    </row>
    <row r="130" spans="1:14" x14ac:dyDescent="0.3">
      <c r="A130">
        <v>108</v>
      </c>
      <c r="B130" s="2" t="s">
        <v>119</v>
      </c>
      <c r="C130" s="1">
        <v>42029</v>
      </c>
      <c r="D130" s="1">
        <v>45603</v>
      </c>
      <c r="E130">
        <v>10</v>
      </c>
      <c r="F130">
        <v>1</v>
      </c>
      <c r="G130">
        <v>2</v>
      </c>
      <c r="H130">
        <v>88</v>
      </c>
      <c r="I130" s="1">
        <v>24982</v>
      </c>
      <c r="J130">
        <v>56</v>
      </c>
      <c r="K130">
        <v>9.7850787132101296</v>
      </c>
      <c r="L130">
        <v>4</v>
      </c>
      <c r="M130">
        <v>108</v>
      </c>
      <c r="N130" s="1">
        <v>42029</v>
      </c>
    </row>
    <row r="131" spans="1:14" x14ac:dyDescent="0.3">
      <c r="A131">
        <v>109</v>
      </c>
      <c r="B131" s="2" t="s">
        <v>120</v>
      </c>
      <c r="C131" s="1">
        <v>42005</v>
      </c>
      <c r="D131" s="1">
        <v>45603</v>
      </c>
      <c r="E131">
        <v>6</v>
      </c>
      <c r="F131">
        <v>1</v>
      </c>
      <c r="G131">
        <v>3</v>
      </c>
      <c r="H131">
        <v>83</v>
      </c>
      <c r="I131" s="1">
        <v>25989</v>
      </c>
      <c r="J131">
        <v>54</v>
      </c>
      <c r="K131">
        <v>9.850787132101301</v>
      </c>
      <c r="L131">
        <v>4</v>
      </c>
      <c r="M131">
        <v>109</v>
      </c>
      <c r="N131" s="1">
        <v>42005</v>
      </c>
    </row>
    <row r="132" spans="1:14" x14ac:dyDescent="0.3">
      <c r="A132">
        <v>110</v>
      </c>
      <c r="B132" s="2" t="s">
        <v>121</v>
      </c>
      <c r="C132" s="1">
        <v>42005</v>
      </c>
      <c r="D132" s="1">
        <v>45603</v>
      </c>
      <c r="E132">
        <v>7</v>
      </c>
      <c r="F132">
        <v>1</v>
      </c>
      <c r="G132">
        <v>2</v>
      </c>
      <c r="H132">
        <v>39</v>
      </c>
      <c r="I132" s="1">
        <v>24009</v>
      </c>
      <c r="J132">
        <v>59</v>
      </c>
      <c r="K132">
        <v>9.850787132101301</v>
      </c>
      <c r="L132">
        <v>3</v>
      </c>
      <c r="M132">
        <v>110</v>
      </c>
      <c r="N132" s="1">
        <v>42005</v>
      </c>
    </row>
    <row r="133" spans="1:14" x14ac:dyDescent="0.3">
      <c r="A133">
        <v>111</v>
      </c>
      <c r="B133" s="2" t="s">
        <v>122</v>
      </c>
      <c r="C133" s="1">
        <v>42005</v>
      </c>
      <c r="D133" s="1">
        <v>45603</v>
      </c>
      <c r="E133">
        <v>2</v>
      </c>
      <c r="F133">
        <v>0</v>
      </c>
      <c r="G133">
        <v>4</v>
      </c>
      <c r="H133">
        <v>90</v>
      </c>
      <c r="I133" s="1">
        <v>24649</v>
      </c>
      <c r="J133">
        <v>57</v>
      </c>
      <c r="K133">
        <v>9.850787132101301</v>
      </c>
      <c r="L133">
        <v>3</v>
      </c>
      <c r="M133">
        <v>111</v>
      </c>
      <c r="N133" s="1">
        <v>42005</v>
      </c>
    </row>
    <row r="134" spans="1:14" x14ac:dyDescent="0.3">
      <c r="A134">
        <v>112</v>
      </c>
      <c r="B134" s="2" t="s">
        <v>123</v>
      </c>
      <c r="C134" s="1">
        <v>42005</v>
      </c>
      <c r="D134" s="1">
        <v>45603</v>
      </c>
      <c r="E134">
        <v>9</v>
      </c>
      <c r="F134">
        <v>0</v>
      </c>
      <c r="G134">
        <v>4</v>
      </c>
      <c r="H134">
        <v>8</v>
      </c>
      <c r="I134" s="1">
        <v>33141</v>
      </c>
      <c r="J134">
        <v>34</v>
      </c>
      <c r="K134">
        <v>9.850787132101301</v>
      </c>
      <c r="L134">
        <v>2</v>
      </c>
      <c r="M134">
        <v>112</v>
      </c>
      <c r="N134" s="1">
        <v>42005</v>
      </c>
    </row>
    <row r="135" spans="1:14" x14ac:dyDescent="0.3">
      <c r="A135">
        <v>113</v>
      </c>
      <c r="B135" s="2" t="s">
        <v>124</v>
      </c>
      <c r="C135" s="1">
        <v>42293</v>
      </c>
      <c r="D135" s="1">
        <v>45603</v>
      </c>
      <c r="E135">
        <v>10</v>
      </c>
      <c r="F135">
        <v>1</v>
      </c>
      <c r="G135">
        <v>2</v>
      </c>
      <c r="H135">
        <v>88</v>
      </c>
      <c r="I135" s="1">
        <v>24942</v>
      </c>
      <c r="J135">
        <v>57</v>
      </c>
      <c r="K135">
        <v>9.0622861054072548</v>
      </c>
      <c r="L135">
        <v>4</v>
      </c>
      <c r="M135">
        <v>113</v>
      </c>
      <c r="N135" s="1">
        <v>42293</v>
      </c>
    </row>
    <row r="136" spans="1:14" x14ac:dyDescent="0.3">
      <c r="A136">
        <v>114</v>
      </c>
      <c r="B136" s="2" t="s">
        <v>125</v>
      </c>
      <c r="C136" s="1">
        <v>42005</v>
      </c>
      <c r="D136" s="1">
        <v>45603</v>
      </c>
      <c r="E136">
        <v>5</v>
      </c>
      <c r="F136">
        <v>0</v>
      </c>
      <c r="G136">
        <v>2</v>
      </c>
      <c r="H136">
        <v>100</v>
      </c>
      <c r="I136" s="1">
        <v>32735</v>
      </c>
      <c r="J136">
        <v>35</v>
      </c>
      <c r="K136">
        <v>9.850787132101301</v>
      </c>
      <c r="L136">
        <v>3</v>
      </c>
      <c r="M136">
        <v>114</v>
      </c>
      <c r="N136" s="1">
        <v>42005</v>
      </c>
    </row>
    <row r="137" spans="1:14" x14ac:dyDescent="0.3">
      <c r="A137">
        <v>115</v>
      </c>
      <c r="B137" s="2" t="s">
        <v>126</v>
      </c>
      <c r="C137" s="1">
        <v>42133</v>
      </c>
      <c r="D137" s="1">
        <v>45603</v>
      </c>
      <c r="E137">
        <v>9</v>
      </c>
      <c r="F137">
        <v>0</v>
      </c>
      <c r="G137">
        <v>3</v>
      </c>
      <c r="H137">
        <v>112</v>
      </c>
      <c r="I137" s="1">
        <v>26168</v>
      </c>
      <c r="J137">
        <v>53</v>
      </c>
      <c r="K137">
        <v>9.500342231348391</v>
      </c>
      <c r="L137">
        <v>3</v>
      </c>
      <c r="M137">
        <v>115</v>
      </c>
      <c r="N137" s="1">
        <v>42133</v>
      </c>
    </row>
    <row r="138" spans="1:14" x14ac:dyDescent="0.3">
      <c r="A138">
        <v>116</v>
      </c>
      <c r="B138" s="2" t="s">
        <v>127</v>
      </c>
      <c r="C138" s="1">
        <v>42387</v>
      </c>
      <c r="D138" s="1">
        <v>45603</v>
      </c>
      <c r="E138">
        <v>5</v>
      </c>
      <c r="F138">
        <v>0</v>
      </c>
      <c r="G138">
        <v>5</v>
      </c>
      <c r="H138">
        <v>100</v>
      </c>
      <c r="I138" s="1">
        <v>30397</v>
      </c>
      <c r="J138">
        <v>42</v>
      </c>
      <c r="K138">
        <v>8.8049281314168386</v>
      </c>
      <c r="L138">
        <v>3</v>
      </c>
      <c r="M138">
        <v>116</v>
      </c>
      <c r="N138" s="1">
        <v>42387</v>
      </c>
    </row>
    <row r="139" spans="1:14" x14ac:dyDescent="0.3">
      <c r="A139">
        <v>117</v>
      </c>
      <c r="B139" s="2" t="s">
        <v>128</v>
      </c>
      <c r="C139" s="1">
        <v>42050</v>
      </c>
      <c r="D139" s="1">
        <v>42890</v>
      </c>
      <c r="E139">
        <v>10</v>
      </c>
      <c r="F139">
        <v>0</v>
      </c>
      <c r="G139">
        <v>5</v>
      </c>
      <c r="H139">
        <v>88</v>
      </c>
      <c r="I139" s="1">
        <v>31476</v>
      </c>
      <c r="J139">
        <v>39</v>
      </c>
      <c r="K139">
        <v>2.299794661190965</v>
      </c>
      <c r="L139">
        <v>4</v>
      </c>
      <c r="M139">
        <v>117</v>
      </c>
      <c r="N139" s="1">
        <v>42050</v>
      </c>
    </row>
    <row r="140" spans="1:14" x14ac:dyDescent="0.3">
      <c r="A140">
        <v>117</v>
      </c>
      <c r="B140" s="2" t="s">
        <v>128</v>
      </c>
      <c r="C140" s="1">
        <v>42050</v>
      </c>
      <c r="D140" s="1">
        <v>42890</v>
      </c>
      <c r="E140">
        <v>10</v>
      </c>
      <c r="F140">
        <v>0</v>
      </c>
      <c r="G140">
        <v>5</v>
      </c>
      <c r="H140">
        <v>88</v>
      </c>
      <c r="I140" s="1">
        <v>31476</v>
      </c>
      <c r="J140">
        <v>39</v>
      </c>
      <c r="K140">
        <v>2.299794661190965</v>
      </c>
      <c r="L140">
        <v>4</v>
      </c>
      <c r="M140">
        <v>1207</v>
      </c>
      <c r="N140" s="1">
        <v>42890</v>
      </c>
    </row>
    <row r="141" spans="1:14" x14ac:dyDescent="0.3">
      <c r="A141">
        <v>118</v>
      </c>
      <c r="B141" s="2" t="s">
        <v>129</v>
      </c>
      <c r="C141" s="1">
        <v>42005</v>
      </c>
      <c r="D141" s="1">
        <v>45603</v>
      </c>
      <c r="E141">
        <v>1</v>
      </c>
      <c r="F141">
        <v>0</v>
      </c>
      <c r="G141">
        <v>4</v>
      </c>
      <c r="H141">
        <v>99</v>
      </c>
      <c r="I141" s="1">
        <v>25753</v>
      </c>
      <c r="J141">
        <v>54</v>
      </c>
      <c r="K141">
        <v>9.850787132101301</v>
      </c>
      <c r="L141">
        <v>5</v>
      </c>
      <c r="M141">
        <v>118</v>
      </c>
      <c r="N141" s="1">
        <v>42005</v>
      </c>
    </row>
    <row r="142" spans="1:14" x14ac:dyDescent="0.3">
      <c r="A142">
        <v>119</v>
      </c>
      <c r="B142" s="2" t="s">
        <v>130</v>
      </c>
      <c r="C142" s="1">
        <v>42005</v>
      </c>
      <c r="D142" s="1">
        <v>45603</v>
      </c>
      <c r="E142">
        <v>9</v>
      </c>
      <c r="F142">
        <v>1</v>
      </c>
      <c r="G142">
        <v>2</v>
      </c>
      <c r="H142">
        <v>112</v>
      </c>
      <c r="I142" s="1">
        <v>25077</v>
      </c>
      <c r="J142">
        <v>56</v>
      </c>
      <c r="K142">
        <v>9.850787132101301</v>
      </c>
      <c r="L142">
        <v>3</v>
      </c>
      <c r="M142">
        <v>119</v>
      </c>
      <c r="N142" s="1">
        <v>42005</v>
      </c>
    </row>
    <row r="143" spans="1:14" x14ac:dyDescent="0.3">
      <c r="A143">
        <v>120</v>
      </c>
      <c r="B143" s="2" t="s">
        <v>131</v>
      </c>
      <c r="C143" s="1">
        <v>42230</v>
      </c>
      <c r="D143" s="1">
        <v>43933</v>
      </c>
      <c r="E143">
        <v>1</v>
      </c>
      <c r="F143">
        <v>1</v>
      </c>
      <c r="G143">
        <v>1</v>
      </c>
      <c r="H143">
        <v>99</v>
      </c>
      <c r="I143" s="1">
        <v>30034</v>
      </c>
      <c r="J143">
        <v>43</v>
      </c>
      <c r="K143">
        <v>4.6625598904859684</v>
      </c>
      <c r="L143">
        <v>5</v>
      </c>
      <c r="M143">
        <v>120</v>
      </c>
      <c r="N143" s="1">
        <v>42230</v>
      </c>
    </row>
    <row r="144" spans="1:14" x14ac:dyDescent="0.3">
      <c r="A144">
        <v>121</v>
      </c>
      <c r="B144" s="2" t="s">
        <v>132</v>
      </c>
      <c r="C144" s="1">
        <v>42005</v>
      </c>
      <c r="D144" s="1">
        <v>44463</v>
      </c>
      <c r="E144">
        <v>1</v>
      </c>
      <c r="F144">
        <v>1</v>
      </c>
      <c r="G144">
        <v>5</v>
      </c>
      <c r="H144">
        <v>99</v>
      </c>
      <c r="I144" s="1">
        <v>25476</v>
      </c>
      <c r="J144">
        <v>55</v>
      </c>
      <c r="K144">
        <v>6.7296372347707054</v>
      </c>
      <c r="L144">
        <v>5</v>
      </c>
      <c r="M144">
        <v>121</v>
      </c>
      <c r="N144" s="1">
        <v>42005</v>
      </c>
    </row>
    <row r="145" spans="1:14" x14ac:dyDescent="0.3">
      <c r="A145">
        <v>122</v>
      </c>
      <c r="B145" s="2" t="s">
        <v>133</v>
      </c>
      <c r="C145" s="1">
        <v>42005</v>
      </c>
      <c r="D145" s="1">
        <v>45603</v>
      </c>
      <c r="E145">
        <v>1</v>
      </c>
      <c r="F145">
        <v>0</v>
      </c>
      <c r="G145">
        <v>4</v>
      </c>
      <c r="H145">
        <v>99</v>
      </c>
      <c r="I145" s="1">
        <v>26480</v>
      </c>
      <c r="J145">
        <v>52</v>
      </c>
      <c r="K145">
        <v>9.850787132101301</v>
      </c>
      <c r="L145">
        <v>5</v>
      </c>
      <c r="M145">
        <v>122</v>
      </c>
      <c r="N145" s="1">
        <v>42005</v>
      </c>
    </row>
    <row r="146" spans="1:14" x14ac:dyDescent="0.3">
      <c r="A146">
        <v>123</v>
      </c>
      <c r="B146" s="2" t="s">
        <v>134</v>
      </c>
      <c r="C146" s="1">
        <v>42005</v>
      </c>
      <c r="D146" s="1">
        <v>45603</v>
      </c>
      <c r="E146">
        <v>6</v>
      </c>
      <c r="F146">
        <v>1</v>
      </c>
      <c r="G146">
        <v>5</v>
      </c>
      <c r="H146">
        <v>83</v>
      </c>
      <c r="I146" s="1">
        <v>34705</v>
      </c>
      <c r="J146">
        <v>30</v>
      </c>
      <c r="K146">
        <v>9.850787132101301</v>
      </c>
      <c r="L146">
        <v>4</v>
      </c>
      <c r="M146">
        <v>123</v>
      </c>
      <c r="N146" s="1">
        <v>42005</v>
      </c>
    </row>
    <row r="147" spans="1:14" x14ac:dyDescent="0.3">
      <c r="A147">
        <v>124</v>
      </c>
      <c r="B147" s="2" t="s">
        <v>135</v>
      </c>
      <c r="C147" s="1">
        <v>42005</v>
      </c>
      <c r="D147" s="1">
        <v>43996</v>
      </c>
      <c r="E147">
        <v>2</v>
      </c>
      <c r="F147">
        <v>0</v>
      </c>
      <c r="G147">
        <v>4</v>
      </c>
      <c r="H147">
        <v>90</v>
      </c>
      <c r="I147" s="1">
        <v>32526</v>
      </c>
      <c r="J147">
        <v>36</v>
      </c>
      <c r="K147">
        <v>5.4510609171800137</v>
      </c>
      <c r="L147">
        <v>3</v>
      </c>
      <c r="M147">
        <v>124</v>
      </c>
      <c r="N147" s="1">
        <v>42005</v>
      </c>
    </row>
    <row r="148" spans="1:14" x14ac:dyDescent="0.3">
      <c r="A148">
        <v>125</v>
      </c>
      <c r="B148" s="2" t="s">
        <v>136</v>
      </c>
      <c r="C148" s="1">
        <v>42005</v>
      </c>
      <c r="D148" s="1">
        <v>45603</v>
      </c>
      <c r="E148">
        <v>6</v>
      </c>
      <c r="F148">
        <v>1</v>
      </c>
      <c r="G148">
        <v>4</v>
      </c>
      <c r="H148">
        <v>83</v>
      </c>
      <c r="I148" s="1">
        <v>27935</v>
      </c>
      <c r="J148">
        <v>48</v>
      </c>
      <c r="K148">
        <v>9.850787132101301</v>
      </c>
      <c r="L148">
        <v>4</v>
      </c>
      <c r="M148">
        <v>125</v>
      </c>
      <c r="N148" s="1">
        <v>42005</v>
      </c>
    </row>
    <row r="149" spans="1:14" x14ac:dyDescent="0.3">
      <c r="A149">
        <v>126</v>
      </c>
      <c r="B149" s="2" t="s">
        <v>137</v>
      </c>
      <c r="C149" s="1">
        <v>42130</v>
      </c>
      <c r="D149" s="1">
        <v>42847</v>
      </c>
      <c r="E149">
        <v>7</v>
      </c>
      <c r="F149">
        <v>1</v>
      </c>
      <c r="G149">
        <v>2</v>
      </c>
      <c r="H149">
        <v>39</v>
      </c>
      <c r="I149" s="1">
        <v>24228</v>
      </c>
      <c r="J149">
        <v>59</v>
      </c>
      <c r="K149">
        <v>1.9630390143737166</v>
      </c>
      <c r="L149">
        <v>3</v>
      </c>
      <c r="M149">
        <v>126</v>
      </c>
      <c r="N149" s="1">
        <v>42130</v>
      </c>
    </row>
    <row r="150" spans="1:14" x14ac:dyDescent="0.3">
      <c r="A150">
        <v>126</v>
      </c>
      <c r="B150" s="2" t="s">
        <v>137</v>
      </c>
      <c r="C150" s="1">
        <v>42130</v>
      </c>
      <c r="D150" s="1">
        <v>42847</v>
      </c>
      <c r="E150">
        <v>7</v>
      </c>
      <c r="F150">
        <v>1</v>
      </c>
      <c r="G150">
        <v>2</v>
      </c>
      <c r="H150">
        <v>39</v>
      </c>
      <c r="I150" s="1">
        <v>24228</v>
      </c>
      <c r="J150">
        <v>59</v>
      </c>
      <c r="K150">
        <v>1.9630390143737166</v>
      </c>
      <c r="L150">
        <v>3</v>
      </c>
      <c r="M150">
        <v>1150</v>
      </c>
      <c r="N150" s="1">
        <v>42541</v>
      </c>
    </row>
    <row r="151" spans="1:14" x14ac:dyDescent="0.3">
      <c r="A151">
        <v>126</v>
      </c>
      <c r="B151" s="2" t="s">
        <v>137</v>
      </c>
      <c r="C151" s="1">
        <v>42130</v>
      </c>
      <c r="D151" s="1">
        <v>42847</v>
      </c>
      <c r="E151">
        <v>7</v>
      </c>
      <c r="F151">
        <v>1</v>
      </c>
      <c r="G151">
        <v>2</v>
      </c>
      <c r="H151">
        <v>39</v>
      </c>
      <c r="I151" s="1">
        <v>24228</v>
      </c>
      <c r="J151">
        <v>59</v>
      </c>
      <c r="K151">
        <v>1.9630390143737166</v>
      </c>
      <c r="L151">
        <v>3</v>
      </c>
      <c r="M151">
        <v>1195</v>
      </c>
      <c r="N151" s="1">
        <v>42847</v>
      </c>
    </row>
    <row r="152" spans="1:14" x14ac:dyDescent="0.3">
      <c r="A152">
        <v>127</v>
      </c>
      <c r="B152" s="2" t="s">
        <v>138</v>
      </c>
      <c r="C152" s="1">
        <v>42439</v>
      </c>
      <c r="D152" s="1">
        <v>45603</v>
      </c>
      <c r="E152">
        <v>5</v>
      </c>
      <c r="F152">
        <v>1</v>
      </c>
      <c r="G152">
        <v>3</v>
      </c>
      <c r="H152">
        <v>100</v>
      </c>
      <c r="I152" s="1">
        <v>28185</v>
      </c>
      <c r="J152">
        <v>48</v>
      </c>
      <c r="K152">
        <v>8.6625598904859693</v>
      </c>
      <c r="L152">
        <v>3</v>
      </c>
      <c r="M152">
        <v>127</v>
      </c>
      <c r="N152" s="1">
        <v>42439</v>
      </c>
    </row>
    <row r="153" spans="1:14" x14ac:dyDescent="0.3">
      <c r="A153">
        <v>128</v>
      </c>
      <c r="B153" s="2" t="s">
        <v>139</v>
      </c>
      <c r="C153" s="1">
        <v>42005</v>
      </c>
      <c r="D153" s="1">
        <v>45603</v>
      </c>
      <c r="E153">
        <v>1</v>
      </c>
      <c r="F153">
        <v>1</v>
      </c>
      <c r="G153">
        <v>4</v>
      </c>
      <c r="H153">
        <v>99</v>
      </c>
      <c r="I153" s="1">
        <v>25681</v>
      </c>
      <c r="J153">
        <v>55</v>
      </c>
      <c r="K153">
        <v>9.850787132101301</v>
      </c>
      <c r="L153">
        <v>5</v>
      </c>
      <c r="M153">
        <v>128</v>
      </c>
      <c r="N153" s="1">
        <v>42005</v>
      </c>
    </row>
    <row r="154" spans="1:14" x14ac:dyDescent="0.3">
      <c r="A154">
        <v>129</v>
      </c>
      <c r="B154" s="2" t="s">
        <v>140</v>
      </c>
      <c r="C154" s="1">
        <v>42005</v>
      </c>
      <c r="D154" s="1">
        <v>45603</v>
      </c>
      <c r="E154">
        <v>10</v>
      </c>
      <c r="F154">
        <v>0</v>
      </c>
      <c r="G154">
        <v>5</v>
      </c>
      <c r="H154">
        <v>117</v>
      </c>
      <c r="I154" s="1">
        <v>29046</v>
      </c>
      <c r="J154">
        <v>45</v>
      </c>
      <c r="K154">
        <v>9.850787132101301</v>
      </c>
      <c r="L154">
        <v>5</v>
      </c>
      <c r="M154">
        <v>129</v>
      </c>
      <c r="N154" s="1">
        <v>42005</v>
      </c>
    </row>
    <row r="155" spans="1:14" x14ac:dyDescent="0.3">
      <c r="A155">
        <v>130</v>
      </c>
      <c r="B155" s="2" t="s">
        <v>141</v>
      </c>
      <c r="C155" s="1">
        <v>42005</v>
      </c>
      <c r="D155" s="1">
        <v>45603</v>
      </c>
      <c r="E155">
        <v>3</v>
      </c>
      <c r="F155">
        <v>1</v>
      </c>
      <c r="G155">
        <v>4</v>
      </c>
      <c r="H155">
        <v>65</v>
      </c>
      <c r="I155" s="1">
        <v>29373</v>
      </c>
      <c r="J155">
        <v>44</v>
      </c>
      <c r="K155">
        <v>9.850787132101301</v>
      </c>
      <c r="L155">
        <v>3</v>
      </c>
      <c r="M155">
        <v>130</v>
      </c>
      <c r="N155" s="1">
        <v>42005</v>
      </c>
    </row>
    <row r="156" spans="1:14" x14ac:dyDescent="0.3">
      <c r="A156">
        <v>131</v>
      </c>
      <c r="B156" s="2" t="s">
        <v>142</v>
      </c>
      <c r="C156" s="1">
        <v>42005</v>
      </c>
      <c r="D156" s="1">
        <v>45603</v>
      </c>
      <c r="E156">
        <v>9</v>
      </c>
      <c r="F156">
        <v>1</v>
      </c>
      <c r="G156">
        <v>4</v>
      </c>
      <c r="H156">
        <v>112</v>
      </c>
      <c r="I156" s="1">
        <v>34199</v>
      </c>
      <c r="J156">
        <v>31</v>
      </c>
      <c r="K156">
        <v>9.850787132101301</v>
      </c>
      <c r="L156">
        <v>3</v>
      </c>
      <c r="M156">
        <v>131</v>
      </c>
      <c r="N156" s="1">
        <v>42005</v>
      </c>
    </row>
    <row r="157" spans="1:14" x14ac:dyDescent="0.3">
      <c r="A157">
        <v>132</v>
      </c>
      <c r="B157" s="2" t="s">
        <v>143</v>
      </c>
      <c r="C157" s="1">
        <v>42005</v>
      </c>
      <c r="D157" s="1">
        <v>43797</v>
      </c>
      <c r="E157">
        <v>4</v>
      </c>
      <c r="F157">
        <v>0</v>
      </c>
      <c r="G157">
        <v>2</v>
      </c>
      <c r="H157">
        <v>76</v>
      </c>
      <c r="I157" s="1">
        <v>34391</v>
      </c>
      <c r="J157">
        <v>31</v>
      </c>
      <c r="K157">
        <v>4.9062286105407251</v>
      </c>
      <c r="L157">
        <v>3</v>
      </c>
      <c r="M157">
        <v>132</v>
      </c>
      <c r="N157" s="1">
        <v>42005</v>
      </c>
    </row>
    <row r="158" spans="1:14" x14ac:dyDescent="0.3">
      <c r="A158">
        <v>132</v>
      </c>
      <c r="B158" s="2" t="s">
        <v>143</v>
      </c>
      <c r="C158" s="1">
        <v>42005</v>
      </c>
      <c r="D158" s="1">
        <v>43797</v>
      </c>
      <c r="E158">
        <v>4</v>
      </c>
      <c r="F158">
        <v>0</v>
      </c>
      <c r="G158">
        <v>2</v>
      </c>
      <c r="H158">
        <v>76</v>
      </c>
      <c r="I158" s="1">
        <v>34391</v>
      </c>
      <c r="J158">
        <v>31</v>
      </c>
      <c r="K158">
        <v>4.9062286105407251</v>
      </c>
      <c r="L158">
        <v>3</v>
      </c>
      <c r="M158">
        <v>1465</v>
      </c>
      <c r="N158" s="1">
        <v>43797</v>
      </c>
    </row>
    <row r="159" spans="1:14" x14ac:dyDescent="0.3">
      <c r="A159">
        <v>133</v>
      </c>
      <c r="B159" s="2" t="s">
        <v>144</v>
      </c>
      <c r="C159" s="1">
        <v>42005</v>
      </c>
      <c r="D159" s="1">
        <v>42511</v>
      </c>
      <c r="E159">
        <v>6</v>
      </c>
      <c r="F159">
        <v>1</v>
      </c>
      <c r="G159">
        <v>1</v>
      </c>
      <c r="H159">
        <v>83</v>
      </c>
      <c r="I159" s="1">
        <v>29083</v>
      </c>
      <c r="J159">
        <v>45</v>
      </c>
      <c r="K159">
        <v>1.3853524982888432</v>
      </c>
      <c r="L159">
        <v>4</v>
      </c>
      <c r="M159">
        <v>133</v>
      </c>
      <c r="N159" s="1">
        <v>42005</v>
      </c>
    </row>
    <row r="160" spans="1:14" x14ac:dyDescent="0.3">
      <c r="A160">
        <v>133</v>
      </c>
      <c r="B160" s="2" t="s">
        <v>144</v>
      </c>
      <c r="C160" s="1">
        <v>42005</v>
      </c>
      <c r="D160" s="1">
        <v>42511</v>
      </c>
      <c r="E160">
        <v>6</v>
      </c>
      <c r="F160">
        <v>1</v>
      </c>
      <c r="G160">
        <v>1</v>
      </c>
      <c r="H160">
        <v>83</v>
      </c>
      <c r="I160" s="1">
        <v>29083</v>
      </c>
      <c r="J160">
        <v>45</v>
      </c>
      <c r="K160">
        <v>1.3853524982888432</v>
      </c>
      <c r="L160">
        <v>4</v>
      </c>
      <c r="M160">
        <v>1084</v>
      </c>
      <c r="N160" s="1">
        <v>42132</v>
      </c>
    </row>
    <row r="161" spans="1:14" x14ac:dyDescent="0.3">
      <c r="A161">
        <v>133</v>
      </c>
      <c r="B161" s="2" t="s">
        <v>144</v>
      </c>
      <c r="C161" s="1">
        <v>42005</v>
      </c>
      <c r="D161" s="1">
        <v>42511</v>
      </c>
      <c r="E161">
        <v>6</v>
      </c>
      <c r="F161">
        <v>1</v>
      </c>
      <c r="G161">
        <v>1</v>
      </c>
      <c r="H161">
        <v>83</v>
      </c>
      <c r="I161" s="1">
        <v>29083</v>
      </c>
      <c r="J161">
        <v>45</v>
      </c>
      <c r="K161">
        <v>1.3853524982888432</v>
      </c>
      <c r="L161">
        <v>4</v>
      </c>
      <c r="M161">
        <v>1102</v>
      </c>
      <c r="N161" s="1">
        <v>42511</v>
      </c>
    </row>
    <row r="162" spans="1:14" x14ac:dyDescent="0.3">
      <c r="A162">
        <v>134</v>
      </c>
      <c r="B162" s="2" t="s">
        <v>145</v>
      </c>
      <c r="C162" s="1">
        <v>42106</v>
      </c>
      <c r="D162" s="1">
        <v>45603</v>
      </c>
      <c r="E162">
        <v>5</v>
      </c>
      <c r="F162">
        <v>0</v>
      </c>
      <c r="G162">
        <v>3</v>
      </c>
      <c r="H162">
        <v>100</v>
      </c>
      <c r="I162" s="1">
        <v>34806</v>
      </c>
      <c r="J162">
        <v>30</v>
      </c>
      <c r="K162">
        <v>9.5742642026009577</v>
      </c>
      <c r="L162">
        <v>3</v>
      </c>
      <c r="M162">
        <v>134</v>
      </c>
      <c r="N162" s="1">
        <v>42106</v>
      </c>
    </row>
    <row r="163" spans="1:14" x14ac:dyDescent="0.3">
      <c r="A163">
        <v>135</v>
      </c>
      <c r="B163" s="2" t="s">
        <v>146</v>
      </c>
      <c r="C163" s="1">
        <v>42005</v>
      </c>
      <c r="D163" s="1">
        <v>45603</v>
      </c>
      <c r="E163">
        <v>4</v>
      </c>
      <c r="F163">
        <v>1</v>
      </c>
      <c r="G163">
        <v>1</v>
      </c>
      <c r="H163">
        <v>76</v>
      </c>
      <c r="I163" s="1">
        <v>25523</v>
      </c>
      <c r="J163">
        <v>55</v>
      </c>
      <c r="K163">
        <v>9.850787132101301</v>
      </c>
      <c r="L163">
        <v>3</v>
      </c>
      <c r="M163">
        <v>135</v>
      </c>
      <c r="N163" s="1">
        <v>42005</v>
      </c>
    </row>
    <row r="164" spans="1:14" x14ac:dyDescent="0.3">
      <c r="A164">
        <v>136</v>
      </c>
      <c r="B164" s="2" t="s">
        <v>147</v>
      </c>
      <c r="C164" s="1">
        <v>42163</v>
      </c>
      <c r="D164" s="1">
        <v>45603</v>
      </c>
      <c r="E164">
        <v>3</v>
      </c>
      <c r="F164">
        <v>1</v>
      </c>
      <c r="G164">
        <v>5</v>
      </c>
      <c r="H164">
        <v>130</v>
      </c>
      <c r="I164" s="1">
        <v>32510</v>
      </c>
      <c r="J164">
        <v>36</v>
      </c>
      <c r="K164">
        <v>9.4182067077344289</v>
      </c>
      <c r="L164">
        <v>4</v>
      </c>
      <c r="M164">
        <v>136</v>
      </c>
      <c r="N164" s="1">
        <v>42163</v>
      </c>
    </row>
    <row r="165" spans="1:14" x14ac:dyDescent="0.3">
      <c r="A165">
        <v>137</v>
      </c>
      <c r="B165" s="2" t="s">
        <v>148</v>
      </c>
      <c r="C165" s="1">
        <v>42279</v>
      </c>
      <c r="D165" s="1">
        <v>45603</v>
      </c>
      <c r="E165">
        <v>9</v>
      </c>
      <c r="F165">
        <v>0</v>
      </c>
      <c r="G165">
        <v>4</v>
      </c>
      <c r="H165">
        <v>112</v>
      </c>
      <c r="I165" s="1">
        <v>28604</v>
      </c>
      <c r="J165">
        <v>47</v>
      </c>
      <c r="K165">
        <v>9.1006160164271055</v>
      </c>
      <c r="L165">
        <v>3</v>
      </c>
      <c r="M165">
        <v>137</v>
      </c>
      <c r="N165" s="1">
        <v>42279</v>
      </c>
    </row>
    <row r="166" spans="1:14" x14ac:dyDescent="0.3">
      <c r="A166">
        <v>138</v>
      </c>
      <c r="B166" s="2" t="s">
        <v>149</v>
      </c>
      <c r="C166" s="1">
        <v>42005</v>
      </c>
      <c r="D166" s="1">
        <v>42901</v>
      </c>
      <c r="E166">
        <v>5</v>
      </c>
      <c r="F166">
        <v>1</v>
      </c>
      <c r="G166">
        <v>2</v>
      </c>
      <c r="H166">
        <v>100</v>
      </c>
      <c r="I166" s="1">
        <v>22585</v>
      </c>
      <c r="J166">
        <v>63</v>
      </c>
      <c r="K166">
        <v>2.4531143052703626</v>
      </c>
      <c r="L166">
        <v>3</v>
      </c>
      <c r="M166">
        <v>138</v>
      </c>
      <c r="N166" s="1">
        <v>42005</v>
      </c>
    </row>
    <row r="167" spans="1:14" x14ac:dyDescent="0.3">
      <c r="A167">
        <v>138</v>
      </c>
      <c r="B167" s="2" t="s">
        <v>149</v>
      </c>
      <c r="C167" s="1">
        <v>42005</v>
      </c>
      <c r="D167" s="1">
        <v>42901</v>
      </c>
      <c r="E167">
        <v>5</v>
      </c>
      <c r="F167">
        <v>1</v>
      </c>
      <c r="G167">
        <v>2</v>
      </c>
      <c r="H167">
        <v>100</v>
      </c>
      <c r="I167" s="1">
        <v>22585</v>
      </c>
      <c r="J167">
        <v>63</v>
      </c>
      <c r="K167">
        <v>2.4531143052703626</v>
      </c>
      <c r="L167">
        <v>3</v>
      </c>
      <c r="M167">
        <v>1235</v>
      </c>
      <c r="N167" s="1">
        <v>42901</v>
      </c>
    </row>
    <row r="168" spans="1:14" x14ac:dyDescent="0.3">
      <c r="A168">
        <v>139</v>
      </c>
      <c r="B168" s="2" t="s">
        <v>150</v>
      </c>
      <c r="C168" s="1">
        <v>42005</v>
      </c>
      <c r="D168" s="1">
        <v>45603</v>
      </c>
      <c r="E168">
        <v>1</v>
      </c>
      <c r="F168">
        <v>1</v>
      </c>
      <c r="G168">
        <v>2</v>
      </c>
      <c r="H168">
        <v>99</v>
      </c>
      <c r="I168" s="1">
        <v>28069</v>
      </c>
      <c r="J168">
        <v>48</v>
      </c>
      <c r="K168">
        <v>9.850787132101301</v>
      </c>
      <c r="L168">
        <v>5</v>
      </c>
      <c r="M168">
        <v>139</v>
      </c>
      <c r="N168" s="1">
        <v>42005</v>
      </c>
    </row>
    <row r="169" spans="1:14" x14ac:dyDescent="0.3">
      <c r="A169">
        <v>140</v>
      </c>
      <c r="B169" s="2" t="s">
        <v>151</v>
      </c>
      <c r="C169" s="1">
        <v>42040</v>
      </c>
      <c r="D169" s="1">
        <v>43984</v>
      </c>
      <c r="E169">
        <v>3</v>
      </c>
      <c r="F169">
        <v>0</v>
      </c>
      <c r="G169">
        <v>3</v>
      </c>
      <c r="H169">
        <v>130</v>
      </c>
      <c r="I169" s="1">
        <v>23959</v>
      </c>
      <c r="J169">
        <v>59</v>
      </c>
      <c r="K169">
        <v>5.3223819301848048</v>
      </c>
      <c r="L169">
        <v>4</v>
      </c>
      <c r="M169">
        <v>140</v>
      </c>
      <c r="N169" s="1">
        <v>42040</v>
      </c>
    </row>
    <row r="170" spans="1:14" x14ac:dyDescent="0.3">
      <c r="A170">
        <v>140</v>
      </c>
      <c r="B170" s="2" t="s">
        <v>151</v>
      </c>
      <c r="C170" s="1">
        <v>42040</v>
      </c>
      <c r="D170" s="1">
        <v>43984</v>
      </c>
      <c r="E170">
        <v>3</v>
      </c>
      <c r="F170">
        <v>0</v>
      </c>
      <c r="G170">
        <v>3</v>
      </c>
      <c r="H170">
        <v>130</v>
      </c>
      <c r="I170" s="1">
        <v>23959</v>
      </c>
      <c r="J170">
        <v>59</v>
      </c>
      <c r="K170">
        <v>5.3223819301848048</v>
      </c>
      <c r="L170">
        <v>4</v>
      </c>
      <c r="M170">
        <v>1007</v>
      </c>
      <c r="N170" s="1">
        <v>42304</v>
      </c>
    </row>
    <row r="171" spans="1:14" x14ac:dyDescent="0.3">
      <c r="A171">
        <v>141</v>
      </c>
      <c r="B171" s="2" t="s">
        <v>152</v>
      </c>
      <c r="C171" s="1">
        <v>42005</v>
      </c>
      <c r="D171" s="1">
        <v>43986</v>
      </c>
      <c r="E171">
        <v>2</v>
      </c>
      <c r="F171">
        <v>1</v>
      </c>
      <c r="G171">
        <v>2</v>
      </c>
      <c r="H171">
        <v>90</v>
      </c>
      <c r="I171" s="1">
        <v>27161</v>
      </c>
      <c r="J171">
        <v>50</v>
      </c>
      <c r="K171">
        <v>5.4236824093086931</v>
      </c>
      <c r="L171">
        <v>3</v>
      </c>
      <c r="M171">
        <v>141</v>
      </c>
      <c r="N171" s="1">
        <v>42005</v>
      </c>
    </row>
    <row r="172" spans="1:14" x14ac:dyDescent="0.3">
      <c r="A172">
        <v>142</v>
      </c>
      <c r="B172" s="2" t="s">
        <v>153</v>
      </c>
      <c r="C172" s="1">
        <v>42017</v>
      </c>
      <c r="D172" s="1">
        <v>43350</v>
      </c>
      <c r="E172">
        <v>9</v>
      </c>
      <c r="F172">
        <v>0</v>
      </c>
      <c r="G172">
        <v>4</v>
      </c>
      <c r="H172">
        <v>112</v>
      </c>
      <c r="I172" s="1">
        <v>20043</v>
      </c>
      <c r="J172">
        <v>70</v>
      </c>
      <c r="K172">
        <v>3.6495550992470909</v>
      </c>
      <c r="L172">
        <v>3</v>
      </c>
      <c r="M172">
        <v>142</v>
      </c>
      <c r="N172" s="1">
        <v>42017</v>
      </c>
    </row>
    <row r="173" spans="1:14" x14ac:dyDescent="0.3">
      <c r="A173">
        <v>142</v>
      </c>
      <c r="B173" s="2" t="s">
        <v>153</v>
      </c>
      <c r="C173" s="1">
        <v>42017</v>
      </c>
      <c r="D173" s="1">
        <v>43350</v>
      </c>
      <c r="E173">
        <v>9</v>
      </c>
      <c r="F173">
        <v>0</v>
      </c>
      <c r="G173">
        <v>4</v>
      </c>
      <c r="H173">
        <v>112</v>
      </c>
      <c r="I173" s="1">
        <v>20043</v>
      </c>
      <c r="J173">
        <v>70</v>
      </c>
      <c r="K173">
        <v>3.6495550992470909</v>
      </c>
      <c r="L173">
        <v>3</v>
      </c>
      <c r="M173">
        <v>1048</v>
      </c>
      <c r="N173" s="1">
        <v>42174</v>
      </c>
    </row>
    <row r="174" spans="1:14" x14ac:dyDescent="0.3">
      <c r="A174">
        <v>142</v>
      </c>
      <c r="B174" s="2" t="s">
        <v>153</v>
      </c>
      <c r="C174" s="1">
        <v>42017</v>
      </c>
      <c r="D174" s="1">
        <v>43350</v>
      </c>
      <c r="E174">
        <v>9</v>
      </c>
      <c r="F174">
        <v>0</v>
      </c>
      <c r="G174">
        <v>4</v>
      </c>
      <c r="H174">
        <v>112</v>
      </c>
      <c r="I174" s="1">
        <v>20043</v>
      </c>
      <c r="J174">
        <v>70</v>
      </c>
      <c r="K174">
        <v>3.6495550992470909</v>
      </c>
      <c r="L174">
        <v>3</v>
      </c>
      <c r="M174">
        <v>1376</v>
      </c>
      <c r="N174" s="1">
        <v>43350</v>
      </c>
    </row>
    <row r="175" spans="1:14" x14ac:dyDescent="0.3">
      <c r="A175">
        <v>143</v>
      </c>
      <c r="B175" s="2" t="s">
        <v>154</v>
      </c>
      <c r="C175" s="1">
        <v>42198</v>
      </c>
      <c r="D175" s="1">
        <v>45603</v>
      </c>
      <c r="E175">
        <v>6</v>
      </c>
      <c r="F175">
        <v>1</v>
      </c>
      <c r="G175">
        <v>4</v>
      </c>
      <c r="H175">
        <v>83</v>
      </c>
      <c r="I175" s="1">
        <v>30769</v>
      </c>
      <c r="J175">
        <v>41</v>
      </c>
      <c r="K175">
        <v>9.3223819301848057</v>
      </c>
      <c r="L175">
        <v>4</v>
      </c>
      <c r="M175">
        <v>143</v>
      </c>
      <c r="N175" s="1">
        <v>42198</v>
      </c>
    </row>
    <row r="176" spans="1:14" x14ac:dyDescent="0.3">
      <c r="A176">
        <v>144</v>
      </c>
      <c r="B176" s="2" t="s">
        <v>155</v>
      </c>
      <c r="C176" s="1">
        <v>42005</v>
      </c>
      <c r="D176" s="1">
        <v>45603</v>
      </c>
      <c r="E176">
        <v>8</v>
      </c>
      <c r="F176">
        <v>1</v>
      </c>
      <c r="G176">
        <v>2</v>
      </c>
      <c r="H176">
        <v>82</v>
      </c>
      <c r="I176" s="1">
        <v>30184</v>
      </c>
      <c r="J176">
        <v>42</v>
      </c>
      <c r="K176">
        <v>9.850787132101301</v>
      </c>
      <c r="L176">
        <v>4</v>
      </c>
      <c r="M176">
        <v>144</v>
      </c>
      <c r="N176" s="1">
        <v>42005</v>
      </c>
    </row>
    <row r="177" spans="1:14" x14ac:dyDescent="0.3">
      <c r="A177">
        <v>145</v>
      </c>
      <c r="B177" s="2" t="s">
        <v>156</v>
      </c>
      <c r="C177" s="1">
        <v>42068</v>
      </c>
      <c r="D177" s="1">
        <v>45603</v>
      </c>
      <c r="E177">
        <v>1</v>
      </c>
      <c r="F177">
        <v>0</v>
      </c>
      <c r="G177">
        <v>3</v>
      </c>
      <c r="H177">
        <v>139</v>
      </c>
      <c r="I177" s="1">
        <v>25846</v>
      </c>
      <c r="J177">
        <v>54</v>
      </c>
      <c r="K177">
        <v>9.678302532511978</v>
      </c>
      <c r="L177">
        <v>6</v>
      </c>
      <c r="M177">
        <v>145</v>
      </c>
      <c r="N177" s="1">
        <v>42068</v>
      </c>
    </row>
    <row r="178" spans="1:14" x14ac:dyDescent="0.3">
      <c r="A178">
        <v>146</v>
      </c>
      <c r="B178" s="2" t="s">
        <v>157</v>
      </c>
      <c r="C178" s="1">
        <v>42005</v>
      </c>
      <c r="D178" s="1">
        <v>45104</v>
      </c>
      <c r="E178">
        <v>9</v>
      </c>
      <c r="F178">
        <v>0</v>
      </c>
      <c r="G178">
        <v>5</v>
      </c>
      <c r="H178">
        <v>112</v>
      </c>
      <c r="I178" s="1">
        <v>30670</v>
      </c>
      <c r="J178">
        <v>41</v>
      </c>
      <c r="K178">
        <v>8.4845995893223822</v>
      </c>
      <c r="L178">
        <v>3</v>
      </c>
      <c r="M178">
        <v>146</v>
      </c>
      <c r="N178" s="1">
        <v>42005</v>
      </c>
    </row>
    <row r="179" spans="1:14" x14ac:dyDescent="0.3">
      <c r="A179">
        <v>147</v>
      </c>
      <c r="B179" s="2" t="s">
        <v>158</v>
      </c>
      <c r="C179" s="1">
        <v>42005</v>
      </c>
      <c r="D179" s="1">
        <v>42750</v>
      </c>
      <c r="E179">
        <v>4</v>
      </c>
      <c r="F179">
        <v>1</v>
      </c>
      <c r="G179">
        <v>5</v>
      </c>
      <c r="H179">
        <v>76</v>
      </c>
      <c r="I179" s="1">
        <v>21021</v>
      </c>
      <c r="J179">
        <v>67</v>
      </c>
      <c r="K179">
        <v>2.0396988364134154</v>
      </c>
      <c r="L179">
        <v>3</v>
      </c>
      <c r="M179">
        <v>147</v>
      </c>
      <c r="N179" s="1">
        <v>42005</v>
      </c>
    </row>
    <row r="180" spans="1:14" x14ac:dyDescent="0.3">
      <c r="A180">
        <v>147</v>
      </c>
      <c r="B180" s="2" t="s">
        <v>158</v>
      </c>
      <c r="C180" s="1">
        <v>42005</v>
      </c>
      <c r="D180" s="1">
        <v>42750</v>
      </c>
      <c r="E180">
        <v>4</v>
      </c>
      <c r="F180">
        <v>1</v>
      </c>
      <c r="G180">
        <v>5</v>
      </c>
      <c r="H180">
        <v>76</v>
      </c>
      <c r="I180" s="1">
        <v>21021</v>
      </c>
      <c r="J180">
        <v>67</v>
      </c>
      <c r="K180">
        <v>2.0396988364134154</v>
      </c>
      <c r="L180">
        <v>3</v>
      </c>
      <c r="M180">
        <v>1203</v>
      </c>
      <c r="N180" s="1">
        <v>42750</v>
      </c>
    </row>
    <row r="181" spans="1:14" x14ac:dyDescent="0.3">
      <c r="A181">
        <v>148</v>
      </c>
      <c r="B181" s="2" t="s">
        <v>159</v>
      </c>
      <c r="C181" s="1">
        <v>42363</v>
      </c>
      <c r="D181" s="1">
        <v>45603</v>
      </c>
      <c r="E181">
        <v>2</v>
      </c>
      <c r="F181">
        <v>0</v>
      </c>
      <c r="G181">
        <v>4</v>
      </c>
      <c r="H181">
        <v>90</v>
      </c>
      <c r="I181" s="1">
        <v>30383</v>
      </c>
      <c r="J181">
        <v>42</v>
      </c>
      <c r="K181">
        <v>8.8706365503080082</v>
      </c>
      <c r="L181">
        <v>3</v>
      </c>
      <c r="M181">
        <v>148</v>
      </c>
      <c r="N181" s="1">
        <v>42363</v>
      </c>
    </row>
    <row r="182" spans="1:14" x14ac:dyDescent="0.3">
      <c r="A182">
        <v>149</v>
      </c>
      <c r="B182" s="2" t="s">
        <v>160</v>
      </c>
      <c r="C182" s="1">
        <v>42005</v>
      </c>
      <c r="D182" s="1">
        <v>45603</v>
      </c>
      <c r="E182">
        <v>8</v>
      </c>
      <c r="F182">
        <v>0</v>
      </c>
      <c r="G182">
        <v>4</v>
      </c>
      <c r="H182">
        <v>82</v>
      </c>
      <c r="I182" s="1">
        <v>24286</v>
      </c>
      <c r="J182">
        <v>58</v>
      </c>
      <c r="K182">
        <v>9.850787132101301</v>
      </c>
      <c r="L182">
        <v>4</v>
      </c>
      <c r="M182">
        <v>149</v>
      </c>
      <c r="N182" s="1">
        <v>42005</v>
      </c>
    </row>
    <row r="183" spans="1:14" x14ac:dyDescent="0.3">
      <c r="A183">
        <v>150</v>
      </c>
      <c r="B183" s="2" t="s">
        <v>161</v>
      </c>
      <c r="C183" s="1">
        <v>42097</v>
      </c>
      <c r="D183" s="1">
        <v>45603</v>
      </c>
      <c r="E183">
        <v>1</v>
      </c>
      <c r="F183">
        <v>1</v>
      </c>
      <c r="G183">
        <v>5</v>
      </c>
      <c r="H183">
        <v>139</v>
      </c>
      <c r="I183" s="1">
        <v>27525</v>
      </c>
      <c r="J183">
        <v>49</v>
      </c>
      <c r="K183">
        <v>9.5989048596851472</v>
      </c>
      <c r="L183">
        <v>6</v>
      </c>
      <c r="M183">
        <v>150</v>
      </c>
      <c r="N183" s="1">
        <v>42097</v>
      </c>
    </row>
    <row r="184" spans="1:14" x14ac:dyDescent="0.3">
      <c r="A184">
        <v>151</v>
      </c>
      <c r="B184" s="2" t="s">
        <v>162</v>
      </c>
      <c r="C184" s="1">
        <v>42005</v>
      </c>
      <c r="D184" s="1">
        <v>44362</v>
      </c>
      <c r="E184">
        <v>7</v>
      </c>
      <c r="F184">
        <v>0</v>
      </c>
      <c r="G184">
        <v>2</v>
      </c>
      <c r="H184">
        <v>126</v>
      </c>
      <c r="I184" s="1">
        <v>25504</v>
      </c>
      <c r="J184">
        <v>55</v>
      </c>
      <c r="K184">
        <v>6.453114305270363</v>
      </c>
      <c r="L184">
        <v>4</v>
      </c>
      <c r="M184">
        <v>151</v>
      </c>
      <c r="N184" s="1">
        <v>42005</v>
      </c>
    </row>
    <row r="185" spans="1:14" x14ac:dyDescent="0.3">
      <c r="A185">
        <v>152</v>
      </c>
      <c r="B185" s="2" t="s">
        <v>163</v>
      </c>
      <c r="C185" s="1">
        <v>42075</v>
      </c>
      <c r="D185" s="1">
        <v>45332</v>
      </c>
      <c r="E185">
        <v>9</v>
      </c>
      <c r="F185">
        <v>0</v>
      </c>
      <c r="G185">
        <v>3</v>
      </c>
      <c r="H185">
        <v>146</v>
      </c>
      <c r="I185" s="1">
        <v>23872</v>
      </c>
      <c r="J185">
        <v>59</v>
      </c>
      <c r="K185">
        <v>8.9171800136892543</v>
      </c>
      <c r="L185">
        <v>4</v>
      </c>
      <c r="M185">
        <v>152</v>
      </c>
      <c r="N185" s="1">
        <v>42075</v>
      </c>
    </row>
    <row r="186" spans="1:14" x14ac:dyDescent="0.3">
      <c r="A186">
        <v>153</v>
      </c>
      <c r="B186" s="2" t="s">
        <v>164</v>
      </c>
      <c r="C186" s="1">
        <v>42005</v>
      </c>
      <c r="D186" s="1">
        <v>43681</v>
      </c>
      <c r="E186">
        <v>7</v>
      </c>
      <c r="F186">
        <v>0</v>
      </c>
      <c r="G186">
        <v>2</v>
      </c>
      <c r="H186">
        <v>126</v>
      </c>
      <c r="I186" s="1">
        <v>22900</v>
      </c>
      <c r="J186">
        <v>62</v>
      </c>
      <c r="K186">
        <v>4.5886379192334017</v>
      </c>
      <c r="L186">
        <v>4</v>
      </c>
      <c r="M186">
        <v>153</v>
      </c>
      <c r="N186" s="1">
        <v>42005</v>
      </c>
    </row>
    <row r="187" spans="1:14" x14ac:dyDescent="0.3">
      <c r="A187">
        <v>153</v>
      </c>
      <c r="B187" s="2" t="s">
        <v>164</v>
      </c>
      <c r="C187" s="1">
        <v>42005</v>
      </c>
      <c r="D187" s="1">
        <v>43681</v>
      </c>
      <c r="E187">
        <v>7</v>
      </c>
      <c r="F187">
        <v>0</v>
      </c>
      <c r="G187">
        <v>2</v>
      </c>
      <c r="H187">
        <v>126</v>
      </c>
      <c r="I187" s="1">
        <v>22900</v>
      </c>
      <c r="J187">
        <v>62</v>
      </c>
      <c r="K187">
        <v>4.5886379192334017</v>
      </c>
      <c r="L187">
        <v>4</v>
      </c>
      <c r="M187">
        <v>1529</v>
      </c>
      <c r="N187" s="1">
        <v>43681</v>
      </c>
    </row>
    <row r="188" spans="1:14" x14ac:dyDescent="0.3">
      <c r="A188">
        <v>154</v>
      </c>
      <c r="B188" s="2" t="s">
        <v>165</v>
      </c>
      <c r="C188" s="1">
        <v>42725</v>
      </c>
      <c r="D188" s="1">
        <v>45603</v>
      </c>
      <c r="E188">
        <v>7</v>
      </c>
      <c r="F188">
        <v>0</v>
      </c>
      <c r="G188">
        <v>4</v>
      </c>
      <c r="H188">
        <v>126</v>
      </c>
      <c r="I188" s="1">
        <v>23812</v>
      </c>
      <c r="J188">
        <v>60</v>
      </c>
      <c r="K188">
        <v>7.8795345653661872</v>
      </c>
      <c r="L188">
        <v>4</v>
      </c>
      <c r="M188">
        <v>154</v>
      </c>
      <c r="N188" s="1">
        <v>42725</v>
      </c>
    </row>
    <row r="189" spans="1:14" x14ac:dyDescent="0.3">
      <c r="A189">
        <v>155</v>
      </c>
      <c r="B189" s="2" t="s">
        <v>166</v>
      </c>
      <c r="C189" s="1">
        <v>42005</v>
      </c>
      <c r="D189" s="1">
        <v>44792</v>
      </c>
      <c r="E189">
        <v>9</v>
      </c>
      <c r="F189">
        <v>1</v>
      </c>
      <c r="G189">
        <v>4</v>
      </c>
      <c r="H189">
        <v>146</v>
      </c>
      <c r="I189" s="1">
        <v>28541</v>
      </c>
      <c r="J189">
        <v>47</v>
      </c>
      <c r="K189">
        <v>7.6303901437371664</v>
      </c>
      <c r="L189">
        <v>4</v>
      </c>
      <c r="M189">
        <v>155</v>
      </c>
      <c r="N189" s="1">
        <v>42005</v>
      </c>
    </row>
    <row r="190" spans="1:14" x14ac:dyDescent="0.3">
      <c r="A190">
        <v>155</v>
      </c>
      <c r="B190" s="2" t="s">
        <v>166</v>
      </c>
      <c r="C190" s="1">
        <v>42005</v>
      </c>
      <c r="D190" s="1">
        <v>44792</v>
      </c>
      <c r="E190">
        <v>9</v>
      </c>
      <c r="F190">
        <v>1</v>
      </c>
      <c r="G190">
        <v>4</v>
      </c>
      <c r="H190">
        <v>146</v>
      </c>
      <c r="I190" s="1">
        <v>28541</v>
      </c>
      <c r="J190">
        <v>47</v>
      </c>
      <c r="K190">
        <v>7.6303901437371664</v>
      </c>
      <c r="L190">
        <v>4</v>
      </c>
      <c r="M190">
        <v>1217</v>
      </c>
      <c r="N190" s="1">
        <v>42994</v>
      </c>
    </row>
    <row r="191" spans="1:14" x14ac:dyDescent="0.3">
      <c r="A191">
        <v>156</v>
      </c>
      <c r="B191" s="2" t="s">
        <v>167</v>
      </c>
      <c r="C191" s="1">
        <v>42005</v>
      </c>
      <c r="D191" s="1">
        <v>45603</v>
      </c>
      <c r="E191">
        <v>4</v>
      </c>
      <c r="F191">
        <v>1</v>
      </c>
      <c r="G191">
        <v>2</v>
      </c>
      <c r="H191">
        <v>147</v>
      </c>
      <c r="I191" s="1">
        <v>17219</v>
      </c>
      <c r="J191">
        <v>78</v>
      </c>
      <c r="K191">
        <v>9.850787132101301</v>
      </c>
      <c r="L191">
        <v>4</v>
      </c>
      <c r="M191">
        <v>156</v>
      </c>
      <c r="N191" s="1">
        <v>42005</v>
      </c>
    </row>
    <row r="192" spans="1:14" x14ac:dyDescent="0.3">
      <c r="A192">
        <v>157</v>
      </c>
      <c r="B192" s="2" t="s">
        <v>168</v>
      </c>
      <c r="C192" s="1">
        <v>42005</v>
      </c>
      <c r="D192" s="1">
        <v>45042</v>
      </c>
      <c r="E192">
        <v>4</v>
      </c>
      <c r="F192">
        <v>0</v>
      </c>
      <c r="G192">
        <v>1</v>
      </c>
      <c r="H192">
        <v>147</v>
      </c>
      <c r="I192" s="1">
        <v>22647</v>
      </c>
      <c r="J192">
        <v>63</v>
      </c>
      <c r="K192">
        <v>8.3148528405201922</v>
      </c>
      <c r="L192">
        <v>4</v>
      </c>
      <c r="M192">
        <v>157</v>
      </c>
      <c r="N192" s="1">
        <v>42005</v>
      </c>
    </row>
    <row r="193" spans="1:14" x14ac:dyDescent="0.3">
      <c r="A193">
        <v>157</v>
      </c>
      <c r="B193" s="2" t="s">
        <v>168</v>
      </c>
      <c r="C193" s="1">
        <v>42005</v>
      </c>
      <c r="D193" s="1">
        <v>45042</v>
      </c>
      <c r="E193">
        <v>4</v>
      </c>
      <c r="F193">
        <v>0</v>
      </c>
      <c r="G193">
        <v>1</v>
      </c>
      <c r="H193">
        <v>147</v>
      </c>
      <c r="I193" s="1">
        <v>22647</v>
      </c>
      <c r="J193">
        <v>63</v>
      </c>
      <c r="K193">
        <v>8.3148528405201922</v>
      </c>
      <c r="L193">
        <v>4</v>
      </c>
      <c r="M193">
        <v>1328</v>
      </c>
      <c r="N193" s="1">
        <v>43445</v>
      </c>
    </row>
    <row r="194" spans="1:14" x14ac:dyDescent="0.3">
      <c r="A194">
        <v>158</v>
      </c>
      <c r="B194" s="2" t="s">
        <v>169</v>
      </c>
      <c r="C194" s="1">
        <v>42005</v>
      </c>
      <c r="D194" s="1">
        <v>43091</v>
      </c>
      <c r="E194">
        <v>3</v>
      </c>
      <c r="F194">
        <v>0</v>
      </c>
      <c r="G194">
        <v>2</v>
      </c>
      <c r="H194">
        <v>130</v>
      </c>
      <c r="I194" s="1">
        <v>29241</v>
      </c>
      <c r="J194">
        <v>45</v>
      </c>
      <c r="K194">
        <v>2.9733059548254621</v>
      </c>
      <c r="L194">
        <v>4</v>
      </c>
      <c r="M194">
        <v>158</v>
      </c>
      <c r="N194" s="1">
        <v>42005</v>
      </c>
    </row>
    <row r="195" spans="1:14" x14ac:dyDescent="0.3">
      <c r="A195">
        <v>158</v>
      </c>
      <c r="B195" s="2" t="s">
        <v>169</v>
      </c>
      <c r="C195" s="1">
        <v>42005</v>
      </c>
      <c r="D195" s="1">
        <v>43091</v>
      </c>
      <c r="E195">
        <v>3</v>
      </c>
      <c r="F195">
        <v>0</v>
      </c>
      <c r="G195">
        <v>2</v>
      </c>
      <c r="H195">
        <v>130</v>
      </c>
      <c r="I195" s="1">
        <v>29241</v>
      </c>
      <c r="J195">
        <v>45</v>
      </c>
      <c r="K195">
        <v>2.9733059548254621</v>
      </c>
      <c r="L195">
        <v>4</v>
      </c>
      <c r="M195">
        <v>1350</v>
      </c>
      <c r="N195" s="1">
        <v>43091</v>
      </c>
    </row>
    <row r="196" spans="1:14" x14ac:dyDescent="0.3">
      <c r="A196">
        <v>159</v>
      </c>
      <c r="B196" s="2" t="s">
        <v>170</v>
      </c>
      <c r="C196" s="1">
        <v>42413</v>
      </c>
      <c r="D196" s="1">
        <v>44234</v>
      </c>
      <c r="E196">
        <v>6</v>
      </c>
      <c r="F196">
        <v>0</v>
      </c>
      <c r="G196">
        <v>3</v>
      </c>
      <c r="H196">
        <v>143</v>
      </c>
      <c r="I196" s="1">
        <v>21166</v>
      </c>
      <c r="J196">
        <v>67</v>
      </c>
      <c r="K196">
        <v>4.9856262833675569</v>
      </c>
      <c r="L196">
        <v>5</v>
      </c>
      <c r="M196">
        <v>159</v>
      </c>
      <c r="N196" s="1">
        <v>42413</v>
      </c>
    </row>
    <row r="197" spans="1:14" x14ac:dyDescent="0.3">
      <c r="A197">
        <v>160</v>
      </c>
      <c r="B197" s="2" t="s">
        <v>171</v>
      </c>
      <c r="C197" s="1">
        <v>42024</v>
      </c>
      <c r="D197" s="1">
        <v>45603</v>
      </c>
      <c r="E197">
        <v>9</v>
      </c>
      <c r="F197">
        <v>1</v>
      </c>
      <c r="G197">
        <v>2</v>
      </c>
      <c r="H197">
        <v>146</v>
      </c>
      <c r="I197" s="1">
        <v>25689</v>
      </c>
      <c r="J197">
        <v>55</v>
      </c>
      <c r="K197">
        <v>9.7987679671457908</v>
      </c>
      <c r="L197">
        <v>4</v>
      </c>
      <c r="M197">
        <v>160</v>
      </c>
      <c r="N197" s="1">
        <v>42024</v>
      </c>
    </row>
    <row r="198" spans="1:14" x14ac:dyDescent="0.3">
      <c r="A198">
        <v>161</v>
      </c>
      <c r="B198" s="2" t="s">
        <v>172</v>
      </c>
      <c r="C198" s="1">
        <v>42005</v>
      </c>
      <c r="D198" s="1">
        <v>44898</v>
      </c>
      <c r="E198">
        <v>2</v>
      </c>
      <c r="F198">
        <v>1</v>
      </c>
      <c r="G198">
        <v>4</v>
      </c>
      <c r="H198">
        <v>90</v>
      </c>
      <c r="I198" s="1">
        <v>24207</v>
      </c>
      <c r="J198">
        <v>59</v>
      </c>
      <c r="K198">
        <v>7.9206023271731691</v>
      </c>
      <c r="L198">
        <v>3</v>
      </c>
      <c r="M198">
        <v>161</v>
      </c>
      <c r="N198" s="1">
        <v>42005</v>
      </c>
    </row>
    <row r="199" spans="1:14" x14ac:dyDescent="0.3">
      <c r="A199">
        <v>162</v>
      </c>
      <c r="B199" s="2" t="s">
        <v>173</v>
      </c>
      <c r="C199" s="1">
        <v>42171</v>
      </c>
      <c r="D199" s="1">
        <v>45603</v>
      </c>
      <c r="E199">
        <v>2</v>
      </c>
      <c r="F199">
        <v>1</v>
      </c>
      <c r="G199">
        <v>1</v>
      </c>
      <c r="H199">
        <v>161</v>
      </c>
      <c r="I199" s="1">
        <v>25176</v>
      </c>
      <c r="J199">
        <v>56</v>
      </c>
      <c r="K199">
        <v>9.3963039014373724</v>
      </c>
      <c r="L199">
        <v>4</v>
      </c>
      <c r="M199">
        <v>162</v>
      </c>
      <c r="N199" s="1">
        <v>42171</v>
      </c>
    </row>
    <row r="200" spans="1:14" x14ac:dyDescent="0.3">
      <c r="A200">
        <v>163</v>
      </c>
      <c r="B200" s="2" t="s">
        <v>174</v>
      </c>
      <c r="C200" s="1">
        <v>42005</v>
      </c>
      <c r="D200" s="1">
        <v>45603</v>
      </c>
      <c r="E200">
        <v>1</v>
      </c>
      <c r="F200">
        <v>1</v>
      </c>
      <c r="G200">
        <v>1</v>
      </c>
      <c r="H200">
        <v>139</v>
      </c>
      <c r="I200" s="1">
        <v>28036</v>
      </c>
      <c r="J200">
        <v>48</v>
      </c>
      <c r="K200">
        <v>9.850787132101301</v>
      </c>
      <c r="L200">
        <v>6</v>
      </c>
      <c r="M200">
        <v>163</v>
      </c>
      <c r="N200" s="1">
        <v>42005</v>
      </c>
    </row>
    <row r="201" spans="1:14" x14ac:dyDescent="0.3">
      <c r="A201">
        <v>164</v>
      </c>
      <c r="B201" s="2" t="s">
        <v>175</v>
      </c>
      <c r="C201" s="1">
        <v>42005</v>
      </c>
      <c r="D201" s="1">
        <v>43385</v>
      </c>
      <c r="E201">
        <v>10</v>
      </c>
      <c r="F201">
        <v>1</v>
      </c>
      <c r="G201">
        <v>2</v>
      </c>
      <c r="H201">
        <v>117</v>
      </c>
      <c r="I201" s="1">
        <v>23414</v>
      </c>
      <c r="J201">
        <v>61</v>
      </c>
      <c r="K201">
        <v>3.7782340862422998</v>
      </c>
      <c r="L201">
        <v>5</v>
      </c>
      <c r="M201">
        <v>164</v>
      </c>
      <c r="N201" s="1">
        <v>42005</v>
      </c>
    </row>
    <row r="202" spans="1:14" x14ac:dyDescent="0.3">
      <c r="A202">
        <v>164</v>
      </c>
      <c r="B202" s="2" t="s">
        <v>175</v>
      </c>
      <c r="C202" s="1">
        <v>42005</v>
      </c>
      <c r="D202" s="1">
        <v>43385</v>
      </c>
      <c r="E202">
        <v>10</v>
      </c>
      <c r="F202">
        <v>1</v>
      </c>
      <c r="G202">
        <v>2</v>
      </c>
      <c r="H202">
        <v>117</v>
      </c>
      <c r="I202" s="1">
        <v>23414</v>
      </c>
      <c r="J202">
        <v>61</v>
      </c>
      <c r="K202">
        <v>3.7782340862422998</v>
      </c>
      <c r="L202">
        <v>5</v>
      </c>
      <c r="M202">
        <v>1336</v>
      </c>
      <c r="N202" s="1">
        <v>43385</v>
      </c>
    </row>
    <row r="203" spans="1:14" x14ac:dyDescent="0.3">
      <c r="A203">
        <v>165</v>
      </c>
      <c r="B203" s="2" t="s">
        <v>176</v>
      </c>
      <c r="C203" s="1">
        <v>42005</v>
      </c>
      <c r="D203" s="1">
        <v>42834</v>
      </c>
      <c r="E203">
        <v>5</v>
      </c>
      <c r="F203">
        <v>1</v>
      </c>
      <c r="G203">
        <v>2</v>
      </c>
      <c r="H203">
        <v>100</v>
      </c>
      <c r="I203" s="1">
        <v>26693</v>
      </c>
      <c r="J203">
        <v>52</v>
      </c>
      <c r="K203">
        <v>2.2696783025325118</v>
      </c>
      <c r="L203">
        <v>3</v>
      </c>
      <c r="M203">
        <v>165</v>
      </c>
      <c r="N203" s="1">
        <v>42005</v>
      </c>
    </row>
    <row r="204" spans="1:14" x14ac:dyDescent="0.3">
      <c r="A204">
        <v>165</v>
      </c>
      <c r="B204" s="2" t="s">
        <v>176</v>
      </c>
      <c r="C204" s="1">
        <v>42005</v>
      </c>
      <c r="D204" s="1">
        <v>42834</v>
      </c>
      <c r="E204">
        <v>5</v>
      </c>
      <c r="F204">
        <v>1</v>
      </c>
      <c r="G204">
        <v>2</v>
      </c>
      <c r="H204">
        <v>100</v>
      </c>
      <c r="I204" s="1">
        <v>26693</v>
      </c>
      <c r="J204">
        <v>52</v>
      </c>
      <c r="K204">
        <v>2.2696783025325118</v>
      </c>
      <c r="L204">
        <v>3</v>
      </c>
      <c r="M204">
        <v>1282</v>
      </c>
      <c r="N204" s="1">
        <v>42834</v>
      </c>
    </row>
    <row r="205" spans="1:14" x14ac:dyDescent="0.3">
      <c r="A205">
        <v>166</v>
      </c>
      <c r="B205" s="2" t="s">
        <v>177</v>
      </c>
      <c r="C205" s="1">
        <v>42005</v>
      </c>
      <c r="D205" s="1">
        <v>45603</v>
      </c>
      <c r="E205">
        <v>8</v>
      </c>
      <c r="F205">
        <v>1</v>
      </c>
      <c r="G205">
        <v>3</v>
      </c>
      <c r="H205">
        <v>82</v>
      </c>
      <c r="I205" s="1">
        <v>31034</v>
      </c>
      <c r="J205">
        <v>40</v>
      </c>
      <c r="K205">
        <v>9.850787132101301</v>
      </c>
      <c r="L205">
        <v>4</v>
      </c>
      <c r="M205">
        <v>166</v>
      </c>
      <c r="N205" s="1">
        <v>42005</v>
      </c>
    </row>
    <row r="206" spans="1:14" x14ac:dyDescent="0.3">
      <c r="A206">
        <v>167</v>
      </c>
      <c r="B206" s="2" t="s">
        <v>178</v>
      </c>
      <c r="C206" s="1">
        <v>42005</v>
      </c>
      <c r="D206" s="1">
        <v>43489</v>
      </c>
      <c r="E206">
        <v>8</v>
      </c>
      <c r="F206">
        <v>0</v>
      </c>
      <c r="G206">
        <v>1</v>
      </c>
      <c r="H206">
        <v>82</v>
      </c>
      <c r="I206" s="1">
        <v>25018</v>
      </c>
      <c r="J206">
        <v>56</v>
      </c>
      <c r="K206">
        <v>4.0629705681040384</v>
      </c>
      <c r="L206">
        <v>4</v>
      </c>
      <c r="M206">
        <v>167</v>
      </c>
      <c r="N206" s="1">
        <v>42005</v>
      </c>
    </row>
    <row r="207" spans="1:14" x14ac:dyDescent="0.3">
      <c r="A207">
        <v>167</v>
      </c>
      <c r="B207" s="2" t="s">
        <v>178</v>
      </c>
      <c r="C207" s="1">
        <v>42005</v>
      </c>
      <c r="D207" s="1">
        <v>43489</v>
      </c>
      <c r="E207">
        <v>8</v>
      </c>
      <c r="F207">
        <v>0</v>
      </c>
      <c r="G207">
        <v>1</v>
      </c>
      <c r="H207">
        <v>82</v>
      </c>
      <c r="I207" s="1">
        <v>25018</v>
      </c>
      <c r="J207">
        <v>56</v>
      </c>
      <c r="K207">
        <v>4.0629705681040384</v>
      </c>
      <c r="L207">
        <v>4</v>
      </c>
      <c r="M207">
        <v>1378</v>
      </c>
      <c r="N207" s="1">
        <v>43489</v>
      </c>
    </row>
    <row r="208" spans="1:14" x14ac:dyDescent="0.3">
      <c r="A208">
        <v>168</v>
      </c>
      <c r="B208" s="2" t="s">
        <v>179</v>
      </c>
      <c r="C208" s="1">
        <v>42005</v>
      </c>
      <c r="D208" s="1">
        <v>45603</v>
      </c>
      <c r="E208">
        <v>10</v>
      </c>
      <c r="F208">
        <v>1</v>
      </c>
      <c r="G208">
        <v>5</v>
      </c>
      <c r="H208">
        <v>117</v>
      </c>
      <c r="I208" s="1">
        <v>27343</v>
      </c>
      <c r="J208">
        <v>50</v>
      </c>
      <c r="K208">
        <v>9.850787132101301</v>
      </c>
      <c r="L208">
        <v>5</v>
      </c>
      <c r="M208">
        <v>168</v>
      </c>
      <c r="N208" s="1">
        <v>42005</v>
      </c>
    </row>
    <row r="209" spans="1:14" x14ac:dyDescent="0.3">
      <c r="A209">
        <v>169</v>
      </c>
      <c r="B209" s="2" t="s">
        <v>180</v>
      </c>
      <c r="C209" s="1">
        <v>42384</v>
      </c>
      <c r="D209" s="1">
        <v>45603</v>
      </c>
      <c r="E209">
        <v>7</v>
      </c>
      <c r="F209">
        <v>1</v>
      </c>
      <c r="G209">
        <v>4</v>
      </c>
      <c r="H209">
        <v>126</v>
      </c>
      <c r="I209" s="1">
        <v>31182</v>
      </c>
      <c r="J209">
        <v>39</v>
      </c>
      <c r="K209">
        <v>8.8131416837782339</v>
      </c>
      <c r="L209">
        <v>4</v>
      </c>
      <c r="M209">
        <v>169</v>
      </c>
      <c r="N209" s="1">
        <v>42384</v>
      </c>
    </row>
    <row r="210" spans="1:14" x14ac:dyDescent="0.3">
      <c r="A210">
        <v>170</v>
      </c>
      <c r="B210" s="2" t="s">
        <v>181</v>
      </c>
      <c r="C210" s="1">
        <v>42177</v>
      </c>
      <c r="D210" s="1">
        <v>45603</v>
      </c>
      <c r="E210">
        <v>6</v>
      </c>
      <c r="F210">
        <v>0</v>
      </c>
      <c r="G210">
        <v>1</v>
      </c>
      <c r="H210">
        <v>143</v>
      </c>
      <c r="I210" s="1">
        <v>27357</v>
      </c>
      <c r="J210">
        <v>50</v>
      </c>
      <c r="K210">
        <v>9.3798767967145782</v>
      </c>
      <c r="L210">
        <v>5</v>
      </c>
      <c r="M210">
        <v>170</v>
      </c>
      <c r="N210" s="1">
        <v>42177</v>
      </c>
    </row>
    <row r="211" spans="1:14" x14ac:dyDescent="0.3">
      <c r="A211">
        <v>171</v>
      </c>
      <c r="B211" s="2" t="s">
        <v>182</v>
      </c>
      <c r="C211" s="1">
        <v>42459</v>
      </c>
      <c r="D211" s="1">
        <v>45603</v>
      </c>
      <c r="E211">
        <v>1</v>
      </c>
      <c r="F211">
        <v>1</v>
      </c>
      <c r="G211">
        <v>2</v>
      </c>
      <c r="H211">
        <v>139</v>
      </c>
      <c r="I211" s="1">
        <v>23735</v>
      </c>
      <c r="J211">
        <v>60</v>
      </c>
      <c r="K211">
        <v>8.6078028747433262</v>
      </c>
      <c r="L211">
        <v>6</v>
      </c>
      <c r="M211">
        <v>171</v>
      </c>
      <c r="N211" s="1">
        <v>42459</v>
      </c>
    </row>
    <row r="212" spans="1:14" x14ac:dyDescent="0.3">
      <c r="A212">
        <v>172</v>
      </c>
      <c r="B212" s="2" t="s">
        <v>183</v>
      </c>
      <c r="C212" s="1">
        <v>42005</v>
      </c>
      <c r="D212" s="1">
        <v>45603</v>
      </c>
      <c r="E212">
        <v>4</v>
      </c>
      <c r="F212">
        <v>0</v>
      </c>
      <c r="G212">
        <v>2</v>
      </c>
      <c r="H212">
        <v>147</v>
      </c>
      <c r="I212" s="1">
        <v>26641</v>
      </c>
      <c r="J212">
        <v>52</v>
      </c>
      <c r="K212">
        <v>9.850787132101301</v>
      </c>
      <c r="L212">
        <v>4</v>
      </c>
      <c r="M212">
        <v>172</v>
      </c>
      <c r="N212" s="1">
        <v>42005</v>
      </c>
    </row>
    <row r="213" spans="1:14" x14ac:dyDescent="0.3">
      <c r="A213">
        <v>173</v>
      </c>
      <c r="B213" s="2" t="s">
        <v>184</v>
      </c>
      <c r="C213" s="1">
        <v>42304</v>
      </c>
      <c r="D213" s="1">
        <v>43334</v>
      </c>
      <c r="E213">
        <v>2</v>
      </c>
      <c r="F213">
        <v>1</v>
      </c>
      <c r="G213">
        <v>2</v>
      </c>
      <c r="H213">
        <v>161</v>
      </c>
      <c r="I213" s="1">
        <v>27022</v>
      </c>
      <c r="J213">
        <v>51</v>
      </c>
      <c r="K213">
        <v>2.8199863107460645</v>
      </c>
      <c r="L213">
        <v>4</v>
      </c>
      <c r="M213">
        <v>173</v>
      </c>
      <c r="N213" s="1">
        <v>42304</v>
      </c>
    </row>
    <row r="214" spans="1:14" x14ac:dyDescent="0.3">
      <c r="A214">
        <v>173</v>
      </c>
      <c r="B214" s="2" t="s">
        <v>184</v>
      </c>
      <c r="C214" s="1">
        <v>42304</v>
      </c>
      <c r="D214" s="1">
        <v>43334</v>
      </c>
      <c r="E214">
        <v>2</v>
      </c>
      <c r="F214">
        <v>1</v>
      </c>
      <c r="G214">
        <v>2</v>
      </c>
      <c r="H214">
        <v>161</v>
      </c>
      <c r="I214" s="1">
        <v>27022</v>
      </c>
      <c r="J214">
        <v>51</v>
      </c>
      <c r="K214">
        <v>2.8199863107460645</v>
      </c>
      <c r="L214">
        <v>4</v>
      </c>
      <c r="M214">
        <v>1374</v>
      </c>
      <c r="N214" s="1">
        <v>43334</v>
      </c>
    </row>
    <row r="215" spans="1:14" x14ac:dyDescent="0.3">
      <c r="A215">
        <v>174</v>
      </c>
      <c r="B215" s="2" t="s">
        <v>185</v>
      </c>
      <c r="C215" s="1">
        <v>42005</v>
      </c>
      <c r="D215" s="1">
        <v>45161</v>
      </c>
      <c r="E215">
        <v>9</v>
      </c>
      <c r="F215">
        <v>1</v>
      </c>
      <c r="G215">
        <v>3</v>
      </c>
      <c r="H215">
        <v>146</v>
      </c>
      <c r="I215" s="1">
        <v>24272</v>
      </c>
      <c r="J215">
        <v>58</v>
      </c>
      <c r="K215">
        <v>8.640657084188911</v>
      </c>
      <c r="L215">
        <v>4</v>
      </c>
      <c r="M215">
        <v>174</v>
      </c>
      <c r="N215" s="1">
        <v>42005</v>
      </c>
    </row>
    <row r="216" spans="1:14" x14ac:dyDescent="0.3">
      <c r="A216">
        <v>175</v>
      </c>
      <c r="B216" s="2" t="s">
        <v>186</v>
      </c>
      <c r="C216" s="1">
        <v>42005</v>
      </c>
      <c r="D216" s="1">
        <v>44047</v>
      </c>
      <c r="E216">
        <v>4</v>
      </c>
      <c r="F216">
        <v>0</v>
      </c>
      <c r="G216">
        <v>4</v>
      </c>
      <c r="H216">
        <v>147</v>
      </c>
      <c r="I216" s="1">
        <v>24562</v>
      </c>
      <c r="J216">
        <v>58</v>
      </c>
      <c r="K216">
        <v>5.590691307323751</v>
      </c>
      <c r="L216">
        <v>4</v>
      </c>
      <c r="M216">
        <v>175</v>
      </c>
      <c r="N216" s="1">
        <v>42005</v>
      </c>
    </row>
    <row r="217" spans="1:14" x14ac:dyDescent="0.3">
      <c r="A217">
        <v>176</v>
      </c>
      <c r="B217" s="2" t="s">
        <v>187</v>
      </c>
      <c r="C217" s="1">
        <v>42135</v>
      </c>
      <c r="D217" s="1">
        <v>45603</v>
      </c>
      <c r="E217">
        <v>5</v>
      </c>
      <c r="F217">
        <v>1</v>
      </c>
      <c r="G217">
        <v>2</v>
      </c>
      <c r="H217">
        <v>165</v>
      </c>
      <c r="I217" s="1">
        <v>33204</v>
      </c>
      <c r="J217">
        <v>34</v>
      </c>
      <c r="K217">
        <v>9.4948665297741268</v>
      </c>
      <c r="L217">
        <v>4</v>
      </c>
      <c r="M217">
        <v>176</v>
      </c>
      <c r="N217" s="1">
        <v>42135</v>
      </c>
    </row>
    <row r="218" spans="1:14" x14ac:dyDescent="0.3">
      <c r="A218">
        <v>177</v>
      </c>
      <c r="B218" s="2" t="s">
        <v>188</v>
      </c>
      <c r="C218" s="1">
        <v>42243</v>
      </c>
      <c r="D218" s="1">
        <v>44350</v>
      </c>
      <c r="E218">
        <v>4</v>
      </c>
      <c r="F218">
        <v>1</v>
      </c>
      <c r="G218">
        <v>4</v>
      </c>
      <c r="H218">
        <v>147</v>
      </c>
      <c r="I218" s="1">
        <v>25289</v>
      </c>
      <c r="J218">
        <v>56</v>
      </c>
      <c r="K218">
        <v>5.7686516084873372</v>
      </c>
      <c r="L218">
        <v>4</v>
      </c>
      <c r="M218">
        <v>177</v>
      </c>
      <c r="N218" s="1">
        <v>42243</v>
      </c>
    </row>
    <row r="219" spans="1:14" x14ac:dyDescent="0.3">
      <c r="A219">
        <v>178</v>
      </c>
      <c r="B219" s="2" t="s">
        <v>189</v>
      </c>
      <c r="C219" s="1">
        <v>42005</v>
      </c>
      <c r="D219" s="1">
        <v>42922</v>
      </c>
      <c r="E219">
        <v>1</v>
      </c>
      <c r="F219">
        <v>1</v>
      </c>
      <c r="G219">
        <v>1</v>
      </c>
      <c r="H219">
        <v>139</v>
      </c>
      <c r="I219" s="1">
        <v>20499</v>
      </c>
      <c r="J219">
        <v>69</v>
      </c>
      <c r="K219">
        <v>2.5106091718001369</v>
      </c>
      <c r="L219">
        <v>6</v>
      </c>
      <c r="M219">
        <v>178</v>
      </c>
      <c r="N219" s="1">
        <v>42005</v>
      </c>
    </row>
    <row r="220" spans="1:14" x14ac:dyDescent="0.3">
      <c r="A220">
        <v>178</v>
      </c>
      <c r="B220" s="2" t="s">
        <v>189</v>
      </c>
      <c r="C220" s="1">
        <v>42005</v>
      </c>
      <c r="D220" s="1">
        <v>42922</v>
      </c>
      <c r="E220">
        <v>1</v>
      </c>
      <c r="F220">
        <v>1</v>
      </c>
      <c r="G220">
        <v>1</v>
      </c>
      <c r="H220">
        <v>139</v>
      </c>
      <c r="I220" s="1">
        <v>20499</v>
      </c>
      <c r="J220">
        <v>69</v>
      </c>
      <c r="K220">
        <v>2.5106091718001369</v>
      </c>
      <c r="L220">
        <v>6</v>
      </c>
      <c r="M220">
        <v>1292</v>
      </c>
      <c r="N220" s="1">
        <v>42922</v>
      </c>
    </row>
    <row r="221" spans="1:14" x14ac:dyDescent="0.3">
      <c r="A221">
        <v>179</v>
      </c>
      <c r="B221" s="2" t="s">
        <v>190</v>
      </c>
      <c r="C221" s="1">
        <v>42005</v>
      </c>
      <c r="D221" s="1">
        <v>45603</v>
      </c>
      <c r="E221">
        <v>1</v>
      </c>
      <c r="F221">
        <v>0</v>
      </c>
      <c r="G221">
        <v>2</v>
      </c>
      <c r="H221">
        <v>139</v>
      </c>
      <c r="I221" s="1">
        <v>27902</v>
      </c>
      <c r="J221">
        <v>48</v>
      </c>
      <c r="K221">
        <v>9.850787132101301</v>
      </c>
      <c r="L221">
        <v>6</v>
      </c>
      <c r="M221">
        <v>179</v>
      </c>
      <c r="N221" s="1">
        <v>42005</v>
      </c>
    </row>
    <row r="222" spans="1:14" x14ac:dyDescent="0.3">
      <c r="A222">
        <v>180</v>
      </c>
      <c r="B222" s="2" t="s">
        <v>191</v>
      </c>
      <c r="C222" s="1">
        <v>42208</v>
      </c>
      <c r="D222" s="1">
        <v>44700</v>
      </c>
      <c r="E222">
        <v>8</v>
      </c>
      <c r="F222">
        <v>0</v>
      </c>
      <c r="G222">
        <v>1</v>
      </c>
      <c r="H222">
        <v>82</v>
      </c>
      <c r="I222" s="1">
        <v>22772</v>
      </c>
      <c r="J222">
        <v>63</v>
      </c>
      <c r="K222">
        <v>6.8227241615331966</v>
      </c>
      <c r="L222">
        <v>4</v>
      </c>
      <c r="M222">
        <v>180</v>
      </c>
      <c r="N222" s="1">
        <v>42208</v>
      </c>
    </row>
    <row r="223" spans="1:14" x14ac:dyDescent="0.3">
      <c r="A223">
        <v>181</v>
      </c>
      <c r="B223" s="2" t="s">
        <v>192</v>
      </c>
      <c r="C223" s="1">
        <v>42005</v>
      </c>
      <c r="D223" s="1">
        <v>45603</v>
      </c>
      <c r="E223">
        <v>8</v>
      </c>
      <c r="F223">
        <v>1</v>
      </c>
      <c r="G223">
        <v>2</v>
      </c>
      <c r="H223">
        <v>180</v>
      </c>
      <c r="I223" s="1">
        <v>26057</v>
      </c>
      <c r="J223">
        <v>54</v>
      </c>
      <c r="K223">
        <v>9.850787132101301</v>
      </c>
      <c r="L223">
        <v>5</v>
      </c>
      <c r="M223">
        <v>181</v>
      </c>
      <c r="N223" s="1">
        <v>42005</v>
      </c>
    </row>
    <row r="224" spans="1:14" x14ac:dyDescent="0.3">
      <c r="A224">
        <v>182</v>
      </c>
      <c r="B224" s="2" t="s">
        <v>193</v>
      </c>
      <c r="C224" s="1">
        <v>42249</v>
      </c>
      <c r="D224" s="1">
        <v>45603</v>
      </c>
      <c r="E224">
        <v>7</v>
      </c>
      <c r="F224">
        <v>0</v>
      </c>
      <c r="G224">
        <v>3</v>
      </c>
      <c r="H224">
        <v>126</v>
      </c>
      <c r="I224" s="1">
        <v>18993</v>
      </c>
      <c r="J224">
        <v>73</v>
      </c>
      <c r="K224">
        <v>9.1827515400410675</v>
      </c>
      <c r="L224">
        <v>4</v>
      </c>
      <c r="M224">
        <v>182</v>
      </c>
      <c r="N224" s="1">
        <v>42249</v>
      </c>
    </row>
    <row r="225" spans="1:14" x14ac:dyDescent="0.3">
      <c r="A225">
        <v>183</v>
      </c>
      <c r="B225" s="2" t="s">
        <v>194</v>
      </c>
      <c r="C225" s="1">
        <v>42005</v>
      </c>
      <c r="D225" s="1">
        <v>42185</v>
      </c>
      <c r="E225">
        <v>7</v>
      </c>
      <c r="F225">
        <v>1</v>
      </c>
      <c r="G225">
        <v>3</v>
      </c>
      <c r="H225">
        <v>126</v>
      </c>
      <c r="I225" s="1">
        <v>23905</v>
      </c>
      <c r="J225">
        <v>59</v>
      </c>
      <c r="K225">
        <v>0.49281314168377821</v>
      </c>
      <c r="L225">
        <v>4</v>
      </c>
      <c r="M225">
        <v>183</v>
      </c>
      <c r="N225" s="1">
        <v>42005</v>
      </c>
    </row>
    <row r="226" spans="1:14" x14ac:dyDescent="0.3">
      <c r="A226">
        <v>183</v>
      </c>
      <c r="B226" s="2" t="s">
        <v>194</v>
      </c>
      <c r="C226" s="1">
        <v>42005</v>
      </c>
      <c r="D226" s="1">
        <v>42185</v>
      </c>
      <c r="E226">
        <v>7</v>
      </c>
      <c r="F226">
        <v>1</v>
      </c>
      <c r="G226">
        <v>3</v>
      </c>
      <c r="H226">
        <v>126</v>
      </c>
      <c r="I226" s="1">
        <v>23905</v>
      </c>
      <c r="J226">
        <v>59</v>
      </c>
      <c r="K226">
        <v>0.49281314168377821</v>
      </c>
      <c r="L226">
        <v>4</v>
      </c>
      <c r="M226">
        <v>1064</v>
      </c>
      <c r="N226" s="1">
        <v>42185</v>
      </c>
    </row>
    <row r="227" spans="1:14" x14ac:dyDescent="0.3">
      <c r="A227">
        <v>184</v>
      </c>
      <c r="B227" s="2" t="s">
        <v>195</v>
      </c>
      <c r="C227" s="1">
        <v>42005</v>
      </c>
      <c r="D227" s="1">
        <v>43262</v>
      </c>
      <c r="E227">
        <v>6</v>
      </c>
      <c r="F227">
        <v>1</v>
      </c>
      <c r="G227">
        <v>4</v>
      </c>
      <c r="H227">
        <v>143</v>
      </c>
      <c r="I227" s="1">
        <v>32228</v>
      </c>
      <c r="J227">
        <v>37</v>
      </c>
      <c r="K227">
        <v>3.4414784394250515</v>
      </c>
      <c r="L227">
        <v>5</v>
      </c>
      <c r="M227">
        <v>184</v>
      </c>
      <c r="N227" s="1">
        <v>42005</v>
      </c>
    </row>
    <row r="228" spans="1:14" x14ac:dyDescent="0.3">
      <c r="A228">
        <v>184</v>
      </c>
      <c r="B228" s="2" t="s">
        <v>195</v>
      </c>
      <c r="C228" s="1">
        <v>42005</v>
      </c>
      <c r="D228" s="1">
        <v>43262</v>
      </c>
      <c r="E228">
        <v>6</v>
      </c>
      <c r="F228">
        <v>1</v>
      </c>
      <c r="G228">
        <v>4</v>
      </c>
      <c r="H228">
        <v>143</v>
      </c>
      <c r="I228" s="1">
        <v>32228</v>
      </c>
      <c r="J228">
        <v>37</v>
      </c>
      <c r="K228">
        <v>3.4414784394250515</v>
      </c>
      <c r="L228">
        <v>5</v>
      </c>
      <c r="M228">
        <v>1334</v>
      </c>
      <c r="N228" s="1">
        <v>43262</v>
      </c>
    </row>
    <row r="229" spans="1:14" x14ac:dyDescent="0.3">
      <c r="A229">
        <v>185</v>
      </c>
      <c r="B229" s="2" t="s">
        <v>196</v>
      </c>
      <c r="C229" s="1">
        <v>42005</v>
      </c>
      <c r="D229" s="1">
        <v>45026</v>
      </c>
      <c r="E229">
        <v>7</v>
      </c>
      <c r="F229">
        <v>1</v>
      </c>
      <c r="G229">
        <v>5</v>
      </c>
      <c r="H229">
        <v>183</v>
      </c>
      <c r="I229" s="1">
        <v>29828</v>
      </c>
      <c r="J229">
        <v>43</v>
      </c>
      <c r="K229">
        <v>8.2710472279260774</v>
      </c>
      <c r="L229">
        <v>5</v>
      </c>
      <c r="M229">
        <v>185</v>
      </c>
      <c r="N229" s="1">
        <v>42005</v>
      </c>
    </row>
    <row r="230" spans="1:14" x14ac:dyDescent="0.3">
      <c r="A230">
        <v>186</v>
      </c>
      <c r="B230" s="2" t="s">
        <v>197</v>
      </c>
      <c r="C230" s="1">
        <v>42108</v>
      </c>
      <c r="D230" s="1">
        <v>45603</v>
      </c>
      <c r="E230">
        <v>1</v>
      </c>
      <c r="F230">
        <v>1</v>
      </c>
      <c r="G230">
        <v>2</v>
      </c>
      <c r="H230">
        <v>179</v>
      </c>
      <c r="I230" s="1">
        <v>23959</v>
      </c>
      <c r="J230">
        <v>59</v>
      </c>
      <c r="K230">
        <v>9.5687885010266935</v>
      </c>
      <c r="L230">
        <v>7</v>
      </c>
      <c r="M230">
        <v>186</v>
      </c>
      <c r="N230" s="1">
        <v>42108</v>
      </c>
    </row>
    <row r="231" spans="1:14" x14ac:dyDescent="0.3">
      <c r="A231">
        <v>187</v>
      </c>
      <c r="B231" s="2" t="s">
        <v>198</v>
      </c>
      <c r="C231" s="1">
        <v>42005</v>
      </c>
      <c r="D231" s="1">
        <v>45603</v>
      </c>
      <c r="E231">
        <v>5</v>
      </c>
      <c r="F231">
        <v>1</v>
      </c>
      <c r="G231">
        <v>4</v>
      </c>
      <c r="H231">
        <v>165</v>
      </c>
      <c r="I231" s="1">
        <v>22585</v>
      </c>
      <c r="J231">
        <v>63</v>
      </c>
      <c r="K231">
        <v>9.850787132101301</v>
      </c>
      <c r="L231">
        <v>4</v>
      </c>
      <c r="M231">
        <v>187</v>
      </c>
      <c r="N231" s="1">
        <v>42005</v>
      </c>
    </row>
    <row r="232" spans="1:14" x14ac:dyDescent="0.3">
      <c r="A232">
        <v>188</v>
      </c>
      <c r="B232" s="2" t="s">
        <v>199</v>
      </c>
      <c r="C232" s="1">
        <v>42005</v>
      </c>
      <c r="D232" s="1">
        <v>45603</v>
      </c>
      <c r="E232">
        <v>4</v>
      </c>
      <c r="F232">
        <v>0</v>
      </c>
      <c r="G232">
        <v>3</v>
      </c>
      <c r="H232">
        <v>147</v>
      </c>
      <c r="I232" s="1">
        <v>26608</v>
      </c>
      <c r="J232">
        <v>52</v>
      </c>
      <c r="K232">
        <v>9.850787132101301</v>
      </c>
      <c r="L232">
        <v>4</v>
      </c>
      <c r="M232">
        <v>188</v>
      </c>
      <c r="N232" s="1">
        <v>42005</v>
      </c>
    </row>
    <row r="233" spans="1:14" x14ac:dyDescent="0.3">
      <c r="A233">
        <v>189</v>
      </c>
      <c r="B233" s="2" t="s">
        <v>200</v>
      </c>
      <c r="C233" s="1">
        <v>42005</v>
      </c>
      <c r="D233" s="1">
        <v>45603</v>
      </c>
      <c r="E233">
        <v>5</v>
      </c>
      <c r="F233">
        <v>1</v>
      </c>
      <c r="G233">
        <v>4</v>
      </c>
      <c r="H233">
        <v>165</v>
      </c>
      <c r="I233" s="1">
        <v>27064</v>
      </c>
      <c r="J233">
        <v>51</v>
      </c>
      <c r="K233">
        <v>9.850787132101301</v>
      </c>
      <c r="L233">
        <v>4</v>
      </c>
      <c r="M233">
        <v>189</v>
      </c>
      <c r="N233" s="1">
        <v>42005</v>
      </c>
    </row>
    <row r="234" spans="1:14" x14ac:dyDescent="0.3">
      <c r="A234">
        <v>190</v>
      </c>
      <c r="B234" s="2" t="s">
        <v>201</v>
      </c>
      <c r="C234" s="1">
        <v>42005</v>
      </c>
      <c r="D234" s="1">
        <v>42556</v>
      </c>
      <c r="E234">
        <v>7</v>
      </c>
      <c r="F234">
        <v>1</v>
      </c>
      <c r="G234">
        <v>1</v>
      </c>
      <c r="H234">
        <v>183</v>
      </c>
      <c r="I234" s="1">
        <v>27682</v>
      </c>
      <c r="J234">
        <v>49</v>
      </c>
      <c r="K234">
        <v>1.5085557837097878</v>
      </c>
      <c r="L234">
        <v>5</v>
      </c>
      <c r="M234">
        <v>190</v>
      </c>
      <c r="N234" s="1">
        <v>42005</v>
      </c>
    </row>
    <row r="235" spans="1:14" x14ac:dyDescent="0.3">
      <c r="A235">
        <v>190</v>
      </c>
      <c r="B235" s="2" t="s">
        <v>201</v>
      </c>
      <c r="C235" s="1">
        <v>42005</v>
      </c>
      <c r="D235" s="1">
        <v>42556</v>
      </c>
      <c r="E235">
        <v>7</v>
      </c>
      <c r="F235">
        <v>1</v>
      </c>
      <c r="G235">
        <v>1</v>
      </c>
      <c r="H235">
        <v>183</v>
      </c>
      <c r="I235" s="1">
        <v>27682</v>
      </c>
      <c r="J235">
        <v>49</v>
      </c>
      <c r="K235">
        <v>1.5085557837097878</v>
      </c>
      <c r="L235">
        <v>5</v>
      </c>
      <c r="M235">
        <v>1121</v>
      </c>
      <c r="N235" s="1">
        <v>42556</v>
      </c>
    </row>
    <row r="236" spans="1:14" x14ac:dyDescent="0.3">
      <c r="A236">
        <v>191</v>
      </c>
      <c r="B236" s="2" t="s">
        <v>202</v>
      </c>
      <c r="C236" s="1">
        <v>42005</v>
      </c>
      <c r="D236" s="1">
        <v>45603</v>
      </c>
      <c r="E236">
        <v>10</v>
      </c>
      <c r="F236">
        <v>0</v>
      </c>
      <c r="G236">
        <v>3</v>
      </c>
      <c r="H236">
        <v>117</v>
      </c>
      <c r="I236" s="1">
        <v>26085</v>
      </c>
      <c r="J236">
        <v>53</v>
      </c>
      <c r="K236">
        <v>9.850787132101301</v>
      </c>
      <c r="L236">
        <v>5</v>
      </c>
      <c r="M236">
        <v>191</v>
      </c>
      <c r="N236" s="1">
        <v>42005</v>
      </c>
    </row>
    <row r="237" spans="1:14" x14ac:dyDescent="0.3">
      <c r="A237">
        <v>192</v>
      </c>
      <c r="B237" s="2" t="s">
        <v>203</v>
      </c>
      <c r="C237" s="1">
        <v>42228</v>
      </c>
      <c r="D237" s="1">
        <v>44353</v>
      </c>
      <c r="E237">
        <v>5</v>
      </c>
      <c r="F237">
        <v>0</v>
      </c>
      <c r="G237">
        <v>4</v>
      </c>
      <c r="H237">
        <v>165</v>
      </c>
      <c r="I237" s="1">
        <v>28978</v>
      </c>
      <c r="J237">
        <v>46</v>
      </c>
      <c r="K237">
        <v>5.8179329226557153</v>
      </c>
      <c r="L237">
        <v>4</v>
      </c>
      <c r="M237">
        <v>192</v>
      </c>
      <c r="N237" s="1">
        <v>42228</v>
      </c>
    </row>
    <row r="238" spans="1:14" x14ac:dyDescent="0.3">
      <c r="A238">
        <v>193</v>
      </c>
      <c r="B238" s="2" t="s">
        <v>204</v>
      </c>
      <c r="C238" s="1">
        <v>42225</v>
      </c>
      <c r="D238" s="1">
        <v>45603</v>
      </c>
      <c r="E238">
        <v>7</v>
      </c>
      <c r="F238">
        <v>1</v>
      </c>
      <c r="G238">
        <v>3</v>
      </c>
      <c r="H238">
        <v>183</v>
      </c>
      <c r="I238" s="1">
        <v>27951</v>
      </c>
      <c r="J238">
        <v>48</v>
      </c>
      <c r="K238">
        <v>9.2484599589322389</v>
      </c>
      <c r="L238">
        <v>5</v>
      </c>
      <c r="M238">
        <v>193</v>
      </c>
      <c r="N238" s="1">
        <v>42225</v>
      </c>
    </row>
    <row r="239" spans="1:14" x14ac:dyDescent="0.3">
      <c r="A239">
        <v>194</v>
      </c>
      <c r="B239" s="2" t="s">
        <v>205</v>
      </c>
      <c r="C239" s="1">
        <v>42005</v>
      </c>
      <c r="D239" s="1">
        <v>45603</v>
      </c>
      <c r="E239">
        <v>8</v>
      </c>
      <c r="F239">
        <v>0</v>
      </c>
      <c r="G239">
        <v>1</v>
      </c>
      <c r="H239">
        <v>180</v>
      </c>
      <c r="I239" s="1">
        <v>23373</v>
      </c>
      <c r="J239">
        <v>61</v>
      </c>
      <c r="K239">
        <v>9.850787132101301</v>
      </c>
      <c r="L239">
        <v>5</v>
      </c>
      <c r="M239">
        <v>194</v>
      </c>
      <c r="N239" s="1">
        <v>42005</v>
      </c>
    </row>
    <row r="240" spans="1:14" x14ac:dyDescent="0.3">
      <c r="A240">
        <v>195</v>
      </c>
      <c r="B240" s="2" t="s">
        <v>206</v>
      </c>
      <c r="C240" s="1">
        <v>42680</v>
      </c>
      <c r="D240" s="1">
        <v>44503</v>
      </c>
      <c r="E240">
        <v>5</v>
      </c>
      <c r="F240">
        <v>1</v>
      </c>
      <c r="G240">
        <v>3</v>
      </c>
      <c r="H240">
        <v>165</v>
      </c>
      <c r="I240" s="1">
        <v>35380</v>
      </c>
      <c r="J240">
        <v>28</v>
      </c>
      <c r="K240">
        <v>4.991101984941821</v>
      </c>
      <c r="L240">
        <v>4</v>
      </c>
      <c r="M240">
        <v>195</v>
      </c>
      <c r="N240" s="1">
        <v>42680</v>
      </c>
    </row>
    <row r="241" spans="1:14" x14ac:dyDescent="0.3">
      <c r="A241">
        <v>196</v>
      </c>
      <c r="B241" s="2" t="s">
        <v>207</v>
      </c>
      <c r="C241" s="1">
        <v>42395</v>
      </c>
      <c r="D241" s="1">
        <v>45603</v>
      </c>
      <c r="E241">
        <v>4</v>
      </c>
      <c r="F241">
        <v>1</v>
      </c>
      <c r="G241">
        <v>1</v>
      </c>
      <c r="H241">
        <v>188</v>
      </c>
      <c r="I241" s="1">
        <v>29008</v>
      </c>
      <c r="J241">
        <v>45</v>
      </c>
      <c r="K241">
        <v>8.7830253251197803</v>
      </c>
      <c r="L241">
        <v>5</v>
      </c>
      <c r="M241">
        <v>196</v>
      </c>
      <c r="N241" s="1">
        <v>42395</v>
      </c>
    </row>
    <row r="242" spans="1:14" x14ac:dyDescent="0.3">
      <c r="A242">
        <v>197</v>
      </c>
      <c r="B242" s="2" t="s">
        <v>208</v>
      </c>
      <c r="C242" s="1">
        <v>42051</v>
      </c>
      <c r="D242" s="1">
        <v>45603</v>
      </c>
      <c r="E242">
        <v>6</v>
      </c>
      <c r="F242">
        <v>0</v>
      </c>
      <c r="G242">
        <v>4</v>
      </c>
      <c r="H242">
        <v>143</v>
      </c>
      <c r="I242" s="1">
        <v>34751</v>
      </c>
      <c r="J242">
        <v>30</v>
      </c>
      <c r="K242">
        <v>9.7248459958932241</v>
      </c>
      <c r="L242">
        <v>5</v>
      </c>
      <c r="M242">
        <v>197</v>
      </c>
      <c r="N242" s="1">
        <v>42051</v>
      </c>
    </row>
    <row r="243" spans="1:14" x14ac:dyDescent="0.3">
      <c r="A243">
        <v>198</v>
      </c>
      <c r="B243" s="2" t="s">
        <v>209</v>
      </c>
      <c r="C243" s="1">
        <v>42488</v>
      </c>
      <c r="D243" s="1">
        <v>45603</v>
      </c>
      <c r="E243">
        <v>9</v>
      </c>
      <c r="F243">
        <v>0</v>
      </c>
      <c r="G243">
        <v>1</v>
      </c>
      <c r="H243">
        <v>146</v>
      </c>
      <c r="I243" s="1">
        <v>19366</v>
      </c>
      <c r="J243">
        <v>72</v>
      </c>
      <c r="K243">
        <v>8.5284052019164953</v>
      </c>
      <c r="L243">
        <v>4</v>
      </c>
      <c r="M243">
        <v>198</v>
      </c>
      <c r="N243" s="1">
        <v>42488</v>
      </c>
    </row>
    <row r="244" spans="1:14" x14ac:dyDescent="0.3">
      <c r="A244">
        <v>199</v>
      </c>
      <c r="B244" s="2" t="s">
        <v>210</v>
      </c>
      <c r="C244" s="1">
        <v>42005</v>
      </c>
      <c r="D244" s="1">
        <v>43631</v>
      </c>
      <c r="E244">
        <v>5</v>
      </c>
      <c r="F244">
        <v>1</v>
      </c>
      <c r="G244">
        <v>2</v>
      </c>
      <c r="H244">
        <v>165</v>
      </c>
      <c r="I244" s="1">
        <v>20937</v>
      </c>
      <c r="J244">
        <v>68</v>
      </c>
      <c r="K244">
        <v>4.4517453798767965</v>
      </c>
      <c r="L244">
        <v>4</v>
      </c>
      <c r="M244">
        <v>199</v>
      </c>
      <c r="N244" s="1">
        <v>42005</v>
      </c>
    </row>
    <row r="245" spans="1:14" x14ac:dyDescent="0.3">
      <c r="A245">
        <v>199</v>
      </c>
      <c r="B245" s="2" t="s">
        <v>210</v>
      </c>
      <c r="C245" s="1">
        <v>42005</v>
      </c>
      <c r="D245" s="1">
        <v>43631</v>
      </c>
      <c r="E245">
        <v>5</v>
      </c>
      <c r="F245">
        <v>1</v>
      </c>
      <c r="G245">
        <v>2</v>
      </c>
      <c r="H245">
        <v>165</v>
      </c>
      <c r="I245" s="1">
        <v>20937</v>
      </c>
      <c r="J245">
        <v>68</v>
      </c>
      <c r="K245">
        <v>4.4517453798767965</v>
      </c>
      <c r="L245">
        <v>4</v>
      </c>
      <c r="M245">
        <v>1423</v>
      </c>
      <c r="N245" s="1">
        <v>43631</v>
      </c>
    </row>
    <row r="246" spans="1:14" x14ac:dyDescent="0.3">
      <c r="A246">
        <v>200</v>
      </c>
      <c r="B246" s="2" t="s">
        <v>211</v>
      </c>
      <c r="C246" s="1">
        <v>42005</v>
      </c>
      <c r="D246" s="1">
        <v>45603</v>
      </c>
      <c r="E246">
        <v>6</v>
      </c>
      <c r="F246">
        <v>1</v>
      </c>
      <c r="G246">
        <v>2</v>
      </c>
      <c r="H246">
        <v>143</v>
      </c>
      <c r="I246" s="1">
        <v>26502</v>
      </c>
      <c r="J246">
        <v>52</v>
      </c>
      <c r="K246">
        <v>9.850787132101301</v>
      </c>
      <c r="L246">
        <v>5</v>
      </c>
      <c r="M246">
        <v>200</v>
      </c>
      <c r="N246" s="1">
        <v>42005</v>
      </c>
    </row>
    <row r="247" spans="1:14" x14ac:dyDescent="0.3">
      <c r="A247">
        <v>201</v>
      </c>
      <c r="B247" s="2" t="s">
        <v>212</v>
      </c>
      <c r="C247" s="1">
        <v>42005</v>
      </c>
      <c r="D247" s="1">
        <v>42161</v>
      </c>
      <c r="E247">
        <v>7</v>
      </c>
      <c r="F247">
        <v>0</v>
      </c>
      <c r="G247">
        <v>4</v>
      </c>
      <c r="H247">
        <v>183</v>
      </c>
      <c r="I247" s="1">
        <v>31626</v>
      </c>
      <c r="J247">
        <v>38</v>
      </c>
      <c r="K247">
        <v>0.4271047227926078</v>
      </c>
      <c r="L247">
        <v>5</v>
      </c>
      <c r="M247">
        <v>201</v>
      </c>
      <c r="N247" s="1">
        <v>42005</v>
      </c>
    </row>
    <row r="248" spans="1:14" x14ac:dyDescent="0.3">
      <c r="A248">
        <v>201</v>
      </c>
      <c r="B248" s="2" t="s">
        <v>212</v>
      </c>
      <c r="C248" s="1">
        <v>42005</v>
      </c>
      <c r="D248" s="1">
        <v>42161</v>
      </c>
      <c r="E248">
        <v>7</v>
      </c>
      <c r="F248">
        <v>0</v>
      </c>
      <c r="G248">
        <v>4</v>
      </c>
      <c r="H248">
        <v>183</v>
      </c>
      <c r="I248" s="1">
        <v>31626</v>
      </c>
      <c r="J248">
        <v>38</v>
      </c>
      <c r="K248">
        <v>0.4271047227926078</v>
      </c>
      <c r="L248">
        <v>5</v>
      </c>
      <c r="M248">
        <v>1001</v>
      </c>
      <c r="N248" s="1">
        <v>42161</v>
      </c>
    </row>
    <row r="249" spans="1:14" x14ac:dyDescent="0.3">
      <c r="A249">
        <v>202</v>
      </c>
      <c r="B249" s="2" t="s">
        <v>213</v>
      </c>
      <c r="C249" s="1">
        <v>42266</v>
      </c>
      <c r="D249" s="1">
        <v>43673</v>
      </c>
      <c r="E249">
        <v>3</v>
      </c>
      <c r="F249">
        <v>0</v>
      </c>
      <c r="G249">
        <v>3</v>
      </c>
      <c r="H249">
        <v>130</v>
      </c>
      <c r="I249" s="1">
        <v>24419</v>
      </c>
      <c r="J249">
        <v>58</v>
      </c>
      <c r="K249">
        <v>3.8521560574948666</v>
      </c>
      <c r="L249">
        <v>4</v>
      </c>
      <c r="M249">
        <v>202</v>
      </c>
      <c r="N249" s="1">
        <v>42266</v>
      </c>
    </row>
    <row r="250" spans="1:14" x14ac:dyDescent="0.3">
      <c r="A250">
        <v>202</v>
      </c>
      <c r="B250" s="2" t="s">
        <v>213</v>
      </c>
      <c r="C250" s="1">
        <v>42266</v>
      </c>
      <c r="D250" s="1">
        <v>43673</v>
      </c>
      <c r="E250">
        <v>3</v>
      </c>
      <c r="F250">
        <v>0</v>
      </c>
      <c r="G250">
        <v>3</v>
      </c>
      <c r="H250">
        <v>130</v>
      </c>
      <c r="I250" s="1">
        <v>24419</v>
      </c>
      <c r="J250">
        <v>58</v>
      </c>
      <c r="K250">
        <v>3.8521560574948666</v>
      </c>
      <c r="L250">
        <v>4</v>
      </c>
      <c r="M250">
        <v>1439</v>
      </c>
      <c r="N250" s="1">
        <v>43673</v>
      </c>
    </row>
    <row r="251" spans="1:14" x14ac:dyDescent="0.3">
      <c r="A251">
        <v>203</v>
      </c>
      <c r="B251" s="2" t="s">
        <v>214</v>
      </c>
      <c r="C251" s="1">
        <v>42509</v>
      </c>
      <c r="D251" s="1">
        <v>44729</v>
      </c>
      <c r="E251">
        <v>3</v>
      </c>
      <c r="F251">
        <v>1</v>
      </c>
      <c r="G251">
        <v>2</v>
      </c>
      <c r="H251">
        <v>130</v>
      </c>
      <c r="I251" s="1">
        <v>28041</v>
      </c>
      <c r="J251">
        <v>48</v>
      </c>
      <c r="K251">
        <v>6.0780287474332653</v>
      </c>
      <c r="L251">
        <v>4</v>
      </c>
      <c r="M251">
        <v>203</v>
      </c>
      <c r="N251" s="1">
        <v>42509</v>
      </c>
    </row>
    <row r="252" spans="1:14" x14ac:dyDescent="0.3">
      <c r="A252">
        <v>204</v>
      </c>
      <c r="B252" s="2" t="s">
        <v>215</v>
      </c>
      <c r="C252" s="1">
        <v>42005</v>
      </c>
      <c r="D252" s="1">
        <v>45603</v>
      </c>
      <c r="E252">
        <v>3</v>
      </c>
      <c r="F252">
        <v>0</v>
      </c>
      <c r="G252">
        <v>4</v>
      </c>
      <c r="H252">
        <v>130</v>
      </c>
      <c r="I252" s="1">
        <v>34705</v>
      </c>
      <c r="J252">
        <v>30</v>
      </c>
      <c r="K252">
        <v>9.850787132101301</v>
      </c>
      <c r="L252">
        <v>4</v>
      </c>
      <c r="M252">
        <v>204</v>
      </c>
      <c r="N252" s="1">
        <v>42005</v>
      </c>
    </row>
    <row r="253" spans="1:14" x14ac:dyDescent="0.3">
      <c r="A253">
        <v>205</v>
      </c>
      <c r="B253" s="2" t="s">
        <v>216</v>
      </c>
      <c r="C253" s="1">
        <v>42180</v>
      </c>
      <c r="D253" s="1">
        <v>45128</v>
      </c>
      <c r="E253">
        <v>4</v>
      </c>
      <c r="F253">
        <v>1</v>
      </c>
      <c r="G253">
        <v>2</v>
      </c>
      <c r="H253">
        <v>188</v>
      </c>
      <c r="I253" s="1">
        <v>24593</v>
      </c>
      <c r="J253">
        <v>58</v>
      </c>
      <c r="K253">
        <v>8.0711841204654338</v>
      </c>
      <c r="L253">
        <v>5</v>
      </c>
      <c r="M253">
        <v>205</v>
      </c>
      <c r="N253" s="1">
        <v>42180</v>
      </c>
    </row>
    <row r="254" spans="1:14" x14ac:dyDescent="0.3">
      <c r="A254">
        <v>206</v>
      </c>
      <c r="B254" s="2" t="s">
        <v>217</v>
      </c>
      <c r="C254" s="1">
        <v>42005</v>
      </c>
      <c r="D254" s="1">
        <v>45603</v>
      </c>
      <c r="E254">
        <v>6</v>
      </c>
      <c r="F254">
        <v>1</v>
      </c>
      <c r="G254">
        <v>5</v>
      </c>
      <c r="H254">
        <v>143</v>
      </c>
      <c r="I254" s="1">
        <v>29290</v>
      </c>
      <c r="J254">
        <v>45</v>
      </c>
      <c r="K254">
        <v>9.850787132101301</v>
      </c>
      <c r="L254">
        <v>5</v>
      </c>
      <c r="M254">
        <v>206</v>
      </c>
      <c r="N254" s="1">
        <v>42005</v>
      </c>
    </row>
    <row r="255" spans="1:14" x14ac:dyDescent="0.3">
      <c r="A255">
        <v>207</v>
      </c>
      <c r="B255" s="2" t="s">
        <v>218</v>
      </c>
      <c r="C255" s="1">
        <v>42005</v>
      </c>
      <c r="D255" s="1">
        <v>42477</v>
      </c>
      <c r="E255">
        <v>4</v>
      </c>
      <c r="F255">
        <v>0</v>
      </c>
      <c r="G255">
        <v>5</v>
      </c>
      <c r="H255">
        <v>188</v>
      </c>
      <c r="I255" s="1">
        <v>27008</v>
      </c>
      <c r="J255">
        <v>51</v>
      </c>
      <c r="K255">
        <v>1.2922655715263518</v>
      </c>
      <c r="L255">
        <v>5</v>
      </c>
      <c r="M255">
        <v>207</v>
      </c>
      <c r="N255" s="1">
        <v>42005</v>
      </c>
    </row>
    <row r="256" spans="1:14" x14ac:dyDescent="0.3">
      <c r="A256">
        <v>207</v>
      </c>
      <c r="B256" s="2" t="s">
        <v>218</v>
      </c>
      <c r="C256" s="1">
        <v>42005</v>
      </c>
      <c r="D256" s="1">
        <v>42477</v>
      </c>
      <c r="E256">
        <v>4</v>
      </c>
      <c r="F256">
        <v>0</v>
      </c>
      <c r="G256">
        <v>5</v>
      </c>
      <c r="H256">
        <v>188</v>
      </c>
      <c r="I256" s="1">
        <v>27008</v>
      </c>
      <c r="J256">
        <v>51</v>
      </c>
      <c r="K256">
        <v>1.2922655715263518</v>
      </c>
      <c r="L256">
        <v>5</v>
      </c>
      <c r="M256">
        <v>1092</v>
      </c>
      <c r="N256" s="1">
        <v>42477</v>
      </c>
    </row>
    <row r="257" spans="1:14" x14ac:dyDescent="0.3">
      <c r="A257">
        <v>208</v>
      </c>
      <c r="B257" s="2" t="s">
        <v>219</v>
      </c>
      <c r="C257" s="1">
        <v>42303</v>
      </c>
      <c r="D257" s="1">
        <v>45603</v>
      </c>
      <c r="E257">
        <v>10</v>
      </c>
      <c r="F257">
        <v>1</v>
      </c>
      <c r="G257">
        <v>5</v>
      </c>
      <c r="H257">
        <v>117</v>
      </c>
      <c r="I257" s="1">
        <v>27067</v>
      </c>
      <c r="J257">
        <v>51</v>
      </c>
      <c r="K257">
        <v>9.0349075975359341</v>
      </c>
      <c r="L257">
        <v>5</v>
      </c>
      <c r="M257">
        <v>208</v>
      </c>
      <c r="N257" s="1">
        <v>42303</v>
      </c>
    </row>
    <row r="258" spans="1:14" x14ac:dyDescent="0.3">
      <c r="A258">
        <v>209</v>
      </c>
      <c r="B258" s="2" t="s">
        <v>64</v>
      </c>
      <c r="C258" s="1">
        <v>42005</v>
      </c>
      <c r="D258" s="1">
        <v>45603</v>
      </c>
      <c r="E258">
        <v>10</v>
      </c>
      <c r="F258">
        <v>1</v>
      </c>
      <c r="G258">
        <v>5</v>
      </c>
      <c r="H258">
        <v>117</v>
      </c>
      <c r="I258" s="1">
        <v>19807</v>
      </c>
      <c r="J258">
        <v>71</v>
      </c>
      <c r="K258">
        <v>9.850787132101301</v>
      </c>
      <c r="L258">
        <v>5</v>
      </c>
      <c r="M258">
        <v>209</v>
      </c>
      <c r="N258" s="1">
        <v>42005</v>
      </c>
    </row>
    <row r="259" spans="1:14" x14ac:dyDescent="0.3">
      <c r="A259">
        <v>210</v>
      </c>
      <c r="B259" s="2" t="s">
        <v>220</v>
      </c>
      <c r="C259" s="1">
        <v>42005</v>
      </c>
      <c r="D259" s="1">
        <v>43206</v>
      </c>
      <c r="E259">
        <v>1</v>
      </c>
      <c r="F259">
        <v>0</v>
      </c>
      <c r="G259">
        <v>5</v>
      </c>
      <c r="H259">
        <v>179</v>
      </c>
      <c r="I259" s="1">
        <v>28068</v>
      </c>
      <c r="J259">
        <v>48</v>
      </c>
      <c r="K259">
        <v>3.2881587953456535</v>
      </c>
      <c r="L259">
        <v>7</v>
      </c>
      <c r="M259">
        <v>210</v>
      </c>
      <c r="N259" s="1">
        <v>42005</v>
      </c>
    </row>
    <row r="260" spans="1:14" x14ac:dyDescent="0.3">
      <c r="A260">
        <v>210</v>
      </c>
      <c r="B260" s="2" t="s">
        <v>220</v>
      </c>
      <c r="C260" s="1">
        <v>42005</v>
      </c>
      <c r="D260" s="1">
        <v>43206</v>
      </c>
      <c r="E260">
        <v>1</v>
      </c>
      <c r="F260">
        <v>0</v>
      </c>
      <c r="G260">
        <v>5</v>
      </c>
      <c r="H260">
        <v>179</v>
      </c>
      <c r="I260" s="1">
        <v>28068</v>
      </c>
      <c r="J260">
        <v>48</v>
      </c>
      <c r="K260">
        <v>3.2881587953456535</v>
      </c>
      <c r="L260">
        <v>7</v>
      </c>
      <c r="M260">
        <v>1009</v>
      </c>
      <c r="N260" s="1">
        <v>42181</v>
      </c>
    </row>
    <row r="261" spans="1:14" x14ac:dyDescent="0.3">
      <c r="A261">
        <v>210</v>
      </c>
      <c r="B261" s="2" t="s">
        <v>220</v>
      </c>
      <c r="C261" s="1">
        <v>42005</v>
      </c>
      <c r="D261" s="1">
        <v>43206</v>
      </c>
      <c r="E261">
        <v>1</v>
      </c>
      <c r="F261">
        <v>0</v>
      </c>
      <c r="G261">
        <v>5</v>
      </c>
      <c r="H261">
        <v>179</v>
      </c>
      <c r="I261" s="1">
        <v>28068</v>
      </c>
      <c r="J261">
        <v>48</v>
      </c>
      <c r="K261">
        <v>3.2881587953456535</v>
      </c>
      <c r="L261">
        <v>7</v>
      </c>
      <c r="M261">
        <v>1358</v>
      </c>
      <c r="N261" s="1">
        <v>43206</v>
      </c>
    </row>
    <row r="262" spans="1:14" x14ac:dyDescent="0.3">
      <c r="A262">
        <v>211</v>
      </c>
      <c r="B262" s="2" t="s">
        <v>221</v>
      </c>
      <c r="C262" s="1">
        <v>42075</v>
      </c>
      <c r="D262" s="1">
        <v>42479</v>
      </c>
      <c r="E262">
        <v>2</v>
      </c>
      <c r="F262">
        <v>1</v>
      </c>
      <c r="G262">
        <v>5</v>
      </c>
      <c r="H262">
        <v>161</v>
      </c>
      <c r="I262" s="1">
        <v>32078</v>
      </c>
      <c r="J262">
        <v>37</v>
      </c>
      <c r="K262">
        <v>1.106091718001369</v>
      </c>
      <c r="L262">
        <v>4</v>
      </c>
      <c r="M262">
        <v>211</v>
      </c>
      <c r="N262" s="1">
        <v>42075</v>
      </c>
    </row>
    <row r="263" spans="1:14" x14ac:dyDescent="0.3">
      <c r="A263">
        <v>211</v>
      </c>
      <c r="B263" s="2" t="s">
        <v>221</v>
      </c>
      <c r="C263" s="1">
        <v>42075</v>
      </c>
      <c r="D263" s="1">
        <v>42479</v>
      </c>
      <c r="E263">
        <v>2</v>
      </c>
      <c r="F263">
        <v>1</v>
      </c>
      <c r="G263">
        <v>5</v>
      </c>
      <c r="H263">
        <v>161</v>
      </c>
      <c r="I263" s="1">
        <v>32078</v>
      </c>
      <c r="J263">
        <v>37</v>
      </c>
      <c r="K263">
        <v>1.106091718001369</v>
      </c>
      <c r="L263">
        <v>4</v>
      </c>
      <c r="M263">
        <v>1162</v>
      </c>
      <c r="N263" s="1">
        <v>42479</v>
      </c>
    </row>
    <row r="264" spans="1:14" x14ac:dyDescent="0.3">
      <c r="A264">
        <v>212</v>
      </c>
      <c r="B264" s="2" t="s">
        <v>222</v>
      </c>
      <c r="C264" s="1">
        <v>42005</v>
      </c>
      <c r="D264" s="1">
        <v>45603</v>
      </c>
      <c r="E264">
        <v>1</v>
      </c>
      <c r="F264">
        <v>0</v>
      </c>
      <c r="G264">
        <v>2</v>
      </c>
      <c r="H264">
        <v>179</v>
      </c>
      <c r="I264" s="1">
        <v>29864</v>
      </c>
      <c r="J264">
        <v>43</v>
      </c>
      <c r="K264">
        <v>9.850787132101301</v>
      </c>
      <c r="L264">
        <v>7</v>
      </c>
      <c r="M264">
        <v>212</v>
      </c>
      <c r="N264" s="1">
        <v>42005</v>
      </c>
    </row>
    <row r="265" spans="1:14" x14ac:dyDescent="0.3">
      <c r="A265">
        <v>213</v>
      </c>
      <c r="B265" s="2" t="s">
        <v>223</v>
      </c>
      <c r="C265" s="1">
        <v>42373</v>
      </c>
      <c r="D265" s="1">
        <v>45603</v>
      </c>
      <c r="E265">
        <v>10</v>
      </c>
      <c r="F265">
        <v>1</v>
      </c>
      <c r="G265">
        <v>1</v>
      </c>
      <c r="H265">
        <v>209</v>
      </c>
      <c r="I265" s="1">
        <v>26304</v>
      </c>
      <c r="J265">
        <v>53</v>
      </c>
      <c r="K265">
        <v>8.8432580424366876</v>
      </c>
      <c r="L265">
        <v>6</v>
      </c>
      <c r="M265">
        <v>213</v>
      </c>
      <c r="N265" s="1">
        <v>42373</v>
      </c>
    </row>
    <row r="266" spans="1:14" x14ac:dyDescent="0.3">
      <c r="A266">
        <v>214</v>
      </c>
      <c r="B266" s="2" t="s">
        <v>224</v>
      </c>
      <c r="C266" s="1">
        <v>42297</v>
      </c>
      <c r="D266" s="1">
        <v>42654</v>
      </c>
      <c r="E266">
        <v>2</v>
      </c>
      <c r="F266">
        <v>0</v>
      </c>
      <c r="G266">
        <v>5</v>
      </c>
      <c r="H266">
        <v>161</v>
      </c>
      <c r="I266" s="1">
        <v>31368</v>
      </c>
      <c r="J266">
        <v>39</v>
      </c>
      <c r="K266">
        <v>0.97741273100616022</v>
      </c>
      <c r="L266">
        <v>4</v>
      </c>
      <c r="M266">
        <v>214</v>
      </c>
      <c r="N266" s="1">
        <v>42297</v>
      </c>
    </row>
    <row r="267" spans="1:14" x14ac:dyDescent="0.3">
      <c r="A267">
        <v>214</v>
      </c>
      <c r="B267" s="2" t="s">
        <v>224</v>
      </c>
      <c r="C267" s="1">
        <v>42297</v>
      </c>
      <c r="D267" s="1">
        <v>42654</v>
      </c>
      <c r="E267">
        <v>2</v>
      </c>
      <c r="F267">
        <v>0</v>
      </c>
      <c r="G267">
        <v>5</v>
      </c>
      <c r="H267">
        <v>161</v>
      </c>
      <c r="I267" s="1">
        <v>31368</v>
      </c>
      <c r="J267">
        <v>39</v>
      </c>
      <c r="K267">
        <v>0.97741273100616022</v>
      </c>
      <c r="L267">
        <v>4</v>
      </c>
      <c r="M267">
        <v>1185</v>
      </c>
      <c r="N267" s="1">
        <v>42654</v>
      </c>
    </row>
    <row r="268" spans="1:14" x14ac:dyDescent="0.3">
      <c r="A268">
        <v>215</v>
      </c>
      <c r="B268" s="2" t="s">
        <v>225</v>
      </c>
      <c r="C268" s="1">
        <v>42571</v>
      </c>
      <c r="D268" s="1">
        <v>43693</v>
      </c>
      <c r="E268">
        <v>10</v>
      </c>
      <c r="F268">
        <v>1</v>
      </c>
      <c r="G268">
        <v>4</v>
      </c>
      <c r="H268">
        <v>209</v>
      </c>
      <c r="I268" s="1">
        <v>31989</v>
      </c>
      <c r="J268">
        <v>37</v>
      </c>
      <c r="K268">
        <v>3.0718685831622174</v>
      </c>
      <c r="L268">
        <v>6</v>
      </c>
      <c r="M268">
        <v>215</v>
      </c>
      <c r="N268" s="1">
        <v>42571</v>
      </c>
    </row>
    <row r="269" spans="1:14" x14ac:dyDescent="0.3">
      <c r="A269">
        <v>215</v>
      </c>
      <c r="B269" s="2" t="s">
        <v>225</v>
      </c>
      <c r="C269" s="1">
        <v>42571</v>
      </c>
      <c r="D269" s="1">
        <v>43693</v>
      </c>
      <c r="E269">
        <v>10</v>
      </c>
      <c r="F269">
        <v>1</v>
      </c>
      <c r="G269">
        <v>4</v>
      </c>
      <c r="H269">
        <v>209</v>
      </c>
      <c r="I269" s="1">
        <v>31989</v>
      </c>
      <c r="J269">
        <v>37</v>
      </c>
      <c r="K269">
        <v>3.0718685831622174</v>
      </c>
      <c r="L269">
        <v>6</v>
      </c>
      <c r="M269">
        <v>1445</v>
      </c>
      <c r="N269" s="1">
        <v>43693</v>
      </c>
    </row>
    <row r="270" spans="1:14" x14ac:dyDescent="0.3">
      <c r="A270">
        <v>216</v>
      </c>
      <c r="B270" s="2" t="s">
        <v>226</v>
      </c>
      <c r="C270" s="1">
        <v>42571</v>
      </c>
      <c r="D270" s="1">
        <v>45603</v>
      </c>
      <c r="E270">
        <v>10</v>
      </c>
      <c r="F270">
        <v>0</v>
      </c>
      <c r="G270">
        <v>3</v>
      </c>
      <c r="H270">
        <v>209</v>
      </c>
      <c r="I270" s="1">
        <v>35271</v>
      </c>
      <c r="J270">
        <v>28</v>
      </c>
      <c r="K270">
        <v>8.301163586584531</v>
      </c>
      <c r="L270">
        <v>6</v>
      </c>
      <c r="M270">
        <v>216</v>
      </c>
      <c r="N270" s="1">
        <v>42571</v>
      </c>
    </row>
    <row r="271" spans="1:14" x14ac:dyDescent="0.3">
      <c r="A271">
        <v>217</v>
      </c>
      <c r="B271" s="2" t="s">
        <v>227</v>
      </c>
      <c r="C271" s="1">
        <v>42596</v>
      </c>
      <c r="D271" s="1">
        <v>44120</v>
      </c>
      <c r="E271">
        <v>8</v>
      </c>
      <c r="F271">
        <v>1</v>
      </c>
      <c r="G271">
        <v>3</v>
      </c>
      <c r="H271">
        <v>180</v>
      </c>
      <c r="I271" s="1">
        <v>25088</v>
      </c>
      <c r="J271">
        <v>56</v>
      </c>
      <c r="K271">
        <v>4.1724845995893221</v>
      </c>
      <c r="L271">
        <v>5</v>
      </c>
      <c r="M271">
        <v>217</v>
      </c>
      <c r="N271" s="1">
        <v>42596</v>
      </c>
    </row>
    <row r="272" spans="1:14" x14ac:dyDescent="0.3">
      <c r="A272">
        <v>217</v>
      </c>
      <c r="B272" s="2" t="s">
        <v>227</v>
      </c>
      <c r="C272" s="1">
        <v>42596</v>
      </c>
      <c r="D272" s="1">
        <v>44120</v>
      </c>
      <c r="E272">
        <v>8</v>
      </c>
      <c r="F272">
        <v>1</v>
      </c>
      <c r="G272">
        <v>3</v>
      </c>
      <c r="H272">
        <v>180</v>
      </c>
      <c r="I272" s="1">
        <v>25088</v>
      </c>
      <c r="J272">
        <v>56</v>
      </c>
      <c r="K272">
        <v>4.1724845995893221</v>
      </c>
      <c r="L272">
        <v>5</v>
      </c>
      <c r="M272">
        <v>1553</v>
      </c>
      <c r="N272" s="1">
        <v>44120</v>
      </c>
    </row>
    <row r="273" spans="1:14" x14ac:dyDescent="0.3">
      <c r="A273">
        <v>218</v>
      </c>
      <c r="B273" s="2" t="s">
        <v>228</v>
      </c>
      <c r="C273" s="1">
        <v>42005</v>
      </c>
      <c r="D273" s="1">
        <v>45603</v>
      </c>
      <c r="E273">
        <v>3</v>
      </c>
      <c r="F273">
        <v>0</v>
      </c>
      <c r="G273">
        <v>3</v>
      </c>
      <c r="H273">
        <v>204</v>
      </c>
      <c r="I273" s="1">
        <v>27774</v>
      </c>
      <c r="J273">
        <v>49</v>
      </c>
      <c r="K273">
        <v>9.850787132101301</v>
      </c>
      <c r="L273">
        <v>5</v>
      </c>
      <c r="M273">
        <v>218</v>
      </c>
      <c r="N273" s="1">
        <v>42005</v>
      </c>
    </row>
    <row r="274" spans="1:14" x14ac:dyDescent="0.3">
      <c r="A274">
        <v>219</v>
      </c>
      <c r="B274" s="2" t="s">
        <v>229</v>
      </c>
      <c r="C274" s="1">
        <v>42005</v>
      </c>
      <c r="D274" s="1">
        <v>45603</v>
      </c>
      <c r="E274">
        <v>4</v>
      </c>
      <c r="F274">
        <v>1</v>
      </c>
      <c r="G274">
        <v>4</v>
      </c>
      <c r="H274">
        <v>188</v>
      </c>
      <c r="I274" s="1">
        <v>26409</v>
      </c>
      <c r="J274">
        <v>53</v>
      </c>
      <c r="K274">
        <v>9.850787132101301</v>
      </c>
      <c r="L274">
        <v>5</v>
      </c>
      <c r="M274">
        <v>219</v>
      </c>
      <c r="N274" s="1">
        <v>42005</v>
      </c>
    </row>
    <row r="275" spans="1:14" x14ac:dyDescent="0.3">
      <c r="A275">
        <v>220</v>
      </c>
      <c r="B275" s="2" t="s">
        <v>230</v>
      </c>
      <c r="C275" s="1">
        <v>42365</v>
      </c>
      <c r="D275" s="1">
        <v>45603</v>
      </c>
      <c r="E275">
        <v>1</v>
      </c>
      <c r="F275">
        <v>0</v>
      </c>
      <c r="G275">
        <v>1</v>
      </c>
      <c r="H275">
        <v>179</v>
      </c>
      <c r="I275" s="1">
        <v>24025</v>
      </c>
      <c r="J275">
        <v>59</v>
      </c>
      <c r="K275">
        <v>8.8651608487337441</v>
      </c>
      <c r="L275">
        <v>7</v>
      </c>
      <c r="M275">
        <v>220</v>
      </c>
      <c r="N275" s="1">
        <v>42365</v>
      </c>
    </row>
    <row r="276" spans="1:14" x14ac:dyDescent="0.3">
      <c r="A276">
        <v>221</v>
      </c>
      <c r="B276" s="2" t="s">
        <v>231</v>
      </c>
      <c r="C276" s="1">
        <v>42005</v>
      </c>
      <c r="D276" s="1">
        <v>45603</v>
      </c>
      <c r="E276">
        <v>8</v>
      </c>
      <c r="F276">
        <v>0</v>
      </c>
      <c r="G276">
        <v>2</v>
      </c>
      <c r="H276">
        <v>180</v>
      </c>
      <c r="I276" s="1">
        <v>28885</v>
      </c>
      <c r="J276">
        <v>46</v>
      </c>
      <c r="K276">
        <v>9.850787132101301</v>
      </c>
      <c r="L276">
        <v>5</v>
      </c>
      <c r="M276">
        <v>221</v>
      </c>
      <c r="N276" s="1">
        <v>42005</v>
      </c>
    </row>
    <row r="277" spans="1:14" x14ac:dyDescent="0.3">
      <c r="A277">
        <v>222</v>
      </c>
      <c r="B277" s="2" t="s">
        <v>232</v>
      </c>
      <c r="C277" s="1">
        <v>42251</v>
      </c>
      <c r="D277" s="1">
        <v>45603</v>
      </c>
      <c r="E277">
        <v>8</v>
      </c>
      <c r="F277">
        <v>1</v>
      </c>
      <c r="G277">
        <v>2</v>
      </c>
      <c r="H277">
        <v>180</v>
      </c>
      <c r="I277" s="1">
        <v>29525</v>
      </c>
      <c r="J277">
        <v>44</v>
      </c>
      <c r="K277">
        <v>9.1772758384668034</v>
      </c>
      <c r="L277">
        <v>5</v>
      </c>
      <c r="M277">
        <v>222</v>
      </c>
      <c r="N277" s="1">
        <v>42251</v>
      </c>
    </row>
    <row r="278" spans="1:14" x14ac:dyDescent="0.3">
      <c r="A278">
        <v>223</v>
      </c>
      <c r="B278" s="2" t="s">
        <v>233</v>
      </c>
      <c r="C278" s="1">
        <v>42005</v>
      </c>
      <c r="D278" s="1">
        <v>45603</v>
      </c>
      <c r="E278">
        <v>6</v>
      </c>
      <c r="F278">
        <v>1</v>
      </c>
      <c r="G278">
        <v>4</v>
      </c>
      <c r="H278">
        <v>206</v>
      </c>
      <c r="I278" s="1">
        <v>27511</v>
      </c>
      <c r="J278">
        <v>50</v>
      </c>
      <c r="K278">
        <v>9.850787132101301</v>
      </c>
      <c r="L278">
        <v>6</v>
      </c>
      <c r="M278">
        <v>223</v>
      </c>
      <c r="N278" s="1">
        <v>42005</v>
      </c>
    </row>
    <row r="279" spans="1:14" x14ac:dyDescent="0.3">
      <c r="A279">
        <v>224</v>
      </c>
      <c r="B279" s="2" t="s">
        <v>234</v>
      </c>
      <c r="C279" s="1">
        <v>42352</v>
      </c>
      <c r="D279" s="1">
        <v>45603</v>
      </c>
      <c r="E279">
        <v>9</v>
      </c>
      <c r="F279">
        <v>1</v>
      </c>
      <c r="G279">
        <v>3</v>
      </c>
      <c r="H279">
        <v>146</v>
      </c>
      <c r="I279" s="1">
        <v>25832</v>
      </c>
      <c r="J279">
        <v>54</v>
      </c>
      <c r="K279">
        <v>8.9007529089664619</v>
      </c>
      <c r="L279">
        <v>4</v>
      </c>
      <c r="M279">
        <v>224</v>
      </c>
      <c r="N279" s="1">
        <v>42352</v>
      </c>
    </row>
    <row r="280" spans="1:14" x14ac:dyDescent="0.3">
      <c r="A280">
        <v>225</v>
      </c>
      <c r="B280" s="2" t="s">
        <v>235</v>
      </c>
      <c r="C280" s="1">
        <v>42005</v>
      </c>
      <c r="D280" s="1">
        <v>45603</v>
      </c>
      <c r="E280">
        <v>4</v>
      </c>
      <c r="F280">
        <v>1</v>
      </c>
      <c r="G280">
        <v>2</v>
      </c>
      <c r="H280">
        <v>188</v>
      </c>
      <c r="I280" s="1">
        <v>29412</v>
      </c>
      <c r="J280">
        <v>44</v>
      </c>
      <c r="K280">
        <v>9.850787132101301</v>
      </c>
      <c r="L280">
        <v>5</v>
      </c>
      <c r="M280">
        <v>225</v>
      </c>
      <c r="N280" s="1">
        <v>42005</v>
      </c>
    </row>
    <row r="281" spans="1:14" x14ac:dyDescent="0.3">
      <c r="A281">
        <v>226</v>
      </c>
      <c r="B281" s="2" t="s">
        <v>236</v>
      </c>
      <c r="C281" s="1">
        <v>42005</v>
      </c>
      <c r="D281" s="1">
        <v>42908</v>
      </c>
      <c r="E281">
        <v>1</v>
      </c>
      <c r="F281">
        <v>0</v>
      </c>
      <c r="G281">
        <v>4</v>
      </c>
      <c r="H281">
        <v>179</v>
      </c>
      <c r="I281" s="1">
        <v>25915</v>
      </c>
      <c r="J281">
        <v>54</v>
      </c>
      <c r="K281">
        <v>2.4722792607802875</v>
      </c>
      <c r="L281">
        <v>7</v>
      </c>
      <c r="M281">
        <v>226</v>
      </c>
      <c r="N281" s="1">
        <v>42005</v>
      </c>
    </row>
    <row r="282" spans="1:14" x14ac:dyDescent="0.3">
      <c r="A282">
        <v>226</v>
      </c>
      <c r="B282" s="2" t="s">
        <v>236</v>
      </c>
      <c r="C282" s="1">
        <v>42005</v>
      </c>
      <c r="D282" s="1">
        <v>42908</v>
      </c>
      <c r="E282">
        <v>1</v>
      </c>
      <c r="F282">
        <v>0</v>
      </c>
      <c r="G282">
        <v>4</v>
      </c>
      <c r="H282">
        <v>179</v>
      </c>
      <c r="I282" s="1">
        <v>25915</v>
      </c>
      <c r="J282">
        <v>54</v>
      </c>
      <c r="K282">
        <v>2.4722792607802875</v>
      </c>
      <c r="L282">
        <v>7</v>
      </c>
      <c r="M282">
        <v>1255</v>
      </c>
      <c r="N282" s="1">
        <v>42908</v>
      </c>
    </row>
    <row r="283" spans="1:14" x14ac:dyDescent="0.3">
      <c r="A283">
        <v>227</v>
      </c>
      <c r="B283" s="2" t="s">
        <v>237</v>
      </c>
      <c r="C283" s="1">
        <v>42005</v>
      </c>
      <c r="D283" s="1">
        <v>45603</v>
      </c>
      <c r="E283">
        <v>2</v>
      </c>
      <c r="F283">
        <v>0</v>
      </c>
      <c r="G283">
        <v>1</v>
      </c>
      <c r="H283">
        <v>161</v>
      </c>
      <c r="I283" s="1">
        <v>24977</v>
      </c>
      <c r="J283">
        <v>56</v>
      </c>
      <c r="K283">
        <v>9.850787132101301</v>
      </c>
      <c r="L283">
        <v>4</v>
      </c>
      <c r="M283">
        <v>227</v>
      </c>
      <c r="N283" s="1">
        <v>42005</v>
      </c>
    </row>
    <row r="284" spans="1:14" x14ac:dyDescent="0.3">
      <c r="A284">
        <v>228</v>
      </c>
      <c r="B284" s="2" t="s">
        <v>238</v>
      </c>
      <c r="C284" s="1">
        <v>42067</v>
      </c>
      <c r="D284" s="1">
        <v>43287</v>
      </c>
      <c r="E284">
        <v>6</v>
      </c>
      <c r="F284">
        <v>0</v>
      </c>
      <c r="G284">
        <v>3</v>
      </c>
      <c r="H284">
        <v>206</v>
      </c>
      <c r="I284" s="1">
        <v>27020</v>
      </c>
      <c r="J284">
        <v>51</v>
      </c>
      <c r="K284">
        <v>3.3401779603011637</v>
      </c>
      <c r="L284">
        <v>6</v>
      </c>
      <c r="M284">
        <v>228</v>
      </c>
      <c r="N284" s="1">
        <v>42067</v>
      </c>
    </row>
    <row r="285" spans="1:14" x14ac:dyDescent="0.3">
      <c r="A285">
        <v>228</v>
      </c>
      <c r="B285" s="2" t="s">
        <v>238</v>
      </c>
      <c r="C285" s="1">
        <v>42067</v>
      </c>
      <c r="D285" s="1">
        <v>43287</v>
      </c>
      <c r="E285">
        <v>6</v>
      </c>
      <c r="F285">
        <v>0</v>
      </c>
      <c r="G285">
        <v>3</v>
      </c>
      <c r="H285">
        <v>206</v>
      </c>
      <c r="I285" s="1">
        <v>27020</v>
      </c>
      <c r="J285">
        <v>51</v>
      </c>
      <c r="K285">
        <v>3.3401779603011637</v>
      </c>
      <c r="L285">
        <v>6</v>
      </c>
      <c r="M285">
        <v>1320</v>
      </c>
      <c r="N285" s="1">
        <v>43287</v>
      </c>
    </row>
    <row r="286" spans="1:14" x14ac:dyDescent="0.3">
      <c r="A286">
        <v>229</v>
      </c>
      <c r="B286" s="2" t="s">
        <v>239</v>
      </c>
      <c r="C286" s="1">
        <v>42005</v>
      </c>
      <c r="D286" s="1">
        <v>45603</v>
      </c>
      <c r="E286">
        <v>10</v>
      </c>
      <c r="F286">
        <v>1</v>
      </c>
      <c r="G286">
        <v>5</v>
      </c>
      <c r="H286">
        <v>209</v>
      </c>
      <c r="I286" s="1">
        <v>26462</v>
      </c>
      <c r="J286">
        <v>52</v>
      </c>
      <c r="K286">
        <v>9.850787132101301</v>
      </c>
      <c r="L286">
        <v>6</v>
      </c>
      <c r="M286">
        <v>229</v>
      </c>
      <c r="N286" s="1">
        <v>42005</v>
      </c>
    </row>
    <row r="287" spans="1:14" x14ac:dyDescent="0.3">
      <c r="A287">
        <v>230</v>
      </c>
      <c r="B287" s="2" t="s">
        <v>240</v>
      </c>
      <c r="C287" s="1">
        <v>42005</v>
      </c>
      <c r="D287" s="1">
        <v>45603</v>
      </c>
      <c r="E287">
        <v>7</v>
      </c>
      <c r="F287">
        <v>1</v>
      </c>
      <c r="G287">
        <v>2</v>
      </c>
      <c r="H287">
        <v>183</v>
      </c>
      <c r="I287" s="1">
        <v>27475</v>
      </c>
      <c r="J287">
        <v>50</v>
      </c>
      <c r="K287">
        <v>9.850787132101301</v>
      </c>
      <c r="L287">
        <v>5</v>
      </c>
      <c r="M287">
        <v>230</v>
      </c>
      <c r="N287" s="1">
        <v>42005</v>
      </c>
    </row>
    <row r="288" spans="1:14" x14ac:dyDescent="0.3">
      <c r="A288">
        <v>231</v>
      </c>
      <c r="B288" s="2" t="s">
        <v>138</v>
      </c>
      <c r="C288" s="1">
        <v>42519</v>
      </c>
      <c r="D288" s="1">
        <v>45603</v>
      </c>
      <c r="E288">
        <v>4</v>
      </c>
      <c r="F288">
        <v>1</v>
      </c>
      <c r="G288">
        <v>3</v>
      </c>
      <c r="H288">
        <v>188</v>
      </c>
      <c r="I288" s="1">
        <v>29305</v>
      </c>
      <c r="J288">
        <v>45</v>
      </c>
      <c r="K288">
        <v>8.4435318275154003</v>
      </c>
      <c r="L288">
        <v>5</v>
      </c>
      <c r="M288">
        <v>231</v>
      </c>
      <c r="N288" s="1">
        <v>42519</v>
      </c>
    </row>
    <row r="289" spans="1:14" x14ac:dyDescent="0.3">
      <c r="A289">
        <v>232</v>
      </c>
      <c r="B289" s="2" t="s">
        <v>241</v>
      </c>
      <c r="C289" s="1">
        <v>42209</v>
      </c>
      <c r="D289" s="1">
        <v>44360</v>
      </c>
      <c r="E289">
        <v>8</v>
      </c>
      <c r="F289">
        <v>0</v>
      </c>
      <c r="G289">
        <v>2</v>
      </c>
      <c r="H289">
        <v>180</v>
      </c>
      <c r="I289" s="1">
        <v>28913</v>
      </c>
      <c r="J289">
        <v>46</v>
      </c>
      <c r="K289">
        <v>5.8891170431211499</v>
      </c>
      <c r="L289">
        <v>5</v>
      </c>
      <c r="M289">
        <v>232</v>
      </c>
      <c r="N289" s="1">
        <v>42209</v>
      </c>
    </row>
    <row r="290" spans="1:14" x14ac:dyDescent="0.3">
      <c r="A290">
        <v>233</v>
      </c>
      <c r="B290" s="2" t="s">
        <v>242</v>
      </c>
      <c r="C290" s="1">
        <v>42005</v>
      </c>
      <c r="D290" s="1">
        <v>42423</v>
      </c>
      <c r="E290">
        <v>10</v>
      </c>
      <c r="F290">
        <v>0</v>
      </c>
      <c r="G290">
        <v>5</v>
      </c>
      <c r="H290">
        <v>209</v>
      </c>
      <c r="I290" s="1">
        <v>29942</v>
      </c>
      <c r="J290">
        <v>43</v>
      </c>
      <c r="K290">
        <v>1.1444216290212184</v>
      </c>
      <c r="L290">
        <v>6</v>
      </c>
      <c r="M290">
        <v>233</v>
      </c>
      <c r="N290" s="1">
        <v>42005</v>
      </c>
    </row>
    <row r="291" spans="1:14" x14ac:dyDescent="0.3">
      <c r="A291">
        <v>233</v>
      </c>
      <c r="B291" s="2" t="s">
        <v>242</v>
      </c>
      <c r="C291" s="1">
        <v>42005</v>
      </c>
      <c r="D291" s="1">
        <v>42423</v>
      </c>
      <c r="E291">
        <v>10</v>
      </c>
      <c r="F291">
        <v>0</v>
      </c>
      <c r="G291">
        <v>5</v>
      </c>
      <c r="H291">
        <v>209</v>
      </c>
      <c r="I291" s="1">
        <v>29942</v>
      </c>
      <c r="J291">
        <v>43</v>
      </c>
      <c r="K291">
        <v>1.1444216290212184</v>
      </c>
      <c r="L291">
        <v>6</v>
      </c>
      <c r="M291">
        <v>1036</v>
      </c>
      <c r="N291" s="1">
        <v>42423</v>
      </c>
    </row>
    <row r="292" spans="1:14" x14ac:dyDescent="0.3">
      <c r="A292">
        <v>234</v>
      </c>
      <c r="B292" s="2" t="s">
        <v>243</v>
      </c>
      <c r="C292" s="1">
        <v>42233</v>
      </c>
      <c r="D292" s="1">
        <v>43543</v>
      </c>
      <c r="E292">
        <v>9</v>
      </c>
      <c r="F292">
        <v>1</v>
      </c>
      <c r="G292">
        <v>3</v>
      </c>
      <c r="H292">
        <v>224</v>
      </c>
      <c r="I292" s="1">
        <v>24886</v>
      </c>
      <c r="J292">
        <v>57</v>
      </c>
      <c r="K292">
        <v>3.5865845311430529</v>
      </c>
      <c r="L292">
        <v>5</v>
      </c>
      <c r="M292">
        <v>234</v>
      </c>
      <c r="N292" s="1">
        <v>42233</v>
      </c>
    </row>
    <row r="293" spans="1:14" x14ac:dyDescent="0.3">
      <c r="A293">
        <v>234</v>
      </c>
      <c r="B293" s="2" t="s">
        <v>243</v>
      </c>
      <c r="C293" s="1">
        <v>42233</v>
      </c>
      <c r="D293" s="1">
        <v>43543</v>
      </c>
      <c r="E293">
        <v>9</v>
      </c>
      <c r="F293">
        <v>1</v>
      </c>
      <c r="G293">
        <v>3</v>
      </c>
      <c r="H293">
        <v>224</v>
      </c>
      <c r="I293" s="1">
        <v>24886</v>
      </c>
      <c r="J293">
        <v>57</v>
      </c>
      <c r="K293">
        <v>3.5865845311430529</v>
      </c>
      <c r="L293">
        <v>5</v>
      </c>
      <c r="M293">
        <v>1223</v>
      </c>
      <c r="N293" s="1">
        <v>42993</v>
      </c>
    </row>
    <row r="294" spans="1:14" x14ac:dyDescent="0.3">
      <c r="A294">
        <v>234</v>
      </c>
      <c r="B294" s="2" t="s">
        <v>243</v>
      </c>
      <c r="C294" s="1">
        <v>42233</v>
      </c>
      <c r="D294" s="1">
        <v>43543</v>
      </c>
      <c r="E294">
        <v>9</v>
      </c>
      <c r="F294">
        <v>1</v>
      </c>
      <c r="G294">
        <v>3</v>
      </c>
      <c r="H294">
        <v>224</v>
      </c>
      <c r="I294" s="1">
        <v>24886</v>
      </c>
      <c r="J294">
        <v>57</v>
      </c>
      <c r="K294">
        <v>3.5865845311430529</v>
      </c>
      <c r="L294">
        <v>5</v>
      </c>
      <c r="M294">
        <v>1505</v>
      </c>
      <c r="N294" s="1">
        <v>43543</v>
      </c>
    </row>
    <row r="295" spans="1:14" x14ac:dyDescent="0.3">
      <c r="A295">
        <v>235</v>
      </c>
      <c r="B295" s="2" t="s">
        <v>244</v>
      </c>
      <c r="C295" s="1">
        <v>42005</v>
      </c>
      <c r="D295" s="1">
        <v>45603</v>
      </c>
      <c r="E295">
        <v>8</v>
      </c>
      <c r="F295">
        <v>0</v>
      </c>
      <c r="G295">
        <v>2</v>
      </c>
      <c r="H295">
        <v>232</v>
      </c>
      <c r="I295" s="1">
        <v>29616</v>
      </c>
      <c r="J295">
        <v>44</v>
      </c>
      <c r="K295">
        <v>9.850787132101301</v>
      </c>
      <c r="L295">
        <v>6</v>
      </c>
      <c r="M295">
        <v>235</v>
      </c>
      <c r="N295" s="1">
        <v>42005</v>
      </c>
    </row>
    <row r="296" spans="1:14" x14ac:dyDescent="0.3">
      <c r="A296">
        <v>236</v>
      </c>
      <c r="B296" s="2" t="s">
        <v>245</v>
      </c>
      <c r="C296" s="1">
        <v>42509</v>
      </c>
      <c r="D296" s="1">
        <v>45214</v>
      </c>
      <c r="E296">
        <v>9</v>
      </c>
      <c r="F296">
        <v>1</v>
      </c>
      <c r="G296">
        <v>4</v>
      </c>
      <c r="H296">
        <v>224</v>
      </c>
      <c r="I296" s="1">
        <v>32493</v>
      </c>
      <c r="J296">
        <v>36</v>
      </c>
      <c r="K296">
        <v>7.4058863791923342</v>
      </c>
      <c r="L296">
        <v>5</v>
      </c>
      <c r="M296">
        <v>236</v>
      </c>
      <c r="N296" s="1">
        <v>42509</v>
      </c>
    </row>
    <row r="297" spans="1:14" x14ac:dyDescent="0.3">
      <c r="A297">
        <v>237</v>
      </c>
      <c r="B297" s="2" t="s">
        <v>246</v>
      </c>
      <c r="C297" s="1">
        <v>42671</v>
      </c>
      <c r="D297" s="1">
        <v>45603</v>
      </c>
      <c r="E297">
        <v>8</v>
      </c>
      <c r="F297">
        <v>0</v>
      </c>
      <c r="G297">
        <v>3</v>
      </c>
      <c r="H297">
        <v>232</v>
      </c>
      <c r="I297" s="1">
        <v>31348</v>
      </c>
      <c r="J297">
        <v>39</v>
      </c>
      <c r="K297">
        <v>8.0273785078713207</v>
      </c>
      <c r="L297">
        <v>6</v>
      </c>
      <c r="M297">
        <v>237</v>
      </c>
      <c r="N297" s="1">
        <v>42671</v>
      </c>
    </row>
    <row r="298" spans="1:14" x14ac:dyDescent="0.3">
      <c r="A298">
        <v>238</v>
      </c>
      <c r="B298" s="2" t="s">
        <v>247</v>
      </c>
      <c r="C298" s="1">
        <v>42667</v>
      </c>
      <c r="D298" s="1">
        <v>45603</v>
      </c>
      <c r="E298">
        <v>1</v>
      </c>
      <c r="F298">
        <v>1</v>
      </c>
      <c r="G298">
        <v>5</v>
      </c>
      <c r="H298">
        <v>179</v>
      </c>
      <c r="I298" s="1">
        <v>28316</v>
      </c>
      <c r="J298">
        <v>47</v>
      </c>
      <c r="K298">
        <v>8.038329911019849</v>
      </c>
      <c r="L298">
        <v>7</v>
      </c>
      <c r="M298">
        <v>238</v>
      </c>
      <c r="N298" s="1">
        <v>42667</v>
      </c>
    </row>
    <row r="299" spans="1:14" x14ac:dyDescent="0.3">
      <c r="A299">
        <v>239</v>
      </c>
      <c r="B299" s="2" t="s">
        <v>248</v>
      </c>
      <c r="C299" s="1">
        <v>42509</v>
      </c>
      <c r="D299" s="1">
        <v>45603</v>
      </c>
      <c r="E299">
        <v>7</v>
      </c>
      <c r="F299">
        <v>0</v>
      </c>
      <c r="G299">
        <v>1</v>
      </c>
      <c r="H299">
        <v>183</v>
      </c>
      <c r="I299" s="1">
        <v>28124</v>
      </c>
      <c r="J299">
        <v>48</v>
      </c>
      <c r="K299">
        <v>8.470910335386721</v>
      </c>
      <c r="L299">
        <v>5</v>
      </c>
      <c r="M299">
        <v>239</v>
      </c>
      <c r="N299" s="1">
        <v>42509</v>
      </c>
    </row>
    <row r="300" spans="1:14" x14ac:dyDescent="0.3">
      <c r="A300">
        <v>240</v>
      </c>
      <c r="B300" s="2" t="s">
        <v>249</v>
      </c>
      <c r="C300" s="1">
        <v>42364</v>
      </c>
      <c r="D300" s="1">
        <v>45603</v>
      </c>
      <c r="E300">
        <v>2</v>
      </c>
      <c r="F300">
        <v>0</v>
      </c>
      <c r="G300">
        <v>5</v>
      </c>
      <c r="H300">
        <v>161</v>
      </c>
      <c r="I300" s="1">
        <v>25303</v>
      </c>
      <c r="J300">
        <v>56</v>
      </c>
      <c r="K300">
        <v>8.8678986995208753</v>
      </c>
      <c r="L300">
        <v>4</v>
      </c>
      <c r="M300">
        <v>240</v>
      </c>
      <c r="N300" s="1">
        <v>42364</v>
      </c>
    </row>
    <row r="301" spans="1:14" x14ac:dyDescent="0.3">
      <c r="A301">
        <v>241</v>
      </c>
      <c r="B301" s="2" t="s">
        <v>250</v>
      </c>
      <c r="C301" s="1">
        <v>42005</v>
      </c>
      <c r="D301" s="1">
        <v>45603</v>
      </c>
      <c r="E301">
        <v>9</v>
      </c>
      <c r="F301">
        <v>0</v>
      </c>
      <c r="G301">
        <v>2</v>
      </c>
      <c r="H301">
        <v>224</v>
      </c>
      <c r="I301" s="1">
        <v>28386</v>
      </c>
      <c r="J301">
        <v>47</v>
      </c>
      <c r="K301">
        <v>9.850787132101301</v>
      </c>
      <c r="L301">
        <v>5</v>
      </c>
      <c r="M301">
        <v>241</v>
      </c>
      <c r="N301" s="1">
        <v>42005</v>
      </c>
    </row>
    <row r="302" spans="1:14" x14ac:dyDescent="0.3">
      <c r="A302">
        <v>242</v>
      </c>
      <c r="B302" s="2" t="s">
        <v>251</v>
      </c>
      <c r="C302" s="1">
        <v>42241</v>
      </c>
      <c r="D302" s="1">
        <v>45603</v>
      </c>
      <c r="E302">
        <v>8</v>
      </c>
      <c r="F302">
        <v>0</v>
      </c>
      <c r="G302">
        <v>2</v>
      </c>
      <c r="H302">
        <v>232</v>
      </c>
      <c r="I302" s="1">
        <v>27118</v>
      </c>
      <c r="J302">
        <v>51</v>
      </c>
      <c r="K302">
        <v>9.2046543463381241</v>
      </c>
      <c r="L302">
        <v>6</v>
      </c>
      <c r="M302">
        <v>242</v>
      </c>
      <c r="N302" s="1">
        <v>42241</v>
      </c>
    </row>
    <row r="303" spans="1:14" x14ac:dyDescent="0.3">
      <c r="A303">
        <v>243</v>
      </c>
      <c r="B303" s="2" t="s">
        <v>252</v>
      </c>
      <c r="C303" s="1">
        <v>42005</v>
      </c>
      <c r="D303" s="1">
        <v>44784</v>
      </c>
      <c r="E303">
        <v>5</v>
      </c>
      <c r="F303">
        <v>1</v>
      </c>
      <c r="G303">
        <v>3</v>
      </c>
      <c r="H303">
        <v>199</v>
      </c>
      <c r="I303" s="1">
        <v>21926</v>
      </c>
      <c r="J303">
        <v>65</v>
      </c>
      <c r="K303">
        <v>7.6084873374401099</v>
      </c>
      <c r="L303">
        <v>5</v>
      </c>
      <c r="M303">
        <v>243</v>
      </c>
      <c r="N303" s="1">
        <v>42005</v>
      </c>
    </row>
    <row r="304" spans="1:14" x14ac:dyDescent="0.3">
      <c r="A304">
        <v>243</v>
      </c>
      <c r="B304" s="2" t="s">
        <v>252</v>
      </c>
      <c r="C304" s="1">
        <v>42005</v>
      </c>
      <c r="D304" s="1">
        <v>44784</v>
      </c>
      <c r="E304">
        <v>5</v>
      </c>
      <c r="F304">
        <v>1</v>
      </c>
      <c r="G304">
        <v>3</v>
      </c>
      <c r="H304">
        <v>199</v>
      </c>
      <c r="I304" s="1">
        <v>21926</v>
      </c>
      <c r="J304">
        <v>65</v>
      </c>
      <c r="K304">
        <v>7.6084873374401099</v>
      </c>
      <c r="L304">
        <v>5</v>
      </c>
      <c r="M304">
        <v>1296</v>
      </c>
      <c r="N304" s="1">
        <v>43033</v>
      </c>
    </row>
    <row r="305" spans="1:14" x14ac:dyDescent="0.3">
      <c r="A305">
        <v>244</v>
      </c>
      <c r="B305" s="2" t="s">
        <v>253</v>
      </c>
      <c r="C305" s="1">
        <v>42005</v>
      </c>
      <c r="D305" s="1">
        <v>45603</v>
      </c>
      <c r="E305">
        <v>1</v>
      </c>
      <c r="F305">
        <v>1</v>
      </c>
      <c r="G305">
        <v>5</v>
      </c>
      <c r="H305">
        <v>238</v>
      </c>
      <c r="I305" s="1">
        <v>29697</v>
      </c>
      <c r="J305">
        <v>44</v>
      </c>
      <c r="K305">
        <v>9.850787132101301</v>
      </c>
      <c r="L305">
        <v>8</v>
      </c>
      <c r="M305">
        <v>244</v>
      </c>
      <c r="N305" s="1">
        <v>42005</v>
      </c>
    </row>
    <row r="306" spans="1:14" x14ac:dyDescent="0.3">
      <c r="A306">
        <v>245</v>
      </c>
      <c r="B306" s="2" t="s">
        <v>254</v>
      </c>
      <c r="C306" s="1">
        <v>42220</v>
      </c>
      <c r="D306" s="1">
        <v>45603</v>
      </c>
      <c r="E306">
        <v>6</v>
      </c>
      <c r="F306">
        <v>0</v>
      </c>
      <c r="G306">
        <v>1</v>
      </c>
      <c r="H306">
        <v>206</v>
      </c>
      <c r="I306" s="1">
        <v>23982</v>
      </c>
      <c r="J306">
        <v>59</v>
      </c>
      <c r="K306">
        <v>9.2621492128678984</v>
      </c>
      <c r="L306">
        <v>6</v>
      </c>
      <c r="M306">
        <v>245</v>
      </c>
      <c r="N306" s="1">
        <v>42220</v>
      </c>
    </row>
    <row r="307" spans="1:14" x14ac:dyDescent="0.3">
      <c r="A307">
        <v>246</v>
      </c>
      <c r="B307" s="2" t="s">
        <v>255</v>
      </c>
      <c r="C307" s="1">
        <v>42216</v>
      </c>
      <c r="D307" s="1">
        <v>45603</v>
      </c>
      <c r="E307">
        <v>4</v>
      </c>
      <c r="F307">
        <v>1</v>
      </c>
      <c r="G307">
        <v>5</v>
      </c>
      <c r="H307">
        <v>231</v>
      </c>
      <c r="I307" s="1">
        <v>18147</v>
      </c>
      <c r="J307">
        <v>75</v>
      </c>
      <c r="K307">
        <v>9.2731006160164267</v>
      </c>
      <c r="L307">
        <v>6</v>
      </c>
      <c r="M307">
        <v>246</v>
      </c>
      <c r="N307" s="1">
        <v>42216</v>
      </c>
    </row>
    <row r="308" spans="1:14" x14ac:dyDescent="0.3">
      <c r="A308">
        <v>247</v>
      </c>
      <c r="B308" s="2" t="s">
        <v>256</v>
      </c>
      <c r="C308" s="1">
        <v>42005</v>
      </c>
      <c r="D308" s="1">
        <v>45009</v>
      </c>
      <c r="E308">
        <v>6</v>
      </c>
      <c r="F308">
        <v>1</v>
      </c>
      <c r="G308">
        <v>5</v>
      </c>
      <c r="H308">
        <v>206</v>
      </c>
      <c r="I308" s="1">
        <v>26370</v>
      </c>
      <c r="J308">
        <v>53</v>
      </c>
      <c r="K308">
        <v>8.2245037645448331</v>
      </c>
      <c r="L308">
        <v>6</v>
      </c>
      <c r="M308">
        <v>247</v>
      </c>
      <c r="N308" s="1">
        <v>42005</v>
      </c>
    </row>
    <row r="309" spans="1:14" x14ac:dyDescent="0.3">
      <c r="A309">
        <v>248</v>
      </c>
      <c r="B309" s="2" t="s">
        <v>257</v>
      </c>
      <c r="C309" s="1">
        <v>42005</v>
      </c>
      <c r="D309" s="1">
        <v>45603</v>
      </c>
      <c r="E309">
        <v>1</v>
      </c>
      <c r="F309">
        <v>1</v>
      </c>
      <c r="G309">
        <v>5</v>
      </c>
      <c r="H309">
        <v>238</v>
      </c>
      <c r="I309" s="1">
        <v>26301</v>
      </c>
      <c r="J309">
        <v>53</v>
      </c>
      <c r="K309">
        <v>9.850787132101301</v>
      </c>
      <c r="L309">
        <v>8</v>
      </c>
      <c r="M309">
        <v>248</v>
      </c>
      <c r="N309" s="1">
        <v>42005</v>
      </c>
    </row>
    <row r="310" spans="1:14" x14ac:dyDescent="0.3">
      <c r="A310">
        <v>249</v>
      </c>
      <c r="B310" s="2" t="s">
        <v>258</v>
      </c>
      <c r="C310" s="1">
        <v>42005</v>
      </c>
      <c r="D310" s="1">
        <v>45603</v>
      </c>
      <c r="E310">
        <v>3</v>
      </c>
      <c r="F310">
        <v>0</v>
      </c>
      <c r="G310">
        <v>1</v>
      </c>
      <c r="H310">
        <v>204</v>
      </c>
      <c r="I310" s="1">
        <v>27470</v>
      </c>
      <c r="J310">
        <v>50</v>
      </c>
      <c r="K310">
        <v>9.850787132101301</v>
      </c>
      <c r="L310">
        <v>5</v>
      </c>
      <c r="M310">
        <v>249</v>
      </c>
      <c r="N310" s="1">
        <v>42005</v>
      </c>
    </row>
    <row r="311" spans="1:14" x14ac:dyDescent="0.3">
      <c r="A311">
        <v>250</v>
      </c>
      <c r="B311" s="2" t="s">
        <v>259</v>
      </c>
      <c r="C311" s="1">
        <v>42054</v>
      </c>
      <c r="D311" s="1">
        <v>42915</v>
      </c>
      <c r="E311">
        <v>2</v>
      </c>
      <c r="F311">
        <v>1</v>
      </c>
      <c r="G311">
        <v>2</v>
      </c>
      <c r="H311">
        <v>240</v>
      </c>
      <c r="I311" s="1">
        <v>24915</v>
      </c>
      <c r="J311">
        <v>57</v>
      </c>
      <c r="K311">
        <v>2.3572895277207393</v>
      </c>
      <c r="L311">
        <v>5</v>
      </c>
      <c r="M311">
        <v>250</v>
      </c>
      <c r="N311" s="1">
        <v>42054</v>
      </c>
    </row>
    <row r="312" spans="1:14" x14ac:dyDescent="0.3">
      <c r="A312">
        <v>250</v>
      </c>
      <c r="B312" s="2" t="s">
        <v>259</v>
      </c>
      <c r="C312" s="1">
        <v>42054</v>
      </c>
      <c r="D312" s="1">
        <v>42915</v>
      </c>
      <c r="E312">
        <v>2</v>
      </c>
      <c r="F312">
        <v>1</v>
      </c>
      <c r="G312">
        <v>2</v>
      </c>
      <c r="H312">
        <v>240</v>
      </c>
      <c r="I312" s="1">
        <v>24915</v>
      </c>
      <c r="J312">
        <v>57</v>
      </c>
      <c r="K312">
        <v>2.3572895277207393</v>
      </c>
      <c r="L312">
        <v>5</v>
      </c>
      <c r="M312">
        <v>1245</v>
      </c>
      <c r="N312" s="1">
        <v>42915</v>
      </c>
    </row>
    <row r="313" spans="1:14" x14ac:dyDescent="0.3">
      <c r="A313">
        <v>251</v>
      </c>
      <c r="B313" s="2" t="s">
        <v>260</v>
      </c>
      <c r="C313" s="1">
        <v>42005</v>
      </c>
      <c r="D313" s="1">
        <v>45603</v>
      </c>
      <c r="E313">
        <v>5</v>
      </c>
      <c r="F313">
        <v>0</v>
      </c>
      <c r="G313">
        <v>5</v>
      </c>
      <c r="H313">
        <v>199</v>
      </c>
      <c r="I313" s="1">
        <v>27587</v>
      </c>
      <c r="J313">
        <v>49</v>
      </c>
      <c r="K313">
        <v>9.850787132101301</v>
      </c>
      <c r="L313">
        <v>5</v>
      </c>
      <c r="M313">
        <v>251</v>
      </c>
      <c r="N313" s="1">
        <v>42005</v>
      </c>
    </row>
    <row r="314" spans="1:14" x14ac:dyDescent="0.3">
      <c r="A314">
        <v>252</v>
      </c>
      <c r="B314" s="2" t="s">
        <v>261</v>
      </c>
      <c r="C314" s="1">
        <v>42005</v>
      </c>
      <c r="D314" s="1">
        <v>45603</v>
      </c>
      <c r="E314">
        <v>6</v>
      </c>
      <c r="F314">
        <v>0</v>
      </c>
      <c r="G314">
        <v>2</v>
      </c>
      <c r="H314">
        <v>206</v>
      </c>
      <c r="I314" s="1">
        <v>24587</v>
      </c>
      <c r="J314">
        <v>58</v>
      </c>
      <c r="K314">
        <v>9.850787132101301</v>
      </c>
      <c r="L314">
        <v>6</v>
      </c>
      <c r="M314">
        <v>252</v>
      </c>
      <c r="N314" s="1">
        <v>42005</v>
      </c>
    </row>
    <row r="315" spans="1:14" x14ac:dyDescent="0.3">
      <c r="A315">
        <v>253</v>
      </c>
      <c r="B315" s="2" t="s">
        <v>262</v>
      </c>
      <c r="C315" s="1">
        <v>42254</v>
      </c>
      <c r="D315" s="1">
        <v>44310</v>
      </c>
      <c r="E315">
        <v>4</v>
      </c>
      <c r="F315">
        <v>0</v>
      </c>
      <c r="G315">
        <v>5</v>
      </c>
      <c r="H315">
        <v>231</v>
      </c>
      <c r="I315" s="1">
        <v>29364</v>
      </c>
      <c r="J315">
        <v>44</v>
      </c>
      <c r="K315">
        <v>5.6290212183435999</v>
      </c>
      <c r="L315">
        <v>6</v>
      </c>
      <c r="M315">
        <v>253</v>
      </c>
      <c r="N315" s="1">
        <v>42254</v>
      </c>
    </row>
    <row r="316" spans="1:14" x14ac:dyDescent="0.3">
      <c r="A316">
        <v>253</v>
      </c>
      <c r="B316" s="2" t="s">
        <v>262</v>
      </c>
      <c r="C316" s="1">
        <v>42254</v>
      </c>
      <c r="D316" s="1">
        <v>44310</v>
      </c>
      <c r="E316">
        <v>4</v>
      </c>
      <c r="F316">
        <v>0</v>
      </c>
      <c r="G316">
        <v>5</v>
      </c>
      <c r="H316">
        <v>231</v>
      </c>
      <c r="I316" s="1">
        <v>29364</v>
      </c>
      <c r="J316">
        <v>44</v>
      </c>
      <c r="K316">
        <v>5.6290212183435999</v>
      </c>
      <c r="L316">
        <v>6</v>
      </c>
      <c r="M316">
        <v>1213</v>
      </c>
      <c r="N316" s="1">
        <v>42953</v>
      </c>
    </row>
    <row r="317" spans="1:14" x14ac:dyDescent="0.3">
      <c r="A317">
        <v>253</v>
      </c>
      <c r="B317" s="2" t="s">
        <v>262</v>
      </c>
      <c r="C317" s="1">
        <v>42254</v>
      </c>
      <c r="D317" s="1">
        <v>44310</v>
      </c>
      <c r="E317">
        <v>4</v>
      </c>
      <c r="F317">
        <v>0</v>
      </c>
      <c r="G317">
        <v>5</v>
      </c>
      <c r="H317">
        <v>231</v>
      </c>
      <c r="I317" s="1">
        <v>29364</v>
      </c>
      <c r="J317">
        <v>44</v>
      </c>
      <c r="K317">
        <v>5.6290212183435999</v>
      </c>
      <c r="L317">
        <v>6</v>
      </c>
      <c r="M317">
        <v>1507</v>
      </c>
      <c r="N317" s="1">
        <v>43594</v>
      </c>
    </row>
    <row r="318" spans="1:14" x14ac:dyDescent="0.3">
      <c r="A318">
        <v>254</v>
      </c>
      <c r="B318" s="2" t="s">
        <v>263</v>
      </c>
      <c r="C318" s="1">
        <v>42479</v>
      </c>
      <c r="D318" s="1">
        <v>43939</v>
      </c>
      <c r="E318">
        <v>7</v>
      </c>
      <c r="F318">
        <v>0</v>
      </c>
      <c r="G318">
        <v>1</v>
      </c>
      <c r="H318">
        <v>239</v>
      </c>
      <c r="I318" s="1">
        <v>24678</v>
      </c>
      <c r="J318">
        <v>57</v>
      </c>
      <c r="K318">
        <v>3.9972621492128679</v>
      </c>
      <c r="L318">
        <v>6</v>
      </c>
      <c r="M318">
        <v>254</v>
      </c>
      <c r="N318" s="1">
        <v>42479</v>
      </c>
    </row>
    <row r="319" spans="1:14" x14ac:dyDescent="0.3">
      <c r="A319">
        <v>255</v>
      </c>
      <c r="B319" s="2" t="s">
        <v>264</v>
      </c>
      <c r="C319" s="1">
        <v>42005</v>
      </c>
      <c r="D319" s="1">
        <v>45603</v>
      </c>
      <c r="E319">
        <v>5</v>
      </c>
      <c r="F319">
        <v>0</v>
      </c>
      <c r="G319">
        <v>1</v>
      </c>
      <c r="H319">
        <v>199</v>
      </c>
      <c r="I319" s="1">
        <v>27336</v>
      </c>
      <c r="J319">
        <v>50</v>
      </c>
      <c r="K319">
        <v>9.850787132101301</v>
      </c>
      <c r="L319">
        <v>5</v>
      </c>
      <c r="M319">
        <v>255</v>
      </c>
      <c r="N319" s="1">
        <v>42005</v>
      </c>
    </row>
    <row r="320" spans="1:14" x14ac:dyDescent="0.3">
      <c r="A320">
        <v>256</v>
      </c>
      <c r="B320" s="2" t="s">
        <v>265</v>
      </c>
      <c r="C320" s="1">
        <v>42338</v>
      </c>
      <c r="D320" s="1">
        <v>45603</v>
      </c>
      <c r="E320">
        <v>10</v>
      </c>
      <c r="F320">
        <v>1</v>
      </c>
      <c r="G320">
        <v>1</v>
      </c>
      <c r="H320">
        <v>209</v>
      </c>
      <c r="I320" s="1">
        <v>25641</v>
      </c>
      <c r="J320">
        <v>55</v>
      </c>
      <c r="K320">
        <v>8.9390828199863108</v>
      </c>
      <c r="L320">
        <v>6</v>
      </c>
      <c r="M320">
        <v>256</v>
      </c>
      <c r="N320" s="1">
        <v>42338</v>
      </c>
    </row>
    <row r="321" spans="1:14" x14ac:dyDescent="0.3">
      <c r="A321">
        <v>257</v>
      </c>
      <c r="B321" s="2" t="s">
        <v>266</v>
      </c>
      <c r="C321" s="1">
        <v>42133</v>
      </c>
      <c r="D321" s="1">
        <v>43358</v>
      </c>
      <c r="E321">
        <v>4</v>
      </c>
      <c r="F321">
        <v>0</v>
      </c>
      <c r="G321">
        <v>2</v>
      </c>
      <c r="H321">
        <v>231</v>
      </c>
      <c r="I321" s="1">
        <v>29554</v>
      </c>
      <c r="J321">
        <v>44</v>
      </c>
      <c r="K321">
        <v>3.353867214236824</v>
      </c>
      <c r="L321">
        <v>6</v>
      </c>
      <c r="M321">
        <v>257</v>
      </c>
      <c r="N321" s="1">
        <v>42133</v>
      </c>
    </row>
    <row r="322" spans="1:14" x14ac:dyDescent="0.3">
      <c r="A322">
        <v>257</v>
      </c>
      <c r="B322" s="2" t="s">
        <v>266</v>
      </c>
      <c r="C322" s="1">
        <v>42133</v>
      </c>
      <c r="D322" s="1">
        <v>43358</v>
      </c>
      <c r="E322">
        <v>4</v>
      </c>
      <c r="F322">
        <v>0</v>
      </c>
      <c r="G322">
        <v>2</v>
      </c>
      <c r="H322">
        <v>231</v>
      </c>
      <c r="I322" s="1">
        <v>29554</v>
      </c>
      <c r="J322">
        <v>44</v>
      </c>
      <c r="K322">
        <v>3.353867214236824</v>
      </c>
      <c r="L322">
        <v>6</v>
      </c>
      <c r="M322">
        <v>1356</v>
      </c>
      <c r="N322" s="1">
        <v>43358</v>
      </c>
    </row>
    <row r="323" spans="1:14" x14ac:dyDescent="0.3">
      <c r="A323">
        <v>258</v>
      </c>
      <c r="B323" s="2" t="s">
        <v>267</v>
      </c>
      <c r="C323" s="1">
        <v>42005</v>
      </c>
      <c r="D323" s="1">
        <v>45603</v>
      </c>
      <c r="E323">
        <v>2</v>
      </c>
      <c r="F323">
        <v>0</v>
      </c>
      <c r="G323">
        <v>5</v>
      </c>
      <c r="H323">
        <v>240</v>
      </c>
      <c r="I323" s="1">
        <v>31633</v>
      </c>
      <c r="J323">
        <v>38</v>
      </c>
      <c r="K323">
        <v>9.850787132101301</v>
      </c>
      <c r="L323">
        <v>5</v>
      </c>
      <c r="M323">
        <v>258</v>
      </c>
      <c r="N323" s="1">
        <v>42005</v>
      </c>
    </row>
    <row r="324" spans="1:14" x14ac:dyDescent="0.3">
      <c r="A324">
        <v>259</v>
      </c>
      <c r="B324" s="2" t="s">
        <v>268</v>
      </c>
      <c r="C324" s="1">
        <v>42005</v>
      </c>
      <c r="D324" s="1">
        <v>45603</v>
      </c>
      <c r="E324">
        <v>1</v>
      </c>
      <c r="F324">
        <v>0</v>
      </c>
      <c r="G324">
        <v>5</v>
      </c>
      <c r="H324">
        <v>238</v>
      </c>
      <c r="I324" s="1">
        <v>25873</v>
      </c>
      <c r="J324">
        <v>54</v>
      </c>
      <c r="K324">
        <v>9.850787132101301</v>
      </c>
      <c r="L324">
        <v>8</v>
      </c>
      <c r="M324">
        <v>259</v>
      </c>
      <c r="N324" s="1">
        <v>42005</v>
      </c>
    </row>
    <row r="325" spans="1:14" x14ac:dyDescent="0.3">
      <c r="A325">
        <v>260</v>
      </c>
      <c r="B325" s="2" t="s">
        <v>269</v>
      </c>
      <c r="C325" s="1">
        <v>42005</v>
      </c>
      <c r="D325" s="1">
        <v>45603</v>
      </c>
      <c r="E325">
        <v>6</v>
      </c>
      <c r="F325">
        <v>1</v>
      </c>
      <c r="G325">
        <v>2</v>
      </c>
      <c r="H325">
        <v>206</v>
      </c>
      <c r="I325" s="1">
        <v>28336</v>
      </c>
      <c r="J325">
        <v>47</v>
      </c>
      <c r="K325">
        <v>9.850787132101301</v>
      </c>
      <c r="L325">
        <v>6</v>
      </c>
      <c r="M325">
        <v>260</v>
      </c>
      <c r="N325" s="1">
        <v>42005</v>
      </c>
    </row>
    <row r="326" spans="1:14" x14ac:dyDescent="0.3">
      <c r="A326">
        <v>261</v>
      </c>
      <c r="B326" s="2" t="s">
        <v>270</v>
      </c>
      <c r="C326" s="1">
        <v>42005</v>
      </c>
      <c r="D326" s="1">
        <v>45603</v>
      </c>
      <c r="E326">
        <v>7</v>
      </c>
      <c r="F326">
        <v>1</v>
      </c>
      <c r="G326">
        <v>2</v>
      </c>
      <c r="H326">
        <v>239</v>
      </c>
      <c r="I326" s="1">
        <v>28596</v>
      </c>
      <c r="J326">
        <v>47</v>
      </c>
      <c r="K326">
        <v>9.850787132101301</v>
      </c>
      <c r="L326">
        <v>6</v>
      </c>
      <c r="M326">
        <v>261</v>
      </c>
      <c r="N326" s="1">
        <v>42005</v>
      </c>
    </row>
    <row r="327" spans="1:14" x14ac:dyDescent="0.3">
      <c r="A327">
        <v>262</v>
      </c>
      <c r="B327" s="2" t="s">
        <v>271</v>
      </c>
      <c r="C327" s="1">
        <v>42272</v>
      </c>
      <c r="D327" s="1">
        <v>45603</v>
      </c>
      <c r="E327">
        <v>3</v>
      </c>
      <c r="F327">
        <v>0</v>
      </c>
      <c r="G327">
        <v>5</v>
      </c>
      <c r="H327">
        <v>204</v>
      </c>
      <c r="I327" s="1">
        <v>26104</v>
      </c>
      <c r="J327">
        <v>53</v>
      </c>
      <c r="K327">
        <v>9.1197809719370291</v>
      </c>
      <c r="L327">
        <v>5</v>
      </c>
      <c r="M327">
        <v>262</v>
      </c>
      <c r="N327" s="1">
        <v>42272</v>
      </c>
    </row>
    <row r="328" spans="1:14" x14ac:dyDescent="0.3">
      <c r="A328">
        <v>263</v>
      </c>
      <c r="B328" s="2" t="s">
        <v>272</v>
      </c>
      <c r="C328" s="1">
        <v>42532</v>
      </c>
      <c r="D328" s="1">
        <v>45603</v>
      </c>
      <c r="E328">
        <v>6</v>
      </c>
      <c r="F328">
        <v>1</v>
      </c>
      <c r="G328">
        <v>4</v>
      </c>
      <c r="H328">
        <v>260</v>
      </c>
      <c r="I328" s="1">
        <v>22943</v>
      </c>
      <c r="J328">
        <v>62</v>
      </c>
      <c r="K328">
        <v>8.4079397672826826</v>
      </c>
      <c r="L328">
        <v>7</v>
      </c>
      <c r="M328">
        <v>263</v>
      </c>
      <c r="N328" s="1">
        <v>42532</v>
      </c>
    </row>
    <row r="329" spans="1:14" x14ac:dyDescent="0.3">
      <c r="A329">
        <v>264</v>
      </c>
      <c r="B329" s="2" t="s">
        <v>273</v>
      </c>
      <c r="C329" s="1">
        <v>42005</v>
      </c>
      <c r="D329" s="1">
        <v>45037</v>
      </c>
      <c r="E329">
        <v>9</v>
      </c>
      <c r="F329">
        <v>0</v>
      </c>
      <c r="G329">
        <v>5</v>
      </c>
      <c r="H329">
        <v>224</v>
      </c>
      <c r="I329" s="1">
        <v>24396</v>
      </c>
      <c r="J329">
        <v>58</v>
      </c>
      <c r="K329">
        <v>8.301163586584531</v>
      </c>
      <c r="L329">
        <v>5</v>
      </c>
      <c r="M329">
        <v>264</v>
      </c>
      <c r="N329" s="1">
        <v>42005</v>
      </c>
    </row>
    <row r="330" spans="1:14" x14ac:dyDescent="0.3">
      <c r="A330">
        <v>264</v>
      </c>
      <c r="B330" s="2" t="s">
        <v>273</v>
      </c>
      <c r="C330" s="1">
        <v>42005</v>
      </c>
      <c r="D330" s="1">
        <v>45037</v>
      </c>
      <c r="E330">
        <v>9</v>
      </c>
      <c r="F330">
        <v>0</v>
      </c>
      <c r="G330">
        <v>5</v>
      </c>
      <c r="H330">
        <v>224</v>
      </c>
      <c r="I330" s="1">
        <v>24396</v>
      </c>
      <c r="J330">
        <v>58</v>
      </c>
      <c r="K330">
        <v>8.301163586584531</v>
      </c>
      <c r="L330">
        <v>5</v>
      </c>
      <c r="M330">
        <v>1138</v>
      </c>
      <c r="N330" s="1">
        <v>42469</v>
      </c>
    </row>
    <row r="331" spans="1:14" x14ac:dyDescent="0.3">
      <c r="A331">
        <v>265</v>
      </c>
      <c r="B331" s="2" t="s">
        <v>274</v>
      </c>
      <c r="C331" s="1">
        <v>42005</v>
      </c>
      <c r="D331" s="1">
        <v>45603</v>
      </c>
      <c r="E331">
        <v>6</v>
      </c>
      <c r="F331">
        <v>0</v>
      </c>
      <c r="G331">
        <v>1</v>
      </c>
      <c r="H331">
        <v>260</v>
      </c>
      <c r="I331" s="1">
        <v>27083</v>
      </c>
      <c r="J331">
        <v>51</v>
      </c>
      <c r="K331">
        <v>9.850787132101301</v>
      </c>
      <c r="L331">
        <v>7</v>
      </c>
      <c r="M331">
        <v>265</v>
      </c>
      <c r="N331" s="1">
        <v>42005</v>
      </c>
    </row>
    <row r="332" spans="1:14" x14ac:dyDescent="0.3">
      <c r="A332">
        <v>266</v>
      </c>
      <c r="B332" s="2" t="s">
        <v>275</v>
      </c>
      <c r="C332" s="1">
        <v>42094</v>
      </c>
      <c r="D332" s="1">
        <v>43625</v>
      </c>
      <c r="E332">
        <v>2</v>
      </c>
      <c r="F332">
        <v>0</v>
      </c>
      <c r="G332">
        <v>1</v>
      </c>
      <c r="H332">
        <v>240</v>
      </c>
      <c r="I332" s="1">
        <v>28352</v>
      </c>
      <c r="J332">
        <v>47</v>
      </c>
      <c r="K332">
        <v>4.1916495550992474</v>
      </c>
      <c r="L332">
        <v>5</v>
      </c>
      <c r="M332">
        <v>266</v>
      </c>
      <c r="N332" s="1">
        <v>42094</v>
      </c>
    </row>
    <row r="333" spans="1:14" x14ac:dyDescent="0.3">
      <c r="A333">
        <v>266</v>
      </c>
      <c r="B333" s="2" t="s">
        <v>275</v>
      </c>
      <c r="C333" s="1">
        <v>42094</v>
      </c>
      <c r="D333" s="1">
        <v>43625</v>
      </c>
      <c r="E333">
        <v>2</v>
      </c>
      <c r="F333">
        <v>0</v>
      </c>
      <c r="G333">
        <v>1</v>
      </c>
      <c r="H333">
        <v>240</v>
      </c>
      <c r="I333" s="1">
        <v>28352</v>
      </c>
      <c r="J333">
        <v>47</v>
      </c>
      <c r="K333">
        <v>4.1916495550992474</v>
      </c>
      <c r="L333">
        <v>5</v>
      </c>
      <c r="M333">
        <v>1219</v>
      </c>
      <c r="N333" s="1">
        <v>42821</v>
      </c>
    </row>
    <row r="334" spans="1:14" x14ac:dyDescent="0.3">
      <c r="A334">
        <v>266</v>
      </c>
      <c r="B334" s="2" t="s">
        <v>275</v>
      </c>
      <c r="C334" s="1">
        <v>42094</v>
      </c>
      <c r="D334" s="1">
        <v>43625</v>
      </c>
      <c r="E334">
        <v>2</v>
      </c>
      <c r="F334">
        <v>0</v>
      </c>
      <c r="G334">
        <v>1</v>
      </c>
      <c r="H334">
        <v>240</v>
      </c>
      <c r="I334" s="1">
        <v>28352</v>
      </c>
      <c r="J334">
        <v>47</v>
      </c>
      <c r="K334">
        <v>4.1916495550992474</v>
      </c>
      <c r="L334">
        <v>5</v>
      </c>
      <c r="M334">
        <v>1271</v>
      </c>
      <c r="N334" s="1">
        <v>42860</v>
      </c>
    </row>
    <row r="335" spans="1:14" x14ac:dyDescent="0.3">
      <c r="A335">
        <v>266</v>
      </c>
      <c r="B335" s="2" t="s">
        <v>275</v>
      </c>
      <c r="C335" s="1">
        <v>42094</v>
      </c>
      <c r="D335" s="1">
        <v>43625</v>
      </c>
      <c r="E335">
        <v>2</v>
      </c>
      <c r="F335">
        <v>0</v>
      </c>
      <c r="G335">
        <v>1</v>
      </c>
      <c r="H335">
        <v>240</v>
      </c>
      <c r="I335" s="1">
        <v>28352</v>
      </c>
      <c r="J335">
        <v>47</v>
      </c>
      <c r="K335">
        <v>4.1916495550992474</v>
      </c>
      <c r="L335">
        <v>5</v>
      </c>
      <c r="M335">
        <v>1531</v>
      </c>
      <c r="N335" s="1">
        <v>43625</v>
      </c>
    </row>
    <row r="336" spans="1:14" x14ac:dyDescent="0.3">
      <c r="A336">
        <v>267</v>
      </c>
      <c r="B336" s="2" t="s">
        <v>276</v>
      </c>
      <c r="C336" s="1">
        <v>42005</v>
      </c>
      <c r="D336" s="1">
        <v>45603</v>
      </c>
      <c r="E336">
        <v>5</v>
      </c>
      <c r="F336">
        <v>1</v>
      </c>
      <c r="G336">
        <v>3</v>
      </c>
      <c r="H336">
        <v>199</v>
      </c>
      <c r="I336" s="1">
        <v>30091</v>
      </c>
      <c r="J336">
        <v>42</v>
      </c>
      <c r="K336">
        <v>9.850787132101301</v>
      </c>
      <c r="L336">
        <v>5</v>
      </c>
      <c r="M336">
        <v>267</v>
      </c>
      <c r="N336" s="1">
        <v>42005</v>
      </c>
    </row>
    <row r="337" spans="1:14" x14ac:dyDescent="0.3">
      <c r="A337">
        <v>268</v>
      </c>
      <c r="B337" s="2" t="s">
        <v>277</v>
      </c>
      <c r="C337" s="1">
        <v>42005</v>
      </c>
      <c r="D337" s="1">
        <v>45603</v>
      </c>
      <c r="E337">
        <v>3</v>
      </c>
      <c r="F337">
        <v>1</v>
      </c>
      <c r="G337">
        <v>1</v>
      </c>
      <c r="H337">
        <v>204</v>
      </c>
      <c r="I337" s="1">
        <v>23237</v>
      </c>
      <c r="J337">
        <v>61</v>
      </c>
      <c r="K337">
        <v>9.850787132101301</v>
      </c>
      <c r="L337">
        <v>5</v>
      </c>
      <c r="M337">
        <v>268</v>
      </c>
      <c r="N337" s="1">
        <v>42005</v>
      </c>
    </row>
    <row r="338" spans="1:14" x14ac:dyDescent="0.3">
      <c r="A338">
        <v>269</v>
      </c>
      <c r="B338" s="2" t="s">
        <v>278</v>
      </c>
      <c r="C338" s="1">
        <v>42134</v>
      </c>
      <c r="D338" s="1">
        <v>45603</v>
      </c>
      <c r="E338">
        <v>6</v>
      </c>
      <c r="F338">
        <v>1</v>
      </c>
      <c r="G338">
        <v>4</v>
      </c>
      <c r="H338">
        <v>260</v>
      </c>
      <c r="I338" s="1">
        <v>25098</v>
      </c>
      <c r="J338">
        <v>56</v>
      </c>
      <c r="K338">
        <v>9.4976043805612598</v>
      </c>
      <c r="L338">
        <v>7</v>
      </c>
      <c r="M338">
        <v>269</v>
      </c>
      <c r="N338" s="1">
        <v>42134</v>
      </c>
    </row>
    <row r="339" spans="1:14" x14ac:dyDescent="0.3">
      <c r="A339">
        <v>270</v>
      </c>
      <c r="B339" s="2" t="s">
        <v>279</v>
      </c>
      <c r="C339" s="1">
        <v>42063</v>
      </c>
      <c r="D339" s="1">
        <v>45603</v>
      </c>
      <c r="E339">
        <v>4</v>
      </c>
      <c r="F339">
        <v>0</v>
      </c>
      <c r="G339">
        <v>4</v>
      </c>
      <c r="H339">
        <v>231</v>
      </c>
      <c r="I339" s="1">
        <v>29224</v>
      </c>
      <c r="J339">
        <v>45</v>
      </c>
      <c r="K339">
        <v>9.6919917864476393</v>
      </c>
      <c r="L339">
        <v>6</v>
      </c>
      <c r="M339">
        <v>270</v>
      </c>
      <c r="N339" s="1">
        <v>42063</v>
      </c>
    </row>
    <row r="340" spans="1:14" x14ac:dyDescent="0.3">
      <c r="A340">
        <v>271</v>
      </c>
      <c r="B340" s="2" t="s">
        <v>280</v>
      </c>
      <c r="C340" s="1">
        <v>42273</v>
      </c>
      <c r="D340" s="1">
        <v>45603</v>
      </c>
      <c r="E340">
        <v>2</v>
      </c>
      <c r="F340">
        <v>1</v>
      </c>
      <c r="G340">
        <v>3</v>
      </c>
      <c r="H340">
        <v>240</v>
      </c>
      <c r="I340" s="1">
        <v>26921</v>
      </c>
      <c r="J340">
        <v>51</v>
      </c>
      <c r="K340">
        <v>9.1170431211498979</v>
      </c>
      <c r="L340">
        <v>5</v>
      </c>
      <c r="M340">
        <v>271</v>
      </c>
      <c r="N340" s="1">
        <v>42273</v>
      </c>
    </row>
    <row r="341" spans="1:14" x14ac:dyDescent="0.3">
      <c r="A341">
        <v>272</v>
      </c>
      <c r="B341" s="2" t="s">
        <v>281</v>
      </c>
      <c r="C341" s="1">
        <v>42278</v>
      </c>
      <c r="D341" s="1">
        <v>45603</v>
      </c>
      <c r="E341">
        <v>2</v>
      </c>
      <c r="F341">
        <v>1</v>
      </c>
      <c r="G341">
        <v>4</v>
      </c>
      <c r="H341">
        <v>240</v>
      </c>
      <c r="I341" s="1">
        <v>26729</v>
      </c>
      <c r="J341">
        <v>52</v>
      </c>
      <c r="K341">
        <v>9.1033538672142367</v>
      </c>
      <c r="L341">
        <v>5</v>
      </c>
      <c r="M341">
        <v>272</v>
      </c>
      <c r="N341" s="1">
        <v>42278</v>
      </c>
    </row>
    <row r="342" spans="1:14" x14ac:dyDescent="0.3">
      <c r="A342">
        <v>273</v>
      </c>
      <c r="B342" s="2" t="s">
        <v>282</v>
      </c>
      <c r="C342" s="1">
        <v>42106</v>
      </c>
      <c r="D342" s="1">
        <v>42959</v>
      </c>
      <c r="E342">
        <v>10</v>
      </c>
      <c r="F342">
        <v>0</v>
      </c>
      <c r="G342">
        <v>5</v>
      </c>
      <c r="H342">
        <v>256</v>
      </c>
      <c r="I342" s="1">
        <v>20113</v>
      </c>
      <c r="J342">
        <v>70</v>
      </c>
      <c r="K342">
        <v>2.3353867214236823</v>
      </c>
      <c r="L342">
        <v>7</v>
      </c>
      <c r="M342">
        <v>273</v>
      </c>
      <c r="N342" s="1">
        <v>42106</v>
      </c>
    </row>
    <row r="343" spans="1:14" x14ac:dyDescent="0.3">
      <c r="A343">
        <v>273</v>
      </c>
      <c r="B343" s="2" t="s">
        <v>282</v>
      </c>
      <c r="C343" s="1">
        <v>42106</v>
      </c>
      <c r="D343" s="1">
        <v>42959</v>
      </c>
      <c r="E343">
        <v>10</v>
      </c>
      <c r="F343">
        <v>0</v>
      </c>
      <c r="G343">
        <v>5</v>
      </c>
      <c r="H343">
        <v>256</v>
      </c>
      <c r="I343" s="1">
        <v>20113</v>
      </c>
      <c r="J343">
        <v>70</v>
      </c>
      <c r="K343">
        <v>2.3353867214236823</v>
      </c>
      <c r="L343">
        <v>7</v>
      </c>
      <c r="M343">
        <v>1233</v>
      </c>
      <c r="N343" s="1">
        <v>42959</v>
      </c>
    </row>
    <row r="344" spans="1:14" x14ac:dyDescent="0.3">
      <c r="A344">
        <v>274</v>
      </c>
      <c r="B344" s="2" t="s">
        <v>67</v>
      </c>
      <c r="C344" s="1">
        <v>42005</v>
      </c>
      <c r="D344" s="1">
        <v>45603</v>
      </c>
      <c r="E344">
        <v>3</v>
      </c>
      <c r="F344">
        <v>0</v>
      </c>
      <c r="G344">
        <v>2</v>
      </c>
      <c r="H344">
        <v>204</v>
      </c>
      <c r="I344" s="1">
        <v>28735</v>
      </c>
      <c r="J344">
        <v>46</v>
      </c>
      <c r="K344">
        <v>9.850787132101301</v>
      </c>
      <c r="L344">
        <v>5</v>
      </c>
      <c r="M344">
        <v>274</v>
      </c>
      <c r="N344" s="1">
        <v>42005</v>
      </c>
    </row>
    <row r="345" spans="1:14" x14ac:dyDescent="0.3">
      <c r="A345">
        <v>275</v>
      </c>
      <c r="B345" s="2" t="s">
        <v>283</v>
      </c>
      <c r="C345" s="1">
        <v>42005</v>
      </c>
      <c r="D345" s="1">
        <v>44086</v>
      </c>
      <c r="E345">
        <v>10</v>
      </c>
      <c r="F345">
        <v>1</v>
      </c>
      <c r="G345">
        <v>1</v>
      </c>
      <c r="H345">
        <v>256</v>
      </c>
      <c r="I345" s="1">
        <v>21881</v>
      </c>
      <c r="J345">
        <v>65</v>
      </c>
      <c r="K345">
        <v>5.6974674880219025</v>
      </c>
      <c r="L345">
        <v>7</v>
      </c>
      <c r="M345">
        <v>275</v>
      </c>
      <c r="N345" s="1">
        <v>42005</v>
      </c>
    </row>
    <row r="346" spans="1:14" x14ac:dyDescent="0.3">
      <c r="A346">
        <v>275</v>
      </c>
      <c r="B346" s="2" t="s">
        <v>283</v>
      </c>
      <c r="C346" s="1">
        <v>42005</v>
      </c>
      <c r="D346" s="1">
        <v>44086</v>
      </c>
      <c r="E346">
        <v>10</v>
      </c>
      <c r="F346">
        <v>1</v>
      </c>
      <c r="G346">
        <v>1</v>
      </c>
      <c r="H346">
        <v>256</v>
      </c>
      <c r="I346" s="1">
        <v>21881</v>
      </c>
      <c r="J346">
        <v>65</v>
      </c>
      <c r="K346">
        <v>5.6974674880219025</v>
      </c>
      <c r="L346">
        <v>7</v>
      </c>
      <c r="M346">
        <v>1515</v>
      </c>
      <c r="N346" s="1">
        <v>43616</v>
      </c>
    </row>
    <row r="347" spans="1:14" x14ac:dyDescent="0.3">
      <c r="A347">
        <v>275</v>
      </c>
      <c r="B347" s="2" t="s">
        <v>283</v>
      </c>
      <c r="C347" s="1">
        <v>42005</v>
      </c>
      <c r="D347" s="1">
        <v>44086</v>
      </c>
      <c r="E347">
        <v>10</v>
      </c>
      <c r="F347">
        <v>1</v>
      </c>
      <c r="G347">
        <v>1</v>
      </c>
      <c r="H347">
        <v>256</v>
      </c>
      <c r="I347" s="1">
        <v>21881</v>
      </c>
      <c r="J347">
        <v>65</v>
      </c>
      <c r="K347">
        <v>5.6974674880219025</v>
      </c>
      <c r="L347">
        <v>7</v>
      </c>
      <c r="M347">
        <v>1555</v>
      </c>
      <c r="N347" s="1">
        <v>44086</v>
      </c>
    </row>
    <row r="348" spans="1:14" x14ac:dyDescent="0.3">
      <c r="A348">
        <v>276</v>
      </c>
      <c r="B348" s="2" t="s">
        <v>284</v>
      </c>
      <c r="C348" s="1">
        <v>42174</v>
      </c>
      <c r="D348" s="1">
        <v>44493</v>
      </c>
      <c r="E348">
        <v>10</v>
      </c>
      <c r="F348">
        <v>0</v>
      </c>
      <c r="G348">
        <v>1</v>
      </c>
      <c r="H348">
        <v>256</v>
      </c>
      <c r="I348" s="1">
        <v>21511</v>
      </c>
      <c r="J348">
        <v>66</v>
      </c>
      <c r="K348">
        <v>6.3490759753593426</v>
      </c>
      <c r="L348">
        <v>7</v>
      </c>
      <c r="M348">
        <v>276</v>
      </c>
      <c r="N348" s="1">
        <v>42174</v>
      </c>
    </row>
    <row r="349" spans="1:14" x14ac:dyDescent="0.3">
      <c r="A349">
        <v>277</v>
      </c>
      <c r="B349" s="2" t="s">
        <v>285</v>
      </c>
      <c r="C349" s="1">
        <v>42887</v>
      </c>
      <c r="D349" s="1">
        <v>45603</v>
      </c>
      <c r="E349">
        <v>4</v>
      </c>
      <c r="F349">
        <v>1</v>
      </c>
      <c r="G349">
        <v>1</v>
      </c>
      <c r="H349">
        <v>231</v>
      </c>
      <c r="I349" s="1">
        <v>31404</v>
      </c>
      <c r="J349">
        <v>39</v>
      </c>
      <c r="K349">
        <v>7.4360027378507869</v>
      </c>
      <c r="L349">
        <v>6</v>
      </c>
      <c r="M349">
        <v>277</v>
      </c>
      <c r="N349" s="1">
        <v>42887</v>
      </c>
    </row>
    <row r="350" spans="1:14" x14ac:dyDescent="0.3">
      <c r="A350">
        <v>278</v>
      </c>
      <c r="B350" s="2" t="s">
        <v>286</v>
      </c>
      <c r="C350" s="1">
        <v>42041</v>
      </c>
      <c r="D350" s="1">
        <v>45603</v>
      </c>
      <c r="E350">
        <v>4</v>
      </c>
      <c r="F350">
        <v>0</v>
      </c>
      <c r="G350">
        <v>2</v>
      </c>
      <c r="H350">
        <v>231</v>
      </c>
      <c r="I350" s="1">
        <v>27394</v>
      </c>
      <c r="J350">
        <v>50</v>
      </c>
      <c r="K350">
        <v>9.7522245037645447</v>
      </c>
      <c r="L350">
        <v>6</v>
      </c>
      <c r="M350">
        <v>278</v>
      </c>
      <c r="N350" s="1">
        <v>42041</v>
      </c>
    </row>
    <row r="351" spans="1:14" x14ac:dyDescent="0.3">
      <c r="A351">
        <v>279</v>
      </c>
      <c r="B351" s="2" t="s">
        <v>287</v>
      </c>
      <c r="C351" s="1">
        <v>42604</v>
      </c>
      <c r="D351" s="1">
        <v>45603</v>
      </c>
      <c r="E351">
        <v>5</v>
      </c>
      <c r="F351">
        <v>1</v>
      </c>
      <c r="G351">
        <v>2</v>
      </c>
      <c r="H351">
        <v>199</v>
      </c>
      <c r="I351" s="1">
        <v>30355</v>
      </c>
      <c r="J351">
        <v>42</v>
      </c>
      <c r="K351">
        <v>8.2108145106091719</v>
      </c>
      <c r="L351">
        <v>5</v>
      </c>
      <c r="M351">
        <v>279</v>
      </c>
      <c r="N351" s="1">
        <v>42604</v>
      </c>
    </row>
    <row r="352" spans="1:14" x14ac:dyDescent="0.3">
      <c r="A352">
        <v>280</v>
      </c>
      <c r="B352" s="2" t="s">
        <v>288</v>
      </c>
      <c r="C352" s="1">
        <v>42407</v>
      </c>
      <c r="D352" s="1">
        <v>45603</v>
      </c>
      <c r="E352">
        <v>1</v>
      </c>
      <c r="F352">
        <v>0</v>
      </c>
      <c r="G352">
        <v>4</v>
      </c>
      <c r="H352">
        <v>238</v>
      </c>
      <c r="I352" s="1">
        <v>23342</v>
      </c>
      <c r="J352">
        <v>61</v>
      </c>
      <c r="K352">
        <v>8.7501711156741955</v>
      </c>
      <c r="L352">
        <v>8</v>
      </c>
      <c r="M352">
        <v>280</v>
      </c>
      <c r="N352" s="1">
        <v>42407</v>
      </c>
    </row>
    <row r="353" spans="1:14" x14ac:dyDescent="0.3">
      <c r="A353">
        <v>281</v>
      </c>
      <c r="B353" s="2" t="s">
        <v>289</v>
      </c>
      <c r="C353" s="1">
        <v>42005</v>
      </c>
      <c r="D353" s="1">
        <v>45603</v>
      </c>
      <c r="E353">
        <v>10</v>
      </c>
      <c r="F353">
        <v>0</v>
      </c>
      <c r="G353">
        <v>4</v>
      </c>
      <c r="H353">
        <v>256</v>
      </c>
      <c r="I353" s="1">
        <v>28612</v>
      </c>
      <c r="J353">
        <v>47</v>
      </c>
      <c r="K353">
        <v>9.850787132101301</v>
      </c>
      <c r="L353">
        <v>7</v>
      </c>
      <c r="M353">
        <v>281</v>
      </c>
      <c r="N353" s="1">
        <v>42005</v>
      </c>
    </row>
    <row r="354" spans="1:14" x14ac:dyDescent="0.3">
      <c r="A354">
        <v>282</v>
      </c>
      <c r="B354" s="2" t="s">
        <v>290</v>
      </c>
      <c r="C354" s="1">
        <v>42401</v>
      </c>
      <c r="D354" s="1">
        <v>45603</v>
      </c>
      <c r="E354">
        <v>9</v>
      </c>
      <c r="F354">
        <v>0</v>
      </c>
      <c r="G354">
        <v>4</v>
      </c>
      <c r="H354">
        <v>224</v>
      </c>
      <c r="I354" s="1">
        <v>25613</v>
      </c>
      <c r="J354">
        <v>55</v>
      </c>
      <c r="K354">
        <v>8.7665982203969879</v>
      </c>
      <c r="L354">
        <v>5</v>
      </c>
      <c r="M354">
        <v>282</v>
      </c>
      <c r="N354" s="1">
        <v>42401</v>
      </c>
    </row>
    <row r="355" spans="1:14" x14ac:dyDescent="0.3">
      <c r="A355">
        <v>283</v>
      </c>
      <c r="B355" s="2" t="s">
        <v>291</v>
      </c>
      <c r="C355" s="1">
        <v>42321</v>
      </c>
      <c r="D355" s="1">
        <v>45603</v>
      </c>
      <c r="E355">
        <v>9</v>
      </c>
      <c r="F355">
        <v>0</v>
      </c>
      <c r="G355">
        <v>1</v>
      </c>
      <c r="H355">
        <v>224</v>
      </c>
      <c r="I355" s="1">
        <v>27495</v>
      </c>
      <c r="J355">
        <v>50</v>
      </c>
      <c r="K355">
        <v>8.9856262833675569</v>
      </c>
      <c r="L355">
        <v>5</v>
      </c>
      <c r="M355">
        <v>283</v>
      </c>
      <c r="N355" s="1">
        <v>42321</v>
      </c>
    </row>
    <row r="356" spans="1:14" x14ac:dyDescent="0.3">
      <c r="A356">
        <v>284</v>
      </c>
      <c r="B356" s="2" t="s">
        <v>292</v>
      </c>
      <c r="C356" s="1">
        <v>42810</v>
      </c>
      <c r="D356" s="1">
        <v>45603</v>
      </c>
      <c r="E356">
        <v>9</v>
      </c>
      <c r="F356">
        <v>1</v>
      </c>
      <c r="G356">
        <v>1</v>
      </c>
      <c r="H356">
        <v>283</v>
      </c>
      <c r="I356" s="1">
        <v>29281</v>
      </c>
      <c r="J356">
        <v>45</v>
      </c>
      <c r="K356">
        <v>7.6468172484599588</v>
      </c>
      <c r="L356">
        <v>6</v>
      </c>
      <c r="M356">
        <v>284</v>
      </c>
      <c r="N356" s="1">
        <v>42810</v>
      </c>
    </row>
    <row r="357" spans="1:14" x14ac:dyDescent="0.3">
      <c r="A357">
        <v>285</v>
      </c>
      <c r="B357" s="2" t="s">
        <v>293</v>
      </c>
      <c r="C357" s="1">
        <v>42117</v>
      </c>
      <c r="D357" s="1">
        <v>43933</v>
      </c>
      <c r="E357">
        <v>3</v>
      </c>
      <c r="F357">
        <v>1</v>
      </c>
      <c r="G357">
        <v>4</v>
      </c>
      <c r="H357">
        <v>204</v>
      </c>
      <c r="I357" s="1">
        <v>27803</v>
      </c>
      <c r="J357">
        <v>49</v>
      </c>
      <c r="K357">
        <v>4.9719370294318956</v>
      </c>
      <c r="L357">
        <v>5</v>
      </c>
      <c r="M357">
        <v>285</v>
      </c>
      <c r="N357" s="1">
        <v>42117</v>
      </c>
    </row>
    <row r="358" spans="1:14" x14ac:dyDescent="0.3">
      <c r="A358">
        <v>285</v>
      </c>
      <c r="B358" s="2" t="s">
        <v>293</v>
      </c>
      <c r="C358" s="1">
        <v>42117</v>
      </c>
      <c r="D358" s="1">
        <v>43933</v>
      </c>
      <c r="E358">
        <v>3</v>
      </c>
      <c r="F358">
        <v>1</v>
      </c>
      <c r="G358">
        <v>4</v>
      </c>
      <c r="H358">
        <v>204</v>
      </c>
      <c r="I358" s="1">
        <v>27803</v>
      </c>
      <c r="J358">
        <v>49</v>
      </c>
      <c r="K358">
        <v>4.9719370294318956</v>
      </c>
      <c r="L358">
        <v>5</v>
      </c>
      <c r="M358">
        <v>1551</v>
      </c>
      <c r="N358" s="1">
        <v>43933</v>
      </c>
    </row>
    <row r="359" spans="1:14" x14ac:dyDescent="0.3">
      <c r="A359">
        <v>286</v>
      </c>
      <c r="B359" s="2" t="s">
        <v>294</v>
      </c>
      <c r="C359" s="1">
        <v>42594</v>
      </c>
      <c r="D359" s="1">
        <v>45603</v>
      </c>
      <c r="E359">
        <v>4</v>
      </c>
      <c r="F359">
        <v>0</v>
      </c>
      <c r="G359">
        <v>3</v>
      </c>
      <c r="H359">
        <v>278</v>
      </c>
      <c r="I359" s="1">
        <v>19803</v>
      </c>
      <c r="J359">
        <v>71</v>
      </c>
      <c r="K359">
        <v>8.2381930184804926</v>
      </c>
      <c r="L359">
        <v>7</v>
      </c>
      <c r="M359">
        <v>286</v>
      </c>
      <c r="N359" s="1">
        <v>42594</v>
      </c>
    </row>
    <row r="360" spans="1:14" x14ac:dyDescent="0.3">
      <c r="A360">
        <v>287</v>
      </c>
      <c r="B360" s="2" t="s">
        <v>295</v>
      </c>
      <c r="C360" s="1">
        <v>42214</v>
      </c>
      <c r="D360" s="1">
        <v>44343</v>
      </c>
      <c r="E360">
        <v>7</v>
      </c>
      <c r="F360">
        <v>0</v>
      </c>
      <c r="G360">
        <v>2</v>
      </c>
      <c r="H360">
        <v>239</v>
      </c>
      <c r="I360" s="1">
        <v>25715</v>
      </c>
      <c r="J360">
        <v>54</v>
      </c>
      <c r="K360">
        <v>5.8288843258042435</v>
      </c>
      <c r="L360">
        <v>6</v>
      </c>
      <c r="M360">
        <v>287</v>
      </c>
      <c r="N360" s="1">
        <v>42214</v>
      </c>
    </row>
    <row r="361" spans="1:14" x14ac:dyDescent="0.3">
      <c r="A361">
        <v>288</v>
      </c>
      <c r="B361" s="2" t="s">
        <v>296</v>
      </c>
      <c r="C361" s="1">
        <v>42196</v>
      </c>
      <c r="D361" s="1">
        <v>45603</v>
      </c>
      <c r="E361">
        <v>8</v>
      </c>
      <c r="F361">
        <v>0</v>
      </c>
      <c r="G361">
        <v>1</v>
      </c>
      <c r="H361">
        <v>232</v>
      </c>
      <c r="I361" s="1">
        <v>28466</v>
      </c>
      <c r="J361">
        <v>47</v>
      </c>
      <c r="K361">
        <v>9.3278576317590698</v>
      </c>
      <c r="L361">
        <v>6</v>
      </c>
      <c r="M361">
        <v>288</v>
      </c>
      <c r="N361" s="1">
        <v>42196</v>
      </c>
    </row>
    <row r="362" spans="1:14" x14ac:dyDescent="0.3">
      <c r="A362">
        <v>289</v>
      </c>
      <c r="B362" s="2" t="s">
        <v>297</v>
      </c>
      <c r="C362" s="1">
        <v>42005</v>
      </c>
      <c r="D362" s="1">
        <v>45603</v>
      </c>
      <c r="E362">
        <v>7</v>
      </c>
      <c r="F362">
        <v>0</v>
      </c>
      <c r="G362">
        <v>2</v>
      </c>
      <c r="H362">
        <v>239</v>
      </c>
      <c r="I362" s="1">
        <v>27768</v>
      </c>
      <c r="J362">
        <v>49</v>
      </c>
      <c r="K362">
        <v>9.850787132101301</v>
      </c>
      <c r="L362">
        <v>6</v>
      </c>
      <c r="M362">
        <v>289</v>
      </c>
      <c r="N362" s="1">
        <v>42005</v>
      </c>
    </row>
    <row r="363" spans="1:14" x14ac:dyDescent="0.3">
      <c r="A363">
        <v>290</v>
      </c>
      <c r="B363" s="2" t="s">
        <v>298</v>
      </c>
      <c r="C363" s="1">
        <v>42005</v>
      </c>
      <c r="D363" s="1">
        <v>43401</v>
      </c>
      <c r="E363">
        <v>1</v>
      </c>
      <c r="F363">
        <v>0</v>
      </c>
      <c r="G363">
        <v>3</v>
      </c>
      <c r="H363">
        <v>238</v>
      </c>
      <c r="I363" s="1">
        <v>29751</v>
      </c>
      <c r="J363">
        <v>43</v>
      </c>
      <c r="K363">
        <v>3.8220396988364134</v>
      </c>
      <c r="L363">
        <v>8</v>
      </c>
      <c r="M363">
        <v>290</v>
      </c>
      <c r="N363" s="1">
        <v>42005</v>
      </c>
    </row>
    <row r="364" spans="1:14" x14ac:dyDescent="0.3">
      <c r="A364">
        <v>290</v>
      </c>
      <c r="B364" s="2" t="s">
        <v>298</v>
      </c>
      <c r="C364" s="1">
        <v>42005</v>
      </c>
      <c r="D364" s="1">
        <v>43401</v>
      </c>
      <c r="E364">
        <v>1</v>
      </c>
      <c r="F364">
        <v>0</v>
      </c>
      <c r="G364">
        <v>3</v>
      </c>
      <c r="H364">
        <v>238</v>
      </c>
      <c r="I364" s="1">
        <v>29751</v>
      </c>
      <c r="J364">
        <v>43</v>
      </c>
      <c r="K364">
        <v>3.8220396988364134</v>
      </c>
      <c r="L364">
        <v>8</v>
      </c>
      <c r="M364">
        <v>1380</v>
      </c>
      <c r="N364" s="1">
        <v>43401</v>
      </c>
    </row>
    <row r="365" spans="1:14" x14ac:dyDescent="0.3">
      <c r="A365">
        <v>291</v>
      </c>
      <c r="B365" s="2" t="s">
        <v>299</v>
      </c>
      <c r="C365" s="1">
        <v>42005</v>
      </c>
      <c r="D365" s="1">
        <v>45603</v>
      </c>
      <c r="E365">
        <v>3</v>
      </c>
      <c r="F365">
        <v>1</v>
      </c>
      <c r="G365">
        <v>3</v>
      </c>
      <c r="H365">
        <v>285</v>
      </c>
      <c r="I365" s="1">
        <v>24941</v>
      </c>
      <c r="J365">
        <v>57</v>
      </c>
      <c r="K365">
        <v>9.850787132101301</v>
      </c>
      <c r="L365">
        <v>6</v>
      </c>
      <c r="M365">
        <v>291</v>
      </c>
      <c r="N365" s="1">
        <v>42005</v>
      </c>
    </row>
    <row r="366" spans="1:14" x14ac:dyDescent="0.3">
      <c r="A366">
        <v>292</v>
      </c>
      <c r="B366" s="2" t="s">
        <v>300</v>
      </c>
      <c r="C366" s="1">
        <v>42157</v>
      </c>
      <c r="D366" s="1">
        <v>44819</v>
      </c>
      <c r="E366">
        <v>3</v>
      </c>
      <c r="F366">
        <v>0</v>
      </c>
      <c r="G366">
        <v>5</v>
      </c>
      <c r="H366">
        <v>285</v>
      </c>
      <c r="I366" s="1">
        <v>22381</v>
      </c>
      <c r="J366">
        <v>64</v>
      </c>
      <c r="K366">
        <v>7.2881587953456535</v>
      </c>
      <c r="L366">
        <v>6</v>
      </c>
      <c r="M366">
        <v>292</v>
      </c>
      <c r="N366" s="1">
        <v>42157</v>
      </c>
    </row>
    <row r="367" spans="1:14" x14ac:dyDescent="0.3">
      <c r="A367">
        <v>292</v>
      </c>
      <c r="B367" s="2" t="s">
        <v>300</v>
      </c>
      <c r="C367" s="1">
        <v>42157</v>
      </c>
      <c r="D367" s="1">
        <v>44819</v>
      </c>
      <c r="E367">
        <v>3</v>
      </c>
      <c r="F367">
        <v>0</v>
      </c>
      <c r="G367">
        <v>5</v>
      </c>
      <c r="H367">
        <v>285</v>
      </c>
      <c r="I367" s="1">
        <v>22381</v>
      </c>
      <c r="J367">
        <v>64</v>
      </c>
      <c r="K367">
        <v>7.2881587953456535</v>
      </c>
      <c r="L367">
        <v>6</v>
      </c>
      <c r="M367">
        <v>1322</v>
      </c>
      <c r="N367" s="1">
        <v>43128</v>
      </c>
    </row>
    <row r="368" spans="1:14" x14ac:dyDescent="0.3">
      <c r="A368">
        <v>293</v>
      </c>
      <c r="B368" s="2" t="s">
        <v>301</v>
      </c>
      <c r="C368" s="1">
        <v>42278</v>
      </c>
      <c r="D368" s="1">
        <v>42504</v>
      </c>
      <c r="E368">
        <v>6</v>
      </c>
      <c r="F368">
        <v>1</v>
      </c>
      <c r="G368">
        <v>5</v>
      </c>
      <c r="H368">
        <v>260</v>
      </c>
      <c r="I368" s="1">
        <v>29446</v>
      </c>
      <c r="J368">
        <v>44</v>
      </c>
      <c r="K368">
        <v>0.61875427789185489</v>
      </c>
      <c r="L368">
        <v>7</v>
      </c>
      <c r="M368">
        <v>293</v>
      </c>
      <c r="N368" s="1">
        <v>42278</v>
      </c>
    </row>
    <row r="369" spans="1:14" x14ac:dyDescent="0.3">
      <c r="A369">
        <v>293</v>
      </c>
      <c r="B369" s="2" t="s">
        <v>301</v>
      </c>
      <c r="C369" s="1">
        <v>42278</v>
      </c>
      <c r="D369" s="1">
        <v>42504</v>
      </c>
      <c r="E369">
        <v>6</v>
      </c>
      <c r="F369">
        <v>1</v>
      </c>
      <c r="G369">
        <v>5</v>
      </c>
      <c r="H369">
        <v>260</v>
      </c>
      <c r="I369" s="1">
        <v>29446</v>
      </c>
      <c r="J369">
        <v>44</v>
      </c>
      <c r="K369">
        <v>0.61875427789185489</v>
      </c>
      <c r="L369">
        <v>7</v>
      </c>
      <c r="M369">
        <v>1088</v>
      </c>
      <c r="N369" s="1">
        <v>42504</v>
      </c>
    </row>
    <row r="370" spans="1:14" x14ac:dyDescent="0.3">
      <c r="A370">
        <v>294</v>
      </c>
      <c r="B370" s="2" t="s">
        <v>302</v>
      </c>
      <c r="C370" s="1">
        <v>42005</v>
      </c>
      <c r="D370" s="1">
        <v>45603</v>
      </c>
      <c r="E370">
        <v>6</v>
      </c>
      <c r="F370">
        <v>1</v>
      </c>
      <c r="G370">
        <v>2</v>
      </c>
      <c r="H370">
        <v>260</v>
      </c>
      <c r="I370" s="1">
        <v>27294</v>
      </c>
      <c r="J370">
        <v>50</v>
      </c>
      <c r="K370">
        <v>9.850787132101301</v>
      </c>
      <c r="L370">
        <v>7</v>
      </c>
      <c r="M370">
        <v>294</v>
      </c>
      <c r="N370" s="1">
        <v>42005</v>
      </c>
    </row>
    <row r="371" spans="1:14" x14ac:dyDescent="0.3">
      <c r="A371">
        <v>295</v>
      </c>
      <c r="B371" s="2" t="s">
        <v>303</v>
      </c>
      <c r="C371" s="1">
        <v>42005</v>
      </c>
      <c r="D371" s="1">
        <v>45603</v>
      </c>
      <c r="E371">
        <v>1</v>
      </c>
      <c r="F371">
        <v>0</v>
      </c>
      <c r="G371">
        <v>1</v>
      </c>
      <c r="H371">
        <v>238</v>
      </c>
      <c r="I371" s="1">
        <v>26016</v>
      </c>
      <c r="J371">
        <v>54</v>
      </c>
      <c r="K371">
        <v>9.850787132101301</v>
      </c>
      <c r="L371">
        <v>8</v>
      </c>
      <c r="M371">
        <v>295</v>
      </c>
      <c r="N371" s="1">
        <v>42005</v>
      </c>
    </row>
    <row r="372" spans="1:14" x14ac:dyDescent="0.3">
      <c r="A372">
        <v>296</v>
      </c>
      <c r="B372" s="2" t="s">
        <v>304</v>
      </c>
      <c r="C372" s="1">
        <v>42030</v>
      </c>
      <c r="D372" s="1">
        <v>45603</v>
      </c>
      <c r="E372">
        <v>7</v>
      </c>
      <c r="F372">
        <v>0</v>
      </c>
      <c r="G372">
        <v>1</v>
      </c>
      <c r="H372">
        <v>239</v>
      </c>
      <c r="I372" s="1">
        <v>22717</v>
      </c>
      <c r="J372">
        <v>63</v>
      </c>
      <c r="K372">
        <v>9.7823408624229984</v>
      </c>
      <c r="L372">
        <v>6</v>
      </c>
      <c r="M372">
        <v>296</v>
      </c>
      <c r="N372" s="1">
        <v>42030</v>
      </c>
    </row>
    <row r="373" spans="1:14" x14ac:dyDescent="0.3">
      <c r="A373">
        <v>297</v>
      </c>
      <c r="B373" s="2" t="s">
        <v>305</v>
      </c>
      <c r="C373" s="1">
        <v>42005</v>
      </c>
      <c r="D373" s="1">
        <v>45603</v>
      </c>
      <c r="E373">
        <v>5</v>
      </c>
      <c r="F373">
        <v>1</v>
      </c>
      <c r="G373">
        <v>2</v>
      </c>
      <c r="H373">
        <v>199</v>
      </c>
      <c r="I373" s="1">
        <v>16522</v>
      </c>
      <c r="J373">
        <v>80</v>
      </c>
      <c r="K373">
        <v>9.850787132101301</v>
      </c>
      <c r="L373">
        <v>5</v>
      </c>
      <c r="M373">
        <v>297</v>
      </c>
      <c r="N373" s="1">
        <v>42005</v>
      </c>
    </row>
    <row r="374" spans="1:14" x14ac:dyDescent="0.3">
      <c r="A374">
        <v>298</v>
      </c>
      <c r="B374" s="2" t="s">
        <v>306</v>
      </c>
      <c r="C374" s="1">
        <v>42005</v>
      </c>
      <c r="D374" s="1">
        <v>45603</v>
      </c>
      <c r="E374">
        <v>3</v>
      </c>
      <c r="F374">
        <v>0</v>
      </c>
      <c r="G374">
        <v>1</v>
      </c>
      <c r="H374">
        <v>285</v>
      </c>
      <c r="I374" s="1">
        <v>25365</v>
      </c>
      <c r="J374">
        <v>55</v>
      </c>
      <c r="K374">
        <v>9.850787132101301</v>
      </c>
      <c r="L374">
        <v>6</v>
      </c>
      <c r="M374">
        <v>298</v>
      </c>
      <c r="N374" s="1">
        <v>42005</v>
      </c>
    </row>
    <row r="375" spans="1:14" x14ac:dyDescent="0.3">
      <c r="A375">
        <v>299</v>
      </c>
      <c r="B375" s="2" t="s">
        <v>307</v>
      </c>
      <c r="C375" s="1">
        <v>42005</v>
      </c>
      <c r="D375" s="1">
        <v>44699</v>
      </c>
      <c r="E375">
        <v>5</v>
      </c>
      <c r="F375">
        <v>1</v>
      </c>
      <c r="G375">
        <v>4</v>
      </c>
      <c r="H375">
        <v>297</v>
      </c>
      <c r="I375" s="1">
        <v>28700</v>
      </c>
      <c r="J375">
        <v>46</v>
      </c>
      <c r="K375">
        <v>7.3757700205338805</v>
      </c>
      <c r="L375">
        <v>6</v>
      </c>
      <c r="M375">
        <v>299</v>
      </c>
      <c r="N375" s="1">
        <v>42005</v>
      </c>
    </row>
    <row r="376" spans="1:14" x14ac:dyDescent="0.3">
      <c r="A376">
        <v>300</v>
      </c>
      <c r="B376" s="2" t="s">
        <v>308</v>
      </c>
      <c r="C376" s="1">
        <v>42623</v>
      </c>
      <c r="D376" s="1">
        <v>43153</v>
      </c>
      <c r="E376">
        <v>4</v>
      </c>
      <c r="F376">
        <v>1</v>
      </c>
      <c r="G376">
        <v>2</v>
      </c>
      <c r="H376">
        <v>278</v>
      </c>
      <c r="I376" s="1">
        <v>29793</v>
      </c>
      <c r="J376">
        <v>43</v>
      </c>
      <c r="K376">
        <v>1.4510609171800137</v>
      </c>
      <c r="L376">
        <v>7</v>
      </c>
      <c r="M376">
        <v>300</v>
      </c>
      <c r="N376" s="1">
        <v>42623</v>
      </c>
    </row>
    <row r="377" spans="1:14" x14ac:dyDescent="0.3">
      <c r="A377">
        <v>300</v>
      </c>
      <c r="B377" s="2" t="s">
        <v>308</v>
      </c>
      <c r="C377" s="1">
        <v>42623</v>
      </c>
      <c r="D377" s="1">
        <v>43153</v>
      </c>
      <c r="E377">
        <v>4</v>
      </c>
      <c r="F377">
        <v>1</v>
      </c>
      <c r="G377">
        <v>2</v>
      </c>
      <c r="H377">
        <v>278</v>
      </c>
      <c r="I377" s="1">
        <v>29793</v>
      </c>
      <c r="J377">
        <v>43</v>
      </c>
      <c r="K377">
        <v>1.4510609171800137</v>
      </c>
      <c r="L377">
        <v>7</v>
      </c>
      <c r="M377">
        <v>1389</v>
      </c>
      <c r="N377" s="1">
        <v>43153</v>
      </c>
    </row>
    <row r="378" spans="1:14" x14ac:dyDescent="0.3">
      <c r="A378">
        <v>301</v>
      </c>
      <c r="B378" s="2" t="s">
        <v>309</v>
      </c>
      <c r="C378" s="1">
        <v>42197</v>
      </c>
      <c r="D378" s="1">
        <v>44102</v>
      </c>
      <c r="E378">
        <v>6</v>
      </c>
      <c r="F378">
        <v>1</v>
      </c>
      <c r="G378">
        <v>5</v>
      </c>
      <c r="H378">
        <v>260</v>
      </c>
      <c r="I378" s="1">
        <v>27755</v>
      </c>
      <c r="J378">
        <v>49</v>
      </c>
      <c r="K378">
        <v>5.2156057494866532</v>
      </c>
      <c r="L378">
        <v>7</v>
      </c>
      <c r="M378">
        <v>301</v>
      </c>
      <c r="N378" s="1">
        <v>42197</v>
      </c>
    </row>
    <row r="379" spans="1:14" x14ac:dyDescent="0.3">
      <c r="A379">
        <v>301</v>
      </c>
      <c r="B379" s="2" t="s">
        <v>309</v>
      </c>
      <c r="C379" s="1">
        <v>42197</v>
      </c>
      <c r="D379" s="1">
        <v>44102</v>
      </c>
      <c r="E379">
        <v>6</v>
      </c>
      <c r="F379">
        <v>1</v>
      </c>
      <c r="G379">
        <v>5</v>
      </c>
      <c r="H379">
        <v>260</v>
      </c>
      <c r="I379" s="1">
        <v>27755</v>
      </c>
      <c r="J379">
        <v>49</v>
      </c>
      <c r="K379">
        <v>5.2156057494866532</v>
      </c>
      <c r="L379">
        <v>7</v>
      </c>
      <c r="M379">
        <v>1557</v>
      </c>
      <c r="N379" s="1">
        <v>44102</v>
      </c>
    </row>
    <row r="380" spans="1:14" x14ac:dyDescent="0.3">
      <c r="A380">
        <v>302</v>
      </c>
      <c r="B380" s="2" t="s">
        <v>310</v>
      </c>
      <c r="C380" s="1">
        <v>42005</v>
      </c>
      <c r="D380" s="1">
        <v>45603</v>
      </c>
      <c r="E380">
        <v>5</v>
      </c>
      <c r="F380">
        <v>0</v>
      </c>
      <c r="G380">
        <v>5</v>
      </c>
      <c r="H380">
        <v>297</v>
      </c>
      <c r="I380" s="1">
        <v>23944</v>
      </c>
      <c r="J380">
        <v>59</v>
      </c>
      <c r="K380">
        <v>9.850787132101301</v>
      </c>
      <c r="L380">
        <v>6</v>
      </c>
      <c r="M380">
        <v>302</v>
      </c>
      <c r="N380" s="1">
        <v>42005</v>
      </c>
    </row>
    <row r="381" spans="1:14" x14ac:dyDescent="0.3">
      <c r="A381">
        <v>303</v>
      </c>
      <c r="B381" s="2" t="s">
        <v>311</v>
      </c>
      <c r="C381" s="1">
        <v>42005</v>
      </c>
      <c r="D381" s="1">
        <v>43362</v>
      </c>
      <c r="E381">
        <v>10</v>
      </c>
      <c r="F381">
        <v>1</v>
      </c>
      <c r="G381">
        <v>5</v>
      </c>
      <c r="H381">
        <v>256</v>
      </c>
      <c r="I381" s="1">
        <v>23486</v>
      </c>
      <c r="J381">
        <v>61</v>
      </c>
      <c r="K381">
        <v>3.7152635181382614</v>
      </c>
      <c r="L381">
        <v>7</v>
      </c>
      <c r="M381">
        <v>303</v>
      </c>
      <c r="N381" s="1">
        <v>42005</v>
      </c>
    </row>
    <row r="382" spans="1:14" x14ac:dyDescent="0.3">
      <c r="A382">
        <v>303</v>
      </c>
      <c r="B382" s="2" t="s">
        <v>311</v>
      </c>
      <c r="C382" s="1">
        <v>42005</v>
      </c>
      <c r="D382" s="1">
        <v>43362</v>
      </c>
      <c r="E382">
        <v>10</v>
      </c>
      <c r="F382">
        <v>1</v>
      </c>
      <c r="G382">
        <v>5</v>
      </c>
      <c r="H382">
        <v>256</v>
      </c>
      <c r="I382" s="1">
        <v>23486</v>
      </c>
      <c r="J382">
        <v>61</v>
      </c>
      <c r="K382">
        <v>3.7152635181382614</v>
      </c>
      <c r="L382">
        <v>7</v>
      </c>
      <c r="M382">
        <v>1344</v>
      </c>
      <c r="N382" s="1">
        <v>43362</v>
      </c>
    </row>
    <row r="383" spans="1:14" x14ac:dyDescent="0.3">
      <c r="A383">
        <v>304</v>
      </c>
      <c r="B383" s="2" t="s">
        <v>312</v>
      </c>
      <c r="C383" s="1">
        <v>42096</v>
      </c>
      <c r="D383" s="1">
        <v>45603</v>
      </c>
      <c r="E383">
        <v>9</v>
      </c>
      <c r="F383">
        <v>1</v>
      </c>
      <c r="G383">
        <v>1</v>
      </c>
      <c r="H383">
        <v>283</v>
      </c>
      <c r="I383" s="1">
        <v>31659</v>
      </c>
      <c r="J383">
        <v>38</v>
      </c>
      <c r="K383">
        <v>9.6016427104722801</v>
      </c>
      <c r="L383">
        <v>6</v>
      </c>
      <c r="M383">
        <v>304</v>
      </c>
      <c r="N383" s="1">
        <v>42096</v>
      </c>
    </row>
    <row r="384" spans="1:14" x14ac:dyDescent="0.3">
      <c r="A384">
        <v>305</v>
      </c>
      <c r="B384" s="2" t="s">
        <v>313</v>
      </c>
      <c r="C384" s="1">
        <v>42005</v>
      </c>
      <c r="D384" s="1">
        <v>45020</v>
      </c>
      <c r="E384">
        <v>5</v>
      </c>
      <c r="F384">
        <v>0</v>
      </c>
      <c r="G384">
        <v>2</v>
      </c>
      <c r="H384">
        <v>297</v>
      </c>
      <c r="I384" s="1">
        <v>25112</v>
      </c>
      <c r="J384">
        <v>56</v>
      </c>
      <c r="K384">
        <v>8.254620123203285</v>
      </c>
      <c r="L384">
        <v>6</v>
      </c>
      <c r="M384">
        <v>305</v>
      </c>
      <c r="N384" s="1">
        <v>42005</v>
      </c>
    </row>
    <row r="385" spans="1:14" x14ac:dyDescent="0.3">
      <c r="A385">
        <v>306</v>
      </c>
      <c r="B385" s="2" t="s">
        <v>314</v>
      </c>
      <c r="C385" s="1">
        <v>42313</v>
      </c>
      <c r="D385" s="1">
        <v>45603</v>
      </c>
      <c r="E385">
        <v>6</v>
      </c>
      <c r="F385">
        <v>1</v>
      </c>
      <c r="G385">
        <v>4</v>
      </c>
      <c r="H385">
        <v>301</v>
      </c>
      <c r="I385" s="1">
        <v>24222</v>
      </c>
      <c r="J385">
        <v>59</v>
      </c>
      <c r="K385">
        <v>9.0075290896646134</v>
      </c>
      <c r="L385">
        <v>8</v>
      </c>
      <c r="M385">
        <v>306</v>
      </c>
      <c r="N385" s="1">
        <v>42313</v>
      </c>
    </row>
    <row r="386" spans="1:14" x14ac:dyDescent="0.3">
      <c r="A386">
        <v>307</v>
      </c>
      <c r="B386" s="2" t="s">
        <v>315</v>
      </c>
      <c r="C386" s="1">
        <v>42005</v>
      </c>
      <c r="D386" s="1">
        <v>45603</v>
      </c>
      <c r="E386">
        <v>9</v>
      </c>
      <c r="F386">
        <v>0</v>
      </c>
      <c r="G386">
        <v>5</v>
      </c>
      <c r="H386">
        <v>283</v>
      </c>
      <c r="I386" s="1">
        <v>31914</v>
      </c>
      <c r="J386">
        <v>37</v>
      </c>
      <c r="K386">
        <v>9.850787132101301</v>
      </c>
      <c r="L386">
        <v>6</v>
      </c>
      <c r="M386">
        <v>307</v>
      </c>
      <c r="N386" s="1">
        <v>42005</v>
      </c>
    </row>
    <row r="387" spans="1:14" x14ac:dyDescent="0.3">
      <c r="A387">
        <v>308</v>
      </c>
      <c r="B387" s="2" t="s">
        <v>316</v>
      </c>
      <c r="C387" s="1">
        <v>42005</v>
      </c>
      <c r="D387" s="1">
        <v>45603</v>
      </c>
      <c r="E387">
        <v>6</v>
      </c>
      <c r="F387">
        <v>1</v>
      </c>
      <c r="G387">
        <v>5</v>
      </c>
      <c r="H387">
        <v>301</v>
      </c>
      <c r="I387" s="1">
        <v>29213</v>
      </c>
      <c r="J387">
        <v>45</v>
      </c>
      <c r="K387">
        <v>9.850787132101301</v>
      </c>
      <c r="L387">
        <v>8</v>
      </c>
      <c r="M387">
        <v>308</v>
      </c>
      <c r="N387" s="1">
        <v>42005</v>
      </c>
    </row>
    <row r="388" spans="1:14" x14ac:dyDescent="0.3">
      <c r="A388">
        <v>309</v>
      </c>
      <c r="B388" s="2" t="s">
        <v>317</v>
      </c>
      <c r="C388" s="1">
        <v>42148</v>
      </c>
      <c r="D388" s="1">
        <v>43004</v>
      </c>
      <c r="E388">
        <v>4</v>
      </c>
      <c r="F388">
        <v>0</v>
      </c>
      <c r="G388">
        <v>1</v>
      </c>
      <c r="H388">
        <v>278</v>
      </c>
      <c r="I388" s="1">
        <v>25371</v>
      </c>
      <c r="J388">
        <v>55</v>
      </c>
      <c r="K388">
        <v>2.3436002737850785</v>
      </c>
      <c r="L388">
        <v>7</v>
      </c>
      <c r="M388">
        <v>309</v>
      </c>
      <c r="N388" s="1">
        <v>42148</v>
      </c>
    </row>
    <row r="389" spans="1:14" x14ac:dyDescent="0.3">
      <c r="A389">
        <v>309</v>
      </c>
      <c r="B389" s="2" t="s">
        <v>317</v>
      </c>
      <c r="C389" s="1">
        <v>42148</v>
      </c>
      <c r="D389" s="1">
        <v>43004</v>
      </c>
      <c r="E389">
        <v>4</v>
      </c>
      <c r="F389">
        <v>0</v>
      </c>
      <c r="G389">
        <v>1</v>
      </c>
      <c r="H389">
        <v>278</v>
      </c>
      <c r="I389" s="1">
        <v>25371</v>
      </c>
      <c r="J389">
        <v>55</v>
      </c>
      <c r="K389">
        <v>2.3436002737850785</v>
      </c>
      <c r="L389">
        <v>7</v>
      </c>
      <c r="M389">
        <v>1189</v>
      </c>
      <c r="N389" s="1">
        <v>43004</v>
      </c>
    </row>
    <row r="390" spans="1:14" x14ac:dyDescent="0.3">
      <c r="A390">
        <v>310</v>
      </c>
      <c r="B390" s="2" t="s">
        <v>318</v>
      </c>
      <c r="C390" s="1">
        <v>42005</v>
      </c>
      <c r="D390" s="1">
        <v>45603</v>
      </c>
      <c r="E390">
        <v>1</v>
      </c>
      <c r="F390">
        <v>0</v>
      </c>
      <c r="G390">
        <v>3</v>
      </c>
      <c r="H390">
        <v>295</v>
      </c>
      <c r="I390" s="1">
        <v>25627</v>
      </c>
      <c r="J390">
        <v>55</v>
      </c>
      <c r="K390">
        <v>9.850787132101301</v>
      </c>
      <c r="L390">
        <v>9</v>
      </c>
      <c r="M390">
        <v>310</v>
      </c>
      <c r="N390" s="1">
        <v>42005</v>
      </c>
    </row>
    <row r="391" spans="1:14" x14ac:dyDescent="0.3">
      <c r="A391">
        <v>311</v>
      </c>
      <c r="B391" s="2" t="s">
        <v>319</v>
      </c>
      <c r="C391" s="1">
        <v>42005</v>
      </c>
      <c r="D391" s="1">
        <v>43710</v>
      </c>
      <c r="E391">
        <v>6</v>
      </c>
      <c r="F391">
        <v>0</v>
      </c>
      <c r="G391">
        <v>4</v>
      </c>
      <c r="H391">
        <v>301</v>
      </c>
      <c r="I391" s="1">
        <v>32543</v>
      </c>
      <c r="J391">
        <v>36</v>
      </c>
      <c r="K391">
        <v>4.6680355920602326</v>
      </c>
      <c r="L391">
        <v>8</v>
      </c>
      <c r="M391">
        <v>311</v>
      </c>
      <c r="N391" s="1">
        <v>42005</v>
      </c>
    </row>
    <row r="392" spans="1:14" x14ac:dyDescent="0.3">
      <c r="A392">
        <v>311</v>
      </c>
      <c r="B392" s="2" t="s">
        <v>319</v>
      </c>
      <c r="C392" s="1">
        <v>42005</v>
      </c>
      <c r="D392" s="1">
        <v>43710</v>
      </c>
      <c r="E392">
        <v>6</v>
      </c>
      <c r="F392">
        <v>0</v>
      </c>
      <c r="G392">
        <v>4</v>
      </c>
      <c r="H392">
        <v>301</v>
      </c>
      <c r="I392" s="1">
        <v>32543</v>
      </c>
      <c r="J392">
        <v>36</v>
      </c>
      <c r="K392">
        <v>4.6680355920602326</v>
      </c>
      <c r="L392">
        <v>8</v>
      </c>
      <c r="M392">
        <v>1469</v>
      </c>
      <c r="N392" s="1">
        <v>43710</v>
      </c>
    </row>
    <row r="393" spans="1:14" x14ac:dyDescent="0.3">
      <c r="A393">
        <v>312</v>
      </c>
      <c r="B393" s="2" t="s">
        <v>320</v>
      </c>
      <c r="C393" s="1">
        <v>42005</v>
      </c>
      <c r="D393" s="1">
        <v>45603</v>
      </c>
      <c r="E393">
        <v>8</v>
      </c>
      <c r="F393">
        <v>1</v>
      </c>
      <c r="G393">
        <v>1</v>
      </c>
      <c r="H393">
        <v>232</v>
      </c>
      <c r="I393" s="1">
        <v>23895</v>
      </c>
      <c r="J393">
        <v>59</v>
      </c>
      <c r="K393">
        <v>9.850787132101301</v>
      </c>
      <c r="L393">
        <v>6</v>
      </c>
      <c r="M393">
        <v>312</v>
      </c>
      <c r="N393" s="1">
        <v>42005</v>
      </c>
    </row>
    <row r="394" spans="1:14" x14ac:dyDescent="0.3">
      <c r="A394">
        <v>313</v>
      </c>
      <c r="B394" s="2" t="s">
        <v>321</v>
      </c>
      <c r="C394" s="1">
        <v>42005</v>
      </c>
      <c r="D394" s="1">
        <v>45093</v>
      </c>
      <c r="E394">
        <v>10</v>
      </c>
      <c r="F394">
        <v>1</v>
      </c>
      <c r="G394">
        <v>4</v>
      </c>
      <c r="H394">
        <v>256</v>
      </c>
      <c r="I394" s="1">
        <v>28144</v>
      </c>
      <c r="J394">
        <v>48</v>
      </c>
      <c r="K394">
        <v>8.4544832306639286</v>
      </c>
      <c r="L394">
        <v>7</v>
      </c>
      <c r="M394">
        <v>313</v>
      </c>
      <c r="N394" s="1">
        <v>42005</v>
      </c>
    </row>
    <row r="395" spans="1:14" x14ac:dyDescent="0.3">
      <c r="A395">
        <v>313</v>
      </c>
      <c r="B395" s="2" t="s">
        <v>321</v>
      </c>
      <c r="C395" s="1">
        <v>42005</v>
      </c>
      <c r="D395" s="1">
        <v>45093</v>
      </c>
      <c r="E395">
        <v>10</v>
      </c>
      <c r="F395">
        <v>1</v>
      </c>
      <c r="G395">
        <v>4</v>
      </c>
      <c r="H395">
        <v>256</v>
      </c>
      <c r="I395" s="1">
        <v>28144</v>
      </c>
      <c r="J395">
        <v>48</v>
      </c>
      <c r="K395">
        <v>8.4544832306639286</v>
      </c>
      <c r="L395">
        <v>7</v>
      </c>
      <c r="M395">
        <v>1547</v>
      </c>
      <c r="N395" s="1">
        <v>43937</v>
      </c>
    </row>
    <row r="396" spans="1:14" x14ac:dyDescent="0.3">
      <c r="A396">
        <v>314</v>
      </c>
      <c r="B396" s="2" t="s">
        <v>322</v>
      </c>
      <c r="C396" s="1">
        <v>42005</v>
      </c>
      <c r="D396" s="1">
        <v>43558</v>
      </c>
      <c r="E396">
        <v>4</v>
      </c>
      <c r="F396">
        <v>0</v>
      </c>
      <c r="G396">
        <v>3</v>
      </c>
      <c r="H396">
        <v>278</v>
      </c>
      <c r="I396" s="1">
        <v>28652</v>
      </c>
      <c r="J396">
        <v>46</v>
      </c>
      <c r="K396">
        <v>4.2518822724161529</v>
      </c>
      <c r="L396">
        <v>7</v>
      </c>
      <c r="M396">
        <v>314</v>
      </c>
      <c r="N396" s="1">
        <v>42005</v>
      </c>
    </row>
    <row r="397" spans="1:14" x14ac:dyDescent="0.3">
      <c r="A397">
        <v>314</v>
      </c>
      <c r="B397" s="2" t="s">
        <v>322</v>
      </c>
      <c r="C397" s="1">
        <v>42005</v>
      </c>
      <c r="D397" s="1">
        <v>43558</v>
      </c>
      <c r="E397">
        <v>4</v>
      </c>
      <c r="F397">
        <v>0</v>
      </c>
      <c r="G397">
        <v>3</v>
      </c>
      <c r="H397">
        <v>278</v>
      </c>
      <c r="I397" s="1">
        <v>28652</v>
      </c>
      <c r="J397">
        <v>46</v>
      </c>
      <c r="K397">
        <v>4.2518822724161529</v>
      </c>
      <c r="L397">
        <v>7</v>
      </c>
      <c r="M397">
        <v>1457</v>
      </c>
      <c r="N397" s="1">
        <v>43558</v>
      </c>
    </row>
    <row r="398" spans="1:14" x14ac:dyDescent="0.3">
      <c r="A398">
        <v>315</v>
      </c>
      <c r="B398" s="2" t="s">
        <v>323</v>
      </c>
      <c r="C398" s="1">
        <v>42193</v>
      </c>
      <c r="D398" s="1">
        <v>45603</v>
      </c>
      <c r="E398">
        <v>5</v>
      </c>
      <c r="F398">
        <v>0</v>
      </c>
      <c r="G398">
        <v>2</v>
      </c>
      <c r="H398">
        <v>297</v>
      </c>
      <c r="I398" s="1">
        <v>25232</v>
      </c>
      <c r="J398">
        <v>56</v>
      </c>
      <c r="K398">
        <v>9.3360711841204651</v>
      </c>
      <c r="L398">
        <v>6</v>
      </c>
      <c r="M398">
        <v>315</v>
      </c>
      <c r="N398" s="1">
        <v>42193</v>
      </c>
    </row>
    <row r="399" spans="1:14" x14ac:dyDescent="0.3">
      <c r="A399">
        <v>316</v>
      </c>
      <c r="B399" s="2" t="s">
        <v>324</v>
      </c>
      <c r="C399" s="1">
        <v>42005</v>
      </c>
      <c r="D399" s="1">
        <v>44386</v>
      </c>
      <c r="E399">
        <v>9</v>
      </c>
      <c r="F399">
        <v>1</v>
      </c>
      <c r="G399">
        <v>4</v>
      </c>
      <c r="H399">
        <v>283</v>
      </c>
      <c r="I399" s="1">
        <v>25889</v>
      </c>
      <c r="J399">
        <v>54</v>
      </c>
      <c r="K399">
        <v>6.5188227241615335</v>
      </c>
      <c r="L399">
        <v>6</v>
      </c>
      <c r="M399">
        <v>316</v>
      </c>
      <c r="N399" s="1">
        <v>42005</v>
      </c>
    </row>
    <row r="400" spans="1:14" x14ac:dyDescent="0.3">
      <c r="A400">
        <v>317</v>
      </c>
      <c r="B400" s="2" t="s">
        <v>325</v>
      </c>
      <c r="C400" s="1">
        <v>42431</v>
      </c>
      <c r="D400" s="1">
        <v>44384</v>
      </c>
      <c r="E400">
        <v>4</v>
      </c>
      <c r="F400">
        <v>0</v>
      </c>
      <c r="G400">
        <v>3</v>
      </c>
      <c r="H400">
        <v>278</v>
      </c>
      <c r="I400" s="1">
        <v>24892</v>
      </c>
      <c r="J400">
        <v>57</v>
      </c>
      <c r="K400">
        <v>5.3470225872689943</v>
      </c>
      <c r="L400">
        <v>7</v>
      </c>
      <c r="M400">
        <v>317</v>
      </c>
      <c r="N400" s="1">
        <v>42431</v>
      </c>
    </row>
    <row r="401" spans="1:14" x14ac:dyDescent="0.3">
      <c r="A401">
        <v>318</v>
      </c>
      <c r="B401" s="2" t="s">
        <v>326</v>
      </c>
      <c r="C401" s="1">
        <v>42435</v>
      </c>
      <c r="D401" s="1">
        <v>45603</v>
      </c>
      <c r="E401">
        <v>8</v>
      </c>
      <c r="F401">
        <v>1</v>
      </c>
      <c r="G401">
        <v>3</v>
      </c>
      <c r="H401">
        <v>232</v>
      </c>
      <c r="I401" s="1">
        <v>24245</v>
      </c>
      <c r="J401">
        <v>58</v>
      </c>
      <c r="K401">
        <v>8.6735112936344976</v>
      </c>
      <c r="L401">
        <v>6</v>
      </c>
      <c r="M401">
        <v>318</v>
      </c>
      <c r="N401" s="1">
        <v>42435</v>
      </c>
    </row>
    <row r="402" spans="1:14" x14ac:dyDescent="0.3">
      <c r="A402">
        <v>319</v>
      </c>
      <c r="B402" s="2" t="s">
        <v>327</v>
      </c>
      <c r="C402" s="1">
        <v>42151</v>
      </c>
      <c r="D402" s="1">
        <v>45603</v>
      </c>
      <c r="E402">
        <v>1</v>
      </c>
      <c r="F402">
        <v>1</v>
      </c>
      <c r="G402">
        <v>4</v>
      </c>
      <c r="H402">
        <v>295</v>
      </c>
      <c r="I402" s="1">
        <v>33182</v>
      </c>
      <c r="J402">
        <v>34</v>
      </c>
      <c r="K402">
        <v>9.4510609171800137</v>
      </c>
      <c r="L402">
        <v>9</v>
      </c>
      <c r="M402">
        <v>319</v>
      </c>
      <c r="N402" s="1">
        <v>42151</v>
      </c>
    </row>
    <row r="403" spans="1:14" x14ac:dyDescent="0.3">
      <c r="A403">
        <v>320</v>
      </c>
      <c r="B403" s="2" t="s">
        <v>328</v>
      </c>
      <c r="C403" s="1">
        <v>42005</v>
      </c>
      <c r="D403" s="1">
        <v>45603</v>
      </c>
      <c r="E403">
        <v>5</v>
      </c>
      <c r="F403">
        <v>1</v>
      </c>
      <c r="G403">
        <v>4</v>
      </c>
      <c r="H403">
        <v>297</v>
      </c>
      <c r="I403" s="1">
        <v>24753</v>
      </c>
      <c r="J403">
        <v>57</v>
      </c>
      <c r="K403">
        <v>9.850787132101301</v>
      </c>
      <c r="L403">
        <v>6</v>
      </c>
      <c r="M403">
        <v>320</v>
      </c>
      <c r="N403" s="1">
        <v>42005</v>
      </c>
    </row>
    <row r="404" spans="1:14" x14ac:dyDescent="0.3">
      <c r="A404">
        <v>321</v>
      </c>
      <c r="B404" s="2" t="s">
        <v>329</v>
      </c>
      <c r="C404" s="1">
        <v>42005</v>
      </c>
      <c r="D404" s="1">
        <v>42540</v>
      </c>
      <c r="E404">
        <v>3</v>
      </c>
      <c r="F404">
        <v>1</v>
      </c>
      <c r="G404">
        <v>2</v>
      </c>
      <c r="H404">
        <v>285</v>
      </c>
      <c r="I404" s="1">
        <v>24297</v>
      </c>
      <c r="J404">
        <v>58</v>
      </c>
      <c r="K404">
        <v>1.4647501711156743</v>
      </c>
      <c r="L404">
        <v>6</v>
      </c>
      <c r="M404">
        <v>321</v>
      </c>
      <c r="N404" s="1">
        <v>42005</v>
      </c>
    </row>
    <row r="405" spans="1:14" x14ac:dyDescent="0.3">
      <c r="A405">
        <v>321</v>
      </c>
      <c r="B405" s="2" t="s">
        <v>329</v>
      </c>
      <c r="C405" s="1">
        <v>42005</v>
      </c>
      <c r="D405" s="1">
        <v>42540</v>
      </c>
      <c r="E405">
        <v>3</v>
      </c>
      <c r="F405">
        <v>1</v>
      </c>
      <c r="G405">
        <v>2</v>
      </c>
      <c r="H405">
        <v>285</v>
      </c>
      <c r="I405" s="1">
        <v>24297</v>
      </c>
      <c r="J405">
        <v>58</v>
      </c>
      <c r="K405">
        <v>1.4647501711156743</v>
      </c>
      <c r="L405">
        <v>6</v>
      </c>
      <c r="M405">
        <v>1127</v>
      </c>
      <c r="N405" s="1">
        <v>42540</v>
      </c>
    </row>
    <row r="406" spans="1:14" x14ac:dyDescent="0.3">
      <c r="A406">
        <v>322</v>
      </c>
      <c r="B406" s="2" t="s">
        <v>330</v>
      </c>
      <c r="C406" s="1">
        <v>42005</v>
      </c>
      <c r="D406" s="1">
        <v>43658</v>
      </c>
      <c r="E406">
        <v>8</v>
      </c>
      <c r="F406">
        <v>0</v>
      </c>
      <c r="G406">
        <v>5</v>
      </c>
      <c r="H406">
        <v>318</v>
      </c>
      <c r="I406" s="1">
        <v>32822</v>
      </c>
      <c r="J406">
        <v>35</v>
      </c>
      <c r="K406">
        <v>4.5256673511293632</v>
      </c>
      <c r="L406">
        <v>7</v>
      </c>
      <c r="M406">
        <v>322</v>
      </c>
      <c r="N406" s="1">
        <v>42005</v>
      </c>
    </row>
    <row r="407" spans="1:14" x14ac:dyDescent="0.3">
      <c r="A407">
        <v>322</v>
      </c>
      <c r="B407" s="2" t="s">
        <v>330</v>
      </c>
      <c r="C407" s="1">
        <v>42005</v>
      </c>
      <c r="D407" s="1">
        <v>43658</v>
      </c>
      <c r="E407">
        <v>8</v>
      </c>
      <c r="F407">
        <v>0</v>
      </c>
      <c r="G407">
        <v>5</v>
      </c>
      <c r="H407">
        <v>318</v>
      </c>
      <c r="I407" s="1">
        <v>32822</v>
      </c>
      <c r="J407">
        <v>35</v>
      </c>
      <c r="K407">
        <v>4.5256673511293632</v>
      </c>
      <c r="L407">
        <v>7</v>
      </c>
      <c r="M407">
        <v>1467</v>
      </c>
      <c r="N407" s="1">
        <v>43658</v>
      </c>
    </row>
    <row r="408" spans="1:14" x14ac:dyDescent="0.3">
      <c r="A408">
        <v>323</v>
      </c>
      <c r="B408" s="2" t="s">
        <v>331</v>
      </c>
      <c r="C408" s="1">
        <v>42073</v>
      </c>
      <c r="D408" s="1">
        <v>45603</v>
      </c>
      <c r="E408">
        <v>8</v>
      </c>
      <c r="F408">
        <v>0</v>
      </c>
      <c r="G408">
        <v>2</v>
      </c>
      <c r="H408">
        <v>318</v>
      </c>
      <c r="I408" s="1">
        <v>34773</v>
      </c>
      <c r="J408">
        <v>30</v>
      </c>
      <c r="K408">
        <v>9.6646132785763168</v>
      </c>
      <c r="L408">
        <v>7</v>
      </c>
      <c r="M408">
        <v>323</v>
      </c>
      <c r="N408" s="1">
        <v>42073</v>
      </c>
    </row>
    <row r="409" spans="1:14" x14ac:dyDescent="0.3">
      <c r="A409">
        <v>324</v>
      </c>
      <c r="B409" s="2" t="s">
        <v>332</v>
      </c>
      <c r="C409" s="1">
        <v>42005</v>
      </c>
      <c r="D409" s="1">
        <v>45603</v>
      </c>
      <c r="E409">
        <v>8</v>
      </c>
      <c r="F409">
        <v>1</v>
      </c>
      <c r="G409">
        <v>5</v>
      </c>
      <c r="H409">
        <v>318</v>
      </c>
      <c r="I409" s="1">
        <v>31761</v>
      </c>
      <c r="J409">
        <v>38</v>
      </c>
      <c r="K409">
        <v>9.850787132101301</v>
      </c>
      <c r="L409">
        <v>7</v>
      </c>
      <c r="M409">
        <v>324</v>
      </c>
      <c r="N409" s="1">
        <v>42005</v>
      </c>
    </row>
    <row r="410" spans="1:14" x14ac:dyDescent="0.3">
      <c r="A410">
        <v>325</v>
      </c>
      <c r="B410" s="2" t="s">
        <v>333</v>
      </c>
      <c r="C410" s="1">
        <v>42125</v>
      </c>
      <c r="D410" s="1">
        <v>45603</v>
      </c>
      <c r="E410">
        <v>8</v>
      </c>
      <c r="F410">
        <v>1</v>
      </c>
      <c r="G410">
        <v>3</v>
      </c>
      <c r="H410">
        <v>318</v>
      </c>
      <c r="I410" s="1">
        <v>28188</v>
      </c>
      <c r="J410">
        <v>48</v>
      </c>
      <c r="K410">
        <v>9.5222450376454475</v>
      </c>
      <c r="L410">
        <v>7</v>
      </c>
      <c r="M410">
        <v>325</v>
      </c>
      <c r="N410" s="1">
        <v>42125</v>
      </c>
    </row>
    <row r="411" spans="1:14" x14ac:dyDescent="0.3">
      <c r="A411">
        <v>326</v>
      </c>
      <c r="B411" s="2" t="s">
        <v>40</v>
      </c>
      <c r="C411" s="1">
        <v>42005</v>
      </c>
      <c r="D411" s="1">
        <v>45603</v>
      </c>
      <c r="E411">
        <v>8</v>
      </c>
      <c r="F411">
        <v>1</v>
      </c>
      <c r="G411">
        <v>1</v>
      </c>
      <c r="H411">
        <v>318</v>
      </c>
      <c r="I411" s="1">
        <v>34285</v>
      </c>
      <c r="J411">
        <v>31</v>
      </c>
      <c r="K411">
        <v>9.850787132101301</v>
      </c>
      <c r="L411">
        <v>7</v>
      </c>
      <c r="M411">
        <v>326</v>
      </c>
      <c r="N411" s="1">
        <v>42005</v>
      </c>
    </row>
    <row r="412" spans="1:14" x14ac:dyDescent="0.3">
      <c r="A412">
        <v>327</v>
      </c>
      <c r="B412" s="2" t="s">
        <v>334</v>
      </c>
      <c r="C412" s="1">
        <v>42005</v>
      </c>
      <c r="D412" s="1">
        <v>45603</v>
      </c>
      <c r="E412">
        <v>9</v>
      </c>
      <c r="F412">
        <v>1</v>
      </c>
      <c r="G412">
        <v>3</v>
      </c>
      <c r="H412">
        <v>283</v>
      </c>
      <c r="I412" s="1">
        <v>26909</v>
      </c>
      <c r="J412">
        <v>51</v>
      </c>
      <c r="K412">
        <v>9.850787132101301</v>
      </c>
      <c r="L412">
        <v>6</v>
      </c>
      <c r="M412">
        <v>327</v>
      </c>
      <c r="N412" s="1">
        <v>42005</v>
      </c>
    </row>
    <row r="413" spans="1:14" x14ac:dyDescent="0.3">
      <c r="A413">
        <v>328</v>
      </c>
      <c r="B413" s="2" t="s">
        <v>335</v>
      </c>
      <c r="C413" s="1">
        <v>42276</v>
      </c>
      <c r="D413" s="1">
        <v>42508</v>
      </c>
      <c r="E413">
        <v>3</v>
      </c>
      <c r="F413">
        <v>1</v>
      </c>
      <c r="G413">
        <v>5</v>
      </c>
      <c r="H413">
        <v>285</v>
      </c>
      <c r="I413" s="1">
        <v>25968</v>
      </c>
      <c r="J413">
        <v>54</v>
      </c>
      <c r="K413">
        <v>0.63518138261464752</v>
      </c>
      <c r="L413">
        <v>6</v>
      </c>
      <c r="M413">
        <v>328</v>
      </c>
      <c r="N413" s="1">
        <v>42276</v>
      </c>
    </row>
    <row r="414" spans="1:14" x14ac:dyDescent="0.3">
      <c r="A414">
        <v>328</v>
      </c>
      <c r="B414" s="2" t="s">
        <v>335</v>
      </c>
      <c r="C414" s="1">
        <v>42276</v>
      </c>
      <c r="D414" s="1">
        <v>42508</v>
      </c>
      <c r="E414">
        <v>3</v>
      </c>
      <c r="F414">
        <v>1</v>
      </c>
      <c r="G414">
        <v>5</v>
      </c>
      <c r="H414">
        <v>285</v>
      </c>
      <c r="I414" s="1">
        <v>25968</v>
      </c>
      <c r="J414">
        <v>54</v>
      </c>
      <c r="K414">
        <v>0.63518138261464752</v>
      </c>
      <c r="L414">
        <v>6</v>
      </c>
      <c r="M414">
        <v>1086</v>
      </c>
      <c r="N414" s="1">
        <v>42508</v>
      </c>
    </row>
    <row r="415" spans="1:14" x14ac:dyDescent="0.3">
      <c r="A415">
        <v>329</v>
      </c>
      <c r="B415" s="2" t="s">
        <v>170</v>
      </c>
      <c r="C415" s="1">
        <v>42005</v>
      </c>
      <c r="D415" s="1">
        <v>45603</v>
      </c>
      <c r="E415">
        <v>6</v>
      </c>
      <c r="F415">
        <v>0</v>
      </c>
      <c r="G415">
        <v>4</v>
      </c>
      <c r="H415">
        <v>301</v>
      </c>
      <c r="I415" s="1">
        <v>26155</v>
      </c>
      <c r="J415">
        <v>53</v>
      </c>
      <c r="K415">
        <v>9.850787132101301</v>
      </c>
      <c r="L415">
        <v>8</v>
      </c>
      <c r="M415">
        <v>329</v>
      </c>
      <c r="N415" s="1">
        <v>42005</v>
      </c>
    </row>
    <row r="416" spans="1:14" x14ac:dyDescent="0.3">
      <c r="A416">
        <v>330</v>
      </c>
      <c r="B416" s="2" t="s">
        <v>336</v>
      </c>
      <c r="C416" s="1">
        <v>42889</v>
      </c>
      <c r="D416" s="1">
        <v>45603</v>
      </c>
      <c r="E416">
        <v>1</v>
      </c>
      <c r="F416">
        <v>1</v>
      </c>
      <c r="G416">
        <v>5</v>
      </c>
      <c r="H416">
        <v>295</v>
      </c>
      <c r="I416" s="1">
        <v>26494</v>
      </c>
      <c r="J416">
        <v>52</v>
      </c>
      <c r="K416">
        <v>7.4305270362765228</v>
      </c>
      <c r="L416">
        <v>9</v>
      </c>
      <c r="M416">
        <v>330</v>
      </c>
      <c r="N416" s="1">
        <v>42889</v>
      </c>
    </row>
    <row r="417" spans="1:14" x14ac:dyDescent="0.3">
      <c r="A417">
        <v>331</v>
      </c>
      <c r="B417" s="2" t="s">
        <v>337</v>
      </c>
      <c r="C417" s="1">
        <v>42501</v>
      </c>
      <c r="D417" s="1">
        <v>45097</v>
      </c>
      <c r="E417">
        <v>8</v>
      </c>
      <c r="F417">
        <v>1</v>
      </c>
      <c r="G417">
        <v>1</v>
      </c>
      <c r="H417">
        <v>318</v>
      </c>
      <c r="I417" s="1">
        <v>26358</v>
      </c>
      <c r="J417">
        <v>53</v>
      </c>
      <c r="K417">
        <v>7.1074606433949352</v>
      </c>
      <c r="L417">
        <v>7</v>
      </c>
      <c r="M417">
        <v>331</v>
      </c>
      <c r="N417" s="1">
        <v>42501</v>
      </c>
    </row>
    <row r="418" spans="1:14" x14ac:dyDescent="0.3">
      <c r="A418">
        <v>332</v>
      </c>
      <c r="B418" s="2" t="s">
        <v>338</v>
      </c>
      <c r="C418" s="1">
        <v>42005</v>
      </c>
      <c r="D418" s="1">
        <v>45603</v>
      </c>
      <c r="E418">
        <v>4</v>
      </c>
      <c r="F418">
        <v>0</v>
      </c>
      <c r="G418">
        <v>1</v>
      </c>
      <c r="H418">
        <v>278</v>
      </c>
      <c r="I418" s="1">
        <v>28084</v>
      </c>
      <c r="J418">
        <v>48</v>
      </c>
      <c r="K418">
        <v>9.850787132101301</v>
      </c>
      <c r="L418">
        <v>7</v>
      </c>
      <c r="M418">
        <v>332</v>
      </c>
      <c r="N418" s="1">
        <v>42005</v>
      </c>
    </row>
    <row r="419" spans="1:14" x14ac:dyDescent="0.3">
      <c r="A419">
        <v>333</v>
      </c>
      <c r="B419" s="2" t="s">
        <v>339</v>
      </c>
      <c r="C419" s="1">
        <v>42005</v>
      </c>
      <c r="D419" s="1">
        <v>45603</v>
      </c>
      <c r="E419">
        <v>9</v>
      </c>
      <c r="F419">
        <v>1</v>
      </c>
      <c r="G419">
        <v>2</v>
      </c>
      <c r="H419">
        <v>283</v>
      </c>
      <c r="I419" s="1">
        <v>28429</v>
      </c>
      <c r="J419">
        <v>47</v>
      </c>
      <c r="K419">
        <v>9.850787132101301</v>
      </c>
      <c r="L419">
        <v>6</v>
      </c>
      <c r="M419">
        <v>333</v>
      </c>
      <c r="N419" s="1">
        <v>42005</v>
      </c>
    </row>
    <row r="420" spans="1:14" x14ac:dyDescent="0.3">
      <c r="A420">
        <v>334</v>
      </c>
      <c r="B420" s="2" t="s">
        <v>273</v>
      </c>
      <c r="C420" s="1">
        <v>42005</v>
      </c>
      <c r="D420" s="1">
        <v>44397</v>
      </c>
      <c r="E420">
        <v>3</v>
      </c>
      <c r="F420">
        <v>0</v>
      </c>
      <c r="G420">
        <v>3</v>
      </c>
      <c r="H420">
        <v>285</v>
      </c>
      <c r="I420" s="1">
        <v>34705</v>
      </c>
      <c r="J420">
        <v>30</v>
      </c>
      <c r="K420">
        <v>6.5489390828199863</v>
      </c>
      <c r="L420">
        <v>6</v>
      </c>
      <c r="M420">
        <v>334</v>
      </c>
      <c r="N420" s="1">
        <v>42005</v>
      </c>
    </row>
    <row r="421" spans="1:14" x14ac:dyDescent="0.3">
      <c r="A421">
        <v>334</v>
      </c>
      <c r="B421" s="2" t="s">
        <v>273</v>
      </c>
      <c r="C421" s="1">
        <v>42005</v>
      </c>
      <c r="D421" s="1">
        <v>44397</v>
      </c>
      <c r="E421">
        <v>3</v>
      </c>
      <c r="F421">
        <v>0</v>
      </c>
      <c r="G421">
        <v>3</v>
      </c>
      <c r="H421">
        <v>285</v>
      </c>
      <c r="I421" s="1">
        <v>34705</v>
      </c>
      <c r="J421">
        <v>30</v>
      </c>
      <c r="K421">
        <v>6.5489390828199863</v>
      </c>
      <c r="L421">
        <v>6</v>
      </c>
      <c r="M421">
        <v>1061</v>
      </c>
      <c r="N421" s="1">
        <v>42039</v>
      </c>
    </row>
    <row r="422" spans="1:14" x14ac:dyDescent="0.3">
      <c r="A422">
        <v>335</v>
      </c>
      <c r="B422" s="2" t="s">
        <v>340</v>
      </c>
      <c r="C422" s="1">
        <v>42142</v>
      </c>
      <c r="D422" s="1">
        <v>45603</v>
      </c>
      <c r="E422">
        <v>1</v>
      </c>
      <c r="F422">
        <v>1</v>
      </c>
      <c r="G422">
        <v>2</v>
      </c>
      <c r="H422">
        <v>295</v>
      </c>
      <c r="I422" s="1">
        <v>29379</v>
      </c>
      <c r="J422">
        <v>44</v>
      </c>
      <c r="K422">
        <v>9.4757015742642032</v>
      </c>
      <c r="L422">
        <v>9</v>
      </c>
      <c r="M422">
        <v>335</v>
      </c>
      <c r="N422" s="1">
        <v>42142</v>
      </c>
    </row>
    <row r="423" spans="1:14" x14ac:dyDescent="0.3">
      <c r="A423">
        <v>336</v>
      </c>
      <c r="B423" s="2" t="s">
        <v>341</v>
      </c>
      <c r="C423" s="1">
        <v>42005</v>
      </c>
      <c r="D423" s="1">
        <v>45603</v>
      </c>
      <c r="E423">
        <v>5</v>
      </c>
      <c r="F423">
        <v>1</v>
      </c>
      <c r="G423">
        <v>5</v>
      </c>
      <c r="H423">
        <v>297</v>
      </c>
      <c r="I423" s="1">
        <v>29077</v>
      </c>
      <c r="J423">
        <v>45</v>
      </c>
      <c r="K423">
        <v>9.850787132101301</v>
      </c>
      <c r="L423">
        <v>6</v>
      </c>
      <c r="M423">
        <v>336</v>
      </c>
      <c r="N423" s="1">
        <v>42005</v>
      </c>
    </row>
    <row r="424" spans="1:14" x14ac:dyDescent="0.3">
      <c r="A424">
        <v>337</v>
      </c>
      <c r="B424" s="2" t="s">
        <v>342</v>
      </c>
      <c r="C424" s="1">
        <v>42005</v>
      </c>
      <c r="D424" s="1">
        <v>45603</v>
      </c>
      <c r="E424">
        <v>1</v>
      </c>
      <c r="F424">
        <v>1</v>
      </c>
      <c r="G424">
        <v>5</v>
      </c>
      <c r="H424">
        <v>295</v>
      </c>
      <c r="I424" s="1">
        <v>25865</v>
      </c>
      <c r="J424">
        <v>54</v>
      </c>
      <c r="K424">
        <v>9.850787132101301</v>
      </c>
      <c r="L424">
        <v>9</v>
      </c>
      <c r="M424">
        <v>337</v>
      </c>
      <c r="N424" s="1">
        <v>42005</v>
      </c>
    </row>
    <row r="425" spans="1:14" x14ac:dyDescent="0.3">
      <c r="A425">
        <v>338</v>
      </c>
      <c r="B425" s="2" t="s">
        <v>343</v>
      </c>
      <c r="C425" s="1">
        <v>42005</v>
      </c>
      <c r="D425" s="1">
        <v>44312</v>
      </c>
      <c r="E425">
        <v>7</v>
      </c>
      <c r="F425">
        <v>0</v>
      </c>
      <c r="G425">
        <v>5</v>
      </c>
      <c r="H425">
        <v>239</v>
      </c>
      <c r="I425" s="1">
        <v>20239</v>
      </c>
      <c r="J425">
        <v>69</v>
      </c>
      <c r="K425">
        <v>6.3162217659137578</v>
      </c>
      <c r="L425">
        <v>6</v>
      </c>
      <c r="M425">
        <v>338</v>
      </c>
      <c r="N425" s="1">
        <v>42005</v>
      </c>
    </row>
    <row r="426" spans="1:14" x14ac:dyDescent="0.3">
      <c r="A426">
        <v>338</v>
      </c>
      <c r="B426" s="2" t="s">
        <v>343</v>
      </c>
      <c r="C426" s="1">
        <v>42005</v>
      </c>
      <c r="D426" s="1">
        <v>44312</v>
      </c>
      <c r="E426">
        <v>7</v>
      </c>
      <c r="F426">
        <v>0</v>
      </c>
      <c r="G426">
        <v>5</v>
      </c>
      <c r="H426">
        <v>239</v>
      </c>
      <c r="I426" s="1">
        <v>20239</v>
      </c>
      <c r="J426">
        <v>69</v>
      </c>
      <c r="K426">
        <v>6.3162217659137578</v>
      </c>
      <c r="L426">
        <v>6</v>
      </c>
      <c r="M426">
        <v>1227</v>
      </c>
      <c r="N426" s="1">
        <v>42891</v>
      </c>
    </row>
    <row r="427" spans="1:14" x14ac:dyDescent="0.3">
      <c r="A427">
        <v>339</v>
      </c>
      <c r="B427" s="2" t="s">
        <v>344</v>
      </c>
      <c r="C427" s="1">
        <v>42663</v>
      </c>
      <c r="D427" s="1">
        <v>45603</v>
      </c>
      <c r="E427">
        <v>10</v>
      </c>
      <c r="F427">
        <v>1</v>
      </c>
      <c r="G427">
        <v>4</v>
      </c>
      <c r="H427">
        <v>313</v>
      </c>
      <c r="I427" s="1">
        <v>28487</v>
      </c>
      <c r="J427">
        <v>47</v>
      </c>
      <c r="K427">
        <v>8.0492813141683772</v>
      </c>
      <c r="L427">
        <v>8</v>
      </c>
      <c r="M427">
        <v>339</v>
      </c>
      <c r="N427" s="1">
        <v>42663</v>
      </c>
    </row>
    <row r="428" spans="1:14" x14ac:dyDescent="0.3">
      <c r="A428">
        <v>340</v>
      </c>
      <c r="B428" s="2" t="s">
        <v>345</v>
      </c>
      <c r="C428" s="1">
        <v>42005</v>
      </c>
      <c r="D428" s="1">
        <v>45603</v>
      </c>
      <c r="E428">
        <v>9</v>
      </c>
      <c r="F428">
        <v>0</v>
      </c>
      <c r="G428">
        <v>1</v>
      </c>
      <c r="H428">
        <v>333</v>
      </c>
      <c r="I428" s="1">
        <v>28905</v>
      </c>
      <c r="J428">
        <v>46</v>
      </c>
      <c r="K428">
        <v>9.850787132101301</v>
      </c>
      <c r="L428">
        <v>7</v>
      </c>
      <c r="M428">
        <v>340</v>
      </c>
      <c r="N428" s="1">
        <v>42005</v>
      </c>
    </row>
    <row r="429" spans="1:14" x14ac:dyDescent="0.3">
      <c r="A429">
        <v>341</v>
      </c>
      <c r="B429" s="2" t="s">
        <v>346</v>
      </c>
      <c r="C429" s="1">
        <v>42200</v>
      </c>
      <c r="D429" s="1">
        <v>45603</v>
      </c>
      <c r="E429">
        <v>8</v>
      </c>
      <c r="F429">
        <v>1</v>
      </c>
      <c r="G429">
        <v>1</v>
      </c>
      <c r="H429">
        <v>331</v>
      </c>
      <c r="I429" s="1">
        <v>28296</v>
      </c>
      <c r="J429">
        <v>47</v>
      </c>
      <c r="K429">
        <v>9.3169062286105415</v>
      </c>
      <c r="L429">
        <v>8</v>
      </c>
      <c r="M429">
        <v>341</v>
      </c>
      <c r="N429" s="1">
        <v>42200</v>
      </c>
    </row>
    <row r="430" spans="1:14" x14ac:dyDescent="0.3">
      <c r="A430">
        <v>342</v>
      </c>
      <c r="B430" s="2" t="s">
        <v>347</v>
      </c>
      <c r="C430" s="1">
        <v>42389</v>
      </c>
      <c r="D430" s="1">
        <v>45603</v>
      </c>
      <c r="E430">
        <v>6</v>
      </c>
      <c r="F430">
        <v>0</v>
      </c>
      <c r="G430">
        <v>1</v>
      </c>
      <c r="H430">
        <v>301</v>
      </c>
      <c r="I430" s="1">
        <v>27417</v>
      </c>
      <c r="J430">
        <v>50</v>
      </c>
      <c r="K430">
        <v>8.7994524298425727</v>
      </c>
      <c r="L430">
        <v>8</v>
      </c>
      <c r="M430">
        <v>342</v>
      </c>
      <c r="N430" s="1">
        <v>42389</v>
      </c>
    </row>
    <row r="431" spans="1:14" x14ac:dyDescent="0.3">
      <c r="A431">
        <v>343</v>
      </c>
      <c r="B431" s="2" t="s">
        <v>348</v>
      </c>
      <c r="C431" s="1">
        <v>42025</v>
      </c>
      <c r="D431" s="1">
        <v>44897</v>
      </c>
      <c r="E431">
        <v>10</v>
      </c>
      <c r="F431">
        <v>0</v>
      </c>
      <c r="G431">
        <v>1</v>
      </c>
      <c r="H431">
        <v>313</v>
      </c>
      <c r="I431" s="1">
        <v>32773</v>
      </c>
      <c r="J431">
        <v>35</v>
      </c>
      <c r="K431">
        <v>7.8631074606433948</v>
      </c>
      <c r="L431">
        <v>8</v>
      </c>
      <c r="M431">
        <v>343</v>
      </c>
      <c r="N431" s="1">
        <v>42025</v>
      </c>
    </row>
    <row r="432" spans="1:14" x14ac:dyDescent="0.3">
      <c r="A432">
        <v>344</v>
      </c>
      <c r="B432" s="2" t="s">
        <v>349</v>
      </c>
      <c r="C432" s="1">
        <v>42005</v>
      </c>
      <c r="D432" s="1">
        <v>45603</v>
      </c>
      <c r="E432">
        <v>2</v>
      </c>
      <c r="F432">
        <v>1</v>
      </c>
      <c r="G432">
        <v>2</v>
      </c>
      <c r="H432">
        <v>240</v>
      </c>
      <c r="I432" s="1">
        <v>27898</v>
      </c>
      <c r="J432">
        <v>48</v>
      </c>
      <c r="K432">
        <v>9.850787132101301</v>
      </c>
      <c r="L432">
        <v>5</v>
      </c>
      <c r="M432">
        <v>344</v>
      </c>
      <c r="N432" s="1">
        <v>42005</v>
      </c>
    </row>
    <row r="433" spans="1:14" x14ac:dyDescent="0.3">
      <c r="A433">
        <v>345</v>
      </c>
      <c r="B433" s="2" t="s">
        <v>350</v>
      </c>
      <c r="C433" s="1">
        <v>42007</v>
      </c>
      <c r="D433" s="1">
        <v>44210</v>
      </c>
      <c r="E433">
        <v>2</v>
      </c>
      <c r="F433">
        <v>0</v>
      </c>
      <c r="G433">
        <v>3</v>
      </c>
      <c r="H433">
        <v>344</v>
      </c>
      <c r="I433" s="1">
        <v>26088</v>
      </c>
      <c r="J433">
        <v>53</v>
      </c>
      <c r="K433">
        <v>6.0314852840520192</v>
      </c>
      <c r="L433">
        <v>6</v>
      </c>
      <c r="M433">
        <v>345</v>
      </c>
      <c r="N433" s="1">
        <v>42007</v>
      </c>
    </row>
    <row r="434" spans="1:14" x14ac:dyDescent="0.3">
      <c r="A434">
        <v>345</v>
      </c>
      <c r="B434" s="2" t="s">
        <v>350</v>
      </c>
      <c r="C434" s="1">
        <v>42007</v>
      </c>
      <c r="D434" s="1">
        <v>44210</v>
      </c>
      <c r="E434">
        <v>2</v>
      </c>
      <c r="F434">
        <v>0</v>
      </c>
      <c r="G434">
        <v>3</v>
      </c>
      <c r="H434">
        <v>344</v>
      </c>
      <c r="I434" s="1">
        <v>26088</v>
      </c>
      <c r="J434">
        <v>53</v>
      </c>
      <c r="K434">
        <v>6.0314852840520192</v>
      </c>
      <c r="L434">
        <v>6</v>
      </c>
      <c r="M434">
        <v>1407</v>
      </c>
      <c r="N434" s="1">
        <v>43315</v>
      </c>
    </row>
    <row r="435" spans="1:14" x14ac:dyDescent="0.3">
      <c r="A435">
        <v>346</v>
      </c>
      <c r="B435" s="2" t="s">
        <v>351</v>
      </c>
      <c r="C435" s="1">
        <v>42005</v>
      </c>
      <c r="D435" s="1">
        <v>45603</v>
      </c>
      <c r="E435">
        <v>6</v>
      </c>
      <c r="F435">
        <v>1</v>
      </c>
      <c r="G435">
        <v>1</v>
      </c>
      <c r="H435">
        <v>301</v>
      </c>
      <c r="I435" s="1">
        <v>25709</v>
      </c>
      <c r="J435">
        <v>54</v>
      </c>
      <c r="K435">
        <v>9.850787132101301</v>
      </c>
      <c r="L435">
        <v>8</v>
      </c>
      <c r="M435">
        <v>346</v>
      </c>
      <c r="N435" s="1">
        <v>42005</v>
      </c>
    </row>
    <row r="436" spans="1:14" x14ac:dyDescent="0.3">
      <c r="A436">
        <v>347</v>
      </c>
      <c r="B436" s="2" t="s">
        <v>352</v>
      </c>
      <c r="C436" s="1">
        <v>42735</v>
      </c>
      <c r="D436" s="1">
        <v>44717</v>
      </c>
      <c r="E436">
        <v>4</v>
      </c>
      <c r="F436">
        <v>0</v>
      </c>
      <c r="G436">
        <v>4</v>
      </c>
      <c r="H436">
        <v>332</v>
      </c>
      <c r="I436" s="1">
        <v>32257</v>
      </c>
      <c r="J436">
        <v>37</v>
      </c>
      <c r="K436">
        <v>5.4264202600958251</v>
      </c>
      <c r="L436">
        <v>8</v>
      </c>
      <c r="M436">
        <v>347</v>
      </c>
      <c r="N436" s="1">
        <v>42735</v>
      </c>
    </row>
    <row r="437" spans="1:14" x14ac:dyDescent="0.3">
      <c r="A437">
        <v>348</v>
      </c>
      <c r="B437" s="2" t="s">
        <v>353</v>
      </c>
      <c r="C437" s="1">
        <v>42192</v>
      </c>
      <c r="D437" s="1">
        <v>43358</v>
      </c>
      <c r="E437">
        <v>7</v>
      </c>
      <c r="F437">
        <v>1</v>
      </c>
      <c r="G437">
        <v>4</v>
      </c>
      <c r="H437">
        <v>338</v>
      </c>
      <c r="I437" s="1">
        <v>26578</v>
      </c>
      <c r="J437">
        <v>52</v>
      </c>
      <c r="K437">
        <v>3.1923340177960302</v>
      </c>
      <c r="L437">
        <v>7</v>
      </c>
      <c r="M437">
        <v>348</v>
      </c>
      <c r="N437" s="1">
        <v>42192</v>
      </c>
    </row>
    <row r="438" spans="1:14" x14ac:dyDescent="0.3">
      <c r="A438">
        <v>348</v>
      </c>
      <c r="B438" s="2" t="s">
        <v>353</v>
      </c>
      <c r="C438" s="1">
        <v>42192</v>
      </c>
      <c r="D438" s="1">
        <v>43358</v>
      </c>
      <c r="E438">
        <v>7</v>
      </c>
      <c r="F438">
        <v>1</v>
      </c>
      <c r="G438">
        <v>4</v>
      </c>
      <c r="H438">
        <v>338</v>
      </c>
      <c r="I438" s="1">
        <v>26578</v>
      </c>
      <c r="J438">
        <v>52</v>
      </c>
      <c r="K438">
        <v>3.1923340177960302</v>
      </c>
      <c r="L438">
        <v>7</v>
      </c>
      <c r="M438">
        <v>1176</v>
      </c>
      <c r="N438" s="1">
        <v>42536</v>
      </c>
    </row>
    <row r="439" spans="1:14" x14ac:dyDescent="0.3">
      <c r="A439">
        <v>348</v>
      </c>
      <c r="B439" s="2" t="s">
        <v>353</v>
      </c>
      <c r="C439" s="1">
        <v>42192</v>
      </c>
      <c r="D439" s="1">
        <v>43358</v>
      </c>
      <c r="E439">
        <v>7</v>
      </c>
      <c r="F439">
        <v>1</v>
      </c>
      <c r="G439">
        <v>4</v>
      </c>
      <c r="H439">
        <v>338</v>
      </c>
      <c r="I439" s="1">
        <v>26578</v>
      </c>
      <c r="J439">
        <v>52</v>
      </c>
      <c r="K439">
        <v>3.1923340177960302</v>
      </c>
      <c r="L439">
        <v>7</v>
      </c>
      <c r="M439">
        <v>1395</v>
      </c>
      <c r="N439" s="1">
        <v>43358</v>
      </c>
    </row>
    <row r="440" spans="1:14" x14ac:dyDescent="0.3">
      <c r="A440">
        <v>349</v>
      </c>
      <c r="B440" s="2" t="s">
        <v>354</v>
      </c>
      <c r="C440" s="1">
        <v>42030</v>
      </c>
      <c r="D440" s="1">
        <v>45603</v>
      </c>
      <c r="E440">
        <v>8</v>
      </c>
      <c r="F440">
        <v>1</v>
      </c>
      <c r="G440">
        <v>2</v>
      </c>
      <c r="H440">
        <v>331</v>
      </c>
      <c r="I440" s="1">
        <v>29531</v>
      </c>
      <c r="J440">
        <v>44</v>
      </c>
      <c r="K440">
        <v>9.7823408624229984</v>
      </c>
      <c r="L440">
        <v>8</v>
      </c>
      <c r="M440">
        <v>349</v>
      </c>
      <c r="N440" s="1">
        <v>42030</v>
      </c>
    </row>
    <row r="441" spans="1:14" x14ac:dyDescent="0.3">
      <c r="A441">
        <v>350</v>
      </c>
      <c r="B441" s="2" t="s">
        <v>355</v>
      </c>
      <c r="C441" s="1">
        <v>42202</v>
      </c>
      <c r="D441" s="1">
        <v>43472</v>
      </c>
      <c r="E441">
        <v>10</v>
      </c>
      <c r="F441">
        <v>0</v>
      </c>
      <c r="G441">
        <v>1</v>
      </c>
      <c r="H441">
        <v>313</v>
      </c>
      <c r="I441" s="1">
        <v>28921</v>
      </c>
      <c r="J441">
        <v>46</v>
      </c>
      <c r="K441">
        <v>3.4770704996577688</v>
      </c>
      <c r="L441">
        <v>8</v>
      </c>
      <c r="M441">
        <v>350</v>
      </c>
      <c r="N441" s="1">
        <v>42202</v>
      </c>
    </row>
    <row r="442" spans="1:14" x14ac:dyDescent="0.3">
      <c r="A442">
        <v>350</v>
      </c>
      <c r="B442" s="2" t="s">
        <v>355</v>
      </c>
      <c r="C442" s="1">
        <v>42202</v>
      </c>
      <c r="D442" s="1">
        <v>43472</v>
      </c>
      <c r="E442">
        <v>10</v>
      </c>
      <c r="F442">
        <v>0</v>
      </c>
      <c r="G442">
        <v>1</v>
      </c>
      <c r="H442">
        <v>313</v>
      </c>
      <c r="I442" s="1">
        <v>28921</v>
      </c>
      <c r="J442">
        <v>46</v>
      </c>
      <c r="K442">
        <v>3.4770704996577688</v>
      </c>
      <c r="L442">
        <v>8</v>
      </c>
      <c r="M442">
        <v>1304</v>
      </c>
      <c r="N442" s="1">
        <v>43472</v>
      </c>
    </row>
    <row r="443" spans="1:14" x14ac:dyDescent="0.3">
      <c r="A443">
        <v>351</v>
      </c>
      <c r="B443" s="2" t="s">
        <v>356</v>
      </c>
      <c r="C443" s="1">
        <v>42798</v>
      </c>
      <c r="D443" s="1">
        <v>43643</v>
      </c>
      <c r="E443">
        <v>8</v>
      </c>
      <c r="F443">
        <v>1</v>
      </c>
      <c r="G443">
        <v>2</v>
      </c>
      <c r="H443">
        <v>331</v>
      </c>
      <c r="I443" s="1">
        <v>27308</v>
      </c>
      <c r="J443">
        <v>50</v>
      </c>
      <c r="K443">
        <v>2.3134839151266258</v>
      </c>
      <c r="L443">
        <v>8</v>
      </c>
      <c r="M443">
        <v>351</v>
      </c>
      <c r="N443" s="1">
        <v>42798</v>
      </c>
    </row>
    <row r="444" spans="1:14" x14ac:dyDescent="0.3">
      <c r="A444">
        <v>351</v>
      </c>
      <c r="B444" s="2" t="s">
        <v>356</v>
      </c>
      <c r="C444" s="1">
        <v>42798</v>
      </c>
      <c r="D444" s="1">
        <v>43643</v>
      </c>
      <c r="E444">
        <v>8</v>
      </c>
      <c r="F444">
        <v>1</v>
      </c>
      <c r="G444">
        <v>2</v>
      </c>
      <c r="H444">
        <v>331</v>
      </c>
      <c r="I444" s="1">
        <v>27308</v>
      </c>
      <c r="J444">
        <v>50</v>
      </c>
      <c r="K444">
        <v>2.3134839151266258</v>
      </c>
      <c r="L444">
        <v>8</v>
      </c>
      <c r="M444">
        <v>1497</v>
      </c>
      <c r="N444" s="1">
        <v>43680</v>
      </c>
    </row>
    <row r="445" spans="1:14" x14ac:dyDescent="0.3">
      <c r="A445">
        <v>351</v>
      </c>
      <c r="B445" s="2" t="s">
        <v>356</v>
      </c>
      <c r="C445" s="1">
        <v>42798</v>
      </c>
      <c r="D445" s="1">
        <v>43643</v>
      </c>
      <c r="E445">
        <v>8</v>
      </c>
      <c r="F445">
        <v>1</v>
      </c>
      <c r="G445">
        <v>2</v>
      </c>
      <c r="H445">
        <v>331</v>
      </c>
      <c r="I445" s="1">
        <v>27308</v>
      </c>
      <c r="J445">
        <v>50</v>
      </c>
      <c r="K445">
        <v>2.3134839151266258</v>
      </c>
      <c r="L445">
        <v>8</v>
      </c>
      <c r="M445">
        <v>1535</v>
      </c>
      <c r="N445" s="1">
        <v>43643</v>
      </c>
    </row>
    <row r="446" spans="1:14" x14ac:dyDescent="0.3">
      <c r="A446">
        <v>352</v>
      </c>
      <c r="B446" s="2" t="s">
        <v>69</v>
      </c>
      <c r="C446" s="1">
        <v>42005</v>
      </c>
      <c r="D446" s="1">
        <v>45603</v>
      </c>
      <c r="E446">
        <v>9</v>
      </c>
      <c r="F446">
        <v>0</v>
      </c>
      <c r="G446">
        <v>5</v>
      </c>
      <c r="H446">
        <v>333</v>
      </c>
      <c r="I446" s="1">
        <v>24351</v>
      </c>
      <c r="J446">
        <v>58</v>
      </c>
      <c r="K446">
        <v>9.850787132101301</v>
      </c>
      <c r="L446">
        <v>7</v>
      </c>
      <c r="M446">
        <v>352</v>
      </c>
      <c r="N446" s="1">
        <v>42005</v>
      </c>
    </row>
    <row r="447" spans="1:14" x14ac:dyDescent="0.3">
      <c r="A447">
        <v>353</v>
      </c>
      <c r="B447" s="2" t="s">
        <v>357</v>
      </c>
      <c r="C447" s="1">
        <v>42005</v>
      </c>
      <c r="D447" s="1">
        <v>44059</v>
      </c>
      <c r="E447">
        <v>1</v>
      </c>
      <c r="F447">
        <v>1</v>
      </c>
      <c r="G447">
        <v>3</v>
      </c>
      <c r="H447">
        <v>295</v>
      </c>
      <c r="I447" s="1">
        <v>29142</v>
      </c>
      <c r="J447">
        <v>45</v>
      </c>
      <c r="K447">
        <v>5.6235455167693358</v>
      </c>
      <c r="L447">
        <v>9</v>
      </c>
      <c r="M447">
        <v>353</v>
      </c>
      <c r="N447" s="1">
        <v>42005</v>
      </c>
    </row>
    <row r="448" spans="1:14" x14ac:dyDescent="0.3">
      <c r="A448">
        <v>353</v>
      </c>
      <c r="B448" s="2" t="s">
        <v>357</v>
      </c>
      <c r="C448" s="1">
        <v>42005</v>
      </c>
      <c r="D448" s="1">
        <v>44059</v>
      </c>
      <c r="E448">
        <v>1</v>
      </c>
      <c r="F448">
        <v>1</v>
      </c>
      <c r="G448">
        <v>3</v>
      </c>
      <c r="H448">
        <v>295</v>
      </c>
      <c r="I448" s="1">
        <v>29142</v>
      </c>
      <c r="J448">
        <v>45</v>
      </c>
      <c r="K448">
        <v>5.6235455167693358</v>
      </c>
      <c r="L448">
        <v>9</v>
      </c>
      <c r="M448">
        <v>1326</v>
      </c>
      <c r="N448" s="1">
        <v>43397</v>
      </c>
    </row>
    <row r="449" spans="1:14" x14ac:dyDescent="0.3">
      <c r="A449">
        <v>353</v>
      </c>
      <c r="B449" s="2" t="s">
        <v>357</v>
      </c>
      <c r="C449" s="1">
        <v>42005</v>
      </c>
      <c r="D449" s="1">
        <v>44059</v>
      </c>
      <c r="E449">
        <v>1</v>
      </c>
      <c r="F449">
        <v>1</v>
      </c>
      <c r="G449">
        <v>3</v>
      </c>
      <c r="H449">
        <v>295</v>
      </c>
      <c r="I449" s="1">
        <v>29142</v>
      </c>
      <c r="J449">
        <v>45</v>
      </c>
      <c r="K449">
        <v>5.6235455167693358</v>
      </c>
      <c r="L449">
        <v>9</v>
      </c>
      <c r="M449">
        <v>1549</v>
      </c>
      <c r="N449" s="1">
        <v>44059</v>
      </c>
    </row>
    <row r="450" spans="1:14" x14ac:dyDescent="0.3">
      <c r="A450">
        <v>354</v>
      </c>
      <c r="B450" s="2" t="s">
        <v>358</v>
      </c>
      <c r="C450" s="1">
        <v>42005</v>
      </c>
      <c r="D450" s="1">
        <v>45603</v>
      </c>
      <c r="E450">
        <v>2</v>
      </c>
      <c r="F450">
        <v>1</v>
      </c>
      <c r="G450">
        <v>4</v>
      </c>
      <c r="H450">
        <v>344</v>
      </c>
      <c r="I450" s="1">
        <v>26951</v>
      </c>
      <c r="J450">
        <v>51</v>
      </c>
      <c r="K450">
        <v>9.850787132101301</v>
      </c>
      <c r="L450">
        <v>6</v>
      </c>
      <c r="M450">
        <v>354</v>
      </c>
      <c r="N450" s="1">
        <v>42005</v>
      </c>
    </row>
    <row r="451" spans="1:14" x14ac:dyDescent="0.3">
      <c r="A451">
        <v>355</v>
      </c>
      <c r="B451" s="2" t="s">
        <v>359</v>
      </c>
      <c r="C451" s="1">
        <v>42005</v>
      </c>
      <c r="D451" s="1">
        <v>45603</v>
      </c>
      <c r="E451">
        <v>5</v>
      </c>
      <c r="F451">
        <v>1</v>
      </c>
      <c r="G451">
        <v>2</v>
      </c>
      <c r="H451">
        <v>336</v>
      </c>
      <c r="I451" s="1">
        <v>27948</v>
      </c>
      <c r="J451">
        <v>48</v>
      </c>
      <c r="K451">
        <v>9.850787132101301</v>
      </c>
      <c r="L451">
        <v>7</v>
      </c>
      <c r="M451">
        <v>355</v>
      </c>
      <c r="N451" s="1">
        <v>42005</v>
      </c>
    </row>
    <row r="452" spans="1:14" x14ac:dyDescent="0.3">
      <c r="A452">
        <v>356</v>
      </c>
      <c r="B452" s="2" t="s">
        <v>360</v>
      </c>
      <c r="C452" s="1">
        <v>42005</v>
      </c>
      <c r="D452" s="1">
        <v>44284</v>
      </c>
      <c r="E452">
        <v>10</v>
      </c>
      <c r="F452">
        <v>1</v>
      </c>
      <c r="G452">
        <v>3</v>
      </c>
      <c r="H452">
        <v>313</v>
      </c>
      <c r="I452" s="1">
        <v>19696</v>
      </c>
      <c r="J452">
        <v>71</v>
      </c>
      <c r="K452">
        <v>6.239561943874059</v>
      </c>
      <c r="L452">
        <v>8</v>
      </c>
      <c r="M452">
        <v>356</v>
      </c>
      <c r="N452" s="1">
        <v>42005</v>
      </c>
    </row>
    <row r="453" spans="1:14" x14ac:dyDescent="0.3">
      <c r="A453">
        <v>357</v>
      </c>
      <c r="B453" s="2" t="s">
        <v>361</v>
      </c>
      <c r="C453" s="1">
        <v>42425</v>
      </c>
      <c r="D453" s="1">
        <v>45102</v>
      </c>
      <c r="E453">
        <v>3</v>
      </c>
      <c r="F453">
        <v>0</v>
      </c>
      <c r="G453">
        <v>1</v>
      </c>
      <c r="H453">
        <v>334</v>
      </c>
      <c r="I453" s="1">
        <v>25765</v>
      </c>
      <c r="J453">
        <v>54</v>
      </c>
      <c r="K453">
        <v>7.3292265571526354</v>
      </c>
      <c r="L453">
        <v>7</v>
      </c>
      <c r="M453">
        <v>357</v>
      </c>
      <c r="N453" s="1">
        <v>42425</v>
      </c>
    </row>
    <row r="454" spans="1:14" x14ac:dyDescent="0.3">
      <c r="A454">
        <v>358</v>
      </c>
      <c r="B454" s="2" t="s">
        <v>362</v>
      </c>
      <c r="C454" s="1">
        <v>42005</v>
      </c>
      <c r="D454" s="1">
        <v>42829</v>
      </c>
      <c r="E454">
        <v>7</v>
      </c>
      <c r="F454">
        <v>0</v>
      </c>
      <c r="G454">
        <v>3</v>
      </c>
      <c r="H454">
        <v>338</v>
      </c>
      <c r="I454" s="1">
        <v>30232</v>
      </c>
      <c r="J454">
        <v>42</v>
      </c>
      <c r="K454">
        <v>2.2559890485968515</v>
      </c>
      <c r="L454">
        <v>7</v>
      </c>
      <c r="M454">
        <v>358</v>
      </c>
      <c r="N454" s="1">
        <v>42005</v>
      </c>
    </row>
    <row r="455" spans="1:14" x14ac:dyDescent="0.3">
      <c r="A455">
        <v>358</v>
      </c>
      <c r="B455" s="2" t="s">
        <v>362</v>
      </c>
      <c r="C455" s="1">
        <v>42005</v>
      </c>
      <c r="D455" s="1">
        <v>42829</v>
      </c>
      <c r="E455">
        <v>7</v>
      </c>
      <c r="F455">
        <v>0</v>
      </c>
      <c r="G455">
        <v>3</v>
      </c>
      <c r="H455">
        <v>338</v>
      </c>
      <c r="I455" s="1">
        <v>30232</v>
      </c>
      <c r="J455">
        <v>42</v>
      </c>
      <c r="K455">
        <v>2.2559890485968515</v>
      </c>
      <c r="L455">
        <v>7</v>
      </c>
      <c r="M455">
        <v>1280</v>
      </c>
      <c r="N455" s="1">
        <v>42829</v>
      </c>
    </row>
    <row r="456" spans="1:14" x14ac:dyDescent="0.3">
      <c r="A456">
        <v>359</v>
      </c>
      <c r="B456" s="2" t="s">
        <v>363</v>
      </c>
      <c r="C456" s="1">
        <v>42005</v>
      </c>
      <c r="D456" s="1">
        <v>45603</v>
      </c>
      <c r="E456">
        <v>9</v>
      </c>
      <c r="F456">
        <v>1</v>
      </c>
      <c r="G456">
        <v>1</v>
      </c>
      <c r="H456">
        <v>333</v>
      </c>
      <c r="I456" s="1">
        <v>26176</v>
      </c>
      <c r="J456">
        <v>53</v>
      </c>
      <c r="K456">
        <v>9.850787132101301</v>
      </c>
      <c r="L456">
        <v>7</v>
      </c>
      <c r="M456">
        <v>359</v>
      </c>
      <c r="N456" s="1">
        <v>42005</v>
      </c>
    </row>
    <row r="457" spans="1:14" x14ac:dyDescent="0.3">
      <c r="A457">
        <v>360</v>
      </c>
      <c r="B457" s="2" t="s">
        <v>364</v>
      </c>
      <c r="C457" s="1">
        <v>42485</v>
      </c>
      <c r="D457" s="1">
        <v>45603</v>
      </c>
      <c r="E457">
        <v>6</v>
      </c>
      <c r="F457">
        <v>0</v>
      </c>
      <c r="G457">
        <v>2</v>
      </c>
      <c r="H457">
        <v>346</v>
      </c>
      <c r="I457" s="1">
        <v>31989</v>
      </c>
      <c r="J457">
        <v>37</v>
      </c>
      <c r="K457">
        <v>8.5366187542778924</v>
      </c>
      <c r="L457">
        <v>9</v>
      </c>
      <c r="M457">
        <v>360</v>
      </c>
      <c r="N457" s="1">
        <v>42485</v>
      </c>
    </row>
    <row r="458" spans="1:14" x14ac:dyDescent="0.3">
      <c r="A458">
        <v>361</v>
      </c>
      <c r="B458" s="2" t="s">
        <v>365</v>
      </c>
      <c r="C458" s="1">
        <v>42015</v>
      </c>
      <c r="D458" s="1">
        <v>43576</v>
      </c>
      <c r="E458">
        <v>9</v>
      </c>
      <c r="F458">
        <v>1</v>
      </c>
      <c r="G458">
        <v>1</v>
      </c>
      <c r="H458">
        <v>333</v>
      </c>
      <c r="I458" s="1">
        <v>27955</v>
      </c>
      <c r="J458">
        <v>48</v>
      </c>
      <c r="K458">
        <v>4.2737850787132103</v>
      </c>
      <c r="L458">
        <v>7</v>
      </c>
      <c r="M458">
        <v>361</v>
      </c>
      <c r="N458" s="1">
        <v>42015</v>
      </c>
    </row>
    <row r="459" spans="1:14" x14ac:dyDescent="0.3">
      <c r="A459">
        <v>361</v>
      </c>
      <c r="B459" s="2" t="s">
        <v>365</v>
      </c>
      <c r="C459" s="1">
        <v>42015</v>
      </c>
      <c r="D459" s="1">
        <v>43576</v>
      </c>
      <c r="E459">
        <v>9</v>
      </c>
      <c r="F459">
        <v>1</v>
      </c>
      <c r="G459">
        <v>1</v>
      </c>
      <c r="H459">
        <v>333</v>
      </c>
      <c r="I459" s="1">
        <v>27955</v>
      </c>
      <c r="J459">
        <v>48</v>
      </c>
      <c r="K459">
        <v>4.2737850787132103</v>
      </c>
      <c r="L459">
        <v>7</v>
      </c>
      <c r="M459">
        <v>1477</v>
      </c>
      <c r="N459" s="1">
        <v>43576</v>
      </c>
    </row>
    <row r="460" spans="1:14" x14ac:dyDescent="0.3">
      <c r="A460">
        <v>362</v>
      </c>
      <c r="B460" s="2" t="s">
        <v>366</v>
      </c>
      <c r="C460" s="1">
        <v>42028</v>
      </c>
      <c r="D460" s="1">
        <v>45603</v>
      </c>
      <c r="E460">
        <v>7</v>
      </c>
      <c r="F460">
        <v>0</v>
      </c>
      <c r="G460">
        <v>1</v>
      </c>
      <c r="H460">
        <v>338</v>
      </c>
      <c r="I460" s="1">
        <v>28962</v>
      </c>
      <c r="J460">
        <v>46</v>
      </c>
      <c r="K460">
        <v>9.7878165639972625</v>
      </c>
      <c r="L460">
        <v>7</v>
      </c>
      <c r="M460">
        <v>362</v>
      </c>
      <c r="N460" s="1">
        <v>42028</v>
      </c>
    </row>
    <row r="461" spans="1:14" x14ac:dyDescent="0.3">
      <c r="A461">
        <v>363</v>
      </c>
      <c r="B461" s="2" t="s">
        <v>329</v>
      </c>
      <c r="C461" s="1">
        <v>42450</v>
      </c>
      <c r="D461" s="1">
        <v>45603</v>
      </c>
      <c r="E461">
        <v>4</v>
      </c>
      <c r="F461">
        <v>1</v>
      </c>
      <c r="G461">
        <v>3</v>
      </c>
      <c r="H461">
        <v>332</v>
      </c>
      <c r="I461" s="1">
        <v>31827</v>
      </c>
      <c r="J461">
        <v>38</v>
      </c>
      <c r="K461">
        <v>8.6324435318275157</v>
      </c>
      <c r="L461">
        <v>8</v>
      </c>
      <c r="M461">
        <v>363</v>
      </c>
      <c r="N461" s="1">
        <v>42450</v>
      </c>
    </row>
    <row r="462" spans="1:14" x14ac:dyDescent="0.3">
      <c r="A462">
        <v>364</v>
      </c>
      <c r="B462" s="2" t="s">
        <v>367</v>
      </c>
      <c r="C462" s="1">
        <v>42056</v>
      </c>
      <c r="D462" s="1">
        <v>45127</v>
      </c>
      <c r="E462">
        <v>1</v>
      </c>
      <c r="F462">
        <v>0</v>
      </c>
      <c r="G462">
        <v>2</v>
      </c>
      <c r="H462">
        <v>353</v>
      </c>
      <c r="I462" s="1">
        <v>30393</v>
      </c>
      <c r="J462">
        <v>42</v>
      </c>
      <c r="K462">
        <v>8.4079397672826826</v>
      </c>
      <c r="L462">
        <v>10</v>
      </c>
      <c r="M462">
        <v>364</v>
      </c>
      <c r="N462" s="1">
        <v>42056</v>
      </c>
    </row>
    <row r="463" spans="1:14" x14ac:dyDescent="0.3">
      <c r="A463">
        <v>364</v>
      </c>
      <c r="B463" s="2" t="s">
        <v>367</v>
      </c>
      <c r="C463" s="1">
        <v>42056</v>
      </c>
      <c r="D463" s="1">
        <v>45127</v>
      </c>
      <c r="E463">
        <v>1</v>
      </c>
      <c r="F463">
        <v>0</v>
      </c>
      <c r="G463">
        <v>2</v>
      </c>
      <c r="H463">
        <v>353</v>
      </c>
      <c r="I463" s="1">
        <v>30393</v>
      </c>
      <c r="J463">
        <v>42</v>
      </c>
      <c r="K463">
        <v>8.4079397672826826</v>
      </c>
      <c r="L463">
        <v>10</v>
      </c>
      <c r="M463">
        <v>1449</v>
      </c>
      <c r="N463" s="1">
        <v>43760</v>
      </c>
    </row>
    <row r="464" spans="1:14" x14ac:dyDescent="0.3">
      <c r="A464">
        <v>365</v>
      </c>
      <c r="B464" s="2" t="s">
        <v>368</v>
      </c>
      <c r="C464" s="1">
        <v>43063</v>
      </c>
      <c r="D464" s="1">
        <v>45603</v>
      </c>
      <c r="E464">
        <v>4</v>
      </c>
      <c r="F464">
        <v>0</v>
      </c>
      <c r="G464">
        <v>4</v>
      </c>
      <c r="H464">
        <v>332</v>
      </c>
      <c r="I464" s="1">
        <v>28754</v>
      </c>
      <c r="J464">
        <v>46</v>
      </c>
      <c r="K464">
        <v>6.9541409993155376</v>
      </c>
      <c r="L464">
        <v>8</v>
      </c>
      <c r="M464">
        <v>365</v>
      </c>
      <c r="N464" s="1">
        <v>43063</v>
      </c>
    </row>
    <row r="465" spans="1:14" x14ac:dyDescent="0.3">
      <c r="A465">
        <v>366</v>
      </c>
      <c r="B465" s="2" t="s">
        <v>369</v>
      </c>
      <c r="C465" s="1">
        <v>42198</v>
      </c>
      <c r="D465" s="1">
        <v>45603</v>
      </c>
      <c r="E465">
        <v>9</v>
      </c>
      <c r="F465">
        <v>1</v>
      </c>
      <c r="G465">
        <v>5</v>
      </c>
      <c r="H465">
        <v>333</v>
      </c>
      <c r="I465" s="1">
        <v>23458</v>
      </c>
      <c r="J465">
        <v>61</v>
      </c>
      <c r="K465">
        <v>9.3223819301848057</v>
      </c>
      <c r="L465">
        <v>7</v>
      </c>
      <c r="M465">
        <v>366</v>
      </c>
      <c r="N465" s="1">
        <v>42198</v>
      </c>
    </row>
    <row r="466" spans="1:14" x14ac:dyDescent="0.3">
      <c r="A466">
        <v>367</v>
      </c>
      <c r="B466" s="2" t="s">
        <v>370</v>
      </c>
      <c r="C466" s="1">
        <v>42166</v>
      </c>
      <c r="D466" s="1">
        <v>45603</v>
      </c>
      <c r="E466">
        <v>4</v>
      </c>
      <c r="F466">
        <v>0</v>
      </c>
      <c r="G466">
        <v>5</v>
      </c>
      <c r="H466">
        <v>332</v>
      </c>
      <c r="I466" s="1">
        <v>22231</v>
      </c>
      <c r="J466">
        <v>64</v>
      </c>
      <c r="K466">
        <v>9.4099931553730318</v>
      </c>
      <c r="L466">
        <v>8</v>
      </c>
      <c r="M466">
        <v>367</v>
      </c>
      <c r="N466" s="1">
        <v>42166</v>
      </c>
    </row>
    <row r="467" spans="1:14" x14ac:dyDescent="0.3">
      <c r="A467">
        <v>368</v>
      </c>
      <c r="B467" s="2" t="s">
        <v>371</v>
      </c>
      <c r="C467" s="1">
        <v>42524</v>
      </c>
      <c r="D467" s="1">
        <v>44682</v>
      </c>
      <c r="E467">
        <v>7</v>
      </c>
      <c r="F467">
        <v>0</v>
      </c>
      <c r="G467">
        <v>3</v>
      </c>
      <c r="H467">
        <v>338</v>
      </c>
      <c r="I467" s="1">
        <v>31105</v>
      </c>
      <c r="J467">
        <v>40</v>
      </c>
      <c r="K467">
        <v>5.9082819986310744</v>
      </c>
      <c r="L467">
        <v>7</v>
      </c>
      <c r="M467">
        <v>368</v>
      </c>
      <c r="N467" s="1">
        <v>42524</v>
      </c>
    </row>
    <row r="468" spans="1:14" x14ac:dyDescent="0.3">
      <c r="A468">
        <v>369</v>
      </c>
      <c r="B468" s="2" t="s">
        <v>372</v>
      </c>
      <c r="C468" s="1">
        <v>42860</v>
      </c>
      <c r="D468" s="1">
        <v>45603</v>
      </c>
      <c r="E468">
        <v>1</v>
      </c>
      <c r="F468">
        <v>1</v>
      </c>
      <c r="G468">
        <v>4</v>
      </c>
      <c r="H468">
        <v>353</v>
      </c>
      <c r="I468" s="1">
        <v>25639</v>
      </c>
      <c r="J468">
        <v>55</v>
      </c>
      <c r="K468">
        <v>7.5099247091033536</v>
      </c>
      <c r="L468">
        <v>10</v>
      </c>
      <c r="M468">
        <v>369</v>
      </c>
      <c r="N468" s="1">
        <v>42860</v>
      </c>
    </row>
    <row r="469" spans="1:14" x14ac:dyDescent="0.3">
      <c r="A469">
        <v>370</v>
      </c>
      <c r="B469" s="2" t="s">
        <v>373</v>
      </c>
      <c r="C469" s="1">
        <v>42005</v>
      </c>
      <c r="D469" s="1">
        <v>42292</v>
      </c>
      <c r="E469">
        <v>5</v>
      </c>
      <c r="F469">
        <v>1</v>
      </c>
      <c r="G469">
        <v>3</v>
      </c>
      <c r="H469">
        <v>336</v>
      </c>
      <c r="I469" s="1">
        <v>24440</v>
      </c>
      <c r="J469">
        <v>58</v>
      </c>
      <c r="K469">
        <v>0.78576317590691303</v>
      </c>
      <c r="L469">
        <v>7</v>
      </c>
      <c r="M469">
        <v>370</v>
      </c>
      <c r="N469" s="1">
        <v>42005</v>
      </c>
    </row>
    <row r="470" spans="1:14" x14ac:dyDescent="0.3">
      <c r="A470">
        <v>370</v>
      </c>
      <c r="B470" s="2" t="s">
        <v>373</v>
      </c>
      <c r="C470" s="1">
        <v>42005</v>
      </c>
      <c r="D470" s="1">
        <v>42292</v>
      </c>
      <c r="E470">
        <v>5</v>
      </c>
      <c r="F470">
        <v>1</v>
      </c>
      <c r="G470">
        <v>3</v>
      </c>
      <c r="H470">
        <v>336</v>
      </c>
      <c r="I470" s="1">
        <v>24440</v>
      </c>
      <c r="J470">
        <v>58</v>
      </c>
      <c r="K470">
        <v>0.78576317590691303</v>
      </c>
      <c r="L470">
        <v>7</v>
      </c>
      <c r="M470">
        <v>1073</v>
      </c>
      <c r="N470" s="1">
        <v>42292</v>
      </c>
    </row>
    <row r="471" spans="1:14" x14ac:dyDescent="0.3">
      <c r="A471">
        <v>371</v>
      </c>
      <c r="B471" s="2" t="s">
        <v>374</v>
      </c>
      <c r="C471" s="1">
        <v>42005</v>
      </c>
      <c r="D471" s="1">
        <v>45603</v>
      </c>
      <c r="E471">
        <v>3</v>
      </c>
      <c r="F471">
        <v>1</v>
      </c>
      <c r="G471">
        <v>4</v>
      </c>
      <c r="H471">
        <v>334</v>
      </c>
      <c r="I471" s="1">
        <v>20493</v>
      </c>
      <c r="J471">
        <v>69</v>
      </c>
      <c r="K471">
        <v>9.850787132101301</v>
      </c>
      <c r="L471">
        <v>7</v>
      </c>
      <c r="M471">
        <v>371</v>
      </c>
      <c r="N471" s="1">
        <v>42005</v>
      </c>
    </row>
    <row r="472" spans="1:14" x14ac:dyDescent="0.3">
      <c r="A472">
        <v>372</v>
      </c>
      <c r="B472" s="2" t="s">
        <v>375</v>
      </c>
      <c r="C472" s="1">
        <v>42158</v>
      </c>
      <c r="D472" s="1">
        <v>45603</v>
      </c>
      <c r="E472">
        <v>1</v>
      </c>
      <c r="F472">
        <v>0</v>
      </c>
      <c r="G472">
        <v>1</v>
      </c>
      <c r="H472">
        <v>353</v>
      </c>
      <c r="I472" s="1">
        <v>33833</v>
      </c>
      <c r="J472">
        <v>32</v>
      </c>
      <c r="K472">
        <v>9.4318959616700884</v>
      </c>
      <c r="L472">
        <v>10</v>
      </c>
      <c r="M472">
        <v>372</v>
      </c>
      <c r="N472" s="1">
        <v>42158</v>
      </c>
    </row>
    <row r="473" spans="1:14" x14ac:dyDescent="0.3">
      <c r="A473">
        <v>373</v>
      </c>
      <c r="B473" s="2" t="s">
        <v>376</v>
      </c>
      <c r="C473" s="1">
        <v>42005</v>
      </c>
      <c r="D473" s="1">
        <v>42163</v>
      </c>
      <c r="E473">
        <v>4</v>
      </c>
      <c r="F473">
        <v>1</v>
      </c>
      <c r="G473">
        <v>3</v>
      </c>
      <c r="H473">
        <v>332</v>
      </c>
      <c r="I473" s="1">
        <v>29361</v>
      </c>
      <c r="J473">
        <v>44</v>
      </c>
      <c r="K473">
        <v>0.432580424366872</v>
      </c>
      <c r="L473">
        <v>8</v>
      </c>
      <c r="M473">
        <v>373</v>
      </c>
      <c r="N473" s="1">
        <v>42005</v>
      </c>
    </row>
    <row r="474" spans="1:14" x14ac:dyDescent="0.3">
      <c r="A474">
        <v>373</v>
      </c>
      <c r="B474" s="2" t="s">
        <v>376</v>
      </c>
      <c r="C474" s="1">
        <v>42005</v>
      </c>
      <c r="D474" s="1">
        <v>42163</v>
      </c>
      <c r="E474">
        <v>4</v>
      </c>
      <c r="F474">
        <v>1</v>
      </c>
      <c r="G474">
        <v>3</v>
      </c>
      <c r="H474">
        <v>332</v>
      </c>
      <c r="I474" s="1">
        <v>29361</v>
      </c>
      <c r="J474">
        <v>44</v>
      </c>
      <c r="K474">
        <v>0.432580424366872</v>
      </c>
      <c r="L474">
        <v>8</v>
      </c>
      <c r="M474">
        <v>1053</v>
      </c>
      <c r="N474" s="1">
        <v>42163</v>
      </c>
    </row>
    <row r="475" spans="1:14" x14ac:dyDescent="0.3">
      <c r="A475">
        <v>374</v>
      </c>
      <c r="B475" s="2" t="s">
        <v>377</v>
      </c>
      <c r="C475" s="1">
        <v>42005</v>
      </c>
      <c r="D475" s="1">
        <v>45603</v>
      </c>
      <c r="E475">
        <v>9</v>
      </c>
      <c r="F475">
        <v>1</v>
      </c>
      <c r="G475">
        <v>2</v>
      </c>
      <c r="H475">
        <v>333</v>
      </c>
      <c r="I475" s="1">
        <v>32902</v>
      </c>
      <c r="J475">
        <v>35</v>
      </c>
      <c r="K475">
        <v>9.850787132101301</v>
      </c>
      <c r="L475">
        <v>7</v>
      </c>
      <c r="M475">
        <v>374</v>
      </c>
      <c r="N475" s="1">
        <v>42005</v>
      </c>
    </row>
    <row r="476" spans="1:14" x14ac:dyDescent="0.3">
      <c r="A476">
        <v>375</v>
      </c>
      <c r="B476" s="2" t="s">
        <v>378</v>
      </c>
      <c r="C476" s="1">
        <v>42005</v>
      </c>
      <c r="D476" s="1">
        <v>45603</v>
      </c>
      <c r="E476">
        <v>6</v>
      </c>
      <c r="F476">
        <v>1</v>
      </c>
      <c r="G476">
        <v>4</v>
      </c>
      <c r="H476">
        <v>346</v>
      </c>
      <c r="I476" s="1">
        <v>30040</v>
      </c>
      <c r="J476">
        <v>43</v>
      </c>
      <c r="K476">
        <v>9.850787132101301</v>
      </c>
      <c r="L476">
        <v>9</v>
      </c>
      <c r="M476">
        <v>375</v>
      </c>
      <c r="N476" s="1">
        <v>42005</v>
      </c>
    </row>
    <row r="477" spans="1:14" x14ac:dyDescent="0.3">
      <c r="A477">
        <v>376</v>
      </c>
      <c r="B477" s="2" t="s">
        <v>379</v>
      </c>
      <c r="C477" s="1">
        <v>42005</v>
      </c>
      <c r="D477" s="1">
        <v>45603</v>
      </c>
      <c r="E477">
        <v>5</v>
      </c>
      <c r="F477">
        <v>0</v>
      </c>
      <c r="G477">
        <v>5</v>
      </c>
      <c r="H477">
        <v>336</v>
      </c>
      <c r="I477" s="1">
        <v>25140</v>
      </c>
      <c r="J477">
        <v>56</v>
      </c>
      <c r="K477">
        <v>9.850787132101301</v>
      </c>
      <c r="L477">
        <v>7</v>
      </c>
      <c r="M477">
        <v>376</v>
      </c>
      <c r="N477" s="1">
        <v>42005</v>
      </c>
    </row>
    <row r="478" spans="1:14" x14ac:dyDescent="0.3">
      <c r="A478">
        <v>377</v>
      </c>
      <c r="B478" s="2" t="s">
        <v>380</v>
      </c>
      <c r="C478" s="1">
        <v>42005</v>
      </c>
      <c r="D478" s="1">
        <v>45603</v>
      </c>
      <c r="E478">
        <v>7</v>
      </c>
      <c r="F478">
        <v>0</v>
      </c>
      <c r="G478">
        <v>3</v>
      </c>
      <c r="H478">
        <v>338</v>
      </c>
      <c r="I478" s="1">
        <v>34055</v>
      </c>
      <c r="J478">
        <v>32</v>
      </c>
      <c r="K478">
        <v>9.850787132101301</v>
      </c>
      <c r="L478">
        <v>7</v>
      </c>
      <c r="M478">
        <v>377</v>
      </c>
      <c r="N478" s="1">
        <v>42005</v>
      </c>
    </row>
    <row r="479" spans="1:14" x14ac:dyDescent="0.3">
      <c r="A479">
        <v>378</v>
      </c>
      <c r="B479" s="2" t="s">
        <v>381</v>
      </c>
      <c r="C479" s="1">
        <v>42005</v>
      </c>
      <c r="D479" s="1">
        <v>44859</v>
      </c>
      <c r="E479">
        <v>6</v>
      </c>
      <c r="F479">
        <v>0</v>
      </c>
      <c r="G479">
        <v>1</v>
      </c>
      <c r="H479">
        <v>346</v>
      </c>
      <c r="I479" s="1">
        <v>25866</v>
      </c>
      <c r="J479">
        <v>54</v>
      </c>
      <c r="K479">
        <v>7.8138261464750167</v>
      </c>
      <c r="L479">
        <v>9</v>
      </c>
      <c r="M479">
        <v>378</v>
      </c>
      <c r="N479" s="1">
        <v>42005</v>
      </c>
    </row>
    <row r="480" spans="1:14" x14ac:dyDescent="0.3">
      <c r="A480">
        <v>379</v>
      </c>
      <c r="B480" s="2" t="s">
        <v>382</v>
      </c>
      <c r="C480" s="1">
        <v>42144</v>
      </c>
      <c r="D480" s="1">
        <v>45603</v>
      </c>
      <c r="E480">
        <v>6</v>
      </c>
      <c r="F480">
        <v>0</v>
      </c>
      <c r="G480">
        <v>1</v>
      </c>
      <c r="H480">
        <v>346</v>
      </c>
      <c r="I480" s="1">
        <v>25739</v>
      </c>
      <c r="J480">
        <v>54</v>
      </c>
      <c r="K480">
        <v>9.4702258726899391</v>
      </c>
      <c r="L480">
        <v>9</v>
      </c>
      <c r="M480">
        <v>379</v>
      </c>
      <c r="N480" s="1">
        <v>42144</v>
      </c>
    </row>
    <row r="481" spans="1:14" x14ac:dyDescent="0.3">
      <c r="A481">
        <v>380</v>
      </c>
      <c r="B481" s="2" t="s">
        <v>383</v>
      </c>
      <c r="C481" s="1">
        <v>42448</v>
      </c>
      <c r="D481" s="1">
        <v>45603</v>
      </c>
      <c r="E481">
        <v>3</v>
      </c>
      <c r="F481">
        <v>0</v>
      </c>
      <c r="G481">
        <v>1</v>
      </c>
      <c r="H481">
        <v>334</v>
      </c>
      <c r="I481" s="1">
        <v>30550</v>
      </c>
      <c r="J481">
        <v>41</v>
      </c>
      <c r="K481">
        <v>8.6379192334017798</v>
      </c>
      <c r="L481">
        <v>7</v>
      </c>
      <c r="M481">
        <v>380</v>
      </c>
      <c r="N481" s="1">
        <v>42448</v>
      </c>
    </row>
    <row r="482" spans="1:14" x14ac:dyDescent="0.3">
      <c r="A482">
        <v>381</v>
      </c>
      <c r="B482" s="2" t="s">
        <v>384</v>
      </c>
      <c r="C482" s="1">
        <v>42066</v>
      </c>
      <c r="D482" s="1">
        <v>45603</v>
      </c>
      <c r="E482">
        <v>5</v>
      </c>
      <c r="F482">
        <v>1</v>
      </c>
      <c r="G482">
        <v>2</v>
      </c>
      <c r="H482">
        <v>336</v>
      </c>
      <c r="I482" s="1">
        <v>21565</v>
      </c>
      <c r="J482">
        <v>66</v>
      </c>
      <c r="K482">
        <v>9.6837782340862422</v>
      </c>
      <c r="L482">
        <v>7</v>
      </c>
      <c r="M482">
        <v>381</v>
      </c>
      <c r="N482" s="1">
        <v>42066</v>
      </c>
    </row>
    <row r="483" spans="1:14" x14ac:dyDescent="0.3">
      <c r="A483">
        <v>382</v>
      </c>
      <c r="B483" s="2" t="s">
        <v>32</v>
      </c>
      <c r="C483" s="1">
        <v>42005</v>
      </c>
      <c r="D483" s="1">
        <v>45603</v>
      </c>
      <c r="E483">
        <v>10</v>
      </c>
      <c r="F483">
        <v>1</v>
      </c>
      <c r="G483">
        <v>2</v>
      </c>
      <c r="H483">
        <v>313</v>
      </c>
      <c r="I483" s="1">
        <v>26924</v>
      </c>
      <c r="J483">
        <v>51</v>
      </c>
      <c r="K483">
        <v>9.850787132101301</v>
      </c>
      <c r="L483">
        <v>8</v>
      </c>
      <c r="M483">
        <v>382</v>
      </c>
      <c r="N483" s="1">
        <v>42005</v>
      </c>
    </row>
    <row r="484" spans="1:14" x14ac:dyDescent="0.3">
      <c r="A484">
        <v>383</v>
      </c>
      <c r="B484" s="2" t="s">
        <v>385</v>
      </c>
      <c r="C484" s="1">
        <v>42201</v>
      </c>
      <c r="D484" s="1">
        <v>45603</v>
      </c>
      <c r="E484">
        <v>8</v>
      </c>
      <c r="F484">
        <v>1</v>
      </c>
      <c r="G484">
        <v>5</v>
      </c>
      <c r="H484">
        <v>331</v>
      </c>
      <c r="I484" s="1">
        <v>29485</v>
      </c>
      <c r="J484">
        <v>44</v>
      </c>
      <c r="K484">
        <v>9.3141683778234086</v>
      </c>
      <c r="L484">
        <v>8</v>
      </c>
      <c r="M484">
        <v>383</v>
      </c>
      <c r="N484" s="1">
        <v>42201</v>
      </c>
    </row>
    <row r="485" spans="1:14" x14ac:dyDescent="0.3">
      <c r="A485">
        <v>384</v>
      </c>
      <c r="B485" s="2" t="s">
        <v>386</v>
      </c>
      <c r="C485" s="1">
        <v>42181</v>
      </c>
      <c r="D485" s="1">
        <v>45603</v>
      </c>
      <c r="E485">
        <v>10</v>
      </c>
      <c r="F485">
        <v>1</v>
      </c>
      <c r="G485">
        <v>4</v>
      </c>
      <c r="H485">
        <v>313</v>
      </c>
      <c r="I485" s="1">
        <v>27555</v>
      </c>
      <c r="J485">
        <v>49</v>
      </c>
      <c r="K485">
        <v>9.3689253935660499</v>
      </c>
      <c r="L485">
        <v>8</v>
      </c>
      <c r="M485">
        <v>384</v>
      </c>
      <c r="N485" s="1">
        <v>42181</v>
      </c>
    </row>
    <row r="486" spans="1:14" x14ac:dyDescent="0.3">
      <c r="A486">
        <v>385</v>
      </c>
      <c r="B486" s="2" t="s">
        <v>387</v>
      </c>
      <c r="C486" s="1">
        <v>42005</v>
      </c>
      <c r="D486" s="1">
        <v>45603</v>
      </c>
      <c r="E486">
        <v>1</v>
      </c>
      <c r="F486">
        <v>1</v>
      </c>
      <c r="G486">
        <v>4</v>
      </c>
      <c r="H486">
        <v>353</v>
      </c>
      <c r="I486" s="1">
        <v>34705</v>
      </c>
      <c r="J486">
        <v>30</v>
      </c>
      <c r="K486">
        <v>9.850787132101301</v>
      </c>
      <c r="L486">
        <v>10</v>
      </c>
      <c r="M486">
        <v>385</v>
      </c>
      <c r="N486" s="1">
        <v>42005</v>
      </c>
    </row>
    <row r="487" spans="1:14" x14ac:dyDescent="0.3">
      <c r="A487">
        <v>386</v>
      </c>
      <c r="B487" s="2" t="s">
        <v>388</v>
      </c>
      <c r="C487" s="1">
        <v>42445</v>
      </c>
      <c r="D487" s="1">
        <v>45603</v>
      </c>
      <c r="E487">
        <v>4</v>
      </c>
      <c r="F487">
        <v>0</v>
      </c>
      <c r="G487">
        <v>1</v>
      </c>
      <c r="H487">
        <v>332</v>
      </c>
      <c r="I487" s="1">
        <v>25910</v>
      </c>
      <c r="J487">
        <v>54</v>
      </c>
      <c r="K487">
        <v>8.6461327857631751</v>
      </c>
      <c r="L487">
        <v>8</v>
      </c>
      <c r="M487">
        <v>386</v>
      </c>
      <c r="N487" s="1">
        <v>42445</v>
      </c>
    </row>
    <row r="488" spans="1:14" x14ac:dyDescent="0.3">
      <c r="A488">
        <v>387</v>
      </c>
      <c r="B488" s="2" t="s">
        <v>338</v>
      </c>
      <c r="C488" s="1">
        <v>42005</v>
      </c>
      <c r="D488" s="1">
        <v>43982</v>
      </c>
      <c r="E488">
        <v>5</v>
      </c>
      <c r="F488">
        <v>0</v>
      </c>
      <c r="G488">
        <v>1</v>
      </c>
      <c r="H488">
        <v>336</v>
      </c>
      <c r="I488" s="1">
        <v>33635</v>
      </c>
      <c r="J488">
        <v>33</v>
      </c>
      <c r="K488">
        <v>5.4127310061601639</v>
      </c>
      <c r="L488">
        <v>7</v>
      </c>
      <c r="M488">
        <v>387</v>
      </c>
      <c r="N488" s="1">
        <v>42005</v>
      </c>
    </row>
    <row r="489" spans="1:14" x14ac:dyDescent="0.3">
      <c r="A489">
        <v>387</v>
      </c>
      <c r="B489" s="2" t="s">
        <v>338</v>
      </c>
      <c r="C489" s="1">
        <v>42005</v>
      </c>
      <c r="D489" s="1">
        <v>43982</v>
      </c>
      <c r="E489">
        <v>5</v>
      </c>
      <c r="F489">
        <v>0</v>
      </c>
      <c r="G489">
        <v>1</v>
      </c>
      <c r="H489">
        <v>336</v>
      </c>
      <c r="I489" s="1">
        <v>33635</v>
      </c>
      <c r="J489">
        <v>33</v>
      </c>
      <c r="K489">
        <v>5.4127310061601639</v>
      </c>
      <c r="L489">
        <v>7</v>
      </c>
      <c r="M489">
        <v>1111</v>
      </c>
      <c r="N489" s="1">
        <v>42571</v>
      </c>
    </row>
    <row r="490" spans="1:14" x14ac:dyDescent="0.3">
      <c r="A490">
        <v>388</v>
      </c>
      <c r="B490" s="2" t="s">
        <v>389</v>
      </c>
      <c r="C490" s="1">
        <v>42005</v>
      </c>
      <c r="D490" s="1">
        <v>45603</v>
      </c>
      <c r="E490">
        <v>1</v>
      </c>
      <c r="F490">
        <v>1</v>
      </c>
      <c r="G490">
        <v>4</v>
      </c>
      <c r="H490">
        <v>353</v>
      </c>
      <c r="I490" s="1">
        <v>27214</v>
      </c>
      <c r="J490">
        <v>50</v>
      </c>
      <c r="K490">
        <v>9.850787132101301</v>
      </c>
      <c r="L490">
        <v>10</v>
      </c>
      <c r="M490">
        <v>388</v>
      </c>
      <c r="N490" s="1">
        <v>42005</v>
      </c>
    </row>
    <row r="491" spans="1:14" x14ac:dyDescent="0.3">
      <c r="A491">
        <v>389</v>
      </c>
      <c r="B491" s="2" t="s">
        <v>390</v>
      </c>
      <c r="C491" s="1">
        <v>42016</v>
      </c>
      <c r="D491" s="1">
        <v>45603</v>
      </c>
      <c r="E491">
        <v>10</v>
      </c>
      <c r="F491">
        <v>1</v>
      </c>
      <c r="G491">
        <v>5</v>
      </c>
      <c r="H491">
        <v>384</v>
      </c>
      <c r="I491" s="1">
        <v>30880</v>
      </c>
      <c r="J491">
        <v>40</v>
      </c>
      <c r="K491">
        <v>9.8206707734428473</v>
      </c>
      <c r="L491">
        <v>9</v>
      </c>
      <c r="M491">
        <v>389</v>
      </c>
      <c r="N491" s="1">
        <v>42016</v>
      </c>
    </row>
    <row r="492" spans="1:14" x14ac:dyDescent="0.3">
      <c r="A492">
        <v>390</v>
      </c>
      <c r="B492" s="2" t="s">
        <v>391</v>
      </c>
      <c r="C492" s="1">
        <v>42005</v>
      </c>
      <c r="D492" s="1">
        <v>45603</v>
      </c>
      <c r="E492">
        <v>3</v>
      </c>
      <c r="F492">
        <v>1</v>
      </c>
      <c r="G492">
        <v>4</v>
      </c>
      <c r="H492">
        <v>334</v>
      </c>
      <c r="I492" s="1">
        <v>32516</v>
      </c>
      <c r="J492">
        <v>36</v>
      </c>
      <c r="K492">
        <v>9.850787132101301</v>
      </c>
      <c r="L492">
        <v>7</v>
      </c>
      <c r="M492">
        <v>390</v>
      </c>
      <c r="N492" s="1">
        <v>42005</v>
      </c>
    </row>
    <row r="493" spans="1:14" x14ac:dyDescent="0.3">
      <c r="A493">
        <v>391</v>
      </c>
      <c r="B493" s="2" t="s">
        <v>392</v>
      </c>
      <c r="C493" s="1">
        <v>42386</v>
      </c>
      <c r="D493" s="1">
        <v>44913</v>
      </c>
      <c r="E493">
        <v>2</v>
      </c>
      <c r="F493">
        <v>1</v>
      </c>
      <c r="G493">
        <v>4</v>
      </c>
      <c r="H493">
        <v>344</v>
      </c>
      <c r="I493" s="1">
        <v>23471</v>
      </c>
      <c r="J493">
        <v>61</v>
      </c>
      <c r="K493">
        <v>6.9185489390828199</v>
      </c>
      <c r="L493">
        <v>6</v>
      </c>
      <c r="M493">
        <v>391</v>
      </c>
      <c r="N493" s="1">
        <v>42386</v>
      </c>
    </row>
    <row r="494" spans="1:14" x14ac:dyDescent="0.3">
      <c r="A494">
        <v>392</v>
      </c>
      <c r="B494" s="2" t="s">
        <v>393</v>
      </c>
      <c r="C494" s="1">
        <v>42547</v>
      </c>
      <c r="D494" s="1">
        <v>45603</v>
      </c>
      <c r="E494">
        <v>7</v>
      </c>
      <c r="F494">
        <v>0</v>
      </c>
      <c r="G494">
        <v>1</v>
      </c>
      <c r="H494">
        <v>338</v>
      </c>
      <c r="I494" s="1">
        <v>30379</v>
      </c>
      <c r="J494">
        <v>42</v>
      </c>
      <c r="K494">
        <v>8.3668720054757024</v>
      </c>
      <c r="L494">
        <v>7</v>
      </c>
      <c r="M494">
        <v>392</v>
      </c>
      <c r="N494" s="1">
        <v>42547</v>
      </c>
    </row>
    <row r="495" spans="1:14" x14ac:dyDescent="0.3">
      <c r="A495">
        <v>393</v>
      </c>
      <c r="B495" s="2" t="s">
        <v>394</v>
      </c>
      <c r="C495" s="1">
        <v>42005</v>
      </c>
      <c r="D495" s="1">
        <v>45603</v>
      </c>
      <c r="E495">
        <v>6</v>
      </c>
      <c r="F495">
        <v>1</v>
      </c>
      <c r="G495">
        <v>3</v>
      </c>
      <c r="H495">
        <v>346</v>
      </c>
      <c r="I495" s="1">
        <v>28139</v>
      </c>
      <c r="J495">
        <v>48</v>
      </c>
      <c r="K495">
        <v>9.850787132101301</v>
      </c>
      <c r="L495">
        <v>9</v>
      </c>
      <c r="M495">
        <v>393</v>
      </c>
      <c r="N495" s="1">
        <v>42005</v>
      </c>
    </row>
    <row r="496" spans="1:14" x14ac:dyDescent="0.3">
      <c r="A496">
        <v>394</v>
      </c>
      <c r="B496" s="2" t="s">
        <v>395</v>
      </c>
      <c r="C496" s="1">
        <v>42607</v>
      </c>
      <c r="D496" s="1">
        <v>45196</v>
      </c>
      <c r="E496">
        <v>1</v>
      </c>
      <c r="F496">
        <v>1</v>
      </c>
      <c r="G496">
        <v>5</v>
      </c>
      <c r="H496">
        <v>353</v>
      </c>
      <c r="I496" s="1">
        <v>26526</v>
      </c>
      <c r="J496">
        <v>52</v>
      </c>
      <c r="K496">
        <v>7.0882956878850099</v>
      </c>
      <c r="L496">
        <v>10</v>
      </c>
      <c r="M496">
        <v>394</v>
      </c>
      <c r="N496" s="1">
        <v>42607</v>
      </c>
    </row>
    <row r="497" spans="1:14" x14ac:dyDescent="0.3">
      <c r="A497">
        <v>395</v>
      </c>
      <c r="B497" s="2" t="s">
        <v>396</v>
      </c>
      <c r="C497" s="1">
        <v>42005</v>
      </c>
      <c r="D497" s="1">
        <v>45603</v>
      </c>
      <c r="E497">
        <v>2</v>
      </c>
      <c r="F497">
        <v>0</v>
      </c>
      <c r="G497">
        <v>5</v>
      </c>
      <c r="H497">
        <v>344</v>
      </c>
      <c r="I497" s="1">
        <v>24536</v>
      </c>
      <c r="J497">
        <v>58</v>
      </c>
      <c r="K497">
        <v>9.850787132101301</v>
      </c>
      <c r="L497">
        <v>6</v>
      </c>
      <c r="M497">
        <v>395</v>
      </c>
      <c r="N497" s="1">
        <v>42005</v>
      </c>
    </row>
    <row r="498" spans="1:14" x14ac:dyDescent="0.3">
      <c r="A498">
        <v>396</v>
      </c>
      <c r="B498" s="2" t="s">
        <v>397</v>
      </c>
      <c r="C498" s="1">
        <v>42188</v>
      </c>
      <c r="D498" s="1">
        <v>45603</v>
      </c>
      <c r="E498">
        <v>5</v>
      </c>
      <c r="F498">
        <v>0</v>
      </c>
      <c r="G498">
        <v>1</v>
      </c>
      <c r="H498">
        <v>336</v>
      </c>
      <c r="I498" s="1">
        <v>26016</v>
      </c>
      <c r="J498">
        <v>54</v>
      </c>
      <c r="K498">
        <v>9.3497604380561263</v>
      </c>
      <c r="L498">
        <v>7</v>
      </c>
      <c r="M498">
        <v>396</v>
      </c>
      <c r="N498" s="1">
        <v>42188</v>
      </c>
    </row>
    <row r="499" spans="1:14" x14ac:dyDescent="0.3">
      <c r="A499">
        <v>397</v>
      </c>
      <c r="B499" s="2" t="s">
        <v>398</v>
      </c>
      <c r="C499" s="1">
        <v>42005</v>
      </c>
      <c r="D499" s="1">
        <v>45603</v>
      </c>
      <c r="E499">
        <v>2</v>
      </c>
      <c r="F499">
        <v>0</v>
      </c>
      <c r="G499">
        <v>2</v>
      </c>
      <c r="H499">
        <v>344</v>
      </c>
      <c r="I499" s="1">
        <v>25290</v>
      </c>
      <c r="J499">
        <v>56</v>
      </c>
      <c r="K499">
        <v>9.850787132101301</v>
      </c>
      <c r="L499">
        <v>6</v>
      </c>
      <c r="M499">
        <v>397</v>
      </c>
      <c r="N499" s="1">
        <v>42005</v>
      </c>
    </row>
    <row r="500" spans="1:14" x14ac:dyDescent="0.3">
      <c r="A500">
        <v>398</v>
      </c>
      <c r="B500" s="2" t="s">
        <v>399</v>
      </c>
      <c r="C500" s="1">
        <v>42404</v>
      </c>
      <c r="D500" s="1">
        <v>45603</v>
      </c>
      <c r="E500">
        <v>2</v>
      </c>
      <c r="F500">
        <v>0</v>
      </c>
      <c r="G500">
        <v>5</v>
      </c>
      <c r="H500">
        <v>344</v>
      </c>
      <c r="I500" s="1">
        <v>28718</v>
      </c>
      <c r="J500">
        <v>46</v>
      </c>
      <c r="K500">
        <v>8.7583846680355926</v>
      </c>
      <c r="L500">
        <v>6</v>
      </c>
      <c r="M500">
        <v>398</v>
      </c>
      <c r="N500" s="1">
        <v>42404</v>
      </c>
    </row>
    <row r="501" spans="1:14" x14ac:dyDescent="0.3">
      <c r="A501">
        <v>399</v>
      </c>
      <c r="B501" s="2" t="s">
        <v>400</v>
      </c>
      <c r="C501" s="1">
        <v>42005</v>
      </c>
      <c r="D501" s="1">
        <v>45603</v>
      </c>
      <c r="E501">
        <v>10</v>
      </c>
      <c r="F501">
        <v>0</v>
      </c>
      <c r="G501">
        <v>3</v>
      </c>
      <c r="H501">
        <v>384</v>
      </c>
      <c r="I501" s="1">
        <v>25270</v>
      </c>
      <c r="J501">
        <v>56</v>
      </c>
      <c r="K501">
        <v>9.850787132101301</v>
      </c>
      <c r="L501">
        <v>9</v>
      </c>
      <c r="M501">
        <v>399</v>
      </c>
      <c r="N501" s="1">
        <v>42005</v>
      </c>
    </row>
    <row r="502" spans="1:14" x14ac:dyDescent="0.3">
      <c r="A502">
        <v>400</v>
      </c>
      <c r="B502" s="2" t="s">
        <v>401</v>
      </c>
      <c r="C502" s="1">
        <v>42005</v>
      </c>
      <c r="D502" s="1">
        <v>45603</v>
      </c>
      <c r="E502">
        <v>8</v>
      </c>
      <c r="F502">
        <v>0</v>
      </c>
      <c r="G502">
        <v>3</v>
      </c>
      <c r="H502">
        <v>331</v>
      </c>
      <c r="I502" s="1">
        <v>25148</v>
      </c>
      <c r="J502">
        <v>56</v>
      </c>
      <c r="K502">
        <v>9.850787132101301</v>
      </c>
      <c r="L502">
        <v>8</v>
      </c>
      <c r="M502">
        <v>400</v>
      </c>
      <c r="N502" s="1">
        <v>42005</v>
      </c>
    </row>
    <row r="503" spans="1:14" x14ac:dyDescent="0.3">
      <c r="A503">
        <v>401</v>
      </c>
      <c r="B503" s="2" t="s">
        <v>402</v>
      </c>
      <c r="C503" s="1">
        <v>42470</v>
      </c>
      <c r="D503" s="1">
        <v>43009</v>
      </c>
      <c r="E503">
        <v>3</v>
      </c>
      <c r="F503">
        <v>0</v>
      </c>
      <c r="G503">
        <v>3</v>
      </c>
      <c r="H503">
        <v>334</v>
      </c>
      <c r="I503" s="1">
        <v>34452</v>
      </c>
      <c r="J503">
        <v>31</v>
      </c>
      <c r="K503">
        <v>1.4757015742642026</v>
      </c>
      <c r="L503">
        <v>7</v>
      </c>
      <c r="M503">
        <v>401</v>
      </c>
      <c r="N503" s="1">
        <v>42470</v>
      </c>
    </row>
    <row r="504" spans="1:14" x14ac:dyDescent="0.3">
      <c r="A504">
        <v>401</v>
      </c>
      <c r="B504" s="2" t="s">
        <v>402</v>
      </c>
      <c r="C504" s="1">
        <v>42470</v>
      </c>
      <c r="D504" s="1">
        <v>43009</v>
      </c>
      <c r="E504">
        <v>3</v>
      </c>
      <c r="F504">
        <v>0</v>
      </c>
      <c r="G504">
        <v>3</v>
      </c>
      <c r="H504">
        <v>334</v>
      </c>
      <c r="I504" s="1">
        <v>34452</v>
      </c>
      <c r="J504">
        <v>31</v>
      </c>
      <c r="K504">
        <v>1.4757015742642026</v>
      </c>
      <c r="L504">
        <v>7</v>
      </c>
      <c r="M504">
        <v>1265</v>
      </c>
      <c r="N504" s="1">
        <v>43009</v>
      </c>
    </row>
    <row r="505" spans="1:14" x14ac:dyDescent="0.3">
      <c r="A505">
        <v>402</v>
      </c>
      <c r="B505" s="2" t="s">
        <v>403</v>
      </c>
      <c r="C505" s="1">
        <v>42070</v>
      </c>
      <c r="D505" s="1">
        <v>45603</v>
      </c>
      <c r="E505">
        <v>10</v>
      </c>
      <c r="F505">
        <v>1</v>
      </c>
      <c r="G505">
        <v>4</v>
      </c>
      <c r="H505">
        <v>384</v>
      </c>
      <c r="I505" s="1">
        <v>29596</v>
      </c>
      <c r="J505">
        <v>44</v>
      </c>
      <c r="K505">
        <v>9.6728268309377139</v>
      </c>
      <c r="L505">
        <v>9</v>
      </c>
      <c r="M505">
        <v>402</v>
      </c>
      <c r="N505" s="1">
        <v>42070</v>
      </c>
    </row>
    <row r="506" spans="1:14" x14ac:dyDescent="0.3">
      <c r="A506">
        <v>403</v>
      </c>
      <c r="B506" s="2" t="s">
        <v>404</v>
      </c>
      <c r="C506" s="1">
        <v>42005</v>
      </c>
      <c r="D506" s="1">
        <v>45603</v>
      </c>
      <c r="E506">
        <v>10</v>
      </c>
      <c r="F506">
        <v>0</v>
      </c>
      <c r="G506">
        <v>4</v>
      </c>
      <c r="H506">
        <v>384</v>
      </c>
      <c r="I506" s="1">
        <v>25900</v>
      </c>
      <c r="J506">
        <v>54</v>
      </c>
      <c r="K506">
        <v>9.850787132101301</v>
      </c>
      <c r="L506">
        <v>9</v>
      </c>
      <c r="M506">
        <v>403</v>
      </c>
      <c r="N506" s="1">
        <v>42005</v>
      </c>
    </row>
    <row r="507" spans="1:14" x14ac:dyDescent="0.3">
      <c r="A507">
        <v>404</v>
      </c>
      <c r="B507" s="2" t="s">
        <v>405</v>
      </c>
      <c r="C507" s="1">
        <v>42276</v>
      </c>
      <c r="D507" s="1">
        <v>45603</v>
      </c>
      <c r="E507">
        <v>10</v>
      </c>
      <c r="F507">
        <v>1</v>
      </c>
      <c r="G507">
        <v>4</v>
      </c>
      <c r="H507">
        <v>384</v>
      </c>
      <c r="I507" s="1">
        <v>28441</v>
      </c>
      <c r="J507">
        <v>47</v>
      </c>
      <c r="K507">
        <v>9.1088295687885008</v>
      </c>
      <c r="L507">
        <v>9</v>
      </c>
      <c r="M507">
        <v>404</v>
      </c>
      <c r="N507" s="1">
        <v>42276</v>
      </c>
    </row>
    <row r="508" spans="1:14" x14ac:dyDescent="0.3">
      <c r="A508">
        <v>405</v>
      </c>
      <c r="B508" s="2" t="s">
        <v>406</v>
      </c>
      <c r="C508" s="1">
        <v>42735</v>
      </c>
      <c r="D508" s="1">
        <v>45603</v>
      </c>
      <c r="E508">
        <v>2</v>
      </c>
      <c r="F508">
        <v>0</v>
      </c>
      <c r="G508">
        <v>4</v>
      </c>
      <c r="H508">
        <v>398</v>
      </c>
      <c r="I508" s="1">
        <v>29644</v>
      </c>
      <c r="J508">
        <v>44</v>
      </c>
      <c r="K508">
        <v>7.8521560574948666</v>
      </c>
      <c r="L508">
        <v>7</v>
      </c>
      <c r="M508">
        <v>405</v>
      </c>
      <c r="N508" s="1">
        <v>42735</v>
      </c>
    </row>
    <row r="509" spans="1:14" x14ac:dyDescent="0.3">
      <c r="A509">
        <v>406</v>
      </c>
      <c r="B509" s="2" t="s">
        <v>407</v>
      </c>
      <c r="C509" s="1">
        <v>42228</v>
      </c>
      <c r="D509" s="1">
        <v>45603</v>
      </c>
      <c r="E509">
        <v>9</v>
      </c>
      <c r="F509">
        <v>1</v>
      </c>
      <c r="G509">
        <v>2</v>
      </c>
      <c r="H509">
        <v>374</v>
      </c>
      <c r="I509" s="1">
        <v>29938</v>
      </c>
      <c r="J509">
        <v>43</v>
      </c>
      <c r="K509">
        <v>9.2402464065708418</v>
      </c>
      <c r="L509">
        <v>8</v>
      </c>
      <c r="M509">
        <v>406</v>
      </c>
      <c r="N509" s="1">
        <v>42228</v>
      </c>
    </row>
    <row r="510" spans="1:14" x14ac:dyDescent="0.3">
      <c r="A510">
        <v>407</v>
      </c>
      <c r="B510" s="2" t="s">
        <v>408</v>
      </c>
      <c r="C510" s="1">
        <v>42153</v>
      </c>
      <c r="D510" s="1">
        <v>45603</v>
      </c>
      <c r="E510">
        <v>5</v>
      </c>
      <c r="F510">
        <v>0</v>
      </c>
      <c r="G510">
        <v>2</v>
      </c>
      <c r="H510">
        <v>396</v>
      </c>
      <c r="I510" s="1">
        <v>26903</v>
      </c>
      <c r="J510">
        <v>51</v>
      </c>
      <c r="K510">
        <v>9.4455852156057496</v>
      </c>
      <c r="L510">
        <v>8</v>
      </c>
      <c r="M510">
        <v>407</v>
      </c>
      <c r="N510" s="1">
        <v>42153</v>
      </c>
    </row>
    <row r="511" spans="1:14" x14ac:dyDescent="0.3">
      <c r="A511">
        <v>408</v>
      </c>
      <c r="B511" s="2" t="s">
        <v>409</v>
      </c>
      <c r="C511" s="1">
        <v>42005</v>
      </c>
      <c r="D511" s="1">
        <v>45603</v>
      </c>
      <c r="E511">
        <v>5</v>
      </c>
      <c r="F511">
        <v>1</v>
      </c>
      <c r="G511">
        <v>1</v>
      </c>
      <c r="H511">
        <v>396</v>
      </c>
      <c r="I511" s="1">
        <v>25588</v>
      </c>
      <c r="J511">
        <v>55</v>
      </c>
      <c r="K511">
        <v>9.850787132101301</v>
      </c>
      <c r="L511">
        <v>8</v>
      </c>
      <c r="M511">
        <v>408</v>
      </c>
      <c r="N511" s="1">
        <v>42005</v>
      </c>
    </row>
    <row r="512" spans="1:14" x14ac:dyDescent="0.3">
      <c r="A512">
        <v>409</v>
      </c>
      <c r="B512" s="2" t="s">
        <v>410</v>
      </c>
      <c r="C512" s="1">
        <v>42005</v>
      </c>
      <c r="D512" s="1">
        <v>43962</v>
      </c>
      <c r="E512">
        <v>5</v>
      </c>
      <c r="F512">
        <v>1</v>
      </c>
      <c r="G512">
        <v>3</v>
      </c>
      <c r="H512">
        <v>396</v>
      </c>
      <c r="I512" s="1">
        <v>26487</v>
      </c>
      <c r="J512">
        <v>52</v>
      </c>
      <c r="K512">
        <v>5.3579739904175225</v>
      </c>
      <c r="L512">
        <v>8</v>
      </c>
      <c r="M512">
        <v>409</v>
      </c>
      <c r="N512" s="1">
        <v>42005</v>
      </c>
    </row>
    <row r="513" spans="1:14" x14ac:dyDescent="0.3">
      <c r="A513">
        <v>410</v>
      </c>
      <c r="B513" s="2" t="s">
        <v>411</v>
      </c>
      <c r="C513" s="1">
        <v>43005</v>
      </c>
      <c r="D513" s="1">
        <v>45603</v>
      </c>
      <c r="E513">
        <v>3</v>
      </c>
      <c r="F513">
        <v>0</v>
      </c>
      <c r="G513">
        <v>4</v>
      </c>
      <c r="H513">
        <v>334</v>
      </c>
      <c r="I513" s="1">
        <v>30115</v>
      </c>
      <c r="J513">
        <v>42</v>
      </c>
      <c r="K513">
        <v>7.1129363449691994</v>
      </c>
      <c r="L513">
        <v>7</v>
      </c>
      <c r="M513">
        <v>410</v>
      </c>
      <c r="N513" s="1">
        <v>43005</v>
      </c>
    </row>
    <row r="514" spans="1:14" x14ac:dyDescent="0.3">
      <c r="A514">
        <v>411</v>
      </c>
      <c r="B514" s="2" t="s">
        <v>412</v>
      </c>
      <c r="C514" s="1">
        <v>42207</v>
      </c>
      <c r="D514" s="1">
        <v>45603</v>
      </c>
      <c r="E514">
        <v>1</v>
      </c>
      <c r="F514">
        <v>1</v>
      </c>
      <c r="G514">
        <v>4</v>
      </c>
      <c r="H514">
        <v>394</v>
      </c>
      <c r="I514" s="1">
        <v>28329</v>
      </c>
      <c r="J514">
        <v>47</v>
      </c>
      <c r="K514">
        <v>9.2977412731006162</v>
      </c>
      <c r="L514">
        <v>11</v>
      </c>
      <c r="M514">
        <v>411</v>
      </c>
      <c r="N514" s="1">
        <v>42207</v>
      </c>
    </row>
    <row r="515" spans="1:14" x14ac:dyDescent="0.3">
      <c r="A515">
        <v>412</v>
      </c>
      <c r="B515" s="2" t="s">
        <v>413</v>
      </c>
      <c r="C515" s="1">
        <v>42689</v>
      </c>
      <c r="D515" s="1">
        <v>45603</v>
      </c>
      <c r="E515">
        <v>7</v>
      </c>
      <c r="F515">
        <v>1</v>
      </c>
      <c r="G515">
        <v>2</v>
      </c>
      <c r="H515">
        <v>392</v>
      </c>
      <c r="I515" s="1">
        <v>27890</v>
      </c>
      <c r="J515">
        <v>48</v>
      </c>
      <c r="K515">
        <v>7.9780971937029435</v>
      </c>
      <c r="L515">
        <v>8</v>
      </c>
      <c r="M515">
        <v>412</v>
      </c>
      <c r="N515" s="1">
        <v>42689</v>
      </c>
    </row>
    <row r="516" spans="1:14" x14ac:dyDescent="0.3">
      <c r="A516">
        <v>413</v>
      </c>
      <c r="B516" s="2" t="s">
        <v>414</v>
      </c>
      <c r="C516" s="1">
        <v>42988</v>
      </c>
      <c r="D516" s="1">
        <v>45603</v>
      </c>
      <c r="E516">
        <v>4</v>
      </c>
      <c r="F516">
        <v>1</v>
      </c>
      <c r="G516">
        <v>3</v>
      </c>
      <c r="H516">
        <v>386</v>
      </c>
      <c r="I516" s="1">
        <v>25525</v>
      </c>
      <c r="J516">
        <v>55</v>
      </c>
      <c r="K516">
        <v>7.1594798083504445</v>
      </c>
      <c r="L516">
        <v>9</v>
      </c>
      <c r="M516">
        <v>413</v>
      </c>
      <c r="N516" s="1">
        <v>42988</v>
      </c>
    </row>
    <row r="517" spans="1:14" x14ac:dyDescent="0.3">
      <c r="A517">
        <v>414</v>
      </c>
      <c r="B517" s="2" t="s">
        <v>415</v>
      </c>
      <c r="C517" s="1">
        <v>42005</v>
      </c>
      <c r="D517" s="1">
        <v>42731</v>
      </c>
      <c r="E517">
        <v>7</v>
      </c>
      <c r="F517">
        <v>1</v>
      </c>
      <c r="G517">
        <v>5</v>
      </c>
      <c r="H517">
        <v>392</v>
      </c>
      <c r="I517" s="1">
        <v>28163</v>
      </c>
      <c r="J517">
        <v>48</v>
      </c>
      <c r="K517">
        <v>1.9876796714579055</v>
      </c>
      <c r="L517">
        <v>8</v>
      </c>
      <c r="M517">
        <v>414</v>
      </c>
      <c r="N517" s="1">
        <v>42005</v>
      </c>
    </row>
    <row r="518" spans="1:14" x14ac:dyDescent="0.3">
      <c r="A518">
        <v>414</v>
      </c>
      <c r="B518" s="2" t="s">
        <v>415</v>
      </c>
      <c r="C518" s="1">
        <v>42005</v>
      </c>
      <c r="D518" s="1">
        <v>42731</v>
      </c>
      <c r="E518">
        <v>7</v>
      </c>
      <c r="F518">
        <v>1</v>
      </c>
      <c r="G518">
        <v>5</v>
      </c>
      <c r="H518">
        <v>392</v>
      </c>
      <c r="I518" s="1">
        <v>28163</v>
      </c>
      <c r="J518">
        <v>48</v>
      </c>
      <c r="K518">
        <v>1.9876796714579055</v>
      </c>
      <c r="L518">
        <v>8</v>
      </c>
      <c r="M518">
        <v>1241</v>
      </c>
      <c r="N518" s="1">
        <v>42731</v>
      </c>
    </row>
    <row r="519" spans="1:14" x14ac:dyDescent="0.3">
      <c r="A519">
        <v>415</v>
      </c>
      <c r="B519" s="2" t="s">
        <v>188</v>
      </c>
      <c r="C519" s="1">
        <v>42333</v>
      </c>
      <c r="D519" s="1">
        <v>45603</v>
      </c>
      <c r="E519">
        <v>10</v>
      </c>
      <c r="F519">
        <v>1</v>
      </c>
      <c r="G519">
        <v>3</v>
      </c>
      <c r="H519">
        <v>384</v>
      </c>
      <c r="I519" s="1">
        <v>31054</v>
      </c>
      <c r="J519">
        <v>40</v>
      </c>
      <c r="K519">
        <v>8.9527720739219721</v>
      </c>
      <c r="L519">
        <v>9</v>
      </c>
      <c r="M519">
        <v>415</v>
      </c>
      <c r="N519" s="1">
        <v>42333</v>
      </c>
    </row>
    <row r="520" spans="1:14" x14ac:dyDescent="0.3">
      <c r="A520">
        <v>416</v>
      </c>
      <c r="B520" s="2" t="s">
        <v>416</v>
      </c>
      <c r="C520" s="1">
        <v>42005</v>
      </c>
      <c r="D520" s="1">
        <v>45126</v>
      </c>
      <c r="E520">
        <v>10</v>
      </c>
      <c r="F520">
        <v>0</v>
      </c>
      <c r="G520">
        <v>5</v>
      </c>
      <c r="H520">
        <v>415</v>
      </c>
      <c r="I520" s="1">
        <v>23137</v>
      </c>
      <c r="J520">
        <v>62</v>
      </c>
      <c r="K520">
        <v>8.5448323066392877</v>
      </c>
      <c r="L520">
        <v>10</v>
      </c>
      <c r="M520">
        <v>416</v>
      </c>
      <c r="N520" s="1">
        <v>42005</v>
      </c>
    </row>
    <row r="521" spans="1:14" x14ac:dyDescent="0.3">
      <c r="A521">
        <v>417</v>
      </c>
      <c r="B521" s="2" t="s">
        <v>417</v>
      </c>
      <c r="C521" s="1">
        <v>42005</v>
      </c>
      <c r="D521" s="1">
        <v>45603</v>
      </c>
      <c r="E521">
        <v>5</v>
      </c>
      <c r="F521">
        <v>0</v>
      </c>
      <c r="G521">
        <v>5</v>
      </c>
      <c r="H521">
        <v>396</v>
      </c>
      <c r="I521" s="1">
        <v>23442</v>
      </c>
      <c r="J521">
        <v>61</v>
      </c>
      <c r="K521">
        <v>9.850787132101301</v>
      </c>
      <c r="L521">
        <v>8</v>
      </c>
      <c r="M521">
        <v>417</v>
      </c>
      <c r="N521" s="1">
        <v>42005</v>
      </c>
    </row>
    <row r="522" spans="1:14" x14ac:dyDescent="0.3">
      <c r="A522">
        <v>418</v>
      </c>
      <c r="B522" s="2" t="s">
        <v>418</v>
      </c>
      <c r="C522" s="1">
        <v>42005</v>
      </c>
      <c r="D522" s="1">
        <v>45603</v>
      </c>
      <c r="E522">
        <v>3</v>
      </c>
      <c r="F522">
        <v>1</v>
      </c>
      <c r="G522">
        <v>2</v>
      </c>
      <c r="H522">
        <v>410</v>
      </c>
      <c r="I522" s="1">
        <v>27164</v>
      </c>
      <c r="J522">
        <v>50</v>
      </c>
      <c r="K522">
        <v>9.850787132101301</v>
      </c>
      <c r="L522">
        <v>8</v>
      </c>
      <c r="M522">
        <v>418</v>
      </c>
      <c r="N522" s="1">
        <v>42005</v>
      </c>
    </row>
    <row r="523" spans="1:14" x14ac:dyDescent="0.3">
      <c r="A523">
        <v>419</v>
      </c>
      <c r="B523" s="2" t="s">
        <v>419</v>
      </c>
      <c r="C523" s="1">
        <v>42126</v>
      </c>
      <c r="D523" s="1">
        <v>45603</v>
      </c>
      <c r="E523">
        <v>8</v>
      </c>
      <c r="F523">
        <v>1</v>
      </c>
      <c r="G523">
        <v>2</v>
      </c>
      <c r="H523">
        <v>331</v>
      </c>
      <c r="I523" s="1">
        <v>24199</v>
      </c>
      <c r="J523">
        <v>59</v>
      </c>
      <c r="K523">
        <v>9.5195071868583163</v>
      </c>
      <c r="L523">
        <v>8</v>
      </c>
      <c r="M523">
        <v>419</v>
      </c>
      <c r="N523" s="1">
        <v>42126</v>
      </c>
    </row>
    <row r="524" spans="1:14" x14ac:dyDescent="0.3">
      <c r="A524">
        <v>420</v>
      </c>
      <c r="B524" s="2" t="s">
        <v>420</v>
      </c>
      <c r="C524" s="1">
        <v>42037</v>
      </c>
      <c r="D524" s="1">
        <v>42466</v>
      </c>
      <c r="E524">
        <v>8</v>
      </c>
      <c r="F524">
        <v>1</v>
      </c>
      <c r="G524">
        <v>3</v>
      </c>
      <c r="H524">
        <v>419</v>
      </c>
      <c r="I524" s="1">
        <v>25190</v>
      </c>
      <c r="J524">
        <v>56</v>
      </c>
      <c r="K524">
        <v>1.1745379876796715</v>
      </c>
      <c r="L524">
        <v>9</v>
      </c>
      <c r="M524">
        <v>420</v>
      </c>
      <c r="N524" s="1">
        <v>42037</v>
      </c>
    </row>
    <row r="525" spans="1:14" x14ac:dyDescent="0.3">
      <c r="A525">
        <v>420</v>
      </c>
      <c r="B525" s="2" t="s">
        <v>420</v>
      </c>
      <c r="C525" s="1">
        <v>42037</v>
      </c>
      <c r="D525" s="1">
        <v>42466</v>
      </c>
      <c r="E525">
        <v>8</v>
      </c>
      <c r="F525">
        <v>1</v>
      </c>
      <c r="G525">
        <v>3</v>
      </c>
      <c r="H525">
        <v>419</v>
      </c>
      <c r="I525" s="1">
        <v>25190</v>
      </c>
      <c r="J525">
        <v>56</v>
      </c>
      <c r="K525">
        <v>1.1745379876796715</v>
      </c>
      <c r="L525">
        <v>9</v>
      </c>
      <c r="M525">
        <v>1164</v>
      </c>
      <c r="N525" s="1">
        <v>42466</v>
      </c>
    </row>
    <row r="526" spans="1:14" x14ac:dyDescent="0.3">
      <c r="A526">
        <v>421</v>
      </c>
      <c r="B526" s="2" t="s">
        <v>421</v>
      </c>
      <c r="C526" s="1">
        <v>42041</v>
      </c>
      <c r="D526" s="1">
        <v>44787</v>
      </c>
      <c r="E526">
        <v>10</v>
      </c>
      <c r="F526">
        <v>1</v>
      </c>
      <c r="G526">
        <v>4</v>
      </c>
      <c r="H526">
        <v>415</v>
      </c>
      <c r="I526" s="1">
        <v>24358</v>
      </c>
      <c r="J526">
        <v>58</v>
      </c>
      <c r="K526">
        <v>7.5181382614647498</v>
      </c>
      <c r="L526">
        <v>10</v>
      </c>
      <c r="M526">
        <v>421</v>
      </c>
      <c r="N526" s="1">
        <v>42041</v>
      </c>
    </row>
    <row r="527" spans="1:14" x14ac:dyDescent="0.3">
      <c r="A527">
        <v>421</v>
      </c>
      <c r="B527" s="2" t="s">
        <v>421</v>
      </c>
      <c r="C527" s="1">
        <v>42041</v>
      </c>
      <c r="D527" s="1">
        <v>44787</v>
      </c>
      <c r="E527">
        <v>10</v>
      </c>
      <c r="F527">
        <v>1</v>
      </c>
      <c r="G527">
        <v>4</v>
      </c>
      <c r="H527">
        <v>415</v>
      </c>
      <c r="I527" s="1">
        <v>24358</v>
      </c>
      <c r="J527">
        <v>58</v>
      </c>
      <c r="K527">
        <v>7.5181382614647498</v>
      </c>
      <c r="L527">
        <v>10</v>
      </c>
      <c r="M527">
        <v>1401</v>
      </c>
      <c r="N527" s="1">
        <v>43338</v>
      </c>
    </row>
    <row r="528" spans="1:14" x14ac:dyDescent="0.3">
      <c r="A528">
        <v>422</v>
      </c>
      <c r="B528" s="2" t="s">
        <v>422</v>
      </c>
      <c r="C528" s="1">
        <v>42005</v>
      </c>
      <c r="D528" s="1">
        <v>43260</v>
      </c>
      <c r="E528">
        <v>7</v>
      </c>
      <c r="F528">
        <v>1</v>
      </c>
      <c r="G528">
        <v>2</v>
      </c>
      <c r="H528">
        <v>392</v>
      </c>
      <c r="I528" s="1">
        <v>26347</v>
      </c>
      <c r="J528">
        <v>53</v>
      </c>
      <c r="K528">
        <v>3.4360027378507869</v>
      </c>
      <c r="L528">
        <v>8</v>
      </c>
      <c r="M528">
        <v>422</v>
      </c>
      <c r="N528" s="1">
        <v>42005</v>
      </c>
    </row>
    <row r="529" spans="1:14" x14ac:dyDescent="0.3">
      <c r="A529">
        <v>422</v>
      </c>
      <c r="B529" s="2" t="s">
        <v>422</v>
      </c>
      <c r="C529" s="1">
        <v>42005</v>
      </c>
      <c r="D529" s="1">
        <v>43260</v>
      </c>
      <c r="E529">
        <v>7</v>
      </c>
      <c r="F529">
        <v>1</v>
      </c>
      <c r="G529">
        <v>2</v>
      </c>
      <c r="H529">
        <v>392</v>
      </c>
      <c r="I529" s="1">
        <v>26347</v>
      </c>
      <c r="J529">
        <v>53</v>
      </c>
      <c r="K529">
        <v>3.4360027378507869</v>
      </c>
      <c r="L529">
        <v>8</v>
      </c>
      <c r="M529">
        <v>1364</v>
      </c>
      <c r="N529" s="1">
        <v>43260</v>
      </c>
    </row>
    <row r="530" spans="1:14" x14ac:dyDescent="0.3">
      <c r="A530">
        <v>423</v>
      </c>
      <c r="B530" s="2" t="s">
        <v>423</v>
      </c>
      <c r="C530" s="1">
        <v>42326</v>
      </c>
      <c r="D530" s="1">
        <v>45603</v>
      </c>
      <c r="E530">
        <v>7</v>
      </c>
      <c r="F530">
        <v>1</v>
      </c>
      <c r="G530">
        <v>2</v>
      </c>
      <c r="H530">
        <v>392</v>
      </c>
      <c r="I530" s="1">
        <v>29609</v>
      </c>
      <c r="J530">
        <v>44</v>
      </c>
      <c r="K530">
        <v>8.9719370294318956</v>
      </c>
      <c r="L530">
        <v>8</v>
      </c>
      <c r="M530">
        <v>423</v>
      </c>
      <c r="N530" s="1">
        <v>42326</v>
      </c>
    </row>
    <row r="531" spans="1:14" x14ac:dyDescent="0.3">
      <c r="A531">
        <v>424</v>
      </c>
      <c r="B531" s="2" t="s">
        <v>424</v>
      </c>
      <c r="C531" s="1">
        <v>42378</v>
      </c>
      <c r="D531" s="1">
        <v>45603</v>
      </c>
      <c r="E531">
        <v>6</v>
      </c>
      <c r="F531">
        <v>1</v>
      </c>
      <c r="G531">
        <v>4</v>
      </c>
      <c r="H531">
        <v>346</v>
      </c>
      <c r="I531" s="1">
        <v>33905</v>
      </c>
      <c r="J531">
        <v>32</v>
      </c>
      <c r="K531">
        <v>8.8295687885010263</v>
      </c>
      <c r="L531">
        <v>9</v>
      </c>
      <c r="M531">
        <v>424</v>
      </c>
      <c r="N531" s="1">
        <v>42378</v>
      </c>
    </row>
    <row r="532" spans="1:14" x14ac:dyDescent="0.3">
      <c r="A532">
        <v>425</v>
      </c>
      <c r="B532" s="2" t="s">
        <v>425</v>
      </c>
      <c r="C532" s="1">
        <v>42026</v>
      </c>
      <c r="D532" s="1">
        <v>44741</v>
      </c>
      <c r="E532">
        <v>5</v>
      </c>
      <c r="F532">
        <v>1</v>
      </c>
      <c r="G532">
        <v>1</v>
      </c>
      <c r="H532">
        <v>396</v>
      </c>
      <c r="I532" s="1">
        <v>26770</v>
      </c>
      <c r="J532">
        <v>52</v>
      </c>
      <c r="K532">
        <v>7.4332648870636548</v>
      </c>
      <c r="L532">
        <v>8</v>
      </c>
      <c r="M532">
        <v>425</v>
      </c>
      <c r="N532" s="1">
        <v>42026</v>
      </c>
    </row>
    <row r="533" spans="1:14" x14ac:dyDescent="0.3">
      <c r="A533">
        <v>426</v>
      </c>
      <c r="B533" s="2" t="s">
        <v>426</v>
      </c>
      <c r="C533" s="1">
        <v>42005</v>
      </c>
      <c r="D533" s="1">
        <v>43904</v>
      </c>
      <c r="E533">
        <v>3</v>
      </c>
      <c r="F533">
        <v>1</v>
      </c>
      <c r="G533">
        <v>3</v>
      </c>
      <c r="H533">
        <v>410</v>
      </c>
      <c r="I533" s="1">
        <v>26000</v>
      </c>
      <c r="J533">
        <v>54</v>
      </c>
      <c r="K533">
        <v>5.1991786447638599</v>
      </c>
      <c r="L533">
        <v>8</v>
      </c>
      <c r="M533">
        <v>426</v>
      </c>
      <c r="N533" s="1">
        <v>42005</v>
      </c>
    </row>
    <row r="534" spans="1:14" x14ac:dyDescent="0.3">
      <c r="A534">
        <v>427</v>
      </c>
      <c r="B534" s="2" t="s">
        <v>427</v>
      </c>
      <c r="C534" s="1">
        <v>42005</v>
      </c>
      <c r="D534" s="1">
        <v>45603</v>
      </c>
      <c r="E534">
        <v>3</v>
      </c>
      <c r="F534">
        <v>1</v>
      </c>
      <c r="G534">
        <v>3</v>
      </c>
      <c r="H534">
        <v>410</v>
      </c>
      <c r="I534" s="1">
        <v>26461</v>
      </c>
      <c r="J534">
        <v>52</v>
      </c>
      <c r="K534">
        <v>9.850787132101301</v>
      </c>
      <c r="L534">
        <v>8</v>
      </c>
      <c r="M534">
        <v>427</v>
      </c>
      <c r="N534" s="1">
        <v>42005</v>
      </c>
    </row>
    <row r="535" spans="1:14" x14ac:dyDescent="0.3">
      <c r="A535">
        <v>428</v>
      </c>
      <c r="B535" s="2" t="s">
        <v>428</v>
      </c>
      <c r="C535" s="1">
        <v>42217</v>
      </c>
      <c r="D535" s="1">
        <v>45603</v>
      </c>
      <c r="E535">
        <v>7</v>
      </c>
      <c r="F535">
        <v>1</v>
      </c>
      <c r="G535">
        <v>4</v>
      </c>
      <c r="H535">
        <v>392</v>
      </c>
      <c r="I535" s="1">
        <v>24614</v>
      </c>
      <c r="J535">
        <v>57</v>
      </c>
      <c r="K535">
        <v>9.2703627652292955</v>
      </c>
      <c r="L535">
        <v>8</v>
      </c>
      <c r="M535">
        <v>428</v>
      </c>
      <c r="N535" s="1">
        <v>42217</v>
      </c>
    </row>
    <row r="536" spans="1:14" x14ac:dyDescent="0.3">
      <c r="A536">
        <v>429</v>
      </c>
      <c r="B536" s="2" t="s">
        <v>429</v>
      </c>
      <c r="C536" s="1">
        <v>42395</v>
      </c>
      <c r="D536" s="1">
        <v>45603</v>
      </c>
      <c r="E536">
        <v>3</v>
      </c>
      <c r="F536">
        <v>0</v>
      </c>
      <c r="G536">
        <v>5</v>
      </c>
      <c r="H536">
        <v>410</v>
      </c>
      <c r="I536" s="1">
        <v>31717</v>
      </c>
      <c r="J536">
        <v>38</v>
      </c>
      <c r="K536">
        <v>8.7830253251197803</v>
      </c>
      <c r="L536">
        <v>8</v>
      </c>
      <c r="M536">
        <v>429</v>
      </c>
      <c r="N536" s="1">
        <v>42395</v>
      </c>
    </row>
    <row r="537" spans="1:14" x14ac:dyDescent="0.3">
      <c r="A537">
        <v>430</v>
      </c>
      <c r="B537" s="2" t="s">
        <v>430</v>
      </c>
      <c r="C537" s="1">
        <v>42505</v>
      </c>
      <c r="D537" s="1">
        <v>45017</v>
      </c>
      <c r="E537">
        <v>3</v>
      </c>
      <c r="F537">
        <v>0</v>
      </c>
      <c r="G537">
        <v>2</v>
      </c>
      <c r="H537">
        <v>410</v>
      </c>
      <c r="I537" s="1">
        <v>26958</v>
      </c>
      <c r="J537">
        <v>51</v>
      </c>
      <c r="K537">
        <v>6.8774811772758389</v>
      </c>
      <c r="L537">
        <v>8</v>
      </c>
      <c r="M537">
        <v>430</v>
      </c>
      <c r="N537" s="1">
        <v>42505</v>
      </c>
    </row>
    <row r="538" spans="1:14" x14ac:dyDescent="0.3">
      <c r="A538">
        <v>430</v>
      </c>
      <c r="B538" s="2" t="s">
        <v>430</v>
      </c>
      <c r="C538" s="1">
        <v>42505</v>
      </c>
      <c r="D538" s="1">
        <v>45017</v>
      </c>
      <c r="E538">
        <v>3</v>
      </c>
      <c r="F538">
        <v>0</v>
      </c>
      <c r="G538">
        <v>2</v>
      </c>
      <c r="H538">
        <v>410</v>
      </c>
      <c r="I538" s="1">
        <v>26958</v>
      </c>
      <c r="J538">
        <v>51</v>
      </c>
      <c r="K538">
        <v>6.8774811772758389</v>
      </c>
      <c r="L538">
        <v>8</v>
      </c>
      <c r="M538">
        <v>1247</v>
      </c>
      <c r="N538" s="1">
        <v>42823</v>
      </c>
    </row>
    <row r="539" spans="1:14" x14ac:dyDescent="0.3">
      <c r="A539">
        <v>431</v>
      </c>
      <c r="B539" s="2" t="s">
        <v>431</v>
      </c>
      <c r="C539" s="1">
        <v>42457</v>
      </c>
      <c r="D539" s="1">
        <v>45603</v>
      </c>
      <c r="E539">
        <v>9</v>
      </c>
      <c r="F539">
        <v>1</v>
      </c>
      <c r="G539">
        <v>1</v>
      </c>
      <c r="H539">
        <v>374</v>
      </c>
      <c r="I539" s="1">
        <v>26097</v>
      </c>
      <c r="J539">
        <v>53</v>
      </c>
      <c r="K539">
        <v>8.6132785763175903</v>
      </c>
      <c r="L539">
        <v>8</v>
      </c>
      <c r="M539">
        <v>431</v>
      </c>
      <c r="N539" s="1">
        <v>42457</v>
      </c>
    </row>
    <row r="540" spans="1:14" x14ac:dyDescent="0.3">
      <c r="A540">
        <v>432</v>
      </c>
      <c r="B540" s="2" t="s">
        <v>432</v>
      </c>
      <c r="C540" s="1">
        <v>42323</v>
      </c>
      <c r="D540" s="1">
        <v>45603</v>
      </c>
      <c r="E540">
        <v>6</v>
      </c>
      <c r="F540">
        <v>0</v>
      </c>
      <c r="G540">
        <v>1</v>
      </c>
      <c r="H540">
        <v>424</v>
      </c>
      <c r="I540" s="1">
        <v>21927</v>
      </c>
      <c r="J540">
        <v>65</v>
      </c>
      <c r="K540">
        <v>8.9801505817932927</v>
      </c>
      <c r="L540">
        <v>10</v>
      </c>
      <c r="M540">
        <v>432</v>
      </c>
      <c r="N540" s="1">
        <v>42323</v>
      </c>
    </row>
    <row r="541" spans="1:14" x14ac:dyDescent="0.3">
      <c r="A541">
        <v>433</v>
      </c>
      <c r="B541" s="2" t="s">
        <v>433</v>
      </c>
      <c r="C541" s="1">
        <v>42005</v>
      </c>
      <c r="D541" s="1">
        <v>45603</v>
      </c>
      <c r="E541">
        <v>8</v>
      </c>
      <c r="F541">
        <v>0</v>
      </c>
      <c r="G541">
        <v>2</v>
      </c>
      <c r="H541">
        <v>419</v>
      </c>
      <c r="I541" s="1">
        <v>27591</v>
      </c>
      <c r="J541">
        <v>49</v>
      </c>
      <c r="K541">
        <v>9.850787132101301</v>
      </c>
      <c r="L541">
        <v>9</v>
      </c>
      <c r="M541">
        <v>433</v>
      </c>
      <c r="N541" s="1">
        <v>42005</v>
      </c>
    </row>
    <row r="542" spans="1:14" x14ac:dyDescent="0.3">
      <c r="A542">
        <v>434</v>
      </c>
      <c r="B542" s="2" t="s">
        <v>434</v>
      </c>
      <c r="C542" s="1">
        <v>42105</v>
      </c>
      <c r="D542" s="1">
        <v>45603</v>
      </c>
      <c r="E542">
        <v>4</v>
      </c>
      <c r="F542">
        <v>1</v>
      </c>
      <c r="G542">
        <v>4</v>
      </c>
      <c r="H542">
        <v>386</v>
      </c>
      <c r="I542" s="1">
        <v>28052</v>
      </c>
      <c r="J542">
        <v>48</v>
      </c>
      <c r="K542">
        <v>9.5770020533880906</v>
      </c>
      <c r="L542">
        <v>9</v>
      </c>
      <c r="M542">
        <v>434</v>
      </c>
      <c r="N542" s="1">
        <v>42105</v>
      </c>
    </row>
    <row r="543" spans="1:14" x14ac:dyDescent="0.3">
      <c r="A543">
        <v>435</v>
      </c>
      <c r="B543" s="2" t="s">
        <v>435</v>
      </c>
      <c r="C543" s="1">
        <v>42005</v>
      </c>
      <c r="D543" s="1">
        <v>45603</v>
      </c>
      <c r="E543">
        <v>9</v>
      </c>
      <c r="F543">
        <v>1</v>
      </c>
      <c r="G543">
        <v>4</v>
      </c>
      <c r="H543">
        <v>374</v>
      </c>
      <c r="I543" s="1">
        <v>27213</v>
      </c>
      <c r="J543">
        <v>50</v>
      </c>
      <c r="K543">
        <v>9.850787132101301</v>
      </c>
      <c r="L543">
        <v>8</v>
      </c>
      <c r="M543">
        <v>435</v>
      </c>
      <c r="N543" s="1">
        <v>42005</v>
      </c>
    </row>
    <row r="544" spans="1:14" x14ac:dyDescent="0.3">
      <c r="A544">
        <v>436</v>
      </c>
      <c r="B544" s="2" t="s">
        <v>436</v>
      </c>
      <c r="C544" s="1">
        <v>42276</v>
      </c>
      <c r="D544" s="1">
        <v>45141</v>
      </c>
      <c r="E544">
        <v>6</v>
      </c>
      <c r="F544">
        <v>0</v>
      </c>
      <c r="G544">
        <v>4</v>
      </c>
      <c r="H544">
        <v>424</v>
      </c>
      <c r="I544" s="1">
        <v>28015</v>
      </c>
      <c r="J544">
        <v>48</v>
      </c>
      <c r="K544">
        <v>7.8439425051334704</v>
      </c>
      <c r="L544">
        <v>10</v>
      </c>
      <c r="M544">
        <v>436</v>
      </c>
      <c r="N544" s="1">
        <v>42276</v>
      </c>
    </row>
    <row r="545" spans="1:14" x14ac:dyDescent="0.3">
      <c r="A545">
        <v>437</v>
      </c>
      <c r="B545" s="2" t="s">
        <v>437</v>
      </c>
      <c r="C545" s="1">
        <v>42005</v>
      </c>
      <c r="D545" s="1">
        <v>45603</v>
      </c>
      <c r="E545">
        <v>4</v>
      </c>
      <c r="F545">
        <v>1</v>
      </c>
      <c r="G545">
        <v>1</v>
      </c>
      <c r="H545">
        <v>386</v>
      </c>
      <c r="I545" s="1">
        <v>26900</v>
      </c>
      <c r="J545">
        <v>51</v>
      </c>
      <c r="K545">
        <v>9.850787132101301</v>
      </c>
      <c r="L545">
        <v>9</v>
      </c>
      <c r="M545">
        <v>437</v>
      </c>
      <c r="N545" s="1">
        <v>42005</v>
      </c>
    </row>
    <row r="546" spans="1:14" x14ac:dyDescent="0.3">
      <c r="A546">
        <v>438</v>
      </c>
      <c r="B546" s="2" t="s">
        <v>438</v>
      </c>
      <c r="C546" s="1">
        <v>42005</v>
      </c>
      <c r="D546" s="1">
        <v>45603</v>
      </c>
      <c r="E546">
        <v>7</v>
      </c>
      <c r="F546">
        <v>1</v>
      </c>
      <c r="G546">
        <v>4</v>
      </c>
      <c r="H546">
        <v>392</v>
      </c>
      <c r="I546" s="1">
        <v>31471</v>
      </c>
      <c r="J546">
        <v>39</v>
      </c>
      <c r="K546">
        <v>9.850787132101301</v>
      </c>
      <c r="L546">
        <v>8</v>
      </c>
      <c r="M546">
        <v>438</v>
      </c>
      <c r="N546" s="1">
        <v>42005</v>
      </c>
    </row>
    <row r="547" spans="1:14" x14ac:dyDescent="0.3">
      <c r="A547">
        <v>439</v>
      </c>
      <c r="B547" s="2" t="s">
        <v>439</v>
      </c>
      <c r="C547" s="1">
        <v>42005</v>
      </c>
      <c r="D547" s="1">
        <v>45603</v>
      </c>
      <c r="E547">
        <v>7</v>
      </c>
      <c r="F547">
        <v>0</v>
      </c>
      <c r="G547">
        <v>5</v>
      </c>
      <c r="H547">
        <v>438</v>
      </c>
      <c r="I547" s="1">
        <v>32581</v>
      </c>
      <c r="J547">
        <v>36</v>
      </c>
      <c r="K547">
        <v>9.850787132101301</v>
      </c>
      <c r="L547">
        <v>9</v>
      </c>
      <c r="M547">
        <v>439</v>
      </c>
      <c r="N547" s="1">
        <v>42005</v>
      </c>
    </row>
    <row r="548" spans="1:14" x14ac:dyDescent="0.3">
      <c r="A548">
        <v>440</v>
      </c>
      <c r="B548" s="2" t="s">
        <v>440</v>
      </c>
      <c r="C548" s="1">
        <v>42005</v>
      </c>
      <c r="D548" s="1">
        <v>44034</v>
      </c>
      <c r="E548">
        <v>2</v>
      </c>
      <c r="F548">
        <v>1</v>
      </c>
      <c r="G548">
        <v>5</v>
      </c>
      <c r="H548">
        <v>398</v>
      </c>
      <c r="I548" s="1">
        <v>29106</v>
      </c>
      <c r="J548">
        <v>45</v>
      </c>
      <c r="K548">
        <v>5.5550992470910332</v>
      </c>
      <c r="L548">
        <v>7</v>
      </c>
      <c r="M548">
        <v>440</v>
      </c>
      <c r="N548" s="1">
        <v>42005</v>
      </c>
    </row>
    <row r="549" spans="1:14" x14ac:dyDescent="0.3">
      <c r="A549">
        <v>441</v>
      </c>
      <c r="B549" s="2" t="s">
        <v>441</v>
      </c>
      <c r="C549" s="1">
        <v>42024</v>
      </c>
      <c r="D549" s="1">
        <v>42586</v>
      </c>
      <c r="E549">
        <v>5</v>
      </c>
      <c r="F549">
        <v>1</v>
      </c>
      <c r="G549">
        <v>4</v>
      </c>
      <c r="H549">
        <v>396</v>
      </c>
      <c r="I549" s="1">
        <v>28967</v>
      </c>
      <c r="J549">
        <v>46</v>
      </c>
      <c r="K549">
        <v>1.538672142368241</v>
      </c>
      <c r="L549">
        <v>8</v>
      </c>
      <c r="M549">
        <v>441</v>
      </c>
      <c r="N549" s="1">
        <v>42024</v>
      </c>
    </row>
    <row r="550" spans="1:14" x14ac:dyDescent="0.3">
      <c r="A550">
        <v>441</v>
      </c>
      <c r="B550" s="2" t="s">
        <v>441</v>
      </c>
      <c r="C550" s="1">
        <v>42024</v>
      </c>
      <c r="D550" s="1">
        <v>42586</v>
      </c>
      <c r="E550">
        <v>5</v>
      </c>
      <c r="F550">
        <v>1</v>
      </c>
      <c r="G550">
        <v>4</v>
      </c>
      <c r="H550">
        <v>396</v>
      </c>
      <c r="I550" s="1">
        <v>28967</v>
      </c>
      <c r="J550">
        <v>46</v>
      </c>
      <c r="K550">
        <v>1.538672142368241</v>
      </c>
      <c r="L550">
        <v>8</v>
      </c>
      <c r="M550">
        <v>1119</v>
      </c>
      <c r="N550" s="1">
        <v>42586</v>
      </c>
    </row>
    <row r="551" spans="1:14" x14ac:dyDescent="0.3">
      <c r="A551">
        <v>442</v>
      </c>
      <c r="B551" s="2" t="s">
        <v>442</v>
      </c>
      <c r="C551" s="1">
        <v>42259</v>
      </c>
      <c r="D551" s="1">
        <v>45603</v>
      </c>
      <c r="E551">
        <v>9</v>
      </c>
      <c r="F551">
        <v>1</v>
      </c>
      <c r="G551">
        <v>5</v>
      </c>
      <c r="H551">
        <v>374</v>
      </c>
      <c r="I551" s="1">
        <v>26273</v>
      </c>
      <c r="J551">
        <v>53</v>
      </c>
      <c r="K551">
        <v>9.1553730321697468</v>
      </c>
      <c r="L551">
        <v>8</v>
      </c>
      <c r="M551">
        <v>442</v>
      </c>
      <c r="N551" s="1">
        <v>42259</v>
      </c>
    </row>
    <row r="552" spans="1:14" x14ac:dyDescent="0.3">
      <c r="A552">
        <v>443</v>
      </c>
      <c r="B552" s="2" t="s">
        <v>443</v>
      </c>
      <c r="C552" s="1">
        <v>42005</v>
      </c>
      <c r="D552" s="1">
        <v>45129</v>
      </c>
      <c r="E552">
        <v>8</v>
      </c>
      <c r="F552">
        <v>1</v>
      </c>
      <c r="G552">
        <v>2</v>
      </c>
      <c r="H552">
        <v>419</v>
      </c>
      <c r="I552" s="1">
        <v>29056</v>
      </c>
      <c r="J552">
        <v>45</v>
      </c>
      <c r="K552">
        <v>8.5530458590006848</v>
      </c>
      <c r="L552">
        <v>9</v>
      </c>
      <c r="M552">
        <v>443</v>
      </c>
      <c r="N552" s="1">
        <v>42005</v>
      </c>
    </row>
    <row r="553" spans="1:14" x14ac:dyDescent="0.3">
      <c r="A553">
        <v>444</v>
      </c>
      <c r="B553" s="2" t="s">
        <v>444</v>
      </c>
      <c r="C553" s="1">
        <v>42578</v>
      </c>
      <c r="D553" s="1">
        <v>45603</v>
      </c>
      <c r="E553">
        <v>8</v>
      </c>
      <c r="F553">
        <v>1</v>
      </c>
      <c r="G553">
        <v>1</v>
      </c>
      <c r="H553">
        <v>419</v>
      </c>
      <c r="I553" s="1">
        <v>28109</v>
      </c>
      <c r="J553">
        <v>48</v>
      </c>
      <c r="K553">
        <v>8.2819986310746057</v>
      </c>
      <c r="L553">
        <v>9</v>
      </c>
      <c r="M553">
        <v>444</v>
      </c>
      <c r="N553" s="1">
        <v>42578</v>
      </c>
    </row>
    <row r="554" spans="1:14" x14ac:dyDescent="0.3">
      <c r="A554">
        <v>445</v>
      </c>
      <c r="B554" s="2" t="s">
        <v>445</v>
      </c>
      <c r="C554" s="1">
        <v>42334</v>
      </c>
      <c r="D554" s="1">
        <v>44331</v>
      </c>
      <c r="E554">
        <v>6</v>
      </c>
      <c r="F554">
        <v>1</v>
      </c>
      <c r="G554">
        <v>3</v>
      </c>
      <c r="H554">
        <v>424</v>
      </c>
      <c r="I554" s="1">
        <v>24765</v>
      </c>
      <c r="J554">
        <v>57</v>
      </c>
      <c r="K554">
        <v>5.4674880219028061</v>
      </c>
      <c r="L554">
        <v>10</v>
      </c>
      <c r="M554">
        <v>445</v>
      </c>
      <c r="N554" s="1">
        <v>42334</v>
      </c>
    </row>
    <row r="555" spans="1:14" x14ac:dyDescent="0.3">
      <c r="A555">
        <v>446</v>
      </c>
      <c r="B555" s="2" t="s">
        <v>446</v>
      </c>
      <c r="C555" s="1">
        <v>42027</v>
      </c>
      <c r="D555" s="1">
        <v>45603</v>
      </c>
      <c r="E555">
        <v>2</v>
      </c>
      <c r="F555">
        <v>1</v>
      </c>
      <c r="G555">
        <v>2</v>
      </c>
      <c r="H555">
        <v>398</v>
      </c>
      <c r="I555" s="1">
        <v>21242</v>
      </c>
      <c r="J555">
        <v>67</v>
      </c>
      <c r="K555">
        <v>9.7905544147843937</v>
      </c>
      <c r="L555">
        <v>7</v>
      </c>
      <c r="M555">
        <v>446</v>
      </c>
      <c r="N555" s="1">
        <v>42027</v>
      </c>
    </row>
    <row r="556" spans="1:14" x14ac:dyDescent="0.3">
      <c r="A556">
        <v>447</v>
      </c>
      <c r="B556" s="2" t="s">
        <v>447</v>
      </c>
      <c r="C556" s="1">
        <v>42005</v>
      </c>
      <c r="D556" s="1">
        <v>45603</v>
      </c>
      <c r="E556">
        <v>5</v>
      </c>
      <c r="F556">
        <v>0</v>
      </c>
      <c r="G556">
        <v>2</v>
      </c>
      <c r="H556">
        <v>441</v>
      </c>
      <c r="I556" s="1">
        <v>30080</v>
      </c>
      <c r="J556">
        <v>42</v>
      </c>
      <c r="K556">
        <v>9.850787132101301</v>
      </c>
      <c r="L556">
        <v>9</v>
      </c>
      <c r="M556">
        <v>447</v>
      </c>
      <c r="N556" s="1">
        <v>42005</v>
      </c>
    </row>
    <row r="557" spans="1:14" x14ac:dyDescent="0.3">
      <c r="A557">
        <v>448</v>
      </c>
      <c r="B557" s="2" t="s">
        <v>333</v>
      </c>
      <c r="C557" s="1">
        <v>42005</v>
      </c>
      <c r="D557" s="1">
        <v>45603</v>
      </c>
      <c r="E557">
        <v>7</v>
      </c>
      <c r="F557">
        <v>1</v>
      </c>
      <c r="G557">
        <v>5</v>
      </c>
      <c r="H557">
        <v>438</v>
      </c>
      <c r="I557" s="1">
        <v>22103</v>
      </c>
      <c r="J557">
        <v>64</v>
      </c>
      <c r="K557">
        <v>9.850787132101301</v>
      </c>
      <c r="L557">
        <v>9</v>
      </c>
      <c r="M557">
        <v>448</v>
      </c>
      <c r="N557" s="1">
        <v>42005</v>
      </c>
    </row>
    <row r="558" spans="1:14" x14ac:dyDescent="0.3">
      <c r="A558">
        <v>449</v>
      </c>
      <c r="B558" s="2" t="s">
        <v>448</v>
      </c>
      <c r="C558" s="1">
        <v>42244</v>
      </c>
      <c r="D558" s="1">
        <v>45603</v>
      </c>
      <c r="E558">
        <v>1</v>
      </c>
      <c r="F558">
        <v>0</v>
      </c>
      <c r="G558">
        <v>2</v>
      </c>
      <c r="H558">
        <v>394</v>
      </c>
      <c r="I558" s="1">
        <v>23146</v>
      </c>
      <c r="J558">
        <v>61</v>
      </c>
      <c r="K558">
        <v>9.1964407939767288</v>
      </c>
      <c r="L558">
        <v>11</v>
      </c>
      <c r="M558">
        <v>449</v>
      </c>
      <c r="N558" s="1">
        <v>42244</v>
      </c>
    </row>
    <row r="559" spans="1:14" x14ac:dyDescent="0.3">
      <c r="A559">
        <v>450</v>
      </c>
      <c r="B559" s="2" t="s">
        <v>449</v>
      </c>
      <c r="C559" s="1">
        <v>42651</v>
      </c>
      <c r="D559" s="1">
        <v>45603</v>
      </c>
      <c r="E559">
        <v>1</v>
      </c>
      <c r="F559">
        <v>1</v>
      </c>
      <c r="G559">
        <v>5</v>
      </c>
      <c r="H559">
        <v>394</v>
      </c>
      <c r="I559" s="1">
        <v>35351</v>
      </c>
      <c r="J559">
        <v>28</v>
      </c>
      <c r="K559">
        <v>8.0821355236139638</v>
      </c>
      <c r="L559">
        <v>11</v>
      </c>
      <c r="M559">
        <v>450</v>
      </c>
      <c r="N559" s="1">
        <v>42651</v>
      </c>
    </row>
    <row r="560" spans="1:14" x14ac:dyDescent="0.3">
      <c r="A560">
        <v>451</v>
      </c>
      <c r="B560" s="2" t="s">
        <v>450</v>
      </c>
      <c r="C560" s="1">
        <v>42005</v>
      </c>
      <c r="D560" s="1">
        <v>44543</v>
      </c>
      <c r="E560">
        <v>3</v>
      </c>
      <c r="F560">
        <v>1</v>
      </c>
      <c r="G560">
        <v>2</v>
      </c>
      <c r="H560">
        <v>410</v>
      </c>
      <c r="I560" s="1">
        <v>24758</v>
      </c>
      <c r="J560">
        <v>57</v>
      </c>
      <c r="K560">
        <v>6.9486652977412735</v>
      </c>
      <c r="L560">
        <v>8</v>
      </c>
      <c r="M560">
        <v>451</v>
      </c>
      <c r="N560" s="1">
        <v>42005</v>
      </c>
    </row>
    <row r="561" spans="1:14" x14ac:dyDescent="0.3">
      <c r="A561">
        <v>452</v>
      </c>
      <c r="B561" s="2" t="s">
        <v>451</v>
      </c>
      <c r="C561" s="1">
        <v>42005</v>
      </c>
      <c r="D561" s="1">
        <v>45603</v>
      </c>
      <c r="E561">
        <v>4</v>
      </c>
      <c r="F561">
        <v>1</v>
      </c>
      <c r="G561">
        <v>5</v>
      </c>
      <c r="H561">
        <v>386</v>
      </c>
      <c r="I561" s="1">
        <v>26358</v>
      </c>
      <c r="J561">
        <v>53</v>
      </c>
      <c r="K561">
        <v>9.850787132101301</v>
      </c>
      <c r="L561">
        <v>9</v>
      </c>
      <c r="M561">
        <v>452</v>
      </c>
      <c r="N561" s="1">
        <v>42005</v>
      </c>
    </row>
    <row r="562" spans="1:14" x14ac:dyDescent="0.3">
      <c r="A562">
        <v>453</v>
      </c>
      <c r="B562" s="2" t="s">
        <v>452</v>
      </c>
      <c r="C562" s="1">
        <v>42636</v>
      </c>
      <c r="D562" s="1">
        <v>45603</v>
      </c>
      <c r="E562">
        <v>3</v>
      </c>
      <c r="F562">
        <v>1</v>
      </c>
      <c r="G562">
        <v>4</v>
      </c>
      <c r="H562">
        <v>451</v>
      </c>
      <c r="I562" s="1">
        <v>27090</v>
      </c>
      <c r="J562">
        <v>51</v>
      </c>
      <c r="K562">
        <v>8.1232032854209439</v>
      </c>
      <c r="L562">
        <v>9</v>
      </c>
      <c r="M562">
        <v>453</v>
      </c>
      <c r="N562" s="1">
        <v>42636</v>
      </c>
    </row>
    <row r="563" spans="1:14" x14ac:dyDescent="0.3">
      <c r="A563">
        <v>454</v>
      </c>
      <c r="B563" s="2" t="s">
        <v>453</v>
      </c>
      <c r="C563" s="1">
        <v>42223</v>
      </c>
      <c r="D563" s="1">
        <v>45603</v>
      </c>
      <c r="E563">
        <v>9</v>
      </c>
      <c r="F563">
        <v>1</v>
      </c>
      <c r="G563">
        <v>3</v>
      </c>
      <c r="H563">
        <v>374</v>
      </c>
      <c r="I563" s="1">
        <v>24293</v>
      </c>
      <c r="J563">
        <v>58</v>
      </c>
      <c r="K563">
        <v>9.2539356605065031</v>
      </c>
      <c r="L563">
        <v>8</v>
      </c>
      <c r="M563">
        <v>454</v>
      </c>
      <c r="N563" s="1">
        <v>42223</v>
      </c>
    </row>
    <row r="564" spans="1:14" x14ac:dyDescent="0.3">
      <c r="A564">
        <v>455</v>
      </c>
      <c r="B564" s="2" t="s">
        <v>454</v>
      </c>
      <c r="C564" s="1">
        <v>42005</v>
      </c>
      <c r="D564" s="1">
        <v>45603</v>
      </c>
      <c r="E564">
        <v>5</v>
      </c>
      <c r="F564">
        <v>0</v>
      </c>
      <c r="G564">
        <v>1</v>
      </c>
      <c r="H564">
        <v>441</v>
      </c>
      <c r="I564" s="1">
        <v>22804</v>
      </c>
      <c r="J564">
        <v>62</v>
      </c>
      <c r="K564">
        <v>9.850787132101301</v>
      </c>
      <c r="L564">
        <v>9</v>
      </c>
      <c r="M564">
        <v>455</v>
      </c>
      <c r="N564" s="1">
        <v>42005</v>
      </c>
    </row>
    <row r="565" spans="1:14" x14ac:dyDescent="0.3">
      <c r="A565">
        <v>456</v>
      </c>
      <c r="B565" s="2" t="s">
        <v>455</v>
      </c>
      <c r="C565" s="1">
        <v>42148</v>
      </c>
      <c r="D565" s="1">
        <v>45603</v>
      </c>
      <c r="E565">
        <v>3</v>
      </c>
      <c r="F565">
        <v>0</v>
      </c>
      <c r="G565">
        <v>4</v>
      </c>
      <c r="H565">
        <v>451</v>
      </c>
      <c r="I565" s="1">
        <v>27433</v>
      </c>
      <c r="J565">
        <v>50</v>
      </c>
      <c r="K565">
        <v>9.4592744695414108</v>
      </c>
      <c r="L565">
        <v>9</v>
      </c>
      <c r="M565">
        <v>456</v>
      </c>
      <c r="N565" s="1">
        <v>42148</v>
      </c>
    </row>
    <row r="566" spans="1:14" x14ac:dyDescent="0.3">
      <c r="A566">
        <v>457</v>
      </c>
      <c r="B566" s="2" t="s">
        <v>456</v>
      </c>
      <c r="C566" s="1">
        <v>42005</v>
      </c>
      <c r="D566" s="1">
        <v>44014</v>
      </c>
      <c r="E566">
        <v>7</v>
      </c>
      <c r="F566">
        <v>0</v>
      </c>
      <c r="G566">
        <v>5</v>
      </c>
      <c r="H566">
        <v>438</v>
      </c>
      <c r="I566" s="1">
        <v>22847</v>
      </c>
      <c r="J566">
        <v>62</v>
      </c>
      <c r="K566">
        <v>5.5003422313483918</v>
      </c>
      <c r="L566">
        <v>9</v>
      </c>
      <c r="M566">
        <v>457</v>
      </c>
      <c r="N566" s="1">
        <v>42005</v>
      </c>
    </row>
    <row r="567" spans="1:14" x14ac:dyDescent="0.3">
      <c r="A567">
        <v>457</v>
      </c>
      <c r="B567" s="2" t="s">
        <v>456</v>
      </c>
      <c r="C567" s="1">
        <v>42005</v>
      </c>
      <c r="D567" s="1">
        <v>44014</v>
      </c>
      <c r="E567">
        <v>7</v>
      </c>
      <c r="F567">
        <v>0</v>
      </c>
      <c r="G567">
        <v>5</v>
      </c>
      <c r="H567">
        <v>438</v>
      </c>
      <c r="I567" s="1">
        <v>22847</v>
      </c>
      <c r="J567">
        <v>62</v>
      </c>
      <c r="K567">
        <v>5.5003422313483918</v>
      </c>
      <c r="L567">
        <v>9</v>
      </c>
      <c r="M567">
        <v>1032</v>
      </c>
      <c r="N567" s="1">
        <v>42270</v>
      </c>
    </row>
    <row r="568" spans="1:14" x14ac:dyDescent="0.3">
      <c r="A568">
        <v>458</v>
      </c>
      <c r="B568" s="2" t="s">
        <v>457</v>
      </c>
      <c r="C568" s="1">
        <v>42005</v>
      </c>
      <c r="D568" s="1">
        <v>45603</v>
      </c>
      <c r="E568">
        <v>2</v>
      </c>
      <c r="F568">
        <v>0</v>
      </c>
      <c r="G568">
        <v>3</v>
      </c>
      <c r="H568">
        <v>398</v>
      </c>
      <c r="I568" s="1">
        <v>29173</v>
      </c>
      <c r="J568">
        <v>45</v>
      </c>
      <c r="K568">
        <v>9.850787132101301</v>
      </c>
      <c r="L568">
        <v>7</v>
      </c>
      <c r="M568">
        <v>458</v>
      </c>
      <c r="N568" s="1">
        <v>42005</v>
      </c>
    </row>
    <row r="569" spans="1:14" x14ac:dyDescent="0.3">
      <c r="A569">
        <v>459</v>
      </c>
      <c r="B569" s="2" t="s">
        <v>260</v>
      </c>
      <c r="C569" s="1">
        <v>42005</v>
      </c>
      <c r="D569" s="1">
        <v>43209</v>
      </c>
      <c r="E569">
        <v>6</v>
      </c>
      <c r="F569">
        <v>0</v>
      </c>
      <c r="G569">
        <v>1</v>
      </c>
      <c r="H569">
        <v>424</v>
      </c>
      <c r="I569" s="1">
        <v>26556</v>
      </c>
      <c r="J569">
        <v>52</v>
      </c>
      <c r="K569">
        <v>3.2963723477070501</v>
      </c>
      <c r="L569">
        <v>10</v>
      </c>
      <c r="M569">
        <v>459</v>
      </c>
      <c r="N569" s="1">
        <v>42005</v>
      </c>
    </row>
    <row r="570" spans="1:14" x14ac:dyDescent="0.3">
      <c r="A570">
        <v>459</v>
      </c>
      <c r="B570" s="2" t="s">
        <v>260</v>
      </c>
      <c r="C570" s="1">
        <v>42005</v>
      </c>
      <c r="D570" s="1">
        <v>43209</v>
      </c>
      <c r="E570">
        <v>6</v>
      </c>
      <c r="F570">
        <v>0</v>
      </c>
      <c r="G570">
        <v>1</v>
      </c>
      <c r="H570">
        <v>424</v>
      </c>
      <c r="I570" s="1">
        <v>26556</v>
      </c>
      <c r="J570">
        <v>52</v>
      </c>
      <c r="K570">
        <v>3.2963723477070501</v>
      </c>
      <c r="L570">
        <v>10</v>
      </c>
      <c r="M570">
        <v>1332</v>
      </c>
      <c r="N570" s="1">
        <v>43209</v>
      </c>
    </row>
    <row r="571" spans="1:14" x14ac:dyDescent="0.3">
      <c r="A571">
        <v>460</v>
      </c>
      <c r="B571" s="2" t="s">
        <v>458</v>
      </c>
      <c r="C571" s="1">
        <v>42133</v>
      </c>
      <c r="D571" s="1">
        <v>45603</v>
      </c>
      <c r="E571">
        <v>7</v>
      </c>
      <c r="F571">
        <v>0</v>
      </c>
      <c r="G571">
        <v>4</v>
      </c>
      <c r="H571">
        <v>438</v>
      </c>
      <c r="I571" s="1">
        <v>26659</v>
      </c>
      <c r="J571">
        <v>52</v>
      </c>
      <c r="K571">
        <v>9.500342231348391</v>
      </c>
      <c r="L571">
        <v>9</v>
      </c>
      <c r="M571">
        <v>460</v>
      </c>
      <c r="N571" s="1">
        <v>42133</v>
      </c>
    </row>
    <row r="572" spans="1:14" x14ac:dyDescent="0.3">
      <c r="A572">
        <v>461</v>
      </c>
      <c r="B572" s="2" t="s">
        <v>459</v>
      </c>
      <c r="C572" s="1">
        <v>42422</v>
      </c>
      <c r="D572" s="1">
        <v>43253</v>
      </c>
      <c r="E572">
        <v>6</v>
      </c>
      <c r="F572">
        <v>1</v>
      </c>
      <c r="G572">
        <v>3</v>
      </c>
      <c r="H572">
        <v>424</v>
      </c>
      <c r="I572" s="1">
        <v>25522</v>
      </c>
      <c r="J572">
        <v>55</v>
      </c>
      <c r="K572">
        <v>2.2751540041067764</v>
      </c>
      <c r="L572">
        <v>10</v>
      </c>
      <c r="M572">
        <v>461</v>
      </c>
      <c r="N572" s="1">
        <v>42422</v>
      </c>
    </row>
    <row r="573" spans="1:14" x14ac:dyDescent="0.3">
      <c r="A573">
        <v>461</v>
      </c>
      <c r="B573" s="2" t="s">
        <v>459</v>
      </c>
      <c r="C573" s="1">
        <v>42422</v>
      </c>
      <c r="D573" s="1">
        <v>43253</v>
      </c>
      <c r="E573">
        <v>6</v>
      </c>
      <c r="F573">
        <v>1</v>
      </c>
      <c r="G573">
        <v>3</v>
      </c>
      <c r="H573">
        <v>424</v>
      </c>
      <c r="I573" s="1">
        <v>25522</v>
      </c>
      <c r="J573">
        <v>55</v>
      </c>
      <c r="K573">
        <v>2.2751540041067764</v>
      </c>
      <c r="L573">
        <v>10</v>
      </c>
      <c r="M573">
        <v>1330</v>
      </c>
      <c r="N573" s="1">
        <v>43253</v>
      </c>
    </row>
    <row r="574" spans="1:14" x14ac:dyDescent="0.3">
      <c r="A574">
        <v>462</v>
      </c>
      <c r="B574" s="2" t="s">
        <v>460</v>
      </c>
      <c r="C574" s="1">
        <v>42394</v>
      </c>
      <c r="D574" s="1">
        <v>45603</v>
      </c>
      <c r="E574">
        <v>2</v>
      </c>
      <c r="F574">
        <v>1</v>
      </c>
      <c r="G574">
        <v>3</v>
      </c>
      <c r="H574">
        <v>398</v>
      </c>
      <c r="I574" s="1">
        <v>28018</v>
      </c>
      <c r="J574">
        <v>48</v>
      </c>
      <c r="K574">
        <v>8.7857631759069132</v>
      </c>
      <c r="L574">
        <v>7</v>
      </c>
      <c r="M574">
        <v>462</v>
      </c>
      <c r="N574" s="1">
        <v>42394</v>
      </c>
    </row>
    <row r="575" spans="1:14" x14ac:dyDescent="0.3">
      <c r="A575">
        <v>463</v>
      </c>
      <c r="B575" s="2" t="s">
        <v>461</v>
      </c>
      <c r="C575" s="1">
        <v>42005</v>
      </c>
      <c r="D575" s="1">
        <v>43922</v>
      </c>
      <c r="E575">
        <v>10</v>
      </c>
      <c r="F575">
        <v>0</v>
      </c>
      <c r="G575">
        <v>5</v>
      </c>
      <c r="H575">
        <v>415</v>
      </c>
      <c r="I575" s="1">
        <v>24043</v>
      </c>
      <c r="J575">
        <v>59</v>
      </c>
      <c r="K575">
        <v>5.248459958932238</v>
      </c>
      <c r="L575">
        <v>10</v>
      </c>
      <c r="M575">
        <v>463</v>
      </c>
      <c r="N575" s="1">
        <v>42005</v>
      </c>
    </row>
    <row r="576" spans="1:14" x14ac:dyDescent="0.3">
      <c r="A576">
        <v>463</v>
      </c>
      <c r="B576" s="2" t="s">
        <v>461</v>
      </c>
      <c r="C576" s="1">
        <v>42005</v>
      </c>
      <c r="D576" s="1">
        <v>43922</v>
      </c>
      <c r="E576">
        <v>10</v>
      </c>
      <c r="F576">
        <v>0</v>
      </c>
      <c r="G576">
        <v>5</v>
      </c>
      <c r="H576">
        <v>415</v>
      </c>
      <c r="I576" s="1">
        <v>24043</v>
      </c>
      <c r="J576">
        <v>59</v>
      </c>
      <c r="K576">
        <v>5.248459958932238</v>
      </c>
      <c r="L576">
        <v>10</v>
      </c>
      <c r="M576">
        <v>1541</v>
      </c>
      <c r="N576" s="1">
        <v>43922</v>
      </c>
    </row>
    <row r="577" spans="1:14" x14ac:dyDescent="0.3">
      <c r="A577">
        <v>464</v>
      </c>
      <c r="B577" s="2" t="s">
        <v>462</v>
      </c>
      <c r="C577" s="1">
        <v>42005</v>
      </c>
      <c r="D577" s="1">
        <v>44727</v>
      </c>
      <c r="E577">
        <v>2</v>
      </c>
      <c r="F577">
        <v>1</v>
      </c>
      <c r="G577">
        <v>2</v>
      </c>
      <c r="H577">
        <v>398</v>
      </c>
      <c r="I577" s="1">
        <v>23954</v>
      </c>
      <c r="J577">
        <v>59</v>
      </c>
      <c r="K577">
        <v>7.4524298425735793</v>
      </c>
      <c r="L577">
        <v>7</v>
      </c>
      <c r="M577">
        <v>464</v>
      </c>
      <c r="N577" s="1">
        <v>42005</v>
      </c>
    </row>
    <row r="578" spans="1:14" x14ac:dyDescent="0.3">
      <c r="A578">
        <v>464</v>
      </c>
      <c r="B578" s="2" t="s">
        <v>462</v>
      </c>
      <c r="C578" s="1">
        <v>42005</v>
      </c>
      <c r="D578" s="1">
        <v>44727</v>
      </c>
      <c r="E578">
        <v>2</v>
      </c>
      <c r="F578">
        <v>1</v>
      </c>
      <c r="G578">
        <v>2</v>
      </c>
      <c r="H578">
        <v>398</v>
      </c>
      <c r="I578" s="1">
        <v>23954</v>
      </c>
      <c r="J578">
        <v>59</v>
      </c>
      <c r="K578">
        <v>7.4524298425735793</v>
      </c>
      <c r="L578">
        <v>7</v>
      </c>
      <c r="M578">
        <v>1066</v>
      </c>
      <c r="N578" s="1">
        <v>42098</v>
      </c>
    </row>
    <row r="579" spans="1:14" x14ac:dyDescent="0.3">
      <c r="A579">
        <v>465</v>
      </c>
      <c r="B579" s="2" t="s">
        <v>463</v>
      </c>
      <c r="C579" s="1">
        <v>42447</v>
      </c>
      <c r="D579" s="1">
        <v>44676</v>
      </c>
      <c r="E579">
        <v>5</v>
      </c>
      <c r="F579">
        <v>0</v>
      </c>
      <c r="G579">
        <v>2</v>
      </c>
      <c r="H579">
        <v>441</v>
      </c>
      <c r="I579" s="1">
        <v>32621</v>
      </c>
      <c r="J579">
        <v>36</v>
      </c>
      <c r="K579">
        <v>6.1026694045174539</v>
      </c>
      <c r="L579">
        <v>9</v>
      </c>
      <c r="M579">
        <v>465</v>
      </c>
      <c r="N579" s="1">
        <v>42447</v>
      </c>
    </row>
    <row r="580" spans="1:14" x14ac:dyDescent="0.3">
      <c r="A580">
        <v>465</v>
      </c>
      <c r="B580" s="2" t="s">
        <v>463</v>
      </c>
      <c r="C580" s="1">
        <v>42447</v>
      </c>
      <c r="D580" s="1">
        <v>44676</v>
      </c>
      <c r="E580">
        <v>5</v>
      </c>
      <c r="F580">
        <v>0</v>
      </c>
      <c r="G580">
        <v>2</v>
      </c>
      <c r="H580">
        <v>441</v>
      </c>
      <c r="I580" s="1">
        <v>32621</v>
      </c>
      <c r="J580">
        <v>36</v>
      </c>
      <c r="K580">
        <v>6.1026694045174539</v>
      </c>
      <c r="L580">
        <v>9</v>
      </c>
      <c r="M580">
        <v>1273</v>
      </c>
      <c r="N580" s="1">
        <v>42907</v>
      </c>
    </row>
    <row r="581" spans="1:14" x14ac:dyDescent="0.3">
      <c r="A581">
        <v>465</v>
      </c>
      <c r="B581" s="2" t="s">
        <v>463</v>
      </c>
      <c r="C581" s="1">
        <v>42447</v>
      </c>
      <c r="D581" s="1">
        <v>44676</v>
      </c>
      <c r="E581">
        <v>5</v>
      </c>
      <c r="F581">
        <v>0</v>
      </c>
      <c r="G581">
        <v>2</v>
      </c>
      <c r="H581">
        <v>441</v>
      </c>
      <c r="I581" s="1">
        <v>32621</v>
      </c>
      <c r="J581">
        <v>36</v>
      </c>
      <c r="K581">
        <v>6.1026694045174539</v>
      </c>
      <c r="L581">
        <v>9</v>
      </c>
      <c r="M581">
        <v>1491</v>
      </c>
      <c r="N581" s="1">
        <v>43654</v>
      </c>
    </row>
    <row r="582" spans="1:14" x14ac:dyDescent="0.3">
      <c r="A582">
        <v>466</v>
      </c>
      <c r="B582" s="2" t="s">
        <v>464</v>
      </c>
      <c r="C582" s="1">
        <v>42039</v>
      </c>
      <c r="D582" s="1">
        <v>45603</v>
      </c>
      <c r="E582">
        <v>5</v>
      </c>
      <c r="F582">
        <v>1</v>
      </c>
      <c r="G582">
        <v>1</v>
      </c>
      <c r="H582">
        <v>441</v>
      </c>
      <c r="I582" s="1">
        <v>29648</v>
      </c>
      <c r="J582">
        <v>44</v>
      </c>
      <c r="K582">
        <v>9.7577002053388089</v>
      </c>
      <c r="L582">
        <v>9</v>
      </c>
      <c r="M582">
        <v>466</v>
      </c>
      <c r="N582" s="1">
        <v>42039</v>
      </c>
    </row>
    <row r="583" spans="1:14" x14ac:dyDescent="0.3">
      <c r="A583">
        <v>467</v>
      </c>
      <c r="B583" s="2" t="s">
        <v>465</v>
      </c>
      <c r="C583" s="1">
        <v>42099</v>
      </c>
      <c r="D583" s="1">
        <v>45603</v>
      </c>
      <c r="E583">
        <v>10</v>
      </c>
      <c r="F583">
        <v>1</v>
      </c>
      <c r="G583">
        <v>5</v>
      </c>
      <c r="H583">
        <v>415</v>
      </c>
      <c r="I583" s="1">
        <v>27006</v>
      </c>
      <c r="J583">
        <v>51</v>
      </c>
      <c r="K583">
        <v>9.593429158110883</v>
      </c>
      <c r="L583">
        <v>10</v>
      </c>
      <c r="M583">
        <v>467</v>
      </c>
      <c r="N583" s="1">
        <v>42099</v>
      </c>
    </row>
    <row r="584" spans="1:14" x14ac:dyDescent="0.3">
      <c r="A584">
        <v>468</v>
      </c>
      <c r="B584" s="2" t="s">
        <v>466</v>
      </c>
      <c r="C584" s="1">
        <v>42157</v>
      </c>
      <c r="D584" s="1">
        <v>45603</v>
      </c>
      <c r="E584">
        <v>1</v>
      </c>
      <c r="F584">
        <v>0</v>
      </c>
      <c r="G584">
        <v>2</v>
      </c>
      <c r="H584">
        <v>394</v>
      </c>
      <c r="I584" s="1">
        <v>30887</v>
      </c>
      <c r="J584">
        <v>40</v>
      </c>
      <c r="K584">
        <v>9.4346338124572213</v>
      </c>
      <c r="L584">
        <v>11</v>
      </c>
      <c r="M584">
        <v>468</v>
      </c>
      <c r="N584" s="1">
        <v>42157</v>
      </c>
    </row>
    <row r="585" spans="1:14" x14ac:dyDescent="0.3">
      <c r="A585">
        <v>469</v>
      </c>
      <c r="B585" s="2" t="s">
        <v>467</v>
      </c>
      <c r="C585" s="1">
        <v>42330</v>
      </c>
      <c r="D585" s="1">
        <v>45603</v>
      </c>
      <c r="E585">
        <v>8</v>
      </c>
      <c r="F585">
        <v>0</v>
      </c>
      <c r="G585">
        <v>3</v>
      </c>
      <c r="H585">
        <v>419</v>
      </c>
      <c r="I585" s="1">
        <v>21983</v>
      </c>
      <c r="J585">
        <v>65</v>
      </c>
      <c r="K585">
        <v>8.9609856262833674</v>
      </c>
      <c r="L585">
        <v>9</v>
      </c>
      <c r="M585">
        <v>469</v>
      </c>
      <c r="N585" s="1">
        <v>42330</v>
      </c>
    </row>
    <row r="586" spans="1:14" x14ac:dyDescent="0.3">
      <c r="A586">
        <v>470</v>
      </c>
      <c r="B586" s="2" t="s">
        <v>468</v>
      </c>
      <c r="C586" s="1">
        <v>42005</v>
      </c>
      <c r="D586" s="1">
        <v>45603</v>
      </c>
      <c r="E586">
        <v>3</v>
      </c>
      <c r="F586">
        <v>1</v>
      </c>
      <c r="G586">
        <v>4</v>
      </c>
      <c r="H586">
        <v>451</v>
      </c>
      <c r="I586" s="1">
        <v>25761</v>
      </c>
      <c r="J586">
        <v>54</v>
      </c>
      <c r="K586">
        <v>9.850787132101301</v>
      </c>
      <c r="L586">
        <v>9</v>
      </c>
      <c r="M586">
        <v>470</v>
      </c>
      <c r="N586" s="1">
        <v>42005</v>
      </c>
    </row>
    <row r="587" spans="1:14" x14ac:dyDescent="0.3">
      <c r="A587">
        <v>471</v>
      </c>
      <c r="B587" s="2" t="s">
        <v>469</v>
      </c>
      <c r="C587" s="1">
        <v>42005</v>
      </c>
      <c r="D587" s="1">
        <v>45603</v>
      </c>
      <c r="E587">
        <v>2</v>
      </c>
      <c r="F587">
        <v>1</v>
      </c>
      <c r="G587">
        <v>4</v>
      </c>
      <c r="H587">
        <v>464</v>
      </c>
      <c r="I587" s="1">
        <v>24857</v>
      </c>
      <c r="J587">
        <v>57</v>
      </c>
      <c r="K587">
        <v>9.850787132101301</v>
      </c>
      <c r="L587">
        <v>8</v>
      </c>
      <c r="M587">
        <v>471</v>
      </c>
      <c r="N587" s="1">
        <v>42005</v>
      </c>
    </row>
    <row r="588" spans="1:14" x14ac:dyDescent="0.3">
      <c r="A588">
        <v>472</v>
      </c>
      <c r="B588" s="2" t="s">
        <v>470</v>
      </c>
      <c r="C588" s="1">
        <v>42005</v>
      </c>
      <c r="D588" s="1">
        <v>45603</v>
      </c>
      <c r="E588">
        <v>7</v>
      </c>
      <c r="F588">
        <v>0</v>
      </c>
      <c r="G588">
        <v>1</v>
      </c>
      <c r="H588">
        <v>438</v>
      </c>
      <c r="I588" s="1">
        <v>26266</v>
      </c>
      <c r="J588">
        <v>53</v>
      </c>
      <c r="K588">
        <v>9.850787132101301</v>
      </c>
      <c r="L588">
        <v>9</v>
      </c>
      <c r="M588">
        <v>472</v>
      </c>
      <c r="N588" s="1">
        <v>42005</v>
      </c>
    </row>
    <row r="589" spans="1:14" x14ac:dyDescent="0.3">
      <c r="A589">
        <v>473</v>
      </c>
      <c r="B589" s="2" t="s">
        <v>471</v>
      </c>
      <c r="C589" s="1">
        <v>42005</v>
      </c>
      <c r="D589" s="1">
        <v>45603</v>
      </c>
      <c r="E589">
        <v>8</v>
      </c>
      <c r="F589">
        <v>0</v>
      </c>
      <c r="G589">
        <v>5</v>
      </c>
      <c r="H589">
        <v>419</v>
      </c>
      <c r="I589" s="1">
        <v>29924</v>
      </c>
      <c r="J589">
        <v>43</v>
      </c>
      <c r="K589">
        <v>9.850787132101301</v>
      </c>
      <c r="L589">
        <v>9</v>
      </c>
      <c r="M589">
        <v>473</v>
      </c>
      <c r="N589" s="1">
        <v>42005</v>
      </c>
    </row>
    <row r="590" spans="1:14" x14ac:dyDescent="0.3">
      <c r="A590">
        <v>474</v>
      </c>
      <c r="B590" s="2" t="s">
        <v>472</v>
      </c>
      <c r="C590" s="1">
        <v>42005</v>
      </c>
      <c r="D590" s="1">
        <v>44306</v>
      </c>
      <c r="E590">
        <v>2</v>
      </c>
      <c r="F590">
        <v>0</v>
      </c>
      <c r="G590">
        <v>4</v>
      </c>
      <c r="H590">
        <v>464</v>
      </c>
      <c r="I590" s="1">
        <v>26018</v>
      </c>
      <c r="J590">
        <v>54</v>
      </c>
      <c r="K590">
        <v>6.2997946611909654</v>
      </c>
      <c r="L590">
        <v>8</v>
      </c>
      <c r="M590">
        <v>474</v>
      </c>
      <c r="N590" s="1">
        <v>42005</v>
      </c>
    </row>
    <row r="591" spans="1:14" x14ac:dyDescent="0.3">
      <c r="A591">
        <v>475</v>
      </c>
      <c r="B591" s="2" t="s">
        <v>473</v>
      </c>
      <c r="C591" s="1">
        <v>42005</v>
      </c>
      <c r="D591" s="1">
        <v>45603</v>
      </c>
      <c r="E591">
        <v>8</v>
      </c>
      <c r="F591">
        <v>0</v>
      </c>
      <c r="G591">
        <v>5</v>
      </c>
      <c r="H591">
        <v>473</v>
      </c>
      <c r="I591" s="1">
        <v>28317</v>
      </c>
      <c r="J591">
        <v>47</v>
      </c>
      <c r="K591">
        <v>9.850787132101301</v>
      </c>
      <c r="L591">
        <v>10</v>
      </c>
      <c r="M591">
        <v>475</v>
      </c>
      <c r="N591" s="1">
        <v>42005</v>
      </c>
    </row>
    <row r="592" spans="1:14" x14ac:dyDescent="0.3">
      <c r="A592">
        <v>476</v>
      </c>
      <c r="B592" s="2" t="s">
        <v>474</v>
      </c>
      <c r="C592" s="1">
        <v>42318</v>
      </c>
      <c r="D592" s="1">
        <v>45603</v>
      </c>
      <c r="E592">
        <v>6</v>
      </c>
      <c r="F592">
        <v>0</v>
      </c>
      <c r="G592">
        <v>2</v>
      </c>
      <c r="H592">
        <v>424</v>
      </c>
      <c r="I592" s="1">
        <v>31979</v>
      </c>
      <c r="J592">
        <v>37</v>
      </c>
      <c r="K592">
        <v>8.9938398357289522</v>
      </c>
      <c r="L592">
        <v>10</v>
      </c>
      <c r="M592">
        <v>476</v>
      </c>
      <c r="N592" s="1">
        <v>42318</v>
      </c>
    </row>
    <row r="593" spans="1:14" x14ac:dyDescent="0.3">
      <c r="A593">
        <v>477</v>
      </c>
      <c r="B593" s="2" t="s">
        <v>475</v>
      </c>
      <c r="C593" s="1">
        <v>42005</v>
      </c>
      <c r="D593" s="1">
        <v>43621</v>
      </c>
      <c r="E593">
        <v>1</v>
      </c>
      <c r="F593">
        <v>0</v>
      </c>
      <c r="G593">
        <v>4</v>
      </c>
      <c r="H593">
        <v>394</v>
      </c>
      <c r="I593" s="1">
        <v>20415</v>
      </c>
      <c r="J593">
        <v>69</v>
      </c>
      <c r="K593">
        <v>4.4243668720054758</v>
      </c>
      <c r="L593">
        <v>11</v>
      </c>
      <c r="M593">
        <v>477</v>
      </c>
      <c r="N593" s="1">
        <v>42005</v>
      </c>
    </row>
    <row r="594" spans="1:14" x14ac:dyDescent="0.3">
      <c r="A594">
        <v>477</v>
      </c>
      <c r="B594" s="2" t="s">
        <v>475</v>
      </c>
      <c r="C594" s="1">
        <v>42005</v>
      </c>
      <c r="D594" s="1">
        <v>43621</v>
      </c>
      <c r="E594">
        <v>1</v>
      </c>
      <c r="F594">
        <v>0</v>
      </c>
      <c r="G594">
        <v>4</v>
      </c>
      <c r="H594">
        <v>394</v>
      </c>
      <c r="I594" s="1">
        <v>20415</v>
      </c>
      <c r="J594">
        <v>69</v>
      </c>
      <c r="K594">
        <v>4.4243668720054758</v>
      </c>
      <c r="L594">
        <v>11</v>
      </c>
      <c r="M594">
        <v>1511</v>
      </c>
      <c r="N594" s="1">
        <v>43621</v>
      </c>
    </row>
    <row r="595" spans="1:14" x14ac:dyDescent="0.3">
      <c r="A595">
        <v>478</v>
      </c>
      <c r="B595" s="2" t="s">
        <v>476</v>
      </c>
      <c r="C595" s="1">
        <v>42498</v>
      </c>
      <c r="D595" s="1">
        <v>45603</v>
      </c>
      <c r="E595">
        <v>4</v>
      </c>
      <c r="F595">
        <v>0</v>
      </c>
      <c r="G595">
        <v>1</v>
      </c>
      <c r="H595">
        <v>386</v>
      </c>
      <c r="I595" s="1">
        <v>31468</v>
      </c>
      <c r="J595">
        <v>39</v>
      </c>
      <c r="K595">
        <v>8.5010266940451746</v>
      </c>
      <c r="L595">
        <v>9</v>
      </c>
      <c r="M595">
        <v>478</v>
      </c>
      <c r="N595" s="1">
        <v>42498</v>
      </c>
    </row>
    <row r="596" spans="1:14" x14ac:dyDescent="0.3">
      <c r="A596">
        <v>479</v>
      </c>
      <c r="B596" s="2" t="s">
        <v>477</v>
      </c>
      <c r="C596" s="1">
        <v>42005</v>
      </c>
      <c r="D596" s="1">
        <v>45603</v>
      </c>
      <c r="E596">
        <v>3</v>
      </c>
      <c r="F596">
        <v>1</v>
      </c>
      <c r="G596">
        <v>1</v>
      </c>
      <c r="H596">
        <v>451</v>
      </c>
      <c r="I596" s="1">
        <v>27826</v>
      </c>
      <c r="J596">
        <v>49</v>
      </c>
      <c r="K596">
        <v>9.850787132101301</v>
      </c>
      <c r="L596">
        <v>9</v>
      </c>
      <c r="M596">
        <v>479</v>
      </c>
      <c r="N596" s="1">
        <v>42005</v>
      </c>
    </row>
    <row r="597" spans="1:14" x14ac:dyDescent="0.3">
      <c r="A597">
        <v>480</v>
      </c>
      <c r="B597" s="2" t="s">
        <v>478</v>
      </c>
      <c r="C597" s="1">
        <v>42182</v>
      </c>
      <c r="D597" s="1">
        <v>45603</v>
      </c>
      <c r="E597">
        <v>1</v>
      </c>
      <c r="F597">
        <v>1</v>
      </c>
      <c r="G597">
        <v>3</v>
      </c>
      <c r="H597">
        <v>394</v>
      </c>
      <c r="I597" s="1">
        <v>26208</v>
      </c>
      <c r="J597">
        <v>53</v>
      </c>
      <c r="K597">
        <v>9.3661875427789187</v>
      </c>
      <c r="L597">
        <v>11</v>
      </c>
      <c r="M597">
        <v>480</v>
      </c>
      <c r="N597" s="1">
        <v>42182</v>
      </c>
    </row>
    <row r="598" spans="1:14" x14ac:dyDescent="0.3">
      <c r="A598">
        <v>481</v>
      </c>
      <c r="B598" s="2" t="s">
        <v>479</v>
      </c>
      <c r="C598" s="1">
        <v>42125</v>
      </c>
      <c r="D598" s="1">
        <v>43675</v>
      </c>
      <c r="E598">
        <v>10</v>
      </c>
      <c r="F598">
        <v>1</v>
      </c>
      <c r="G598">
        <v>5</v>
      </c>
      <c r="H598">
        <v>415</v>
      </c>
      <c r="I598" s="1">
        <v>32356</v>
      </c>
      <c r="J598">
        <v>36</v>
      </c>
      <c r="K598">
        <v>4.2436687200547567</v>
      </c>
      <c r="L598">
        <v>10</v>
      </c>
      <c r="M598">
        <v>481</v>
      </c>
      <c r="N598" s="1">
        <v>42125</v>
      </c>
    </row>
    <row r="599" spans="1:14" x14ac:dyDescent="0.3">
      <c r="A599">
        <v>481</v>
      </c>
      <c r="B599" s="2" t="s">
        <v>479</v>
      </c>
      <c r="C599" s="1">
        <v>42125</v>
      </c>
      <c r="D599" s="1">
        <v>43675</v>
      </c>
      <c r="E599">
        <v>10</v>
      </c>
      <c r="F599">
        <v>1</v>
      </c>
      <c r="G599">
        <v>5</v>
      </c>
      <c r="H599">
        <v>415</v>
      </c>
      <c r="I599" s="1">
        <v>32356</v>
      </c>
      <c r="J599">
        <v>36</v>
      </c>
      <c r="K599">
        <v>4.2436687200547567</v>
      </c>
      <c r="L599">
        <v>10</v>
      </c>
      <c r="M599">
        <v>1523</v>
      </c>
      <c r="N599" s="1">
        <v>43675</v>
      </c>
    </row>
    <row r="600" spans="1:14" x14ac:dyDescent="0.3">
      <c r="A600">
        <v>482</v>
      </c>
      <c r="B600" s="2" t="s">
        <v>480</v>
      </c>
      <c r="C600" s="1">
        <v>42005</v>
      </c>
      <c r="D600" s="1">
        <v>42554</v>
      </c>
      <c r="E600">
        <v>5</v>
      </c>
      <c r="F600">
        <v>1</v>
      </c>
      <c r="G600">
        <v>1</v>
      </c>
      <c r="H600">
        <v>441</v>
      </c>
      <c r="I600" s="1">
        <v>30602</v>
      </c>
      <c r="J600">
        <v>41</v>
      </c>
      <c r="K600">
        <v>1.5030800821355237</v>
      </c>
      <c r="L600">
        <v>9</v>
      </c>
      <c r="M600">
        <v>482</v>
      </c>
      <c r="N600" s="1">
        <v>42005</v>
      </c>
    </row>
    <row r="601" spans="1:14" x14ac:dyDescent="0.3">
      <c r="A601">
        <v>482</v>
      </c>
      <c r="B601" s="2" t="s">
        <v>480</v>
      </c>
      <c r="C601" s="1">
        <v>42005</v>
      </c>
      <c r="D601" s="1">
        <v>42554</v>
      </c>
      <c r="E601">
        <v>5</v>
      </c>
      <c r="F601">
        <v>1</v>
      </c>
      <c r="G601">
        <v>1</v>
      </c>
      <c r="H601">
        <v>441</v>
      </c>
      <c r="I601" s="1">
        <v>30602</v>
      </c>
      <c r="J601">
        <v>41</v>
      </c>
      <c r="K601">
        <v>1.5030800821355237</v>
      </c>
      <c r="L601">
        <v>9</v>
      </c>
      <c r="M601">
        <v>1144</v>
      </c>
      <c r="N601" s="1">
        <v>42554</v>
      </c>
    </row>
    <row r="602" spans="1:14" x14ac:dyDescent="0.3">
      <c r="A602">
        <v>483</v>
      </c>
      <c r="B602" s="2" t="s">
        <v>481</v>
      </c>
      <c r="C602" s="1">
        <v>42117</v>
      </c>
      <c r="D602" s="1">
        <v>45603</v>
      </c>
      <c r="E602">
        <v>1</v>
      </c>
      <c r="F602">
        <v>0</v>
      </c>
      <c r="G602">
        <v>3</v>
      </c>
      <c r="H602">
        <v>480</v>
      </c>
      <c r="I602" s="1">
        <v>23143</v>
      </c>
      <c r="J602">
        <v>61</v>
      </c>
      <c r="K602">
        <v>9.5441478439425058</v>
      </c>
      <c r="L602">
        <v>12</v>
      </c>
      <c r="M602">
        <v>483</v>
      </c>
      <c r="N602" s="1">
        <v>42117</v>
      </c>
    </row>
    <row r="603" spans="1:14" x14ac:dyDescent="0.3">
      <c r="A603">
        <v>484</v>
      </c>
      <c r="B603" s="2" t="s">
        <v>482</v>
      </c>
      <c r="C603" s="1">
        <v>42005</v>
      </c>
      <c r="D603" s="1">
        <v>45603</v>
      </c>
      <c r="E603">
        <v>7</v>
      </c>
      <c r="F603">
        <v>1</v>
      </c>
      <c r="G603">
        <v>5</v>
      </c>
      <c r="H603">
        <v>438</v>
      </c>
      <c r="I603" s="1">
        <v>30935</v>
      </c>
      <c r="J603">
        <v>40</v>
      </c>
      <c r="K603">
        <v>9.850787132101301</v>
      </c>
      <c r="L603">
        <v>9</v>
      </c>
      <c r="M603">
        <v>484</v>
      </c>
      <c r="N603" s="1">
        <v>42005</v>
      </c>
    </row>
    <row r="604" spans="1:14" x14ac:dyDescent="0.3">
      <c r="A604">
        <v>485</v>
      </c>
      <c r="B604" s="2" t="s">
        <v>483</v>
      </c>
      <c r="C604" s="1">
        <v>42271</v>
      </c>
      <c r="D604" s="1">
        <v>45603</v>
      </c>
      <c r="E604">
        <v>8</v>
      </c>
      <c r="F604">
        <v>0</v>
      </c>
      <c r="G604">
        <v>4</v>
      </c>
      <c r="H604">
        <v>473</v>
      </c>
      <c r="I604" s="1">
        <v>26976</v>
      </c>
      <c r="J604">
        <v>51</v>
      </c>
      <c r="K604">
        <v>9.122518822724162</v>
      </c>
      <c r="L604">
        <v>10</v>
      </c>
      <c r="M604">
        <v>485</v>
      </c>
      <c r="N604" s="1">
        <v>42271</v>
      </c>
    </row>
    <row r="605" spans="1:14" x14ac:dyDescent="0.3">
      <c r="A605">
        <v>486</v>
      </c>
      <c r="B605" s="2" t="s">
        <v>484</v>
      </c>
      <c r="C605" s="1">
        <v>42005</v>
      </c>
      <c r="D605" s="1">
        <v>42865</v>
      </c>
      <c r="E605">
        <v>9</v>
      </c>
      <c r="F605">
        <v>1</v>
      </c>
      <c r="G605">
        <v>1</v>
      </c>
      <c r="H605">
        <v>374</v>
      </c>
      <c r="I605" s="1">
        <v>25530</v>
      </c>
      <c r="J605">
        <v>55</v>
      </c>
      <c r="K605">
        <v>2.3545516769336072</v>
      </c>
      <c r="L605">
        <v>8</v>
      </c>
      <c r="M605">
        <v>486</v>
      </c>
      <c r="N605" s="1">
        <v>42005</v>
      </c>
    </row>
    <row r="606" spans="1:14" x14ac:dyDescent="0.3">
      <c r="A606">
        <v>486</v>
      </c>
      <c r="B606" s="2" t="s">
        <v>484</v>
      </c>
      <c r="C606" s="1">
        <v>42005</v>
      </c>
      <c r="D606" s="1">
        <v>42865</v>
      </c>
      <c r="E606">
        <v>9</v>
      </c>
      <c r="F606">
        <v>1</v>
      </c>
      <c r="G606">
        <v>1</v>
      </c>
      <c r="H606">
        <v>374</v>
      </c>
      <c r="I606" s="1">
        <v>25530</v>
      </c>
      <c r="J606">
        <v>55</v>
      </c>
      <c r="K606">
        <v>2.3545516769336072</v>
      </c>
      <c r="L606">
        <v>8</v>
      </c>
      <c r="M606">
        <v>1229</v>
      </c>
      <c r="N606" s="1">
        <v>42865</v>
      </c>
    </row>
    <row r="607" spans="1:14" x14ac:dyDescent="0.3">
      <c r="A607">
        <v>487</v>
      </c>
      <c r="B607" s="2" t="s">
        <v>485</v>
      </c>
      <c r="C607" s="1">
        <v>42470</v>
      </c>
      <c r="D607" s="1">
        <v>45603</v>
      </c>
      <c r="E607">
        <v>6</v>
      </c>
      <c r="F607">
        <v>1</v>
      </c>
      <c r="G607">
        <v>5</v>
      </c>
      <c r="H607">
        <v>476</v>
      </c>
      <c r="I607" s="1">
        <v>26349</v>
      </c>
      <c r="J607">
        <v>53</v>
      </c>
      <c r="K607">
        <v>8.5776865160848725</v>
      </c>
      <c r="L607">
        <v>11</v>
      </c>
      <c r="M607">
        <v>487</v>
      </c>
      <c r="N607" s="1">
        <v>42470</v>
      </c>
    </row>
    <row r="608" spans="1:14" x14ac:dyDescent="0.3">
      <c r="A608">
        <v>488</v>
      </c>
      <c r="B608" s="2" t="s">
        <v>486</v>
      </c>
      <c r="C608" s="1">
        <v>42005</v>
      </c>
      <c r="D608" s="1">
        <v>42172</v>
      </c>
      <c r="E608">
        <v>7</v>
      </c>
      <c r="F608">
        <v>0</v>
      </c>
      <c r="G608">
        <v>2</v>
      </c>
      <c r="H608">
        <v>484</v>
      </c>
      <c r="I608" s="1">
        <v>25995</v>
      </c>
      <c r="J608">
        <v>54</v>
      </c>
      <c r="K608">
        <v>0.45722108145106094</v>
      </c>
      <c r="L608">
        <v>10</v>
      </c>
      <c r="M608">
        <v>488</v>
      </c>
      <c r="N608" s="1">
        <v>42005</v>
      </c>
    </row>
    <row r="609" spans="1:14" x14ac:dyDescent="0.3">
      <c r="A609">
        <v>488</v>
      </c>
      <c r="B609" s="2" t="s">
        <v>486</v>
      </c>
      <c r="C609" s="1">
        <v>42005</v>
      </c>
      <c r="D609" s="1">
        <v>42172</v>
      </c>
      <c r="E609">
        <v>7</v>
      </c>
      <c r="F609">
        <v>0</v>
      </c>
      <c r="G609">
        <v>2</v>
      </c>
      <c r="H609">
        <v>484</v>
      </c>
      <c r="I609" s="1">
        <v>25995</v>
      </c>
      <c r="J609">
        <v>54</v>
      </c>
      <c r="K609">
        <v>0.45722108145106094</v>
      </c>
      <c r="L609">
        <v>10</v>
      </c>
      <c r="M609">
        <v>1016</v>
      </c>
      <c r="N609" s="1">
        <v>42172</v>
      </c>
    </row>
    <row r="610" spans="1:14" x14ac:dyDescent="0.3">
      <c r="A610">
        <v>489</v>
      </c>
      <c r="B610" s="2" t="s">
        <v>487</v>
      </c>
      <c r="C610" s="1">
        <v>42005</v>
      </c>
      <c r="D610" s="1">
        <v>42812</v>
      </c>
      <c r="E610">
        <v>1</v>
      </c>
      <c r="F610">
        <v>1</v>
      </c>
      <c r="G610">
        <v>3</v>
      </c>
      <c r="H610">
        <v>480</v>
      </c>
      <c r="I610" s="1">
        <v>28435</v>
      </c>
      <c r="J610">
        <v>47</v>
      </c>
      <c r="K610">
        <v>2.2094455852156059</v>
      </c>
      <c r="L610">
        <v>12</v>
      </c>
      <c r="M610">
        <v>489</v>
      </c>
      <c r="N610" s="1">
        <v>42005</v>
      </c>
    </row>
    <row r="611" spans="1:14" x14ac:dyDescent="0.3">
      <c r="A611">
        <v>489</v>
      </c>
      <c r="B611" s="2" t="s">
        <v>487</v>
      </c>
      <c r="C611" s="1">
        <v>42005</v>
      </c>
      <c r="D611" s="1">
        <v>42812</v>
      </c>
      <c r="E611">
        <v>1</v>
      </c>
      <c r="F611">
        <v>1</v>
      </c>
      <c r="G611">
        <v>3</v>
      </c>
      <c r="H611">
        <v>480</v>
      </c>
      <c r="I611" s="1">
        <v>28435</v>
      </c>
      <c r="J611">
        <v>47</v>
      </c>
      <c r="K611">
        <v>2.2094455852156059</v>
      </c>
      <c r="L611">
        <v>12</v>
      </c>
      <c r="M611">
        <v>1253</v>
      </c>
      <c r="N611" s="1">
        <v>42812</v>
      </c>
    </row>
    <row r="612" spans="1:14" x14ac:dyDescent="0.3">
      <c r="A612">
        <v>490</v>
      </c>
      <c r="B612" s="2" t="s">
        <v>488</v>
      </c>
      <c r="C612" s="1">
        <v>42067</v>
      </c>
      <c r="D612" s="1">
        <v>45603</v>
      </c>
      <c r="E612">
        <v>8</v>
      </c>
      <c r="F612">
        <v>0</v>
      </c>
      <c r="G612">
        <v>1</v>
      </c>
      <c r="H612">
        <v>473</v>
      </c>
      <c r="I612" s="1">
        <v>26060</v>
      </c>
      <c r="J612">
        <v>54</v>
      </c>
      <c r="K612">
        <v>9.681040383299111</v>
      </c>
      <c r="L612">
        <v>10</v>
      </c>
      <c r="M612">
        <v>490</v>
      </c>
      <c r="N612" s="1">
        <v>42067</v>
      </c>
    </row>
    <row r="613" spans="1:14" x14ac:dyDescent="0.3">
      <c r="A613">
        <v>491</v>
      </c>
      <c r="B613" s="2" t="s">
        <v>489</v>
      </c>
      <c r="C613" s="1">
        <v>42194</v>
      </c>
      <c r="D613" s="1">
        <v>45603</v>
      </c>
      <c r="E613">
        <v>2</v>
      </c>
      <c r="F613">
        <v>0</v>
      </c>
      <c r="G613">
        <v>5</v>
      </c>
      <c r="H613">
        <v>464</v>
      </c>
      <c r="I613" s="1">
        <v>25090</v>
      </c>
      <c r="J613">
        <v>56</v>
      </c>
      <c r="K613">
        <v>9.3333333333333339</v>
      </c>
      <c r="L613">
        <v>8</v>
      </c>
      <c r="M613">
        <v>491</v>
      </c>
      <c r="N613" s="1">
        <v>42194</v>
      </c>
    </row>
    <row r="614" spans="1:14" x14ac:dyDescent="0.3">
      <c r="A614">
        <v>492</v>
      </c>
      <c r="B614" s="2" t="s">
        <v>490</v>
      </c>
      <c r="C614" s="1">
        <v>42005</v>
      </c>
      <c r="D614" s="1">
        <v>45603</v>
      </c>
      <c r="E614">
        <v>5</v>
      </c>
      <c r="F614">
        <v>0</v>
      </c>
      <c r="G614">
        <v>2</v>
      </c>
      <c r="H614">
        <v>441</v>
      </c>
      <c r="I614" s="1">
        <v>32892</v>
      </c>
      <c r="J614">
        <v>35</v>
      </c>
      <c r="K614">
        <v>9.850787132101301</v>
      </c>
      <c r="L614">
        <v>9</v>
      </c>
      <c r="M614">
        <v>492</v>
      </c>
      <c r="N614" s="1">
        <v>42005</v>
      </c>
    </row>
    <row r="615" spans="1:14" x14ac:dyDescent="0.3">
      <c r="A615">
        <v>493</v>
      </c>
      <c r="B615" s="2" t="s">
        <v>491</v>
      </c>
      <c r="C615" s="1">
        <v>42005</v>
      </c>
      <c r="D615" s="1">
        <v>45603</v>
      </c>
      <c r="E615">
        <v>2</v>
      </c>
      <c r="F615">
        <v>1</v>
      </c>
      <c r="G615">
        <v>2</v>
      </c>
      <c r="H615">
        <v>464</v>
      </c>
      <c r="I615" s="1">
        <v>27388</v>
      </c>
      <c r="J615">
        <v>50</v>
      </c>
      <c r="K615">
        <v>9.850787132101301</v>
      </c>
      <c r="L615">
        <v>8</v>
      </c>
      <c r="M615">
        <v>493</v>
      </c>
      <c r="N615" s="1">
        <v>42005</v>
      </c>
    </row>
    <row r="616" spans="1:14" x14ac:dyDescent="0.3">
      <c r="A616">
        <v>494</v>
      </c>
      <c r="B616" s="2" t="s">
        <v>492</v>
      </c>
      <c r="C616" s="1">
        <v>42185</v>
      </c>
      <c r="D616" s="1">
        <v>45603</v>
      </c>
      <c r="E616">
        <v>9</v>
      </c>
      <c r="F616">
        <v>0</v>
      </c>
      <c r="G616">
        <v>1</v>
      </c>
      <c r="H616">
        <v>486</v>
      </c>
      <c r="I616" s="1">
        <v>34885</v>
      </c>
      <c r="J616">
        <v>29</v>
      </c>
      <c r="K616">
        <v>9.3579739904175216</v>
      </c>
      <c r="L616">
        <v>9</v>
      </c>
      <c r="M616">
        <v>494</v>
      </c>
      <c r="N616" s="1">
        <v>42185</v>
      </c>
    </row>
    <row r="617" spans="1:14" x14ac:dyDescent="0.3">
      <c r="A617">
        <v>495</v>
      </c>
      <c r="B617" s="2" t="s">
        <v>493</v>
      </c>
      <c r="C617" s="1">
        <v>42171</v>
      </c>
      <c r="D617" s="1">
        <v>43845</v>
      </c>
      <c r="E617">
        <v>4</v>
      </c>
      <c r="F617">
        <v>1</v>
      </c>
      <c r="G617">
        <v>4</v>
      </c>
      <c r="H617">
        <v>386</v>
      </c>
      <c r="I617" s="1">
        <v>31688</v>
      </c>
      <c r="J617">
        <v>38</v>
      </c>
      <c r="K617">
        <v>4.5831622176591376</v>
      </c>
      <c r="L617">
        <v>9</v>
      </c>
      <c r="M617">
        <v>495</v>
      </c>
      <c r="N617" s="1">
        <v>42171</v>
      </c>
    </row>
    <row r="618" spans="1:14" x14ac:dyDescent="0.3">
      <c r="A618">
        <v>495</v>
      </c>
      <c r="B618" s="2" t="s">
        <v>493</v>
      </c>
      <c r="C618" s="1">
        <v>42171</v>
      </c>
      <c r="D618" s="1">
        <v>43845</v>
      </c>
      <c r="E618">
        <v>4</v>
      </c>
      <c r="F618">
        <v>1</v>
      </c>
      <c r="G618">
        <v>4</v>
      </c>
      <c r="H618">
        <v>386</v>
      </c>
      <c r="I618" s="1">
        <v>31688</v>
      </c>
      <c r="J618">
        <v>38</v>
      </c>
      <c r="K618">
        <v>4.5831622176591376</v>
      </c>
      <c r="L618">
        <v>9</v>
      </c>
      <c r="M618">
        <v>1525</v>
      </c>
      <c r="N618" s="1">
        <v>43845</v>
      </c>
    </row>
    <row r="619" spans="1:14" x14ac:dyDescent="0.3">
      <c r="A619">
        <v>496</v>
      </c>
      <c r="B619" s="2" t="s">
        <v>494</v>
      </c>
      <c r="C619" s="1">
        <v>42005</v>
      </c>
      <c r="D619" s="1">
        <v>45603</v>
      </c>
      <c r="E619">
        <v>5</v>
      </c>
      <c r="F619">
        <v>1</v>
      </c>
      <c r="G619">
        <v>1</v>
      </c>
      <c r="H619">
        <v>492</v>
      </c>
      <c r="I619" s="1">
        <v>28486</v>
      </c>
      <c r="J619">
        <v>47</v>
      </c>
      <c r="K619">
        <v>9.850787132101301</v>
      </c>
      <c r="L619">
        <v>10</v>
      </c>
      <c r="M619">
        <v>496</v>
      </c>
      <c r="N619" s="1">
        <v>42005</v>
      </c>
    </row>
    <row r="620" spans="1:14" x14ac:dyDescent="0.3">
      <c r="A620">
        <v>497</v>
      </c>
      <c r="B620" s="2" t="s">
        <v>495</v>
      </c>
      <c r="C620" s="1">
        <v>42680</v>
      </c>
      <c r="D620" s="1">
        <v>45603</v>
      </c>
      <c r="E620">
        <v>5</v>
      </c>
      <c r="F620">
        <v>1</v>
      </c>
      <c r="G620">
        <v>2</v>
      </c>
      <c r="H620">
        <v>492</v>
      </c>
      <c r="I620" s="1">
        <v>23733</v>
      </c>
      <c r="J620">
        <v>60</v>
      </c>
      <c r="K620">
        <v>8.002737850787133</v>
      </c>
      <c r="L620">
        <v>10</v>
      </c>
      <c r="M620">
        <v>497</v>
      </c>
      <c r="N620" s="1">
        <v>42680</v>
      </c>
    </row>
    <row r="621" spans="1:14" x14ac:dyDescent="0.3">
      <c r="A621">
        <v>498</v>
      </c>
      <c r="B621" s="2" t="s">
        <v>496</v>
      </c>
      <c r="C621" s="1">
        <v>42005</v>
      </c>
      <c r="D621" s="1">
        <v>45603</v>
      </c>
      <c r="E621">
        <v>3</v>
      </c>
      <c r="F621">
        <v>1</v>
      </c>
      <c r="G621">
        <v>5</v>
      </c>
      <c r="H621">
        <v>451</v>
      </c>
      <c r="I621" s="1">
        <v>24629</v>
      </c>
      <c r="J621">
        <v>57</v>
      </c>
      <c r="K621">
        <v>9.850787132101301</v>
      </c>
      <c r="L621">
        <v>9</v>
      </c>
      <c r="M621">
        <v>498</v>
      </c>
      <c r="N621" s="1">
        <v>42005</v>
      </c>
    </row>
    <row r="622" spans="1:14" x14ac:dyDescent="0.3">
      <c r="A622">
        <v>499</v>
      </c>
      <c r="B622" s="2" t="s">
        <v>497</v>
      </c>
      <c r="C622" s="1">
        <v>42005</v>
      </c>
      <c r="D622" s="1">
        <v>45603</v>
      </c>
      <c r="E622">
        <v>5</v>
      </c>
      <c r="F622">
        <v>0</v>
      </c>
      <c r="G622">
        <v>1</v>
      </c>
      <c r="H622">
        <v>492</v>
      </c>
      <c r="I622" s="1">
        <v>24845</v>
      </c>
      <c r="J622">
        <v>57</v>
      </c>
      <c r="K622">
        <v>9.850787132101301</v>
      </c>
      <c r="L622">
        <v>10</v>
      </c>
      <c r="M622">
        <v>499</v>
      </c>
      <c r="N622" s="1">
        <v>42005</v>
      </c>
    </row>
    <row r="623" spans="1:14" x14ac:dyDescent="0.3">
      <c r="A623">
        <v>500</v>
      </c>
      <c r="B623" s="2" t="s">
        <v>498</v>
      </c>
      <c r="C623" s="1">
        <v>42005</v>
      </c>
      <c r="D623" s="1">
        <v>43793</v>
      </c>
      <c r="E623">
        <v>3</v>
      </c>
      <c r="F623">
        <v>1</v>
      </c>
      <c r="G623">
        <v>4</v>
      </c>
      <c r="H623">
        <v>451</v>
      </c>
      <c r="I623" s="1">
        <v>26756</v>
      </c>
      <c r="J623">
        <v>52</v>
      </c>
      <c r="K623">
        <v>4.8952772073921968</v>
      </c>
      <c r="L623">
        <v>9</v>
      </c>
      <c r="M623">
        <v>500</v>
      </c>
      <c r="N623" s="1">
        <v>42005</v>
      </c>
    </row>
    <row r="624" spans="1:14" x14ac:dyDescent="0.3">
      <c r="A624">
        <v>500</v>
      </c>
      <c r="B624" s="2" t="s">
        <v>498</v>
      </c>
      <c r="C624" s="1">
        <v>42005</v>
      </c>
      <c r="D624" s="1">
        <v>43793</v>
      </c>
      <c r="E624">
        <v>3</v>
      </c>
      <c r="F624">
        <v>1</v>
      </c>
      <c r="G624">
        <v>4</v>
      </c>
      <c r="H624">
        <v>451</v>
      </c>
      <c r="I624" s="1">
        <v>26756</v>
      </c>
      <c r="J624">
        <v>52</v>
      </c>
      <c r="K624">
        <v>4.8952772073921968</v>
      </c>
      <c r="L624">
        <v>9</v>
      </c>
      <c r="M624">
        <v>1479</v>
      </c>
      <c r="N624" s="1">
        <v>43793</v>
      </c>
    </row>
    <row r="625" spans="1:14" x14ac:dyDescent="0.3">
      <c r="A625">
        <v>501</v>
      </c>
      <c r="B625" s="2" t="s">
        <v>499</v>
      </c>
      <c r="C625" s="1">
        <v>42336</v>
      </c>
      <c r="D625" s="1">
        <v>44345</v>
      </c>
      <c r="E625">
        <v>4</v>
      </c>
      <c r="F625">
        <v>0</v>
      </c>
      <c r="G625">
        <v>1</v>
      </c>
      <c r="H625">
        <v>495</v>
      </c>
      <c r="I625" s="1">
        <v>27722</v>
      </c>
      <c r="J625">
        <v>49</v>
      </c>
      <c r="K625">
        <v>5.5003422313483918</v>
      </c>
      <c r="L625">
        <v>10</v>
      </c>
      <c r="M625">
        <v>501</v>
      </c>
      <c r="N625" s="1">
        <v>42336</v>
      </c>
    </row>
    <row r="626" spans="1:14" x14ac:dyDescent="0.3">
      <c r="A626">
        <v>502</v>
      </c>
      <c r="B626" s="2" t="s">
        <v>500</v>
      </c>
      <c r="C626" s="1">
        <v>42005</v>
      </c>
      <c r="D626" s="1">
        <v>43735</v>
      </c>
      <c r="E626">
        <v>6</v>
      </c>
      <c r="F626">
        <v>1</v>
      </c>
      <c r="G626">
        <v>1</v>
      </c>
      <c r="H626">
        <v>476</v>
      </c>
      <c r="I626" s="1">
        <v>22990</v>
      </c>
      <c r="J626">
        <v>62</v>
      </c>
      <c r="K626">
        <v>4.7364818617385351</v>
      </c>
      <c r="L626">
        <v>11</v>
      </c>
      <c r="M626">
        <v>502</v>
      </c>
      <c r="N626" s="1">
        <v>42005</v>
      </c>
    </row>
    <row r="627" spans="1:14" x14ac:dyDescent="0.3">
      <c r="A627">
        <v>502</v>
      </c>
      <c r="B627" s="2" t="s">
        <v>500</v>
      </c>
      <c r="C627" s="1">
        <v>42005</v>
      </c>
      <c r="D627" s="1">
        <v>43735</v>
      </c>
      <c r="E627">
        <v>6</v>
      </c>
      <c r="F627">
        <v>1</v>
      </c>
      <c r="G627">
        <v>1</v>
      </c>
      <c r="H627">
        <v>476</v>
      </c>
      <c r="I627" s="1">
        <v>22990</v>
      </c>
      <c r="J627">
        <v>62</v>
      </c>
      <c r="K627">
        <v>4.7364818617385351</v>
      </c>
      <c r="L627">
        <v>11</v>
      </c>
      <c r="M627">
        <v>1533</v>
      </c>
      <c r="N627" s="1">
        <v>43735</v>
      </c>
    </row>
    <row r="628" spans="1:14" x14ac:dyDescent="0.3">
      <c r="A628">
        <v>503</v>
      </c>
      <c r="B628" s="2" t="s">
        <v>501</v>
      </c>
      <c r="C628" s="1">
        <v>42299</v>
      </c>
      <c r="D628" s="1">
        <v>44159</v>
      </c>
      <c r="E628">
        <v>9</v>
      </c>
      <c r="F628">
        <v>0</v>
      </c>
      <c r="G628">
        <v>4</v>
      </c>
      <c r="H628">
        <v>486</v>
      </c>
      <c r="I628" s="1">
        <v>26693</v>
      </c>
      <c r="J628">
        <v>52</v>
      </c>
      <c r="K628">
        <v>5.0924024640657084</v>
      </c>
      <c r="L628">
        <v>9</v>
      </c>
      <c r="M628">
        <v>503</v>
      </c>
      <c r="N628" s="1">
        <v>42299</v>
      </c>
    </row>
    <row r="629" spans="1:14" x14ac:dyDescent="0.3">
      <c r="A629">
        <v>504</v>
      </c>
      <c r="B629" s="2" t="s">
        <v>502</v>
      </c>
      <c r="C629" s="1">
        <v>42153</v>
      </c>
      <c r="D629" s="1">
        <v>44800</v>
      </c>
      <c r="E629">
        <v>10</v>
      </c>
      <c r="F629">
        <v>1</v>
      </c>
      <c r="G629">
        <v>1</v>
      </c>
      <c r="H629">
        <v>415</v>
      </c>
      <c r="I629" s="1">
        <v>26664</v>
      </c>
      <c r="J629">
        <v>52</v>
      </c>
      <c r="K629">
        <v>7.2470910335386725</v>
      </c>
      <c r="L629">
        <v>10</v>
      </c>
      <c r="M629">
        <v>504</v>
      </c>
      <c r="N629" s="1">
        <v>42153</v>
      </c>
    </row>
    <row r="630" spans="1:14" x14ac:dyDescent="0.3">
      <c r="A630">
        <v>504</v>
      </c>
      <c r="B630" s="2" t="s">
        <v>502</v>
      </c>
      <c r="C630" s="1">
        <v>42153</v>
      </c>
      <c r="D630" s="1">
        <v>44800</v>
      </c>
      <c r="E630">
        <v>10</v>
      </c>
      <c r="F630">
        <v>1</v>
      </c>
      <c r="G630">
        <v>1</v>
      </c>
      <c r="H630">
        <v>415</v>
      </c>
      <c r="I630" s="1">
        <v>26664</v>
      </c>
      <c r="J630">
        <v>52</v>
      </c>
      <c r="K630">
        <v>7.2470910335386725</v>
      </c>
      <c r="L630">
        <v>10</v>
      </c>
      <c r="M630">
        <v>1153</v>
      </c>
      <c r="N630" s="1">
        <v>42699</v>
      </c>
    </row>
    <row r="631" spans="1:14" x14ac:dyDescent="0.3">
      <c r="A631">
        <v>505</v>
      </c>
      <c r="B631" s="2" t="s">
        <v>503</v>
      </c>
      <c r="C631" s="1">
        <v>42005</v>
      </c>
      <c r="D631" s="1">
        <v>45603</v>
      </c>
      <c r="E631">
        <v>4</v>
      </c>
      <c r="F631">
        <v>1</v>
      </c>
      <c r="G631">
        <v>1</v>
      </c>
      <c r="H631">
        <v>495</v>
      </c>
      <c r="I631" s="1">
        <v>29054</v>
      </c>
      <c r="J631">
        <v>45</v>
      </c>
      <c r="K631">
        <v>9.850787132101301</v>
      </c>
      <c r="L631">
        <v>10</v>
      </c>
      <c r="M631">
        <v>505</v>
      </c>
      <c r="N631" s="1">
        <v>42005</v>
      </c>
    </row>
    <row r="632" spans="1:14" x14ac:dyDescent="0.3">
      <c r="A632">
        <v>506</v>
      </c>
      <c r="B632" s="2" t="s">
        <v>504</v>
      </c>
      <c r="C632" s="1">
        <v>42606</v>
      </c>
      <c r="D632" s="1">
        <v>45603</v>
      </c>
      <c r="E632">
        <v>2</v>
      </c>
      <c r="F632">
        <v>1</v>
      </c>
      <c r="G632">
        <v>1</v>
      </c>
      <c r="H632">
        <v>464</v>
      </c>
      <c r="I632" s="1">
        <v>29713</v>
      </c>
      <c r="J632">
        <v>44</v>
      </c>
      <c r="K632">
        <v>8.2053388090349078</v>
      </c>
      <c r="L632">
        <v>8</v>
      </c>
      <c r="M632">
        <v>506</v>
      </c>
      <c r="N632" s="1">
        <v>42606</v>
      </c>
    </row>
    <row r="633" spans="1:14" x14ac:dyDescent="0.3">
      <c r="A633">
        <v>507</v>
      </c>
      <c r="B633" s="2" t="s">
        <v>505</v>
      </c>
      <c r="C633" s="1">
        <v>42005</v>
      </c>
      <c r="D633" s="1">
        <v>45603</v>
      </c>
      <c r="E633">
        <v>10</v>
      </c>
      <c r="F633">
        <v>1</v>
      </c>
      <c r="G633">
        <v>4</v>
      </c>
      <c r="H633">
        <v>504</v>
      </c>
      <c r="I633" s="1">
        <v>26009</v>
      </c>
      <c r="J633">
        <v>54</v>
      </c>
      <c r="K633">
        <v>9.850787132101301</v>
      </c>
      <c r="L633">
        <v>11</v>
      </c>
      <c r="M633">
        <v>507</v>
      </c>
      <c r="N633" s="1">
        <v>42005</v>
      </c>
    </row>
    <row r="634" spans="1:14" x14ac:dyDescent="0.3">
      <c r="A634">
        <v>508</v>
      </c>
      <c r="B634" s="2" t="s">
        <v>506</v>
      </c>
      <c r="C634" s="1">
        <v>42058</v>
      </c>
      <c r="D634" s="1">
        <v>45603</v>
      </c>
      <c r="E634">
        <v>3</v>
      </c>
      <c r="F634">
        <v>1</v>
      </c>
      <c r="G634">
        <v>2</v>
      </c>
      <c r="H634">
        <v>500</v>
      </c>
      <c r="I634" s="1">
        <v>28109</v>
      </c>
      <c r="J634">
        <v>48</v>
      </c>
      <c r="K634">
        <v>9.7056810403832987</v>
      </c>
      <c r="L634">
        <v>10</v>
      </c>
      <c r="M634">
        <v>508</v>
      </c>
      <c r="N634" s="1">
        <v>42058</v>
      </c>
    </row>
    <row r="635" spans="1:14" x14ac:dyDescent="0.3">
      <c r="A635">
        <v>509</v>
      </c>
      <c r="B635" s="2" t="s">
        <v>507</v>
      </c>
      <c r="C635" s="1">
        <v>42126</v>
      </c>
      <c r="D635" s="1">
        <v>44271</v>
      </c>
      <c r="E635">
        <v>8</v>
      </c>
      <c r="F635">
        <v>1</v>
      </c>
      <c r="G635">
        <v>1</v>
      </c>
      <c r="H635">
        <v>473</v>
      </c>
      <c r="I635" s="1">
        <v>29188</v>
      </c>
      <c r="J635">
        <v>45</v>
      </c>
      <c r="K635">
        <v>5.8726899383983575</v>
      </c>
      <c r="L635">
        <v>10</v>
      </c>
      <c r="M635">
        <v>509</v>
      </c>
      <c r="N635" s="1">
        <v>42126</v>
      </c>
    </row>
    <row r="636" spans="1:14" x14ac:dyDescent="0.3">
      <c r="A636">
        <v>510</v>
      </c>
      <c r="B636" s="2" t="s">
        <v>508</v>
      </c>
      <c r="C636" s="1">
        <v>42005</v>
      </c>
      <c r="D636" s="1">
        <v>45603</v>
      </c>
      <c r="E636">
        <v>5</v>
      </c>
      <c r="F636">
        <v>0</v>
      </c>
      <c r="G636">
        <v>3</v>
      </c>
      <c r="H636">
        <v>492</v>
      </c>
      <c r="I636" s="1">
        <v>33594</v>
      </c>
      <c r="J636">
        <v>33</v>
      </c>
      <c r="K636">
        <v>9.850787132101301</v>
      </c>
      <c r="L636">
        <v>10</v>
      </c>
      <c r="M636">
        <v>510</v>
      </c>
      <c r="N636" s="1">
        <v>42005</v>
      </c>
    </row>
    <row r="637" spans="1:14" x14ac:dyDescent="0.3">
      <c r="A637">
        <v>511</v>
      </c>
      <c r="B637" s="2" t="s">
        <v>509</v>
      </c>
      <c r="C637" s="1">
        <v>42005</v>
      </c>
      <c r="D637" s="1">
        <v>45090</v>
      </c>
      <c r="E637">
        <v>3</v>
      </c>
      <c r="F637">
        <v>0</v>
      </c>
      <c r="G637">
        <v>5</v>
      </c>
      <c r="H637">
        <v>500</v>
      </c>
      <c r="I637" s="1">
        <v>23649</v>
      </c>
      <c r="J637">
        <v>60</v>
      </c>
      <c r="K637">
        <v>8.4462696783025333</v>
      </c>
      <c r="L637">
        <v>10</v>
      </c>
      <c r="M637">
        <v>511</v>
      </c>
      <c r="N637" s="1">
        <v>42005</v>
      </c>
    </row>
    <row r="638" spans="1:14" x14ac:dyDescent="0.3">
      <c r="A638">
        <v>512</v>
      </c>
      <c r="B638" s="2" t="s">
        <v>510</v>
      </c>
      <c r="C638" s="1">
        <v>42313</v>
      </c>
      <c r="D638" s="1">
        <v>45603</v>
      </c>
      <c r="E638">
        <v>4</v>
      </c>
      <c r="F638">
        <v>0</v>
      </c>
      <c r="G638">
        <v>3</v>
      </c>
      <c r="H638">
        <v>495</v>
      </c>
      <c r="I638" s="1">
        <v>34173</v>
      </c>
      <c r="J638">
        <v>31</v>
      </c>
      <c r="K638">
        <v>9.0075290896646134</v>
      </c>
      <c r="L638">
        <v>10</v>
      </c>
      <c r="M638">
        <v>512</v>
      </c>
      <c r="N638" s="1">
        <v>42313</v>
      </c>
    </row>
    <row r="639" spans="1:14" x14ac:dyDescent="0.3">
      <c r="A639">
        <v>513</v>
      </c>
      <c r="B639" s="2" t="s">
        <v>511</v>
      </c>
      <c r="C639" s="1">
        <v>42482</v>
      </c>
      <c r="D639" s="1">
        <v>43605</v>
      </c>
      <c r="E639">
        <v>1</v>
      </c>
      <c r="F639">
        <v>1</v>
      </c>
      <c r="G639">
        <v>2</v>
      </c>
      <c r="H639">
        <v>480</v>
      </c>
      <c r="I639" s="1">
        <v>28189</v>
      </c>
      <c r="J639">
        <v>48</v>
      </c>
      <c r="K639">
        <v>3.07460643394935</v>
      </c>
      <c r="L639">
        <v>12</v>
      </c>
      <c r="M639">
        <v>513</v>
      </c>
      <c r="N639" s="1">
        <v>42482</v>
      </c>
    </row>
    <row r="640" spans="1:14" x14ac:dyDescent="0.3">
      <c r="A640">
        <v>513</v>
      </c>
      <c r="B640" s="2" t="s">
        <v>511</v>
      </c>
      <c r="C640" s="1">
        <v>42482</v>
      </c>
      <c r="D640" s="1">
        <v>43605</v>
      </c>
      <c r="E640">
        <v>1</v>
      </c>
      <c r="F640">
        <v>1</v>
      </c>
      <c r="G640">
        <v>2</v>
      </c>
      <c r="H640">
        <v>480</v>
      </c>
      <c r="I640" s="1">
        <v>28189</v>
      </c>
      <c r="J640">
        <v>48</v>
      </c>
      <c r="K640">
        <v>3.07460643394935</v>
      </c>
      <c r="L640">
        <v>12</v>
      </c>
      <c r="M640">
        <v>1415</v>
      </c>
      <c r="N640" s="1">
        <v>43605</v>
      </c>
    </row>
    <row r="641" spans="1:14" x14ac:dyDescent="0.3">
      <c r="A641">
        <v>514</v>
      </c>
      <c r="B641" s="2" t="s">
        <v>512</v>
      </c>
      <c r="C641" s="1">
        <v>42097</v>
      </c>
      <c r="D641" s="1">
        <v>42366</v>
      </c>
      <c r="E641">
        <v>8</v>
      </c>
      <c r="F641">
        <v>0</v>
      </c>
      <c r="G641">
        <v>5</v>
      </c>
      <c r="H641">
        <v>473</v>
      </c>
      <c r="I641" s="1">
        <v>34337</v>
      </c>
      <c r="J641">
        <v>31</v>
      </c>
      <c r="K641">
        <v>0.73648186173853525</v>
      </c>
      <c r="L641">
        <v>10</v>
      </c>
      <c r="M641">
        <v>514</v>
      </c>
      <c r="N641" s="1">
        <v>42097</v>
      </c>
    </row>
    <row r="642" spans="1:14" x14ac:dyDescent="0.3">
      <c r="A642">
        <v>514</v>
      </c>
      <c r="B642" s="2" t="s">
        <v>512</v>
      </c>
      <c r="C642" s="1">
        <v>42097</v>
      </c>
      <c r="D642" s="1">
        <v>42366</v>
      </c>
      <c r="E642">
        <v>8</v>
      </c>
      <c r="F642">
        <v>0</v>
      </c>
      <c r="G642">
        <v>5</v>
      </c>
      <c r="H642">
        <v>473</v>
      </c>
      <c r="I642" s="1">
        <v>34337</v>
      </c>
      <c r="J642">
        <v>31</v>
      </c>
      <c r="K642">
        <v>0.73648186173853525</v>
      </c>
      <c r="L642">
        <v>10</v>
      </c>
      <c r="M642">
        <v>1178</v>
      </c>
      <c r="N642" s="1">
        <v>42366</v>
      </c>
    </row>
    <row r="643" spans="1:14" x14ac:dyDescent="0.3">
      <c r="A643">
        <v>515</v>
      </c>
      <c r="B643" s="2" t="s">
        <v>513</v>
      </c>
      <c r="C643" s="1">
        <v>42005</v>
      </c>
      <c r="D643" s="1">
        <v>45603</v>
      </c>
      <c r="E643">
        <v>2</v>
      </c>
      <c r="F643">
        <v>1</v>
      </c>
      <c r="G643">
        <v>4</v>
      </c>
      <c r="H643">
        <v>464</v>
      </c>
      <c r="I643" s="1">
        <v>30813</v>
      </c>
      <c r="J643">
        <v>40</v>
      </c>
      <c r="K643">
        <v>9.850787132101301</v>
      </c>
      <c r="L643">
        <v>8</v>
      </c>
      <c r="M643">
        <v>515</v>
      </c>
      <c r="N643" s="1">
        <v>42005</v>
      </c>
    </row>
    <row r="644" spans="1:14" x14ac:dyDescent="0.3">
      <c r="A644">
        <v>516</v>
      </c>
      <c r="B644" s="2" t="s">
        <v>514</v>
      </c>
      <c r="C644" s="1">
        <v>42005</v>
      </c>
      <c r="D644" s="1">
        <v>45603</v>
      </c>
      <c r="E644">
        <v>8</v>
      </c>
      <c r="F644">
        <v>0</v>
      </c>
      <c r="G644">
        <v>3</v>
      </c>
      <c r="H644">
        <v>473</v>
      </c>
      <c r="I644" s="1">
        <v>28401</v>
      </c>
      <c r="J644">
        <v>47</v>
      </c>
      <c r="K644">
        <v>9.850787132101301</v>
      </c>
      <c r="L644">
        <v>10</v>
      </c>
      <c r="M644">
        <v>516</v>
      </c>
      <c r="N644" s="1">
        <v>42005</v>
      </c>
    </row>
    <row r="645" spans="1:14" x14ac:dyDescent="0.3">
      <c r="A645">
        <v>517</v>
      </c>
      <c r="B645" s="2" t="s">
        <v>515</v>
      </c>
      <c r="C645" s="1">
        <v>42672</v>
      </c>
      <c r="D645" s="1">
        <v>45603</v>
      </c>
      <c r="E645">
        <v>6</v>
      </c>
      <c r="F645">
        <v>0</v>
      </c>
      <c r="G645">
        <v>4</v>
      </c>
      <c r="H645">
        <v>476</v>
      </c>
      <c r="I645" s="1">
        <v>25938</v>
      </c>
      <c r="J645">
        <v>54</v>
      </c>
      <c r="K645">
        <v>8.0246406570841895</v>
      </c>
      <c r="L645">
        <v>11</v>
      </c>
      <c r="M645">
        <v>517</v>
      </c>
      <c r="N645" s="1">
        <v>42672</v>
      </c>
    </row>
    <row r="646" spans="1:14" x14ac:dyDescent="0.3">
      <c r="A646">
        <v>518</v>
      </c>
      <c r="B646" s="2" t="s">
        <v>516</v>
      </c>
      <c r="C646" s="1">
        <v>42362</v>
      </c>
      <c r="D646" s="1">
        <v>45603</v>
      </c>
      <c r="E646">
        <v>6</v>
      </c>
      <c r="F646">
        <v>0</v>
      </c>
      <c r="G646">
        <v>3</v>
      </c>
      <c r="H646">
        <v>476</v>
      </c>
      <c r="I646" s="1">
        <v>30279</v>
      </c>
      <c r="J646">
        <v>42</v>
      </c>
      <c r="K646">
        <v>8.8733744010951412</v>
      </c>
      <c r="L646">
        <v>11</v>
      </c>
      <c r="M646">
        <v>518</v>
      </c>
      <c r="N646" s="1">
        <v>42362</v>
      </c>
    </row>
    <row r="647" spans="1:14" x14ac:dyDescent="0.3">
      <c r="A647">
        <v>519</v>
      </c>
      <c r="B647" s="2" t="s">
        <v>517</v>
      </c>
      <c r="C647" s="1">
        <v>42005</v>
      </c>
      <c r="D647" s="1">
        <v>45603</v>
      </c>
      <c r="E647">
        <v>10</v>
      </c>
      <c r="F647">
        <v>1</v>
      </c>
      <c r="G647">
        <v>5</v>
      </c>
      <c r="H647">
        <v>504</v>
      </c>
      <c r="I647" s="1">
        <v>26493</v>
      </c>
      <c r="J647">
        <v>52</v>
      </c>
      <c r="K647">
        <v>9.850787132101301</v>
      </c>
      <c r="L647">
        <v>11</v>
      </c>
      <c r="M647">
        <v>519</v>
      </c>
      <c r="N647" s="1">
        <v>42005</v>
      </c>
    </row>
    <row r="648" spans="1:14" x14ac:dyDescent="0.3">
      <c r="A648">
        <v>520</v>
      </c>
      <c r="B648" s="2" t="s">
        <v>518</v>
      </c>
      <c r="C648" s="1">
        <v>42566</v>
      </c>
      <c r="D648" s="1">
        <v>45603</v>
      </c>
      <c r="E648">
        <v>8</v>
      </c>
      <c r="F648">
        <v>0</v>
      </c>
      <c r="G648">
        <v>3</v>
      </c>
      <c r="H648">
        <v>516</v>
      </c>
      <c r="I648" s="1">
        <v>28332</v>
      </c>
      <c r="J648">
        <v>47</v>
      </c>
      <c r="K648">
        <v>8.3148528405201922</v>
      </c>
      <c r="L648">
        <v>11</v>
      </c>
      <c r="M648">
        <v>520</v>
      </c>
      <c r="N648" s="1">
        <v>42566</v>
      </c>
    </row>
    <row r="649" spans="1:14" x14ac:dyDescent="0.3">
      <c r="A649">
        <v>521</v>
      </c>
      <c r="B649" s="2" t="s">
        <v>519</v>
      </c>
      <c r="C649" s="1">
        <v>42005</v>
      </c>
      <c r="D649" s="1">
        <v>45171</v>
      </c>
      <c r="E649">
        <v>8</v>
      </c>
      <c r="F649">
        <v>0</v>
      </c>
      <c r="G649">
        <v>2</v>
      </c>
      <c r="H649">
        <v>516</v>
      </c>
      <c r="I649" s="1">
        <v>33223</v>
      </c>
      <c r="J649">
        <v>34</v>
      </c>
      <c r="K649">
        <v>8.6680355920602334</v>
      </c>
      <c r="L649">
        <v>11</v>
      </c>
      <c r="M649">
        <v>521</v>
      </c>
      <c r="N649" s="1">
        <v>42005</v>
      </c>
    </row>
    <row r="650" spans="1:14" x14ac:dyDescent="0.3">
      <c r="A650">
        <v>521</v>
      </c>
      <c r="B650" s="2" t="s">
        <v>519</v>
      </c>
      <c r="C650" s="1">
        <v>42005</v>
      </c>
      <c r="D650" s="1">
        <v>45171</v>
      </c>
      <c r="E650">
        <v>8</v>
      </c>
      <c r="F650">
        <v>0</v>
      </c>
      <c r="G650">
        <v>2</v>
      </c>
      <c r="H650">
        <v>516</v>
      </c>
      <c r="I650" s="1">
        <v>33223</v>
      </c>
      <c r="J650">
        <v>34</v>
      </c>
      <c r="K650">
        <v>8.6680355920602334</v>
      </c>
      <c r="L650">
        <v>11</v>
      </c>
      <c r="M650">
        <v>1473</v>
      </c>
      <c r="N650" s="1">
        <v>43710</v>
      </c>
    </row>
    <row r="651" spans="1:14" x14ac:dyDescent="0.3">
      <c r="A651">
        <v>522</v>
      </c>
      <c r="B651" s="2" t="s">
        <v>411</v>
      </c>
      <c r="C651" s="1">
        <v>42055</v>
      </c>
      <c r="D651" s="1">
        <v>45603</v>
      </c>
      <c r="E651">
        <v>3</v>
      </c>
      <c r="F651">
        <v>0</v>
      </c>
      <c r="G651">
        <v>2</v>
      </c>
      <c r="H651">
        <v>500</v>
      </c>
      <c r="I651" s="1">
        <v>25970</v>
      </c>
      <c r="J651">
        <v>54</v>
      </c>
      <c r="K651">
        <v>9.7138945927446958</v>
      </c>
      <c r="L651">
        <v>10</v>
      </c>
      <c r="M651">
        <v>522</v>
      </c>
      <c r="N651" s="1">
        <v>42055</v>
      </c>
    </row>
    <row r="652" spans="1:14" x14ac:dyDescent="0.3">
      <c r="A652">
        <v>523</v>
      </c>
      <c r="B652" s="2" t="s">
        <v>520</v>
      </c>
      <c r="C652" s="1">
        <v>42123</v>
      </c>
      <c r="D652" s="1">
        <v>45603</v>
      </c>
      <c r="E652">
        <v>1</v>
      </c>
      <c r="F652">
        <v>1</v>
      </c>
      <c r="G652">
        <v>4</v>
      </c>
      <c r="H652">
        <v>480</v>
      </c>
      <c r="I652" s="1">
        <v>32480</v>
      </c>
      <c r="J652">
        <v>36</v>
      </c>
      <c r="K652">
        <v>9.5277207392197134</v>
      </c>
      <c r="L652">
        <v>12</v>
      </c>
      <c r="M652">
        <v>523</v>
      </c>
      <c r="N652" s="1">
        <v>42123</v>
      </c>
    </row>
    <row r="653" spans="1:14" x14ac:dyDescent="0.3">
      <c r="A653">
        <v>524</v>
      </c>
      <c r="B653" s="2" t="s">
        <v>521</v>
      </c>
      <c r="C653" s="1">
        <v>42005</v>
      </c>
      <c r="D653" s="1">
        <v>45603</v>
      </c>
      <c r="E653">
        <v>10</v>
      </c>
      <c r="F653">
        <v>0</v>
      </c>
      <c r="G653">
        <v>3</v>
      </c>
      <c r="H653">
        <v>504</v>
      </c>
      <c r="I653" s="1">
        <v>30348</v>
      </c>
      <c r="J653">
        <v>42</v>
      </c>
      <c r="K653">
        <v>9.850787132101301</v>
      </c>
      <c r="L653">
        <v>11</v>
      </c>
      <c r="M653">
        <v>524</v>
      </c>
      <c r="N653" s="1">
        <v>42005</v>
      </c>
    </row>
    <row r="654" spans="1:14" x14ac:dyDescent="0.3">
      <c r="A654">
        <v>525</v>
      </c>
      <c r="B654" s="2" t="s">
        <v>522</v>
      </c>
      <c r="C654" s="1">
        <v>42005</v>
      </c>
      <c r="D654" s="1">
        <v>43334</v>
      </c>
      <c r="E654">
        <v>1</v>
      </c>
      <c r="F654">
        <v>0</v>
      </c>
      <c r="G654">
        <v>1</v>
      </c>
      <c r="H654">
        <v>480</v>
      </c>
      <c r="I654" s="1">
        <v>27956</v>
      </c>
      <c r="J654">
        <v>48</v>
      </c>
      <c r="K654">
        <v>3.6386036960985626</v>
      </c>
      <c r="L654">
        <v>12</v>
      </c>
      <c r="M654">
        <v>525</v>
      </c>
      <c r="N654" s="1">
        <v>42005</v>
      </c>
    </row>
    <row r="655" spans="1:14" x14ac:dyDescent="0.3">
      <c r="A655">
        <v>525</v>
      </c>
      <c r="B655" s="2" t="s">
        <v>522</v>
      </c>
      <c r="C655" s="1">
        <v>42005</v>
      </c>
      <c r="D655" s="1">
        <v>43334</v>
      </c>
      <c r="E655">
        <v>1</v>
      </c>
      <c r="F655">
        <v>0</v>
      </c>
      <c r="G655">
        <v>1</v>
      </c>
      <c r="H655">
        <v>480</v>
      </c>
      <c r="I655" s="1">
        <v>27956</v>
      </c>
      <c r="J655">
        <v>48</v>
      </c>
      <c r="K655">
        <v>3.6386036960985626</v>
      </c>
      <c r="L655">
        <v>12</v>
      </c>
      <c r="M655">
        <v>1324</v>
      </c>
      <c r="N655" s="1">
        <v>43334</v>
      </c>
    </row>
    <row r="656" spans="1:14" x14ac:dyDescent="0.3">
      <c r="A656">
        <v>526</v>
      </c>
      <c r="B656" s="2" t="s">
        <v>523</v>
      </c>
      <c r="C656" s="1">
        <v>42005</v>
      </c>
      <c r="D656" s="1">
        <v>45603</v>
      </c>
      <c r="E656">
        <v>3</v>
      </c>
      <c r="F656">
        <v>0</v>
      </c>
      <c r="G656">
        <v>2</v>
      </c>
      <c r="H656">
        <v>500</v>
      </c>
      <c r="I656" s="1">
        <v>30013</v>
      </c>
      <c r="J656">
        <v>43</v>
      </c>
      <c r="K656">
        <v>9.850787132101301</v>
      </c>
      <c r="L656">
        <v>10</v>
      </c>
      <c r="M656">
        <v>526</v>
      </c>
      <c r="N656" s="1">
        <v>42005</v>
      </c>
    </row>
    <row r="657" spans="1:14" x14ac:dyDescent="0.3">
      <c r="A657">
        <v>527</v>
      </c>
      <c r="B657" s="2" t="s">
        <v>524</v>
      </c>
      <c r="C657" s="1">
        <v>42149</v>
      </c>
      <c r="D657" s="1">
        <v>45603</v>
      </c>
      <c r="E657">
        <v>10</v>
      </c>
      <c r="F657">
        <v>1</v>
      </c>
      <c r="G657">
        <v>4</v>
      </c>
      <c r="H657">
        <v>504</v>
      </c>
      <c r="I657" s="1">
        <v>26531</v>
      </c>
      <c r="J657">
        <v>52</v>
      </c>
      <c r="K657">
        <v>9.4565366187542779</v>
      </c>
      <c r="L657">
        <v>11</v>
      </c>
      <c r="M657">
        <v>527</v>
      </c>
      <c r="N657" s="1">
        <v>42149</v>
      </c>
    </row>
    <row r="658" spans="1:14" x14ac:dyDescent="0.3">
      <c r="A658">
        <v>528</v>
      </c>
      <c r="B658" s="2" t="s">
        <v>464</v>
      </c>
      <c r="C658" s="1">
        <v>42005</v>
      </c>
      <c r="D658" s="1">
        <v>45603</v>
      </c>
      <c r="E658">
        <v>7</v>
      </c>
      <c r="F658">
        <v>1</v>
      </c>
      <c r="G658">
        <v>3</v>
      </c>
      <c r="H658">
        <v>484</v>
      </c>
      <c r="I658" s="1">
        <v>26374</v>
      </c>
      <c r="J658">
        <v>53</v>
      </c>
      <c r="K658">
        <v>9.850787132101301</v>
      </c>
      <c r="L658">
        <v>10</v>
      </c>
      <c r="M658">
        <v>528</v>
      </c>
      <c r="N658" s="1">
        <v>42005</v>
      </c>
    </row>
    <row r="659" spans="1:14" x14ac:dyDescent="0.3">
      <c r="A659">
        <v>529</v>
      </c>
      <c r="B659" s="2" t="s">
        <v>525</v>
      </c>
      <c r="C659" s="1">
        <v>42005</v>
      </c>
      <c r="D659" s="1">
        <v>45603</v>
      </c>
      <c r="E659">
        <v>8</v>
      </c>
      <c r="F659">
        <v>1</v>
      </c>
      <c r="G659">
        <v>2</v>
      </c>
      <c r="H659">
        <v>516</v>
      </c>
      <c r="I659" s="1">
        <v>23734</v>
      </c>
      <c r="J659">
        <v>60</v>
      </c>
      <c r="K659">
        <v>9.850787132101301</v>
      </c>
      <c r="L659">
        <v>11</v>
      </c>
      <c r="M659">
        <v>529</v>
      </c>
      <c r="N659" s="1">
        <v>42005</v>
      </c>
    </row>
    <row r="660" spans="1:14" x14ac:dyDescent="0.3">
      <c r="A660">
        <v>530</v>
      </c>
      <c r="B660" s="2" t="s">
        <v>526</v>
      </c>
      <c r="C660" s="1">
        <v>42005</v>
      </c>
      <c r="D660" s="1">
        <v>45603</v>
      </c>
      <c r="E660">
        <v>10</v>
      </c>
      <c r="F660">
        <v>0</v>
      </c>
      <c r="G660">
        <v>3</v>
      </c>
      <c r="H660">
        <v>504</v>
      </c>
      <c r="I660" s="1">
        <v>21315</v>
      </c>
      <c r="J660">
        <v>66</v>
      </c>
      <c r="K660">
        <v>9.850787132101301</v>
      </c>
      <c r="L660">
        <v>11</v>
      </c>
      <c r="M660">
        <v>530</v>
      </c>
      <c r="N660" s="1">
        <v>42005</v>
      </c>
    </row>
    <row r="661" spans="1:14" x14ac:dyDescent="0.3">
      <c r="A661">
        <v>531</v>
      </c>
      <c r="B661" s="2" t="s">
        <v>527</v>
      </c>
      <c r="C661" s="1">
        <v>42267</v>
      </c>
      <c r="D661" s="1">
        <v>42280</v>
      </c>
      <c r="E661">
        <v>2</v>
      </c>
      <c r="F661">
        <v>0</v>
      </c>
      <c r="G661">
        <v>3</v>
      </c>
      <c r="H661">
        <v>515</v>
      </c>
      <c r="I661" s="1">
        <v>31693</v>
      </c>
      <c r="J661">
        <v>38</v>
      </c>
      <c r="K661">
        <v>3.5592060232717319E-2</v>
      </c>
      <c r="L661">
        <v>9</v>
      </c>
      <c r="M661">
        <v>531</v>
      </c>
      <c r="N661" s="1">
        <v>42267</v>
      </c>
    </row>
    <row r="662" spans="1:14" x14ac:dyDescent="0.3">
      <c r="A662">
        <v>531</v>
      </c>
      <c r="B662" s="2" t="s">
        <v>527</v>
      </c>
      <c r="C662" s="1">
        <v>42267</v>
      </c>
      <c r="D662" s="1">
        <v>42280</v>
      </c>
      <c r="E662">
        <v>2</v>
      </c>
      <c r="F662">
        <v>0</v>
      </c>
      <c r="G662">
        <v>3</v>
      </c>
      <c r="H662">
        <v>515</v>
      </c>
      <c r="I662" s="1">
        <v>31693</v>
      </c>
      <c r="J662">
        <v>38</v>
      </c>
      <c r="K662">
        <v>3.5592060232717319E-2</v>
      </c>
      <c r="L662">
        <v>9</v>
      </c>
      <c r="M662">
        <v>1005</v>
      </c>
      <c r="N662" s="1">
        <v>42280</v>
      </c>
    </row>
    <row r="663" spans="1:14" x14ac:dyDescent="0.3">
      <c r="A663">
        <v>532</v>
      </c>
      <c r="B663" s="2" t="s">
        <v>528</v>
      </c>
      <c r="C663" s="1">
        <v>42005</v>
      </c>
      <c r="D663" s="1">
        <v>45603</v>
      </c>
      <c r="E663">
        <v>2</v>
      </c>
      <c r="F663">
        <v>0</v>
      </c>
      <c r="G663">
        <v>3</v>
      </c>
      <c r="H663">
        <v>515</v>
      </c>
      <c r="I663" s="1">
        <v>26172</v>
      </c>
      <c r="J663">
        <v>53</v>
      </c>
      <c r="K663">
        <v>9.850787132101301</v>
      </c>
      <c r="L663">
        <v>9</v>
      </c>
      <c r="M663">
        <v>532</v>
      </c>
      <c r="N663" s="1">
        <v>42005</v>
      </c>
    </row>
    <row r="664" spans="1:14" x14ac:dyDescent="0.3">
      <c r="A664">
        <v>533</v>
      </c>
      <c r="B664" s="2" t="s">
        <v>529</v>
      </c>
      <c r="C664" s="1">
        <v>42005</v>
      </c>
      <c r="D664" s="1">
        <v>45603</v>
      </c>
      <c r="E664">
        <v>4</v>
      </c>
      <c r="F664">
        <v>0</v>
      </c>
      <c r="G664">
        <v>4</v>
      </c>
      <c r="H664">
        <v>495</v>
      </c>
      <c r="I664" s="1">
        <v>30071</v>
      </c>
      <c r="J664">
        <v>43</v>
      </c>
      <c r="K664">
        <v>9.850787132101301</v>
      </c>
      <c r="L664">
        <v>10</v>
      </c>
      <c r="M664">
        <v>533</v>
      </c>
      <c r="N664" s="1">
        <v>42005</v>
      </c>
    </row>
    <row r="665" spans="1:14" x14ac:dyDescent="0.3">
      <c r="A665">
        <v>534</v>
      </c>
      <c r="B665" s="2" t="s">
        <v>530</v>
      </c>
      <c r="C665" s="1">
        <v>42005</v>
      </c>
      <c r="D665" s="1">
        <v>45603</v>
      </c>
      <c r="E665">
        <v>7</v>
      </c>
      <c r="F665">
        <v>1</v>
      </c>
      <c r="G665">
        <v>2</v>
      </c>
      <c r="H665">
        <v>484</v>
      </c>
      <c r="I665" s="1">
        <v>24688</v>
      </c>
      <c r="J665">
        <v>57</v>
      </c>
      <c r="K665">
        <v>9.850787132101301</v>
      </c>
      <c r="L665">
        <v>10</v>
      </c>
      <c r="M665">
        <v>534</v>
      </c>
      <c r="N665" s="1">
        <v>42005</v>
      </c>
    </row>
    <row r="666" spans="1:14" x14ac:dyDescent="0.3">
      <c r="A666">
        <v>535</v>
      </c>
      <c r="B666" s="2" t="s">
        <v>531</v>
      </c>
      <c r="C666" s="1">
        <v>42112</v>
      </c>
      <c r="D666" s="1">
        <v>45603</v>
      </c>
      <c r="E666">
        <v>8</v>
      </c>
      <c r="F666">
        <v>0</v>
      </c>
      <c r="G666">
        <v>3</v>
      </c>
      <c r="H666">
        <v>516</v>
      </c>
      <c r="I666" s="1">
        <v>26285</v>
      </c>
      <c r="J666">
        <v>53</v>
      </c>
      <c r="K666">
        <v>9.5578370978781653</v>
      </c>
      <c r="L666">
        <v>11</v>
      </c>
      <c r="M666">
        <v>535</v>
      </c>
      <c r="N666" s="1">
        <v>42112</v>
      </c>
    </row>
    <row r="667" spans="1:14" x14ac:dyDescent="0.3">
      <c r="A667">
        <v>536</v>
      </c>
      <c r="B667" s="2" t="s">
        <v>532</v>
      </c>
      <c r="C667" s="1">
        <v>42005</v>
      </c>
      <c r="D667" s="1">
        <v>45603</v>
      </c>
      <c r="E667">
        <v>1</v>
      </c>
      <c r="F667">
        <v>0</v>
      </c>
      <c r="G667">
        <v>4</v>
      </c>
      <c r="H667">
        <v>480</v>
      </c>
      <c r="I667" s="1">
        <v>29961</v>
      </c>
      <c r="J667">
        <v>43</v>
      </c>
      <c r="K667">
        <v>9.850787132101301</v>
      </c>
      <c r="L667">
        <v>12</v>
      </c>
      <c r="M667">
        <v>536</v>
      </c>
      <c r="N667" s="1">
        <v>42005</v>
      </c>
    </row>
    <row r="668" spans="1:14" x14ac:dyDescent="0.3">
      <c r="A668">
        <v>537</v>
      </c>
      <c r="B668" s="2" t="s">
        <v>533</v>
      </c>
      <c r="C668" s="1">
        <v>42005</v>
      </c>
      <c r="D668" s="1">
        <v>45603</v>
      </c>
      <c r="E668">
        <v>3</v>
      </c>
      <c r="F668">
        <v>1</v>
      </c>
      <c r="G668">
        <v>3</v>
      </c>
      <c r="H668">
        <v>500</v>
      </c>
      <c r="I668" s="1">
        <v>26684</v>
      </c>
      <c r="J668">
        <v>52</v>
      </c>
      <c r="K668">
        <v>9.850787132101301</v>
      </c>
      <c r="L668">
        <v>10</v>
      </c>
      <c r="M668">
        <v>537</v>
      </c>
      <c r="N668" s="1">
        <v>42005</v>
      </c>
    </row>
    <row r="669" spans="1:14" x14ac:dyDescent="0.3">
      <c r="A669">
        <v>538</v>
      </c>
      <c r="B669" s="2" t="s">
        <v>534</v>
      </c>
      <c r="C669" s="1">
        <v>42005</v>
      </c>
      <c r="D669" s="1">
        <v>45603</v>
      </c>
      <c r="E669">
        <v>10</v>
      </c>
      <c r="F669">
        <v>0</v>
      </c>
      <c r="G669">
        <v>1</v>
      </c>
      <c r="H669">
        <v>504</v>
      </c>
      <c r="I669" s="1">
        <v>25861</v>
      </c>
      <c r="J669">
        <v>54</v>
      </c>
      <c r="K669">
        <v>9.850787132101301</v>
      </c>
      <c r="L669">
        <v>11</v>
      </c>
      <c r="M669">
        <v>538</v>
      </c>
      <c r="N669" s="1">
        <v>42005</v>
      </c>
    </row>
    <row r="670" spans="1:14" x14ac:dyDescent="0.3">
      <c r="A670">
        <v>539</v>
      </c>
      <c r="B670" s="2" t="s">
        <v>535</v>
      </c>
      <c r="C670" s="1">
        <v>42404</v>
      </c>
      <c r="D670" s="1">
        <v>45603</v>
      </c>
      <c r="E670">
        <v>5</v>
      </c>
      <c r="F670">
        <v>1</v>
      </c>
      <c r="G670">
        <v>3</v>
      </c>
      <c r="H670">
        <v>492</v>
      </c>
      <c r="I670" s="1">
        <v>33232</v>
      </c>
      <c r="J670">
        <v>34</v>
      </c>
      <c r="K670">
        <v>8.7583846680355926</v>
      </c>
      <c r="L670">
        <v>10</v>
      </c>
      <c r="M670">
        <v>539</v>
      </c>
      <c r="N670" s="1">
        <v>42404</v>
      </c>
    </row>
    <row r="671" spans="1:14" x14ac:dyDescent="0.3">
      <c r="A671">
        <v>540</v>
      </c>
      <c r="B671" s="2" t="s">
        <v>536</v>
      </c>
      <c r="C671" s="1">
        <v>42005</v>
      </c>
      <c r="D671" s="1">
        <v>45603</v>
      </c>
      <c r="E671">
        <v>7</v>
      </c>
      <c r="F671">
        <v>1</v>
      </c>
      <c r="G671">
        <v>4</v>
      </c>
      <c r="H671">
        <v>484</v>
      </c>
      <c r="I671" s="1">
        <v>28246</v>
      </c>
      <c r="J671">
        <v>48</v>
      </c>
      <c r="K671">
        <v>9.850787132101301</v>
      </c>
      <c r="L671">
        <v>10</v>
      </c>
      <c r="M671">
        <v>540</v>
      </c>
      <c r="N671" s="1">
        <v>42005</v>
      </c>
    </row>
    <row r="672" spans="1:14" x14ac:dyDescent="0.3">
      <c r="A672">
        <v>541</v>
      </c>
      <c r="B672" s="2" t="s">
        <v>537</v>
      </c>
      <c r="C672" s="1">
        <v>42118</v>
      </c>
      <c r="D672" s="1">
        <v>44343</v>
      </c>
      <c r="E672">
        <v>8</v>
      </c>
      <c r="F672">
        <v>1</v>
      </c>
      <c r="G672">
        <v>3</v>
      </c>
      <c r="H672">
        <v>516</v>
      </c>
      <c r="I672" s="1">
        <v>23759</v>
      </c>
      <c r="J672">
        <v>60</v>
      </c>
      <c r="K672">
        <v>6.0917180013689256</v>
      </c>
      <c r="L672">
        <v>11</v>
      </c>
      <c r="M672">
        <v>541</v>
      </c>
      <c r="N672" s="1">
        <v>42118</v>
      </c>
    </row>
    <row r="673" spans="1:14" x14ac:dyDescent="0.3">
      <c r="A673">
        <v>542</v>
      </c>
      <c r="B673" s="2" t="s">
        <v>538</v>
      </c>
      <c r="C673" s="1">
        <v>42005</v>
      </c>
      <c r="D673" s="1">
        <v>45603</v>
      </c>
      <c r="E673">
        <v>3</v>
      </c>
      <c r="F673">
        <v>0</v>
      </c>
      <c r="G673">
        <v>3</v>
      </c>
      <c r="H673">
        <v>500</v>
      </c>
      <c r="I673" s="1">
        <v>26500</v>
      </c>
      <c r="J673">
        <v>52</v>
      </c>
      <c r="K673">
        <v>9.850787132101301</v>
      </c>
      <c r="L673">
        <v>10</v>
      </c>
      <c r="M673">
        <v>542</v>
      </c>
      <c r="N673" s="1">
        <v>42005</v>
      </c>
    </row>
    <row r="674" spans="1:14" x14ac:dyDescent="0.3">
      <c r="A674">
        <v>543</v>
      </c>
      <c r="B674" s="2" t="s">
        <v>539</v>
      </c>
      <c r="C674" s="1">
        <v>42005</v>
      </c>
      <c r="D674" s="1">
        <v>45603</v>
      </c>
      <c r="E674">
        <v>6</v>
      </c>
      <c r="F674">
        <v>0</v>
      </c>
      <c r="G674">
        <v>5</v>
      </c>
      <c r="H674">
        <v>476</v>
      </c>
      <c r="I674" s="1">
        <v>28195</v>
      </c>
      <c r="J674">
        <v>48</v>
      </c>
      <c r="K674">
        <v>9.850787132101301</v>
      </c>
      <c r="L674">
        <v>11</v>
      </c>
      <c r="M674">
        <v>543</v>
      </c>
      <c r="N674" s="1">
        <v>42005</v>
      </c>
    </row>
    <row r="675" spans="1:14" x14ac:dyDescent="0.3">
      <c r="A675">
        <v>544</v>
      </c>
      <c r="B675" s="2" t="s">
        <v>540</v>
      </c>
      <c r="C675" s="1">
        <v>42321</v>
      </c>
      <c r="D675" s="1">
        <v>45603</v>
      </c>
      <c r="E675">
        <v>4</v>
      </c>
      <c r="F675">
        <v>0</v>
      </c>
      <c r="G675">
        <v>1</v>
      </c>
      <c r="H675">
        <v>495</v>
      </c>
      <c r="I675" s="1">
        <v>32358</v>
      </c>
      <c r="J675">
        <v>36</v>
      </c>
      <c r="K675">
        <v>8.9856262833675569</v>
      </c>
      <c r="L675">
        <v>10</v>
      </c>
      <c r="M675">
        <v>544</v>
      </c>
      <c r="N675" s="1">
        <v>42321</v>
      </c>
    </row>
    <row r="676" spans="1:14" x14ac:dyDescent="0.3">
      <c r="A676">
        <v>545</v>
      </c>
      <c r="B676" s="2" t="s">
        <v>541</v>
      </c>
      <c r="C676" s="1">
        <v>42069</v>
      </c>
      <c r="D676" s="1">
        <v>45603</v>
      </c>
      <c r="E676">
        <v>5</v>
      </c>
      <c r="F676">
        <v>1</v>
      </c>
      <c r="G676">
        <v>1</v>
      </c>
      <c r="H676">
        <v>492</v>
      </c>
      <c r="I676" s="1">
        <v>34769</v>
      </c>
      <c r="J676">
        <v>30</v>
      </c>
      <c r="K676">
        <v>9.6755646817248468</v>
      </c>
      <c r="L676">
        <v>10</v>
      </c>
      <c r="M676">
        <v>545</v>
      </c>
      <c r="N676" s="1">
        <v>42069</v>
      </c>
    </row>
    <row r="677" spans="1:14" x14ac:dyDescent="0.3">
      <c r="A677">
        <v>546</v>
      </c>
      <c r="B677" s="2" t="s">
        <v>542</v>
      </c>
      <c r="C677" s="1">
        <v>42256</v>
      </c>
      <c r="D677" s="1">
        <v>45603</v>
      </c>
      <c r="E677">
        <v>8</v>
      </c>
      <c r="F677">
        <v>1</v>
      </c>
      <c r="G677">
        <v>1</v>
      </c>
      <c r="H677">
        <v>516</v>
      </c>
      <c r="I677" s="1">
        <v>27268</v>
      </c>
      <c r="J677">
        <v>50</v>
      </c>
      <c r="K677">
        <v>9.1635865845311422</v>
      </c>
      <c r="L677">
        <v>11</v>
      </c>
      <c r="M677">
        <v>546</v>
      </c>
      <c r="N677" s="1">
        <v>42256</v>
      </c>
    </row>
    <row r="678" spans="1:14" x14ac:dyDescent="0.3">
      <c r="A678">
        <v>547</v>
      </c>
      <c r="B678" s="2" t="s">
        <v>543</v>
      </c>
      <c r="C678" s="1">
        <v>42005</v>
      </c>
      <c r="D678" s="1">
        <v>45603</v>
      </c>
      <c r="E678">
        <v>5</v>
      </c>
      <c r="F678">
        <v>1</v>
      </c>
      <c r="G678">
        <v>1</v>
      </c>
      <c r="H678">
        <v>545</v>
      </c>
      <c r="I678" s="1">
        <v>26118</v>
      </c>
      <c r="J678">
        <v>53</v>
      </c>
      <c r="K678">
        <v>9.850787132101301</v>
      </c>
      <c r="L678">
        <v>11</v>
      </c>
      <c r="M678">
        <v>547</v>
      </c>
      <c r="N678" s="1">
        <v>42005</v>
      </c>
    </row>
    <row r="679" spans="1:14" x14ac:dyDescent="0.3">
      <c r="A679">
        <v>548</v>
      </c>
      <c r="B679" s="2" t="s">
        <v>544</v>
      </c>
      <c r="C679" s="1">
        <v>42154</v>
      </c>
      <c r="D679" s="1">
        <v>44812</v>
      </c>
      <c r="E679">
        <v>6</v>
      </c>
      <c r="F679">
        <v>1</v>
      </c>
      <c r="G679">
        <v>3</v>
      </c>
      <c r="H679">
        <v>476</v>
      </c>
      <c r="I679" s="1">
        <v>29574</v>
      </c>
      <c r="J679">
        <v>44</v>
      </c>
      <c r="K679">
        <v>7.2772073921971252</v>
      </c>
      <c r="L679">
        <v>11</v>
      </c>
      <c r="M679">
        <v>548</v>
      </c>
      <c r="N679" s="1">
        <v>42154</v>
      </c>
    </row>
    <row r="680" spans="1:14" x14ac:dyDescent="0.3">
      <c r="A680">
        <v>549</v>
      </c>
      <c r="B680" s="2" t="s">
        <v>545</v>
      </c>
      <c r="C680" s="1">
        <v>42056</v>
      </c>
      <c r="D680" s="1">
        <v>45603</v>
      </c>
      <c r="E680">
        <v>7</v>
      </c>
      <c r="F680">
        <v>0</v>
      </c>
      <c r="G680">
        <v>5</v>
      </c>
      <c r="H680">
        <v>484</v>
      </c>
      <c r="I680" s="1">
        <v>33952</v>
      </c>
      <c r="J680">
        <v>32</v>
      </c>
      <c r="K680">
        <v>9.7111567419575628</v>
      </c>
      <c r="L680">
        <v>10</v>
      </c>
      <c r="M680">
        <v>549</v>
      </c>
      <c r="N680" s="1">
        <v>42056</v>
      </c>
    </row>
    <row r="681" spans="1:14" x14ac:dyDescent="0.3">
      <c r="A681">
        <v>550</v>
      </c>
      <c r="B681" s="2" t="s">
        <v>546</v>
      </c>
      <c r="C681" s="1">
        <v>42005</v>
      </c>
      <c r="D681" s="1">
        <v>45603</v>
      </c>
      <c r="E681">
        <v>1</v>
      </c>
      <c r="F681">
        <v>0</v>
      </c>
      <c r="G681">
        <v>3</v>
      </c>
      <c r="H681">
        <v>536</v>
      </c>
      <c r="I681" s="1">
        <v>27716</v>
      </c>
      <c r="J681">
        <v>49</v>
      </c>
      <c r="K681">
        <v>9.850787132101301</v>
      </c>
      <c r="L681">
        <v>13</v>
      </c>
      <c r="M681">
        <v>550</v>
      </c>
      <c r="N681" s="1">
        <v>42005</v>
      </c>
    </row>
    <row r="682" spans="1:14" x14ac:dyDescent="0.3">
      <c r="A682">
        <v>551</v>
      </c>
      <c r="B682" s="2" t="s">
        <v>547</v>
      </c>
      <c r="C682" s="1">
        <v>42050</v>
      </c>
      <c r="D682" s="1">
        <v>45603</v>
      </c>
      <c r="E682">
        <v>6</v>
      </c>
      <c r="F682">
        <v>1</v>
      </c>
      <c r="G682">
        <v>5</v>
      </c>
      <c r="H682">
        <v>548</v>
      </c>
      <c r="I682" s="1">
        <v>25455</v>
      </c>
      <c r="J682">
        <v>55</v>
      </c>
      <c r="K682">
        <v>9.7275838466803553</v>
      </c>
      <c r="L682">
        <v>12</v>
      </c>
      <c r="M682">
        <v>551</v>
      </c>
      <c r="N682" s="1">
        <v>42050</v>
      </c>
    </row>
    <row r="683" spans="1:14" x14ac:dyDescent="0.3">
      <c r="A683">
        <v>552</v>
      </c>
      <c r="B683" s="2" t="s">
        <v>548</v>
      </c>
      <c r="C683" s="1">
        <v>42005</v>
      </c>
      <c r="D683" s="1">
        <v>45603</v>
      </c>
      <c r="E683">
        <v>8</v>
      </c>
      <c r="F683">
        <v>1</v>
      </c>
      <c r="G683">
        <v>2</v>
      </c>
      <c r="H683">
        <v>546</v>
      </c>
      <c r="I683" s="1">
        <v>21681</v>
      </c>
      <c r="J683">
        <v>65</v>
      </c>
      <c r="K683">
        <v>9.850787132101301</v>
      </c>
      <c r="L683">
        <v>12</v>
      </c>
      <c r="M683">
        <v>552</v>
      </c>
      <c r="N683" s="1">
        <v>42005</v>
      </c>
    </row>
    <row r="684" spans="1:14" x14ac:dyDescent="0.3">
      <c r="A684">
        <v>553</v>
      </c>
      <c r="B684" s="2" t="s">
        <v>549</v>
      </c>
      <c r="C684" s="1">
        <v>42005</v>
      </c>
      <c r="D684" s="1">
        <v>45603</v>
      </c>
      <c r="E684">
        <v>8</v>
      </c>
      <c r="F684">
        <v>0</v>
      </c>
      <c r="G684">
        <v>2</v>
      </c>
      <c r="H684">
        <v>546</v>
      </c>
      <c r="I684" s="1">
        <v>22850</v>
      </c>
      <c r="J684">
        <v>62</v>
      </c>
      <c r="K684">
        <v>9.850787132101301</v>
      </c>
      <c r="L684">
        <v>12</v>
      </c>
      <c r="M684">
        <v>553</v>
      </c>
      <c r="N684" s="1">
        <v>42005</v>
      </c>
    </row>
    <row r="685" spans="1:14" x14ac:dyDescent="0.3">
      <c r="A685">
        <v>554</v>
      </c>
      <c r="B685" s="2" t="s">
        <v>550</v>
      </c>
      <c r="C685" s="1">
        <v>42005</v>
      </c>
      <c r="D685" s="1">
        <v>45603</v>
      </c>
      <c r="E685">
        <v>5</v>
      </c>
      <c r="F685">
        <v>0</v>
      </c>
      <c r="G685">
        <v>5</v>
      </c>
      <c r="H685">
        <v>545</v>
      </c>
      <c r="I685" s="1">
        <v>28933</v>
      </c>
      <c r="J685">
        <v>46</v>
      </c>
      <c r="K685">
        <v>9.850787132101301</v>
      </c>
      <c r="L685">
        <v>11</v>
      </c>
      <c r="M685">
        <v>554</v>
      </c>
      <c r="N685" s="1">
        <v>42005</v>
      </c>
    </row>
    <row r="686" spans="1:14" x14ac:dyDescent="0.3">
      <c r="A686">
        <v>555</v>
      </c>
      <c r="B686" s="2" t="s">
        <v>551</v>
      </c>
      <c r="C686" s="1">
        <v>42594</v>
      </c>
      <c r="D686" s="1">
        <v>44777</v>
      </c>
      <c r="E686">
        <v>3</v>
      </c>
      <c r="F686">
        <v>0</v>
      </c>
      <c r="G686">
        <v>3</v>
      </c>
      <c r="H686">
        <v>542</v>
      </c>
      <c r="I686" s="1">
        <v>27138</v>
      </c>
      <c r="J686">
        <v>51</v>
      </c>
      <c r="K686">
        <v>5.976728268309377</v>
      </c>
      <c r="L686">
        <v>11</v>
      </c>
      <c r="M686">
        <v>555</v>
      </c>
      <c r="N686" s="1">
        <v>42594</v>
      </c>
    </row>
    <row r="687" spans="1:14" x14ac:dyDescent="0.3">
      <c r="A687">
        <v>556</v>
      </c>
      <c r="B687" s="2" t="s">
        <v>552</v>
      </c>
      <c r="C687" s="1">
        <v>42232</v>
      </c>
      <c r="D687" s="1">
        <v>45603</v>
      </c>
      <c r="E687">
        <v>3</v>
      </c>
      <c r="F687">
        <v>1</v>
      </c>
      <c r="G687">
        <v>1</v>
      </c>
      <c r="H687">
        <v>542</v>
      </c>
      <c r="I687" s="1">
        <v>34751</v>
      </c>
      <c r="J687">
        <v>30</v>
      </c>
      <c r="K687">
        <v>9.2292950034223136</v>
      </c>
      <c r="L687">
        <v>11</v>
      </c>
      <c r="M687">
        <v>556</v>
      </c>
      <c r="N687" s="1">
        <v>42232</v>
      </c>
    </row>
    <row r="688" spans="1:14" x14ac:dyDescent="0.3">
      <c r="A688">
        <v>557</v>
      </c>
      <c r="B688" s="2" t="s">
        <v>553</v>
      </c>
      <c r="C688" s="1">
        <v>42005</v>
      </c>
      <c r="D688" s="1">
        <v>43338</v>
      </c>
      <c r="E688">
        <v>2</v>
      </c>
      <c r="F688">
        <v>1</v>
      </c>
      <c r="G688">
        <v>1</v>
      </c>
      <c r="H688">
        <v>515</v>
      </c>
      <c r="I688" s="1">
        <v>26947</v>
      </c>
      <c r="J688">
        <v>51</v>
      </c>
      <c r="K688">
        <v>3.6495550992470909</v>
      </c>
      <c r="L688">
        <v>9</v>
      </c>
      <c r="M688">
        <v>557</v>
      </c>
      <c r="N688" s="1">
        <v>42005</v>
      </c>
    </row>
    <row r="689" spans="1:14" x14ac:dyDescent="0.3">
      <c r="A689">
        <v>557</v>
      </c>
      <c r="B689" s="2" t="s">
        <v>553</v>
      </c>
      <c r="C689" s="1">
        <v>42005</v>
      </c>
      <c r="D689" s="1">
        <v>43338</v>
      </c>
      <c r="E689">
        <v>2</v>
      </c>
      <c r="F689">
        <v>1</v>
      </c>
      <c r="G689">
        <v>1</v>
      </c>
      <c r="H689">
        <v>515</v>
      </c>
      <c r="I689" s="1">
        <v>26947</v>
      </c>
      <c r="J689">
        <v>51</v>
      </c>
      <c r="K689">
        <v>3.6495550992470909</v>
      </c>
      <c r="L689">
        <v>9</v>
      </c>
      <c r="M689">
        <v>1123</v>
      </c>
      <c r="N689" s="1">
        <v>42600</v>
      </c>
    </row>
    <row r="690" spans="1:14" x14ac:dyDescent="0.3">
      <c r="A690">
        <v>557</v>
      </c>
      <c r="B690" s="2" t="s">
        <v>553</v>
      </c>
      <c r="C690" s="1">
        <v>42005</v>
      </c>
      <c r="D690" s="1">
        <v>43338</v>
      </c>
      <c r="E690">
        <v>2</v>
      </c>
      <c r="F690">
        <v>1</v>
      </c>
      <c r="G690">
        <v>1</v>
      </c>
      <c r="H690">
        <v>515</v>
      </c>
      <c r="I690" s="1">
        <v>26947</v>
      </c>
      <c r="J690">
        <v>51</v>
      </c>
      <c r="K690">
        <v>3.6495550992470909</v>
      </c>
      <c r="L690">
        <v>9</v>
      </c>
      <c r="M690">
        <v>1372</v>
      </c>
      <c r="N690" s="1">
        <v>43338</v>
      </c>
    </row>
    <row r="691" spans="1:14" x14ac:dyDescent="0.3">
      <c r="A691">
        <v>558</v>
      </c>
      <c r="B691" s="2" t="s">
        <v>554</v>
      </c>
      <c r="C691" s="1">
        <v>42005</v>
      </c>
      <c r="D691" s="1">
        <v>45603</v>
      </c>
      <c r="E691">
        <v>4</v>
      </c>
      <c r="F691">
        <v>0</v>
      </c>
      <c r="G691">
        <v>1</v>
      </c>
      <c r="H691">
        <v>495</v>
      </c>
      <c r="I691" s="1">
        <v>31582</v>
      </c>
      <c r="J691">
        <v>38</v>
      </c>
      <c r="K691">
        <v>9.850787132101301</v>
      </c>
      <c r="L691">
        <v>10</v>
      </c>
      <c r="M691">
        <v>558</v>
      </c>
      <c r="N691" s="1">
        <v>42005</v>
      </c>
    </row>
    <row r="692" spans="1:14" x14ac:dyDescent="0.3">
      <c r="A692">
        <v>559</v>
      </c>
      <c r="B692" s="2" t="s">
        <v>555</v>
      </c>
      <c r="C692" s="1">
        <v>42005</v>
      </c>
      <c r="D692" s="1">
        <v>45603</v>
      </c>
      <c r="E692">
        <v>10</v>
      </c>
      <c r="F692">
        <v>1</v>
      </c>
      <c r="G692">
        <v>4</v>
      </c>
      <c r="H692">
        <v>538</v>
      </c>
      <c r="I692" s="1">
        <v>29734</v>
      </c>
      <c r="J692">
        <v>43</v>
      </c>
      <c r="K692">
        <v>9.850787132101301</v>
      </c>
      <c r="L692">
        <v>12</v>
      </c>
      <c r="M692">
        <v>559</v>
      </c>
      <c r="N692" s="1">
        <v>42005</v>
      </c>
    </row>
    <row r="693" spans="1:14" x14ac:dyDescent="0.3">
      <c r="A693">
        <v>560</v>
      </c>
      <c r="B693" s="2" t="s">
        <v>556</v>
      </c>
      <c r="C693" s="1">
        <v>42005</v>
      </c>
      <c r="D693" s="1">
        <v>45603</v>
      </c>
      <c r="E693">
        <v>5</v>
      </c>
      <c r="F693">
        <v>1</v>
      </c>
      <c r="G693">
        <v>3</v>
      </c>
      <c r="H693">
        <v>545</v>
      </c>
      <c r="I693" s="1">
        <v>27307</v>
      </c>
      <c r="J693">
        <v>50</v>
      </c>
      <c r="K693">
        <v>9.850787132101301</v>
      </c>
      <c r="L693">
        <v>11</v>
      </c>
      <c r="M693">
        <v>560</v>
      </c>
      <c r="N693" s="1">
        <v>42005</v>
      </c>
    </row>
    <row r="694" spans="1:14" x14ac:dyDescent="0.3">
      <c r="A694">
        <v>561</v>
      </c>
      <c r="B694" s="2" t="s">
        <v>557</v>
      </c>
      <c r="C694" s="1">
        <v>42005</v>
      </c>
      <c r="D694" s="1">
        <v>45603</v>
      </c>
      <c r="E694">
        <v>3</v>
      </c>
      <c r="F694">
        <v>0</v>
      </c>
      <c r="G694">
        <v>3</v>
      </c>
      <c r="H694">
        <v>542</v>
      </c>
      <c r="I694" s="1">
        <v>20301</v>
      </c>
      <c r="J694">
        <v>69</v>
      </c>
      <c r="K694">
        <v>9.850787132101301</v>
      </c>
      <c r="L694">
        <v>11</v>
      </c>
      <c r="M694">
        <v>561</v>
      </c>
      <c r="N694" s="1">
        <v>42005</v>
      </c>
    </row>
    <row r="695" spans="1:14" x14ac:dyDescent="0.3">
      <c r="A695">
        <v>562</v>
      </c>
      <c r="B695" s="2" t="s">
        <v>558</v>
      </c>
      <c r="C695" s="1">
        <v>42161</v>
      </c>
      <c r="D695" s="1">
        <v>45603</v>
      </c>
      <c r="E695">
        <v>4</v>
      </c>
      <c r="F695">
        <v>0</v>
      </c>
      <c r="G695">
        <v>4</v>
      </c>
      <c r="H695">
        <v>558</v>
      </c>
      <c r="I695" s="1">
        <v>24487</v>
      </c>
      <c r="J695">
        <v>58</v>
      </c>
      <c r="K695">
        <v>9.4236824093086931</v>
      </c>
      <c r="L695">
        <v>11</v>
      </c>
      <c r="M695">
        <v>562</v>
      </c>
      <c r="N695" s="1">
        <v>42161</v>
      </c>
    </row>
    <row r="696" spans="1:14" x14ac:dyDescent="0.3">
      <c r="A696">
        <v>563</v>
      </c>
      <c r="B696" s="2" t="s">
        <v>559</v>
      </c>
      <c r="C696" s="1">
        <v>42005</v>
      </c>
      <c r="D696" s="1">
        <v>44189</v>
      </c>
      <c r="E696">
        <v>1</v>
      </c>
      <c r="F696">
        <v>0</v>
      </c>
      <c r="G696">
        <v>5</v>
      </c>
      <c r="H696">
        <v>536</v>
      </c>
      <c r="I696" s="1">
        <v>25662</v>
      </c>
      <c r="J696">
        <v>55</v>
      </c>
      <c r="K696">
        <v>5.979466119096509</v>
      </c>
      <c r="L696">
        <v>13</v>
      </c>
      <c r="M696">
        <v>563</v>
      </c>
      <c r="N696" s="1">
        <v>42005</v>
      </c>
    </row>
    <row r="697" spans="1:14" x14ac:dyDescent="0.3">
      <c r="A697">
        <v>564</v>
      </c>
      <c r="B697" s="2" t="s">
        <v>560</v>
      </c>
      <c r="C697" s="1">
        <v>42172</v>
      </c>
      <c r="D697" s="1">
        <v>42511</v>
      </c>
      <c r="E697">
        <v>9</v>
      </c>
      <c r="F697">
        <v>0</v>
      </c>
      <c r="G697">
        <v>5</v>
      </c>
      <c r="H697">
        <v>486</v>
      </c>
      <c r="I697" s="1">
        <v>28825</v>
      </c>
      <c r="J697">
        <v>46</v>
      </c>
      <c r="K697">
        <v>0.92813141683778233</v>
      </c>
      <c r="L697">
        <v>9</v>
      </c>
      <c r="M697">
        <v>564</v>
      </c>
      <c r="N697" s="1">
        <v>42172</v>
      </c>
    </row>
    <row r="698" spans="1:14" x14ac:dyDescent="0.3">
      <c r="A698">
        <v>564</v>
      </c>
      <c r="B698" s="2" t="s">
        <v>560</v>
      </c>
      <c r="C698" s="1">
        <v>42172</v>
      </c>
      <c r="D698" s="1">
        <v>42511</v>
      </c>
      <c r="E698">
        <v>9</v>
      </c>
      <c r="F698">
        <v>0</v>
      </c>
      <c r="G698">
        <v>5</v>
      </c>
      <c r="H698">
        <v>486</v>
      </c>
      <c r="I698" s="1">
        <v>28825</v>
      </c>
      <c r="J698">
        <v>46</v>
      </c>
      <c r="K698">
        <v>0.92813141683778233</v>
      </c>
      <c r="L698">
        <v>9</v>
      </c>
      <c r="M698">
        <v>1090</v>
      </c>
      <c r="N698" s="1">
        <v>42511</v>
      </c>
    </row>
    <row r="699" spans="1:14" x14ac:dyDescent="0.3">
      <c r="A699">
        <v>565</v>
      </c>
      <c r="B699" s="2" t="s">
        <v>561</v>
      </c>
      <c r="C699" s="1">
        <v>43049</v>
      </c>
      <c r="D699" s="1">
        <v>45603</v>
      </c>
      <c r="E699">
        <v>6</v>
      </c>
      <c r="F699">
        <v>0</v>
      </c>
      <c r="G699">
        <v>2</v>
      </c>
      <c r="H699">
        <v>548</v>
      </c>
      <c r="I699" s="1">
        <v>32466</v>
      </c>
      <c r="J699">
        <v>36</v>
      </c>
      <c r="K699">
        <v>6.9924709103353866</v>
      </c>
      <c r="L699">
        <v>12</v>
      </c>
      <c r="M699">
        <v>565</v>
      </c>
      <c r="N699" s="1">
        <v>43049</v>
      </c>
    </row>
    <row r="700" spans="1:14" x14ac:dyDescent="0.3">
      <c r="A700">
        <v>566</v>
      </c>
      <c r="B700" s="2" t="s">
        <v>562</v>
      </c>
      <c r="C700" s="1">
        <v>42005</v>
      </c>
      <c r="D700" s="1">
        <v>45603</v>
      </c>
      <c r="E700">
        <v>6</v>
      </c>
      <c r="F700">
        <v>1</v>
      </c>
      <c r="G700">
        <v>1</v>
      </c>
      <c r="H700">
        <v>548</v>
      </c>
      <c r="I700" s="1">
        <v>29027</v>
      </c>
      <c r="J700">
        <v>45</v>
      </c>
      <c r="K700">
        <v>9.850787132101301</v>
      </c>
      <c r="L700">
        <v>12</v>
      </c>
      <c r="M700">
        <v>566</v>
      </c>
      <c r="N700" s="1">
        <v>42005</v>
      </c>
    </row>
    <row r="701" spans="1:14" x14ac:dyDescent="0.3">
      <c r="A701">
        <v>567</v>
      </c>
      <c r="B701" s="2" t="s">
        <v>563</v>
      </c>
      <c r="C701" s="1">
        <v>42355</v>
      </c>
      <c r="D701" s="1">
        <v>44686</v>
      </c>
      <c r="E701">
        <v>1</v>
      </c>
      <c r="F701">
        <v>0</v>
      </c>
      <c r="G701">
        <v>4</v>
      </c>
      <c r="H701">
        <v>536</v>
      </c>
      <c r="I701" s="1">
        <v>24321</v>
      </c>
      <c r="J701">
        <v>58</v>
      </c>
      <c r="K701">
        <v>6.3819301848049284</v>
      </c>
      <c r="L701">
        <v>13</v>
      </c>
      <c r="M701">
        <v>567</v>
      </c>
      <c r="N701" s="1">
        <v>42355</v>
      </c>
    </row>
    <row r="702" spans="1:14" x14ac:dyDescent="0.3">
      <c r="A702">
        <v>568</v>
      </c>
      <c r="B702" s="2" t="s">
        <v>564</v>
      </c>
      <c r="C702" s="1">
        <v>42111</v>
      </c>
      <c r="D702" s="1">
        <v>45603</v>
      </c>
      <c r="E702">
        <v>9</v>
      </c>
      <c r="F702">
        <v>1</v>
      </c>
      <c r="G702">
        <v>4</v>
      </c>
      <c r="H702">
        <v>486</v>
      </c>
      <c r="I702" s="1">
        <v>26966</v>
      </c>
      <c r="J702">
        <v>51</v>
      </c>
      <c r="K702">
        <v>9.5605749486652982</v>
      </c>
      <c r="L702">
        <v>9</v>
      </c>
      <c r="M702">
        <v>568</v>
      </c>
      <c r="N702" s="1">
        <v>42111</v>
      </c>
    </row>
    <row r="703" spans="1:14" x14ac:dyDescent="0.3">
      <c r="A703">
        <v>569</v>
      </c>
      <c r="B703" s="2" t="s">
        <v>432</v>
      </c>
      <c r="C703" s="1">
        <v>42005</v>
      </c>
      <c r="D703" s="1">
        <v>45603</v>
      </c>
      <c r="E703">
        <v>4</v>
      </c>
      <c r="F703">
        <v>0</v>
      </c>
      <c r="G703">
        <v>5</v>
      </c>
      <c r="H703">
        <v>558</v>
      </c>
      <c r="I703" s="1">
        <v>34705</v>
      </c>
      <c r="J703">
        <v>30</v>
      </c>
      <c r="K703">
        <v>9.850787132101301</v>
      </c>
      <c r="L703">
        <v>11</v>
      </c>
      <c r="M703">
        <v>569</v>
      </c>
      <c r="N703" s="1">
        <v>42005</v>
      </c>
    </row>
    <row r="704" spans="1:14" x14ac:dyDescent="0.3">
      <c r="A704">
        <v>570</v>
      </c>
      <c r="B704" s="2" t="s">
        <v>565</v>
      </c>
      <c r="C704" s="1">
        <v>42202</v>
      </c>
      <c r="D704" s="1">
        <v>45603</v>
      </c>
      <c r="E704">
        <v>6</v>
      </c>
      <c r="F704">
        <v>1</v>
      </c>
      <c r="G704">
        <v>4</v>
      </c>
      <c r="H704">
        <v>548</v>
      </c>
      <c r="I704" s="1">
        <v>25899</v>
      </c>
      <c r="J704">
        <v>54</v>
      </c>
      <c r="K704">
        <v>9.3114305270362774</v>
      </c>
      <c r="L704">
        <v>12</v>
      </c>
      <c r="M704">
        <v>570</v>
      </c>
      <c r="N704" s="1">
        <v>42202</v>
      </c>
    </row>
    <row r="705" spans="1:14" x14ac:dyDescent="0.3">
      <c r="A705">
        <v>571</v>
      </c>
      <c r="B705" s="2" t="s">
        <v>566</v>
      </c>
      <c r="C705" s="1">
        <v>42430</v>
      </c>
      <c r="D705" s="1">
        <v>43278</v>
      </c>
      <c r="E705">
        <v>3</v>
      </c>
      <c r="F705">
        <v>0</v>
      </c>
      <c r="G705">
        <v>3</v>
      </c>
      <c r="H705">
        <v>542</v>
      </c>
      <c r="I705" s="1">
        <v>26325</v>
      </c>
      <c r="J705">
        <v>53</v>
      </c>
      <c r="K705">
        <v>2.321697467488022</v>
      </c>
      <c r="L705">
        <v>11</v>
      </c>
      <c r="M705">
        <v>571</v>
      </c>
      <c r="N705" s="1">
        <v>42430</v>
      </c>
    </row>
    <row r="706" spans="1:14" x14ac:dyDescent="0.3">
      <c r="A706">
        <v>571</v>
      </c>
      <c r="B706" s="2" t="s">
        <v>566</v>
      </c>
      <c r="C706" s="1">
        <v>42430</v>
      </c>
      <c r="D706" s="1">
        <v>43278</v>
      </c>
      <c r="E706">
        <v>3</v>
      </c>
      <c r="F706">
        <v>0</v>
      </c>
      <c r="G706">
        <v>3</v>
      </c>
      <c r="H706">
        <v>542</v>
      </c>
      <c r="I706" s="1">
        <v>26325</v>
      </c>
      <c r="J706">
        <v>53</v>
      </c>
      <c r="K706">
        <v>2.321697467488022</v>
      </c>
      <c r="L706">
        <v>11</v>
      </c>
      <c r="M706">
        <v>1352</v>
      </c>
      <c r="N706" s="1">
        <v>43278</v>
      </c>
    </row>
    <row r="707" spans="1:14" x14ac:dyDescent="0.3">
      <c r="A707">
        <v>572</v>
      </c>
      <c r="B707" s="2" t="s">
        <v>567</v>
      </c>
      <c r="C707" s="1">
        <v>42237</v>
      </c>
      <c r="D707" s="1">
        <v>45603</v>
      </c>
      <c r="E707">
        <v>8</v>
      </c>
      <c r="F707">
        <v>1</v>
      </c>
      <c r="G707">
        <v>4</v>
      </c>
      <c r="H707">
        <v>546</v>
      </c>
      <c r="I707" s="1">
        <v>33303</v>
      </c>
      <c r="J707">
        <v>34</v>
      </c>
      <c r="K707">
        <v>9.2156057494866523</v>
      </c>
      <c r="L707">
        <v>12</v>
      </c>
      <c r="M707">
        <v>572</v>
      </c>
      <c r="N707" s="1">
        <v>42237</v>
      </c>
    </row>
    <row r="708" spans="1:14" x14ac:dyDescent="0.3">
      <c r="A708">
        <v>573</v>
      </c>
      <c r="B708" s="2" t="s">
        <v>568</v>
      </c>
      <c r="C708" s="1">
        <v>42005</v>
      </c>
      <c r="D708" s="1">
        <v>43618</v>
      </c>
      <c r="E708">
        <v>1</v>
      </c>
      <c r="F708">
        <v>1</v>
      </c>
      <c r="G708">
        <v>5</v>
      </c>
      <c r="H708">
        <v>536</v>
      </c>
      <c r="I708" s="1">
        <v>26998</v>
      </c>
      <c r="J708">
        <v>51</v>
      </c>
      <c r="K708">
        <v>4.4161533196440796</v>
      </c>
      <c r="L708">
        <v>13</v>
      </c>
      <c r="M708">
        <v>573</v>
      </c>
      <c r="N708" s="1">
        <v>42005</v>
      </c>
    </row>
    <row r="709" spans="1:14" x14ac:dyDescent="0.3">
      <c r="A709">
        <v>573</v>
      </c>
      <c r="B709" s="2" t="s">
        <v>568</v>
      </c>
      <c r="C709" s="1">
        <v>42005</v>
      </c>
      <c r="D709" s="1">
        <v>43618</v>
      </c>
      <c r="E709">
        <v>1</v>
      </c>
      <c r="F709">
        <v>1</v>
      </c>
      <c r="G709">
        <v>5</v>
      </c>
      <c r="H709">
        <v>536</v>
      </c>
      <c r="I709" s="1">
        <v>26998</v>
      </c>
      <c r="J709">
        <v>51</v>
      </c>
      <c r="K709">
        <v>4.4161533196440796</v>
      </c>
      <c r="L709">
        <v>13</v>
      </c>
      <c r="M709">
        <v>1443</v>
      </c>
      <c r="N709" s="1">
        <v>43618</v>
      </c>
    </row>
    <row r="710" spans="1:14" x14ac:dyDescent="0.3">
      <c r="A710">
        <v>574</v>
      </c>
      <c r="B710" s="2" t="s">
        <v>569</v>
      </c>
      <c r="C710" s="1">
        <v>42005</v>
      </c>
      <c r="D710" s="1">
        <v>45603</v>
      </c>
      <c r="E710">
        <v>8</v>
      </c>
      <c r="F710">
        <v>0</v>
      </c>
      <c r="G710">
        <v>1</v>
      </c>
      <c r="H710">
        <v>546</v>
      </c>
      <c r="I710" s="1">
        <v>24028</v>
      </c>
      <c r="J710">
        <v>59</v>
      </c>
      <c r="K710">
        <v>9.850787132101301</v>
      </c>
      <c r="L710">
        <v>12</v>
      </c>
      <c r="M710">
        <v>574</v>
      </c>
      <c r="N710" s="1">
        <v>42005</v>
      </c>
    </row>
    <row r="711" spans="1:14" x14ac:dyDescent="0.3">
      <c r="A711">
        <v>575</v>
      </c>
      <c r="B711" s="2" t="s">
        <v>570</v>
      </c>
      <c r="C711" s="1">
        <v>42005</v>
      </c>
      <c r="D711" s="1">
        <v>45603</v>
      </c>
      <c r="E711">
        <v>2</v>
      </c>
      <c r="F711">
        <v>0</v>
      </c>
      <c r="G711">
        <v>5</v>
      </c>
      <c r="H711">
        <v>515</v>
      </c>
      <c r="I711" s="1">
        <v>31154</v>
      </c>
      <c r="J711">
        <v>40</v>
      </c>
      <c r="K711">
        <v>9.850787132101301</v>
      </c>
      <c r="L711">
        <v>9</v>
      </c>
      <c r="M711">
        <v>575</v>
      </c>
      <c r="N711" s="1">
        <v>42005</v>
      </c>
    </row>
    <row r="712" spans="1:14" x14ac:dyDescent="0.3">
      <c r="A712">
        <v>576</v>
      </c>
      <c r="B712" s="2" t="s">
        <v>571</v>
      </c>
      <c r="C712" s="1">
        <v>42199</v>
      </c>
      <c r="D712" s="1">
        <v>45603</v>
      </c>
      <c r="E712">
        <v>1</v>
      </c>
      <c r="F712">
        <v>1</v>
      </c>
      <c r="G712">
        <v>3</v>
      </c>
      <c r="H712">
        <v>536</v>
      </c>
      <c r="I712" s="1">
        <v>24008</v>
      </c>
      <c r="J712">
        <v>59</v>
      </c>
      <c r="K712">
        <v>9.3196440793976727</v>
      </c>
      <c r="L712">
        <v>13</v>
      </c>
      <c r="M712">
        <v>576</v>
      </c>
      <c r="N712" s="1">
        <v>42199</v>
      </c>
    </row>
    <row r="713" spans="1:14" x14ac:dyDescent="0.3">
      <c r="A713">
        <v>577</v>
      </c>
      <c r="B713" s="2" t="s">
        <v>572</v>
      </c>
      <c r="C713" s="1">
        <v>42123</v>
      </c>
      <c r="D713" s="1">
        <v>45030</v>
      </c>
      <c r="E713">
        <v>2</v>
      </c>
      <c r="F713">
        <v>0</v>
      </c>
      <c r="G713">
        <v>4</v>
      </c>
      <c r="H713">
        <v>515</v>
      </c>
      <c r="I713" s="1">
        <v>25293</v>
      </c>
      <c r="J713">
        <v>56</v>
      </c>
      <c r="K713">
        <v>7.9589322381930181</v>
      </c>
      <c r="L713">
        <v>9</v>
      </c>
      <c r="M713">
        <v>577</v>
      </c>
      <c r="N713" s="1">
        <v>42123</v>
      </c>
    </row>
    <row r="714" spans="1:14" x14ac:dyDescent="0.3">
      <c r="A714">
        <v>578</v>
      </c>
      <c r="B714" s="2" t="s">
        <v>573</v>
      </c>
      <c r="C714" s="1">
        <v>42312</v>
      </c>
      <c r="D714" s="1">
        <v>45603</v>
      </c>
      <c r="E714">
        <v>6</v>
      </c>
      <c r="F714">
        <v>1</v>
      </c>
      <c r="G714">
        <v>1</v>
      </c>
      <c r="H714">
        <v>548</v>
      </c>
      <c r="I714" s="1">
        <v>25519</v>
      </c>
      <c r="J714">
        <v>55</v>
      </c>
      <c r="K714">
        <v>9.0102669404517446</v>
      </c>
      <c r="L714">
        <v>12</v>
      </c>
      <c r="M714">
        <v>578</v>
      </c>
      <c r="N714" s="1">
        <v>42312</v>
      </c>
    </row>
    <row r="715" spans="1:14" x14ac:dyDescent="0.3">
      <c r="A715">
        <v>579</v>
      </c>
      <c r="B715" s="2" t="s">
        <v>574</v>
      </c>
      <c r="C715" s="1">
        <v>42038</v>
      </c>
      <c r="D715" s="1">
        <v>45603</v>
      </c>
      <c r="E715">
        <v>1</v>
      </c>
      <c r="F715">
        <v>1</v>
      </c>
      <c r="G715">
        <v>3</v>
      </c>
      <c r="H715">
        <v>536</v>
      </c>
      <c r="I715" s="1">
        <v>29651</v>
      </c>
      <c r="J715">
        <v>44</v>
      </c>
      <c r="K715">
        <v>9.7604380561259418</v>
      </c>
      <c r="L715">
        <v>13</v>
      </c>
      <c r="M715">
        <v>579</v>
      </c>
      <c r="N715" s="1">
        <v>42038</v>
      </c>
    </row>
    <row r="716" spans="1:14" x14ac:dyDescent="0.3">
      <c r="A716">
        <v>580</v>
      </c>
      <c r="B716" s="2" t="s">
        <v>575</v>
      </c>
      <c r="C716" s="1">
        <v>42005</v>
      </c>
      <c r="D716" s="1">
        <v>42688</v>
      </c>
      <c r="E716">
        <v>2</v>
      </c>
      <c r="F716">
        <v>0</v>
      </c>
      <c r="G716">
        <v>2</v>
      </c>
      <c r="H716">
        <v>515</v>
      </c>
      <c r="I716" s="1">
        <v>23471</v>
      </c>
      <c r="J716">
        <v>61</v>
      </c>
      <c r="K716">
        <v>1.8699520876112252</v>
      </c>
      <c r="L716">
        <v>9</v>
      </c>
      <c r="M716">
        <v>580</v>
      </c>
      <c r="N716" s="1">
        <v>42005</v>
      </c>
    </row>
    <row r="717" spans="1:14" x14ac:dyDescent="0.3">
      <c r="A717">
        <v>580</v>
      </c>
      <c r="B717" s="2" t="s">
        <v>575</v>
      </c>
      <c r="C717" s="1">
        <v>42005</v>
      </c>
      <c r="D717" s="1">
        <v>42688</v>
      </c>
      <c r="E717">
        <v>2</v>
      </c>
      <c r="F717">
        <v>0</v>
      </c>
      <c r="G717">
        <v>2</v>
      </c>
      <c r="H717">
        <v>515</v>
      </c>
      <c r="I717" s="1">
        <v>23471</v>
      </c>
      <c r="J717">
        <v>61</v>
      </c>
      <c r="K717">
        <v>1.8699520876112252</v>
      </c>
      <c r="L717">
        <v>9</v>
      </c>
      <c r="M717">
        <v>1157</v>
      </c>
      <c r="N717" s="1">
        <v>42688</v>
      </c>
    </row>
    <row r="718" spans="1:14" x14ac:dyDescent="0.3">
      <c r="A718">
        <v>581</v>
      </c>
      <c r="B718" s="2" t="s">
        <v>576</v>
      </c>
      <c r="C718" s="1">
        <v>42038</v>
      </c>
      <c r="D718" s="1">
        <v>45603</v>
      </c>
      <c r="E718">
        <v>10</v>
      </c>
      <c r="F718">
        <v>1</v>
      </c>
      <c r="G718">
        <v>1</v>
      </c>
      <c r="H718">
        <v>538</v>
      </c>
      <c r="I718" s="1">
        <v>27196</v>
      </c>
      <c r="J718">
        <v>50</v>
      </c>
      <c r="K718">
        <v>9.7604380561259418</v>
      </c>
      <c r="L718">
        <v>12</v>
      </c>
      <c r="M718">
        <v>581</v>
      </c>
      <c r="N718" s="1">
        <v>42038</v>
      </c>
    </row>
    <row r="719" spans="1:14" x14ac:dyDescent="0.3">
      <c r="A719">
        <v>582</v>
      </c>
      <c r="B719" s="2" t="s">
        <v>577</v>
      </c>
      <c r="C719" s="1">
        <v>42013</v>
      </c>
      <c r="D719" s="1">
        <v>42596</v>
      </c>
      <c r="E719">
        <v>3</v>
      </c>
      <c r="F719">
        <v>1</v>
      </c>
      <c r="G719">
        <v>5</v>
      </c>
      <c r="H719">
        <v>542</v>
      </c>
      <c r="I719" s="1">
        <v>28734</v>
      </c>
      <c r="J719">
        <v>46</v>
      </c>
      <c r="K719">
        <v>1.5961670088980151</v>
      </c>
      <c r="L719">
        <v>11</v>
      </c>
      <c r="M719">
        <v>582</v>
      </c>
      <c r="N719" s="1">
        <v>42013</v>
      </c>
    </row>
    <row r="720" spans="1:14" x14ac:dyDescent="0.3">
      <c r="A720">
        <v>582</v>
      </c>
      <c r="B720" s="2" t="s">
        <v>577</v>
      </c>
      <c r="C720" s="1">
        <v>42013</v>
      </c>
      <c r="D720" s="1">
        <v>42596</v>
      </c>
      <c r="E720">
        <v>3</v>
      </c>
      <c r="F720">
        <v>1</v>
      </c>
      <c r="G720">
        <v>5</v>
      </c>
      <c r="H720">
        <v>542</v>
      </c>
      <c r="I720" s="1">
        <v>28734</v>
      </c>
      <c r="J720">
        <v>46</v>
      </c>
      <c r="K720">
        <v>1.5961670088980151</v>
      </c>
      <c r="L720">
        <v>11</v>
      </c>
      <c r="M720">
        <v>1140</v>
      </c>
      <c r="N720" s="1">
        <v>42596</v>
      </c>
    </row>
    <row r="721" spans="1:14" x14ac:dyDescent="0.3">
      <c r="A721">
        <v>583</v>
      </c>
      <c r="B721" s="2" t="s">
        <v>578</v>
      </c>
      <c r="C721" s="1">
        <v>42005</v>
      </c>
      <c r="D721" s="1">
        <v>45603</v>
      </c>
      <c r="E721">
        <v>4</v>
      </c>
      <c r="F721">
        <v>1</v>
      </c>
      <c r="G721">
        <v>5</v>
      </c>
      <c r="H721">
        <v>558</v>
      </c>
      <c r="I721" s="1">
        <v>19110</v>
      </c>
      <c r="J721">
        <v>73</v>
      </c>
      <c r="K721">
        <v>9.850787132101301</v>
      </c>
      <c r="L721">
        <v>11</v>
      </c>
      <c r="M721">
        <v>583</v>
      </c>
      <c r="N721" s="1">
        <v>42005</v>
      </c>
    </row>
    <row r="722" spans="1:14" x14ac:dyDescent="0.3">
      <c r="A722">
        <v>584</v>
      </c>
      <c r="B722" s="2" t="s">
        <v>579</v>
      </c>
      <c r="C722" s="1">
        <v>42293</v>
      </c>
      <c r="D722" s="1">
        <v>45603</v>
      </c>
      <c r="E722">
        <v>5</v>
      </c>
      <c r="F722">
        <v>1</v>
      </c>
      <c r="G722">
        <v>4</v>
      </c>
      <c r="H722">
        <v>545</v>
      </c>
      <c r="I722" s="1">
        <v>32476</v>
      </c>
      <c r="J722">
        <v>36</v>
      </c>
      <c r="K722">
        <v>9.0622861054072548</v>
      </c>
      <c r="L722">
        <v>11</v>
      </c>
      <c r="M722">
        <v>584</v>
      </c>
      <c r="N722" s="1">
        <v>42293</v>
      </c>
    </row>
    <row r="723" spans="1:14" x14ac:dyDescent="0.3">
      <c r="A723">
        <v>585</v>
      </c>
      <c r="B723" s="2" t="s">
        <v>580</v>
      </c>
      <c r="C723" s="1">
        <v>42005</v>
      </c>
      <c r="D723" s="1">
        <v>44198</v>
      </c>
      <c r="E723">
        <v>10</v>
      </c>
      <c r="F723">
        <v>0</v>
      </c>
      <c r="G723">
        <v>2</v>
      </c>
      <c r="H723">
        <v>538</v>
      </c>
      <c r="I723" s="1">
        <v>22636</v>
      </c>
      <c r="J723">
        <v>63</v>
      </c>
      <c r="K723">
        <v>6.0041067761806985</v>
      </c>
      <c r="L723">
        <v>12</v>
      </c>
      <c r="M723">
        <v>585</v>
      </c>
      <c r="N723" s="1">
        <v>42005</v>
      </c>
    </row>
    <row r="724" spans="1:14" x14ac:dyDescent="0.3">
      <c r="A724">
        <v>586</v>
      </c>
      <c r="B724" s="2" t="s">
        <v>581</v>
      </c>
      <c r="C724" s="1">
        <v>42005</v>
      </c>
      <c r="D724" s="1">
        <v>45603</v>
      </c>
      <c r="E724">
        <v>5</v>
      </c>
      <c r="F724">
        <v>1</v>
      </c>
      <c r="G724">
        <v>2</v>
      </c>
      <c r="H724">
        <v>545</v>
      </c>
      <c r="I724" s="1">
        <v>25601</v>
      </c>
      <c r="J724">
        <v>55</v>
      </c>
      <c r="K724">
        <v>9.850787132101301</v>
      </c>
      <c r="L724">
        <v>11</v>
      </c>
      <c r="M724">
        <v>586</v>
      </c>
      <c r="N724" s="1">
        <v>42005</v>
      </c>
    </row>
    <row r="725" spans="1:14" x14ac:dyDescent="0.3">
      <c r="A725">
        <v>587</v>
      </c>
      <c r="B725" s="2" t="s">
        <v>582</v>
      </c>
      <c r="C725" s="1">
        <v>42152</v>
      </c>
      <c r="D725" s="1">
        <v>42625</v>
      </c>
      <c r="E725">
        <v>7</v>
      </c>
      <c r="F725">
        <v>1</v>
      </c>
      <c r="G725">
        <v>3</v>
      </c>
      <c r="H725">
        <v>484</v>
      </c>
      <c r="I725" s="1">
        <v>29788</v>
      </c>
      <c r="J725">
        <v>43</v>
      </c>
      <c r="K725">
        <v>1.2950034223134839</v>
      </c>
      <c r="L725">
        <v>10</v>
      </c>
      <c r="M725">
        <v>587</v>
      </c>
      <c r="N725" s="1">
        <v>42152</v>
      </c>
    </row>
    <row r="726" spans="1:14" x14ac:dyDescent="0.3">
      <c r="A726">
        <v>587</v>
      </c>
      <c r="B726" s="2" t="s">
        <v>582</v>
      </c>
      <c r="C726" s="1">
        <v>42152</v>
      </c>
      <c r="D726" s="1">
        <v>42625</v>
      </c>
      <c r="E726">
        <v>7</v>
      </c>
      <c r="F726">
        <v>1</v>
      </c>
      <c r="G726">
        <v>3</v>
      </c>
      <c r="H726">
        <v>484</v>
      </c>
      <c r="I726" s="1">
        <v>29788</v>
      </c>
      <c r="J726">
        <v>43</v>
      </c>
      <c r="K726">
        <v>1.2950034223134839</v>
      </c>
      <c r="L726">
        <v>10</v>
      </c>
      <c r="M726">
        <v>1172</v>
      </c>
      <c r="N726" s="1">
        <v>42625</v>
      </c>
    </row>
    <row r="727" spans="1:14" x14ac:dyDescent="0.3">
      <c r="A727">
        <v>588</v>
      </c>
      <c r="B727" s="2" t="s">
        <v>583</v>
      </c>
      <c r="C727" s="1">
        <v>42005</v>
      </c>
      <c r="D727" s="1">
        <v>44375</v>
      </c>
      <c r="E727">
        <v>3</v>
      </c>
      <c r="F727">
        <v>1</v>
      </c>
      <c r="G727">
        <v>3</v>
      </c>
      <c r="H727">
        <v>542</v>
      </c>
      <c r="I727" s="1">
        <v>27286</v>
      </c>
      <c r="J727">
        <v>50</v>
      </c>
      <c r="K727">
        <v>6.4887063655030799</v>
      </c>
      <c r="L727">
        <v>11</v>
      </c>
      <c r="M727">
        <v>588</v>
      </c>
      <c r="N727" s="1">
        <v>42005</v>
      </c>
    </row>
    <row r="728" spans="1:14" x14ac:dyDescent="0.3">
      <c r="A728">
        <v>588</v>
      </c>
      <c r="B728" s="2" t="s">
        <v>583</v>
      </c>
      <c r="C728" s="1">
        <v>42005</v>
      </c>
      <c r="D728" s="1">
        <v>44375</v>
      </c>
      <c r="E728">
        <v>3</v>
      </c>
      <c r="F728">
        <v>1</v>
      </c>
      <c r="G728">
        <v>3</v>
      </c>
      <c r="H728">
        <v>542</v>
      </c>
      <c r="I728" s="1">
        <v>27286</v>
      </c>
      <c r="J728">
        <v>50</v>
      </c>
      <c r="K728">
        <v>6.4887063655030799</v>
      </c>
      <c r="L728">
        <v>11</v>
      </c>
      <c r="M728">
        <v>1134</v>
      </c>
      <c r="N728" s="1">
        <v>42402</v>
      </c>
    </row>
    <row r="729" spans="1:14" x14ac:dyDescent="0.3">
      <c r="A729">
        <v>588</v>
      </c>
      <c r="B729" s="2" t="s">
        <v>583</v>
      </c>
      <c r="C729" s="1">
        <v>42005</v>
      </c>
      <c r="D729" s="1">
        <v>44375</v>
      </c>
      <c r="E729">
        <v>3</v>
      </c>
      <c r="F729">
        <v>1</v>
      </c>
      <c r="G729">
        <v>3</v>
      </c>
      <c r="H729">
        <v>542</v>
      </c>
      <c r="I729" s="1">
        <v>27286</v>
      </c>
      <c r="J729">
        <v>50</v>
      </c>
      <c r="K729">
        <v>6.4887063655030799</v>
      </c>
      <c r="L729">
        <v>11</v>
      </c>
      <c r="M729">
        <v>1405</v>
      </c>
      <c r="N729" s="1">
        <v>43358</v>
      </c>
    </row>
    <row r="730" spans="1:14" x14ac:dyDescent="0.3">
      <c r="A730">
        <v>589</v>
      </c>
      <c r="B730" s="2" t="s">
        <v>584</v>
      </c>
      <c r="C730" s="1">
        <v>42372</v>
      </c>
      <c r="D730" s="1">
        <v>45603</v>
      </c>
      <c r="E730">
        <v>6</v>
      </c>
      <c r="F730">
        <v>0</v>
      </c>
      <c r="G730">
        <v>5</v>
      </c>
      <c r="H730">
        <v>548</v>
      </c>
      <c r="I730" s="1">
        <v>24263</v>
      </c>
      <c r="J730">
        <v>58</v>
      </c>
      <c r="K730">
        <v>8.8459958932238187</v>
      </c>
      <c r="L730">
        <v>12</v>
      </c>
      <c r="M730">
        <v>589</v>
      </c>
      <c r="N730" s="1">
        <v>42372</v>
      </c>
    </row>
    <row r="731" spans="1:14" x14ac:dyDescent="0.3">
      <c r="A731">
        <v>590</v>
      </c>
      <c r="B731" s="2" t="s">
        <v>585</v>
      </c>
      <c r="C731" s="1">
        <v>42033</v>
      </c>
      <c r="D731" s="1">
        <v>45603</v>
      </c>
      <c r="E731">
        <v>4</v>
      </c>
      <c r="F731">
        <v>1</v>
      </c>
      <c r="G731">
        <v>3</v>
      </c>
      <c r="H731">
        <v>558</v>
      </c>
      <c r="I731" s="1">
        <v>25655</v>
      </c>
      <c r="J731">
        <v>55</v>
      </c>
      <c r="K731">
        <v>9.7741273100616013</v>
      </c>
      <c r="L731">
        <v>11</v>
      </c>
      <c r="M731">
        <v>590</v>
      </c>
      <c r="N731" s="1">
        <v>42033</v>
      </c>
    </row>
    <row r="732" spans="1:14" x14ac:dyDescent="0.3">
      <c r="A732">
        <v>591</v>
      </c>
      <c r="B732" s="2" t="s">
        <v>586</v>
      </c>
      <c r="C732" s="1">
        <v>42288</v>
      </c>
      <c r="D732" s="1">
        <v>45603</v>
      </c>
      <c r="E732">
        <v>2</v>
      </c>
      <c r="F732">
        <v>1</v>
      </c>
      <c r="G732">
        <v>4</v>
      </c>
      <c r="H732">
        <v>580</v>
      </c>
      <c r="I732" s="1">
        <v>32683</v>
      </c>
      <c r="J732">
        <v>35</v>
      </c>
      <c r="K732">
        <v>9.075975359342916</v>
      </c>
      <c r="L732">
        <v>10</v>
      </c>
      <c r="M732">
        <v>591</v>
      </c>
      <c r="N732" s="1">
        <v>42288</v>
      </c>
    </row>
    <row r="733" spans="1:14" x14ac:dyDescent="0.3">
      <c r="A733">
        <v>592</v>
      </c>
      <c r="B733" s="2" t="s">
        <v>587</v>
      </c>
      <c r="C733" s="1">
        <v>42005</v>
      </c>
      <c r="D733" s="1">
        <v>42712</v>
      </c>
      <c r="E733">
        <v>2</v>
      </c>
      <c r="F733">
        <v>0</v>
      </c>
      <c r="G733">
        <v>1</v>
      </c>
      <c r="H733">
        <v>580</v>
      </c>
      <c r="I733" s="1">
        <v>32483</v>
      </c>
      <c r="J733">
        <v>36</v>
      </c>
      <c r="K733">
        <v>1.9356605065023955</v>
      </c>
      <c r="L733">
        <v>10</v>
      </c>
      <c r="M733">
        <v>592</v>
      </c>
      <c r="N733" s="1">
        <v>42005</v>
      </c>
    </row>
    <row r="734" spans="1:14" x14ac:dyDescent="0.3">
      <c r="A734">
        <v>592</v>
      </c>
      <c r="B734" s="2" t="s">
        <v>587</v>
      </c>
      <c r="C734" s="1">
        <v>42005</v>
      </c>
      <c r="D734" s="1">
        <v>42712</v>
      </c>
      <c r="E734">
        <v>2</v>
      </c>
      <c r="F734">
        <v>0</v>
      </c>
      <c r="G734">
        <v>1</v>
      </c>
      <c r="H734">
        <v>580</v>
      </c>
      <c r="I734" s="1">
        <v>32483</v>
      </c>
      <c r="J734">
        <v>36</v>
      </c>
      <c r="K734">
        <v>1.9356605065023955</v>
      </c>
      <c r="L734">
        <v>10</v>
      </c>
      <c r="M734">
        <v>1261</v>
      </c>
      <c r="N734" s="1">
        <v>42712</v>
      </c>
    </row>
    <row r="735" spans="1:14" x14ac:dyDescent="0.3">
      <c r="A735">
        <v>593</v>
      </c>
      <c r="B735" s="2" t="s">
        <v>588</v>
      </c>
      <c r="C735" s="1">
        <v>42053</v>
      </c>
      <c r="D735" s="1">
        <v>45603</v>
      </c>
      <c r="E735">
        <v>1</v>
      </c>
      <c r="F735">
        <v>1</v>
      </c>
      <c r="G735">
        <v>4</v>
      </c>
      <c r="H735">
        <v>579</v>
      </c>
      <c r="I735" s="1">
        <v>29607</v>
      </c>
      <c r="J735">
        <v>44</v>
      </c>
      <c r="K735">
        <v>9.7193702943189599</v>
      </c>
      <c r="L735">
        <v>14</v>
      </c>
      <c r="M735">
        <v>593</v>
      </c>
      <c r="N735" s="1">
        <v>42053</v>
      </c>
    </row>
    <row r="736" spans="1:14" x14ac:dyDescent="0.3">
      <c r="A736">
        <v>594</v>
      </c>
      <c r="B736" s="2" t="s">
        <v>379</v>
      </c>
      <c r="C736" s="1">
        <v>42005</v>
      </c>
      <c r="D736" s="1">
        <v>45603</v>
      </c>
      <c r="E736">
        <v>5</v>
      </c>
      <c r="F736">
        <v>0</v>
      </c>
      <c r="G736">
        <v>3</v>
      </c>
      <c r="H736">
        <v>545</v>
      </c>
      <c r="I736" s="1">
        <v>29114</v>
      </c>
      <c r="J736">
        <v>45</v>
      </c>
      <c r="K736">
        <v>9.850787132101301</v>
      </c>
      <c r="L736">
        <v>11</v>
      </c>
      <c r="M736">
        <v>594</v>
      </c>
      <c r="N736" s="1">
        <v>42005</v>
      </c>
    </row>
    <row r="737" spans="1:14" x14ac:dyDescent="0.3">
      <c r="A737">
        <v>595</v>
      </c>
      <c r="B737" s="2" t="s">
        <v>589</v>
      </c>
      <c r="C737" s="1">
        <v>42005</v>
      </c>
      <c r="D737" s="1">
        <v>45603</v>
      </c>
      <c r="E737">
        <v>3</v>
      </c>
      <c r="F737">
        <v>0</v>
      </c>
      <c r="G737">
        <v>2</v>
      </c>
      <c r="H737">
        <v>588</v>
      </c>
      <c r="I737" s="1">
        <v>28294</v>
      </c>
      <c r="J737">
        <v>47</v>
      </c>
      <c r="K737">
        <v>9.850787132101301</v>
      </c>
      <c r="L737">
        <v>12</v>
      </c>
      <c r="M737">
        <v>595</v>
      </c>
      <c r="N737" s="1">
        <v>42005</v>
      </c>
    </row>
    <row r="738" spans="1:14" x14ac:dyDescent="0.3">
      <c r="A738">
        <v>596</v>
      </c>
      <c r="B738" s="2" t="s">
        <v>590</v>
      </c>
      <c r="C738" s="1">
        <v>42005</v>
      </c>
      <c r="D738" s="1">
        <v>45603</v>
      </c>
      <c r="E738">
        <v>4</v>
      </c>
      <c r="F738">
        <v>0</v>
      </c>
      <c r="G738">
        <v>5</v>
      </c>
      <c r="H738">
        <v>558</v>
      </c>
      <c r="I738" s="1">
        <v>24695</v>
      </c>
      <c r="J738">
        <v>57</v>
      </c>
      <c r="K738">
        <v>9.850787132101301</v>
      </c>
      <c r="L738">
        <v>11</v>
      </c>
      <c r="M738">
        <v>596</v>
      </c>
      <c r="N738" s="1">
        <v>42005</v>
      </c>
    </row>
    <row r="739" spans="1:14" x14ac:dyDescent="0.3">
      <c r="A739">
        <v>597</v>
      </c>
      <c r="B739" s="2" t="s">
        <v>591</v>
      </c>
      <c r="C739" s="1">
        <v>42005</v>
      </c>
      <c r="D739" s="1">
        <v>45603</v>
      </c>
      <c r="E739">
        <v>10</v>
      </c>
      <c r="F739">
        <v>1</v>
      </c>
      <c r="G739">
        <v>1</v>
      </c>
      <c r="H739">
        <v>538</v>
      </c>
      <c r="I739" s="1">
        <v>30344</v>
      </c>
      <c r="J739">
        <v>42</v>
      </c>
      <c r="K739">
        <v>9.850787132101301</v>
      </c>
      <c r="L739">
        <v>12</v>
      </c>
      <c r="M739">
        <v>597</v>
      </c>
      <c r="N739" s="1">
        <v>42005</v>
      </c>
    </row>
    <row r="740" spans="1:14" x14ac:dyDescent="0.3">
      <c r="A740">
        <v>598</v>
      </c>
      <c r="B740" s="2" t="s">
        <v>592</v>
      </c>
      <c r="C740" s="1">
        <v>42233</v>
      </c>
      <c r="D740" s="1">
        <v>44464</v>
      </c>
      <c r="E740">
        <v>2</v>
      </c>
      <c r="F740">
        <v>0</v>
      </c>
      <c r="G740">
        <v>2</v>
      </c>
      <c r="H740">
        <v>580</v>
      </c>
      <c r="I740" s="1">
        <v>27109</v>
      </c>
      <c r="J740">
        <v>51</v>
      </c>
      <c r="K740">
        <v>6.108145106091718</v>
      </c>
      <c r="L740">
        <v>10</v>
      </c>
      <c r="M740">
        <v>598</v>
      </c>
      <c r="N740" s="1">
        <v>42233</v>
      </c>
    </row>
    <row r="741" spans="1:14" x14ac:dyDescent="0.3">
      <c r="A741">
        <v>599</v>
      </c>
      <c r="B741" s="2" t="s">
        <v>593</v>
      </c>
      <c r="C741" s="1">
        <v>42005</v>
      </c>
      <c r="D741" s="1">
        <v>42035</v>
      </c>
      <c r="E741">
        <v>6</v>
      </c>
      <c r="F741">
        <v>1</v>
      </c>
      <c r="G741">
        <v>4</v>
      </c>
      <c r="H741">
        <v>589</v>
      </c>
      <c r="I741" s="1">
        <v>30564</v>
      </c>
      <c r="J741">
        <v>41</v>
      </c>
      <c r="K741">
        <v>8.2135523613963035E-2</v>
      </c>
      <c r="L741">
        <v>13</v>
      </c>
      <c r="M741">
        <v>599</v>
      </c>
      <c r="N741" s="1">
        <v>42005</v>
      </c>
    </row>
    <row r="742" spans="1:14" x14ac:dyDescent="0.3">
      <c r="A742">
        <v>599</v>
      </c>
      <c r="B742" s="2" t="s">
        <v>593</v>
      </c>
      <c r="C742" s="1">
        <v>42005</v>
      </c>
      <c r="D742" s="1">
        <v>42035</v>
      </c>
      <c r="E742">
        <v>6</v>
      </c>
      <c r="F742">
        <v>1</v>
      </c>
      <c r="G742">
        <v>4</v>
      </c>
      <c r="H742">
        <v>589</v>
      </c>
      <c r="I742" s="1">
        <v>30564</v>
      </c>
      <c r="J742">
        <v>41</v>
      </c>
      <c r="K742">
        <v>8.2135523613963035E-2</v>
      </c>
      <c r="L742">
        <v>13</v>
      </c>
      <c r="M742">
        <v>1003</v>
      </c>
      <c r="N742" s="1">
        <v>42035</v>
      </c>
    </row>
    <row r="743" spans="1:14" x14ac:dyDescent="0.3">
      <c r="A743">
        <v>600</v>
      </c>
      <c r="B743" s="2" t="s">
        <v>594</v>
      </c>
      <c r="C743" s="1">
        <v>42539</v>
      </c>
      <c r="D743" s="1">
        <v>45603</v>
      </c>
      <c r="E743">
        <v>5</v>
      </c>
      <c r="F743">
        <v>0</v>
      </c>
      <c r="G743">
        <v>3</v>
      </c>
      <c r="H743">
        <v>594</v>
      </c>
      <c r="I743" s="1">
        <v>27492</v>
      </c>
      <c r="J743">
        <v>50</v>
      </c>
      <c r="K743">
        <v>8.388774811772759</v>
      </c>
      <c r="L743">
        <v>12</v>
      </c>
      <c r="M743">
        <v>600</v>
      </c>
      <c r="N743" s="1">
        <v>42539</v>
      </c>
    </row>
    <row r="744" spans="1:14" x14ac:dyDescent="0.3">
      <c r="A744">
        <v>601</v>
      </c>
      <c r="B744" s="2" t="s">
        <v>595</v>
      </c>
      <c r="C744" s="1">
        <v>42005</v>
      </c>
      <c r="D744" s="1">
        <v>45603</v>
      </c>
      <c r="E744">
        <v>7</v>
      </c>
      <c r="F744">
        <v>0</v>
      </c>
      <c r="G744">
        <v>3</v>
      </c>
      <c r="H744">
        <v>587</v>
      </c>
      <c r="I744" s="1">
        <v>26490</v>
      </c>
      <c r="J744">
        <v>52</v>
      </c>
      <c r="K744">
        <v>9.850787132101301</v>
      </c>
      <c r="L744">
        <v>11</v>
      </c>
      <c r="M744">
        <v>601</v>
      </c>
      <c r="N744" s="1">
        <v>42005</v>
      </c>
    </row>
    <row r="745" spans="1:14" x14ac:dyDescent="0.3">
      <c r="A745">
        <v>602</v>
      </c>
      <c r="B745" s="2" t="s">
        <v>596</v>
      </c>
      <c r="C745" s="1">
        <v>42515</v>
      </c>
      <c r="D745" s="1">
        <v>45603</v>
      </c>
      <c r="E745">
        <v>10</v>
      </c>
      <c r="F745">
        <v>0</v>
      </c>
      <c r="G745">
        <v>4</v>
      </c>
      <c r="H745">
        <v>538</v>
      </c>
      <c r="I745" s="1">
        <v>29153</v>
      </c>
      <c r="J745">
        <v>45</v>
      </c>
      <c r="K745">
        <v>8.4544832306639286</v>
      </c>
      <c r="L745">
        <v>12</v>
      </c>
      <c r="M745">
        <v>602</v>
      </c>
      <c r="N745" s="1">
        <v>42515</v>
      </c>
    </row>
    <row r="746" spans="1:14" x14ac:dyDescent="0.3">
      <c r="A746">
        <v>603</v>
      </c>
      <c r="B746" s="2" t="s">
        <v>597</v>
      </c>
      <c r="C746" s="1">
        <v>42005</v>
      </c>
      <c r="D746" s="1">
        <v>42935</v>
      </c>
      <c r="E746">
        <v>3</v>
      </c>
      <c r="F746">
        <v>0</v>
      </c>
      <c r="G746">
        <v>3</v>
      </c>
      <c r="H746">
        <v>588</v>
      </c>
      <c r="I746" s="1">
        <v>28112</v>
      </c>
      <c r="J746">
        <v>48</v>
      </c>
      <c r="K746">
        <v>2.5462012320328542</v>
      </c>
      <c r="L746">
        <v>12</v>
      </c>
      <c r="M746">
        <v>603</v>
      </c>
      <c r="N746" s="1">
        <v>42005</v>
      </c>
    </row>
    <row r="747" spans="1:14" x14ac:dyDescent="0.3">
      <c r="A747">
        <v>603</v>
      </c>
      <c r="B747" s="2" t="s">
        <v>597</v>
      </c>
      <c r="C747" s="1">
        <v>42005</v>
      </c>
      <c r="D747" s="1">
        <v>42935</v>
      </c>
      <c r="E747">
        <v>3</v>
      </c>
      <c r="F747">
        <v>0</v>
      </c>
      <c r="G747">
        <v>3</v>
      </c>
      <c r="H747">
        <v>588</v>
      </c>
      <c r="I747" s="1">
        <v>28112</v>
      </c>
      <c r="J747">
        <v>48</v>
      </c>
      <c r="K747">
        <v>2.5462012320328542</v>
      </c>
      <c r="L747">
        <v>12</v>
      </c>
      <c r="M747">
        <v>1257</v>
      </c>
      <c r="N747" s="1">
        <v>42935</v>
      </c>
    </row>
    <row r="748" spans="1:14" x14ac:dyDescent="0.3">
      <c r="A748">
        <v>604</v>
      </c>
      <c r="B748" s="2" t="s">
        <v>598</v>
      </c>
      <c r="C748" s="1">
        <v>42005</v>
      </c>
      <c r="D748" s="1">
        <v>45603</v>
      </c>
      <c r="E748">
        <v>8</v>
      </c>
      <c r="F748">
        <v>0</v>
      </c>
      <c r="G748">
        <v>2</v>
      </c>
      <c r="H748">
        <v>546</v>
      </c>
      <c r="I748" s="1">
        <v>28485</v>
      </c>
      <c r="J748">
        <v>47</v>
      </c>
      <c r="K748">
        <v>9.850787132101301</v>
      </c>
      <c r="L748">
        <v>12</v>
      </c>
      <c r="M748">
        <v>604</v>
      </c>
      <c r="N748" s="1">
        <v>42005</v>
      </c>
    </row>
    <row r="749" spans="1:14" x14ac:dyDescent="0.3">
      <c r="A749">
        <v>605</v>
      </c>
      <c r="B749" s="2" t="s">
        <v>599</v>
      </c>
      <c r="C749" s="1">
        <v>42285</v>
      </c>
      <c r="D749" s="1">
        <v>45603</v>
      </c>
      <c r="E749">
        <v>6</v>
      </c>
      <c r="F749">
        <v>0</v>
      </c>
      <c r="G749">
        <v>2</v>
      </c>
      <c r="H749">
        <v>589</v>
      </c>
      <c r="I749" s="1">
        <v>28495</v>
      </c>
      <c r="J749">
        <v>47</v>
      </c>
      <c r="K749">
        <v>9.0841889117043113</v>
      </c>
      <c r="L749">
        <v>13</v>
      </c>
      <c r="M749">
        <v>605</v>
      </c>
      <c r="N749" s="1">
        <v>42285</v>
      </c>
    </row>
    <row r="750" spans="1:14" x14ac:dyDescent="0.3">
      <c r="A750">
        <v>606</v>
      </c>
      <c r="B750" s="2" t="s">
        <v>600</v>
      </c>
      <c r="C750" s="1">
        <v>42005</v>
      </c>
      <c r="D750" s="1">
        <v>45603</v>
      </c>
      <c r="E750">
        <v>1</v>
      </c>
      <c r="F750">
        <v>0</v>
      </c>
      <c r="G750">
        <v>2</v>
      </c>
      <c r="H750">
        <v>579</v>
      </c>
      <c r="I750" s="1">
        <v>25287</v>
      </c>
      <c r="J750">
        <v>56</v>
      </c>
      <c r="K750">
        <v>9.850787132101301</v>
      </c>
      <c r="L750">
        <v>14</v>
      </c>
      <c r="M750">
        <v>606</v>
      </c>
      <c r="N750" s="1">
        <v>42005</v>
      </c>
    </row>
    <row r="751" spans="1:14" x14ac:dyDescent="0.3">
      <c r="A751">
        <v>607</v>
      </c>
      <c r="B751" s="2" t="s">
        <v>601</v>
      </c>
      <c r="C751" s="1">
        <v>42177</v>
      </c>
      <c r="D751" s="1">
        <v>45603</v>
      </c>
      <c r="E751">
        <v>10</v>
      </c>
      <c r="F751">
        <v>1</v>
      </c>
      <c r="G751">
        <v>1</v>
      </c>
      <c r="H751">
        <v>538</v>
      </c>
      <c r="I751" s="1">
        <v>33193</v>
      </c>
      <c r="J751">
        <v>34</v>
      </c>
      <c r="K751">
        <v>9.3798767967145782</v>
      </c>
      <c r="L751">
        <v>12</v>
      </c>
      <c r="M751">
        <v>607</v>
      </c>
      <c r="N751" s="1">
        <v>42177</v>
      </c>
    </row>
    <row r="752" spans="1:14" x14ac:dyDescent="0.3">
      <c r="A752">
        <v>608</v>
      </c>
      <c r="B752" s="2" t="s">
        <v>602</v>
      </c>
      <c r="C752" s="1">
        <v>42005</v>
      </c>
      <c r="D752" s="1">
        <v>42201</v>
      </c>
      <c r="E752">
        <v>7</v>
      </c>
      <c r="F752">
        <v>0</v>
      </c>
      <c r="G752">
        <v>2</v>
      </c>
      <c r="H752">
        <v>587</v>
      </c>
      <c r="I752" s="1">
        <v>29927</v>
      </c>
      <c r="J752">
        <v>43</v>
      </c>
      <c r="K752">
        <v>0.53661875427789185</v>
      </c>
      <c r="L752">
        <v>11</v>
      </c>
      <c r="M752">
        <v>608</v>
      </c>
      <c r="N752" s="1">
        <v>42005</v>
      </c>
    </row>
    <row r="753" spans="1:14" x14ac:dyDescent="0.3">
      <c r="A753">
        <v>608</v>
      </c>
      <c r="B753" s="2" t="s">
        <v>602</v>
      </c>
      <c r="C753" s="1">
        <v>42005</v>
      </c>
      <c r="D753" s="1">
        <v>42201</v>
      </c>
      <c r="E753">
        <v>7</v>
      </c>
      <c r="F753">
        <v>0</v>
      </c>
      <c r="G753">
        <v>2</v>
      </c>
      <c r="H753">
        <v>587</v>
      </c>
      <c r="I753" s="1">
        <v>29927</v>
      </c>
      <c r="J753">
        <v>43</v>
      </c>
      <c r="K753">
        <v>0.53661875427789185</v>
      </c>
      <c r="L753">
        <v>11</v>
      </c>
      <c r="M753">
        <v>1046</v>
      </c>
      <c r="N753" s="1">
        <v>42201</v>
      </c>
    </row>
    <row r="754" spans="1:14" x14ac:dyDescent="0.3">
      <c r="A754">
        <v>609</v>
      </c>
      <c r="B754" s="2" t="s">
        <v>603</v>
      </c>
      <c r="C754" s="1">
        <v>42005</v>
      </c>
      <c r="D754" s="1">
        <v>43393</v>
      </c>
      <c r="E754">
        <v>1</v>
      </c>
      <c r="F754">
        <v>0</v>
      </c>
      <c r="G754">
        <v>3</v>
      </c>
      <c r="H754">
        <v>579</v>
      </c>
      <c r="I754" s="1">
        <v>26303</v>
      </c>
      <c r="J754">
        <v>53</v>
      </c>
      <c r="K754">
        <v>3.8001368925393568</v>
      </c>
      <c r="L754">
        <v>14</v>
      </c>
      <c r="M754">
        <v>609</v>
      </c>
      <c r="N754" s="1">
        <v>42005</v>
      </c>
    </row>
    <row r="755" spans="1:14" x14ac:dyDescent="0.3">
      <c r="A755">
        <v>609</v>
      </c>
      <c r="B755" s="2" t="s">
        <v>603</v>
      </c>
      <c r="C755" s="1">
        <v>42005</v>
      </c>
      <c r="D755" s="1">
        <v>43393</v>
      </c>
      <c r="E755">
        <v>1</v>
      </c>
      <c r="F755">
        <v>0</v>
      </c>
      <c r="G755">
        <v>3</v>
      </c>
      <c r="H755">
        <v>579</v>
      </c>
      <c r="I755" s="1">
        <v>26303</v>
      </c>
      <c r="J755">
        <v>53</v>
      </c>
      <c r="K755">
        <v>3.8001368925393568</v>
      </c>
      <c r="L755">
        <v>14</v>
      </c>
      <c r="M755">
        <v>1146</v>
      </c>
      <c r="N755" s="1">
        <v>42539</v>
      </c>
    </row>
    <row r="756" spans="1:14" x14ac:dyDescent="0.3">
      <c r="A756">
        <v>609</v>
      </c>
      <c r="B756" s="2" t="s">
        <v>603</v>
      </c>
      <c r="C756" s="1">
        <v>42005</v>
      </c>
      <c r="D756" s="1">
        <v>43393</v>
      </c>
      <c r="E756">
        <v>1</v>
      </c>
      <c r="F756">
        <v>0</v>
      </c>
      <c r="G756">
        <v>3</v>
      </c>
      <c r="H756">
        <v>579</v>
      </c>
      <c r="I756" s="1">
        <v>26303</v>
      </c>
      <c r="J756">
        <v>53</v>
      </c>
      <c r="K756">
        <v>3.8001368925393568</v>
      </c>
      <c r="L756">
        <v>14</v>
      </c>
      <c r="M756">
        <v>1316</v>
      </c>
      <c r="N756" s="1">
        <v>43393</v>
      </c>
    </row>
    <row r="757" spans="1:14" x14ac:dyDescent="0.3">
      <c r="A757">
        <v>610</v>
      </c>
      <c r="B757" s="2" t="s">
        <v>604</v>
      </c>
      <c r="C757" s="1">
        <v>42235</v>
      </c>
      <c r="D757" s="1">
        <v>44223</v>
      </c>
      <c r="E757">
        <v>1</v>
      </c>
      <c r="F757">
        <v>0</v>
      </c>
      <c r="G757">
        <v>4</v>
      </c>
      <c r="H757">
        <v>579</v>
      </c>
      <c r="I757" s="1">
        <v>26883</v>
      </c>
      <c r="J757">
        <v>51</v>
      </c>
      <c r="K757">
        <v>5.4428473648186175</v>
      </c>
      <c r="L757">
        <v>14</v>
      </c>
      <c r="M757">
        <v>610</v>
      </c>
      <c r="N757" s="1">
        <v>42235</v>
      </c>
    </row>
    <row r="758" spans="1:14" x14ac:dyDescent="0.3">
      <c r="A758">
        <v>611</v>
      </c>
      <c r="B758" s="2" t="s">
        <v>605</v>
      </c>
      <c r="C758" s="1">
        <v>42005</v>
      </c>
      <c r="D758" s="1">
        <v>45603</v>
      </c>
      <c r="E758">
        <v>9</v>
      </c>
      <c r="F758">
        <v>1</v>
      </c>
      <c r="G758">
        <v>1</v>
      </c>
      <c r="H758">
        <v>486</v>
      </c>
      <c r="I758" s="1">
        <v>32574</v>
      </c>
      <c r="J758">
        <v>36</v>
      </c>
      <c r="K758">
        <v>9.850787132101301</v>
      </c>
      <c r="L758">
        <v>9</v>
      </c>
      <c r="M758">
        <v>611</v>
      </c>
      <c r="N758" s="1">
        <v>42005</v>
      </c>
    </row>
    <row r="759" spans="1:14" x14ac:dyDescent="0.3">
      <c r="A759">
        <v>612</v>
      </c>
      <c r="B759" s="2" t="s">
        <v>606</v>
      </c>
      <c r="C759" s="1">
        <v>42064</v>
      </c>
      <c r="D759" s="1">
        <v>45603</v>
      </c>
      <c r="E759">
        <v>6</v>
      </c>
      <c r="F759">
        <v>1</v>
      </c>
      <c r="G759">
        <v>3</v>
      </c>
      <c r="H759">
        <v>589</v>
      </c>
      <c r="I759" s="1">
        <v>32127</v>
      </c>
      <c r="J759">
        <v>37</v>
      </c>
      <c r="K759">
        <v>9.6892539356605063</v>
      </c>
      <c r="L759">
        <v>13</v>
      </c>
      <c r="M759">
        <v>612</v>
      </c>
      <c r="N759" s="1">
        <v>42064</v>
      </c>
    </row>
    <row r="760" spans="1:14" x14ac:dyDescent="0.3">
      <c r="A760">
        <v>613</v>
      </c>
      <c r="B760" s="2" t="s">
        <v>607</v>
      </c>
      <c r="C760" s="1">
        <v>42490</v>
      </c>
      <c r="D760" s="1">
        <v>45603</v>
      </c>
      <c r="E760">
        <v>6</v>
      </c>
      <c r="F760">
        <v>0</v>
      </c>
      <c r="G760">
        <v>2</v>
      </c>
      <c r="H760">
        <v>589</v>
      </c>
      <c r="I760" s="1">
        <v>31132</v>
      </c>
      <c r="J760">
        <v>40</v>
      </c>
      <c r="K760">
        <v>8.5229295003422312</v>
      </c>
      <c r="L760">
        <v>13</v>
      </c>
      <c r="M760">
        <v>613</v>
      </c>
      <c r="N760" s="1">
        <v>42490</v>
      </c>
    </row>
    <row r="761" spans="1:14" x14ac:dyDescent="0.3">
      <c r="A761">
        <v>614</v>
      </c>
      <c r="B761" s="2" t="s">
        <v>608</v>
      </c>
      <c r="C761" s="1">
        <v>42177</v>
      </c>
      <c r="D761" s="1">
        <v>45603</v>
      </c>
      <c r="E761">
        <v>3</v>
      </c>
      <c r="F761">
        <v>1</v>
      </c>
      <c r="G761">
        <v>1</v>
      </c>
      <c r="H761">
        <v>588</v>
      </c>
      <c r="I761" s="1">
        <v>22367</v>
      </c>
      <c r="J761">
        <v>64</v>
      </c>
      <c r="K761">
        <v>9.3798767967145782</v>
      </c>
      <c r="L761">
        <v>12</v>
      </c>
      <c r="M761">
        <v>614</v>
      </c>
      <c r="N761" s="1">
        <v>42177</v>
      </c>
    </row>
    <row r="762" spans="1:14" x14ac:dyDescent="0.3">
      <c r="A762">
        <v>615</v>
      </c>
      <c r="B762" s="2" t="s">
        <v>609</v>
      </c>
      <c r="C762" s="1">
        <v>42266</v>
      </c>
      <c r="D762" s="1">
        <v>45603</v>
      </c>
      <c r="E762">
        <v>6</v>
      </c>
      <c r="F762">
        <v>0</v>
      </c>
      <c r="G762">
        <v>1</v>
      </c>
      <c r="H762">
        <v>589</v>
      </c>
      <c r="I762" s="1">
        <v>28205</v>
      </c>
      <c r="J762">
        <v>48</v>
      </c>
      <c r="K762">
        <v>9.1362080766598215</v>
      </c>
      <c r="L762">
        <v>13</v>
      </c>
      <c r="M762">
        <v>615</v>
      </c>
      <c r="N762" s="1">
        <v>42266</v>
      </c>
    </row>
    <row r="763" spans="1:14" x14ac:dyDescent="0.3">
      <c r="A763">
        <v>616</v>
      </c>
      <c r="B763" s="2" t="s">
        <v>610</v>
      </c>
      <c r="C763" s="1">
        <v>42005</v>
      </c>
      <c r="D763" s="1">
        <v>45603</v>
      </c>
      <c r="E763">
        <v>10</v>
      </c>
      <c r="F763">
        <v>1</v>
      </c>
      <c r="G763">
        <v>4</v>
      </c>
      <c r="H763">
        <v>607</v>
      </c>
      <c r="I763" s="1">
        <v>22269</v>
      </c>
      <c r="J763">
        <v>64</v>
      </c>
      <c r="K763">
        <v>9.850787132101301</v>
      </c>
      <c r="L763">
        <v>13</v>
      </c>
      <c r="M763">
        <v>616</v>
      </c>
      <c r="N763" s="1">
        <v>42005</v>
      </c>
    </row>
    <row r="764" spans="1:14" x14ac:dyDescent="0.3">
      <c r="A764">
        <v>617</v>
      </c>
      <c r="B764" s="2" t="s">
        <v>611</v>
      </c>
      <c r="C764" s="1">
        <v>42558</v>
      </c>
      <c r="D764" s="1">
        <v>45603</v>
      </c>
      <c r="E764">
        <v>5</v>
      </c>
      <c r="F764">
        <v>1</v>
      </c>
      <c r="G764">
        <v>2</v>
      </c>
      <c r="H764">
        <v>594</v>
      </c>
      <c r="I764" s="1">
        <v>32930</v>
      </c>
      <c r="J764">
        <v>35</v>
      </c>
      <c r="K764">
        <v>8.3367556468172488</v>
      </c>
      <c r="L764">
        <v>12</v>
      </c>
      <c r="M764">
        <v>617</v>
      </c>
      <c r="N764" s="1">
        <v>42558</v>
      </c>
    </row>
    <row r="765" spans="1:14" x14ac:dyDescent="0.3">
      <c r="A765">
        <v>618</v>
      </c>
      <c r="B765" s="2" t="s">
        <v>612</v>
      </c>
      <c r="C765" s="1">
        <v>42399</v>
      </c>
      <c r="D765" s="1">
        <v>45603</v>
      </c>
      <c r="E765">
        <v>2</v>
      </c>
      <c r="F765">
        <v>1</v>
      </c>
      <c r="G765">
        <v>1</v>
      </c>
      <c r="H765">
        <v>580</v>
      </c>
      <c r="I765" s="1">
        <v>25747</v>
      </c>
      <c r="J765">
        <v>54</v>
      </c>
      <c r="K765">
        <v>8.772073921971252</v>
      </c>
      <c r="L765">
        <v>10</v>
      </c>
      <c r="M765">
        <v>618</v>
      </c>
      <c r="N765" s="1">
        <v>42399</v>
      </c>
    </row>
    <row r="766" spans="1:14" x14ac:dyDescent="0.3">
      <c r="A766">
        <v>619</v>
      </c>
      <c r="B766" s="2" t="s">
        <v>613</v>
      </c>
      <c r="C766" s="1">
        <v>42260</v>
      </c>
      <c r="D766" s="1">
        <v>45603</v>
      </c>
      <c r="E766">
        <v>3</v>
      </c>
      <c r="F766">
        <v>0</v>
      </c>
      <c r="G766">
        <v>3</v>
      </c>
      <c r="H766">
        <v>588</v>
      </c>
      <c r="I766" s="1">
        <v>31962</v>
      </c>
      <c r="J766">
        <v>37</v>
      </c>
      <c r="K766">
        <v>9.1526351813826139</v>
      </c>
      <c r="L766">
        <v>12</v>
      </c>
      <c r="M766">
        <v>619</v>
      </c>
      <c r="N766" s="1">
        <v>42260</v>
      </c>
    </row>
    <row r="767" spans="1:14" x14ac:dyDescent="0.3">
      <c r="A767">
        <v>620</v>
      </c>
      <c r="B767" s="2" t="s">
        <v>614</v>
      </c>
      <c r="C767" s="1">
        <v>42083</v>
      </c>
      <c r="D767" s="1">
        <v>43632</v>
      </c>
      <c r="E767">
        <v>1</v>
      </c>
      <c r="F767">
        <v>1</v>
      </c>
      <c r="G767">
        <v>3</v>
      </c>
      <c r="H767">
        <v>579</v>
      </c>
      <c r="I767" s="1">
        <v>25854</v>
      </c>
      <c r="J767">
        <v>54</v>
      </c>
      <c r="K767">
        <v>4.2409308692676246</v>
      </c>
      <c r="L767">
        <v>14</v>
      </c>
      <c r="M767">
        <v>620</v>
      </c>
      <c r="N767" s="1">
        <v>42083</v>
      </c>
    </row>
    <row r="768" spans="1:14" x14ac:dyDescent="0.3">
      <c r="A768">
        <v>620</v>
      </c>
      <c r="B768" s="2" t="s">
        <v>614</v>
      </c>
      <c r="C768" s="1">
        <v>42083</v>
      </c>
      <c r="D768" s="1">
        <v>43632</v>
      </c>
      <c r="E768">
        <v>1</v>
      </c>
      <c r="F768">
        <v>1</v>
      </c>
      <c r="G768">
        <v>3</v>
      </c>
      <c r="H768">
        <v>579</v>
      </c>
      <c r="I768" s="1">
        <v>25854</v>
      </c>
      <c r="J768">
        <v>54</v>
      </c>
      <c r="K768">
        <v>4.2409308692676246</v>
      </c>
      <c r="L768">
        <v>14</v>
      </c>
      <c r="M768">
        <v>1050</v>
      </c>
      <c r="N768" s="1">
        <v>42414</v>
      </c>
    </row>
    <row r="769" spans="1:14" x14ac:dyDescent="0.3">
      <c r="A769">
        <v>620</v>
      </c>
      <c r="B769" s="2" t="s">
        <v>614</v>
      </c>
      <c r="C769" s="1">
        <v>42083</v>
      </c>
      <c r="D769" s="1">
        <v>43632</v>
      </c>
      <c r="E769">
        <v>1</v>
      </c>
      <c r="F769">
        <v>1</v>
      </c>
      <c r="G769">
        <v>3</v>
      </c>
      <c r="H769">
        <v>579</v>
      </c>
      <c r="I769" s="1">
        <v>25854</v>
      </c>
      <c r="J769">
        <v>54</v>
      </c>
      <c r="K769">
        <v>4.2409308692676246</v>
      </c>
      <c r="L769">
        <v>14</v>
      </c>
      <c r="M769">
        <v>1431</v>
      </c>
      <c r="N769" s="1">
        <v>43632</v>
      </c>
    </row>
    <row r="770" spans="1:14" x14ac:dyDescent="0.3">
      <c r="A770">
        <v>621</v>
      </c>
      <c r="B770" s="2" t="s">
        <v>615</v>
      </c>
      <c r="C770" s="1">
        <v>42328</v>
      </c>
      <c r="D770" s="1">
        <v>42589</v>
      </c>
      <c r="E770">
        <v>2</v>
      </c>
      <c r="F770">
        <v>0</v>
      </c>
      <c r="G770">
        <v>1</v>
      </c>
      <c r="H770">
        <v>580</v>
      </c>
      <c r="I770" s="1">
        <v>29796</v>
      </c>
      <c r="J770">
        <v>43</v>
      </c>
      <c r="K770">
        <v>0.71457905544147848</v>
      </c>
      <c r="L770">
        <v>10</v>
      </c>
      <c r="M770">
        <v>621</v>
      </c>
      <c r="N770" s="1">
        <v>42328</v>
      </c>
    </row>
    <row r="771" spans="1:14" x14ac:dyDescent="0.3">
      <c r="A771">
        <v>621</v>
      </c>
      <c r="B771" s="2" t="s">
        <v>615</v>
      </c>
      <c r="C771" s="1">
        <v>42328</v>
      </c>
      <c r="D771" s="1">
        <v>42589</v>
      </c>
      <c r="E771">
        <v>2</v>
      </c>
      <c r="F771">
        <v>0</v>
      </c>
      <c r="G771">
        <v>1</v>
      </c>
      <c r="H771">
        <v>580</v>
      </c>
      <c r="I771" s="1">
        <v>29796</v>
      </c>
      <c r="J771">
        <v>43</v>
      </c>
      <c r="K771">
        <v>0.71457905544147848</v>
      </c>
      <c r="L771">
        <v>10</v>
      </c>
      <c r="M771">
        <v>1166</v>
      </c>
      <c r="N771" s="1">
        <v>42589</v>
      </c>
    </row>
    <row r="772" spans="1:14" x14ac:dyDescent="0.3">
      <c r="A772">
        <v>622</v>
      </c>
      <c r="B772" s="2" t="s">
        <v>616</v>
      </c>
      <c r="C772" s="1">
        <v>42534</v>
      </c>
      <c r="D772" s="1">
        <v>45603</v>
      </c>
      <c r="E772">
        <v>1</v>
      </c>
      <c r="F772">
        <v>1</v>
      </c>
      <c r="G772">
        <v>3</v>
      </c>
      <c r="H772">
        <v>579</v>
      </c>
      <c r="I772" s="1">
        <v>22821</v>
      </c>
      <c r="J772">
        <v>62</v>
      </c>
      <c r="K772">
        <v>8.4024640657084184</v>
      </c>
      <c r="L772">
        <v>14</v>
      </c>
      <c r="M772">
        <v>622</v>
      </c>
      <c r="N772" s="1">
        <v>42534</v>
      </c>
    </row>
    <row r="773" spans="1:14" x14ac:dyDescent="0.3">
      <c r="A773">
        <v>623</v>
      </c>
      <c r="B773" s="2" t="s">
        <v>617</v>
      </c>
      <c r="C773" s="1">
        <v>42545</v>
      </c>
      <c r="D773" s="1">
        <v>45199</v>
      </c>
      <c r="E773">
        <v>6</v>
      </c>
      <c r="F773">
        <v>0</v>
      </c>
      <c r="G773">
        <v>5</v>
      </c>
      <c r="H773">
        <v>589</v>
      </c>
      <c r="I773" s="1">
        <v>33042</v>
      </c>
      <c r="J773">
        <v>34</v>
      </c>
      <c r="K773">
        <v>7.2662559890485969</v>
      </c>
      <c r="L773">
        <v>13</v>
      </c>
      <c r="M773">
        <v>623</v>
      </c>
      <c r="N773" s="1">
        <v>42545</v>
      </c>
    </row>
    <row r="774" spans="1:14" x14ac:dyDescent="0.3">
      <c r="A774">
        <v>624</v>
      </c>
      <c r="B774" s="2" t="s">
        <v>618</v>
      </c>
      <c r="C774" s="1">
        <v>42371</v>
      </c>
      <c r="D774" s="1">
        <v>43972</v>
      </c>
      <c r="E774">
        <v>6</v>
      </c>
      <c r="F774">
        <v>0</v>
      </c>
      <c r="G774">
        <v>1</v>
      </c>
      <c r="H774">
        <v>623</v>
      </c>
      <c r="I774" s="1">
        <v>29423</v>
      </c>
      <c r="J774">
        <v>44</v>
      </c>
      <c r="K774">
        <v>4.3832991101984939</v>
      </c>
      <c r="L774">
        <v>14</v>
      </c>
      <c r="M774">
        <v>624</v>
      </c>
      <c r="N774" s="1">
        <v>42371</v>
      </c>
    </row>
    <row r="775" spans="1:14" x14ac:dyDescent="0.3">
      <c r="A775">
        <v>625</v>
      </c>
      <c r="B775" s="2" t="s">
        <v>619</v>
      </c>
      <c r="C775" s="1">
        <v>42005</v>
      </c>
      <c r="D775" s="1">
        <v>42954</v>
      </c>
      <c r="E775">
        <v>2</v>
      </c>
      <c r="F775">
        <v>0</v>
      </c>
      <c r="G775">
        <v>1</v>
      </c>
      <c r="H775">
        <v>580</v>
      </c>
      <c r="I775" s="1">
        <v>24911</v>
      </c>
      <c r="J775">
        <v>57</v>
      </c>
      <c r="K775">
        <v>2.5982203969883639</v>
      </c>
      <c r="L775">
        <v>10</v>
      </c>
      <c r="M775">
        <v>625</v>
      </c>
      <c r="N775" s="1">
        <v>42005</v>
      </c>
    </row>
    <row r="776" spans="1:14" x14ac:dyDescent="0.3">
      <c r="A776">
        <v>625</v>
      </c>
      <c r="B776" s="2" t="s">
        <v>619</v>
      </c>
      <c r="C776" s="1">
        <v>42005</v>
      </c>
      <c r="D776" s="1">
        <v>42954</v>
      </c>
      <c r="E776">
        <v>2</v>
      </c>
      <c r="F776">
        <v>0</v>
      </c>
      <c r="G776">
        <v>1</v>
      </c>
      <c r="H776">
        <v>580</v>
      </c>
      <c r="I776" s="1">
        <v>24911</v>
      </c>
      <c r="J776">
        <v>57</v>
      </c>
      <c r="K776">
        <v>2.5982203969883639</v>
      </c>
      <c r="L776">
        <v>10</v>
      </c>
      <c r="M776">
        <v>1191</v>
      </c>
      <c r="N776" s="1">
        <v>42954</v>
      </c>
    </row>
    <row r="777" spans="1:14" x14ac:dyDescent="0.3">
      <c r="A777">
        <v>626</v>
      </c>
      <c r="B777" s="2" t="s">
        <v>620</v>
      </c>
      <c r="C777" s="1">
        <v>42040</v>
      </c>
      <c r="D777" s="1">
        <v>43967</v>
      </c>
      <c r="E777">
        <v>4</v>
      </c>
      <c r="F777">
        <v>1</v>
      </c>
      <c r="G777">
        <v>4</v>
      </c>
      <c r="H777">
        <v>558</v>
      </c>
      <c r="I777" s="1">
        <v>27336</v>
      </c>
      <c r="J777">
        <v>50</v>
      </c>
      <c r="K777">
        <v>5.2758384668035596</v>
      </c>
      <c r="L777">
        <v>11</v>
      </c>
      <c r="M777">
        <v>626</v>
      </c>
      <c r="N777" s="1">
        <v>42040</v>
      </c>
    </row>
    <row r="778" spans="1:14" x14ac:dyDescent="0.3">
      <c r="A778">
        <v>627</v>
      </c>
      <c r="B778" s="2" t="s">
        <v>621</v>
      </c>
      <c r="C778" s="1">
        <v>42565</v>
      </c>
      <c r="D778" s="1">
        <v>45603</v>
      </c>
      <c r="E778">
        <v>8</v>
      </c>
      <c r="F778">
        <v>1</v>
      </c>
      <c r="G778">
        <v>5</v>
      </c>
      <c r="H778">
        <v>546</v>
      </c>
      <c r="I778" s="1">
        <v>29921</v>
      </c>
      <c r="J778">
        <v>43</v>
      </c>
      <c r="K778">
        <v>8.3175906913073234</v>
      </c>
      <c r="L778">
        <v>12</v>
      </c>
      <c r="M778">
        <v>627</v>
      </c>
      <c r="N778" s="1">
        <v>42565</v>
      </c>
    </row>
    <row r="779" spans="1:14" x14ac:dyDescent="0.3">
      <c r="A779">
        <v>628</v>
      </c>
      <c r="B779" s="2" t="s">
        <v>622</v>
      </c>
      <c r="C779" s="1">
        <v>42005</v>
      </c>
      <c r="D779" s="1">
        <v>43092</v>
      </c>
      <c r="E779">
        <v>7</v>
      </c>
      <c r="F779">
        <v>1</v>
      </c>
      <c r="G779">
        <v>2</v>
      </c>
      <c r="H779">
        <v>587</v>
      </c>
      <c r="I779" s="1">
        <v>23648</v>
      </c>
      <c r="J779">
        <v>60</v>
      </c>
      <c r="K779">
        <v>2.9760438056125942</v>
      </c>
      <c r="L779">
        <v>11</v>
      </c>
      <c r="M779">
        <v>628</v>
      </c>
      <c r="N779" s="1">
        <v>42005</v>
      </c>
    </row>
    <row r="780" spans="1:14" x14ac:dyDescent="0.3">
      <c r="A780">
        <v>628</v>
      </c>
      <c r="B780" s="2" t="s">
        <v>622</v>
      </c>
      <c r="C780" s="1">
        <v>42005</v>
      </c>
      <c r="D780" s="1">
        <v>43092</v>
      </c>
      <c r="E780">
        <v>7</v>
      </c>
      <c r="F780">
        <v>1</v>
      </c>
      <c r="G780">
        <v>2</v>
      </c>
      <c r="H780">
        <v>587</v>
      </c>
      <c r="I780" s="1">
        <v>23648</v>
      </c>
      <c r="J780">
        <v>60</v>
      </c>
      <c r="K780">
        <v>2.9760438056125942</v>
      </c>
      <c r="L780">
        <v>11</v>
      </c>
      <c r="M780">
        <v>1411</v>
      </c>
      <c r="N780" s="1">
        <v>43092</v>
      </c>
    </row>
    <row r="781" spans="1:14" x14ac:dyDescent="0.3">
      <c r="A781">
        <v>629</v>
      </c>
      <c r="B781" s="2" t="s">
        <v>623</v>
      </c>
      <c r="C781" s="1">
        <v>42240</v>
      </c>
      <c r="D781" s="1">
        <v>45603</v>
      </c>
      <c r="E781">
        <v>8</v>
      </c>
      <c r="F781">
        <v>1</v>
      </c>
      <c r="G781">
        <v>5</v>
      </c>
      <c r="H781">
        <v>627</v>
      </c>
      <c r="I781" s="1">
        <v>28034</v>
      </c>
      <c r="J781">
        <v>48</v>
      </c>
      <c r="K781">
        <v>9.207392197125257</v>
      </c>
      <c r="L781">
        <v>13</v>
      </c>
      <c r="M781">
        <v>629</v>
      </c>
      <c r="N781" s="1">
        <v>42240</v>
      </c>
    </row>
    <row r="782" spans="1:14" x14ac:dyDescent="0.3">
      <c r="A782">
        <v>630</v>
      </c>
      <c r="B782" s="2" t="s">
        <v>624</v>
      </c>
      <c r="C782" s="1">
        <v>42005</v>
      </c>
      <c r="D782" s="1">
        <v>42164</v>
      </c>
      <c r="E782">
        <v>6</v>
      </c>
      <c r="F782">
        <v>0</v>
      </c>
      <c r="G782">
        <v>1</v>
      </c>
      <c r="H782">
        <v>623</v>
      </c>
      <c r="I782" s="1">
        <v>27794</v>
      </c>
      <c r="J782">
        <v>49</v>
      </c>
      <c r="K782">
        <v>0.43531827515400412</v>
      </c>
      <c r="L782">
        <v>14</v>
      </c>
      <c r="M782">
        <v>630</v>
      </c>
      <c r="N782" s="1">
        <v>42005</v>
      </c>
    </row>
    <row r="783" spans="1:14" x14ac:dyDescent="0.3">
      <c r="A783">
        <v>630</v>
      </c>
      <c r="B783" s="2" t="s">
        <v>624</v>
      </c>
      <c r="C783" s="1">
        <v>42005</v>
      </c>
      <c r="D783" s="1">
        <v>42164</v>
      </c>
      <c r="E783">
        <v>6</v>
      </c>
      <c r="F783">
        <v>0</v>
      </c>
      <c r="G783">
        <v>1</v>
      </c>
      <c r="H783">
        <v>623</v>
      </c>
      <c r="I783" s="1">
        <v>27794</v>
      </c>
      <c r="J783">
        <v>49</v>
      </c>
      <c r="K783">
        <v>0.43531827515400412</v>
      </c>
      <c r="L783">
        <v>14</v>
      </c>
      <c r="M783">
        <v>1082</v>
      </c>
      <c r="N783" s="1">
        <v>42164</v>
      </c>
    </row>
    <row r="784" spans="1:14" x14ac:dyDescent="0.3">
      <c r="A784">
        <v>631</v>
      </c>
      <c r="B784" s="2" t="s">
        <v>625</v>
      </c>
      <c r="C784" s="1">
        <v>42005</v>
      </c>
      <c r="D784" s="1">
        <v>42225</v>
      </c>
      <c r="E784">
        <v>4</v>
      </c>
      <c r="F784">
        <v>0</v>
      </c>
      <c r="G784">
        <v>5</v>
      </c>
      <c r="H784">
        <v>626</v>
      </c>
      <c r="I784" s="1">
        <v>25145</v>
      </c>
      <c r="J784">
        <v>56</v>
      </c>
      <c r="K784">
        <v>0.60232717316906226</v>
      </c>
      <c r="L784">
        <v>12</v>
      </c>
      <c r="M784">
        <v>631</v>
      </c>
      <c r="N784" s="1">
        <v>42005</v>
      </c>
    </row>
    <row r="785" spans="1:14" x14ac:dyDescent="0.3">
      <c r="A785">
        <v>631</v>
      </c>
      <c r="B785" s="2" t="s">
        <v>625</v>
      </c>
      <c r="C785" s="1">
        <v>42005</v>
      </c>
      <c r="D785" s="1">
        <v>42225</v>
      </c>
      <c r="E785">
        <v>4</v>
      </c>
      <c r="F785">
        <v>0</v>
      </c>
      <c r="G785">
        <v>5</v>
      </c>
      <c r="H785">
        <v>626</v>
      </c>
      <c r="I785" s="1">
        <v>25145</v>
      </c>
      <c r="J785">
        <v>56</v>
      </c>
      <c r="K785">
        <v>0.60232717316906226</v>
      </c>
      <c r="L785">
        <v>12</v>
      </c>
      <c r="M785">
        <v>1041</v>
      </c>
      <c r="N785" s="1">
        <v>42225</v>
      </c>
    </row>
    <row r="786" spans="1:14" x14ac:dyDescent="0.3">
      <c r="A786">
        <v>632</v>
      </c>
      <c r="B786" s="2" t="s">
        <v>626</v>
      </c>
      <c r="C786" s="1">
        <v>42005</v>
      </c>
      <c r="D786" s="1">
        <v>45603</v>
      </c>
      <c r="E786">
        <v>8</v>
      </c>
      <c r="F786">
        <v>1</v>
      </c>
      <c r="G786">
        <v>4</v>
      </c>
      <c r="H786">
        <v>627</v>
      </c>
      <c r="I786" s="1">
        <v>30349</v>
      </c>
      <c r="J786">
        <v>42</v>
      </c>
      <c r="K786">
        <v>9.850787132101301</v>
      </c>
      <c r="L786">
        <v>13</v>
      </c>
      <c r="M786">
        <v>632</v>
      </c>
      <c r="N786" s="1">
        <v>42005</v>
      </c>
    </row>
    <row r="787" spans="1:14" x14ac:dyDescent="0.3">
      <c r="A787">
        <v>633</v>
      </c>
      <c r="B787" s="2" t="s">
        <v>627</v>
      </c>
      <c r="C787" s="1">
        <v>42005</v>
      </c>
      <c r="D787" s="1">
        <v>45603</v>
      </c>
      <c r="E787">
        <v>4</v>
      </c>
      <c r="F787">
        <v>0</v>
      </c>
      <c r="G787">
        <v>5</v>
      </c>
      <c r="H787">
        <v>626</v>
      </c>
      <c r="I787" s="1">
        <v>28644</v>
      </c>
      <c r="J787">
        <v>46</v>
      </c>
      <c r="K787">
        <v>9.850787132101301</v>
      </c>
      <c r="L787">
        <v>12</v>
      </c>
      <c r="M787">
        <v>633</v>
      </c>
      <c r="N787" s="1">
        <v>42005</v>
      </c>
    </row>
    <row r="788" spans="1:14" x14ac:dyDescent="0.3">
      <c r="A788">
        <v>634</v>
      </c>
      <c r="B788" s="2" t="s">
        <v>628</v>
      </c>
      <c r="C788" s="1">
        <v>42005</v>
      </c>
      <c r="D788" s="1">
        <v>45603</v>
      </c>
      <c r="E788">
        <v>1</v>
      </c>
      <c r="F788">
        <v>0</v>
      </c>
      <c r="G788">
        <v>3</v>
      </c>
      <c r="H788">
        <v>622</v>
      </c>
      <c r="I788" s="1">
        <v>25205</v>
      </c>
      <c r="J788">
        <v>56</v>
      </c>
      <c r="K788">
        <v>9.850787132101301</v>
      </c>
      <c r="L788">
        <v>15</v>
      </c>
      <c r="M788">
        <v>634</v>
      </c>
      <c r="N788" s="1">
        <v>42005</v>
      </c>
    </row>
    <row r="789" spans="1:14" x14ac:dyDescent="0.3">
      <c r="A789">
        <v>635</v>
      </c>
      <c r="B789" s="2" t="s">
        <v>629</v>
      </c>
      <c r="C789" s="1">
        <v>42005</v>
      </c>
      <c r="D789" s="1">
        <v>45603</v>
      </c>
      <c r="E789">
        <v>7</v>
      </c>
      <c r="F789">
        <v>1</v>
      </c>
      <c r="G789">
        <v>3</v>
      </c>
      <c r="H789">
        <v>587</v>
      </c>
      <c r="I789" s="1">
        <v>28729</v>
      </c>
      <c r="J789">
        <v>46</v>
      </c>
      <c r="K789">
        <v>9.850787132101301</v>
      </c>
      <c r="L789">
        <v>11</v>
      </c>
      <c r="M789">
        <v>635</v>
      </c>
      <c r="N789" s="1">
        <v>42005</v>
      </c>
    </row>
    <row r="790" spans="1:14" x14ac:dyDescent="0.3">
      <c r="A790">
        <v>636</v>
      </c>
      <c r="B790" s="2" t="s">
        <v>630</v>
      </c>
      <c r="C790" s="1">
        <v>42005</v>
      </c>
      <c r="D790" s="1">
        <v>45603</v>
      </c>
      <c r="E790">
        <v>5</v>
      </c>
      <c r="F790">
        <v>0</v>
      </c>
      <c r="G790">
        <v>3</v>
      </c>
      <c r="H790">
        <v>594</v>
      </c>
      <c r="I790" s="1">
        <v>28530</v>
      </c>
      <c r="J790">
        <v>47</v>
      </c>
      <c r="K790">
        <v>9.850787132101301</v>
      </c>
      <c r="L790">
        <v>12</v>
      </c>
      <c r="M790">
        <v>636</v>
      </c>
      <c r="N790" s="1">
        <v>42005</v>
      </c>
    </row>
    <row r="791" spans="1:14" x14ac:dyDescent="0.3">
      <c r="A791">
        <v>637</v>
      </c>
      <c r="B791" s="2" t="s">
        <v>631</v>
      </c>
      <c r="C791" s="1">
        <v>42582</v>
      </c>
      <c r="D791" s="1">
        <v>42931</v>
      </c>
      <c r="E791">
        <v>4</v>
      </c>
      <c r="F791">
        <v>0</v>
      </c>
      <c r="G791">
        <v>5</v>
      </c>
      <c r="H791">
        <v>626</v>
      </c>
      <c r="I791" s="1">
        <v>28424</v>
      </c>
      <c r="J791">
        <v>47</v>
      </c>
      <c r="K791">
        <v>0.95550992470910334</v>
      </c>
      <c r="L791">
        <v>12</v>
      </c>
      <c r="M791">
        <v>637</v>
      </c>
      <c r="N791" s="1">
        <v>42582</v>
      </c>
    </row>
    <row r="792" spans="1:14" x14ac:dyDescent="0.3">
      <c r="A792">
        <v>637</v>
      </c>
      <c r="B792" s="2" t="s">
        <v>631</v>
      </c>
      <c r="C792" s="1">
        <v>42582</v>
      </c>
      <c r="D792" s="1">
        <v>42931</v>
      </c>
      <c r="E792">
        <v>4</v>
      </c>
      <c r="F792">
        <v>0</v>
      </c>
      <c r="G792">
        <v>5</v>
      </c>
      <c r="H792">
        <v>626</v>
      </c>
      <c r="I792" s="1">
        <v>28424</v>
      </c>
      <c r="J792">
        <v>47</v>
      </c>
      <c r="K792">
        <v>0.95550992470910334</v>
      </c>
      <c r="L792">
        <v>12</v>
      </c>
      <c r="M792">
        <v>1267</v>
      </c>
      <c r="N792" s="1">
        <v>42931</v>
      </c>
    </row>
    <row r="793" spans="1:14" x14ac:dyDescent="0.3">
      <c r="A793">
        <v>638</v>
      </c>
      <c r="B793" s="2" t="s">
        <v>632</v>
      </c>
      <c r="C793" s="1">
        <v>42005</v>
      </c>
      <c r="D793" s="1">
        <v>45603</v>
      </c>
      <c r="E793">
        <v>2</v>
      </c>
      <c r="F793">
        <v>0</v>
      </c>
      <c r="G793">
        <v>1</v>
      </c>
      <c r="H793">
        <v>625</v>
      </c>
      <c r="I793" s="1">
        <v>29450</v>
      </c>
      <c r="J793">
        <v>44</v>
      </c>
      <c r="K793">
        <v>9.850787132101301</v>
      </c>
      <c r="L793">
        <v>11</v>
      </c>
      <c r="M793">
        <v>638</v>
      </c>
      <c r="N793" s="1">
        <v>42005</v>
      </c>
    </row>
    <row r="794" spans="1:14" x14ac:dyDescent="0.3">
      <c r="A794">
        <v>639</v>
      </c>
      <c r="B794" s="2" t="s">
        <v>633</v>
      </c>
      <c r="C794" s="1">
        <v>42029</v>
      </c>
      <c r="D794" s="1">
        <v>45603</v>
      </c>
      <c r="E794">
        <v>1</v>
      </c>
      <c r="F794">
        <v>0</v>
      </c>
      <c r="G794">
        <v>2</v>
      </c>
      <c r="H794">
        <v>622</v>
      </c>
      <c r="I794" s="1">
        <v>31314</v>
      </c>
      <c r="J794">
        <v>39</v>
      </c>
      <c r="K794">
        <v>9.7850787132101296</v>
      </c>
      <c r="L794">
        <v>15</v>
      </c>
      <c r="M794">
        <v>639</v>
      </c>
      <c r="N794" s="1">
        <v>42029</v>
      </c>
    </row>
    <row r="795" spans="1:14" x14ac:dyDescent="0.3">
      <c r="A795">
        <v>640</v>
      </c>
      <c r="B795" s="2" t="s">
        <v>634</v>
      </c>
      <c r="C795" s="1">
        <v>42005</v>
      </c>
      <c r="D795" s="1">
        <v>45603</v>
      </c>
      <c r="E795">
        <v>10</v>
      </c>
      <c r="F795">
        <v>1</v>
      </c>
      <c r="G795">
        <v>4</v>
      </c>
      <c r="H795">
        <v>607</v>
      </c>
      <c r="I795" s="1">
        <v>29072</v>
      </c>
      <c r="J795">
        <v>45</v>
      </c>
      <c r="K795">
        <v>9.850787132101301</v>
      </c>
      <c r="L795">
        <v>13</v>
      </c>
      <c r="M795">
        <v>640</v>
      </c>
      <c r="N795" s="1">
        <v>42005</v>
      </c>
    </row>
    <row r="796" spans="1:14" x14ac:dyDescent="0.3">
      <c r="A796">
        <v>641</v>
      </c>
      <c r="B796" s="2" t="s">
        <v>635</v>
      </c>
      <c r="C796" s="1">
        <v>42501</v>
      </c>
      <c r="D796" s="1">
        <v>44124</v>
      </c>
      <c r="E796">
        <v>3</v>
      </c>
      <c r="F796">
        <v>1</v>
      </c>
      <c r="G796">
        <v>2</v>
      </c>
      <c r="H796">
        <v>588</v>
      </c>
      <c r="I796" s="1">
        <v>26196</v>
      </c>
      <c r="J796">
        <v>53</v>
      </c>
      <c r="K796">
        <v>4.4435318275154003</v>
      </c>
      <c r="L796">
        <v>12</v>
      </c>
      <c r="M796">
        <v>641</v>
      </c>
      <c r="N796" s="1">
        <v>42501</v>
      </c>
    </row>
    <row r="797" spans="1:14" x14ac:dyDescent="0.3">
      <c r="A797">
        <v>641</v>
      </c>
      <c r="B797" s="2" t="s">
        <v>635</v>
      </c>
      <c r="C797" s="1">
        <v>42501</v>
      </c>
      <c r="D797" s="1">
        <v>44124</v>
      </c>
      <c r="E797">
        <v>3</v>
      </c>
      <c r="F797">
        <v>1</v>
      </c>
      <c r="G797">
        <v>2</v>
      </c>
      <c r="H797">
        <v>588</v>
      </c>
      <c r="I797" s="1">
        <v>26196</v>
      </c>
      <c r="J797">
        <v>53</v>
      </c>
      <c r="K797">
        <v>4.4435318275154003</v>
      </c>
      <c r="L797">
        <v>12</v>
      </c>
      <c r="M797">
        <v>1545</v>
      </c>
      <c r="N797" s="1">
        <v>44124</v>
      </c>
    </row>
    <row r="798" spans="1:14" x14ac:dyDescent="0.3">
      <c r="A798">
        <v>642</v>
      </c>
      <c r="B798" s="2" t="s">
        <v>636</v>
      </c>
      <c r="C798" s="1">
        <v>42063</v>
      </c>
      <c r="D798" s="1">
        <v>45603</v>
      </c>
      <c r="E798">
        <v>4</v>
      </c>
      <c r="F798">
        <v>1</v>
      </c>
      <c r="G798">
        <v>4</v>
      </c>
      <c r="H798">
        <v>626</v>
      </c>
      <c r="I798" s="1">
        <v>31959</v>
      </c>
      <c r="J798">
        <v>37</v>
      </c>
      <c r="K798">
        <v>9.6919917864476393</v>
      </c>
      <c r="L798">
        <v>12</v>
      </c>
      <c r="M798">
        <v>642</v>
      </c>
      <c r="N798" s="1">
        <v>42063</v>
      </c>
    </row>
    <row r="799" spans="1:14" x14ac:dyDescent="0.3">
      <c r="A799">
        <v>643</v>
      </c>
      <c r="B799" s="2" t="s">
        <v>637</v>
      </c>
      <c r="C799" s="1">
        <v>42005</v>
      </c>
      <c r="D799" s="1">
        <v>45163</v>
      </c>
      <c r="E799">
        <v>1</v>
      </c>
      <c r="F799">
        <v>0</v>
      </c>
      <c r="G799">
        <v>4</v>
      </c>
      <c r="H799">
        <v>622</v>
      </c>
      <c r="I799" s="1">
        <v>33190</v>
      </c>
      <c r="J799">
        <v>34</v>
      </c>
      <c r="K799">
        <v>8.6461327857631751</v>
      </c>
      <c r="L799">
        <v>15</v>
      </c>
      <c r="M799">
        <v>643</v>
      </c>
      <c r="N799" s="1">
        <v>42005</v>
      </c>
    </row>
    <row r="800" spans="1:14" x14ac:dyDescent="0.3">
      <c r="A800">
        <v>644</v>
      </c>
      <c r="B800" s="2" t="s">
        <v>638</v>
      </c>
      <c r="C800" s="1">
        <v>42389</v>
      </c>
      <c r="D800" s="1">
        <v>45603</v>
      </c>
      <c r="E800">
        <v>7</v>
      </c>
      <c r="F800">
        <v>0</v>
      </c>
      <c r="G800">
        <v>2</v>
      </c>
      <c r="H800">
        <v>587</v>
      </c>
      <c r="I800" s="1">
        <v>35089</v>
      </c>
      <c r="J800">
        <v>29</v>
      </c>
      <c r="K800">
        <v>8.7994524298425727</v>
      </c>
      <c r="L800">
        <v>11</v>
      </c>
      <c r="M800">
        <v>644</v>
      </c>
      <c r="N800" s="1">
        <v>42389</v>
      </c>
    </row>
    <row r="801" spans="1:14" x14ac:dyDescent="0.3">
      <c r="A801">
        <v>645</v>
      </c>
      <c r="B801" s="2" t="s">
        <v>639</v>
      </c>
      <c r="C801" s="1">
        <v>42165</v>
      </c>
      <c r="D801" s="1">
        <v>45603</v>
      </c>
      <c r="E801">
        <v>5</v>
      </c>
      <c r="F801">
        <v>0</v>
      </c>
      <c r="G801">
        <v>4</v>
      </c>
      <c r="H801">
        <v>594</v>
      </c>
      <c r="I801" s="1">
        <v>34865</v>
      </c>
      <c r="J801">
        <v>29</v>
      </c>
      <c r="K801">
        <v>9.4127310061601648</v>
      </c>
      <c r="L801">
        <v>12</v>
      </c>
      <c r="M801">
        <v>645</v>
      </c>
      <c r="N801" s="1">
        <v>42165</v>
      </c>
    </row>
    <row r="802" spans="1:14" x14ac:dyDescent="0.3">
      <c r="A802">
        <v>646</v>
      </c>
      <c r="B802" s="2" t="s">
        <v>640</v>
      </c>
      <c r="C802" s="1">
        <v>42245</v>
      </c>
      <c r="D802" s="1">
        <v>45603</v>
      </c>
      <c r="E802">
        <v>1</v>
      </c>
      <c r="F802">
        <v>1</v>
      </c>
      <c r="G802">
        <v>4</v>
      </c>
      <c r="H802">
        <v>622</v>
      </c>
      <c r="I802" s="1">
        <v>31279</v>
      </c>
      <c r="J802">
        <v>39</v>
      </c>
      <c r="K802">
        <v>9.1937029431895958</v>
      </c>
      <c r="L802">
        <v>15</v>
      </c>
      <c r="M802">
        <v>646</v>
      </c>
      <c r="N802" s="1">
        <v>42245</v>
      </c>
    </row>
    <row r="803" spans="1:14" x14ac:dyDescent="0.3">
      <c r="A803">
        <v>647</v>
      </c>
      <c r="B803" s="2" t="s">
        <v>641</v>
      </c>
      <c r="C803" s="1">
        <v>42005</v>
      </c>
      <c r="D803" s="1">
        <v>43201</v>
      </c>
      <c r="E803">
        <v>10</v>
      </c>
      <c r="F803">
        <v>1</v>
      </c>
      <c r="G803">
        <v>2</v>
      </c>
      <c r="H803">
        <v>607</v>
      </c>
      <c r="I803" s="1">
        <v>32907</v>
      </c>
      <c r="J803">
        <v>35</v>
      </c>
      <c r="K803">
        <v>3.2744695414099931</v>
      </c>
      <c r="L803">
        <v>13</v>
      </c>
      <c r="M803">
        <v>647</v>
      </c>
      <c r="N803" s="1">
        <v>42005</v>
      </c>
    </row>
    <row r="804" spans="1:14" x14ac:dyDescent="0.3">
      <c r="A804">
        <v>647</v>
      </c>
      <c r="B804" s="2" t="s">
        <v>641</v>
      </c>
      <c r="C804" s="1">
        <v>42005</v>
      </c>
      <c r="D804" s="1">
        <v>43201</v>
      </c>
      <c r="E804">
        <v>10</v>
      </c>
      <c r="F804">
        <v>1</v>
      </c>
      <c r="G804">
        <v>2</v>
      </c>
      <c r="H804">
        <v>607</v>
      </c>
      <c r="I804" s="1">
        <v>32907</v>
      </c>
      <c r="J804">
        <v>35</v>
      </c>
      <c r="K804">
        <v>3.2744695414099931</v>
      </c>
      <c r="L804">
        <v>13</v>
      </c>
      <c r="M804">
        <v>1312</v>
      </c>
      <c r="N804" s="1">
        <v>43201</v>
      </c>
    </row>
    <row r="805" spans="1:14" x14ac:dyDescent="0.3">
      <c r="A805">
        <v>648</v>
      </c>
      <c r="B805" s="2" t="s">
        <v>642</v>
      </c>
      <c r="C805" s="1">
        <v>42005</v>
      </c>
      <c r="D805" s="1">
        <v>42547</v>
      </c>
      <c r="E805">
        <v>2</v>
      </c>
      <c r="F805">
        <v>0</v>
      </c>
      <c r="G805">
        <v>2</v>
      </c>
      <c r="H805">
        <v>625</v>
      </c>
      <c r="I805" s="1">
        <v>28165</v>
      </c>
      <c r="J805">
        <v>48</v>
      </c>
      <c r="K805">
        <v>1.483915126625599</v>
      </c>
      <c r="L805">
        <v>11</v>
      </c>
      <c r="M805">
        <v>648</v>
      </c>
      <c r="N805" s="1">
        <v>42005</v>
      </c>
    </row>
    <row r="806" spans="1:14" x14ac:dyDescent="0.3">
      <c r="A806">
        <v>648</v>
      </c>
      <c r="B806" s="2" t="s">
        <v>642</v>
      </c>
      <c r="C806" s="1">
        <v>42005</v>
      </c>
      <c r="D806" s="1">
        <v>42547</v>
      </c>
      <c r="E806">
        <v>2</v>
      </c>
      <c r="F806">
        <v>0</v>
      </c>
      <c r="G806">
        <v>2</v>
      </c>
      <c r="H806">
        <v>625</v>
      </c>
      <c r="I806" s="1">
        <v>28165</v>
      </c>
      <c r="J806">
        <v>48</v>
      </c>
      <c r="K806">
        <v>1.483915126625599</v>
      </c>
      <c r="L806">
        <v>11</v>
      </c>
      <c r="M806">
        <v>1174</v>
      </c>
      <c r="N806" s="1">
        <v>42547</v>
      </c>
    </row>
    <row r="807" spans="1:14" x14ac:dyDescent="0.3">
      <c r="A807">
        <v>649</v>
      </c>
      <c r="B807" s="2" t="s">
        <v>643</v>
      </c>
      <c r="C807" s="1">
        <v>42418</v>
      </c>
      <c r="D807" s="1">
        <v>43337</v>
      </c>
      <c r="E807">
        <v>3</v>
      </c>
      <c r="F807">
        <v>0</v>
      </c>
      <c r="G807">
        <v>3</v>
      </c>
      <c r="H807">
        <v>588</v>
      </c>
      <c r="I807" s="1">
        <v>28362</v>
      </c>
      <c r="J807">
        <v>47</v>
      </c>
      <c r="K807">
        <v>2.516084873374401</v>
      </c>
      <c r="L807">
        <v>12</v>
      </c>
      <c r="M807">
        <v>649</v>
      </c>
      <c r="N807" s="1">
        <v>42418</v>
      </c>
    </row>
    <row r="808" spans="1:14" x14ac:dyDescent="0.3">
      <c r="A808">
        <v>649</v>
      </c>
      <c r="B808" s="2" t="s">
        <v>643</v>
      </c>
      <c r="C808" s="1">
        <v>42418</v>
      </c>
      <c r="D808" s="1">
        <v>43337</v>
      </c>
      <c r="E808">
        <v>3</v>
      </c>
      <c r="F808">
        <v>0</v>
      </c>
      <c r="G808">
        <v>3</v>
      </c>
      <c r="H808">
        <v>588</v>
      </c>
      <c r="I808" s="1">
        <v>28362</v>
      </c>
      <c r="J808">
        <v>47</v>
      </c>
      <c r="K808">
        <v>2.516084873374401</v>
      </c>
      <c r="L808">
        <v>12</v>
      </c>
      <c r="M808">
        <v>1391</v>
      </c>
      <c r="N808" s="1">
        <v>43337</v>
      </c>
    </row>
    <row r="809" spans="1:14" x14ac:dyDescent="0.3">
      <c r="A809">
        <v>650</v>
      </c>
      <c r="B809" s="2" t="s">
        <v>644</v>
      </c>
      <c r="C809" s="1">
        <v>42005</v>
      </c>
      <c r="D809" s="1">
        <v>42160</v>
      </c>
      <c r="E809">
        <v>7</v>
      </c>
      <c r="F809">
        <v>1</v>
      </c>
      <c r="G809">
        <v>4</v>
      </c>
      <c r="H809">
        <v>587</v>
      </c>
      <c r="I809" s="1">
        <v>28251</v>
      </c>
      <c r="J809">
        <v>48</v>
      </c>
      <c r="K809">
        <v>0.42436687200547568</v>
      </c>
      <c r="L809">
        <v>11</v>
      </c>
      <c r="M809">
        <v>650</v>
      </c>
      <c r="N809" s="1">
        <v>42005</v>
      </c>
    </row>
    <row r="810" spans="1:14" x14ac:dyDescent="0.3">
      <c r="A810">
        <v>650</v>
      </c>
      <c r="B810" s="2" t="s">
        <v>644</v>
      </c>
      <c r="C810" s="1">
        <v>42005</v>
      </c>
      <c r="D810" s="1">
        <v>42160</v>
      </c>
      <c r="E810">
        <v>7</v>
      </c>
      <c r="F810">
        <v>1</v>
      </c>
      <c r="G810">
        <v>4</v>
      </c>
      <c r="H810">
        <v>587</v>
      </c>
      <c r="I810" s="1">
        <v>28251</v>
      </c>
      <c r="J810">
        <v>48</v>
      </c>
      <c r="K810">
        <v>0.42436687200547568</v>
      </c>
      <c r="L810">
        <v>11</v>
      </c>
      <c r="M810">
        <v>1068</v>
      </c>
      <c r="N810" s="1">
        <v>42160</v>
      </c>
    </row>
    <row r="811" spans="1:14" x14ac:dyDescent="0.3">
      <c r="A811">
        <v>651</v>
      </c>
      <c r="B811" s="2" t="s">
        <v>645</v>
      </c>
      <c r="C811" s="1">
        <v>42005</v>
      </c>
      <c r="D811" s="1">
        <v>45156</v>
      </c>
      <c r="E811">
        <v>3</v>
      </c>
      <c r="F811">
        <v>0</v>
      </c>
      <c r="G811">
        <v>3</v>
      </c>
      <c r="H811">
        <v>649</v>
      </c>
      <c r="I811" s="1">
        <v>31342</v>
      </c>
      <c r="J811">
        <v>39</v>
      </c>
      <c r="K811">
        <v>8.6269678302532515</v>
      </c>
      <c r="L811">
        <v>13</v>
      </c>
      <c r="M811">
        <v>651</v>
      </c>
      <c r="N811" s="1">
        <v>42005</v>
      </c>
    </row>
    <row r="812" spans="1:14" x14ac:dyDescent="0.3">
      <c r="A812">
        <v>652</v>
      </c>
      <c r="B812" s="2" t="s">
        <v>156</v>
      </c>
      <c r="C812" s="1">
        <v>42377</v>
      </c>
      <c r="D812" s="1">
        <v>45603</v>
      </c>
      <c r="E812">
        <v>7</v>
      </c>
      <c r="F812">
        <v>0</v>
      </c>
      <c r="G812">
        <v>5</v>
      </c>
      <c r="H812">
        <v>650</v>
      </c>
      <c r="I812" s="1">
        <v>27745</v>
      </c>
      <c r="J812">
        <v>49</v>
      </c>
      <c r="K812">
        <v>8.8323066392881593</v>
      </c>
      <c r="L812">
        <v>12</v>
      </c>
      <c r="M812">
        <v>652</v>
      </c>
      <c r="N812" s="1">
        <v>42377</v>
      </c>
    </row>
    <row r="813" spans="1:14" x14ac:dyDescent="0.3">
      <c r="A813">
        <v>653</v>
      </c>
      <c r="B813" s="2" t="s">
        <v>646</v>
      </c>
      <c r="C813" s="1">
        <v>42005</v>
      </c>
      <c r="D813" s="1">
        <v>45603</v>
      </c>
      <c r="E813">
        <v>2</v>
      </c>
      <c r="F813">
        <v>0</v>
      </c>
      <c r="G813">
        <v>1</v>
      </c>
      <c r="H813">
        <v>625</v>
      </c>
      <c r="I813" s="1">
        <v>22487</v>
      </c>
      <c r="J813">
        <v>63</v>
      </c>
      <c r="K813">
        <v>9.850787132101301</v>
      </c>
      <c r="L813">
        <v>11</v>
      </c>
      <c r="M813">
        <v>653</v>
      </c>
      <c r="N813" s="1">
        <v>42005</v>
      </c>
    </row>
    <row r="814" spans="1:14" x14ac:dyDescent="0.3">
      <c r="A814">
        <v>654</v>
      </c>
      <c r="B814" s="2" t="s">
        <v>647</v>
      </c>
      <c r="C814" s="1">
        <v>42005</v>
      </c>
      <c r="D814" s="1">
        <v>45603</v>
      </c>
      <c r="E814">
        <v>6</v>
      </c>
      <c r="F814">
        <v>1</v>
      </c>
      <c r="G814">
        <v>1</v>
      </c>
      <c r="H814">
        <v>623</v>
      </c>
      <c r="I814" s="1">
        <v>24011</v>
      </c>
      <c r="J814">
        <v>59</v>
      </c>
      <c r="K814">
        <v>9.850787132101301</v>
      </c>
      <c r="L814">
        <v>14</v>
      </c>
      <c r="M814">
        <v>654</v>
      </c>
      <c r="N814" s="1">
        <v>42005</v>
      </c>
    </row>
    <row r="815" spans="1:14" x14ac:dyDescent="0.3">
      <c r="A815">
        <v>655</v>
      </c>
      <c r="B815" s="2" t="s">
        <v>648</v>
      </c>
      <c r="C815" s="1">
        <v>42005</v>
      </c>
      <c r="D815" s="1">
        <v>44649</v>
      </c>
      <c r="E815">
        <v>3</v>
      </c>
      <c r="F815">
        <v>1</v>
      </c>
      <c r="G815">
        <v>1</v>
      </c>
      <c r="H815">
        <v>649</v>
      </c>
      <c r="I815" s="1">
        <v>29880</v>
      </c>
      <c r="J815">
        <v>43</v>
      </c>
      <c r="K815">
        <v>7.2388774811772763</v>
      </c>
      <c r="L815">
        <v>13</v>
      </c>
      <c r="M815">
        <v>655</v>
      </c>
      <c r="N815" s="1">
        <v>42005</v>
      </c>
    </row>
    <row r="816" spans="1:14" x14ac:dyDescent="0.3">
      <c r="A816">
        <v>655</v>
      </c>
      <c r="B816" s="2" t="s">
        <v>648</v>
      </c>
      <c r="C816" s="1">
        <v>42005</v>
      </c>
      <c r="D816" s="1">
        <v>44649</v>
      </c>
      <c r="E816">
        <v>3</v>
      </c>
      <c r="F816">
        <v>1</v>
      </c>
      <c r="G816">
        <v>1</v>
      </c>
      <c r="H816">
        <v>649</v>
      </c>
      <c r="I816" s="1">
        <v>29880</v>
      </c>
      <c r="J816">
        <v>43</v>
      </c>
      <c r="K816">
        <v>7.2388774811772763</v>
      </c>
      <c r="L816">
        <v>13</v>
      </c>
      <c r="M816">
        <v>1078</v>
      </c>
      <c r="N816" s="1">
        <v>42180</v>
      </c>
    </row>
    <row r="817" spans="1:14" x14ac:dyDescent="0.3">
      <c r="A817">
        <v>656</v>
      </c>
      <c r="B817" s="2" t="s">
        <v>649</v>
      </c>
      <c r="C817" s="1">
        <v>42005</v>
      </c>
      <c r="D817" s="1">
        <v>44698</v>
      </c>
      <c r="E817">
        <v>8</v>
      </c>
      <c r="F817">
        <v>1</v>
      </c>
      <c r="G817">
        <v>5</v>
      </c>
      <c r="H817">
        <v>627</v>
      </c>
      <c r="I817" s="1">
        <v>29977</v>
      </c>
      <c r="J817">
        <v>43</v>
      </c>
      <c r="K817">
        <v>7.3730321697467485</v>
      </c>
      <c r="L817">
        <v>13</v>
      </c>
      <c r="M817">
        <v>656</v>
      </c>
      <c r="N817" s="1">
        <v>42005</v>
      </c>
    </row>
    <row r="818" spans="1:14" x14ac:dyDescent="0.3">
      <c r="A818">
        <v>657</v>
      </c>
      <c r="B818" s="2" t="s">
        <v>650</v>
      </c>
      <c r="C818" s="1">
        <v>42005</v>
      </c>
      <c r="D818" s="1">
        <v>44597</v>
      </c>
      <c r="E818">
        <v>5</v>
      </c>
      <c r="F818">
        <v>1</v>
      </c>
      <c r="G818">
        <v>3</v>
      </c>
      <c r="H818">
        <v>594</v>
      </c>
      <c r="I818" s="1">
        <v>28331</v>
      </c>
      <c r="J818">
        <v>47</v>
      </c>
      <c r="K818">
        <v>7.0965092402464069</v>
      </c>
      <c r="L818">
        <v>12</v>
      </c>
      <c r="M818">
        <v>657</v>
      </c>
      <c r="N818" s="1">
        <v>42005</v>
      </c>
    </row>
    <row r="819" spans="1:14" x14ac:dyDescent="0.3">
      <c r="A819">
        <v>658</v>
      </c>
      <c r="B819" s="2" t="s">
        <v>651</v>
      </c>
      <c r="C819" s="1">
        <v>42326</v>
      </c>
      <c r="D819" s="1">
        <v>45603</v>
      </c>
      <c r="E819">
        <v>1</v>
      </c>
      <c r="F819">
        <v>1</v>
      </c>
      <c r="G819">
        <v>4</v>
      </c>
      <c r="H819">
        <v>622</v>
      </c>
      <c r="I819" s="1">
        <v>28892</v>
      </c>
      <c r="J819">
        <v>46</v>
      </c>
      <c r="K819">
        <v>8.9719370294318956</v>
      </c>
      <c r="L819">
        <v>15</v>
      </c>
      <c r="M819">
        <v>658</v>
      </c>
      <c r="N819" s="1">
        <v>42326</v>
      </c>
    </row>
    <row r="820" spans="1:14" x14ac:dyDescent="0.3">
      <c r="A820">
        <v>659</v>
      </c>
      <c r="B820" s="2" t="s">
        <v>652</v>
      </c>
      <c r="C820" s="1">
        <v>42282</v>
      </c>
      <c r="D820" s="1">
        <v>45603</v>
      </c>
      <c r="E820">
        <v>6</v>
      </c>
      <c r="F820">
        <v>0</v>
      </c>
      <c r="G820">
        <v>3</v>
      </c>
      <c r="H820">
        <v>623</v>
      </c>
      <c r="I820" s="1">
        <v>28990</v>
      </c>
      <c r="J820">
        <v>45</v>
      </c>
      <c r="K820">
        <v>9.0924024640657084</v>
      </c>
      <c r="L820">
        <v>14</v>
      </c>
      <c r="M820">
        <v>659</v>
      </c>
      <c r="N820" s="1">
        <v>42282</v>
      </c>
    </row>
    <row r="821" spans="1:14" x14ac:dyDescent="0.3">
      <c r="A821">
        <v>660</v>
      </c>
      <c r="B821" s="2" t="s">
        <v>653</v>
      </c>
      <c r="C821" s="1">
        <v>42203</v>
      </c>
      <c r="D821" s="1">
        <v>45603</v>
      </c>
      <c r="E821">
        <v>7</v>
      </c>
      <c r="F821">
        <v>0</v>
      </c>
      <c r="G821">
        <v>3</v>
      </c>
      <c r="H821">
        <v>650</v>
      </c>
      <c r="I821" s="1">
        <v>26702</v>
      </c>
      <c r="J821">
        <v>52</v>
      </c>
      <c r="K821">
        <v>9.3086926762491444</v>
      </c>
      <c r="L821">
        <v>12</v>
      </c>
      <c r="M821">
        <v>660</v>
      </c>
      <c r="N821" s="1">
        <v>42203</v>
      </c>
    </row>
    <row r="822" spans="1:14" x14ac:dyDescent="0.3">
      <c r="A822">
        <v>661</v>
      </c>
      <c r="B822" s="2" t="s">
        <v>654</v>
      </c>
      <c r="C822" s="1">
        <v>42194</v>
      </c>
      <c r="D822" s="1">
        <v>45603</v>
      </c>
      <c r="E822">
        <v>7</v>
      </c>
      <c r="F822">
        <v>0</v>
      </c>
      <c r="G822">
        <v>4</v>
      </c>
      <c r="H822">
        <v>650</v>
      </c>
      <c r="I822" s="1">
        <v>23385</v>
      </c>
      <c r="J822">
        <v>61</v>
      </c>
      <c r="K822">
        <v>9.3333333333333339</v>
      </c>
      <c r="L822">
        <v>12</v>
      </c>
      <c r="M822">
        <v>661</v>
      </c>
      <c r="N822" s="1">
        <v>42194</v>
      </c>
    </row>
    <row r="823" spans="1:14" x14ac:dyDescent="0.3">
      <c r="A823">
        <v>662</v>
      </c>
      <c r="B823" s="2" t="s">
        <v>655</v>
      </c>
      <c r="C823" s="1">
        <v>42400</v>
      </c>
      <c r="D823" s="1">
        <v>42568</v>
      </c>
      <c r="E823">
        <v>8</v>
      </c>
      <c r="F823">
        <v>1</v>
      </c>
      <c r="G823">
        <v>4</v>
      </c>
      <c r="H823">
        <v>627</v>
      </c>
      <c r="I823" s="1">
        <v>34672</v>
      </c>
      <c r="J823">
        <v>30</v>
      </c>
      <c r="K823">
        <v>0.45995893223819301</v>
      </c>
      <c r="L823">
        <v>13</v>
      </c>
      <c r="M823">
        <v>662</v>
      </c>
      <c r="N823" s="1">
        <v>42400</v>
      </c>
    </row>
    <row r="824" spans="1:14" x14ac:dyDescent="0.3">
      <c r="A824">
        <v>662</v>
      </c>
      <c r="B824" s="2" t="s">
        <v>655</v>
      </c>
      <c r="C824" s="1">
        <v>42400</v>
      </c>
      <c r="D824" s="1">
        <v>42568</v>
      </c>
      <c r="E824">
        <v>8</v>
      </c>
      <c r="F824">
        <v>1</v>
      </c>
      <c r="G824">
        <v>4</v>
      </c>
      <c r="H824">
        <v>627</v>
      </c>
      <c r="I824" s="1">
        <v>34672</v>
      </c>
      <c r="J824">
        <v>30</v>
      </c>
      <c r="K824">
        <v>0.45995893223819301</v>
      </c>
      <c r="L824">
        <v>13</v>
      </c>
      <c r="M824">
        <v>1094</v>
      </c>
      <c r="N824" s="1">
        <v>42568</v>
      </c>
    </row>
    <row r="825" spans="1:14" x14ac:dyDescent="0.3">
      <c r="A825">
        <v>663</v>
      </c>
      <c r="B825" s="2" t="s">
        <v>656</v>
      </c>
      <c r="C825" s="1">
        <v>42343</v>
      </c>
      <c r="D825" s="1">
        <v>43464</v>
      </c>
      <c r="E825">
        <v>4</v>
      </c>
      <c r="F825">
        <v>0</v>
      </c>
      <c r="G825">
        <v>1</v>
      </c>
      <c r="H825">
        <v>626</v>
      </c>
      <c r="I825" s="1">
        <v>28270</v>
      </c>
      <c r="J825">
        <v>47</v>
      </c>
      <c r="K825">
        <v>3.0691307323750854</v>
      </c>
      <c r="L825">
        <v>12</v>
      </c>
      <c r="M825">
        <v>663</v>
      </c>
      <c r="N825" s="1">
        <v>42343</v>
      </c>
    </row>
    <row r="826" spans="1:14" x14ac:dyDescent="0.3">
      <c r="A826">
        <v>663</v>
      </c>
      <c r="B826" s="2" t="s">
        <v>656</v>
      </c>
      <c r="C826" s="1">
        <v>42343</v>
      </c>
      <c r="D826" s="1">
        <v>43464</v>
      </c>
      <c r="E826">
        <v>4</v>
      </c>
      <c r="F826">
        <v>0</v>
      </c>
      <c r="G826">
        <v>1</v>
      </c>
      <c r="H826">
        <v>626</v>
      </c>
      <c r="I826" s="1">
        <v>28270</v>
      </c>
      <c r="J826">
        <v>47</v>
      </c>
      <c r="K826">
        <v>3.0691307323750854</v>
      </c>
      <c r="L826">
        <v>12</v>
      </c>
      <c r="M826">
        <v>1346</v>
      </c>
      <c r="N826" s="1">
        <v>43464</v>
      </c>
    </row>
    <row r="827" spans="1:14" x14ac:dyDescent="0.3">
      <c r="A827">
        <v>664</v>
      </c>
      <c r="B827" s="2" t="s">
        <v>657</v>
      </c>
      <c r="C827" s="1">
        <v>42005</v>
      </c>
      <c r="D827" s="1">
        <v>45603</v>
      </c>
      <c r="E827">
        <v>10</v>
      </c>
      <c r="F827">
        <v>1</v>
      </c>
      <c r="G827">
        <v>3</v>
      </c>
      <c r="H827">
        <v>607</v>
      </c>
      <c r="I827" s="1">
        <v>27010</v>
      </c>
      <c r="J827">
        <v>51</v>
      </c>
      <c r="K827">
        <v>9.850787132101301</v>
      </c>
      <c r="L827">
        <v>13</v>
      </c>
      <c r="M827">
        <v>664</v>
      </c>
      <c r="N827" s="1">
        <v>42005</v>
      </c>
    </row>
    <row r="828" spans="1:14" x14ac:dyDescent="0.3">
      <c r="A828">
        <v>665</v>
      </c>
      <c r="B828" s="2" t="s">
        <v>658</v>
      </c>
      <c r="C828" s="1">
        <v>42005</v>
      </c>
      <c r="D828" s="1">
        <v>42767</v>
      </c>
      <c r="E828">
        <v>3</v>
      </c>
      <c r="F828">
        <v>0</v>
      </c>
      <c r="G828">
        <v>4</v>
      </c>
      <c r="H828">
        <v>649</v>
      </c>
      <c r="I828" s="1">
        <v>29244</v>
      </c>
      <c r="J828">
        <v>45</v>
      </c>
      <c r="K828">
        <v>2.086242299794661</v>
      </c>
      <c r="L828">
        <v>13</v>
      </c>
      <c r="M828">
        <v>665</v>
      </c>
      <c r="N828" s="1">
        <v>42005</v>
      </c>
    </row>
    <row r="829" spans="1:14" x14ac:dyDescent="0.3">
      <c r="A829">
        <v>665</v>
      </c>
      <c r="B829" s="2" t="s">
        <v>658</v>
      </c>
      <c r="C829" s="1">
        <v>42005</v>
      </c>
      <c r="D829" s="1">
        <v>42767</v>
      </c>
      <c r="E829">
        <v>3</v>
      </c>
      <c r="F829">
        <v>0</v>
      </c>
      <c r="G829">
        <v>4</v>
      </c>
      <c r="H829">
        <v>649</v>
      </c>
      <c r="I829" s="1">
        <v>29244</v>
      </c>
      <c r="J829">
        <v>45</v>
      </c>
      <c r="K829">
        <v>2.086242299794661</v>
      </c>
      <c r="L829">
        <v>13</v>
      </c>
      <c r="M829">
        <v>1249</v>
      </c>
      <c r="N829" s="1">
        <v>42767</v>
      </c>
    </row>
    <row r="830" spans="1:14" x14ac:dyDescent="0.3">
      <c r="A830">
        <v>666</v>
      </c>
      <c r="B830" s="2" t="s">
        <v>659</v>
      </c>
      <c r="C830" s="1">
        <v>42005</v>
      </c>
      <c r="D830" s="1">
        <v>43950</v>
      </c>
      <c r="E830">
        <v>10</v>
      </c>
      <c r="F830">
        <v>1</v>
      </c>
      <c r="G830">
        <v>4</v>
      </c>
      <c r="H830">
        <v>607</v>
      </c>
      <c r="I830" s="1">
        <v>24850</v>
      </c>
      <c r="J830">
        <v>57</v>
      </c>
      <c r="K830">
        <v>5.3251197809719368</v>
      </c>
      <c r="L830">
        <v>13</v>
      </c>
      <c r="M830">
        <v>666</v>
      </c>
      <c r="N830" s="1">
        <v>42005</v>
      </c>
    </row>
    <row r="831" spans="1:14" x14ac:dyDescent="0.3">
      <c r="A831">
        <v>666</v>
      </c>
      <c r="B831" s="2" t="s">
        <v>659</v>
      </c>
      <c r="C831" s="1">
        <v>42005</v>
      </c>
      <c r="D831" s="1">
        <v>43950</v>
      </c>
      <c r="E831">
        <v>10</v>
      </c>
      <c r="F831">
        <v>1</v>
      </c>
      <c r="G831">
        <v>4</v>
      </c>
      <c r="H831">
        <v>607</v>
      </c>
      <c r="I831" s="1">
        <v>24850</v>
      </c>
      <c r="J831">
        <v>57</v>
      </c>
      <c r="K831">
        <v>5.3251197809719368</v>
      </c>
      <c r="L831">
        <v>13</v>
      </c>
      <c r="M831">
        <v>1100</v>
      </c>
      <c r="N831" s="1">
        <v>42492</v>
      </c>
    </row>
    <row r="832" spans="1:14" x14ac:dyDescent="0.3">
      <c r="A832">
        <v>666</v>
      </c>
      <c r="B832" s="2" t="s">
        <v>659</v>
      </c>
      <c r="C832" s="1">
        <v>42005</v>
      </c>
      <c r="D832" s="1">
        <v>43950</v>
      </c>
      <c r="E832">
        <v>10</v>
      </c>
      <c r="F832">
        <v>1</v>
      </c>
      <c r="G832">
        <v>4</v>
      </c>
      <c r="H832">
        <v>607</v>
      </c>
      <c r="I832" s="1">
        <v>24850</v>
      </c>
      <c r="J832">
        <v>57</v>
      </c>
      <c r="K832">
        <v>5.3251197809719368</v>
      </c>
      <c r="L832">
        <v>13</v>
      </c>
      <c r="M832">
        <v>1182</v>
      </c>
      <c r="N832" s="1">
        <v>42494</v>
      </c>
    </row>
    <row r="833" spans="1:14" x14ac:dyDescent="0.3">
      <c r="A833">
        <v>667</v>
      </c>
      <c r="B833" s="2" t="s">
        <v>660</v>
      </c>
      <c r="C833" s="1">
        <v>42005</v>
      </c>
      <c r="D833" s="1">
        <v>45603</v>
      </c>
      <c r="E833">
        <v>2</v>
      </c>
      <c r="F833">
        <v>0</v>
      </c>
      <c r="G833">
        <v>4</v>
      </c>
      <c r="H833">
        <v>625</v>
      </c>
      <c r="I833" s="1">
        <v>27722</v>
      </c>
      <c r="J833">
        <v>49</v>
      </c>
      <c r="K833">
        <v>9.850787132101301</v>
      </c>
      <c r="L833">
        <v>11</v>
      </c>
      <c r="M833">
        <v>667</v>
      </c>
      <c r="N833" s="1">
        <v>42005</v>
      </c>
    </row>
    <row r="834" spans="1:14" x14ac:dyDescent="0.3">
      <c r="A834">
        <v>668</v>
      </c>
      <c r="B834" s="2" t="s">
        <v>661</v>
      </c>
      <c r="C834" s="1">
        <v>42181</v>
      </c>
      <c r="D834" s="1">
        <v>45603</v>
      </c>
      <c r="E834">
        <v>9</v>
      </c>
      <c r="F834">
        <v>0</v>
      </c>
      <c r="G834">
        <v>2</v>
      </c>
      <c r="H834">
        <v>486</v>
      </c>
      <c r="I834" s="1">
        <v>33732</v>
      </c>
      <c r="J834">
        <v>33</v>
      </c>
      <c r="K834">
        <v>9.3689253935660499</v>
      </c>
      <c r="L834">
        <v>9</v>
      </c>
      <c r="M834">
        <v>668</v>
      </c>
      <c r="N834" s="1">
        <v>42181</v>
      </c>
    </row>
    <row r="835" spans="1:14" x14ac:dyDescent="0.3">
      <c r="A835">
        <v>669</v>
      </c>
      <c r="B835" s="2" t="s">
        <v>662</v>
      </c>
      <c r="C835" s="1">
        <v>42005</v>
      </c>
      <c r="D835" s="1">
        <v>45603</v>
      </c>
      <c r="E835">
        <v>5</v>
      </c>
      <c r="F835">
        <v>0</v>
      </c>
      <c r="G835">
        <v>4</v>
      </c>
      <c r="H835">
        <v>594</v>
      </c>
      <c r="I835" s="1">
        <v>25866</v>
      </c>
      <c r="J835">
        <v>54</v>
      </c>
      <c r="K835">
        <v>9.850787132101301</v>
      </c>
      <c r="L835">
        <v>12</v>
      </c>
      <c r="M835">
        <v>669</v>
      </c>
      <c r="N835" s="1">
        <v>42005</v>
      </c>
    </row>
    <row r="836" spans="1:14" x14ac:dyDescent="0.3">
      <c r="A836">
        <v>670</v>
      </c>
      <c r="B836" s="2" t="s">
        <v>663</v>
      </c>
      <c r="C836" s="1">
        <v>42570</v>
      </c>
      <c r="D836" s="1">
        <v>45603</v>
      </c>
      <c r="E836">
        <v>1</v>
      </c>
      <c r="F836">
        <v>0</v>
      </c>
      <c r="G836">
        <v>3</v>
      </c>
      <c r="H836">
        <v>622</v>
      </c>
      <c r="I836" s="1">
        <v>27714</v>
      </c>
      <c r="J836">
        <v>49</v>
      </c>
      <c r="K836">
        <v>8.303901437371664</v>
      </c>
      <c r="L836">
        <v>15</v>
      </c>
      <c r="M836">
        <v>670</v>
      </c>
      <c r="N836" s="1">
        <v>42570</v>
      </c>
    </row>
    <row r="837" spans="1:14" x14ac:dyDescent="0.3">
      <c r="A837">
        <v>671</v>
      </c>
      <c r="B837" s="2" t="s">
        <v>664</v>
      </c>
      <c r="C837" s="1">
        <v>42265</v>
      </c>
      <c r="D837" s="1">
        <v>42544</v>
      </c>
      <c r="E837">
        <v>4</v>
      </c>
      <c r="F837">
        <v>0</v>
      </c>
      <c r="G837">
        <v>3</v>
      </c>
      <c r="H837">
        <v>626</v>
      </c>
      <c r="I837" s="1">
        <v>28617</v>
      </c>
      <c r="J837">
        <v>47</v>
      </c>
      <c r="K837">
        <v>0.76386036960985626</v>
      </c>
      <c r="L837">
        <v>12</v>
      </c>
      <c r="M837">
        <v>671</v>
      </c>
      <c r="N837" s="1">
        <v>42265</v>
      </c>
    </row>
    <row r="838" spans="1:14" x14ac:dyDescent="0.3">
      <c r="A838">
        <v>671</v>
      </c>
      <c r="B838" s="2" t="s">
        <v>664</v>
      </c>
      <c r="C838" s="1">
        <v>42265</v>
      </c>
      <c r="D838" s="1">
        <v>42544</v>
      </c>
      <c r="E838">
        <v>4</v>
      </c>
      <c r="F838">
        <v>0</v>
      </c>
      <c r="G838">
        <v>3</v>
      </c>
      <c r="H838">
        <v>626</v>
      </c>
      <c r="I838" s="1">
        <v>28617</v>
      </c>
      <c r="J838">
        <v>47</v>
      </c>
      <c r="K838">
        <v>0.76386036960985626</v>
      </c>
      <c r="L838">
        <v>12</v>
      </c>
      <c r="M838">
        <v>1170</v>
      </c>
      <c r="N838" s="1">
        <v>42544</v>
      </c>
    </row>
    <row r="839" spans="1:14" x14ac:dyDescent="0.3">
      <c r="A839">
        <v>672</v>
      </c>
      <c r="B839" s="2" t="s">
        <v>665</v>
      </c>
      <c r="C839" s="1">
        <v>42234</v>
      </c>
      <c r="D839" s="1">
        <v>45006</v>
      </c>
      <c r="E839">
        <v>10</v>
      </c>
      <c r="F839">
        <v>1</v>
      </c>
      <c r="G839">
        <v>4</v>
      </c>
      <c r="H839">
        <v>607</v>
      </c>
      <c r="I839" s="1">
        <v>32887</v>
      </c>
      <c r="J839">
        <v>35</v>
      </c>
      <c r="K839">
        <v>7.5893223819301845</v>
      </c>
      <c r="L839">
        <v>13</v>
      </c>
      <c r="M839">
        <v>672</v>
      </c>
      <c r="N839" s="1">
        <v>42234</v>
      </c>
    </row>
    <row r="840" spans="1:14" x14ac:dyDescent="0.3">
      <c r="A840">
        <v>673</v>
      </c>
      <c r="B840" s="2" t="s">
        <v>666</v>
      </c>
      <c r="C840" s="1">
        <v>42005</v>
      </c>
      <c r="D840" s="1">
        <v>44398</v>
      </c>
      <c r="E840">
        <v>8</v>
      </c>
      <c r="F840">
        <v>0</v>
      </c>
      <c r="G840">
        <v>2</v>
      </c>
      <c r="H840">
        <v>627</v>
      </c>
      <c r="I840" s="1">
        <v>22447</v>
      </c>
      <c r="J840">
        <v>63</v>
      </c>
      <c r="K840">
        <v>6.5516769336071183</v>
      </c>
      <c r="L840">
        <v>13</v>
      </c>
      <c r="M840">
        <v>673</v>
      </c>
      <c r="N840" s="1">
        <v>42005</v>
      </c>
    </row>
    <row r="841" spans="1:14" x14ac:dyDescent="0.3">
      <c r="A841">
        <v>674</v>
      </c>
      <c r="B841" s="2" t="s">
        <v>667</v>
      </c>
      <c r="C841" s="1">
        <v>42005</v>
      </c>
      <c r="D841" s="1">
        <v>42082</v>
      </c>
      <c r="E841">
        <v>5</v>
      </c>
      <c r="F841">
        <v>1</v>
      </c>
      <c r="G841">
        <v>2</v>
      </c>
      <c r="H841">
        <v>669</v>
      </c>
      <c r="I841" s="1">
        <v>29232</v>
      </c>
      <c r="J841">
        <v>45</v>
      </c>
      <c r="K841">
        <v>0.21081451060917181</v>
      </c>
      <c r="L841">
        <v>13</v>
      </c>
      <c r="M841">
        <v>674</v>
      </c>
      <c r="N841" s="1">
        <v>42005</v>
      </c>
    </row>
    <row r="842" spans="1:14" x14ac:dyDescent="0.3">
      <c r="A842">
        <v>674</v>
      </c>
      <c r="B842" s="2" t="s">
        <v>667</v>
      </c>
      <c r="C842" s="1">
        <v>42005</v>
      </c>
      <c r="D842" s="1">
        <v>42082</v>
      </c>
      <c r="E842">
        <v>5</v>
      </c>
      <c r="F842">
        <v>1</v>
      </c>
      <c r="G842">
        <v>2</v>
      </c>
      <c r="H842">
        <v>669</v>
      </c>
      <c r="I842" s="1">
        <v>29232</v>
      </c>
      <c r="J842">
        <v>45</v>
      </c>
      <c r="K842">
        <v>0.21081451060917181</v>
      </c>
      <c r="L842">
        <v>13</v>
      </c>
      <c r="M842">
        <v>1057</v>
      </c>
      <c r="N842" s="1">
        <v>42082</v>
      </c>
    </row>
    <row r="843" spans="1:14" x14ac:dyDescent="0.3">
      <c r="A843">
        <v>675</v>
      </c>
      <c r="B843" s="2" t="s">
        <v>668</v>
      </c>
      <c r="C843" s="1">
        <v>42680</v>
      </c>
      <c r="D843" s="1">
        <v>45603</v>
      </c>
      <c r="E843">
        <v>4</v>
      </c>
      <c r="F843">
        <v>0</v>
      </c>
      <c r="G843">
        <v>2</v>
      </c>
      <c r="H843">
        <v>671</v>
      </c>
      <c r="I843" s="1">
        <v>31068</v>
      </c>
      <c r="J843">
        <v>40</v>
      </c>
      <c r="K843">
        <v>8.002737850787133</v>
      </c>
      <c r="L843">
        <v>13</v>
      </c>
      <c r="M843">
        <v>675</v>
      </c>
      <c r="N843" s="1">
        <v>42680</v>
      </c>
    </row>
    <row r="844" spans="1:14" x14ac:dyDescent="0.3">
      <c r="A844">
        <v>676</v>
      </c>
      <c r="B844" s="2" t="s">
        <v>669</v>
      </c>
      <c r="C844" s="1">
        <v>42005</v>
      </c>
      <c r="D844" s="1">
        <v>43430</v>
      </c>
      <c r="E844">
        <v>6</v>
      </c>
      <c r="F844">
        <v>0</v>
      </c>
      <c r="G844">
        <v>4</v>
      </c>
      <c r="H844">
        <v>623</v>
      </c>
      <c r="I844" s="1">
        <v>26490</v>
      </c>
      <c r="J844">
        <v>52</v>
      </c>
      <c r="K844">
        <v>3.9014373716632442</v>
      </c>
      <c r="L844">
        <v>14</v>
      </c>
      <c r="M844">
        <v>676</v>
      </c>
      <c r="N844" s="1">
        <v>42005</v>
      </c>
    </row>
    <row r="845" spans="1:14" x14ac:dyDescent="0.3">
      <c r="A845">
        <v>676</v>
      </c>
      <c r="B845" s="2" t="s">
        <v>669</v>
      </c>
      <c r="C845" s="1">
        <v>42005</v>
      </c>
      <c r="D845" s="1">
        <v>43430</v>
      </c>
      <c r="E845">
        <v>6</v>
      </c>
      <c r="F845">
        <v>0</v>
      </c>
      <c r="G845">
        <v>4</v>
      </c>
      <c r="H845">
        <v>623</v>
      </c>
      <c r="I845" s="1">
        <v>26490</v>
      </c>
      <c r="J845">
        <v>52</v>
      </c>
      <c r="K845">
        <v>3.9014373716632442</v>
      </c>
      <c r="L845">
        <v>14</v>
      </c>
      <c r="M845">
        <v>1409</v>
      </c>
      <c r="N845" s="1">
        <v>43430</v>
      </c>
    </row>
    <row r="846" spans="1:14" x14ac:dyDescent="0.3">
      <c r="A846">
        <v>677</v>
      </c>
      <c r="B846" s="2" t="s">
        <v>670</v>
      </c>
      <c r="C846" s="1">
        <v>42343</v>
      </c>
      <c r="D846" s="1">
        <v>45603</v>
      </c>
      <c r="E846">
        <v>6</v>
      </c>
      <c r="F846">
        <v>1</v>
      </c>
      <c r="G846">
        <v>1</v>
      </c>
      <c r="H846">
        <v>623</v>
      </c>
      <c r="I846" s="1">
        <v>34940</v>
      </c>
      <c r="J846">
        <v>29</v>
      </c>
      <c r="K846">
        <v>8.9253935660506496</v>
      </c>
      <c r="L846">
        <v>14</v>
      </c>
      <c r="M846">
        <v>677</v>
      </c>
      <c r="N846" s="1">
        <v>42343</v>
      </c>
    </row>
    <row r="847" spans="1:14" x14ac:dyDescent="0.3">
      <c r="A847">
        <v>678</v>
      </c>
      <c r="B847" s="2" t="s">
        <v>671</v>
      </c>
      <c r="C847" s="1">
        <v>42195</v>
      </c>
      <c r="D847" s="1">
        <v>44784</v>
      </c>
      <c r="E847">
        <v>7</v>
      </c>
      <c r="F847">
        <v>1</v>
      </c>
      <c r="G847">
        <v>5</v>
      </c>
      <c r="H847">
        <v>650</v>
      </c>
      <c r="I847" s="1">
        <v>33036</v>
      </c>
      <c r="J847">
        <v>34</v>
      </c>
      <c r="K847">
        <v>7.0882956878850099</v>
      </c>
      <c r="L847">
        <v>12</v>
      </c>
      <c r="M847">
        <v>678</v>
      </c>
      <c r="N847" s="1">
        <v>42195</v>
      </c>
    </row>
    <row r="848" spans="1:14" x14ac:dyDescent="0.3">
      <c r="A848">
        <v>679</v>
      </c>
      <c r="B848" s="2" t="s">
        <v>672</v>
      </c>
      <c r="C848" s="1">
        <v>42040</v>
      </c>
      <c r="D848" s="1">
        <v>45603</v>
      </c>
      <c r="E848">
        <v>7</v>
      </c>
      <c r="F848">
        <v>1</v>
      </c>
      <c r="G848">
        <v>3</v>
      </c>
      <c r="H848">
        <v>650</v>
      </c>
      <c r="I848" s="1">
        <v>23458</v>
      </c>
      <c r="J848">
        <v>61</v>
      </c>
      <c r="K848">
        <v>9.7549623545516777</v>
      </c>
      <c r="L848">
        <v>12</v>
      </c>
      <c r="M848">
        <v>679</v>
      </c>
      <c r="N848" s="1">
        <v>42040</v>
      </c>
    </row>
    <row r="849" spans="1:14" x14ac:dyDescent="0.3">
      <c r="A849">
        <v>680</v>
      </c>
      <c r="B849" s="2" t="s">
        <v>673</v>
      </c>
      <c r="C849" s="1">
        <v>42005</v>
      </c>
      <c r="D849" s="1">
        <v>45603</v>
      </c>
      <c r="E849">
        <v>2</v>
      </c>
      <c r="F849">
        <v>1</v>
      </c>
      <c r="G849">
        <v>2</v>
      </c>
      <c r="H849">
        <v>625</v>
      </c>
      <c r="I849" s="1">
        <v>26607</v>
      </c>
      <c r="J849">
        <v>52</v>
      </c>
      <c r="K849">
        <v>9.850787132101301</v>
      </c>
      <c r="L849">
        <v>11</v>
      </c>
      <c r="M849">
        <v>680</v>
      </c>
      <c r="N849" s="1">
        <v>42005</v>
      </c>
    </row>
    <row r="850" spans="1:14" x14ac:dyDescent="0.3">
      <c r="A850">
        <v>681</v>
      </c>
      <c r="B850" s="2" t="s">
        <v>674</v>
      </c>
      <c r="C850" s="1">
        <v>42005</v>
      </c>
      <c r="D850" s="1">
        <v>45603</v>
      </c>
      <c r="E850">
        <v>3</v>
      </c>
      <c r="F850">
        <v>1</v>
      </c>
      <c r="G850">
        <v>4</v>
      </c>
      <c r="H850">
        <v>649</v>
      </c>
      <c r="I850" s="1">
        <v>20712</v>
      </c>
      <c r="J850">
        <v>68</v>
      </c>
      <c r="K850">
        <v>9.850787132101301</v>
      </c>
      <c r="L850">
        <v>13</v>
      </c>
      <c r="M850">
        <v>681</v>
      </c>
      <c r="N850" s="1">
        <v>42005</v>
      </c>
    </row>
    <row r="851" spans="1:14" x14ac:dyDescent="0.3">
      <c r="A851">
        <v>682</v>
      </c>
      <c r="B851" s="2" t="s">
        <v>675</v>
      </c>
      <c r="C851" s="1">
        <v>42382</v>
      </c>
      <c r="D851" s="1">
        <v>45603</v>
      </c>
      <c r="E851">
        <v>10</v>
      </c>
      <c r="F851">
        <v>0</v>
      </c>
      <c r="G851">
        <v>4</v>
      </c>
      <c r="H851">
        <v>672</v>
      </c>
      <c r="I851" s="1">
        <v>25016</v>
      </c>
      <c r="J851">
        <v>56</v>
      </c>
      <c r="K851">
        <v>8.8186173853524981</v>
      </c>
      <c r="L851">
        <v>14</v>
      </c>
      <c r="M851">
        <v>682</v>
      </c>
      <c r="N851" s="1">
        <v>42382</v>
      </c>
    </row>
    <row r="852" spans="1:14" x14ac:dyDescent="0.3">
      <c r="A852">
        <v>683</v>
      </c>
      <c r="B852" s="2" t="s">
        <v>676</v>
      </c>
      <c r="C852" s="1">
        <v>42005</v>
      </c>
      <c r="D852" s="1">
        <v>45603</v>
      </c>
      <c r="E852">
        <v>5</v>
      </c>
      <c r="F852">
        <v>1</v>
      </c>
      <c r="G852">
        <v>4</v>
      </c>
      <c r="H852">
        <v>669</v>
      </c>
      <c r="I852" s="1">
        <v>28976</v>
      </c>
      <c r="J852">
        <v>46</v>
      </c>
      <c r="K852">
        <v>9.850787132101301</v>
      </c>
      <c r="L852">
        <v>13</v>
      </c>
      <c r="M852">
        <v>683</v>
      </c>
      <c r="N852" s="1">
        <v>42005</v>
      </c>
    </row>
    <row r="853" spans="1:14" x14ac:dyDescent="0.3">
      <c r="A853">
        <v>684</v>
      </c>
      <c r="B853" s="2" t="s">
        <v>677</v>
      </c>
      <c r="C853" s="1">
        <v>43076</v>
      </c>
      <c r="D853" s="1">
        <v>45603</v>
      </c>
      <c r="E853">
        <v>1</v>
      </c>
      <c r="F853">
        <v>1</v>
      </c>
      <c r="G853">
        <v>5</v>
      </c>
      <c r="H853">
        <v>670</v>
      </c>
      <c r="I853" s="1">
        <v>35776</v>
      </c>
      <c r="J853">
        <v>27</v>
      </c>
      <c r="K853">
        <v>6.9185489390828199</v>
      </c>
      <c r="L853">
        <v>16</v>
      </c>
      <c r="M853">
        <v>684</v>
      </c>
      <c r="N853" s="1">
        <v>43076</v>
      </c>
    </row>
    <row r="854" spans="1:14" x14ac:dyDescent="0.3">
      <c r="A854">
        <v>685</v>
      </c>
      <c r="B854" s="2" t="s">
        <v>678</v>
      </c>
      <c r="C854" s="1">
        <v>42522</v>
      </c>
      <c r="D854" s="1">
        <v>45603</v>
      </c>
      <c r="E854">
        <v>4</v>
      </c>
      <c r="F854">
        <v>0</v>
      </c>
      <c r="G854">
        <v>3</v>
      </c>
      <c r="H854">
        <v>671</v>
      </c>
      <c r="I854" s="1">
        <v>25917</v>
      </c>
      <c r="J854">
        <v>54</v>
      </c>
      <c r="K854">
        <v>8.4353182751540032</v>
      </c>
      <c r="L854">
        <v>13</v>
      </c>
      <c r="M854">
        <v>685</v>
      </c>
      <c r="N854" s="1">
        <v>42522</v>
      </c>
    </row>
    <row r="855" spans="1:14" x14ac:dyDescent="0.3">
      <c r="A855">
        <v>686</v>
      </c>
      <c r="B855" s="2" t="s">
        <v>679</v>
      </c>
      <c r="C855" s="1">
        <v>42005</v>
      </c>
      <c r="D855" s="1">
        <v>44756</v>
      </c>
      <c r="E855">
        <v>8</v>
      </c>
      <c r="F855">
        <v>0</v>
      </c>
      <c r="G855">
        <v>2</v>
      </c>
      <c r="H855">
        <v>627</v>
      </c>
      <c r="I855" s="1">
        <v>28329</v>
      </c>
      <c r="J855">
        <v>47</v>
      </c>
      <c r="K855">
        <v>7.5318275154004111</v>
      </c>
      <c r="L855">
        <v>13</v>
      </c>
      <c r="M855">
        <v>686</v>
      </c>
      <c r="N855" s="1">
        <v>42005</v>
      </c>
    </row>
    <row r="856" spans="1:14" x14ac:dyDescent="0.3">
      <c r="A856">
        <v>687</v>
      </c>
      <c r="B856" s="2" t="s">
        <v>680</v>
      </c>
      <c r="C856" s="1">
        <v>42005</v>
      </c>
      <c r="D856" s="1">
        <v>43302</v>
      </c>
      <c r="E856">
        <v>3</v>
      </c>
      <c r="F856">
        <v>1</v>
      </c>
      <c r="G856">
        <v>3</v>
      </c>
      <c r="H856">
        <v>649</v>
      </c>
      <c r="I856" s="1">
        <v>26590</v>
      </c>
      <c r="J856">
        <v>52</v>
      </c>
      <c r="K856">
        <v>3.5509924709103355</v>
      </c>
      <c r="L856">
        <v>13</v>
      </c>
      <c r="M856">
        <v>687</v>
      </c>
      <c r="N856" s="1">
        <v>42005</v>
      </c>
    </row>
    <row r="857" spans="1:14" x14ac:dyDescent="0.3">
      <c r="A857">
        <v>687</v>
      </c>
      <c r="B857" s="2" t="s">
        <v>680</v>
      </c>
      <c r="C857" s="1">
        <v>42005</v>
      </c>
      <c r="D857" s="1">
        <v>43302</v>
      </c>
      <c r="E857">
        <v>3</v>
      </c>
      <c r="F857">
        <v>1</v>
      </c>
      <c r="G857">
        <v>3</v>
      </c>
      <c r="H857">
        <v>649</v>
      </c>
      <c r="I857" s="1">
        <v>26590</v>
      </c>
      <c r="J857">
        <v>52</v>
      </c>
      <c r="K857">
        <v>3.5509924709103355</v>
      </c>
      <c r="L857">
        <v>13</v>
      </c>
      <c r="M857">
        <v>1308</v>
      </c>
      <c r="N857" s="1">
        <v>43302</v>
      </c>
    </row>
    <row r="858" spans="1:14" x14ac:dyDescent="0.3">
      <c r="A858">
        <v>688</v>
      </c>
      <c r="B858" s="2" t="s">
        <v>681</v>
      </c>
      <c r="C858" s="1">
        <v>42743</v>
      </c>
      <c r="D858" s="1">
        <v>45603</v>
      </c>
      <c r="E858">
        <v>7</v>
      </c>
      <c r="F858">
        <v>0</v>
      </c>
      <c r="G858">
        <v>1</v>
      </c>
      <c r="H858">
        <v>650</v>
      </c>
      <c r="I858" s="1">
        <v>24695</v>
      </c>
      <c r="J858">
        <v>57</v>
      </c>
      <c r="K858">
        <v>7.83025325119781</v>
      </c>
      <c r="L858">
        <v>12</v>
      </c>
      <c r="M858">
        <v>688</v>
      </c>
      <c r="N858" s="1">
        <v>42743</v>
      </c>
    </row>
    <row r="859" spans="1:14" x14ac:dyDescent="0.3">
      <c r="A859">
        <v>689</v>
      </c>
      <c r="B859" s="2" t="s">
        <v>682</v>
      </c>
      <c r="C859" s="1">
        <v>42148</v>
      </c>
      <c r="D859" s="1">
        <v>45603</v>
      </c>
      <c r="E859">
        <v>1</v>
      </c>
      <c r="F859">
        <v>1</v>
      </c>
      <c r="G859">
        <v>5</v>
      </c>
      <c r="H859">
        <v>670</v>
      </c>
      <c r="I859" s="1">
        <v>30381</v>
      </c>
      <c r="J859">
        <v>42</v>
      </c>
      <c r="K859">
        <v>9.4592744695414108</v>
      </c>
      <c r="L859">
        <v>16</v>
      </c>
      <c r="M859">
        <v>689</v>
      </c>
      <c r="N859" s="1">
        <v>42148</v>
      </c>
    </row>
    <row r="860" spans="1:14" x14ac:dyDescent="0.3">
      <c r="A860">
        <v>690</v>
      </c>
      <c r="B860" s="2" t="s">
        <v>683</v>
      </c>
      <c r="C860" s="1">
        <v>42712</v>
      </c>
      <c r="D860" s="1">
        <v>45603</v>
      </c>
      <c r="E860">
        <v>6</v>
      </c>
      <c r="F860">
        <v>1</v>
      </c>
      <c r="G860">
        <v>1</v>
      </c>
      <c r="H860">
        <v>677</v>
      </c>
      <c r="I860" s="1">
        <v>23219</v>
      </c>
      <c r="J860">
        <v>61</v>
      </c>
      <c r="K860">
        <v>7.915126625598905</v>
      </c>
      <c r="L860">
        <v>15</v>
      </c>
      <c r="M860">
        <v>690</v>
      </c>
      <c r="N860" s="1">
        <v>42712</v>
      </c>
    </row>
    <row r="861" spans="1:14" x14ac:dyDescent="0.3">
      <c r="A861">
        <v>691</v>
      </c>
      <c r="B861" s="2" t="s">
        <v>684</v>
      </c>
      <c r="C861" s="1">
        <v>42005</v>
      </c>
      <c r="D861" s="1">
        <v>45603</v>
      </c>
      <c r="E861">
        <v>6</v>
      </c>
      <c r="F861">
        <v>0</v>
      </c>
      <c r="G861">
        <v>1</v>
      </c>
      <c r="H861">
        <v>677</v>
      </c>
      <c r="I861" s="1">
        <v>26518</v>
      </c>
      <c r="J861">
        <v>52</v>
      </c>
      <c r="K861">
        <v>9.850787132101301</v>
      </c>
      <c r="L861">
        <v>15</v>
      </c>
      <c r="M861">
        <v>691</v>
      </c>
      <c r="N861" s="1">
        <v>42005</v>
      </c>
    </row>
    <row r="862" spans="1:14" x14ac:dyDescent="0.3">
      <c r="A862">
        <v>692</v>
      </c>
      <c r="B862" s="2" t="s">
        <v>95</v>
      </c>
      <c r="C862" s="1">
        <v>42355</v>
      </c>
      <c r="D862" s="1">
        <v>43921</v>
      </c>
      <c r="E862">
        <v>5</v>
      </c>
      <c r="F862">
        <v>0</v>
      </c>
      <c r="G862">
        <v>2</v>
      </c>
      <c r="H862">
        <v>669</v>
      </c>
      <c r="I862" s="1">
        <v>35055</v>
      </c>
      <c r="J862">
        <v>29</v>
      </c>
      <c r="K862">
        <v>4.2874743326488707</v>
      </c>
      <c r="L862">
        <v>13</v>
      </c>
      <c r="M862">
        <v>692</v>
      </c>
      <c r="N862" s="1">
        <v>42355</v>
      </c>
    </row>
    <row r="863" spans="1:14" x14ac:dyDescent="0.3">
      <c r="A863">
        <v>692</v>
      </c>
      <c r="B863" s="2" t="s">
        <v>95</v>
      </c>
      <c r="C863" s="1">
        <v>42355</v>
      </c>
      <c r="D863" s="1">
        <v>43921</v>
      </c>
      <c r="E863">
        <v>5</v>
      </c>
      <c r="F863">
        <v>0</v>
      </c>
      <c r="G863">
        <v>2</v>
      </c>
      <c r="H863">
        <v>669</v>
      </c>
      <c r="I863" s="1">
        <v>35055</v>
      </c>
      <c r="J863">
        <v>29</v>
      </c>
      <c r="K863">
        <v>4.2874743326488707</v>
      </c>
      <c r="L863">
        <v>13</v>
      </c>
      <c r="M863">
        <v>1539</v>
      </c>
      <c r="N863" s="1">
        <v>43921</v>
      </c>
    </row>
    <row r="864" spans="1:14" x14ac:dyDescent="0.3">
      <c r="A864">
        <v>693</v>
      </c>
      <c r="B864" s="2" t="s">
        <v>685</v>
      </c>
      <c r="C864" s="1">
        <v>42005</v>
      </c>
      <c r="D864" s="1">
        <v>45603</v>
      </c>
      <c r="E864">
        <v>10</v>
      </c>
      <c r="F864">
        <v>0</v>
      </c>
      <c r="G864">
        <v>4</v>
      </c>
      <c r="H864">
        <v>672</v>
      </c>
      <c r="I864" s="1">
        <v>27716</v>
      </c>
      <c r="J864">
        <v>49</v>
      </c>
      <c r="K864">
        <v>9.850787132101301</v>
      </c>
      <c r="L864">
        <v>14</v>
      </c>
      <c r="M864">
        <v>693</v>
      </c>
      <c r="N864" s="1">
        <v>42005</v>
      </c>
    </row>
    <row r="865" spans="1:14" x14ac:dyDescent="0.3">
      <c r="A865">
        <v>694</v>
      </c>
      <c r="B865" s="2" t="s">
        <v>686</v>
      </c>
      <c r="C865" s="1">
        <v>42005</v>
      </c>
      <c r="D865" s="1">
        <v>45603</v>
      </c>
      <c r="E865">
        <v>7</v>
      </c>
      <c r="F865">
        <v>1</v>
      </c>
      <c r="G865">
        <v>4</v>
      </c>
      <c r="H865">
        <v>688</v>
      </c>
      <c r="I865" s="1">
        <v>29596</v>
      </c>
      <c r="J865">
        <v>44</v>
      </c>
      <c r="K865">
        <v>9.850787132101301</v>
      </c>
      <c r="L865">
        <v>13</v>
      </c>
      <c r="M865">
        <v>694</v>
      </c>
      <c r="N865" s="1">
        <v>42005</v>
      </c>
    </row>
    <row r="866" spans="1:14" x14ac:dyDescent="0.3">
      <c r="A866">
        <v>695</v>
      </c>
      <c r="B866" s="2" t="s">
        <v>687</v>
      </c>
      <c r="C866" s="1">
        <v>42099</v>
      </c>
      <c r="D866" s="1">
        <v>45603</v>
      </c>
      <c r="E866">
        <v>7</v>
      </c>
      <c r="F866">
        <v>1</v>
      </c>
      <c r="G866">
        <v>3</v>
      </c>
      <c r="H866">
        <v>688</v>
      </c>
      <c r="I866" s="1">
        <v>29154</v>
      </c>
      <c r="J866">
        <v>45</v>
      </c>
      <c r="K866">
        <v>9.593429158110883</v>
      </c>
      <c r="L866">
        <v>13</v>
      </c>
      <c r="M866">
        <v>695</v>
      </c>
      <c r="N866" s="1">
        <v>42099</v>
      </c>
    </row>
    <row r="867" spans="1:14" x14ac:dyDescent="0.3">
      <c r="A867">
        <v>696</v>
      </c>
      <c r="B867" s="2" t="s">
        <v>688</v>
      </c>
      <c r="C867" s="1">
        <v>42005</v>
      </c>
      <c r="D867" s="1">
        <v>45603</v>
      </c>
      <c r="E867">
        <v>8</v>
      </c>
      <c r="F867">
        <v>0</v>
      </c>
      <c r="G867">
        <v>5</v>
      </c>
      <c r="H867">
        <v>686</v>
      </c>
      <c r="I867" s="1">
        <v>26964</v>
      </c>
      <c r="J867">
        <v>51</v>
      </c>
      <c r="K867">
        <v>9.850787132101301</v>
      </c>
      <c r="L867">
        <v>14</v>
      </c>
      <c r="M867">
        <v>696</v>
      </c>
      <c r="N867" s="1">
        <v>42005</v>
      </c>
    </row>
    <row r="868" spans="1:14" x14ac:dyDescent="0.3">
      <c r="A868">
        <v>697</v>
      </c>
      <c r="B868" s="2" t="s">
        <v>689</v>
      </c>
      <c r="C868" s="1">
        <v>42259</v>
      </c>
      <c r="D868" s="1">
        <v>43087</v>
      </c>
      <c r="E868">
        <v>4</v>
      </c>
      <c r="F868">
        <v>0</v>
      </c>
      <c r="G868">
        <v>3</v>
      </c>
      <c r="H868">
        <v>671</v>
      </c>
      <c r="I868" s="1">
        <v>28404</v>
      </c>
      <c r="J868">
        <v>47</v>
      </c>
      <c r="K868">
        <v>2.2669404517453797</v>
      </c>
      <c r="L868">
        <v>13</v>
      </c>
      <c r="M868">
        <v>697</v>
      </c>
      <c r="N868" s="1">
        <v>42259</v>
      </c>
    </row>
    <row r="869" spans="1:14" x14ac:dyDescent="0.3">
      <c r="A869">
        <v>697</v>
      </c>
      <c r="B869" s="2" t="s">
        <v>689</v>
      </c>
      <c r="C869" s="1">
        <v>42259</v>
      </c>
      <c r="D869" s="1">
        <v>43087</v>
      </c>
      <c r="E869">
        <v>4</v>
      </c>
      <c r="F869">
        <v>0</v>
      </c>
      <c r="G869">
        <v>3</v>
      </c>
      <c r="H869">
        <v>671</v>
      </c>
      <c r="I869" s="1">
        <v>28404</v>
      </c>
      <c r="J869">
        <v>47</v>
      </c>
      <c r="K869">
        <v>2.2669404517453797</v>
      </c>
      <c r="L869">
        <v>13</v>
      </c>
      <c r="M869">
        <v>1269</v>
      </c>
      <c r="N869" s="1">
        <v>43087</v>
      </c>
    </row>
    <row r="870" spans="1:14" x14ac:dyDescent="0.3">
      <c r="A870">
        <v>698</v>
      </c>
      <c r="B870" s="2" t="s">
        <v>690</v>
      </c>
      <c r="C870" s="1">
        <v>42480</v>
      </c>
      <c r="D870" s="1">
        <v>45603</v>
      </c>
      <c r="E870">
        <v>6</v>
      </c>
      <c r="F870">
        <v>0</v>
      </c>
      <c r="G870">
        <v>4</v>
      </c>
      <c r="H870">
        <v>677</v>
      </c>
      <c r="I870" s="1">
        <v>28235</v>
      </c>
      <c r="J870">
        <v>48</v>
      </c>
      <c r="K870">
        <v>8.5503080082135519</v>
      </c>
      <c r="L870">
        <v>15</v>
      </c>
      <c r="M870">
        <v>698</v>
      </c>
      <c r="N870" s="1">
        <v>42480</v>
      </c>
    </row>
    <row r="871" spans="1:14" x14ac:dyDescent="0.3">
      <c r="A871">
        <v>699</v>
      </c>
      <c r="B871" s="2" t="s">
        <v>691</v>
      </c>
      <c r="C871" s="1">
        <v>42373</v>
      </c>
      <c r="D871" s="1">
        <v>45603</v>
      </c>
      <c r="E871">
        <v>1</v>
      </c>
      <c r="F871">
        <v>0</v>
      </c>
      <c r="G871">
        <v>5</v>
      </c>
      <c r="H871">
        <v>670</v>
      </c>
      <c r="I871" s="1">
        <v>25376</v>
      </c>
      <c r="J871">
        <v>55</v>
      </c>
      <c r="K871">
        <v>8.8432580424366876</v>
      </c>
      <c r="L871">
        <v>16</v>
      </c>
      <c r="M871">
        <v>699</v>
      </c>
      <c r="N871" s="1">
        <v>42373</v>
      </c>
    </row>
    <row r="872" spans="1:14" x14ac:dyDescent="0.3">
      <c r="A872">
        <v>700</v>
      </c>
      <c r="B872" s="2" t="s">
        <v>692</v>
      </c>
      <c r="C872" s="1">
        <v>42291</v>
      </c>
      <c r="D872" s="1">
        <v>45603</v>
      </c>
      <c r="E872">
        <v>2</v>
      </c>
      <c r="F872">
        <v>1</v>
      </c>
      <c r="G872">
        <v>4</v>
      </c>
      <c r="H872">
        <v>625</v>
      </c>
      <c r="I872" s="1">
        <v>28758</v>
      </c>
      <c r="J872">
        <v>46</v>
      </c>
      <c r="K872">
        <v>9.0677618069815189</v>
      </c>
      <c r="L872">
        <v>11</v>
      </c>
      <c r="M872">
        <v>700</v>
      </c>
      <c r="N872" s="1">
        <v>42291</v>
      </c>
    </row>
    <row r="873" spans="1:14" x14ac:dyDescent="0.3">
      <c r="A873">
        <v>701</v>
      </c>
      <c r="B873" s="2" t="s">
        <v>693</v>
      </c>
      <c r="C873" s="1">
        <v>42005</v>
      </c>
      <c r="D873" s="1">
        <v>43268</v>
      </c>
      <c r="E873">
        <v>8</v>
      </c>
      <c r="F873">
        <v>1</v>
      </c>
      <c r="G873">
        <v>3</v>
      </c>
      <c r="H873">
        <v>686</v>
      </c>
      <c r="I873" s="1">
        <v>33527</v>
      </c>
      <c r="J873">
        <v>33</v>
      </c>
      <c r="K873">
        <v>3.4579055441478439</v>
      </c>
      <c r="L873">
        <v>14</v>
      </c>
      <c r="M873">
        <v>701</v>
      </c>
      <c r="N873" s="1">
        <v>42005</v>
      </c>
    </row>
    <row r="874" spans="1:14" x14ac:dyDescent="0.3">
      <c r="A874">
        <v>701</v>
      </c>
      <c r="B874" s="2" t="s">
        <v>693</v>
      </c>
      <c r="C874" s="1">
        <v>42005</v>
      </c>
      <c r="D874" s="1">
        <v>43268</v>
      </c>
      <c r="E874">
        <v>8</v>
      </c>
      <c r="F874">
        <v>1</v>
      </c>
      <c r="G874">
        <v>3</v>
      </c>
      <c r="H874">
        <v>686</v>
      </c>
      <c r="I874" s="1">
        <v>33527</v>
      </c>
      <c r="J874">
        <v>33</v>
      </c>
      <c r="K874">
        <v>3.4579055441478439</v>
      </c>
      <c r="L874">
        <v>14</v>
      </c>
      <c r="M874">
        <v>1413</v>
      </c>
      <c r="N874" s="1">
        <v>43268</v>
      </c>
    </row>
    <row r="875" spans="1:14" x14ac:dyDescent="0.3">
      <c r="A875">
        <v>702</v>
      </c>
      <c r="B875" s="2" t="s">
        <v>694</v>
      </c>
      <c r="C875" s="1">
        <v>42061</v>
      </c>
      <c r="D875" s="1">
        <v>45603</v>
      </c>
      <c r="E875">
        <v>7</v>
      </c>
      <c r="F875">
        <v>1</v>
      </c>
      <c r="G875">
        <v>3</v>
      </c>
      <c r="H875">
        <v>688</v>
      </c>
      <c r="I875" s="1">
        <v>28010</v>
      </c>
      <c r="J875">
        <v>48</v>
      </c>
      <c r="K875">
        <v>9.6974674880219034</v>
      </c>
      <c r="L875">
        <v>13</v>
      </c>
      <c r="M875">
        <v>702</v>
      </c>
      <c r="N875" s="1">
        <v>42061</v>
      </c>
    </row>
    <row r="876" spans="1:14" x14ac:dyDescent="0.3">
      <c r="A876">
        <v>703</v>
      </c>
      <c r="B876" s="2" t="s">
        <v>695</v>
      </c>
      <c r="C876" s="1">
        <v>42005</v>
      </c>
      <c r="D876" s="1">
        <v>45603</v>
      </c>
      <c r="E876">
        <v>1</v>
      </c>
      <c r="F876">
        <v>0</v>
      </c>
      <c r="G876">
        <v>5</v>
      </c>
      <c r="H876">
        <v>670</v>
      </c>
      <c r="I876" s="1">
        <v>24029</v>
      </c>
      <c r="J876">
        <v>59</v>
      </c>
      <c r="K876">
        <v>9.850787132101301</v>
      </c>
      <c r="L876">
        <v>16</v>
      </c>
      <c r="M876">
        <v>703</v>
      </c>
      <c r="N876" s="1">
        <v>42005</v>
      </c>
    </row>
    <row r="877" spans="1:14" x14ac:dyDescent="0.3">
      <c r="A877">
        <v>704</v>
      </c>
      <c r="B877" s="2" t="s">
        <v>696</v>
      </c>
      <c r="C877" s="1">
        <v>42005</v>
      </c>
      <c r="D877" s="1">
        <v>45603</v>
      </c>
      <c r="E877">
        <v>8</v>
      </c>
      <c r="F877">
        <v>1</v>
      </c>
      <c r="G877">
        <v>1</v>
      </c>
      <c r="H877">
        <v>686</v>
      </c>
      <c r="I877" s="1">
        <v>27423</v>
      </c>
      <c r="J877">
        <v>50</v>
      </c>
      <c r="K877">
        <v>9.850787132101301</v>
      </c>
      <c r="L877">
        <v>14</v>
      </c>
      <c r="M877">
        <v>704</v>
      </c>
      <c r="N877" s="1">
        <v>42005</v>
      </c>
    </row>
    <row r="878" spans="1:14" x14ac:dyDescent="0.3">
      <c r="A878">
        <v>705</v>
      </c>
      <c r="B878" s="2" t="s">
        <v>697</v>
      </c>
      <c r="C878" s="1">
        <v>42264</v>
      </c>
      <c r="D878" s="1">
        <v>44421</v>
      </c>
      <c r="E878">
        <v>5</v>
      </c>
      <c r="F878">
        <v>1</v>
      </c>
      <c r="G878">
        <v>2</v>
      </c>
      <c r="H878">
        <v>669</v>
      </c>
      <c r="I878" s="1">
        <v>29394</v>
      </c>
      <c r="J878">
        <v>44</v>
      </c>
      <c r="K878">
        <v>5.9055441478439423</v>
      </c>
      <c r="L878">
        <v>13</v>
      </c>
      <c r="M878">
        <v>705</v>
      </c>
      <c r="N878" s="1">
        <v>42264</v>
      </c>
    </row>
    <row r="879" spans="1:14" x14ac:dyDescent="0.3">
      <c r="A879">
        <v>706</v>
      </c>
      <c r="B879" s="2" t="s">
        <v>698</v>
      </c>
      <c r="C879" s="1">
        <v>42450</v>
      </c>
      <c r="D879" s="1">
        <v>43655</v>
      </c>
      <c r="E879">
        <v>4</v>
      </c>
      <c r="F879">
        <v>1</v>
      </c>
      <c r="G879">
        <v>4</v>
      </c>
      <c r="H879">
        <v>671</v>
      </c>
      <c r="I879" s="1">
        <v>31197</v>
      </c>
      <c r="J879">
        <v>39</v>
      </c>
      <c r="K879">
        <v>3.2991101984941822</v>
      </c>
      <c r="L879">
        <v>13</v>
      </c>
      <c r="M879">
        <v>706</v>
      </c>
      <c r="N879" s="1">
        <v>42450</v>
      </c>
    </row>
    <row r="880" spans="1:14" x14ac:dyDescent="0.3">
      <c r="A880">
        <v>706</v>
      </c>
      <c r="B880" s="2" t="s">
        <v>698</v>
      </c>
      <c r="C880" s="1">
        <v>42450</v>
      </c>
      <c r="D880" s="1">
        <v>43655</v>
      </c>
      <c r="E880">
        <v>4</v>
      </c>
      <c r="F880">
        <v>1</v>
      </c>
      <c r="G880">
        <v>4</v>
      </c>
      <c r="H880">
        <v>671</v>
      </c>
      <c r="I880" s="1">
        <v>31197</v>
      </c>
      <c r="J880">
        <v>39</v>
      </c>
      <c r="K880">
        <v>3.2991101984941822</v>
      </c>
      <c r="L880">
        <v>13</v>
      </c>
      <c r="M880">
        <v>1513</v>
      </c>
      <c r="N880" s="1">
        <v>43655</v>
      </c>
    </row>
    <row r="881" spans="1:14" x14ac:dyDescent="0.3">
      <c r="A881">
        <v>707</v>
      </c>
      <c r="B881" s="2" t="s">
        <v>699</v>
      </c>
      <c r="C881" s="1">
        <v>42458</v>
      </c>
      <c r="D881" s="1">
        <v>43663</v>
      </c>
      <c r="E881">
        <v>1</v>
      </c>
      <c r="F881">
        <v>1</v>
      </c>
      <c r="G881">
        <v>1</v>
      </c>
      <c r="H881">
        <v>670</v>
      </c>
      <c r="I881" s="1">
        <v>27598</v>
      </c>
      <c r="J881">
        <v>49</v>
      </c>
      <c r="K881">
        <v>3.2991101984941822</v>
      </c>
      <c r="L881">
        <v>16</v>
      </c>
      <c r="M881">
        <v>707</v>
      </c>
      <c r="N881" s="1">
        <v>42458</v>
      </c>
    </row>
    <row r="882" spans="1:14" x14ac:dyDescent="0.3">
      <c r="A882">
        <v>707</v>
      </c>
      <c r="B882" s="2" t="s">
        <v>699</v>
      </c>
      <c r="C882" s="1">
        <v>42458</v>
      </c>
      <c r="D882" s="1">
        <v>43663</v>
      </c>
      <c r="E882">
        <v>1</v>
      </c>
      <c r="F882">
        <v>1</v>
      </c>
      <c r="G882">
        <v>1</v>
      </c>
      <c r="H882">
        <v>670</v>
      </c>
      <c r="I882" s="1">
        <v>27598</v>
      </c>
      <c r="J882">
        <v>49</v>
      </c>
      <c r="K882">
        <v>3.2991101984941822</v>
      </c>
      <c r="L882">
        <v>16</v>
      </c>
      <c r="M882">
        <v>1487</v>
      </c>
      <c r="N882" s="1">
        <v>43663</v>
      </c>
    </row>
    <row r="883" spans="1:14" x14ac:dyDescent="0.3">
      <c r="A883">
        <v>708</v>
      </c>
      <c r="B883" s="2" t="s">
        <v>700</v>
      </c>
      <c r="C883" s="1">
        <v>42005</v>
      </c>
      <c r="D883" s="1">
        <v>43992</v>
      </c>
      <c r="E883">
        <v>3</v>
      </c>
      <c r="F883">
        <v>0</v>
      </c>
      <c r="G883">
        <v>4</v>
      </c>
      <c r="H883">
        <v>649</v>
      </c>
      <c r="I883" s="1">
        <v>23528</v>
      </c>
      <c r="J883">
        <v>60</v>
      </c>
      <c r="K883">
        <v>5.4401095140314855</v>
      </c>
      <c r="L883">
        <v>13</v>
      </c>
      <c r="M883">
        <v>708</v>
      </c>
      <c r="N883" s="1">
        <v>42005</v>
      </c>
    </row>
    <row r="884" spans="1:14" x14ac:dyDescent="0.3">
      <c r="A884">
        <v>709</v>
      </c>
      <c r="B884" s="2" t="s">
        <v>701</v>
      </c>
      <c r="C884" s="1">
        <v>42005</v>
      </c>
      <c r="D884" s="1">
        <v>45603</v>
      </c>
      <c r="E884">
        <v>10</v>
      </c>
      <c r="F884">
        <v>0</v>
      </c>
      <c r="G884">
        <v>4</v>
      </c>
      <c r="H884">
        <v>672</v>
      </c>
      <c r="I884" s="1">
        <v>30467</v>
      </c>
      <c r="J884">
        <v>41</v>
      </c>
      <c r="K884">
        <v>9.850787132101301</v>
      </c>
      <c r="L884">
        <v>14</v>
      </c>
      <c r="M884">
        <v>709</v>
      </c>
      <c r="N884" s="1">
        <v>42005</v>
      </c>
    </row>
    <row r="885" spans="1:14" x14ac:dyDescent="0.3">
      <c r="A885">
        <v>710</v>
      </c>
      <c r="B885" s="2" t="s">
        <v>702</v>
      </c>
      <c r="C885" s="1">
        <v>42044</v>
      </c>
      <c r="D885" s="1">
        <v>43936</v>
      </c>
      <c r="E885">
        <v>10</v>
      </c>
      <c r="F885">
        <v>1</v>
      </c>
      <c r="G885">
        <v>4</v>
      </c>
      <c r="H885">
        <v>672</v>
      </c>
      <c r="I885" s="1">
        <v>26055</v>
      </c>
      <c r="J885">
        <v>54</v>
      </c>
      <c r="K885">
        <v>5.1800136892539355</v>
      </c>
      <c r="L885">
        <v>14</v>
      </c>
      <c r="M885">
        <v>710</v>
      </c>
      <c r="N885" s="1">
        <v>42044</v>
      </c>
    </row>
    <row r="886" spans="1:14" x14ac:dyDescent="0.3">
      <c r="A886">
        <v>710</v>
      </c>
      <c r="B886" s="2" t="s">
        <v>702</v>
      </c>
      <c r="C886" s="1">
        <v>42044</v>
      </c>
      <c r="D886" s="1">
        <v>43936</v>
      </c>
      <c r="E886">
        <v>10</v>
      </c>
      <c r="F886">
        <v>1</v>
      </c>
      <c r="G886">
        <v>4</v>
      </c>
      <c r="H886">
        <v>672</v>
      </c>
      <c r="I886" s="1">
        <v>26055</v>
      </c>
      <c r="J886">
        <v>54</v>
      </c>
      <c r="K886">
        <v>5.1800136892539355</v>
      </c>
      <c r="L886">
        <v>14</v>
      </c>
      <c r="M886">
        <v>1561</v>
      </c>
      <c r="N886" s="1">
        <v>43936</v>
      </c>
    </row>
    <row r="887" spans="1:14" x14ac:dyDescent="0.3">
      <c r="A887">
        <v>711</v>
      </c>
      <c r="B887" s="2" t="s">
        <v>703</v>
      </c>
      <c r="C887" s="1">
        <v>42005</v>
      </c>
      <c r="D887" s="1">
        <v>45603</v>
      </c>
      <c r="E887">
        <v>6</v>
      </c>
      <c r="F887">
        <v>1</v>
      </c>
      <c r="G887">
        <v>5</v>
      </c>
      <c r="H887">
        <v>677</v>
      </c>
      <c r="I887" s="1">
        <v>23912</v>
      </c>
      <c r="J887">
        <v>59</v>
      </c>
      <c r="K887">
        <v>9.850787132101301</v>
      </c>
      <c r="L887">
        <v>15</v>
      </c>
      <c r="M887">
        <v>711</v>
      </c>
      <c r="N887" s="1">
        <v>42005</v>
      </c>
    </row>
    <row r="888" spans="1:14" x14ac:dyDescent="0.3">
      <c r="A888">
        <v>712</v>
      </c>
      <c r="B888" s="2" t="s">
        <v>704</v>
      </c>
      <c r="C888" s="1">
        <v>42005</v>
      </c>
      <c r="D888" s="1">
        <v>44300</v>
      </c>
      <c r="E888">
        <v>10</v>
      </c>
      <c r="F888">
        <v>1</v>
      </c>
      <c r="G888">
        <v>1</v>
      </c>
      <c r="H888">
        <v>672</v>
      </c>
      <c r="I888" s="1">
        <v>28072</v>
      </c>
      <c r="J888">
        <v>48</v>
      </c>
      <c r="K888">
        <v>6.2833675564681721</v>
      </c>
      <c r="L888">
        <v>14</v>
      </c>
      <c r="M888">
        <v>712</v>
      </c>
      <c r="N888" s="1">
        <v>42005</v>
      </c>
    </row>
    <row r="889" spans="1:14" x14ac:dyDescent="0.3">
      <c r="A889">
        <v>713</v>
      </c>
      <c r="B889" s="2" t="s">
        <v>705</v>
      </c>
      <c r="C889" s="1">
        <v>42504</v>
      </c>
      <c r="D889" s="1">
        <v>45603</v>
      </c>
      <c r="E889">
        <v>6</v>
      </c>
      <c r="F889">
        <v>1</v>
      </c>
      <c r="G889">
        <v>5</v>
      </c>
      <c r="H889">
        <v>677</v>
      </c>
      <c r="I889" s="1">
        <v>26353</v>
      </c>
      <c r="J889">
        <v>53</v>
      </c>
      <c r="K889">
        <v>8.4845995893223822</v>
      </c>
      <c r="L889">
        <v>15</v>
      </c>
      <c r="M889">
        <v>713</v>
      </c>
      <c r="N889" s="1">
        <v>42504</v>
      </c>
    </row>
    <row r="890" spans="1:14" x14ac:dyDescent="0.3">
      <c r="A890">
        <v>714</v>
      </c>
      <c r="B890" s="2" t="s">
        <v>706</v>
      </c>
      <c r="C890" s="1">
        <v>42005</v>
      </c>
      <c r="D890" s="1">
        <v>45603</v>
      </c>
      <c r="E890">
        <v>10</v>
      </c>
      <c r="F890">
        <v>0</v>
      </c>
      <c r="G890">
        <v>2</v>
      </c>
      <c r="H890">
        <v>672</v>
      </c>
      <c r="I890" s="1">
        <v>24135</v>
      </c>
      <c r="J890">
        <v>59</v>
      </c>
      <c r="K890">
        <v>9.850787132101301</v>
      </c>
      <c r="L890">
        <v>14</v>
      </c>
      <c r="M890">
        <v>714</v>
      </c>
      <c r="N890" s="1">
        <v>42005</v>
      </c>
    </row>
    <row r="891" spans="1:14" x14ac:dyDescent="0.3">
      <c r="A891">
        <v>715</v>
      </c>
      <c r="B891" s="2" t="s">
        <v>707</v>
      </c>
      <c r="C891" s="1">
        <v>42005</v>
      </c>
      <c r="D891" s="1">
        <v>44671</v>
      </c>
      <c r="E891">
        <v>10</v>
      </c>
      <c r="F891">
        <v>0</v>
      </c>
      <c r="G891">
        <v>1</v>
      </c>
      <c r="H891">
        <v>714</v>
      </c>
      <c r="I891" s="1">
        <v>25509</v>
      </c>
      <c r="J891">
        <v>55</v>
      </c>
      <c r="K891">
        <v>7.2991101984941817</v>
      </c>
      <c r="L891">
        <v>15</v>
      </c>
      <c r="M891">
        <v>715</v>
      </c>
      <c r="N891" s="1">
        <v>42005</v>
      </c>
    </row>
    <row r="892" spans="1:14" x14ac:dyDescent="0.3">
      <c r="A892">
        <v>715</v>
      </c>
      <c r="B892" s="2" t="s">
        <v>707</v>
      </c>
      <c r="C892" s="1">
        <v>42005</v>
      </c>
      <c r="D892" s="1">
        <v>44671</v>
      </c>
      <c r="E892">
        <v>10</v>
      </c>
      <c r="F892">
        <v>0</v>
      </c>
      <c r="G892">
        <v>1</v>
      </c>
      <c r="H892">
        <v>714</v>
      </c>
      <c r="I892" s="1">
        <v>25509</v>
      </c>
      <c r="J892">
        <v>55</v>
      </c>
      <c r="K892">
        <v>7.2991101984941817</v>
      </c>
      <c r="L892">
        <v>15</v>
      </c>
      <c r="M892">
        <v>1117</v>
      </c>
      <c r="N892" s="1">
        <v>42578</v>
      </c>
    </row>
    <row r="893" spans="1:14" x14ac:dyDescent="0.3">
      <c r="A893">
        <v>716</v>
      </c>
      <c r="B893" s="2" t="s">
        <v>708</v>
      </c>
      <c r="C893" s="1">
        <v>42005</v>
      </c>
      <c r="D893" s="1">
        <v>45603</v>
      </c>
      <c r="E893">
        <v>2</v>
      </c>
      <c r="F893">
        <v>1</v>
      </c>
      <c r="G893">
        <v>4</v>
      </c>
      <c r="H893">
        <v>700</v>
      </c>
      <c r="I893" s="1">
        <v>30727</v>
      </c>
      <c r="J893">
        <v>41</v>
      </c>
      <c r="K893">
        <v>9.850787132101301</v>
      </c>
      <c r="L893">
        <v>12</v>
      </c>
      <c r="M893">
        <v>716</v>
      </c>
      <c r="N893" s="1">
        <v>42005</v>
      </c>
    </row>
    <row r="894" spans="1:14" x14ac:dyDescent="0.3">
      <c r="A894">
        <v>717</v>
      </c>
      <c r="B894" s="2" t="s">
        <v>709</v>
      </c>
      <c r="C894" s="1">
        <v>42005</v>
      </c>
      <c r="D894" s="1">
        <v>44380</v>
      </c>
      <c r="E894">
        <v>8</v>
      </c>
      <c r="F894">
        <v>1</v>
      </c>
      <c r="G894">
        <v>4</v>
      </c>
      <c r="H894">
        <v>686</v>
      </c>
      <c r="I894" s="1">
        <v>25719</v>
      </c>
      <c r="J894">
        <v>54</v>
      </c>
      <c r="K894">
        <v>6.5023956194387402</v>
      </c>
      <c r="L894">
        <v>14</v>
      </c>
      <c r="M894">
        <v>717</v>
      </c>
      <c r="N894" s="1">
        <v>42005</v>
      </c>
    </row>
    <row r="895" spans="1:14" x14ac:dyDescent="0.3">
      <c r="A895">
        <v>718</v>
      </c>
      <c r="B895" s="2" t="s">
        <v>710</v>
      </c>
      <c r="C895" s="1">
        <v>42005</v>
      </c>
      <c r="D895" s="1">
        <v>45603</v>
      </c>
      <c r="E895">
        <v>8</v>
      </c>
      <c r="F895">
        <v>1</v>
      </c>
      <c r="G895">
        <v>5</v>
      </c>
      <c r="H895">
        <v>686</v>
      </c>
      <c r="I895" s="1">
        <v>26016</v>
      </c>
      <c r="J895">
        <v>54</v>
      </c>
      <c r="K895">
        <v>9.850787132101301</v>
      </c>
      <c r="L895">
        <v>14</v>
      </c>
      <c r="M895">
        <v>718</v>
      </c>
      <c r="N895" s="1">
        <v>42005</v>
      </c>
    </row>
    <row r="896" spans="1:14" x14ac:dyDescent="0.3">
      <c r="A896">
        <v>719</v>
      </c>
      <c r="B896" s="2" t="s">
        <v>711</v>
      </c>
      <c r="C896" s="1">
        <v>42221</v>
      </c>
      <c r="D896" s="1">
        <v>45603</v>
      </c>
      <c r="E896">
        <v>6</v>
      </c>
      <c r="F896">
        <v>1</v>
      </c>
      <c r="G896">
        <v>5</v>
      </c>
      <c r="H896">
        <v>677</v>
      </c>
      <c r="I896" s="1">
        <v>32306</v>
      </c>
      <c r="J896">
        <v>36</v>
      </c>
      <c r="K896">
        <v>9.2594113620807672</v>
      </c>
      <c r="L896">
        <v>15</v>
      </c>
      <c r="M896">
        <v>719</v>
      </c>
      <c r="N896" s="1">
        <v>42221</v>
      </c>
    </row>
    <row r="897" spans="1:14" x14ac:dyDescent="0.3">
      <c r="A897">
        <v>720</v>
      </c>
      <c r="B897" s="2" t="s">
        <v>712</v>
      </c>
      <c r="C897" s="1">
        <v>42005</v>
      </c>
      <c r="D897" s="1">
        <v>45084</v>
      </c>
      <c r="E897">
        <v>4</v>
      </c>
      <c r="F897">
        <v>1</v>
      </c>
      <c r="G897">
        <v>5</v>
      </c>
      <c r="H897">
        <v>671</v>
      </c>
      <c r="I897" s="1">
        <v>32380</v>
      </c>
      <c r="J897">
        <v>36</v>
      </c>
      <c r="K897">
        <v>8.4298425735797391</v>
      </c>
      <c r="L897">
        <v>13</v>
      </c>
      <c r="M897">
        <v>720</v>
      </c>
      <c r="N897" s="1">
        <v>42005</v>
      </c>
    </row>
    <row r="898" spans="1:14" x14ac:dyDescent="0.3">
      <c r="A898">
        <v>721</v>
      </c>
      <c r="B898" s="2" t="s">
        <v>713</v>
      </c>
      <c r="C898" s="1">
        <v>42005</v>
      </c>
      <c r="D898" s="1">
        <v>44079</v>
      </c>
      <c r="E898">
        <v>10</v>
      </c>
      <c r="F898">
        <v>0</v>
      </c>
      <c r="G898">
        <v>3</v>
      </c>
      <c r="H898">
        <v>714</v>
      </c>
      <c r="I898" s="1">
        <v>30353</v>
      </c>
      <c r="J898">
        <v>42</v>
      </c>
      <c r="K898">
        <v>5.678302532511978</v>
      </c>
      <c r="L898">
        <v>15</v>
      </c>
      <c r="M898">
        <v>721</v>
      </c>
      <c r="N898" s="1">
        <v>42005</v>
      </c>
    </row>
    <row r="899" spans="1:14" x14ac:dyDescent="0.3">
      <c r="A899">
        <v>721</v>
      </c>
      <c r="B899" s="2" t="s">
        <v>713</v>
      </c>
      <c r="C899" s="1">
        <v>42005</v>
      </c>
      <c r="D899" s="1">
        <v>44079</v>
      </c>
      <c r="E899">
        <v>10</v>
      </c>
      <c r="F899">
        <v>0</v>
      </c>
      <c r="G899">
        <v>3</v>
      </c>
      <c r="H899">
        <v>714</v>
      </c>
      <c r="I899" s="1">
        <v>30353</v>
      </c>
      <c r="J899">
        <v>42</v>
      </c>
      <c r="K899">
        <v>5.678302532511978</v>
      </c>
      <c r="L899">
        <v>15</v>
      </c>
      <c r="M899">
        <v>1096</v>
      </c>
      <c r="N899" s="1">
        <v>42579</v>
      </c>
    </row>
    <row r="900" spans="1:14" x14ac:dyDescent="0.3">
      <c r="A900">
        <v>721</v>
      </c>
      <c r="B900" s="2" t="s">
        <v>713</v>
      </c>
      <c r="C900" s="1">
        <v>42005</v>
      </c>
      <c r="D900" s="1">
        <v>44079</v>
      </c>
      <c r="E900">
        <v>10</v>
      </c>
      <c r="F900">
        <v>0</v>
      </c>
      <c r="G900">
        <v>3</v>
      </c>
      <c r="H900">
        <v>714</v>
      </c>
      <c r="I900" s="1">
        <v>30353</v>
      </c>
      <c r="J900">
        <v>42</v>
      </c>
      <c r="K900">
        <v>5.678302532511978</v>
      </c>
      <c r="L900">
        <v>15</v>
      </c>
      <c r="M900">
        <v>1559</v>
      </c>
      <c r="N900" s="1">
        <v>44079</v>
      </c>
    </row>
    <row r="901" spans="1:14" x14ac:dyDescent="0.3">
      <c r="A901">
        <v>722</v>
      </c>
      <c r="B901" s="2" t="s">
        <v>714</v>
      </c>
      <c r="C901" s="1">
        <v>42005</v>
      </c>
      <c r="D901" s="1">
        <v>43587</v>
      </c>
      <c r="E901">
        <v>8</v>
      </c>
      <c r="F901">
        <v>0</v>
      </c>
      <c r="G901">
        <v>1</v>
      </c>
      <c r="H901">
        <v>686</v>
      </c>
      <c r="I901" s="1">
        <v>31747</v>
      </c>
      <c r="J901">
        <v>38</v>
      </c>
      <c r="K901">
        <v>4.3312799452429847</v>
      </c>
      <c r="L901">
        <v>14</v>
      </c>
      <c r="M901">
        <v>722</v>
      </c>
      <c r="N901" s="1">
        <v>42005</v>
      </c>
    </row>
    <row r="902" spans="1:14" x14ac:dyDescent="0.3">
      <c r="A902">
        <v>722</v>
      </c>
      <c r="B902" s="2" t="s">
        <v>714</v>
      </c>
      <c r="C902" s="1">
        <v>42005</v>
      </c>
      <c r="D902" s="1">
        <v>43587</v>
      </c>
      <c r="E902">
        <v>8</v>
      </c>
      <c r="F902">
        <v>0</v>
      </c>
      <c r="G902">
        <v>1</v>
      </c>
      <c r="H902">
        <v>686</v>
      </c>
      <c r="I902" s="1">
        <v>31747</v>
      </c>
      <c r="J902">
        <v>38</v>
      </c>
      <c r="K902">
        <v>4.3312799452429847</v>
      </c>
      <c r="L902">
        <v>14</v>
      </c>
      <c r="M902">
        <v>1517</v>
      </c>
      <c r="N902" s="1">
        <v>43587</v>
      </c>
    </row>
    <row r="903" spans="1:14" x14ac:dyDescent="0.3">
      <c r="A903">
        <v>723</v>
      </c>
      <c r="B903" s="2" t="s">
        <v>715</v>
      </c>
      <c r="C903" s="1">
        <v>42123</v>
      </c>
      <c r="D903" s="1">
        <v>45603</v>
      </c>
      <c r="E903">
        <v>9</v>
      </c>
      <c r="F903">
        <v>1</v>
      </c>
      <c r="G903">
        <v>5</v>
      </c>
      <c r="H903">
        <v>668</v>
      </c>
      <c r="I903" s="1">
        <v>34823</v>
      </c>
      <c r="J903">
        <v>30</v>
      </c>
      <c r="K903">
        <v>9.5277207392197134</v>
      </c>
      <c r="L903">
        <v>10</v>
      </c>
      <c r="M903">
        <v>723</v>
      </c>
      <c r="N903" s="1">
        <v>42123</v>
      </c>
    </row>
    <row r="904" spans="1:14" x14ac:dyDescent="0.3">
      <c r="A904">
        <v>724</v>
      </c>
      <c r="B904" s="2" t="s">
        <v>716</v>
      </c>
      <c r="C904" s="1">
        <v>42378</v>
      </c>
      <c r="D904" s="1">
        <v>45603</v>
      </c>
      <c r="E904">
        <v>1</v>
      </c>
      <c r="F904">
        <v>1</v>
      </c>
      <c r="G904">
        <v>3</v>
      </c>
      <c r="H904">
        <v>670</v>
      </c>
      <c r="I904" s="1">
        <v>32229</v>
      </c>
      <c r="J904">
        <v>37</v>
      </c>
      <c r="K904">
        <v>8.8295687885010263</v>
      </c>
      <c r="L904">
        <v>16</v>
      </c>
      <c r="M904">
        <v>724</v>
      </c>
      <c r="N904" s="1">
        <v>42378</v>
      </c>
    </row>
    <row r="905" spans="1:14" x14ac:dyDescent="0.3">
      <c r="A905">
        <v>725</v>
      </c>
      <c r="B905" s="2" t="s">
        <v>206</v>
      </c>
      <c r="C905" s="1">
        <v>42291</v>
      </c>
      <c r="D905" s="1">
        <v>45603</v>
      </c>
      <c r="E905">
        <v>5</v>
      </c>
      <c r="F905">
        <v>1</v>
      </c>
      <c r="G905">
        <v>5</v>
      </c>
      <c r="H905">
        <v>669</v>
      </c>
      <c r="I905" s="1">
        <v>30407</v>
      </c>
      <c r="J905">
        <v>42</v>
      </c>
      <c r="K905">
        <v>9.0677618069815189</v>
      </c>
      <c r="L905">
        <v>13</v>
      </c>
      <c r="M905">
        <v>725</v>
      </c>
      <c r="N905" s="1">
        <v>42291</v>
      </c>
    </row>
    <row r="906" spans="1:14" x14ac:dyDescent="0.3">
      <c r="A906">
        <v>726</v>
      </c>
      <c r="B906" s="2" t="s">
        <v>717</v>
      </c>
      <c r="C906" s="1">
        <v>42050</v>
      </c>
      <c r="D906" s="1">
        <v>45074</v>
      </c>
      <c r="E906">
        <v>4</v>
      </c>
      <c r="F906">
        <v>1</v>
      </c>
      <c r="G906">
        <v>2</v>
      </c>
      <c r="H906">
        <v>671</v>
      </c>
      <c r="I906" s="1">
        <v>30651</v>
      </c>
      <c r="J906">
        <v>41</v>
      </c>
      <c r="K906">
        <v>8.2792607802874745</v>
      </c>
      <c r="L906">
        <v>13</v>
      </c>
      <c r="M906">
        <v>726</v>
      </c>
      <c r="N906" s="1">
        <v>42050</v>
      </c>
    </row>
    <row r="907" spans="1:14" x14ac:dyDescent="0.3">
      <c r="A907">
        <v>727</v>
      </c>
      <c r="B907" s="2" t="s">
        <v>718</v>
      </c>
      <c r="C907" s="1">
        <v>42275</v>
      </c>
      <c r="D907" s="1">
        <v>45159</v>
      </c>
      <c r="E907">
        <v>3</v>
      </c>
      <c r="F907">
        <v>0</v>
      </c>
      <c r="G907">
        <v>5</v>
      </c>
      <c r="H907">
        <v>708</v>
      </c>
      <c r="I907" s="1">
        <v>28796</v>
      </c>
      <c r="J907">
        <v>46</v>
      </c>
      <c r="K907">
        <v>7.8959616700889805</v>
      </c>
      <c r="L907">
        <v>14</v>
      </c>
      <c r="M907">
        <v>727</v>
      </c>
      <c r="N907" s="1">
        <v>42275</v>
      </c>
    </row>
    <row r="908" spans="1:14" x14ac:dyDescent="0.3">
      <c r="A908">
        <v>728</v>
      </c>
      <c r="B908" s="2" t="s">
        <v>719</v>
      </c>
      <c r="C908" s="1">
        <v>42005</v>
      </c>
      <c r="D908" s="1">
        <v>44762</v>
      </c>
      <c r="E908">
        <v>5</v>
      </c>
      <c r="F908">
        <v>1</v>
      </c>
      <c r="G908">
        <v>5</v>
      </c>
      <c r="H908">
        <v>669</v>
      </c>
      <c r="I908" s="1">
        <v>30163</v>
      </c>
      <c r="J908">
        <v>42</v>
      </c>
      <c r="K908">
        <v>7.5482546201232035</v>
      </c>
      <c r="L908">
        <v>13</v>
      </c>
      <c r="M908">
        <v>728</v>
      </c>
      <c r="N908" s="1">
        <v>42005</v>
      </c>
    </row>
    <row r="909" spans="1:14" x14ac:dyDescent="0.3">
      <c r="A909">
        <v>728</v>
      </c>
      <c r="B909" s="2" t="s">
        <v>719</v>
      </c>
      <c r="C909" s="1">
        <v>42005</v>
      </c>
      <c r="D909" s="1">
        <v>44762</v>
      </c>
      <c r="E909">
        <v>5</v>
      </c>
      <c r="F909">
        <v>1</v>
      </c>
      <c r="G909">
        <v>5</v>
      </c>
      <c r="H909">
        <v>669</v>
      </c>
      <c r="I909" s="1">
        <v>30163</v>
      </c>
      <c r="J909">
        <v>42</v>
      </c>
      <c r="K909">
        <v>7.5482546201232035</v>
      </c>
      <c r="L909">
        <v>13</v>
      </c>
      <c r="M909">
        <v>1098</v>
      </c>
      <c r="N909" s="1">
        <v>42395</v>
      </c>
    </row>
    <row r="910" spans="1:14" x14ac:dyDescent="0.3">
      <c r="A910">
        <v>728</v>
      </c>
      <c r="B910" s="2" t="s">
        <v>719</v>
      </c>
      <c r="C910" s="1">
        <v>42005</v>
      </c>
      <c r="D910" s="1">
        <v>44762</v>
      </c>
      <c r="E910">
        <v>5</v>
      </c>
      <c r="F910">
        <v>1</v>
      </c>
      <c r="G910">
        <v>5</v>
      </c>
      <c r="H910">
        <v>669</v>
      </c>
      <c r="I910" s="1">
        <v>30163</v>
      </c>
      <c r="J910">
        <v>42</v>
      </c>
      <c r="K910">
        <v>7.5482546201232035</v>
      </c>
      <c r="L910">
        <v>13</v>
      </c>
      <c r="M910">
        <v>1131</v>
      </c>
      <c r="N910" s="1">
        <v>42628</v>
      </c>
    </row>
    <row r="911" spans="1:14" x14ac:dyDescent="0.3">
      <c r="A911">
        <v>728</v>
      </c>
      <c r="B911" s="2" t="s">
        <v>719</v>
      </c>
      <c r="C911" s="1">
        <v>42005</v>
      </c>
      <c r="D911" s="1">
        <v>44762</v>
      </c>
      <c r="E911">
        <v>5</v>
      </c>
      <c r="F911">
        <v>1</v>
      </c>
      <c r="G911">
        <v>5</v>
      </c>
      <c r="H911">
        <v>669</v>
      </c>
      <c r="I911" s="1">
        <v>30163</v>
      </c>
      <c r="J911">
        <v>42</v>
      </c>
      <c r="K911">
        <v>7.5482546201232035</v>
      </c>
      <c r="L911">
        <v>13</v>
      </c>
      <c r="M911">
        <v>1471</v>
      </c>
      <c r="N911" s="1">
        <v>43479</v>
      </c>
    </row>
    <row r="912" spans="1:14" x14ac:dyDescent="0.3">
      <c r="A912">
        <v>729</v>
      </c>
      <c r="B912" s="2" t="s">
        <v>720</v>
      </c>
      <c r="C912" s="1">
        <v>42165</v>
      </c>
      <c r="D912" s="1">
        <v>45603</v>
      </c>
      <c r="E912">
        <v>9</v>
      </c>
      <c r="F912">
        <v>0</v>
      </c>
      <c r="G912">
        <v>2</v>
      </c>
      <c r="H912">
        <v>668</v>
      </c>
      <c r="I912" s="1">
        <v>25620</v>
      </c>
      <c r="J912">
        <v>55</v>
      </c>
      <c r="K912">
        <v>9.4127310061601648</v>
      </c>
      <c r="L912">
        <v>10</v>
      </c>
      <c r="M912">
        <v>729</v>
      </c>
      <c r="N912" s="1">
        <v>42165</v>
      </c>
    </row>
    <row r="913" spans="1:14" x14ac:dyDescent="0.3">
      <c r="A913">
        <v>730</v>
      </c>
      <c r="B913" s="2" t="s">
        <v>721</v>
      </c>
      <c r="C913" s="1">
        <v>42175</v>
      </c>
      <c r="D913" s="1">
        <v>45603</v>
      </c>
      <c r="E913">
        <v>1</v>
      </c>
      <c r="F913">
        <v>0</v>
      </c>
      <c r="G913">
        <v>1</v>
      </c>
      <c r="H913">
        <v>724</v>
      </c>
      <c r="I913" s="1">
        <v>23999</v>
      </c>
      <c r="J913">
        <v>59</v>
      </c>
      <c r="K913">
        <v>9.3853524982888441</v>
      </c>
      <c r="L913">
        <v>17</v>
      </c>
      <c r="M913">
        <v>730</v>
      </c>
      <c r="N913" s="1">
        <v>42175</v>
      </c>
    </row>
    <row r="914" spans="1:14" x14ac:dyDescent="0.3">
      <c r="A914">
        <v>731</v>
      </c>
      <c r="B914" s="2" t="s">
        <v>722</v>
      </c>
      <c r="C914" s="1">
        <v>42327</v>
      </c>
      <c r="D914" s="1">
        <v>45603</v>
      </c>
      <c r="E914">
        <v>2</v>
      </c>
      <c r="F914">
        <v>1</v>
      </c>
      <c r="G914">
        <v>1</v>
      </c>
      <c r="H914">
        <v>700</v>
      </c>
      <c r="I914" s="1">
        <v>30863</v>
      </c>
      <c r="J914">
        <v>40</v>
      </c>
      <c r="K914">
        <v>8.9691991786447645</v>
      </c>
      <c r="L914">
        <v>12</v>
      </c>
      <c r="M914">
        <v>731</v>
      </c>
      <c r="N914" s="1">
        <v>42327</v>
      </c>
    </row>
    <row r="915" spans="1:14" x14ac:dyDescent="0.3">
      <c r="A915">
        <v>732</v>
      </c>
      <c r="B915" s="2" t="s">
        <v>723</v>
      </c>
      <c r="C915" s="1">
        <v>42276</v>
      </c>
      <c r="D915" s="1">
        <v>45603</v>
      </c>
      <c r="E915">
        <v>2</v>
      </c>
      <c r="F915">
        <v>0</v>
      </c>
      <c r="G915">
        <v>4</v>
      </c>
      <c r="H915">
        <v>700</v>
      </c>
      <c r="I915" s="1">
        <v>28640</v>
      </c>
      <c r="J915">
        <v>46</v>
      </c>
      <c r="K915">
        <v>9.1088295687885008</v>
      </c>
      <c r="L915">
        <v>12</v>
      </c>
      <c r="M915">
        <v>732</v>
      </c>
      <c r="N915" s="1">
        <v>42276</v>
      </c>
    </row>
    <row r="916" spans="1:14" x14ac:dyDescent="0.3">
      <c r="A916">
        <v>733</v>
      </c>
      <c r="B916" s="2" t="s">
        <v>724</v>
      </c>
      <c r="C916" s="1">
        <v>42286</v>
      </c>
      <c r="D916" s="1">
        <v>43539</v>
      </c>
      <c r="E916">
        <v>4</v>
      </c>
      <c r="F916">
        <v>0</v>
      </c>
      <c r="G916">
        <v>2</v>
      </c>
      <c r="H916">
        <v>726</v>
      </c>
      <c r="I916" s="1">
        <v>26742</v>
      </c>
      <c r="J916">
        <v>52</v>
      </c>
      <c r="K916">
        <v>3.4305270362765228</v>
      </c>
      <c r="L916">
        <v>14</v>
      </c>
      <c r="M916">
        <v>733</v>
      </c>
      <c r="N916" s="1">
        <v>42286</v>
      </c>
    </row>
    <row r="917" spans="1:14" x14ac:dyDescent="0.3">
      <c r="A917">
        <v>733</v>
      </c>
      <c r="B917" s="2" t="s">
        <v>724</v>
      </c>
      <c r="C917" s="1">
        <v>42286</v>
      </c>
      <c r="D917" s="1">
        <v>43539</v>
      </c>
      <c r="E917">
        <v>4</v>
      </c>
      <c r="F917">
        <v>0</v>
      </c>
      <c r="G917">
        <v>2</v>
      </c>
      <c r="H917">
        <v>726</v>
      </c>
      <c r="I917" s="1">
        <v>26742</v>
      </c>
      <c r="J917">
        <v>52</v>
      </c>
      <c r="K917">
        <v>3.4305270362765228</v>
      </c>
      <c r="L917">
        <v>14</v>
      </c>
      <c r="M917">
        <v>1501</v>
      </c>
      <c r="N917" s="1">
        <v>43539</v>
      </c>
    </row>
    <row r="918" spans="1:14" x14ac:dyDescent="0.3">
      <c r="A918">
        <v>734</v>
      </c>
      <c r="B918" s="2" t="s">
        <v>449</v>
      </c>
      <c r="C918" s="1">
        <v>42005</v>
      </c>
      <c r="D918" s="1">
        <v>43664</v>
      </c>
      <c r="E918">
        <v>1</v>
      </c>
      <c r="F918">
        <v>1</v>
      </c>
      <c r="G918">
        <v>5</v>
      </c>
      <c r="H918">
        <v>724</v>
      </c>
      <c r="I918" s="1">
        <v>34607</v>
      </c>
      <c r="J918">
        <v>30</v>
      </c>
      <c r="K918">
        <v>4.5420944558521557</v>
      </c>
      <c r="L918">
        <v>17</v>
      </c>
      <c r="M918">
        <v>734</v>
      </c>
      <c r="N918" s="1">
        <v>42005</v>
      </c>
    </row>
    <row r="919" spans="1:14" x14ac:dyDescent="0.3">
      <c r="A919">
        <v>734</v>
      </c>
      <c r="B919" s="2" t="s">
        <v>449</v>
      </c>
      <c r="C919" s="1">
        <v>42005</v>
      </c>
      <c r="D919" s="1">
        <v>43664</v>
      </c>
      <c r="E919">
        <v>1</v>
      </c>
      <c r="F919">
        <v>1</v>
      </c>
      <c r="G919">
        <v>5</v>
      </c>
      <c r="H919">
        <v>724</v>
      </c>
      <c r="I919" s="1">
        <v>34607</v>
      </c>
      <c r="J919">
        <v>30</v>
      </c>
      <c r="K919">
        <v>4.5420944558521557</v>
      </c>
      <c r="L919">
        <v>17</v>
      </c>
      <c r="M919">
        <v>1481</v>
      </c>
      <c r="N919" s="1">
        <v>43664</v>
      </c>
    </row>
    <row r="920" spans="1:14" x14ac:dyDescent="0.3">
      <c r="A920">
        <v>735</v>
      </c>
      <c r="B920" s="2" t="s">
        <v>725</v>
      </c>
      <c r="C920" s="1">
        <v>42005</v>
      </c>
      <c r="D920" s="1">
        <v>44727</v>
      </c>
      <c r="E920">
        <v>9</v>
      </c>
      <c r="F920">
        <v>0</v>
      </c>
      <c r="G920">
        <v>2</v>
      </c>
      <c r="H920">
        <v>668</v>
      </c>
      <c r="I920" s="1">
        <v>28144</v>
      </c>
      <c r="J920">
        <v>48</v>
      </c>
      <c r="K920">
        <v>7.4524298425735793</v>
      </c>
      <c r="L920">
        <v>10</v>
      </c>
      <c r="M920">
        <v>735</v>
      </c>
      <c r="N920" s="1">
        <v>42005</v>
      </c>
    </row>
    <row r="921" spans="1:14" x14ac:dyDescent="0.3">
      <c r="A921">
        <v>736</v>
      </c>
      <c r="B921" s="2" t="s">
        <v>726</v>
      </c>
      <c r="C921" s="1">
        <v>42044</v>
      </c>
      <c r="D921" s="1">
        <v>45603</v>
      </c>
      <c r="E921">
        <v>4</v>
      </c>
      <c r="F921">
        <v>0</v>
      </c>
      <c r="G921">
        <v>2</v>
      </c>
      <c r="H921">
        <v>726</v>
      </c>
      <c r="I921" s="1">
        <v>26587</v>
      </c>
      <c r="J921">
        <v>52</v>
      </c>
      <c r="K921">
        <v>9.7440109514031477</v>
      </c>
      <c r="L921">
        <v>14</v>
      </c>
      <c r="M921">
        <v>736</v>
      </c>
      <c r="N921" s="1">
        <v>42044</v>
      </c>
    </row>
    <row r="922" spans="1:14" x14ac:dyDescent="0.3">
      <c r="A922">
        <v>737</v>
      </c>
      <c r="B922" s="2" t="s">
        <v>727</v>
      </c>
      <c r="C922" s="1">
        <v>42275</v>
      </c>
      <c r="D922" s="1">
        <v>45603</v>
      </c>
      <c r="E922">
        <v>5</v>
      </c>
      <c r="F922">
        <v>1</v>
      </c>
      <c r="G922">
        <v>3</v>
      </c>
      <c r="H922">
        <v>728</v>
      </c>
      <c r="I922" s="1">
        <v>23110</v>
      </c>
      <c r="J922">
        <v>62</v>
      </c>
      <c r="K922">
        <v>9.1115674195756338</v>
      </c>
      <c r="L922">
        <v>14</v>
      </c>
      <c r="M922">
        <v>737</v>
      </c>
      <c r="N922" s="1">
        <v>42275</v>
      </c>
    </row>
    <row r="923" spans="1:14" x14ac:dyDescent="0.3">
      <c r="A923">
        <v>738</v>
      </c>
      <c r="B923" s="2" t="s">
        <v>728</v>
      </c>
      <c r="C923" s="1">
        <v>42005</v>
      </c>
      <c r="D923" s="1">
        <v>45603</v>
      </c>
      <c r="E923">
        <v>10</v>
      </c>
      <c r="F923">
        <v>0</v>
      </c>
      <c r="G923">
        <v>3</v>
      </c>
      <c r="H923">
        <v>714</v>
      </c>
      <c r="I923" s="1">
        <v>25249</v>
      </c>
      <c r="J923">
        <v>56</v>
      </c>
      <c r="K923">
        <v>9.850787132101301</v>
      </c>
      <c r="L923">
        <v>15</v>
      </c>
      <c r="M923">
        <v>738</v>
      </c>
      <c r="N923" s="1">
        <v>42005</v>
      </c>
    </row>
    <row r="924" spans="1:14" x14ac:dyDescent="0.3">
      <c r="A924">
        <v>739</v>
      </c>
      <c r="B924" s="2" t="s">
        <v>729</v>
      </c>
      <c r="C924" s="1">
        <v>42005</v>
      </c>
      <c r="D924" s="1">
        <v>45603</v>
      </c>
      <c r="E924">
        <v>10</v>
      </c>
      <c r="F924">
        <v>0</v>
      </c>
      <c r="G924">
        <v>5</v>
      </c>
      <c r="H924">
        <v>714</v>
      </c>
      <c r="I924" s="1">
        <v>34705</v>
      </c>
      <c r="J924">
        <v>30</v>
      </c>
      <c r="K924">
        <v>9.850787132101301</v>
      </c>
      <c r="L924">
        <v>15</v>
      </c>
      <c r="M924">
        <v>739</v>
      </c>
      <c r="N924" s="1">
        <v>42005</v>
      </c>
    </row>
    <row r="925" spans="1:14" x14ac:dyDescent="0.3">
      <c r="A925">
        <v>740</v>
      </c>
      <c r="B925" s="2" t="s">
        <v>730</v>
      </c>
      <c r="C925" s="1">
        <v>42005</v>
      </c>
      <c r="D925" s="1">
        <v>45603</v>
      </c>
      <c r="E925">
        <v>7</v>
      </c>
      <c r="F925">
        <v>0</v>
      </c>
      <c r="G925">
        <v>2</v>
      </c>
      <c r="H925">
        <v>688</v>
      </c>
      <c r="I925" s="1">
        <v>24527</v>
      </c>
      <c r="J925">
        <v>58</v>
      </c>
      <c r="K925">
        <v>9.850787132101301</v>
      </c>
      <c r="L925">
        <v>13</v>
      </c>
      <c r="M925">
        <v>740</v>
      </c>
      <c r="N925" s="1">
        <v>42005</v>
      </c>
    </row>
    <row r="926" spans="1:14" x14ac:dyDescent="0.3">
      <c r="A926">
        <v>741</v>
      </c>
      <c r="B926" s="2" t="s">
        <v>731</v>
      </c>
      <c r="C926" s="1">
        <v>42005</v>
      </c>
      <c r="D926" s="1">
        <v>45603</v>
      </c>
      <c r="E926">
        <v>6</v>
      </c>
      <c r="F926">
        <v>0</v>
      </c>
      <c r="G926">
        <v>2</v>
      </c>
      <c r="H926">
        <v>719</v>
      </c>
      <c r="I926" s="1">
        <v>26956</v>
      </c>
      <c r="J926">
        <v>51</v>
      </c>
      <c r="K926">
        <v>9.850787132101301</v>
      </c>
      <c r="L926">
        <v>16</v>
      </c>
      <c r="M926">
        <v>741</v>
      </c>
      <c r="N926" s="1">
        <v>42005</v>
      </c>
    </row>
    <row r="927" spans="1:14" x14ac:dyDescent="0.3">
      <c r="A927">
        <v>742</v>
      </c>
      <c r="B927" s="2" t="s">
        <v>732</v>
      </c>
      <c r="C927" s="1">
        <v>42005</v>
      </c>
      <c r="D927" s="1">
        <v>45603</v>
      </c>
      <c r="E927">
        <v>1</v>
      </c>
      <c r="F927">
        <v>0</v>
      </c>
      <c r="G927">
        <v>1</v>
      </c>
      <c r="H927">
        <v>724</v>
      </c>
      <c r="I927" s="1">
        <v>22722</v>
      </c>
      <c r="J927">
        <v>63</v>
      </c>
      <c r="K927">
        <v>9.850787132101301</v>
      </c>
      <c r="L927">
        <v>17</v>
      </c>
      <c r="M927">
        <v>742</v>
      </c>
      <c r="N927" s="1">
        <v>42005</v>
      </c>
    </row>
    <row r="928" spans="1:14" x14ac:dyDescent="0.3">
      <c r="A928">
        <v>743</v>
      </c>
      <c r="B928" s="2" t="s">
        <v>733</v>
      </c>
      <c r="C928" s="1">
        <v>42428</v>
      </c>
      <c r="D928" s="1">
        <v>44344</v>
      </c>
      <c r="E928">
        <v>8</v>
      </c>
      <c r="F928">
        <v>1</v>
      </c>
      <c r="G928">
        <v>2</v>
      </c>
      <c r="H928">
        <v>722</v>
      </c>
      <c r="I928" s="1">
        <v>20911</v>
      </c>
      <c r="J928">
        <v>68</v>
      </c>
      <c r="K928">
        <v>5.245722108145106</v>
      </c>
      <c r="L928">
        <v>15</v>
      </c>
      <c r="M928">
        <v>743</v>
      </c>
      <c r="N928" s="1">
        <v>42428</v>
      </c>
    </row>
    <row r="929" spans="1:14" x14ac:dyDescent="0.3">
      <c r="A929">
        <v>744</v>
      </c>
      <c r="B929" s="2" t="s">
        <v>734</v>
      </c>
      <c r="C929" s="1">
        <v>42836</v>
      </c>
      <c r="D929" s="1">
        <v>45603</v>
      </c>
      <c r="E929">
        <v>5</v>
      </c>
      <c r="F929">
        <v>0</v>
      </c>
      <c r="G929">
        <v>2</v>
      </c>
      <c r="H929">
        <v>728</v>
      </c>
      <c r="I929" s="1">
        <v>22553</v>
      </c>
      <c r="J929">
        <v>63</v>
      </c>
      <c r="K929">
        <v>7.5756331279945242</v>
      </c>
      <c r="L929">
        <v>14</v>
      </c>
      <c r="M929">
        <v>744</v>
      </c>
      <c r="N929" s="1">
        <v>42836</v>
      </c>
    </row>
    <row r="930" spans="1:14" x14ac:dyDescent="0.3">
      <c r="A930">
        <v>745</v>
      </c>
      <c r="B930" s="2" t="s">
        <v>735</v>
      </c>
      <c r="C930" s="1">
        <v>42005</v>
      </c>
      <c r="D930" s="1">
        <v>45603</v>
      </c>
      <c r="E930">
        <v>2</v>
      </c>
      <c r="F930">
        <v>1</v>
      </c>
      <c r="G930">
        <v>2</v>
      </c>
      <c r="H930">
        <v>700</v>
      </c>
      <c r="I930" s="1">
        <v>27091</v>
      </c>
      <c r="J930">
        <v>51</v>
      </c>
      <c r="K930">
        <v>9.850787132101301</v>
      </c>
      <c r="L930">
        <v>12</v>
      </c>
      <c r="M930">
        <v>745</v>
      </c>
      <c r="N930" s="1">
        <v>42005</v>
      </c>
    </row>
    <row r="931" spans="1:14" x14ac:dyDescent="0.3">
      <c r="A931">
        <v>746</v>
      </c>
      <c r="B931" s="2" t="s">
        <v>736</v>
      </c>
      <c r="C931" s="1">
        <v>42005</v>
      </c>
      <c r="D931" s="1">
        <v>45603</v>
      </c>
      <c r="E931">
        <v>8</v>
      </c>
      <c r="F931">
        <v>0</v>
      </c>
      <c r="G931">
        <v>3</v>
      </c>
      <c r="H931">
        <v>722</v>
      </c>
      <c r="I931" s="1">
        <v>27168</v>
      </c>
      <c r="J931">
        <v>50</v>
      </c>
      <c r="K931">
        <v>9.850787132101301</v>
      </c>
      <c r="L931">
        <v>15</v>
      </c>
      <c r="M931">
        <v>746</v>
      </c>
      <c r="N931" s="1">
        <v>42005</v>
      </c>
    </row>
    <row r="932" spans="1:14" x14ac:dyDescent="0.3">
      <c r="A932">
        <v>747</v>
      </c>
      <c r="B932" s="2" t="s">
        <v>737</v>
      </c>
      <c r="C932" s="1">
        <v>42005</v>
      </c>
      <c r="D932" s="1">
        <v>45603</v>
      </c>
      <c r="E932">
        <v>7</v>
      </c>
      <c r="F932">
        <v>1</v>
      </c>
      <c r="G932">
        <v>2</v>
      </c>
      <c r="H932">
        <v>688</v>
      </c>
      <c r="I932" s="1">
        <v>30042</v>
      </c>
      <c r="J932">
        <v>43</v>
      </c>
      <c r="K932">
        <v>9.850787132101301</v>
      </c>
      <c r="L932">
        <v>13</v>
      </c>
      <c r="M932">
        <v>747</v>
      </c>
      <c r="N932" s="1">
        <v>42005</v>
      </c>
    </row>
    <row r="933" spans="1:14" x14ac:dyDescent="0.3">
      <c r="A933">
        <v>748</v>
      </c>
      <c r="B933" s="2" t="s">
        <v>738</v>
      </c>
      <c r="C933" s="1">
        <v>42716</v>
      </c>
      <c r="D933" s="1">
        <v>43888</v>
      </c>
      <c r="E933">
        <v>1</v>
      </c>
      <c r="F933">
        <v>0</v>
      </c>
      <c r="G933">
        <v>5</v>
      </c>
      <c r="H933">
        <v>724</v>
      </c>
      <c r="I933" s="1">
        <v>35082</v>
      </c>
      <c r="J933">
        <v>29</v>
      </c>
      <c r="K933">
        <v>3.2087611225188226</v>
      </c>
      <c r="L933">
        <v>17</v>
      </c>
      <c r="M933">
        <v>748</v>
      </c>
      <c r="N933" s="1">
        <v>42716</v>
      </c>
    </row>
    <row r="934" spans="1:14" x14ac:dyDescent="0.3">
      <c r="A934">
        <v>748</v>
      </c>
      <c r="B934" s="2" t="s">
        <v>738</v>
      </c>
      <c r="C934" s="1">
        <v>42716</v>
      </c>
      <c r="D934" s="1">
        <v>43888</v>
      </c>
      <c r="E934">
        <v>1</v>
      </c>
      <c r="F934">
        <v>0</v>
      </c>
      <c r="G934">
        <v>5</v>
      </c>
      <c r="H934">
        <v>724</v>
      </c>
      <c r="I934" s="1">
        <v>35082</v>
      </c>
      <c r="J934">
        <v>29</v>
      </c>
      <c r="K934">
        <v>3.2087611225188226</v>
      </c>
      <c r="L934">
        <v>17</v>
      </c>
      <c r="M934">
        <v>1461</v>
      </c>
      <c r="N934" s="1">
        <v>43888</v>
      </c>
    </row>
    <row r="935" spans="1:14" x14ac:dyDescent="0.3">
      <c r="A935">
        <v>749</v>
      </c>
      <c r="B935" s="2" t="s">
        <v>739</v>
      </c>
      <c r="C935" s="1">
        <v>42092</v>
      </c>
      <c r="D935" s="1">
        <v>45153</v>
      </c>
      <c r="E935">
        <v>5</v>
      </c>
      <c r="F935">
        <v>1</v>
      </c>
      <c r="G935">
        <v>1</v>
      </c>
      <c r="H935">
        <v>728</v>
      </c>
      <c r="I935" s="1">
        <v>24163</v>
      </c>
      <c r="J935">
        <v>59</v>
      </c>
      <c r="K935">
        <v>8.3805612594113619</v>
      </c>
      <c r="L935">
        <v>14</v>
      </c>
      <c r="M935">
        <v>749</v>
      </c>
      <c r="N935" s="1">
        <v>42092</v>
      </c>
    </row>
    <row r="936" spans="1:14" x14ac:dyDescent="0.3">
      <c r="A936">
        <v>749</v>
      </c>
      <c r="B936" s="2" t="s">
        <v>739</v>
      </c>
      <c r="C936" s="1">
        <v>42092</v>
      </c>
      <c r="D936" s="1">
        <v>45153</v>
      </c>
      <c r="E936">
        <v>5</v>
      </c>
      <c r="F936">
        <v>1</v>
      </c>
      <c r="G936">
        <v>1</v>
      </c>
      <c r="H936">
        <v>728</v>
      </c>
      <c r="I936" s="1">
        <v>24163</v>
      </c>
      <c r="J936">
        <v>59</v>
      </c>
      <c r="K936">
        <v>8.3805612594113619</v>
      </c>
      <c r="L936">
        <v>14</v>
      </c>
      <c r="M936">
        <v>1399</v>
      </c>
      <c r="N936" s="1">
        <v>43254</v>
      </c>
    </row>
    <row r="937" spans="1:14" x14ac:dyDescent="0.3">
      <c r="A937">
        <v>750</v>
      </c>
      <c r="B937" s="2" t="s">
        <v>740</v>
      </c>
      <c r="C937" s="1">
        <v>42005</v>
      </c>
      <c r="D937" s="1">
        <v>45603</v>
      </c>
      <c r="E937">
        <v>6</v>
      </c>
      <c r="F937">
        <v>1</v>
      </c>
      <c r="G937">
        <v>2</v>
      </c>
      <c r="H937">
        <v>719</v>
      </c>
      <c r="I937" s="1">
        <v>26777</v>
      </c>
      <c r="J937">
        <v>52</v>
      </c>
      <c r="K937">
        <v>9.850787132101301</v>
      </c>
      <c r="L937">
        <v>16</v>
      </c>
      <c r="M937">
        <v>750</v>
      </c>
      <c r="N937" s="1">
        <v>42005</v>
      </c>
    </row>
    <row r="938" spans="1:14" x14ac:dyDescent="0.3">
      <c r="A938">
        <v>751</v>
      </c>
      <c r="B938" s="2" t="s">
        <v>741</v>
      </c>
      <c r="C938" s="1">
        <v>42005</v>
      </c>
      <c r="D938" s="1">
        <v>45015</v>
      </c>
      <c r="E938">
        <v>1</v>
      </c>
      <c r="F938">
        <v>0</v>
      </c>
      <c r="G938">
        <v>2</v>
      </c>
      <c r="H938">
        <v>724</v>
      </c>
      <c r="I938" s="1">
        <v>24551</v>
      </c>
      <c r="J938">
        <v>58</v>
      </c>
      <c r="K938">
        <v>8.2409308692676255</v>
      </c>
      <c r="L938">
        <v>17</v>
      </c>
      <c r="M938">
        <v>751</v>
      </c>
      <c r="N938" s="1">
        <v>42005</v>
      </c>
    </row>
    <row r="939" spans="1:14" x14ac:dyDescent="0.3">
      <c r="A939">
        <v>752</v>
      </c>
      <c r="B939" s="2" t="s">
        <v>742</v>
      </c>
      <c r="C939" s="1">
        <v>42172</v>
      </c>
      <c r="D939" s="1">
        <v>45603</v>
      </c>
      <c r="E939">
        <v>9</v>
      </c>
      <c r="F939">
        <v>1</v>
      </c>
      <c r="G939">
        <v>2</v>
      </c>
      <c r="H939">
        <v>668</v>
      </c>
      <c r="I939" s="1">
        <v>34872</v>
      </c>
      <c r="J939">
        <v>29</v>
      </c>
      <c r="K939">
        <v>9.3935660506502394</v>
      </c>
      <c r="L939">
        <v>10</v>
      </c>
      <c r="M939">
        <v>752</v>
      </c>
      <c r="N939" s="1">
        <v>42172</v>
      </c>
    </row>
    <row r="940" spans="1:14" x14ac:dyDescent="0.3">
      <c r="A940">
        <v>753</v>
      </c>
      <c r="B940" s="2" t="s">
        <v>743</v>
      </c>
      <c r="C940" s="1">
        <v>42168</v>
      </c>
      <c r="D940" s="1">
        <v>44784</v>
      </c>
      <c r="E940">
        <v>1</v>
      </c>
      <c r="F940">
        <v>1</v>
      </c>
      <c r="G940">
        <v>1</v>
      </c>
      <c r="H940">
        <v>724</v>
      </c>
      <c r="I940" s="1">
        <v>28757</v>
      </c>
      <c r="J940">
        <v>46</v>
      </c>
      <c r="K940">
        <v>7.1622176591375766</v>
      </c>
      <c r="L940">
        <v>17</v>
      </c>
      <c r="M940">
        <v>753</v>
      </c>
      <c r="N940" s="1">
        <v>42168</v>
      </c>
    </row>
    <row r="941" spans="1:14" x14ac:dyDescent="0.3">
      <c r="A941">
        <v>754</v>
      </c>
      <c r="B941" s="2" t="s">
        <v>744</v>
      </c>
      <c r="C941" s="1">
        <v>42697</v>
      </c>
      <c r="D941" s="1">
        <v>45603</v>
      </c>
      <c r="E941">
        <v>8</v>
      </c>
      <c r="F941">
        <v>1</v>
      </c>
      <c r="G941">
        <v>4</v>
      </c>
      <c r="H941">
        <v>722</v>
      </c>
      <c r="I941" s="1">
        <v>18385</v>
      </c>
      <c r="J941">
        <v>75</v>
      </c>
      <c r="K941">
        <v>7.956194387405886</v>
      </c>
      <c r="L941">
        <v>15</v>
      </c>
      <c r="M941">
        <v>754</v>
      </c>
      <c r="N941" s="1">
        <v>42697</v>
      </c>
    </row>
    <row r="942" spans="1:14" x14ac:dyDescent="0.3">
      <c r="A942">
        <v>755</v>
      </c>
      <c r="B942" s="2" t="s">
        <v>745</v>
      </c>
      <c r="C942" s="1">
        <v>42133</v>
      </c>
      <c r="D942" s="1">
        <v>45603</v>
      </c>
      <c r="E942">
        <v>5</v>
      </c>
      <c r="F942">
        <v>0</v>
      </c>
      <c r="G942">
        <v>5</v>
      </c>
      <c r="H942">
        <v>728</v>
      </c>
      <c r="I942" s="1">
        <v>26763</v>
      </c>
      <c r="J942">
        <v>52</v>
      </c>
      <c r="K942">
        <v>9.500342231348391</v>
      </c>
      <c r="L942">
        <v>14</v>
      </c>
      <c r="M942">
        <v>755</v>
      </c>
      <c r="N942" s="1">
        <v>42133</v>
      </c>
    </row>
    <row r="943" spans="1:14" x14ac:dyDescent="0.3">
      <c r="A943">
        <v>756</v>
      </c>
      <c r="B943" s="2" t="s">
        <v>746</v>
      </c>
      <c r="C943" s="1">
        <v>42254</v>
      </c>
      <c r="D943" s="1">
        <v>42262</v>
      </c>
      <c r="E943">
        <v>4</v>
      </c>
      <c r="F943">
        <v>0</v>
      </c>
      <c r="G943">
        <v>2</v>
      </c>
      <c r="H943">
        <v>726</v>
      </c>
      <c r="I943" s="1">
        <v>23435</v>
      </c>
      <c r="J943">
        <v>61</v>
      </c>
      <c r="K943">
        <v>2.190280629705681E-2</v>
      </c>
      <c r="L943">
        <v>14</v>
      </c>
      <c r="M943">
        <v>756</v>
      </c>
      <c r="N943" s="1">
        <v>42254</v>
      </c>
    </row>
    <row r="944" spans="1:14" x14ac:dyDescent="0.3">
      <c r="A944">
        <v>756</v>
      </c>
      <c r="B944" s="2" t="s">
        <v>746</v>
      </c>
      <c r="C944" s="1">
        <v>42254</v>
      </c>
      <c r="D944" s="1">
        <v>42262</v>
      </c>
      <c r="E944">
        <v>4</v>
      </c>
      <c r="F944">
        <v>0</v>
      </c>
      <c r="G944">
        <v>2</v>
      </c>
      <c r="H944">
        <v>726</v>
      </c>
      <c r="I944" s="1">
        <v>23435</v>
      </c>
      <c r="J944">
        <v>61</v>
      </c>
      <c r="K944">
        <v>2.190280629705681E-2</v>
      </c>
      <c r="L944">
        <v>14</v>
      </c>
      <c r="M944">
        <v>1022</v>
      </c>
      <c r="N944" s="1">
        <v>42262</v>
      </c>
    </row>
    <row r="945" spans="1:14" x14ac:dyDescent="0.3">
      <c r="A945">
        <v>757</v>
      </c>
      <c r="B945" s="2" t="s">
        <v>747</v>
      </c>
      <c r="C945" s="1">
        <v>42501</v>
      </c>
      <c r="D945" s="1">
        <v>45603</v>
      </c>
      <c r="E945">
        <v>3</v>
      </c>
      <c r="F945">
        <v>0</v>
      </c>
      <c r="G945">
        <v>5</v>
      </c>
      <c r="H945">
        <v>708</v>
      </c>
      <c r="I945" s="1">
        <v>31493</v>
      </c>
      <c r="J945">
        <v>39</v>
      </c>
      <c r="K945">
        <v>8.4928131416837775</v>
      </c>
      <c r="L945">
        <v>14</v>
      </c>
      <c r="M945">
        <v>757</v>
      </c>
      <c r="N945" s="1">
        <v>42501</v>
      </c>
    </row>
    <row r="946" spans="1:14" x14ac:dyDescent="0.3">
      <c r="A946">
        <v>758</v>
      </c>
      <c r="B946" s="2" t="s">
        <v>748</v>
      </c>
      <c r="C946" s="1">
        <v>42228</v>
      </c>
      <c r="D946" s="1">
        <v>44723</v>
      </c>
      <c r="E946">
        <v>9</v>
      </c>
      <c r="F946">
        <v>1</v>
      </c>
      <c r="G946">
        <v>3</v>
      </c>
      <c r="H946">
        <v>668</v>
      </c>
      <c r="I946" s="1">
        <v>24831</v>
      </c>
      <c r="J946">
        <v>57</v>
      </c>
      <c r="K946">
        <v>6.8309377138945928</v>
      </c>
      <c r="L946">
        <v>10</v>
      </c>
      <c r="M946">
        <v>758</v>
      </c>
      <c r="N946" s="1">
        <v>42228</v>
      </c>
    </row>
    <row r="947" spans="1:14" x14ac:dyDescent="0.3">
      <c r="A947">
        <v>759</v>
      </c>
      <c r="B947" s="2" t="s">
        <v>749</v>
      </c>
      <c r="C947" s="1">
        <v>42005</v>
      </c>
      <c r="D947" s="1">
        <v>45603</v>
      </c>
      <c r="E947">
        <v>1</v>
      </c>
      <c r="F947">
        <v>0</v>
      </c>
      <c r="G947">
        <v>2</v>
      </c>
      <c r="H947">
        <v>753</v>
      </c>
      <c r="I947" s="1">
        <v>26428</v>
      </c>
      <c r="J947">
        <v>52</v>
      </c>
      <c r="K947">
        <v>9.850787132101301</v>
      </c>
      <c r="L947">
        <v>18</v>
      </c>
      <c r="M947">
        <v>759</v>
      </c>
      <c r="N947" s="1">
        <v>42005</v>
      </c>
    </row>
    <row r="948" spans="1:14" x14ac:dyDescent="0.3">
      <c r="A948">
        <v>760</v>
      </c>
      <c r="B948" s="2" t="s">
        <v>750</v>
      </c>
      <c r="C948" s="1">
        <v>42397</v>
      </c>
      <c r="D948" s="1">
        <v>45603</v>
      </c>
      <c r="E948">
        <v>9</v>
      </c>
      <c r="F948">
        <v>1</v>
      </c>
      <c r="G948">
        <v>3</v>
      </c>
      <c r="H948">
        <v>668</v>
      </c>
      <c r="I948" s="1">
        <v>27119</v>
      </c>
      <c r="J948">
        <v>51</v>
      </c>
      <c r="K948">
        <v>8.7775496235455162</v>
      </c>
      <c r="L948">
        <v>10</v>
      </c>
      <c r="M948">
        <v>760</v>
      </c>
      <c r="N948" s="1">
        <v>42397</v>
      </c>
    </row>
    <row r="949" spans="1:14" x14ac:dyDescent="0.3">
      <c r="A949">
        <v>761</v>
      </c>
      <c r="B949" s="2" t="s">
        <v>751</v>
      </c>
      <c r="C949" s="1">
        <v>42704</v>
      </c>
      <c r="D949" s="1">
        <v>45603</v>
      </c>
      <c r="E949">
        <v>6</v>
      </c>
      <c r="F949">
        <v>1</v>
      </c>
      <c r="G949">
        <v>1</v>
      </c>
      <c r="H949">
        <v>719</v>
      </c>
      <c r="I949" s="1">
        <v>31755</v>
      </c>
      <c r="J949">
        <v>38</v>
      </c>
      <c r="K949">
        <v>7.9370294318959616</v>
      </c>
      <c r="L949">
        <v>16</v>
      </c>
      <c r="M949">
        <v>761</v>
      </c>
      <c r="N949" s="1">
        <v>42704</v>
      </c>
    </row>
    <row r="950" spans="1:14" x14ac:dyDescent="0.3">
      <c r="A950">
        <v>762</v>
      </c>
      <c r="B950" s="2" t="s">
        <v>752</v>
      </c>
      <c r="C950" s="1">
        <v>42005</v>
      </c>
      <c r="D950" s="1">
        <v>45096</v>
      </c>
      <c r="E950">
        <v>2</v>
      </c>
      <c r="F950">
        <v>0</v>
      </c>
      <c r="G950">
        <v>1</v>
      </c>
      <c r="H950">
        <v>700</v>
      </c>
      <c r="I950" s="1">
        <v>23054</v>
      </c>
      <c r="J950">
        <v>62</v>
      </c>
      <c r="K950">
        <v>8.4626967830253257</v>
      </c>
      <c r="L950">
        <v>12</v>
      </c>
      <c r="M950">
        <v>762</v>
      </c>
      <c r="N950" s="1">
        <v>42005</v>
      </c>
    </row>
    <row r="951" spans="1:14" x14ac:dyDescent="0.3">
      <c r="A951">
        <v>763</v>
      </c>
      <c r="B951" s="2" t="s">
        <v>555</v>
      </c>
      <c r="C951" s="1">
        <v>42005</v>
      </c>
      <c r="D951" s="1">
        <v>44389</v>
      </c>
      <c r="E951">
        <v>5</v>
      </c>
      <c r="F951">
        <v>1</v>
      </c>
      <c r="G951">
        <v>3</v>
      </c>
      <c r="H951">
        <v>728</v>
      </c>
      <c r="I951" s="1">
        <v>24095</v>
      </c>
      <c r="J951">
        <v>59</v>
      </c>
      <c r="K951">
        <v>6.5270362765229297</v>
      </c>
      <c r="L951">
        <v>14</v>
      </c>
      <c r="M951">
        <v>763</v>
      </c>
      <c r="N951" s="1">
        <v>42005</v>
      </c>
    </row>
    <row r="952" spans="1:14" x14ac:dyDescent="0.3">
      <c r="A952">
        <v>764</v>
      </c>
      <c r="B952" s="2" t="s">
        <v>753</v>
      </c>
      <c r="C952" s="1">
        <v>42145</v>
      </c>
      <c r="D952" s="1">
        <v>45603</v>
      </c>
      <c r="E952">
        <v>9</v>
      </c>
      <c r="F952">
        <v>0</v>
      </c>
      <c r="G952">
        <v>1</v>
      </c>
      <c r="H952">
        <v>760</v>
      </c>
      <c r="I952" s="1">
        <v>32710</v>
      </c>
      <c r="J952">
        <v>35</v>
      </c>
      <c r="K952">
        <v>9.4674880219028061</v>
      </c>
      <c r="L952">
        <v>11</v>
      </c>
      <c r="M952">
        <v>764</v>
      </c>
      <c r="N952" s="1">
        <v>42145</v>
      </c>
    </row>
    <row r="953" spans="1:14" x14ac:dyDescent="0.3">
      <c r="A953">
        <v>765</v>
      </c>
      <c r="B953" s="2" t="s">
        <v>492</v>
      </c>
      <c r="C953" s="1">
        <v>42010</v>
      </c>
      <c r="D953" s="1">
        <v>45603</v>
      </c>
      <c r="E953">
        <v>2</v>
      </c>
      <c r="F953">
        <v>0</v>
      </c>
      <c r="G953">
        <v>1</v>
      </c>
      <c r="H953">
        <v>700</v>
      </c>
      <c r="I953" s="1">
        <v>29024</v>
      </c>
      <c r="J953">
        <v>45</v>
      </c>
      <c r="K953">
        <v>9.8370978781656397</v>
      </c>
      <c r="L953">
        <v>12</v>
      </c>
      <c r="M953">
        <v>765</v>
      </c>
      <c r="N953" s="1">
        <v>42010</v>
      </c>
    </row>
    <row r="954" spans="1:14" x14ac:dyDescent="0.3">
      <c r="A954">
        <v>766</v>
      </c>
      <c r="B954" s="2" t="s">
        <v>754</v>
      </c>
      <c r="C954" s="1">
        <v>42005</v>
      </c>
      <c r="D954" s="1">
        <v>43056</v>
      </c>
      <c r="E954">
        <v>3</v>
      </c>
      <c r="F954">
        <v>1</v>
      </c>
      <c r="G954">
        <v>1</v>
      </c>
      <c r="H954">
        <v>708</v>
      </c>
      <c r="I954" s="1">
        <v>29530</v>
      </c>
      <c r="J954">
        <v>44</v>
      </c>
      <c r="K954">
        <v>2.8774811772758384</v>
      </c>
      <c r="L954">
        <v>14</v>
      </c>
      <c r="M954">
        <v>766</v>
      </c>
      <c r="N954" s="1">
        <v>42005</v>
      </c>
    </row>
    <row r="955" spans="1:14" x14ac:dyDescent="0.3">
      <c r="A955">
        <v>766</v>
      </c>
      <c r="B955" s="2" t="s">
        <v>754</v>
      </c>
      <c r="C955" s="1">
        <v>42005</v>
      </c>
      <c r="D955" s="1">
        <v>43056</v>
      </c>
      <c r="E955">
        <v>3</v>
      </c>
      <c r="F955">
        <v>1</v>
      </c>
      <c r="G955">
        <v>1</v>
      </c>
      <c r="H955">
        <v>708</v>
      </c>
      <c r="I955" s="1">
        <v>29530</v>
      </c>
      <c r="J955">
        <v>44</v>
      </c>
      <c r="K955">
        <v>2.8774811772758384</v>
      </c>
      <c r="L955">
        <v>14</v>
      </c>
      <c r="M955">
        <v>1314</v>
      </c>
      <c r="N955" s="1">
        <v>43056</v>
      </c>
    </row>
    <row r="956" spans="1:14" x14ac:dyDescent="0.3">
      <c r="A956">
        <v>767</v>
      </c>
      <c r="B956" s="2" t="s">
        <v>755</v>
      </c>
      <c r="C956" s="1">
        <v>42329</v>
      </c>
      <c r="D956" s="1">
        <v>45603</v>
      </c>
      <c r="E956">
        <v>1</v>
      </c>
      <c r="F956">
        <v>1</v>
      </c>
      <c r="G956">
        <v>5</v>
      </c>
      <c r="H956">
        <v>753</v>
      </c>
      <c r="I956" s="1">
        <v>30947</v>
      </c>
      <c r="J956">
        <v>40</v>
      </c>
      <c r="K956">
        <v>8.9637234770705003</v>
      </c>
      <c r="L956">
        <v>18</v>
      </c>
      <c r="M956">
        <v>767</v>
      </c>
      <c r="N956" s="1">
        <v>42329</v>
      </c>
    </row>
    <row r="957" spans="1:14" x14ac:dyDescent="0.3">
      <c r="A957">
        <v>768</v>
      </c>
      <c r="B957" s="2" t="s">
        <v>756</v>
      </c>
      <c r="C957" s="1">
        <v>42290</v>
      </c>
      <c r="D957" s="1">
        <v>45603</v>
      </c>
      <c r="E957">
        <v>8</v>
      </c>
      <c r="F957">
        <v>1</v>
      </c>
      <c r="G957">
        <v>1</v>
      </c>
      <c r="H957">
        <v>722</v>
      </c>
      <c r="I957" s="1">
        <v>29003</v>
      </c>
      <c r="J957">
        <v>45</v>
      </c>
      <c r="K957">
        <v>9.0704996577686519</v>
      </c>
      <c r="L957">
        <v>15</v>
      </c>
      <c r="M957">
        <v>768</v>
      </c>
      <c r="N957" s="1">
        <v>42290</v>
      </c>
    </row>
    <row r="958" spans="1:14" x14ac:dyDescent="0.3">
      <c r="A958">
        <v>769</v>
      </c>
      <c r="B958" s="2" t="s">
        <v>757</v>
      </c>
      <c r="C958" s="1">
        <v>42005</v>
      </c>
      <c r="D958" s="1">
        <v>42595</v>
      </c>
      <c r="E958">
        <v>8</v>
      </c>
      <c r="F958">
        <v>1</v>
      </c>
      <c r="G958">
        <v>3</v>
      </c>
      <c r="H958">
        <v>722</v>
      </c>
      <c r="I958" s="1">
        <v>26066</v>
      </c>
      <c r="J958">
        <v>53</v>
      </c>
      <c r="K958">
        <v>1.6153319644079398</v>
      </c>
      <c r="L958">
        <v>15</v>
      </c>
      <c r="M958">
        <v>769</v>
      </c>
      <c r="N958" s="1">
        <v>42005</v>
      </c>
    </row>
    <row r="959" spans="1:14" x14ac:dyDescent="0.3">
      <c r="A959">
        <v>769</v>
      </c>
      <c r="B959" s="2" t="s">
        <v>757</v>
      </c>
      <c r="C959" s="1">
        <v>42005</v>
      </c>
      <c r="D959" s="1">
        <v>42595</v>
      </c>
      <c r="E959">
        <v>8</v>
      </c>
      <c r="F959">
        <v>1</v>
      </c>
      <c r="G959">
        <v>3</v>
      </c>
      <c r="H959">
        <v>722</v>
      </c>
      <c r="I959" s="1">
        <v>26066</v>
      </c>
      <c r="J959">
        <v>53</v>
      </c>
      <c r="K959">
        <v>1.6153319644079398</v>
      </c>
      <c r="L959">
        <v>15</v>
      </c>
      <c r="M959">
        <v>1155</v>
      </c>
      <c r="N959" s="1">
        <v>42595</v>
      </c>
    </row>
    <row r="960" spans="1:14" x14ac:dyDescent="0.3">
      <c r="A960">
        <v>770</v>
      </c>
      <c r="B960" s="2" t="s">
        <v>758</v>
      </c>
      <c r="C960" s="1">
        <v>42283</v>
      </c>
      <c r="D960" s="1">
        <v>44077</v>
      </c>
      <c r="E960">
        <v>3</v>
      </c>
      <c r="F960">
        <v>0</v>
      </c>
      <c r="G960">
        <v>5</v>
      </c>
      <c r="H960">
        <v>708</v>
      </c>
      <c r="I960" s="1">
        <v>22081</v>
      </c>
      <c r="J960">
        <v>64</v>
      </c>
      <c r="K960">
        <v>4.9117043121149901</v>
      </c>
      <c r="L960">
        <v>14</v>
      </c>
      <c r="M960">
        <v>770</v>
      </c>
      <c r="N960" s="1">
        <v>42283</v>
      </c>
    </row>
    <row r="961" spans="1:14" x14ac:dyDescent="0.3">
      <c r="A961">
        <v>771</v>
      </c>
      <c r="B961" s="2" t="s">
        <v>759</v>
      </c>
      <c r="C961" s="1">
        <v>42505</v>
      </c>
      <c r="D961" s="1">
        <v>44155</v>
      </c>
      <c r="E961">
        <v>2</v>
      </c>
      <c r="F961">
        <v>0</v>
      </c>
      <c r="G961">
        <v>4</v>
      </c>
      <c r="H961">
        <v>765</v>
      </c>
      <c r="I961" s="1">
        <v>26118</v>
      </c>
      <c r="J961">
        <v>53</v>
      </c>
      <c r="K961">
        <v>4.517453798767967</v>
      </c>
      <c r="L961">
        <v>13</v>
      </c>
      <c r="M961">
        <v>771</v>
      </c>
      <c r="N961" s="1">
        <v>42505</v>
      </c>
    </row>
    <row r="962" spans="1:14" x14ac:dyDescent="0.3">
      <c r="A962">
        <v>772</v>
      </c>
      <c r="B962" s="2" t="s">
        <v>760</v>
      </c>
      <c r="C962" s="1">
        <v>42505</v>
      </c>
      <c r="D962" s="1">
        <v>44741</v>
      </c>
      <c r="E962">
        <v>9</v>
      </c>
      <c r="F962">
        <v>0</v>
      </c>
      <c r="G962">
        <v>3</v>
      </c>
      <c r="H962">
        <v>760</v>
      </c>
      <c r="I962" s="1">
        <v>28968</v>
      </c>
      <c r="J962">
        <v>46</v>
      </c>
      <c r="K962">
        <v>6.1218343600273784</v>
      </c>
      <c r="L962">
        <v>11</v>
      </c>
      <c r="M962">
        <v>772</v>
      </c>
      <c r="N962" s="1">
        <v>42505</v>
      </c>
    </row>
    <row r="963" spans="1:14" x14ac:dyDescent="0.3">
      <c r="A963">
        <v>773</v>
      </c>
      <c r="B963" s="2" t="s">
        <v>761</v>
      </c>
      <c r="C963" s="1">
        <v>42120</v>
      </c>
      <c r="D963" s="1">
        <v>45603</v>
      </c>
      <c r="E963">
        <v>6</v>
      </c>
      <c r="F963">
        <v>0</v>
      </c>
      <c r="G963">
        <v>5</v>
      </c>
      <c r="H963">
        <v>719</v>
      </c>
      <c r="I963" s="1">
        <v>32932</v>
      </c>
      <c r="J963">
        <v>35</v>
      </c>
      <c r="K963">
        <v>9.5359342915811087</v>
      </c>
      <c r="L963">
        <v>16</v>
      </c>
      <c r="M963">
        <v>773</v>
      </c>
      <c r="N963" s="1">
        <v>42120</v>
      </c>
    </row>
    <row r="964" spans="1:14" x14ac:dyDescent="0.3">
      <c r="A964">
        <v>774</v>
      </c>
      <c r="B964" s="2" t="s">
        <v>762</v>
      </c>
      <c r="C964" s="1">
        <v>42481</v>
      </c>
      <c r="D964" s="1">
        <v>45603</v>
      </c>
      <c r="E964">
        <v>9</v>
      </c>
      <c r="F964">
        <v>1</v>
      </c>
      <c r="G964">
        <v>1</v>
      </c>
      <c r="H964">
        <v>760</v>
      </c>
      <c r="I964" s="1">
        <v>24481</v>
      </c>
      <c r="J964">
        <v>58</v>
      </c>
      <c r="K964">
        <v>8.5475701574264207</v>
      </c>
      <c r="L964">
        <v>11</v>
      </c>
      <c r="M964">
        <v>774</v>
      </c>
      <c r="N964" s="1">
        <v>42481</v>
      </c>
    </row>
    <row r="965" spans="1:14" x14ac:dyDescent="0.3">
      <c r="A965">
        <v>775</v>
      </c>
      <c r="B965" s="2" t="s">
        <v>763</v>
      </c>
      <c r="C965" s="1">
        <v>42005</v>
      </c>
      <c r="D965" s="1">
        <v>44050</v>
      </c>
      <c r="E965">
        <v>3</v>
      </c>
      <c r="F965">
        <v>0</v>
      </c>
      <c r="G965">
        <v>5</v>
      </c>
      <c r="H965">
        <v>708</v>
      </c>
      <c r="I965" s="1">
        <v>29499</v>
      </c>
      <c r="J965">
        <v>44</v>
      </c>
      <c r="K965">
        <v>5.5989048596851472</v>
      </c>
      <c r="L965">
        <v>14</v>
      </c>
      <c r="M965">
        <v>775</v>
      </c>
      <c r="N965" s="1">
        <v>42005</v>
      </c>
    </row>
    <row r="966" spans="1:14" x14ac:dyDescent="0.3">
      <c r="A966">
        <v>776</v>
      </c>
      <c r="B966" s="2" t="s">
        <v>764</v>
      </c>
      <c r="C966" s="1">
        <v>42197</v>
      </c>
      <c r="D966" s="1">
        <v>44356</v>
      </c>
      <c r="E966">
        <v>8</v>
      </c>
      <c r="F966">
        <v>1</v>
      </c>
      <c r="G966">
        <v>2</v>
      </c>
      <c r="H966">
        <v>722</v>
      </c>
      <c r="I966" s="1">
        <v>31797</v>
      </c>
      <c r="J966">
        <v>38</v>
      </c>
      <c r="K966">
        <v>5.9110198494182065</v>
      </c>
      <c r="L966">
        <v>15</v>
      </c>
      <c r="M966">
        <v>776</v>
      </c>
      <c r="N966" s="1">
        <v>42197</v>
      </c>
    </row>
    <row r="967" spans="1:14" x14ac:dyDescent="0.3">
      <c r="A967">
        <v>777</v>
      </c>
      <c r="B967" s="2" t="s">
        <v>765</v>
      </c>
      <c r="C967" s="1">
        <v>42023</v>
      </c>
      <c r="D967" s="1">
        <v>45603</v>
      </c>
      <c r="E967">
        <v>10</v>
      </c>
      <c r="F967">
        <v>0</v>
      </c>
      <c r="G967">
        <v>4</v>
      </c>
      <c r="H967">
        <v>714</v>
      </c>
      <c r="I967" s="1">
        <v>26724</v>
      </c>
      <c r="J967">
        <v>52</v>
      </c>
      <c r="K967">
        <v>9.801505817932922</v>
      </c>
      <c r="L967">
        <v>15</v>
      </c>
      <c r="M967">
        <v>777</v>
      </c>
      <c r="N967" s="1">
        <v>42023</v>
      </c>
    </row>
    <row r="968" spans="1:14" x14ac:dyDescent="0.3">
      <c r="A968">
        <v>778</v>
      </c>
      <c r="B968" s="2" t="s">
        <v>766</v>
      </c>
      <c r="C968" s="1">
        <v>42017</v>
      </c>
      <c r="D968" s="1">
        <v>45603</v>
      </c>
      <c r="E968">
        <v>4</v>
      </c>
      <c r="F968">
        <v>1</v>
      </c>
      <c r="G968">
        <v>2</v>
      </c>
      <c r="H968">
        <v>726</v>
      </c>
      <c r="I968" s="1">
        <v>22550</v>
      </c>
      <c r="J968">
        <v>63</v>
      </c>
      <c r="K968">
        <v>9.8179329226557144</v>
      </c>
      <c r="L968">
        <v>14</v>
      </c>
      <c r="M968">
        <v>778</v>
      </c>
      <c r="N968" s="1">
        <v>42017</v>
      </c>
    </row>
    <row r="969" spans="1:14" x14ac:dyDescent="0.3">
      <c r="A969">
        <v>779</v>
      </c>
      <c r="B969" s="2" t="s">
        <v>767</v>
      </c>
      <c r="C969" s="1">
        <v>42005</v>
      </c>
      <c r="D969" s="1">
        <v>42142</v>
      </c>
      <c r="E969">
        <v>7</v>
      </c>
      <c r="F969">
        <v>1</v>
      </c>
      <c r="G969">
        <v>4</v>
      </c>
      <c r="H969">
        <v>688</v>
      </c>
      <c r="I969" s="1">
        <v>21619</v>
      </c>
      <c r="J969">
        <v>66</v>
      </c>
      <c r="K969">
        <v>0.3750855578370979</v>
      </c>
      <c r="L969">
        <v>13</v>
      </c>
      <c r="M969">
        <v>779</v>
      </c>
      <c r="N969" s="1">
        <v>42005</v>
      </c>
    </row>
    <row r="970" spans="1:14" x14ac:dyDescent="0.3">
      <c r="A970">
        <v>779</v>
      </c>
      <c r="B970" s="2" t="s">
        <v>767</v>
      </c>
      <c r="C970" s="1">
        <v>42005</v>
      </c>
      <c r="D970" s="1">
        <v>42142</v>
      </c>
      <c r="E970">
        <v>7</v>
      </c>
      <c r="F970">
        <v>1</v>
      </c>
      <c r="G970">
        <v>4</v>
      </c>
      <c r="H970">
        <v>688</v>
      </c>
      <c r="I970" s="1">
        <v>21619</v>
      </c>
      <c r="J970">
        <v>66</v>
      </c>
      <c r="K970">
        <v>0.3750855578370979</v>
      </c>
      <c r="L970">
        <v>13</v>
      </c>
      <c r="M970">
        <v>1034</v>
      </c>
      <c r="N970" s="1">
        <v>42142</v>
      </c>
    </row>
    <row r="971" spans="1:14" x14ac:dyDescent="0.3">
      <c r="A971">
        <v>780</v>
      </c>
      <c r="B971" s="2" t="s">
        <v>768</v>
      </c>
      <c r="C971" s="1">
        <v>42309</v>
      </c>
      <c r="D971" s="1">
        <v>43673</v>
      </c>
      <c r="E971">
        <v>7</v>
      </c>
      <c r="F971">
        <v>1</v>
      </c>
      <c r="G971">
        <v>4</v>
      </c>
      <c r="H971">
        <v>779</v>
      </c>
      <c r="I971" s="1">
        <v>27279</v>
      </c>
      <c r="J971">
        <v>50</v>
      </c>
      <c r="K971">
        <v>3.7344284736481863</v>
      </c>
      <c r="L971">
        <v>14</v>
      </c>
      <c r="M971">
        <v>780</v>
      </c>
      <c r="N971" s="1">
        <v>42309</v>
      </c>
    </row>
    <row r="972" spans="1:14" x14ac:dyDescent="0.3">
      <c r="A972">
        <v>780</v>
      </c>
      <c r="B972" s="2" t="s">
        <v>768</v>
      </c>
      <c r="C972" s="1">
        <v>42309</v>
      </c>
      <c r="D972" s="1">
        <v>43673</v>
      </c>
      <c r="E972">
        <v>7</v>
      </c>
      <c r="F972">
        <v>1</v>
      </c>
      <c r="G972">
        <v>4</v>
      </c>
      <c r="H972">
        <v>779</v>
      </c>
      <c r="I972" s="1">
        <v>27279</v>
      </c>
      <c r="J972">
        <v>50</v>
      </c>
      <c r="K972">
        <v>3.7344284736481863</v>
      </c>
      <c r="L972">
        <v>14</v>
      </c>
      <c r="M972">
        <v>1417</v>
      </c>
      <c r="N972" s="1">
        <v>43673</v>
      </c>
    </row>
    <row r="973" spans="1:14" x14ac:dyDescent="0.3">
      <c r="A973">
        <v>781</v>
      </c>
      <c r="B973" s="2" t="s">
        <v>769</v>
      </c>
      <c r="C973" s="1">
        <v>42019</v>
      </c>
      <c r="D973" s="1">
        <v>42896</v>
      </c>
      <c r="E973">
        <v>5</v>
      </c>
      <c r="F973">
        <v>0</v>
      </c>
      <c r="G973">
        <v>3</v>
      </c>
      <c r="H973">
        <v>728</v>
      </c>
      <c r="I973" s="1">
        <v>31492</v>
      </c>
      <c r="J973">
        <v>39</v>
      </c>
      <c r="K973">
        <v>2.4010951403148528</v>
      </c>
      <c r="L973">
        <v>14</v>
      </c>
      <c r="M973">
        <v>781</v>
      </c>
      <c r="N973" s="1">
        <v>42019</v>
      </c>
    </row>
    <row r="974" spans="1:14" x14ac:dyDescent="0.3">
      <c r="A974">
        <v>781</v>
      </c>
      <c r="B974" s="2" t="s">
        <v>769</v>
      </c>
      <c r="C974" s="1">
        <v>42019</v>
      </c>
      <c r="D974" s="1">
        <v>42896</v>
      </c>
      <c r="E974">
        <v>5</v>
      </c>
      <c r="F974">
        <v>0</v>
      </c>
      <c r="G974">
        <v>3</v>
      </c>
      <c r="H974">
        <v>728</v>
      </c>
      <c r="I974" s="1">
        <v>31492</v>
      </c>
      <c r="J974">
        <v>39</v>
      </c>
      <c r="K974">
        <v>2.4010951403148528</v>
      </c>
      <c r="L974">
        <v>14</v>
      </c>
      <c r="M974">
        <v>1014</v>
      </c>
      <c r="N974" s="1">
        <v>42374</v>
      </c>
    </row>
    <row r="975" spans="1:14" x14ac:dyDescent="0.3">
      <c r="A975">
        <v>781</v>
      </c>
      <c r="B975" s="2" t="s">
        <v>769</v>
      </c>
      <c r="C975" s="1">
        <v>42019</v>
      </c>
      <c r="D975" s="1">
        <v>42896</v>
      </c>
      <c r="E975">
        <v>5</v>
      </c>
      <c r="F975">
        <v>0</v>
      </c>
      <c r="G975">
        <v>3</v>
      </c>
      <c r="H975">
        <v>728</v>
      </c>
      <c r="I975" s="1">
        <v>31492</v>
      </c>
      <c r="J975">
        <v>39</v>
      </c>
      <c r="K975">
        <v>2.4010951403148528</v>
      </c>
      <c r="L975">
        <v>14</v>
      </c>
      <c r="M975">
        <v>1225</v>
      </c>
      <c r="N975" s="1">
        <v>43047</v>
      </c>
    </row>
    <row r="976" spans="1:14" x14ac:dyDescent="0.3">
      <c r="A976">
        <v>781</v>
      </c>
      <c r="B976" s="2" t="s">
        <v>769</v>
      </c>
      <c r="C976" s="1">
        <v>42019</v>
      </c>
      <c r="D976" s="1">
        <v>42896</v>
      </c>
      <c r="E976">
        <v>5</v>
      </c>
      <c r="F976">
        <v>0</v>
      </c>
      <c r="G976">
        <v>3</v>
      </c>
      <c r="H976">
        <v>728</v>
      </c>
      <c r="I976" s="1">
        <v>31492</v>
      </c>
      <c r="J976">
        <v>39</v>
      </c>
      <c r="K976">
        <v>2.4010951403148528</v>
      </c>
      <c r="L976">
        <v>14</v>
      </c>
      <c r="M976">
        <v>1294</v>
      </c>
      <c r="N976" s="1">
        <v>42896</v>
      </c>
    </row>
    <row r="977" spans="1:14" x14ac:dyDescent="0.3">
      <c r="A977">
        <v>782</v>
      </c>
      <c r="B977" s="2" t="s">
        <v>770</v>
      </c>
      <c r="C977" s="1">
        <v>42005</v>
      </c>
      <c r="D977" s="1">
        <v>43782</v>
      </c>
      <c r="E977">
        <v>1</v>
      </c>
      <c r="F977">
        <v>0</v>
      </c>
      <c r="G977">
        <v>1</v>
      </c>
      <c r="H977">
        <v>753</v>
      </c>
      <c r="I977" s="1">
        <v>31032</v>
      </c>
      <c r="J977">
        <v>40</v>
      </c>
      <c r="K977">
        <v>4.8651608487337441</v>
      </c>
      <c r="L977">
        <v>18</v>
      </c>
      <c r="M977">
        <v>782</v>
      </c>
      <c r="N977" s="1">
        <v>42005</v>
      </c>
    </row>
    <row r="978" spans="1:14" x14ac:dyDescent="0.3">
      <c r="A978">
        <v>782</v>
      </c>
      <c r="B978" s="2" t="s">
        <v>770</v>
      </c>
      <c r="C978" s="1">
        <v>42005</v>
      </c>
      <c r="D978" s="1">
        <v>43782</v>
      </c>
      <c r="E978">
        <v>1</v>
      </c>
      <c r="F978">
        <v>0</v>
      </c>
      <c r="G978">
        <v>1</v>
      </c>
      <c r="H978">
        <v>753</v>
      </c>
      <c r="I978" s="1">
        <v>31032</v>
      </c>
      <c r="J978">
        <v>40</v>
      </c>
      <c r="K978">
        <v>4.8651608487337441</v>
      </c>
      <c r="L978">
        <v>18</v>
      </c>
      <c r="M978">
        <v>1429</v>
      </c>
      <c r="N978" s="1">
        <v>43782</v>
      </c>
    </row>
    <row r="979" spans="1:14" x14ac:dyDescent="0.3">
      <c r="A979">
        <v>783</v>
      </c>
      <c r="B979" s="2" t="s">
        <v>771</v>
      </c>
      <c r="C979" s="1">
        <v>42039</v>
      </c>
      <c r="D979" s="1">
        <v>43991</v>
      </c>
      <c r="E979">
        <v>9</v>
      </c>
      <c r="F979">
        <v>1</v>
      </c>
      <c r="G979">
        <v>5</v>
      </c>
      <c r="H979">
        <v>760</v>
      </c>
      <c r="I979" s="1">
        <v>26150</v>
      </c>
      <c r="J979">
        <v>53</v>
      </c>
      <c r="K979">
        <v>5.3442847364818613</v>
      </c>
      <c r="L979">
        <v>11</v>
      </c>
      <c r="M979">
        <v>783</v>
      </c>
      <c r="N979" s="1">
        <v>42039</v>
      </c>
    </row>
    <row r="980" spans="1:14" x14ac:dyDescent="0.3">
      <c r="A980">
        <v>783</v>
      </c>
      <c r="B980" s="2" t="s">
        <v>771</v>
      </c>
      <c r="C980" s="1">
        <v>42039</v>
      </c>
      <c r="D980" s="1">
        <v>43991</v>
      </c>
      <c r="E980">
        <v>9</v>
      </c>
      <c r="F980">
        <v>1</v>
      </c>
      <c r="G980">
        <v>5</v>
      </c>
      <c r="H980">
        <v>760</v>
      </c>
      <c r="I980" s="1">
        <v>26150</v>
      </c>
      <c r="J980">
        <v>53</v>
      </c>
      <c r="K980">
        <v>5.3442847364818613</v>
      </c>
      <c r="L980">
        <v>11</v>
      </c>
      <c r="M980">
        <v>1563</v>
      </c>
      <c r="N980" s="1">
        <v>43991</v>
      </c>
    </row>
    <row r="981" spans="1:14" x14ac:dyDescent="0.3">
      <c r="A981">
        <v>784</v>
      </c>
      <c r="B981" s="2" t="s">
        <v>772</v>
      </c>
      <c r="C981" s="1">
        <v>42403</v>
      </c>
      <c r="D981" s="1">
        <v>45603</v>
      </c>
      <c r="E981">
        <v>1</v>
      </c>
      <c r="F981">
        <v>0</v>
      </c>
      <c r="G981">
        <v>2</v>
      </c>
      <c r="H981">
        <v>753</v>
      </c>
      <c r="I981" s="1">
        <v>26689</v>
      </c>
      <c r="J981">
        <v>52</v>
      </c>
      <c r="K981">
        <v>8.7611225188227237</v>
      </c>
      <c r="L981">
        <v>18</v>
      </c>
      <c r="M981">
        <v>784</v>
      </c>
      <c r="N981" s="1">
        <v>42403</v>
      </c>
    </row>
    <row r="982" spans="1:14" x14ac:dyDescent="0.3">
      <c r="A982">
        <v>785</v>
      </c>
      <c r="B982" s="2" t="s">
        <v>773</v>
      </c>
      <c r="C982" s="1">
        <v>42005</v>
      </c>
      <c r="D982" s="1">
        <v>45603</v>
      </c>
      <c r="E982">
        <v>5</v>
      </c>
      <c r="F982">
        <v>0</v>
      </c>
      <c r="G982">
        <v>5</v>
      </c>
      <c r="H982">
        <v>781</v>
      </c>
      <c r="I982" s="1">
        <v>25418</v>
      </c>
      <c r="J982">
        <v>55</v>
      </c>
      <c r="K982">
        <v>9.850787132101301</v>
      </c>
      <c r="L982">
        <v>15</v>
      </c>
      <c r="M982">
        <v>785</v>
      </c>
      <c r="N982" s="1">
        <v>42005</v>
      </c>
    </row>
    <row r="983" spans="1:14" x14ac:dyDescent="0.3">
      <c r="A983">
        <v>786</v>
      </c>
      <c r="B983" s="2" t="s">
        <v>243</v>
      </c>
      <c r="C983" s="1">
        <v>42319</v>
      </c>
      <c r="D983" s="1">
        <v>43653</v>
      </c>
      <c r="E983">
        <v>6</v>
      </c>
      <c r="F983">
        <v>1</v>
      </c>
      <c r="G983">
        <v>5</v>
      </c>
      <c r="H983">
        <v>719</v>
      </c>
      <c r="I983" s="1">
        <v>27288</v>
      </c>
      <c r="J983">
        <v>50</v>
      </c>
      <c r="K983">
        <v>3.6522929500342229</v>
      </c>
      <c r="L983">
        <v>16</v>
      </c>
      <c r="M983">
        <v>786</v>
      </c>
      <c r="N983" s="1">
        <v>42319</v>
      </c>
    </row>
    <row r="984" spans="1:14" x14ac:dyDescent="0.3">
      <c r="A984">
        <v>786</v>
      </c>
      <c r="B984" s="2" t="s">
        <v>243</v>
      </c>
      <c r="C984" s="1">
        <v>42319</v>
      </c>
      <c r="D984" s="1">
        <v>43653</v>
      </c>
      <c r="E984">
        <v>6</v>
      </c>
      <c r="F984">
        <v>1</v>
      </c>
      <c r="G984">
        <v>5</v>
      </c>
      <c r="H984">
        <v>719</v>
      </c>
      <c r="I984" s="1">
        <v>27288</v>
      </c>
      <c r="J984">
        <v>50</v>
      </c>
      <c r="K984">
        <v>3.6522929500342229</v>
      </c>
      <c r="L984">
        <v>16</v>
      </c>
      <c r="M984">
        <v>1499</v>
      </c>
      <c r="N984" s="1">
        <v>43653</v>
      </c>
    </row>
    <row r="985" spans="1:14" x14ac:dyDescent="0.3">
      <c r="A985">
        <v>787</v>
      </c>
      <c r="B985" s="2" t="s">
        <v>774</v>
      </c>
      <c r="C985" s="1">
        <v>42005</v>
      </c>
      <c r="D985" s="1">
        <v>43892</v>
      </c>
      <c r="E985">
        <v>3</v>
      </c>
      <c r="F985">
        <v>1</v>
      </c>
      <c r="G985">
        <v>4</v>
      </c>
      <c r="H985">
        <v>708</v>
      </c>
      <c r="I985" s="1">
        <v>28960</v>
      </c>
      <c r="J985">
        <v>46</v>
      </c>
      <c r="K985">
        <v>5.1663244353182751</v>
      </c>
      <c r="L985">
        <v>14</v>
      </c>
      <c r="M985">
        <v>787</v>
      </c>
      <c r="N985" s="1">
        <v>42005</v>
      </c>
    </row>
    <row r="986" spans="1:14" x14ac:dyDescent="0.3">
      <c r="A986">
        <v>788</v>
      </c>
      <c r="B986" s="2" t="s">
        <v>775</v>
      </c>
      <c r="C986" s="1">
        <v>42050</v>
      </c>
      <c r="D986" s="1">
        <v>45603</v>
      </c>
      <c r="E986">
        <v>5</v>
      </c>
      <c r="F986">
        <v>0</v>
      </c>
      <c r="G986">
        <v>5</v>
      </c>
      <c r="H986">
        <v>781</v>
      </c>
      <c r="I986" s="1">
        <v>29231</v>
      </c>
      <c r="J986">
        <v>45</v>
      </c>
      <c r="K986">
        <v>9.7275838466803553</v>
      </c>
      <c r="L986">
        <v>15</v>
      </c>
      <c r="M986">
        <v>788</v>
      </c>
      <c r="N986" s="1">
        <v>42050</v>
      </c>
    </row>
    <row r="987" spans="1:14" x14ac:dyDescent="0.3">
      <c r="A987">
        <v>789</v>
      </c>
      <c r="B987" s="2" t="s">
        <v>776</v>
      </c>
      <c r="C987" s="1">
        <v>42005</v>
      </c>
      <c r="D987" s="1">
        <v>45603</v>
      </c>
      <c r="E987">
        <v>4</v>
      </c>
      <c r="F987">
        <v>1</v>
      </c>
      <c r="G987">
        <v>1</v>
      </c>
      <c r="H987">
        <v>726</v>
      </c>
      <c r="I987" s="1">
        <v>29657</v>
      </c>
      <c r="J987">
        <v>44</v>
      </c>
      <c r="K987">
        <v>9.850787132101301</v>
      </c>
      <c r="L987">
        <v>14</v>
      </c>
      <c r="M987">
        <v>789</v>
      </c>
      <c r="N987" s="1">
        <v>42005</v>
      </c>
    </row>
    <row r="988" spans="1:14" x14ac:dyDescent="0.3">
      <c r="A988">
        <v>790</v>
      </c>
      <c r="B988" s="2" t="s">
        <v>777</v>
      </c>
      <c r="C988" s="1">
        <v>42313</v>
      </c>
      <c r="D988" s="1">
        <v>44144</v>
      </c>
      <c r="E988">
        <v>1</v>
      </c>
      <c r="F988">
        <v>0</v>
      </c>
      <c r="G988">
        <v>2</v>
      </c>
      <c r="H988">
        <v>753</v>
      </c>
      <c r="I988" s="1">
        <v>34185</v>
      </c>
      <c r="J988">
        <v>31</v>
      </c>
      <c r="K988">
        <v>5.0130047912388775</v>
      </c>
      <c r="L988">
        <v>18</v>
      </c>
      <c r="M988">
        <v>790</v>
      </c>
      <c r="N988" s="1">
        <v>42313</v>
      </c>
    </row>
    <row r="989" spans="1:14" x14ac:dyDescent="0.3">
      <c r="A989">
        <v>791</v>
      </c>
      <c r="B989" s="2" t="s">
        <v>778</v>
      </c>
      <c r="C989" s="1">
        <v>42005</v>
      </c>
      <c r="D989" s="1">
        <v>45603</v>
      </c>
      <c r="E989">
        <v>2</v>
      </c>
      <c r="F989">
        <v>1</v>
      </c>
      <c r="G989">
        <v>5</v>
      </c>
      <c r="H989">
        <v>765</v>
      </c>
      <c r="I989" s="1">
        <v>34705</v>
      </c>
      <c r="J989">
        <v>30</v>
      </c>
      <c r="K989">
        <v>9.850787132101301</v>
      </c>
      <c r="L989">
        <v>13</v>
      </c>
      <c r="M989">
        <v>791</v>
      </c>
      <c r="N989" s="1">
        <v>42005</v>
      </c>
    </row>
    <row r="990" spans="1:14" x14ac:dyDescent="0.3">
      <c r="A990">
        <v>792</v>
      </c>
      <c r="B990" s="2" t="s">
        <v>779</v>
      </c>
      <c r="C990" s="1">
        <v>42020</v>
      </c>
      <c r="D990" s="1">
        <v>45603</v>
      </c>
      <c r="E990">
        <v>1</v>
      </c>
      <c r="F990">
        <v>1</v>
      </c>
      <c r="G990">
        <v>4</v>
      </c>
      <c r="H990">
        <v>753</v>
      </c>
      <c r="I990" s="1">
        <v>26549</v>
      </c>
      <c r="J990">
        <v>52</v>
      </c>
      <c r="K990">
        <v>9.8097193702943191</v>
      </c>
      <c r="L990">
        <v>18</v>
      </c>
      <c r="M990">
        <v>792</v>
      </c>
      <c r="N990" s="1">
        <v>42020</v>
      </c>
    </row>
    <row r="991" spans="1:14" x14ac:dyDescent="0.3">
      <c r="A991">
        <v>793</v>
      </c>
      <c r="B991" s="2" t="s">
        <v>780</v>
      </c>
      <c r="C991" s="1">
        <v>42161</v>
      </c>
      <c r="D991" s="1">
        <v>45603</v>
      </c>
      <c r="E991">
        <v>5</v>
      </c>
      <c r="F991">
        <v>1</v>
      </c>
      <c r="G991">
        <v>1</v>
      </c>
      <c r="H991">
        <v>781</v>
      </c>
      <c r="I991" s="1">
        <v>24666</v>
      </c>
      <c r="J991">
        <v>57</v>
      </c>
      <c r="K991">
        <v>9.4236824093086931</v>
      </c>
      <c r="L991">
        <v>15</v>
      </c>
      <c r="M991">
        <v>793</v>
      </c>
      <c r="N991" s="1">
        <v>42161</v>
      </c>
    </row>
    <row r="992" spans="1:14" x14ac:dyDescent="0.3">
      <c r="A992">
        <v>794</v>
      </c>
      <c r="B992" s="2" t="s">
        <v>781</v>
      </c>
      <c r="C992" s="1">
        <v>42480</v>
      </c>
      <c r="D992" s="1">
        <v>42981</v>
      </c>
      <c r="E992">
        <v>2</v>
      </c>
      <c r="F992">
        <v>1</v>
      </c>
      <c r="G992">
        <v>4</v>
      </c>
      <c r="H992">
        <v>765</v>
      </c>
      <c r="I992" s="1">
        <v>26934</v>
      </c>
      <c r="J992">
        <v>51</v>
      </c>
      <c r="K992">
        <v>1.3716632443531827</v>
      </c>
      <c r="L992">
        <v>13</v>
      </c>
      <c r="M992">
        <v>794</v>
      </c>
      <c r="N992" s="1">
        <v>42480</v>
      </c>
    </row>
    <row r="993" spans="1:14" x14ac:dyDescent="0.3">
      <c r="A993">
        <v>794</v>
      </c>
      <c r="B993" s="2" t="s">
        <v>781</v>
      </c>
      <c r="C993" s="1">
        <v>42480</v>
      </c>
      <c r="D993" s="1">
        <v>42981</v>
      </c>
      <c r="E993">
        <v>2</v>
      </c>
      <c r="F993">
        <v>1</v>
      </c>
      <c r="G993">
        <v>4</v>
      </c>
      <c r="H993">
        <v>765</v>
      </c>
      <c r="I993" s="1">
        <v>26934</v>
      </c>
      <c r="J993">
        <v>51</v>
      </c>
      <c r="K993">
        <v>1.3716632443531827</v>
      </c>
      <c r="L993">
        <v>13</v>
      </c>
      <c r="M993">
        <v>1106</v>
      </c>
      <c r="N993" s="1">
        <v>42673</v>
      </c>
    </row>
    <row r="994" spans="1:14" x14ac:dyDescent="0.3">
      <c r="A994">
        <v>794</v>
      </c>
      <c r="B994" s="2" t="s">
        <v>781</v>
      </c>
      <c r="C994" s="1">
        <v>42480</v>
      </c>
      <c r="D994" s="1">
        <v>42981</v>
      </c>
      <c r="E994">
        <v>2</v>
      </c>
      <c r="F994">
        <v>1</v>
      </c>
      <c r="G994">
        <v>4</v>
      </c>
      <c r="H994">
        <v>765</v>
      </c>
      <c r="I994" s="1">
        <v>26934</v>
      </c>
      <c r="J994">
        <v>51</v>
      </c>
      <c r="K994">
        <v>1.3716632443531827</v>
      </c>
      <c r="L994">
        <v>13</v>
      </c>
      <c r="M994">
        <v>1221</v>
      </c>
      <c r="N994" s="1">
        <v>42981</v>
      </c>
    </row>
    <row r="995" spans="1:14" x14ac:dyDescent="0.3">
      <c r="A995">
        <v>795</v>
      </c>
      <c r="B995" s="2" t="s">
        <v>782</v>
      </c>
      <c r="C995" s="1">
        <v>42516</v>
      </c>
      <c r="D995" s="1">
        <v>45603</v>
      </c>
      <c r="E995">
        <v>2</v>
      </c>
      <c r="F995">
        <v>1</v>
      </c>
      <c r="G995">
        <v>5</v>
      </c>
      <c r="H995">
        <v>765</v>
      </c>
      <c r="I995" s="1">
        <v>26874</v>
      </c>
      <c r="J995">
        <v>51</v>
      </c>
      <c r="K995">
        <v>8.4517453798767974</v>
      </c>
      <c r="L995">
        <v>13</v>
      </c>
      <c r="M995">
        <v>795</v>
      </c>
      <c r="N995" s="1">
        <v>42516</v>
      </c>
    </row>
    <row r="996" spans="1:14" x14ac:dyDescent="0.3">
      <c r="A996">
        <v>796</v>
      </c>
      <c r="B996" s="2" t="s">
        <v>783</v>
      </c>
      <c r="C996" s="1">
        <v>42005</v>
      </c>
      <c r="D996" s="1">
        <v>45603</v>
      </c>
      <c r="E996">
        <v>4</v>
      </c>
      <c r="F996">
        <v>0</v>
      </c>
      <c r="G996">
        <v>2</v>
      </c>
      <c r="H996">
        <v>726</v>
      </c>
      <c r="I996" s="1">
        <v>28019</v>
      </c>
      <c r="J996">
        <v>48</v>
      </c>
      <c r="K996">
        <v>9.850787132101301</v>
      </c>
      <c r="L996">
        <v>14</v>
      </c>
      <c r="M996">
        <v>796</v>
      </c>
      <c r="N996" s="1">
        <v>42005</v>
      </c>
    </row>
    <row r="997" spans="1:14" x14ac:dyDescent="0.3">
      <c r="A997">
        <v>797</v>
      </c>
      <c r="B997" s="2" t="s">
        <v>784</v>
      </c>
      <c r="C997" s="1">
        <v>42120</v>
      </c>
      <c r="D997" s="1">
        <v>45603</v>
      </c>
      <c r="E997">
        <v>4</v>
      </c>
      <c r="F997">
        <v>1</v>
      </c>
      <c r="G997">
        <v>1</v>
      </c>
      <c r="H997">
        <v>796</v>
      </c>
      <c r="I997" s="1">
        <v>30238</v>
      </c>
      <c r="J997">
        <v>42</v>
      </c>
      <c r="K997">
        <v>9.5359342915811087</v>
      </c>
      <c r="L997">
        <v>15</v>
      </c>
      <c r="M997">
        <v>797</v>
      </c>
      <c r="N997" s="1">
        <v>42120</v>
      </c>
    </row>
    <row r="998" spans="1:14" x14ac:dyDescent="0.3">
      <c r="A998">
        <v>798</v>
      </c>
      <c r="B998" s="2" t="s">
        <v>785</v>
      </c>
      <c r="C998" s="1">
        <v>42275</v>
      </c>
      <c r="D998" s="1">
        <v>45603</v>
      </c>
      <c r="E998">
        <v>2</v>
      </c>
      <c r="F998">
        <v>0</v>
      </c>
      <c r="G998">
        <v>4</v>
      </c>
      <c r="H998">
        <v>765</v>
      </c>
      <c r="I998" s="1">
        <v>30643</v>
      </c>
      <c r="J998">
        <v>41</v>
      </c>
      <c r="K998">
        <v>9.1115674195756338</v>
      </c>
      <c r="L998">
        <v>13</v>
      </c>
      <c r="M998">
        <v>798</v>
      </c>
      <c r="N998" s="1">
        <v>42275</v>
      </c>
    </row>
    <row r="999" spans="1:14" x14ac:dyDescent="0.3">
      <c r="A999">
        <v>799</v>
      </c>
      <c r="B999" s="2" t="s">
        <v>786</v>
      </c>
      <c r="C999" s="1">
        <v>42107</v>
      </c>
      <c r="D999" s="1">
        <v>42121</v>
      </c>
      <c r="E999">
        <v>5</v>
      </c>
      <c r="F999">
        <v>0</v>
      </c>
      <c r="G999">
        <v>3</v>
      </c>
      <c r="H999">
        <v>781</v>
      </c>
      <c r="I999" s="1">
        <v>31619</v>
      </c>
      <c r="J999">
        <v>38</v>
      </c>
      <c r="K999">
        <v>3.8329911019849415E-2</v>
      </c>
      <c r="L999">
        <v>15</v>
      </c>
      <c r="M999">
        <v>799</v>
      </c>
      <c r="N999" s="1">
        <v>42107</v>
      </c>
    </row>
    <row r="1000" spans="1:14" x14ac:dyDescent="0.3">
      <c r="A1000">
        <v>799</v>
      </c>
      <c r="B1000" s="2" t="s">
        <v>786</v>
      </c>
      <c r="C1000" s="1">
        <v>42107</v>
      </c>
      <c r="D1000" s="1">
        <v>42121</v>
      </c>
      <c r="E1000">
        <v>5</v>
      </c>
      <c r="F1000">
        <v>0</v>
      </c>
      <c r="G1000">
        <v>3</v>
      </c>
      <c r="H1000">
        <v>781</v>
      </c>
      <c r="I1000" s="1">
        <v>31619</v>
      </c>
      <c r="J1000">
        <v>38</v>
      </c>
      <c r="K1000">
        <v>3.8329911019849415E-2</v>
      </c>
      <c r="L1000">
        <v>15</v>
      </c>
      <c r="M1000">
        <v>1020</v>
      </c>
      <c r="N1000" s="1">
        <v>42121</v>
      </c>
    </row>
    <row r="1001" spans="1:14" x14ac:dyDescent="0.3">
      <c r="A1001">
        <v>800</v>
      </c>
      <c r="B1001" s="2" t="s">
        <v>787</v>
      </c>
      <c r="C1001" s="1">
        <v>42503</v>
      </c>
      <c r="D1001" s="1">
        <v>45603</v>
      </c>
      <c r="E1001">
        <v>9</v>
      </c>
      <c r="F1001">
        <v>0</v>
      </c>
      <c r="G1001">
        <v>2</v>
      </c>
      <c r="H1001">
        <v>760</v>
      </c>
      <c r="I1001" s="1">
        <v>24855</v>
      </c>
      <c r="J1001">
        <v>57</v>
      </c>
      <c r="K1001">
        <v>8.4873374401095134</v>
      </c>
      <c r="L1001">
        <v>11</v>
      </c>
      <c r="M1001">
        <v>800</v>
      </c>
      <c r="N1001" s="1">
        <v>42503</v>
      </c>
    </row>
    <row r="1002" spans="1:14" x14ac:dyDescent="0.3">
      <c r="A1002">
        <v>801</v>
      </c>
      <c r="B1002" s="2" t="s">
        <v>620</v>
      </c>
      <c r="C1002" s="1">
        <v>42656</v>
      </c>
      <c r="D1002" s="1">
        <v>45603</v>
      </c>
      <c r="E1002">
        <v>3</v>
      </c>
      <c r="F1002">
        <v>1</v>
      </c>
      <c r="G1002">
        <v>5</v>
      </c>
      <c r="H1002">
        <v>787</v>
      </c>
      <c r="I1002" s="1">
        <v>27471</v>
      </c>
      <c r="J1002">
        <v>50</v>
      </c>
      <c r="K1002">
        <v>8.0684462696783026</v>
      </c>
      <c r="L1002">
        <v>15</v>
      </c>
      <c r="M1002">
        <v>801</v>
      </c>
      <c r="N1002" s="1">
        <v>42656</v>
      </c>
    </row>
    <row r="1003" spans="1:14" x14ac:dyDescent="0.3">
      <c r="A1003">
        <v>802</v>
      </c>
      <c r="B1003" s="2" t="s">
        <v>788</v>
      </c>
      <c r="C1003" s="1">
        <v>42005</v>
      </c>
      <c r="D1003" s="1">
        <v>43650</v>
      </c>
      <c r="E1003">
        <v>5</v>
      </c>
      <c r="F1003">
        <v>0</v>
      </c>
      <c r="G1003">
        <v>5</v>
      </c>
      <c r="H1003">
        <v>781</v>
      </c>
      <c r="I1003" s="1">
        <v>24002</v>
      </c>
      <c r="J1003">
        <v>59</v>
      </c>
      <c r="K1003">
        <v>4.5037645448323067</v>
      </c>
      <c r="L1003">
        <v>15</v>
      </c>
      <c r="M1003">
        <v>802</v>
      </c>
      <c r="N1003" s="1">
        <v>42005</v>
      </c>
    </row>
    <row r="1004" spans="1:14" x14ac:dyDescent="0.3">
      <c r="A1004">
        <v>802</v>
      </c>
      <c r="B1004" s="2" t="s">
        <v>788</v>
      </c>
      <c r="C1004" s="1">
        <v>42005</v>
      </c>
      <c r="D1004" s="1">
        <v>43650</v>
      </c>
      <c r="E1004">
        <v>5</v>
      </c>
      <c r="F1004">
        <v>0</v>
      </c>
      <c r="G1004">
        <v>5</v>
      </c>
      <c r="H1004">
        <v>781</v>
      </c>
      <c r="I1004" s="1">
        <v>24002</v>
      </c>
      <c r="J1004">
        <v>59</v>
      </c>
      <c r="K1004">
        <v>4.5037645448323067</v>
      </c>
      <c r="L1004">
        <v>15</v>
      </c>
      <c r="M1004">
        <v>1475</v>
      </c>
      <c r="N1004" s="1">
        <v>43673</v>
      </c>
    </row>
    <row r="1005" spans="1:14" x14ac:dyDescent="0.3">
      <c r="A1005">
        <v>802</v>
      </c>
      <c r="B1005" s="2" t="s">
        <v>788</v>
      </c>
      <c r="C1005" s="1">
        <v>42005</v>
      </c>
      <c r="D1005" s="1">
        <v>43650</v>
      </c>
      <c r="E1005">
        <v>5</v>
      </c>
      <c r="F1005">
        <v>0</v>
      </c>
      <c r="G1005">
        <v>5</v>
      </c>
      <c r="H1005">
        <v>781</v>
      </c>
      <c r="I1005" s="1">
        <v>24002</v>
      </c>
      <c r="J1005">
        <v>59</v>
      </c>
      <c r="K1005">
        <v>4.5037645448323067</v>
      </c>
      <c r="L1005">
        <v>15</v>
      </c>
      <c r="M1005">
        <v>1489</v>
      </c>
      <c r="N1005" s="1">
        <v>43650</v>
      </c>
    </row>
    <row r="1006" spans="1:14" x14ac:dyDescent="0.3">
      <c r="A1006">
        <v>803</v>
      </c>
      <c r="B1006" s="2" t="s">
        <v>789</v>
      </c>
      <c r="C1006" s="1">
        <v>42005</v>
      </c>
      <c r="D1006" s="1">
        <v>45603</v>
      </c>
      <c r="E1006">
        <v>7</v>
      </c>
      <c r="F1006">
        <v>1</v>
      </c>
      <c r="G1006">
        <v>4</v>
      </c>
      <c r="H1006">
        <v>779</v>
      </c>
      <c r="I1006" s="1">
        <v>27173</v>
      </c>
      <c r="J1006">
        <v>50</v>
      </c>
      <c r="K1006">
        <v>9.850787132101301</v>
      </c>
      <c r="L1006">
        <v>14</v>
      </c>
      <c r="M1006">
        <v>803</v>
      </c>
      <c r="N1006" s="1">
        <v>42005</v>
      </c>
    </row>
    <row r="1007" spans="1:14" x14ac:dyDescent="0.3">
      <c r="A1007">
        <v>804</v>
      </c>
      <c r="B1007" s="2" t="s">
        <v>790</v>
      </c>
      <c r="C1007" s="1">
        <v>42152</v>
      </c>
      <c r="D1007" s="1">
        <v>42212</v>
      </c>
      <c r="E1007">
        <v>9</v>
      </c>
      <c r="F1007">
        <v>1</v>
      </c>
      <c r="G1007">
        <v>2</v>
      </c>
      <c r="H1007">
        <v>760</v>
      </c>
      <c r="I1007" s="1">
        <v>26066</v>
      </c>
      <c r="J1007">
        <v>53</v>
      </c>
      <c r="K1007">
        <v>0.16427104722792607</v>
      </c>
      <c r="L1007">
        <v>11</v>
      </c>
      <c r="M1007">
        <v>804</v>
      </c>
      <c r="N1007" s="1">
        <v>42152</v>
      </c>
    </row>
    <row r="1008" spans="1:14" x14ac:dyDescent="0.3">
      <c r="A1008">
        <v>804</v>
      </c>
      <c r="B1008" s="2" t="s">
        <v>790</v>
      </c>
      <c r="C1008" s="1">
        <v>42152</v>
      </c>
      <c r="D1008" s="1">
        <v>42212</v>
      </c>
      <c r="E1008">
        <v>9</v>
      </c>
      <c r="F1008">
        <v>1</v>
      </c>
      <c r="G1008">
        <v>2</v>
      </c>
      <c r="H1008">
        <v>760</v>
      </c>
      <c r="I1008" s="1">
        <v>26066</v>
      </c>
      <c r="J1008">
        <v>53</v>
      </c>
      <c r="K1008">
        <v>0.16427104722792607</v>
      </c>
      <c r="L1008">
        <v>11</v>
      </c>
      <c r="M1008">
        <v>1039</v>
      </c>
      <c r="N1008" s="1">
        <v>42212</v>
      </c>
    </row>
    <row r="1009" spans="1:14" x14ac:dyDescent="0.3">
      <c r="A1009">
        <v>805</v>
      </c>
      <c r="B1009" s="2" t="s">
        <v>791</v>
      </c>
      <c r="C1009" s="1">
        <v>42005</v>
      </c>
      <c r="D1009" s="1">
        <v>44038</v>
      </c>
      <c r="E1009">
        <v>7</v>
      </c>
      <c r="F1009">
        <v>1</v>
      </c>
      <c r="G1009">
        <v>4</v>
      </c>
      <c r="H1009">
        <v>779</v>
      </c>
      <c r="I1009" s="1">
        <v>24814</v>
      </c>
      <c r="J1009">
        <v>57</v>
      </c>
      <c r="K1009">
        <v>5.5660506502395624</v>
      </c>
      <c r="L1009">
        <v>14</v>
      </c>
      <c r="M1009">
        <v>805</v>
      </c>
      <c r="N1009" s="1">
        <v>42005</v>
      </c>
    </row>
    <row r="1010" spans="1:14" x14ac:dyDescent="0.3">
      <c r="A1010">
        <v>806</v>
      </c>
      <c r="B1010" s="2" t="s">
        <v>792</v>
      </c>
      <c r="C1010" s="1">
        <v>42005</v>
      </c>
      <c r="D1010" s="1">
        <v>44366</v>
      </c>
      <c r="E1010">
        <v>5</v>
      </c>
      <c r="F1010">
        <v>0</v>
      </c>
      <c r="G1010">
        <v>4</v>
      </c>
      <c r="H1010">
        <v>781</v>
      </c>
      <c r="I1010" s="1">
        <v>28142</v>
      </c>
      <c r="J1010">
        <v>48</v>
      </c>
      <c r="K1010">
        <v>6.4640657084188913</v>
      </c>
      <c r="L1010">
        <v>15</v>
      </c>
      <c r="M1010">
        <v>806</v>
      </c>
      <c r="N1010" s="1">
        <v>42005</v>
      </c>
    </row>
    <row r="1011" spans="1:14" x14ac:dyDescent="0.3">
      <c r="A1011">
        <v>807</v>
      </c>
      <c r="B1011" s="2" t="s">
        <v>793</v>
      </c>
      <c r="C1011" s="1">
        <v>42284</v>
      </c>
      <c r="D1011" s="1">
        <v>45603</v>
      </c>
      <c r="E1011">
        <v>10</v>
      </c>
      <c r="F1011">
        <v>1</v>
      </c>
      <c r="G1011">
        <v>3</v>
      </c>
      <c r="H1011">
        <v>714</v>
      </c>
      <c r="I1011" s="1">
        <v>25022</v>
      </c>
      <c r="J1011">
        <v>56</v>
      </c>
      <c r="K1011">
        <v>9.0869267624914443</v>
      </c>
      <c r="L1011">
        <v>15</v>
      </c>
      <c r="M1011">
        <v>807</v>
      </c>
      <c r="N1011" s="1">
        <v>42284</v>
      </c>
    </row>
    <row r="1012" spans="1:14" x14ac:dyDescent="0.3">
      <c r="A1012">
        <v>808</v>
      </c>
      <c r="B1012" s="2" t="s">
        <v>794</v>
      </c>
      <c r="C1012" s="1">
        <v>42005</v>
      </c>
      <c r="D1012" s="1">
        <v>45603</v>
      </c>
      <c r="E1012">
        <v>8</v>
      </c>
      <c r="F1012">
        <v>0</v>
      </c>
      <c r="G1012">
        <v>4</v>
      </c>
      <c r="H1012">
        <v>776</v>
      </c>
      <c r="I1012" s="1">
        <v>19793</v>
      </c>
      <c r="J1012">
        <v>71</v>
      </c>
      <c r="K1012">
        <v>9.850787132101301</v>
      </c>
      <c r="L1012">
        <v>16</v>
      </c>
      <c r="M1012">
        <v>808</v>
      </c>
      <c r="N1012" s="1">
        <v>42005</v>
      </c>
    </row>
    <row r="1013" spans="1:14" x14ac:dyDescent="0.3">
      <c r="A1013">
        <v>809</v>
      </c>
      <c r="B1013" s="2" t="s">
        <v>795</v>
      </c>
      <c r="C1013" s="1">
        <v>42005</v>
      </c>
      <c r="D1013" s="1">
        <v>45603</v>
      </c>
      <c r="E1013">
        <v>1</v>
      </c>
      <c r="F1013">
        <v>1</v>
      </c>
      <c r="G1013">
        <v>2</v>
      </c>
      <c r="H1013">
        <v>792</v>
      </c>
      <c r="I1013" s="1">
        <v>24469</v>
      </c>
      <c r="J1013">
        <v>58</v>
      </c>
      <c r="K1013">
        <v>9.850787132101301</v>
      </c>
      <c r="L1013">
        <v>19</v>
      </c>
      <c r="M1013">
        <v>809</v>
      </c>
      <c r="N1013" s="1">
        <v>42005</v>
      </c>
    </row>
    <row r="1014" spans="1:14" x14ac:dyDescent="0.3">
      <c r="A1014">
        <v>810</v>
      </c>
      <c r="B1014" s="2" t="s">
        <v>796</v>
      </c>
      <c r="C1014" s="1">
        <v>42019</v>
      </c>
      <c r="D1014" s="1">
        <v>45603</v>
      </c>
      <c r="E1014">
        <v>7</v>
      </c>
      <c r="F1014">
        <v>0</v>
      </c>
      <c r="G1014">
        <v>4</v>
      </c>
      <c r="H1014">
        <v>779</v>
      </c>
      <c r="I1014" s="1">
        <v>20871</v>
      </c>
      <c r="J1014">
        <v>68</v>
      </c>
      <c r="K1014">
        <v>9.8124572210814502</v>
      </c>
      <c r="L1014">
        <v>14</v>
      </c>
      <c r="M1014">
        <v>810</v>
      </c>
      <c r="N1014" s="1">
        <v>42019</v>
      </c>
    </row>
    <row r="1015" spans="1:14" x14ac:dyDescent="0.3">
      <c r="A1015">
        <v>811</v>
      </c>
      <c r="B1015" s="2" t="s">
        <v>797</v>
      </c>
      <c r="C1015" s="1">
        <v>42065</v>
      </c>
      <c r="D1015" s="1">
        <v>43449</v>
      </c>
      <c r="E1015">
        <v>10</v>
      </c>
      <c r="F1015">
        <v>1</v>
      </c>
      <c r="G1015">
        <v>2</v>
      </c>
      <c r="H1015">
        <v>807</v>
      </c>
      <c r="I1015" s="1">
        <v>24067</v>
      </c>
      <c r="J1015">
        <v>59</v>
      </c>
      <c r="K1015">
        <v>3.7891854893908281</v>
      </c>
      <c r="L1015">
        <v>16</v>
      </c>
      <c r="M1015">
        <v>811</v>
      </c>
      <c r="N1015" s="1">
        <v>42065</v>
      </c>
    </row>
    <row r="1016" spans="1:14" x14ac:dyDescent="0.3">
      <c r="A1016">
        <v>811</v>
      </c>
      <c r="B1016" s="2" t="s">
        <v>797</v>
      </c>
      <c r="C1016" s="1">
        <v>42065</v>
      </c>
      <c r="D1016" s="1">
        <v>43449</v>
      </c>
      <c r="E1016">
        <v>10</v>
      </c>
      <c r="F1016">
        <v>1</v>
      </c>
      <c r="G1016">
        <v>2</v>
      </c>
      <c r="H1016">
        <v>807</v>
      </c>
      <c r="I1016" s="1">
        <v>24067</v>
      </c>
      <c r="J1016">
        <v>59</v>
      </c>
      <c r="K1016">
        <v>3.7891854893908281</v>
      </c>
      <c r="L1016">
        <v>16</v>
      </c>
      <c r="M1016">
        <v>1360</v>
      </c>
      <c r="N1016" s="1">
        <v>43449</v>
      </c>
    </row>
    <row r="1017" spans="1:14" x14ac:dyDescent="0.3">
      <c r="A1017">
        <v>812</v>
      </c>
      <c r="B1017" s="2" t="s">
        <v>798</v>
      </c>
      <c r="C1017" s="1">
        <v>42016</v>
      </c>
      <c r="D1017" s="1">
        <v>44765</v>
      </c>
      <c r="E1017">
        <v>1</v>
      </c>
      <c r="F1017">
        <v>1</v>
      </c>
      <c r="G1017">
        <v>1</v>
      </c>
      <c r="H1017">
        <v>792</v>
      </c>
      <c r="I1017" s="1">
        <v>25097</v>
      </c>
      <c r="J1017">
        <v>56</v>
      </c>
      <c r="K1017">
        <v>7.526351813826146</v>
      </c>
      <c r="L1017">
        <v>19</v>
      </c>
      <c r="M1017">
        <v>812</v>
      </c>
      <c r="N1017" s="1">
        <v>42016</v>
      </c>
    </row>
    <row r="1018" spans="1:14" x14ac:dyDescent="0.3">
      <c r="A1018">
        <v>813</v>
      </c>
      <c r="B1018" s="2" t="s">
        <v>799</v>
      </c>
      <c r="C1018" s="1">
        <v>42351</v>
      </c>
      <c r="D1018" s="1">
        <v>45603</v>
      </c>
      <c r="E1018">
        <v>8</v>
      </c>
      <c r="F1018">
        <v>0</v>
      </c>
      <c r="G1018">
        <v>1</v>
      </c>
      <c r="H1018">
        <v>776</v>
      </c>
      <c r="I1018" s="1">
        <v>26663</v>
      </c>
      <c r="J1018">
        <v>52</v>
      </c>
      <c r="K1018">
        <v>8.9034907597535931</v>
      </c>
      <c r="L1018">
        <v>16</v>
      </c>
      <c r="M1018">
        <v>813</v>
      </c>
      <c r="N1018" s="1">
        <v>42351</v>
      </c>
    </row>
    <row r="1019" spans="1:14" x14ac:dyDescent="0.3">
      <c r="A1019">
        <v>814</v>
      </c>
      <c r="B1019" s="2" t="s">
        <v>800</v>
      </c>
      <c r="C1019" s="1">
        <v>42005</v>
      </c>
      <c r="D1019" s="1">
        <v>43207</v>
      </c>
      <c r="E1019">
        <v>4</v>
      </c>
      <c r="F1019">
        <v>1</v>
      </c>
      <c r="G1019">
        <v>3</v>
      </c>
      <c r="H1019">
        <v>796</v>
      </c>
      <c r="I1019" s="1">
        <v>28105</v>
      </c>
      <c r="J1019">
        <v>48</v>
      </c>
      <c r="K1019">
        <v>3.2908966461327855</v>
      </c>
      <c r="L1019">
        <v>15</v>
      </c>
      <c r="M1019">
        <v>814</v>
      </c>
      <c r="N1019" s="1">
        <v>42005</v>
      </c>
    </row>
    <row r="1020" spans="1:14" x14ac:dyDescent="0.3">
      <c r="A1020">
        <v>814</v>
      </c>
      <c r="B1020" s="2" t="s">
        <v>800</v>
      </c>
      <c r="C1020" s="1">
        <v>42005</v>
      </c>
      <c r="D1020" s="1">
        <v>43207</v>
      </c>
      <c r="E1020">
        <v>4</v>
      </c>
      <c r="F1020">
        <v>1</v>
      </c>
      <c r="G1020">
        <v>3</v>
      </c>
      <c r="H1020">
        <v>796</v>
      </c>
      <c r="I1020" s="1">
        <v>28105</v>
      </c>
      <c r="J1020">
        <v>48</v>
      </c>
      <c r="K1020">
        <v>3.2908966461327855</v>
      </c>
      <c r="L1020">
        <v>15</v>
      </c>
      <c r="M1020">
        <v>1310</v>
      </c>
      <c r="N1020" s="1">
        <v>43207</v>
      </c>
    </row>
    <row r="1021" spans="1:14" x14ac:dyDescent="0.3">
      <c r="A1021">
        <v>815</v>
      </c>
      <c r="B1021" s="2" t="s">
        <v>801</v>
      </c>
      <c r="C1021" s="1">
        <v>42005</v>
      </c>
      <c r="D1021" s="1">
        <v>45603</v>
      </c>
      <c r="E1021">
        <v>9</v>
      </c>
      <c r="F1021">
        <v>0</v>
      </c>
      <c r="G1021">
        <v>3</v>
      </c>
      <c r="H1021">
        <v>804</v>
      </c>
      <c r="I1021" s="1">
        <v>25850</v>
      </c>
      <c r="J1021">
        <v>54</v>
      </c>
      <c r="K1021">
        <v>9.850787132101301</v>
      </c>
      <c r="L1021">
        <v>12</v>
      </c>
      <c r="M1021">
        <v>815</v>
      </c>
      <c r="N1021" s="1">
        <v>42005</v>
      </c>
    </row>
    <row r="1022" spans="1:14" x14ac:dyDescent="0.3">
      <c r="A1022">
        <v>816</v>
      </c>
      <c r="B1022" s="2" t="s">
        <v>148</v>
      </c>
      <c r="C1022" s="1">
        <v>42566</v>
      </c>
      <c r="D1022" s="1">
        <v>45603</v>
      </c>
      <c r="E1022">
        <v>1</v>
      </c>
      <c r="F1022">
        <v>0</v>
      </c>
      <c r="G1022">
        <v>5</v>
      </c>
      <c r="H1022">
        <v>792</v>
      </c>
      <c r="I1022" s="1">
        <v>23403</v>
      </c>
      <c r="J1022">
        <v>61</v>
      </c>
      <c r="K1022">
        <v>8.3148528405201922</v>
      </c>
      <c r="L1022">
        <v>19</v>
      </c>
      <c r="M1022">
        <v>816</v>
      </c>
      <c r="N1022" s="1">
        <v>42566</v>
      </c>
    </row>
    <row r="1023" spans="1:14" x14ac:dyDescent="0.3">
      <c r="A1023">
        <v>817</v>
      </c>
      <c r="B1023" s="2" t="s">
        <v>802</v>
      </c>
      <c r="C1023" s="1">
        <v>42005</v>
      </c>
      <c r="D1023" s="1">
        <v>45603</v>
      </c>
      <c r="E1023">
        <v>2</v>
      </c>
      <c r="F1023">
        <v>0</v>
      </c>
      <c r="G1023">
        <v>4</v>
      </c>
      <c r="H1023">
        <v>765</v>
      </c>
      <c r="I1023" s="1">
        <v>30306</v>
      </c>
      <c r="J1023">
        <v>42</v>
      </c>
      <c r="K1023">
        <v>9.850787132101301</v>
      </c>
      <c r="L1023">
        <v>13</v>
      </c>
      <c r="M1023">
        <v>817</v>
      </c>
      <c r="N1023" s="1">
        <v>42005</v>
      </c>
    </row>
    <row r="1024" spans="1:14" x14ac:dyDescent="0.3">
      <c r="A1024">
        <v>818</v>
      </c>
      <c r="B1024" s="2" t="s">
        <v>803</v>
      </c>
      <c r="C1024" s="1">
        <v>42033</v>
      </c>
      <c r="D1024" s="1">
        <v>45603</v>
      </c>
      <c r="E1024">
        <v>1</v>
      </c>
      <c r="F1024">
        <v>1</v>
      </c>
      <c r="G1024">
        <v>4</v>
      </c>
      <c r="H1024">
        <v>792</v>
      </c>
      <c r="I1024" s="1">
        <v>24739</v>
      </c>
      <c r="J1024">
        <v>57</v>
      </c>
      <c r="K1024">
        <v>9.7741273100616013</v>
      </c>
      <c r="L1024">
        <v>19</v>
      </c>
      <c r="M1024">
        <v>818</v>
      </c>
      <c r="N1024" s="1">
        <v>42033</v>
      </c>
    </row>
    <row r="1025" spans="1:14" x14ac:dyDescent="0.3">
      <c r="A1025">
        <v>819</v>
      </c>
      <c r="B1025" s="2" t="s">
        <v>804</v>
      </c>
      <c r="C1025" s="1">
        <v>42355</v>
      </c>
      <c r="D1025" s="1">
        <v>45603</v>
      </c>
      <c r="E1025">
        <v>4</v>
      </c>
      <c r="F1025">
        <v>0</v>
      </c>
      <c r="G1025">
        <v>4</v>
      </c>
      <c r="H1025">
        <v>796</v>
      </c>
      <c r="I1025" s="1">
        <v>30120</v>
      </c>
      <c r="J1025">
        <v>42</v>
      </c>
      <c r="K1025">
        <v>8.8925393566050648</v>
      </c>
      <c r="L1025">
        <v>15</v>
      </c>
      <c r="M1025">
        <v>819</v>
      </c>
      <c r="N1025" s="1">
        <v>42355</v>
      </c>
    </row>
    <row r="1026" spans="1:14" x14ac:dyDescent="0.3">
      <c r="A1026">
        <v>820</v>
      </c>
      <c r="B1026" s="2" t="s">
        <v>805</v>
      </c>
      <c r="C1026" s="1">
        <v>42005</v>
      </c>
      <c r="D1026" s="1">
        <v>45118</v>
      </c>
      <c r="E1026">
        <v>3</v>
      </c>
      <c r="F1026">
        <v>0</v>
      </c>
      <c r="G1026">
        <v>5</v>
      </c>
      <c r="H1026">
        <v>787</v>
      </c>
      <c r="I1026" s="1">
        <v>28130</v>
      </c>
      <c r="J1026">
        <v>48</v>
      </c>
      <c r="K1026">
        <v>8.5229295003422312</v>
      </c>
      <c r="L1026">
        <v>15</v>
      </c>
      <c r="M1026">
        <v>820</v>
      </c>
      <c r="N1026" s="1">
        <v>42005</v>
      </c>
    </row>
    <row r="1027" spans="1:14" x14ac:dyDescent="0.3">
      <c r="A1027">
        <v>821</v>
      </c>
      <c r="B1027" s="2" t="s">
        <v>806</v>
      </c>
      <c r="C1027" s="1">
        <v>42005</v>
      </c>
      <c r="D1027" s="1">
        <v>45603</v>
      </c>
      <c r="E1027">
        <v>7</v>
      </c>
      <c r="F1027">
        <v>1</v>
      </c>
      <c r="G1027">
        <v>3</v>
      </c>
      <c r="H1027">
        <v>779</v>
      </c>
      <c r="I1027" s="1">
        <v>26978</v>
      </c>
      <c r="J1027">
        <v>51</v>
      </c>
      <c r="K1027">
        <v>9.850787132101301</v>
      </c>
      <c r="L1027">
        <v>14</v>
      </c>
      <c r="M1027">
        <v>821</v>
      </c>
      <c r="N1027" s="1">
        <v>42005</v>
      </c>
    </row>
    <row r="1028" spans="1:14" x14ac:dyDescent="0.3">
      <c r="A1028">
        <v>822</v>
      </c>
      <c r="B1028" s="2" t="s">
        <v>807</v>
      </c>
      <c r="C1028" s="1">
        <v>42265</v>
      </c>
      <c r="D1028" s="1">
        <v>43533</v>
      </c>
      <c r="E1028">
        <v>1</v>
      </c>
      <c r="F1028">
        <v>1</v>
      </c>
      <c r="G1028">
        <v>3</v>
      </c>
      <c r="H1028">
        <v>792</v>
      </c>
      <c r="I1028" s="1">
        <v>20808</v>
      </c>
      <c r="J1028">
        <v>68</v>
      </c>
      <c r="K1028">
        <v>3.4715947980835042</v>
      </c>
      <c r="L1028">
        <v>19</v>
      </c>
      <c r="M1028">
        <v>822</v>
      </c>
      <c r="N1028" s="1">
        <v>42265</v>
      </c>
    </row>
    <row r="1029" spans="1:14" x14ac:dyDescent="0.3">
      <c r="A1029">
        <v>822</v>
      </c>
      <c r="B1029" s="2" t="s">
        <v>807</v>
      </c>
      <c r="C1029" s="1">
        <v>42265</v>
      </c>
      <c r="D1029" s="1">
        <v>43533</v>
      </c>
      <c r="E1029">
        <v>1</v>
      </c>
      <c r="F1029">
        <v>1</v>
      </c>
      <c r="G1029">
        <v>3</v>
      </c>
      <c r="H1029">
        <v>792</v>
      </c>
      <c r="I1029" s="1">
        <v>20808</v>
      </c>
      <c r="J1029">
        <v>68</v>
      </c>
      <c r="K1029">
        <v>3.4715947980835042</v>
      </c>
      <c r="L1029">
        <v>19</v>
      </c>
      <c r="M1029">
        <v>1459</v>
      </c>
      <c r="N1029" s="1">
        <v>43533</v>
      </c>
    </row>
    <row r="1030" spans="1:14" x14ac:dyDescent="0.3">
      <c r="A1030">
        <v>823</v>
      </c>
      <c r="B1030" s="2" t="s">
        <v>808</v>
      </c>
      <c r="C1030" s="1">
        <v>42118</v>
      </c>
      <c r="D1030" s="1">
        <v>43886</v>
      </c>
      <c r="E1030">
        <v>6</v>
      </c>
      <c r="F1030">
        <v>1</v>
      </c>
      <c r="G1030">
        <v>3</v>
      </c>
      <c r="H1030">
        <v>719</v>
      </c>
      <c r="I1030" s="1">
        <v>26841</v>
      </c>
      <c r="J1030">
        <v>51</v>
      </c>
      <c r="K1030">
        <v>4.8405201916495555</v>
      </c>
      <c r="L1030">
        <v>16</v>
      </c>
      <c r="M1030">
        <v>823</v>
      </c>
      <c r="N1030" s="1">
        <v>42118</v>
      </c>
    </row>
    <row r="1031" spans="1:14" x14ac:dyDescent="0.3">
      <c r="A1031">
        <v>824</v>
      </c>
      <c r="B1031" s="2" t="s">
        <v>809</v>
      </c>
      <c r="C1031" s="1">
        <v>42005</v>
      </c>
      <c r="D1031" s="1">
        <v>45163</v>
      </c>
      <c r="E1031">
        <v>10</v>
      </c>
      <c r="F1031">
        <v>0</v>
      </c>
      <c r="G1031">
        <v>2</v>
      </c>
      <c r="H1031">
        <v>807</v>
      </c>
      <c r="I1031" s="1">
        <v>29460</v>
      </c>
      <c r="J1031">
        <v>44</v>
      </c>
      <c r="K1031">
        <v>8.6461327857631751</v>
      </c>
      <c r="L1031">
        <v>16</v>
      </c>
      <c r="M1031">
        <v>824</v>
      </c>
      <c r="N1031" s="1">
        <v>42005</v>
      </c>
    </row>
    <row r="1032" spans="1:14" x14ac:dyDescent="0.3">
      <c r="A1032">
        <v>824</v>
      </c>
      <c r="B1032" s="2" t="s">
        <v>809</v>
      </c>
      <c r="C1032" s="1">
        <v>42005</v>
      </c>
      <c r="D1032" s="1">
        <v>45163</v>
      </c>
      <c r="E1032">
        <v>10</v>
      </c>
      <c r="F1032">
        <v>0</v>
      </c>
      <c r="G1032">
        <v>2</v>
      </c>
      <c r="H1032">
        <v>807</v>
      </c>
      <c r="I1032" s="1">
        <v>29460</v>
      </c>
      <c r="J1032">
        <v>44</v>
      </c>
      <c r="K1032">
        <v>8.6461327857631751</v>
      </c>
      <c r="L1032">
        <v>16</v>
      </c>
      <c r="M1032">
        <v>1030</v>
      </c>
      <c r="N1032" s="1">
        <v>42145</v>
      </c>
    </row>
    <row r="1033" spans="1:14" x14ac:dyDescent="0.3">
      <c r="A1033">
        <v>825</v>
      </c>
      <c r="B1033" s="2" t="s">
        <v>810</v>
      </c>
      <c r="C1033" s="1">
        <v>42251</v>
      </c>
      <c r="D1033" s="1">
        <v>45603</v>
      </c>
      <c r="E1033">
        <v>7</v>
      </c>
      <c r="F1033">
        <v>1</v>
      </c>
      <c r="G1033">
        <v>1</v>
      </c>
      <c r="H1033">
        <v>779</v>
      </c>
      <c r="I1033" s="1">
        <v>26862</v>
      </c>
      <c r="J1033">
        <v>51</v>
      </c>
      <c r="K1033">
        <v>9.1772758384668034</v>
      </c>
      <c r="L1033">
        <v>14</v>
      </c>
      <c r="M1033">
        <v>825</v>
      </c>
      <c r="N1033" s="1">
        <v>42251</v>
      </c>
    </row>
    <row r="1034" spans="1:14" x14ac:dyDescent="0.3">
      <c r="A1034">
        <v>826</v>
      </c>
      <c r="B1034" s="2" t="s">
        <v>811</v>
      </c>
      <c r="C1034" s="1">
        <v>42005</v>
      </c>
      <c r="D1034" s="1">
        <v>45603</v>
      </c>
      <c r="E1034">
        <v>9</v>
      </c>
      <c r="F1034">
        <v>1</v>
      </c>
      <c r="G1034">
        <v>4</v>
      </c>
      <c r="H1034">
        <v>804</v>
      </c>
      <c r="I1034" s="1">
        <v>18450</v>
      </c>
      <c r="J1034">
        <v>74</v>
      </c>
      <c r="K1034">
        <v>9.850787132101301</v>
      </c>
      <c r="L1034">
        <v>12</v>
      </c>
      <c r="M1034">
        <v>826</v>
      </c>
      <c r="N1034" s="1">
        <v>42005</v>
      </c>
    </row>
    <row r="1035" spans="1:14" x14ac:dyDescent="0.3">
      <c r="A1035">
        <v>827</v>
      </c>
      <c r="B1035" s="2" t="s">
        <v>812</v>
      </c>
      <c r="C1035" s="1">
        <v>42005</v>
      </c>
      <c r="D1035" s="1">
        <v>45603</v>
      </c>
      <c r="E1035">
        <v>1</v>
      </c>
      <c r="F1035">
        <v>1</v>
      </c>
      <c r="G1035">
        <v>3</v>
      </c>
      <c r="H1035">
        <v>792</v>
      </c>
      <c r="I1035" s="1">
        <v>26680</v>
      </c>
      <c r="J1035">
        <v>52</v>
      </c>
      <c r="K1035">
        <v>9.850787132101301</v>
      </c>
      <c r="L1035">
        <v>19</v>
      </c>
      <c r="M1035">
        <v>827</v>
      </c>
      <c r="N1035" s="1">
        <v>42005</v>
      </c>
    </row>
    <row r="1036" spans="1:14" x14ac:dyDescent="0.3">
      <c r="A1036">
        <v>828</v>
      </c>
      <c r="B1036" s="2" t="s">
        <v>813</v>
      </c>
      <c r="C1036" s="1">
        <v>42005</v>
      </c>
      <c r="D1036" s="1">
        <v>45603</v>
      </c>
      <c r="E1036">
        <v>7</v>
      </c>
      <c r="F1036">
        <v>1</v>
      </c>
      <c r="G1036">
        <v>5</v>
      </c>
      <c r="H1036">
        <v>825</v>
      </c>
      <c r="I1036" s="1">
        <v>27775</v>
      </c>
      <c r="J1036">
        <v>49</v>
      </c>
      <c r="K1036">
        <v>9.850787132101301</v>
      </c>
      <c r="L1036">
        <v>15</v>
      </c>
      <c r="M1036">
        <v>828</v>
      </c>
      <c r="N1036" s="1">
        <v>42005</v>
      </c>
    </row>
    <row r="1037" spans="1:14" x14ac:dyDescent="0.3">
      <c r="A1037">
        <v>829</v>
      </c>
      <c r="B1037" s="2" t="s">
        <v>814</v>
      </c>
      <c r="C1037" s="1">
        <v>42005</v>
      </c>
      <c r="D1037" s="1">
        <v>45603</v>
      </c>
      <c r="E1037">
        <v>7</v>
      </c>
      <c r="F1037">
        <v>0</v>
      </c>
      <c r="G1037">
        <v>2</v>
      </c>
      <c r="H1037">
        <v>825</v>
      </c>
      <c r="I1037" s="1">
        <v>29328</v>
      </c>
      <c r="J1037">
        <v>45</v>
      </c>
      <c r="K1037">
        <v>9.850787132101301</v>
      </c>
      <c r="L1037">
        <v>15</v>
      </c>
      <c r="M1037">
        <v>829</v>
      </c>
      <c r="N1037" s="1">
        <v>42005</v>
      </c>
    </row>
    <row r="1038" spans="1:14" x14ac:dyDescent="0.3">
      <c r="A1038">
        <v>830</v>
      </c>
      <c r="B1038" s="2" t="s">
        <v>815</v>
      </c>
      <c r="C1038" s="1">
        <v>42622</v>
      </c>
      <c r="D1038" s="1">
        <v>44034</v>
      </c>
      <c r="E1038">
        <v>9</v>
      </c>
      <c r="F1038">
        <v>1</v>
      </c>
      <c r="G1038">
        <v>5</v>
      </c>
      <c r="H1038">
        <v>804</v>
      </c>
      <c r="I1038" s="1">
        <v>24847</v>
      </c>
      <c r="J1038">
        <v>57</v>
      </c>
      <c r="K1038">
        <v>3.8658453114305269</v>
      </c>
      <c r="L1038">
        <v>12</v>
      </c>
      <c r="M1038">
        <v>830</v>
      </c>
      <c r="N1038" s="1">
        <v>42622</v>
      </c>
    </row>
    <row r="1039" spans="1:14" x14ac:dyDescent="0.3">
      <c r="A1039">
        <v>831</v>
      </c>
      <c r="B1039" s="2" t="s">
        <v>816</v>
      </c>
      <c r="C1039" s="1">
        <v>42311</v>
      </c>
      <c r="D1039" s="1">
        <v>45603</v>
      </c>
      <c r="E1039">
        <v>2</v>
      </c>
      <c r="F1039">
        <v>0</v>
      </c>
      <c r="G1039">
        <v>1</v>
      </c>
      <c r="H1039">
        <v>817</v>
      </c>
      <c r="I1039" s="1">
        <v>30255</v>
      </c>
      <c r="J1039">
        <v>42</v>
      </c>
      <c r="K1039">
        <v>9.0130047912388775</v>
      </c>
      <c r="L1039">
        <v>14</v>
      </c>
      <c r="M1039">
        <v>831</v>
      </c>
      <c r="N1039" s="1">
        <v>42311</v>
      </c>
    </row>
    <row r="1040" spans="1:14" x14ac:dyDescent="0.3">
      <c r="A1040">
        <v>832</v>
      </c>
      <c r="B1040" s="2" t="s">
        <v>817</v>
      </c>
      <c r="C1040" s="1">
        <v>42557</v>
      </c>
      <c r="D1040" s="1">
        <v>45603</v>
      </c>
      <c r="E1040">
        <v>8</v>
      </c>
      <c r="F1040">
        <v>0</v>
      </c>
      <c r="G1040">
        <v>1</v>
      </c>
      <c r="H1040">
        <v>776</v>
      </c>
      <c r="I1040" s="1">
        <v>23095</v>
      </c>
      <c r="J1040">
        <v>62</v>
      </c>
      <c r="K1040">
        <v>8.33949349760438</v>
      </c>
      <c r="L1040">
        <v>16</v>
      </c>
      <c r="M1040">
        <v>832</v>
      </c>
      <c r="N1040" s="1">
        <v>42557</v>
      </c>
    </row>
    <row r="1041" spans="1:14" x14ac:dyDescent="0.3">
      <c r="A1041">
        <v>833</v>
      </c>
      <c r="B1041" s="2" t="s">
        <v>818</v>
      </c>
      <c r="C1041" s="1">
        <v>42005</v>
      </c>
      <c r="D1041" s="1">
        <v>45603</v>
      </c>
      <c r="E1041">
        <v>1</v>
      </c>
      <c r="F1041">
        <v>0</v>
      </c>
      <c r="G1041">
        <v>1</v>
      </c>
      <c r="H1041">
        <v>827</v>
      </c>
      <c r="I1041" s="1">
        <v>25939</v>
      </c>
      <c r="J1041">
        <v>54</v>
      </c>
      <c r="K1041">
        <v>9.850787132101301</v>
      </c>
      <c r="L1041">
        <v>20</v>
      </c>
      <c r="M1041">
        <v>833</v>
      </c>
      <c r="N1041" s="1">
        <v>42005</v>
      </c>
    </row>
    <row r="1042" spans="1:14" x14ac:dyDescent="0.3">
      <c r="A1042">
        <v>834</v>
      </c>
      <c r="B1042" s="2" t="s">
        <v>819</v>
      </c>
      <c r="C1042" s="1">
        <v>42005</v>
      </c>
      <c r="D1042" s="1">
        <v>43004</v>
      </c>
      <c r="E1042">
        <v>4</v>
      </c>
      <c r="F1042">
        <v>1</v>
      </c>
      <c r="G1042">
        <v>2</v>
      </c>
      <c r="H1042">
        <v>796</v>
      </c>
      <c r="I1042" s="1">
        <v>28490</v>
      </c>
      <c r="J1042">
        <v>47</v>
      </c>
      <c r="K1042">
        <v>2.7351129363449691</v>
      </c>
      <c r="L1042">
        <v>15</v>
      </c>
      <c r="M1042">
        <v>834</v>
      </c>
      <c r="N1042" s="1">
        <v>42005</v>
      </c>
    </row>
    <row r="1043" spans="1:14" x14ac:dyDescent="0.3">
      <c r="A1043">
        <v>834</v>
      </c>
      <c r="B1043" s="2" t="s">
        <v>819</v>
      </c>
      <c r="C1043" s="1">
        <v>42005</v>
      </c>
      <c r="D1043" s="1">
        <v>43004</v>
      </c>
      <c r="E1043">
        <v>4</v>
      </c>
      <c r="F1043">
        <v>1</v>
      </c>
      <c r="G1043">
        <v>2</v>
      </c>
      <c r="H1043">
        <v>796</v>
      </c>
      <c r="I1043" s="1">
        <v>28490</v>
      </c>
      <c r="J1043">
        <v>47</v>
      </c>
      <c r="K1043">
        <v>2.7351129363449691</v>
      </c>
      <c r="L1043">
        <v>15</v>
      </c>
      <c r="M1043">
        <v>1113</v>
      </c>
      <c r="N1043" s="1">
        <v>42463</v>
      </c>
    </row>
    <row r="1044" spans="1:14" x14ac:dyDescent="0.3">
      <c r="A1044">
        <v>834</v>
      </c>
      <c r="B1044" s="2" t="s">
        <v>819</v>
      </c>
      <c r="C1044" s="1">
        <v>42005</v>
      </c>
      <c r="D1044" s="1">
        <v>43004</v>
      </c>
      <c r="E1044">
        <v>4</v>
      </c>
      <c r="F1044">
        <v>1</v>
      </c>
      <c r="G1044">
        <v>2</v>
      </c>
      <c r="H1044">
        <v>796</v>
      </c>
      <c r="I1044" s="1">
        <v>28490</v>
      </c>
      <c r="J1044">
        <v>47</v>
      </c>
      <c r="K1044">
        <v>2.7351129363449691</v>
      </c>
      <c r="L1044">
        <v>15</v>
      </c>
      <c r="M1044">
        <v>1239</v>
      </c>
      <c r="N1044" s="1">
        <v>43004</v>
      </c>
    </row>
    <row r="1045" spans="1:14" x14ac:dyDescent="0.3">
      <c r="A1045">
        <v>835</v>
      </c>
      <c r="B1045" s="2" t="s">
        <v>820</v>
      </c>
      <c r="C1045" s="1">
        <v>42005</v>
      </c>
      <c r="D1045" s="1">
        <v>42953</v>
      </c>
      <c r="E1045">
        <v>4</v>
      </c>
      <c r="F1045">
        <v>0</v>
      </c>
      <c r="G1045">
        <v>4</v>
      </c>
      <c r="H1045">
        <v>796</v>
      </c>
      <c r="I1045" s="1">
        <v>27087</v>
      </c>
      <c r="J1045">
        <v>51</v>
      </c>
      <c r="K1045">
        <v>2.5954825462012319</v>
      </c>
      <c r="L1045">
        <v>15</v>
      </c>
      <c r="M1045">
        <v>835</v>
      </c>
      <c r="N1045" s="1">
        <v>42005</v>
      </c>
    </row>
    <row r="1046" spans="1:14" x14ac:dyDescent="0.3">
      <c r="A1046">
        <v>835</v>
      </c>
      <c r="B1046" s="2" t="s">
        <v>820</v>
      </c>
      <c r="C1046" s="1">
        <v>42005</v>
      </c>
      <c r="D1046" s="1">
        <v>42953</v>
      </c>
      <c r="E1046">
        <v>4</v>
      </c>
      <c r="F1046">
        <v>0</v>
      </c>
      <c r="G1046">
        <v>4</v>
      </c>
      <c r="H1046">
        <v>796</v>
      </c>
      <c r="I1046" s="1">
        <v>27087</v>
      </c>
      <c r="J1046">
        <v>51</v>
      </c>
      <c r="K1046">
        <v>2.5954825462012319</v>
      </c>
      <c r="L1046">
        <v>15</v>
      </c>
      <c r="M1046">
        <v>1197</v>
      </c>
      <c r="N1046" s="1">
        <v>42953</v>
      </c>
    </row>
    <row r="1047" spans="1:14" x14ac:dyDescent="0.3">
      <c r="A1047">
        <v>836</v>
      </c>
      <c r="B1047" s="2" t="s">
        <v>821</v>
      </c>
      <c r="C1047" s="1">
        <v>42005</v>
      </c>
      <c r="D1047" s="1">
        <v>45603</v>
      </c>
      <c r="E1047">
        <v>6</v>
      </c>
      <c r="F1047">
        <v>1</v>
      </c>
      <c r="G1047">
        <v>3</v>
      </c>
      <c r="H1047">
        <v>823</v>
      </c>
      <c r="I1047" s="1">
        <v>26457</v>
      </c>
      <c r="J1047">
        <v>52</v>
      </c>
      <c r="K1047">
        <v>9.850787132101301</v>
      </c>
      <c r="L1047">
        <v>17</v>
      </c>
      <c r="M1047">
        <v>836</v>
      </c>
      <c r="N1047" s="1">
        <v>42005</v>
      </c>
    </row>
    <row r="1048" spans="1:14" x14ac:dyDescent="0.3">
      <c r="A1048">
        <v>837</v>
      </c>
      <c r="B1048" s="2" t="s">
        <v>822</v>
      </c>
      <c r="C1048" s="1">
        <v>42005</v>
      </c>
      <c r="D1048" s="1">
        <v>42884</v>
      </c>
      <c r="E1048">
        <v>2</v>
      </c>
      <c r="F1048">
        <v>0</v>
      </c>
      <c r="G1048">
        <v>3</v>
      </c>
      <c r="H1048">
        <v>817</v>
      </c>
      <c r="I1048" s="1">
        <v>26242</v>
      </c>
      <c r="J1048">
        <v>53</v>
      </c>
      <c r="K1048">
        <v>2.406570841889117</v>
      </c>
      <c r="L1048">
        <v>14</v>
      </c>
      <c r="M1048">
        <v>837</v>
      </c>
      <c r="N1048" s="1">
        <v>42005</v>
      </c>
    </row>
    <row r="1049" spans="1:14" x14ac:dyDescent="0.3">
      <c r="A1049">
        <v>837</v>
      </c>
      <c r="B1049" s="2" t="s">
        <v>822</v>
      </c>
      <c r="C1049" s="1">
        <v>42005</v>
      </c>
      <c r="D1049" s="1">
        <v>42884</v>
      </c>
      <c r="E1049">
        <v>2</v>
      </c>
      <c r="F1049">
        <v>0</v>
      </c>
      <c r="G1049">
        <v>3</v>
      </c>
      <c r="H1049">
        <v>817</v>
      </c>
      <c r="I1049" s="1">
        <v>26242</v>
      </c>
      <c r="J1049">
        <v>53</v>
      </c>
      <c r="K1049">
        <v>2.406570841889117</v>
      </c>
      <c r="L1049">
        <v>14</v>
      </c>
      <c r="M1049">
        <v>1215</v>
      </c>
      <c r="N1049" s="1">
        <v>43048</v>
      </c>
    </row>
    <row r="1050" spans="1:14" x14ac:dyDescent="0.3">
      <c r="A1050">
        <v>837</v>
      </c>
      <c r="B1050" s="2" t="s">
        <v>822</v>
      </c>
      <c r="C1050" s="1">
        <v>42005</v>
      </c>
      <c r="D1050" s="1">
        <v>42884</v>
      </c>
      <c r="E1050">
        <v>2</v>
      </c>
      <c r="F1050">
        <v>0</v>
      </c>
      <c r="G1050">
        <v>3</v>
      </c>
      <c r="H1050">
        <v>817</v>
      </c>
      <c r="I1050" s="1">
        <v>26242</v>
      </c>
      <c r="J1050">
        <v>53</v>
      </c>
      <c r="K1050">
        <v>2.406570841889117</v>
      </c>
      <c r="L1050">
        <v>14</v>
      </c>
      <c r="M1050">
        <v>1284</v>
      </c>
      <c r="N1050" s="1">
        <v>42884</v>
      </c>
    </row>
    <row r="1051" spans="1:14" x14ac:dyDescent="0.3">
      <c r="A1051">
        <v>838</v>
      </c>
      <c r="B1051" s="2" t="s">
        <v>823</v>
      </c>
      <c r="C1051" s="1">
        <v>42349</v>
      </c>
      <c r="D1051" s="1">
        <v>45603</v>
      </c>
      <c r="E1051">
        <v>9</v>
      </c>
      <c r="F1051">
        <v>1</v>
      </c>
      <c r="G1051">
        <v>5</v>
      </c>
      <c r="H1051">
        <v>804</v>
      </c>
      <c r="I1051" s="1">
        <v>25963</v>
      </c>
      <c r="J1051">
        <v>54</v>
      </c>
      <c r="K1051">
        <v>8.9089664613278572</v>
      </c>
      <c r="L1051">
        <v>12</v>
      </c>
      <c r="M1051">
        <v>838</v>
      </c>
      <c r="N1051" s="1">
        <v>42349</v>
      </c>
    </row>
    <row r="1052" spans="1:14" x14ac:dyDescent="0.3">
      <c r="A1052">
        <v>839</v>
      </c>
      <c r="B1052" s="2" t="s">
        <v>824</v>
      </c>
      <c r="C1052" s="1">
        <v>42330</v>
      </c>
      <c r="D1052" s="1">
        <v>42994</v>
      </c>
      <c r="E1052">
        <v>10</v>
      </c>
      <c r="F1052">
        <v>1</v>
      </c>
      <c r="G1052">
        <v>2</v>
      </c>
      <c r="H1052">
        <v>807</v>
      </c>
      <c r="I1052" s="1">
        <v>28439</v>
      </c>
      <c r="J1052">
        <v>47</v>
      </c>
      <c r="K1052">
        <v>1.8179329226557153</v>
      </c>
      <c r="L1052">
        <v>16</v>
      </c>
      <c r="M1052">
        <v>839</v>
      </c>
      <c r="N1052" s="1">
        <v>42330</v>
      </c>
    </row>
    <row r="1053" spans="1:14" x14ac:dyDescent="0.3">
      <c r="A1053">
        <v>839</v>
      </c>
      <c r="B1053" s="2" t="s">
        <v>824</v>
      </c>
      <c r="C1053" s="1">
        <v>42330</v>
      </c>
      <c r="D1053" s="1">
        <v>42994</v>
      </c>
      <c r="E1053">
        <v>10</v>
      </c>
      <c r="F1053">
        <v>1</v>
      </c>
      <c r="G1053">
        <v>2</v>
      </c>
      <c r="H1053">
        <v>807</v>
      </c>
      <c r="I1053" s="1">
        <v>28439</v>
      </c>
      <c r="J1053">
        <v>47</v>
      </c>
      <c r="K1053">
        <v>1.8179329226557153</v>
      </c>
      <c r="L1053">
        <v>16</v>
      </c>
      <c r="M1053">
        <v>1199</v>
      </c>
      <c r="N1053" s="1">
        <v>42994</v>
      </c>
    </row>
    <row r="1054" spans="1:14" x14ac:dyDescent="0.3">
      <c r="A1054">
        <v>840</v>
      </c>
      <c r="B1054" s="2" t="s">
        <v>825</v>
      </c>
      <c r="C1054" s="1">
        <v>42310</v>
      </c>
      <c r="D1054" s="1">
        <v>45177</v>
      </c>
      <c r="E1054">
        <v>7</v>
      </c>
      <c r="F1054">
        <v>1</v>
      </c>
      <c r="G1054">
        <v>4</v>
      </c>
      <c r="H1054">
        <v>825</v>
      </c>
      <c r="I1054" s="1">
        <v>27619</v>
      </c>
      <c r="J1054">
        <v>49</v>
      </c>
      <c r="K1054">
        <v>7.8494182067077345</v>
      </c>
      <c r="L1054">
        <v>15</v>
      </c>
      <c r="M1054">
        <v>840</v>
      </c>
      <c r="N1054" s="1">
        <v>42310</v>
      </c>
    </row>
    <row r="1055" spans="1:14" x14ac:dyDescent="0.3">
      <c r="A1055">
        <v>841</v>
      </c>
      <c r="B1055" s="2" t="s">
        <v>826</v>
      </c>
      <c r="C1055" s="1">
        <v>42184</v>
      </c>
      <c r="D1055" s="1">
        <v>45603</v>
      </c>
      <c r="E1055">
        <v>5</v>
      </c>
      <c r="F1055">
        <v>1</v>
      </c>
      <c r="G1055">
        <v>5</v>
      </c>
      <c r="H1055">
        <v>806</v>
      </c>
      <c r="I1055" s="1">
        <v>30999</v>
      </c>
      <c r="J1055">
        <v>40</v>
      </c>
      <c r="K1055">
        <v>9.3607118412046546</v>
      </c>
      <c r="L1055">
        <v>16</v>
      </c>
      <c r="M1055">
        <v>841</v>
      </c>
      <c r="N1055" s="1">
        <v>42184</v>
      </c>
    </row>
    <row r="1056" spans="1:14" x14ac:dyDescent="0.3">
      <c r="A1056">
        <v>842</v>
      </c>
      <c r="B1056" s="2" t="s">
        <v>827</v>
      </c>
      <c r="C1056" s="1">
        <v>42005</v>
      </c>
      <c r="D1056" s="1">
        <v>45603</v>
      </c>
      <c r="E1056">
        <v>8</v>
      </c>
      <c r="F1056">
        <v>0</v>
      </c>
      <c r="G1056">
        <v>4</v>
      </c>
      <c r="H1056">
        <v>776</v>
      </c>
      <c r="I1056" s="1">
        <v>25592</v>
      </c>
      <c r="J1056">
        <v>55</v>
      </c>
      <c r="K1056">
        <v>9.850787132101301</v>
      </c>
      <c r="L1056">
        <v>16</v>
      </c>
      <c r="M1056">
        <v>842</v>
      </c>
      <c r="N1056" s="1">
        <v>42005</v>
      </c>
    </row>
    <row r="1057" spans="1:14" x14ac:dyDescent="0.3">
      <c r="A1057">
        <v>843</v>
      </c>
      <c r="B1057" s="2" t="s">
        <v>828</v>
      </c>
      <c r="C1057" s="1">
        <v>42005</v>
      </c>
      <c r="D1057" s="1">
        <v>45603</v>
      </c>
      <c r="E1057">
        <v>5</v>
      </c>
      <c r="F1057">
        <v>1</v>
      </c>
      <c r="G1057">
        <v>5</v>
      </c>
      <c r="H1057">
        <v>806</v>
      </c>
      <c r="I1057" s="1">
        <v>23181</v>
      </c>
      <c r="J1057">
        <v>61</v>
      </c>
      <c r="K1057">
        <v>9.850787132101301</v>
      </c>
      <c r="L1057">
        <v>16</v>
      </c>
      <c r="M1057">
        <v>843</v>
      </c>
      <c r="N1057" s="1">
        <v>42005</v>
      </c>
    </row>
    <row r="1058" spans="1:14" x14ac:dyDescent="0.3">
      <c r="A1058">
        <v>844</v>
      </c>
      <c r="B1058" s="2" t="s">
        <v>829</v>
      </c>
      <c r="C1058" s="1">
        <v>42005</v>
      </c>
      <c r="D1058" s="1">
        <v>45603</v>
      </c>
      <c r="E1058">
        <v>3</v>
      </c>
      <c r="F1058">
        <v>1</v>
      </c>
      <c r="G1058">
        <v>5</v>
      </c>
      <c r="H1058">
        <v>787</v>
      </c>
      <c r="I1058" s="1">
        <v>26482</v>
      </c>
      <c r="J1058">
        <v>52</v>
      </c>
      <c r="K1058">
        <v>9.850787132101301</v>
      </c>
      <c r="L1058">
        <v>15</v>
      </c>
      <c r="M1058">
        <v>844</v>
      </c>
      <c r="N1058" s="1">
        <v>42005</v>
      </c>
    </row>
    <row r="1059" spans="1:14" x14ac:dyDescent="0.3">
      <c r="A1059">
        <v>845</v>
      </c>
      <c r="B1059" s="2" t="s">
        <v>830</v>
      </c>
      <c r="C1059" s="1">
        <v>42034</v>
      </c>
      <c r="D1059" s="1">
        <v>43716</v>
      </c>
      <c r="E1059">
        <v>3</v>
      </c>
      <c r="F1059">
        <v>1</v>
      </c>
      <c r="G1059">
        <v>4</v>
      </c>
      <c r="H1059">
        <v>787</v>
      </c>
      <c r="I1059" s="1">
        <v>29626</v>
      </c>
      <c r="J1059">
        <v>44</v>
      </c>
      <c r="K1059">
        <v>4.6050650239561941</v>
      </c>
      <c r="L1059">
        <v>15</v>
      </c>
      <c r="M1059">
        <v>845</v>
      </c>
      <c r="N1059" s="1">
        <v>42034</v>
      </c>
    </row>
    <row r="1060" spans="1:14" x14ac:dyDescent="0.3">
      <c r="A1060">
        <v>845</v>
      </c>
      <c r="B1060" s="2" t="s">
        <v>830</v>
      </c>
      <c r="C1060" s="1">
        <v>42034</v>
      </c>
      <c r="D1060" s="1">
        <v>43716</v>
      </c>
      <c r="E1060">
        <v>3</v>
      </c>
      <c r="F1060">
        <v>1</v>
      </c>
      <c r="G1060">
        <v>4</v>
      </c>
      <c r="H1060">
        <v>787</v>
      </c>
      <c r="I1060" s="1">
        <v>29626</v>
      </c>
      <c r="J1060">
        <v>44</v>
      </c>
      <c r="K1060">
        <v>4.6050650239561941</v>
      </c>
      <c r="L1060">
        <v>15</v>
      </c>
      <c r="M1060">
        <v>1447</v>
      </c>
      <c r="N1060" s="1">
        <v>43716</v>
      </c>
    </row>
    <row r="1061" spans="1:14" x14ac:dyDescent="0.3">
      <c r="A1061">
        <v>846</v>
      </c>
      <c r="B1061" s="2" t="s">
        <v>831</v>
      </c>
      <c r="C1061" s="1">
        <v>42126</v>
      </c>
      <c r="D1061" s="1">
        <v>44776</v>
      </c>
      <c r="E1061">
        <v>5</v>
      </c>
      <c r="F1061">
        <v>1</v>
      </c>
      <c r="G1061">
        <v>4</v>
      </c>
      <c r="H1061">
        <v>806</v>
      </c>
      <c r="I1061" s="1">
        <v>28838</v>
      </c>
      <c r="J1061">
        <v>46</v>
      </c>
      <c r="K1061">
        <v>7.2553045859000687</v>
      </c>
      <c r="L1061">
        <v>16</v>
      </c>
      <c r="M1061">
        <v>846</v>
      </c>
      <c r="N1061" s="1">
        <v>42126</v>
      </c>
    </row>
    <row r="1062" spans="1:14" x14ac:dyDescent="0.3">
      <c r="A1062">
        <v>846</v>
      </c>
      <c r="B1062" s="2" t="s">
        <v>831</v>
      </c>
      <c r="C1062" s="1">
        <v>42126</v>
      </c>
      <c r="D1062" s="1">
        <v>44776</v>
      </c>
      <c r="E1062">
        <v>5</v>
      </c>
      <c r="F1062">
        <v>1</v>
      </c>
      <c r="G1062">
        <v>4</v>
      </c>
      <c r="H1062">
        <v>806</v>
      </c>
      <c r="I1062" s="1">
        <v>28838</v>
      </c>
      <c r="J1062">
        <v>46</v>
      </c>
      <c r="K1062">
        <v>7.2553045859000687</v>
      </c>
      <c r="L1062">
        <v>16</v>
      </c>
      <c r="M1062">
        <v>1115</v>
      </c>
      <c r="N1062" s="1">
        <v>42591</v>
      </c>
    </row>
    <row r="1063" spans="1:14" x14ac:dyDescent="0.3">
      <c r="A1063">
        <v>847</v>
      </c>
      <c r="B1063" s="2" t="s">
        <v>832</v>
      </c>
      <c r="C1063" s="1">
        <v>42506</v>
      </c>
      <c r="D1063" s="1">
        <v>44414</v>
      </c>
      <c r="E1063">
        <v>3</v>
      </c>
      <c r="F1063">
        <v>0</v>
      </c>
      <c r="G1063">
        <v>1</v>
      </c>
      <c r="H1063">
        <v>787</v>
      </c>
      <c r="I1063" s="1">
        <v>23900</v>
      </c>
      <c r="J1063">
        <v>59</v>
      </c>
      <c r="K1063">
        <v>5.2238193018480494</v>
      </c>
      <c r="L1063">
        <v>15</v>
      </c>
      <c r="M1063">
        <v>847</v>
      </c>
      <c r="N1063" s="1">
        <v>42506</v>
      </c>
    </row>
    <row r="1064" spans="1:14" x14ac:dyDescent="0.3">
      <c r="A1064">
        <v>848</v>
      </c>
      <c r="B1064" s="2" t="s">
        <v>833</v>
      </c>
      <c r="C1064" s="1">
        <v>42482</v>
      </c>
      <c r="D1064" s="1">
        <v>45603</v>
      </c>
      <c r="E1064">
        <v>9</v>
      </c>
      <c r="F1064">
        <v>0</v>
      </c>
      <c r="G1064">
        <v>1</v>
      </c>
      <c r="H1064">
        <v>804</v>
      </c>
      <c r="I1064" s="1">
        <v>24241</v>
      </c>
      <c r="J1064">
        <v>58</v>
      </c>
      <c r="K1064">
        <v>8.5448323066392877</v>
      </c>
      <c r="L1064">
        <v>12</v>
      </c>
      <c r="M1064">
        <v>848</v>
      </c>
      <c r="N1064" s="1">
        <v>42482</v>
      </c>
    </row>
    <row r="1065" spans="1:14" x14ac:dyDescent="0.3">
      <c r="A1065">
        <v>849</v>
      </c>
      <c r="B1065" s="2" t="s">
        <v>834</v>
      </c>
      <c r="C1065" s="1">
        <v>42128</v>
      </c>
      <c r="D1065" s="1">
        <v>45603</v>
      </c>
      <c r="E1065">
        <v>1</v>
      </c>
      <c r="F1065">
        <v>0</v>
      </c>
      <c r="G1065">
        <v>3</v>
      </c>
      <c r="H1065">
        <v>827</v>
      </c>
      <c r="I1065" s="1">
        <v>23019</v>
      </c>
      <c r="J1065">
        <v>62</v>
      </c>
      <c r="K1065">
        <v>9.5140314852840522</v>
      </c>
      <c r="L1065">
        <v>20</v>
      </c>
      <c r="M1065">
        <v>849</v>
      </c>
      <c r="N1065" s="1">
        <v>42128</v>
      </c>
    </row>
    <row r="1066" spans="1:14" x14ac:dyDescent="0.3">
      <c r="A1066">
        <v>850</v>
      </c>
      <c r="B1066" s="2" t="s">
        <v>251</v>
      </c>
      <c r="C1066" s="1">
        <v>42005</v>
      </c>
      <c r="D1066" s="1">
        <v>44240</v>
      </c>
      <c r="E1066">
        <v>4</v>
      </c>
      <c r="F1066">
        <v>0</v>
      </c>
      <c r="G1066">
        <v>1</v>
      </c>
      <c r="H1066">
        <v>796</v>
      </c>
      <c r="I1066" s="1">
        <v>25855</v>
      </c>
      <c r="J1066">
        <v>54</v>
      </c>
      <c r="K1066">
        <v>6.1190965092402463</v>
      </c>
      <c r="L1066">
        <v>15</v>
      </c>
      <c r="M1066">
        <v>850</v>
      </c>
      <c r="N1066" s="1">
        <v>42005</v>
      </c>
    </row>
    <row r="1067" spans="1:14" x14ac:dyDescent="0.3">
      <c r="A1067">
        <v>851</v>
      </c>
      <c r="B1067" s="2" t="s">
        <v>835</v>
      </c>
      <c r="C1067" s="1">
        <v>42005</v>
      </c>
      <c r="D1067" s="1">
        <v>45603</v>
      </c>
      <c r="E1067">
        <v>7</v>
      </c>
      <c r="F1067">
        <v>1</v>
      </c>
      <c r="G1067">
        <v>5</v>
      </c>
      <c r="H1067">
        <v>825</v>
      </c>
      <c r="I1067" s="1">
        <v>28773</v>
      </c>
      <c r="J1067">
        <v>46</v>
      </c>
      <c r="K1067">
        <v>9.850787132101301</v>
      </c>
      <c r="L1067">
        <v>15</v>
      </c>
      <c r="M1067">
        <v>851</v>
      </c>
      <c r="N1067" s="1">
        <v>42005</v>
      </c>
    </row>
    <row r="1068" spans="1:14" x14ac:dyDescent="0.3">
      <c r="A1068">
        <v>852</v>
      </c>
      <c r="B1068" s="2" t="s">
        <v>836</v>
      </c>
      <c r="C1068" s="1">
        <v>42331</v>
      </c>
      <c r="D1068" s="1">
        <v>44798</v>
      </c>
      <c r="E1068">
        <v>9</v>
      </c>
      <c r="F1068">
        <v>0</v>
      </c>
      <c r="G1068">
        <v>3</v>
      </c>
      <c r="H1068">
        <v>804</v>
      </c>
      <c r="I1068" s="1">
        <v>30782</v>
      </c>
      <c r="J1068">
        <v>41</v>
      </c>
      <c r="K1068">
        <v>6.754277891854894</v>
      </c>
      <c r="L1068">
        <v>12</v>
      </c>
      <c r="M1068">
        <v>852</v>
      </c>
      <c r="N1068" s="1">
        <v>42331</v>
      </c>
    </row>
    <row r="1069" spans="1:14" x14ac:dyDescent="0.3">
      <c r="A1069">
        <v>853</v>
      </c>
      <c r="B1069" s="2" t="s">
        <v>837</v>
      </c>
      <c r="C1069" s="1">
        <v>42139</v>
      </c>
      <c r="D1069" s="1">
        <v>45603</v>
      </c>
      <c r="E1069">
        <v>3</v>
      </c>
      <c r="F1069">
        <v>1</v>
      </c>
      <c r="G1069">
        <v>5</v>
      </c>
      <c r="H1069">
        <v>787</v>
      </c>
      <c r="I1069" s="1">
        <v>17752</v>
      </c>
      <c r="J1069">
        <v>76</v>
      </c>
      <c r="K1069">
        <v>9.4839151266255985</v>
      </c>
      <c r="L1069">
        <v>15</v>
      </c>
      <c r="M1069">
        <v>853</v>
      </c>
      <c r="N1069" s="1">
        <v>42139</v>
      </c>
    </row>
    <row r="1070" spans="1:14" x14ac:dyDescent="0.3">
      <c r="A1070">
        <v>854</v>
      </c>
      <c r="B1070" s="2" t="s">
        <v>838</v>
      </c>
      <c r="C1070" s="1">
        <v>42111</v>
      </c>
      <c r="D1070" s="1">
        <v>44063</v>
      </c>
      <c r="E1070">
        <v>9</v>
      </c>
      <c r="F1070">
        <v>1</v>
      </c>
      <c r="G1070">
        <v>3</v>
      </c>
      <c r="H1070">
        <v>852</v>
      </c>
      <c r="I1070" s="1">
        <v>26835</v>
      </c>
      <c r="J1070">
        <v>51</v>
      </c>
      <c r="K1070">
        <v>5.3442847364818613</v>
      </c>
      <c r="L1070">
        <v>13</v>
      </c>
      <c r="M1070">
        <v>854</v>
      </c>
      <c r="N1070" s="1">
        <v>42111</v>
      </c>
    </row>
    <row r="1071" spans="1:14" x14ac:dyDescent="0.3">
      <c r="A1071">
        <v>855</v>
      </c>
      <c r="B1071" s="2" t="s">
        <v>839</v>
      </c>
      <c r="C1071" s="1">
        <v>42005</v>
      </c>
      <c r="D1071" s="1">
        <v>43837</v>
      </c>
      <c r="E1071">
        <v>2</v>
      </c>
      <c r="F1071">
        <v>1</v>
      </c>
      <c r="G1071">
        <v>2</v>
      </c>
      <c r="H1071">
        <v>817</v>
      </c>
      <c r="I1071" s="1">
        <v>29160</v>
      </c>
      <c r="J1071">
        <v>45</v>
      </c>
      <c r="K1071">
        <v>5.0157426420260096</v>
      </c>
      <c r="L1071">
        <v>14</v>
      </c>
      <c r="M1071">
        <v>855</v>
      </c>
      <c r="N1071" s="1">
        <v>42005</v>
      </c>
    </row>
    <row r="1072" spans="1:14" x14ac:dyDescent="0.3">
      <c r="A1072">
        <v>855</v>
      </c>
      <c r="B1072" s="2" t="s">
        <v>839</v>
      </c>
      <c r="C1072" s="1">
        <v>42005</v>
      </c>
      <c r="D1072" s="1">
        <v>43837</v>
      </c>
      <c r="E1072">
        <v>2</v>
      </c>
      <c r="F1072">
        <v>1</v>
      </c>
      <c r="G1072">
        <v>2</v>
      </c>
      <c r="H1072">
        <v>817</v>
      </c>
      <c r="I1072" s="1">
        <v>29160</v>
      </c>
      <c r="J1072">
        <v>45</v>
      </c>
      <c r="K1072">
        <v>5.0157426420260096</v>
      </c>
      <c r="L1072">
        <v>14</v>
      </c>
      <c r="M1072">
        <v>1243</v>
      </c>
      <c r="N1072" s="1">
        <v>42926</v>
      </c>
    </row>
    <row r="1073" spans="1:14" x14ac:dyDescent="0.3">
      <c r="A1073">
        <v>856</v>
      </c>
      <c r="B1073" s="2" t="s">
        <v>840</v>
      </c>
      <c r="C1073" s="1">
        <v>42008</v>
      </c>
      <c r="D1073" s="1">
        <v>44816</v>
      </c>
      <c r="E1073">
        <v>8</v>
      </c>
      <c r="F1073">
        <v>0</v>
      </c>
      <c r="G1073">
        <v>4</v>
      </c>
      <c r="H1073">
        <v>776</v>
      </c>
      <c r="I1073" s="1">
        <v>25990</v>
      </c>
      <c r="J1073">
        <v>54</v>
      </c>
      <c r="K1073">
        <v>7.6878850102669407</v>
      </c>
      <c r="L1073">
        <v>16</v>
      </c>
      <c r="M1073">
        <v>856</v>
      </c>
      <c r="N1073" s="1">
        <v>42008</v>
      </c>
    </row>
    <row r="1074" spans="1:14" x14ac:dyDescent="0.3">
      <c r="A1074">
        <v>857</v>
      </c>
      <c r="B1074" s="2" t="s">
        <v>841</v>
      </c>
      <c r="C1074" s="1">
        <v>42005</v>
      </c>
      <c r="D1074" s="1">
        <v>45603</v>
      </c>
      <c r="E1074">
        <v>2</v>
      </c>
      <c r="F1074">
        <v>0</v>
      </c>
      <c r="G1074">
        <v>2</v>
      </c>
      <c r="H1074">
        <v>817</v>
      </c>
      <c r="I1074" s="1">
        <v>26883</v>
      </c>
      <c r="J1074">
        <v>51</v>
      </c>
      <c r="K1074">
        <v>9.850787132101301</v>
      </c>
      <c r="L1074">
        <v>14</v>
      </c>
      <c r="M1074">
        <v>857</v>
      </c>
      <c r="N1074" s="1">
        <v>42005</v>
      </c>
    </row>
    <row r="1075" spans="1:14" x14ac:dyDescent="0.3">
      <c r="A1075">
        <v>858</v>
      </c>
      <c r="B1075" s="2" t="s">
        <v>842</v>
      </c>
      <c r="C1075" s="1">
        <v>42186</v>
      </c>
      <c r="D1075" s="1">
        <v>43484</v>
      </c>
      <c r="E1075">
        <v>4</v>
      </c>
      <c r="F1075">
        <v>1</v>
      </c>
      <c r="G1075">
        <v>3</v>
      </c>
      <c r="H1075">
        <v>850</v>
      </c>
      <c r="I1075" s="1">
        <v>33402</v>
      </c>
      <c r="J1075">
        <v>33</v>
      </c>
      <c r="K1075">
        <v>3.5537303216974676</v>
      </c>
      <c r="L1075">
        <v>16</v>
      </c>
      <c r="M1075">
        <v>858</v>
      </c>
      <c r="N1075" s="1">
        <v>42186</v>
      </c>
    </row>
    <row r="1076" spans="1:14" x14ac:dyDescent="0.3">
      <c r="A1076">
        <v>858</v>
      </c>
      <c r="B1076" s="2" t="s">
        <v>842</v>
      </c>
      <c r="C1076" s="1">
        <v>42186</v>
      </c>
      <c r="D1076" s="1">
        <v>43484</v>
      </c>
      <c r="E1076">
        <v>4</v>
      </c>
      <c r="F1076">
        <v>1</v>
      </c>
      <c r="G1076">
        <v>3</v>
      </c>
      <c r="H1076">
        <v>850</v>
      </c>
      <c r="I1076" s="1">
        <v>33402</v>
      </c>
      <c r="J1076">
        <v>33</v>
      </c>
      <c r="K1076">
        <v>3.5537303216974676</v>
      </c>
      <c r="L1076">
        <v>16</v>
      </c>
      <c r="M1076">
        <v>1421</v>
      </c>
      <c r="N1076" s="1">
        <v>43484</v>
      </c>
    </row>
    <row r="1077" spans="1:14" x14ac:dyDescent="0.3">
      <c r="A1077">
        <v>859</v>
      </c>
      <c r="B1077" s="2" t="s">
        <v>843</v>
      </c>
      <c r="C1077" s="1">
        <v>42087</v>
      </c>
      <c r="D1077" s="1">
        <v>45603</v>
      </c>
      <c r="E1077">
        <v>2</v>
      </c>
      <c r="F1077">
        <v>1</v>
      </c>
      <c r="G1077">
        <v>1</v>
      </c>
      <c r="H1077">
        <v>817</v>
      </c>
      <c r="I1077" s="1">
        <v>25392</v>
      </c>
      <c r="J1077">
        <v>55</v>
      </c>
      <c r="K1077">
        <v>9.6262833675564679</v>
      </c>
      <c r="L1077">
        <v>14</v>
      </c>
      <c r="M1077">
        <v>859</v>
      </c>
      <c r="N1077" s="1">
        <v>42087</v>
      </c>
    </row>
    <row r="1078" spans="1:14" x14ac:dyDescent="0.3">
      <c r="A1078">
        <v>860</v>
      </c>
      <c r="B1078" s="2" t="s">
        <v>844</v>
      </c>
      <c r="C1078" s="1">
        <v>42125</v>
      </c>
      <c r="D1078" s="1">
        <v>45603</v>
      </c>
      <c r="E1078">
        <v>8</v>
      </c>
      <c r="F1078">
        <v>1</v>
      </c>
      <c r="G1078">
        <v>1</v>
      </c>
      <c r="H1078">
        <v>776</v>
      </c>
      <c r="I1078" s="1">
        <v>31186</v>
      </c>
      <c r="J1078">
        <v>39</v>
      </c>
      <c r="K1078">
        <v>9.5222450376454475</v>
      </c>
      <c r="L1078">
        <v>16</v>
      </c>
      <c r="M1078">
        <v>860</v>
      </c>
      <c r="N1078" s="1">
        <v>42125</v>
      </c>
    </row>
    <row r="1079" spans="1:14" x14ac:dyDescent="0.3">
      <c r="A1079">
        <v>861</v>
      </c>
      <c r="B1079" s="2" t="s">
        <v>845</v>
      </c>
      <c r="C1079" s="1">
        <v>42005</v>
      </c>
      <c r="D1079" s="1">
        <v>45603</v>
      </c>
      <c r="E1079">
        <v>4</v>
      </c>
      <c r="F1079">
        <v>0</v>
      </c>
      <c r="G1079">
        <v>2</v>
      </c>
      <c r="H1079">
        <v>850</v>
      </c>
      <c r="I1079" s="1">
        <v>27021</v>
      </c>
      <c r="J1079">
        <v>51</v>
      </c>
      <c r="K1079">
        <v>9.850787132101301</v>
      </c>
      <c r="L1079">
        <v>16</v>
      </c>
      <c r="M1079">
        <v>861</v>
      </c>
      <c r="N1079" s="1">
        <v>42005</v>
      </c>
    </row>
    <row r="1080" spans="1:14" x14ac:dyDescent="0.3">
      <c r="A1080">
        <v>862</v>
      </c>
      <c r="B1080" s="2" t="s">
        <v>846</v>
      </c>
      <c r="C1080" s="1">
        <v>42005</v>
      </c>
      <c r="D1080" s="1">
        <v>43697</v>
      </c>
      <c r="E1080">
        <v>3</v>
      </c>
      <c r="F1080">
        <v>1</v>
      </c>
      <c r="G1080">
        <v>4</v>
      </c>
      <c r="H1080">
        <v>853</v>
      </c>
      <c r="I1080" s="1">
        <v>32549</v>
      </c>
      <c r="J1080">
        <v>36</v>
      </c>
      <c r="K1080">
        <v>4.6324435318275157</v>
      </c>
      <c r="L1080">
        <v>16</v>
      </c>
      <c r="M1080">
        <v>862</v>
      </c>
      <c r="N1080" s="1">
        <v>42005</v>
      </c>
    </row>
    <row r="1081" spans="1:14" x14ac:dyDescent="0.3">
      <c r="A1081">
        <v>862</v>
      </c>
      <c r="B1081" s="2" t="s">
        <v>846</v>
      </c>
      <c r="C1081" s="1">
        <v>42005</v>
      </c>
      <c r="D1081" s="1">
        <v>43697</v>
      </c>
      <c r="E1081">
        <v>3</v>
      </c>
      <c r="F1081">
        <v>1</v>
      </c>
      <c r="G1081">
        <v>4</v>
      </c>
      <c r="H1081">
        <v>853</v>
      </c>
      <c r="I1081" s="1">
        <v>32549</v>
      </c>
      <c r="J1081">
        <v>36</v>
      </c>
      <c r="K1081">
        <v>4.6324435318275157</v>
      </c>
      <c r="L1081">
        <v>16</v>
      </c>
      <c r="M1081">
        <v>1437</v>
      </c>
      <c r="N1081" s="1">
        <v>43750</v>
      </c>
    </row>
    <row r="1082" spans="1:14" x14ac:dyDescent="0.3">
      <c r="A1082">
        <v>862</v>
      </c>
      <c r="B1082" s="2" t="s">
        <v>846</v>
      </c>
      <c r="C1082" s="1">
        <v>42005</v>
      </c>
      <c r="D1082" s="1">
        <v>43697</v>
      </c>
      <c r="E1082">
        <v>3</v>
      </c>
      <c r="F1082">
        <v>1</v>
      </c>
      <c r="G1082">
        <v>4</v>
      </c>
      <c r="H1082">
        <v>853</v>
      </c>
      <c r="I1082" s="1">
        <v>32549</v>
      </c>
      <c r="J1082">
        <v>36</v>
      </c>
      <c r="K1082">
        <v>4.6324435318275157</v>
      </c>
      <c r="L1082">
        <v>16</v>
      </c>
      <c r="M1082">
        <v>1509</v>
      </c>
      <c r="N1082" s="1">
        <v>43697</v>
      </c>
    </row>
    <row r="1083" spans="1:14" x14ac:dyDescent="0.3">
      <c r="A1083">
        <v>863</v>
      </c>
      <c r="B1083" s="2" t="s">
        <v>847</v>
      </c>
      <c r="C1083" s="1">
        <v>42005</v>
      </c>
      <c r="D1083" s="1">
        <v>44152</v>
      </c>
      <c r="E1083">
        <v>1</v>
      </c>
      <c r="F1083">
        <v>1</v>
      </c>
      <c r="G1083">
        <v>5</v>
      </c>
      <c r="H1083">
        <v>827</v>
      </c>
      <c r="I1083" s="1">
        <v>27152</v>
      </c>
      <c r="J1083">
        <v>51</v>
      </c>
      <c r="K1083">
        <v>5.8781656399726216</v>
      </c>
      <c r="L1083">
        <v>20</v>
      </c>
      <c r="M1083">
        <v>863</v>
      </c>
      <c r="N1083" s="1">
        <v>42005</v>
      </c>
    </row>
    <row r="1084" spans="1:14" x14ac:dyDescent="0.3">
      <c r="A1084">
        <v>863</v>
      </c>
      <c r="B1084" s="2" t="s">
        <v>847</v>
      </c>
      <c r="C1084" s="1">
        <v>42005</v>
      </c>
      <c r="D1084" s="1">
        <v>44152</v>
      </c>
      <c r="E1084">
        <v>1</v>
      </c>
      <c r="F1084">
        <v>1</v>
      </c>
      <c r="G1084">
        <v>5</v>
      </c>
      <c r="H1084">
        <v>827</v>
      </c>
      <c r="I1084" s="1">
        <v>27152</v>
      </c>
      <c r="J1084">
        <v>51</v>
      </c>
      <c r="K1084">
        <v>5.8781656399726216</v>
      </c>
      <c r="L1084">
        <v>20</v>
      </c>
      <c r="M1084">
        <v>1543</v>
      </c>
      <c r="N1084" s="1">
        <v>44152</v>
      </c>
    </row>
    <row r="1085" spans="1:14" x14ac:dyDescent="0.3">
      <c r="A1085">
        <v>864</v>
      </c>
      <c r="B1085" s="2" t="s">
        <v>848</v>
      </c>
      <c r="C1085" s="1">
        <v>42378</v>
      </c>
      <c r="D1085" s="1">
        <v>45603</v>
      </c>
      <c r="E1085">
        <v>5</v>
      </c>
      <c r="F1085">
        <v>1</v>
      </c>
      <c r="G1085">
        <v>3</v>
      </c>
      <c r="H1085">
        <v>806</v>
      </c>
      <c r="I1085" s="1">
        <v>25958</v>
      </c>
      <c r="J1085">
        <v>54</v>
      </c>
      <c r="K1085">
        <v>8.8295687885010263</v>
      </c>
      <c r="L1085">
        <v>16</v>
      </c>
      <c r="M1085">
        <v>864</v>
      </c>
      <c r="N1085" s="1">
        <v>42378</v>
      </c>
    </row>
    <row r="1086" spans="1:14" x14ac:dyDescent="0.3">
      <c r="A1086">
        <v>865</v>
      </c>
      <c r="B1086" s="2" t="s">
        <v>849</v>
      </c>
      <c r="C1086" s="1">
        <v>42214</v>
      </c>
      <c r="D1086" s="1">
        <v>45603</v>
      </c>
      <c r="E1086">
        <v>2</v>
      </c>
      <c r="F1086">
        <v>1</v>
      </c>
      <c r="G1086">
        <v>3</v>
      </c>
      <c r="H1086">
        <v>817</v>
      </c>
      <c r="I1086" s="1">
        <v>22479</v>
      </c>
      <c r="J1086">
        <v>63</v>
      </c>
      <c r="K1086">
        <v>9.2785763175906908</v>
      </c>
      <c r="L1086">
        <v>14</v>
      </c>
      <c r="M1086">
        <v>865</v>
      </c>
      <c r="N1086" s="1">
        <v>42214</v>
      </c>
    </row>
    <row r="1087" spans="1:14" x14ac:dyDescent="0.3">
      <c r="A1087">
        <v>866</v>
      </c>
      <c r="B1087" s="2" t="s">
        <v>850</v>
      </c>
      <c r="C1087" s="1">
        <v>42005</v>
      </c>
      <c r="D1087" s="1">
        <v>45603</v>
      </c>
      <c r="E1087">
        <v>1</v>
      </c>
      <c r="F1087">
        <v>0</v>
      </c>
      <c r="G1087">
        <v>3</v>
      </c>
      <c r="H1087">
        <v>827</v>
      </c>
      <c r="I1087" s="1">
        <v>26350</v>
      </c>
      <c r="J1087">
        <v>53</v>
      </c>
      <c r="K1087">
        <v>9.850787132101301</v>
      </c>
      <c r="L1087">
        <v>20</v>
      </c>
      <c r="M1087">
        <v>866</v>
      </c>
      <c r="N1087" s="1">
        <v>42005</v>
      </c>
    </row>
    <row r="1088" spans="1:14" x14ac:dyDescent="0.3">
      <c r="A1088">
        <v>867</v>
      </c>
      <c r="B1088" s="2" t="s">
        <v>851</v>
      </c>
      <c r="C1088" s="1">
        <v>42005</v>
      </c>
      <c r="D1088" s="1">
        <v>44785</v>
      </c>
      <c r="E1088">
        <v>4</v>
      </c>
      <c r="F1088">
        <v>0</v>
      </c>
      <c r="G1088">
        <v>5</v>
      </c>
      <c r="H1088">
        <v>850</v>
      </c>
      <c r="I1088" s="1">
        <v>25321</v>
      </c>
      <c r="J1088">
        <v>56</v>
      </c>
      <c r="K1088">
        <v>7.6112251882272419</v>
      </c>
      <c r="L1088">
        <v>16</v>
      </c>
      <c r="M1088">
        <v>867</v>
      </c>
      <c r="N1088" s="1">
        <v>42005</v>
      </c>
    </row>
    <row r="1089" spans="1:14" x14ac:dyDescent="0.3">
      <c r="A1089">
        <v>867</v>
      </c>
      <c r="B1089" s="2" t="s">
        <v>851</v>
      </c>
      <c r="C1089" s="1">
        <v>42005</v>
      </c>
      <c r="D1089" s="1">
        <v>44785</v>
      </c>
      <c r="E1089">
        <v>4</v>
      </c>
      <c r="F1089">
        <v>0</v>
      </c>
      <c r="G1089">
        <v>5</v>
      </c>
      <c r="H1089">
        <v>850</v>
      </c>
      <c r="I1089" s="1">
        <v>25321</v>
      </c>
      <c r="J1089">
        <v>56</v>
      </c>
      <c r="K1089">
        <v>7.6112251882272419</v>
      </c>
      <c r="L1089">
        <v>16</v>
      </c>
      <c r="M1089">
        <v>1300</v>
      </c>
      <c r="N1089" s="1">
        <v>43250</v>
      </c>
    </row>
    <row r="1090" spans="1:14" x14ac:dyDescent="0.3">
      <c r="A1090">
        <v>868</v>
      </c>
      <c r="B1090" s="2" t="s">
        <v>181</v>
      </c>
      <c r="C1090" s="1">
        <v>42328</v>
      </c>
      <c r="D1090" s="1">
        <v>45603</v>
      </c>
      <c r="E1090">
        <v>1</v>
      </c>
      <c r="F1090">
        <v>0</v>
      </c>
      <c r="G1090">
        <v>3</v>
      </c>
      <c r="H1090">
        <v>827</v>
      </c>
      <c r="I1090" s="1">
        <v>30562</v>
      </c>
      <c r="J1090">
        <v>41</v>
      </c>
      <c r="K1090">
        <v>8.9664613278576315</v>
      </c>
      <c r="L1090">
        <v>20</v>
      </c>
      <c r="M1090">
        <v>868</v>
      </c>
      <c r="N1090" s="1">
        <v>42328</v>
      </c>
    </row>
    <row r="1091" spans="1:14" x14ac:dyDescent="0.3">
      <c r="A1091">
        <v>869</v>
      </c>
      <c r="B1091" s="2" t="s">
        <v>443</v>
      </c>
      <c r="C1091" s="1">
        <v>42576</v>
      </c>
      <c r="D1091" s="1">
        <v>45292</v>
      </c>
      <c r="E1091">
        <v>9</v>
      </c>
      <c r="F1091">
        <v>1</v>
      </c>
      <c r="G1091">
        <v>3</v>
      </c>
      <c r="H1091">
        <v>852</v>
      </c>
      <c r="I1091" s="1">
        <v>26463</v>
      </c>
      <c r="J1091">
        <v>52</v>
      </c>
      <c r="K1091">
        <v>7.4360027378507869</v>
      </c>
      <c r="L1091">
        <v>13</v>
      </c>
      <c r="M1091">
        <v>869</v>
      </c>
      <c r="N1091" s="1">
        <v>42576</v>
      </c>
    </row>
    <row r="1092" spans="1:14" x14ac:dyDescent="0.3">
      <c r="A1092">
        <v>870</v>
      </c>
      <c r="B1092" s="2" t="s">
        <v>852</v>
      </c>
      <c r="C1092" s="1">
        <v>42005</v>
      </c>
      <c r="D1092" s="1">
        <v>45603</v>
      </c>
      <c r="E1092">
        <v>10</v>
      </c>
      <c r="F1092">
        <v>0</v>
      </c>
      <c r="G1092">
        <v>3</v>
      </c>
      <c r="H1092">
        <v>807</v>
      </c>
      <c r="I1092" s="1">
        <v>26220</v>
      </c>
      <c r="J1092">
        <v>53</v>
      </c>
      <c r="K1092">
        <v>9.850787132101301</v>
      </c>
      <c r="L1092">
        <v>16</v>
      </c>
      <c r="M1092">
        <v>870</v>
      </c>
      <c r="N1092" s="1">
        <v>42005</v>
      </c>
    </row>
    <row r="1093" spans="1:14" x14ac:dyDescent="0.3">
      <c r="A1093">
        <v>871</v>
      </c>
      <c r="B1093" s="2" t="s">
        <v>853</v>
      </c>
      <c r="C1093" s="1">
        <v>42005</v>
      </c>
      <c r="D1093" s="1">
        <v>45603</v>
      </c>
      <c r="E1093">
        <v>3</v>
      </c>
      <c r="F1093">
        <v>1</v>
      </c>
      <c r="G1093">
        <v>5</v>
      </c>
      <c r="H1093">
        <v>853</v>
      </c>
      <c r="I1093" s="1">
        <v>29859</v>
      </c>
      <c r="J1093">
        <v>43</v>
      </c>
      <c r="K1093">
        <v>9.850787132101301</v>
      </c>
      <c r="L1093">
        <v>16</v>
      </c>
      <c r="M1093">
        <v>871</v>
      </c>
      <c r="N1093" s="1">
        <v>42005</v>
      </c>
    </row>
    <row r="1094" spans="1:14" x14ac:dyDescent="0.3">
      <c r="A1094">
        <v>872</v>
      </c>
      <c r="B1094" s="2" t="s">
        <v>854</v>
      </c>
      <c r="C1094" s="1">
        <v>42005</v>
      </c>
      <c r="D1094" s="1">
        <v>43185</v>
      </c>
      <c r="E1094">
        <v>3</v>
      </c>
      <c r="F1094">
        <v>0</v>
      </c>
      <c r="G1094">
        <v>2</v>
      </c>
      <c r="H1094">
        <v>853</v>
      </c>
      <c r="I1094" s="1">
        <v>25382</v>
      </c>
      <c r="J1094">
        <v>55</v>
      </c>
      <c r="K1094">
        <v>3.2306639288158796</v>
      </c>
      <c r="L1094">
        <v>16</v>
      </c>
      <c r="M1094">
        <v>872</v>
      </c>
      <c r="N1094" s="1">
        <v>42005</v>
      </c>
    </row>
    <row r="1095" spans="1:14" x14ac:dyDescent="0.3">
      <c r="A1095">
        <v>872</v>
      </c>
      <c r="B1095" s="2" t="s">
        <v>854</v>
      </c>
      <c r="C1095" s="1">
        <v>42005</v>
      </c>
      <c r="D1095" s="1">
        <v>43185</v>
      </c>
      <c r="E1095">
        <v>3</v>
      </c>
      <c r="F1095">
        <v>0</v>
      </c>
      <c r="G1095">
        <v>2</v>
      </c>
      <c r="H1095">
        <v>853</v>
      </c>
      <c r="I1095" s="1">
        <v>25382</v>
      </c>
      <c r="J1095">
        <v>55</v>
      </c>
      <c r="K1095">
        <v>3.2306639288158796</v>
      </c>
      <c r="L1095">
        <v>16</v>
      </c>
      <c r="M1095">
        <v>1366</v>
      </c>
      <c r="N1095" s="1">
        <v>43185</v>
      </c>
    </row>
    <row r="1096" spans="1:14" x14ac:dyDescent="0.3">
      <c r="A1096">
        <v>873</v>
      </c>
      <c r="B1096" s="2" t="s">
        <v>855</v>
      </c>
      <c r="C1096" s="1">
        <v>42005</v>
      </c>
      <c r="D1096" s="1">
        <v>45603</v>
      </c>
      <c r="E1096">
        <v>1</v>
      </c>
      <c r="F1096">
        <v>1</v>
      </c>
      <c r="G1096">
        <v>3</v>
      </c>
      <c r="H1096">
        <v>827</v>
      </c>
      <c r="I1096" s="1">
        <v>25146</v>
      </c>
      <c r="J1096">
        <v>56</v>
      </c>
      <c r="K1096">
        <v>9.850787132101301</v>
      </c>
      <c r="L1096">
        <v>20</v>
      </c>
      <c r="M1096">
        <v>873</v>
      </c>
      <c r="N1096" s="1">
        <v>42005</v>
      </c>
    </row>
    <row r="1097" spans="1:14" x14ac:dyDescent="0.3">
      <c r="A1097">
        <v>874</v>
      </c>
      <c r="B1097" s="2" t="s">
        <v>856</v>
      </c>
      <c r="C1097" s="1">
        <v>42005</v>
      </c>
      <c r="D1097" s="1">
        <v>45603</v>
      </c>
      <c r="E1097">
        <v>7</v>
      </c>
      <c r="F1097">
        <v>1</v>
      </c>
      <c r="G1097">
        <v>2</v>
      </c>
      <c r="H1097">
        <v>825</v>
      </c>
      <c r="I1097" s="1">
        <v>32326</v>
      </c>
      <c r="J1097">
        <v>36</v>
      </c>
      <c r="K1097">
        <v>9.850787132101301</v>
      </c>
      <c r="L1097">
        <v>15</v>
      </c>
      <c r="M1097">
        <v>874</v>
      </c>
      <c r="N1097" s="1">
        <v>42005</v>
      </c>
    </row>
    <row r="1098" spans="1:14" x14ac:dyDescent="0.3">
      <c r="A1098">
        <v>875</v>
      </c>
      <c r="B1098" s="2" t="s">
        <v>857</v>
      </c>
      <c r="C1098" s="1">
        <v>42122</v>
      </c>
      <c r="D1098" s="1">
        <v>45603</v>
      </c>
      <c r="E1098">
        <v>3</v>
      </c>
      <c r="F1098">
        <v>0</v>
      </c>
      <c r="G1098">
        <v>3</v>
      </c>
      <c r="H1098">
        <v>853</v>
      </c>
      <c r="I1098" s="1">
        <v>32187</v>
      </c>
      <c r="J1098">
        <v>37</v>
      </c>
      <c r="K1098">
        <v>9.5304585900068446</v>
      </c>
      <c r="L1098">
        <v>16</v>
      </c>
      <c r="M1098">
        <v>875</v>
      </c>
      <c r="N1098" s="1">
        <v>42122</v>
      </c>
    </row>
    <row r="1099" spans="1:14" x14ac:dyDescent="0.3">
      <c r="A1099">
        <v>876</v>
      </c>
      <c r="B1099" s="2" t="s">
        <v>858</v>
      </c>
      <c r="C1099" s="1">
        <v>42110</v>
      </c>
      <c r="D1099" s="1">
        <v>45603</v>
      </c>
      <c r="E1099">
        <v>2</v>
      </c>
      <c r="F1099">
        <v>0</v>
      </c>
      <c r="G1099">
        <v>3</v>
      </c>
      <c r="H1099">
        <v>865</v>
      </c>
      <c r="I1099" s="1">
        <v>31552</v>
      </c>
      <c r="J1099">
        <v>38</v>
      </c>
      <c r="K1099">
        <v>9.5633127994524294</v>
      </c>
      <c r="L1099">
        <v>15</v>
      </c>
      <c r="M1099">
        <v>876</v>
      </c>
      <c r="N1099" s="1">
        <v>42110</v>
      </c>
    </row>
    <row r="1100" spans="1:14" x14ac:dyDescent="0.3">
      <c r="A1100">
        <v>877</v>
      </c>
      <c r="B1100" s="2" t="s">
        <v>859</v>
      </c>
      <c r="C1100" s="1">
        <v>42122</v>
      </c>
      <c r="D1100" s="1">
        <v>45603</v>
      </c>
      <c r="E1100">
        <v>1</v>
      </c>
      <c r="F1100">
        <v>0</v>
      </c>
      <c r="G1100">
        <v>2</v>
      </c>
      <c r="H1100">
        <v>873</v>
      </c>
      <c r="I1100" s="1">
        <v>32143</v>
      </c>
      <c r="J1100">
        <v>37</v>
      </c>
      <c r="K1100">
        <v>9.5304585900068446</v>
      </c>
      <c r="L1100">
        <v>21</v>
      </c>
      <c r="M1100">
        <v>877</v>
      </c>
      <c r="N1100" s="1">
        <v>42122</v>
      </c>
    </row>
    <row r="1101" spans="1:14" x14ac:dyDescent="0.3">
      <c r="A1101">
        <v>878</v>
      </c>
      <c r="B1101" s="2" t="s">
        <v>860</v>
      </c>
      <c r="C1101" s="1">
        <v>42005</v>
      </c>
      <c r="D1101" s="1">
        <v>44415</v>
      </c>
      <c r="E1101">
        <v>3</v>
      </c>
      <c r="F1101">
        <v>1</v>
      </c>
      <c r="G1101">
        <v>2</v>
      </c>
      <c r="H1101">
        <v>853</v>
      </c>
      <c r="I1101" s="1">
        <v>20690</v>
      </c>
      <c r="J1101">
        <v>68</v>
      </c>
      <c r="K1101">
        <v>6.5982203969883644</v>
      </c>
      <c r="L1101">
        <v>16</v>
      </c>
      <c r="M1101">
        <v>878</v>
      </c>
      <c r="N1101" s="1">
        <v>42005</v>
      </c>
    </row>
    <row r="1102" spans="1:14" x14ac:dyDescent="0.3">
      <c r="A1102">
        <v>878</v>
      </c>
      <c r="B1102" s="2" t="s">
        <v>860</v>
      </c>
      <c r="C1102" s="1">
        <v>42005</v>
      </c>
      <c r="D1102" s="1">
        <v>44415</v>
      </c>
      <c r="E1102">
        <v>3</v>
      </c>
      <c r="F1102">
        <v>1</v>
      </c>
      <c r="G1102">
        <v>2</v>
      </c>
      <c r="H1102">
        <v>853</v>
      </c>
      <c r="I1102" s="1">
        <v>20690</v>
      </c>
      <c r="J1102">
        <v>68</v>
      </c>
      <c r="K1102">
        <v>6.5982203969883644</v>
      </c>
      <c r="L1102">
        <v>16</v>
      </c>
      <c r="M1102">
        <v>1342</v>
      </c>
      <c r="N1102" s="1">
        <v>43211</v>
      </c>
    </row>
    <row r="1103" spans="1:14" x14ac:dyDescent="0.3">
      <c r="A1103">
        <v>879</v>
      </c>
      <c r="B1103" s="2" t="s">
        <v>861</v>
      </c>
      <c r="C1103" s="1">
        <v>42005</v>
      </c>
      <c r="D1103" s="1">
        <v>45603</v>
      </c>
      <c r="E1103">
        <v>8</v>
      </c>
      <c r="F1103">
        <v>0</v>
      </c>
      <c r="G1103">
        <v>5</v>
      </c>
      <c r="H1103">
        <v>860</v>
      </c>
      <c r="I1103" s="1">
        <v>30048</v>
      </c>
      <c r="J1103">
        <v>43</v>
      </c>
      <c r="K1103">
        <v>9.850787132101301</v>
      </c>
      <c r="L1103">
        <v>17</v>
      </c>
      <c r="M1103">
        <v>879</v>
      </c>
      <c r="N1103" s="1">
        <v>42005</v>
      </c>
    </row>
    <row r="1104" spans="1:14" x14ac:dyDescent="0.3">
      <c r="A1104">
        <v>880</v>
      </c>
      <c r="B1104" s="2" t="s">
        <v>862</v>
      </c>
      <c r="C1104" s="1">
        <v>42264</v>
      </c>
      <c r="D1104" s="1">
        <v>45603</v>
      </c>
      <c r="E1104">
        <v>4</v>
      </c>
      <c r="F1104">
        <v>0</v>
      </c>
      <c r="G1104">
        <v>4</v>
      </c>
      <c r="H1104">
        <v>850</v>
      </c>
      <c r="I1104" s="1">
        <v>28039</v>
      </c>
      <c r="J1104">
        <v>48</v>
      </c>
      <c r="K1104">
        <v>9.1416837782340856</v>
      </c>
      <c r="L1104">
        <v>16</v>
      </c>
      <c r="M1104">
        <v>880</v>
      </c>
      <c r="N1104" s="1">
        <v>42264</v>
      </c>
    </row>
    <row r="1105" spans="1:14" x14ac:dyDescent="0.3">
      <c r="A1105">
        <v>881</v>
      </c>
      <c r="B1105" s="2" t="s">
        <v>863</v>
      </c>
      <c r="C1105" s="1">
        <v>42005</v>
      </c>
      <c r="D1105" s="1">
        <v>45603</v>
      </c>
      <c r="E1105">
        <v>3</v>
      </c>
      <c r="F1105">
        <v>0</v>
      </c>
      <c r="G1105">
        <v>3</v>
      </c>
      <c r="H1105">
        <v>853</v>
      </c>
      <c r="I1105" s="1">
        <v>25035</v>
      </c>
      <c r="J1105">
        <v>56</v>
      </c>
      <c r="K1105">
        <v>9.850787132101301</v>
      </c>
      <c r="L1105">
        <v>16</v>
      </c>
      <c r="M1105">
        <v>881</v>
      </c>
      <c r="N1105" s="1">
        <v>42005</v>
      </c>
    </row>
    <row r="1106" spans="1:14" x14ac:dyDescent="0.3">
      <c r="A1106">
        <v>882</v>
      </c>
      <c r="B1106" s="2" t="s">
        <v>864</v>
      </c>
      <c r="C1106" s="1">
        <v>42149</v>
      </c>
      <c r="D1106" s="1">
        <v>42660</v>
      </c>
      <c r="E1106">
        <v>4</v>
      </c>
      <c r="F1106">
        <v>0</v>
      </c>
      <c r="G1106">
        <v>5</v>
      </c>
      <c r="H1106">
        <v>850</v>
      </c>
      <c r="I1106" s="1">
        <v>30234</v>
      </c>
      <c r="J1106">
        <v>42</v>
      </c>
      <c r="K1106">
        <v>1.3990417522245038</v>
      </c>
      <c r="L1106">
        <v>16</v>
      </c>
      <c r="M1106">
        <v>882</v>
      </c>
      <c r="N1106" s="1">
        <v>42149</v>
      </c>
    </row>
    <row r="1107" spans="1:14" x14ac:dyDescent="0.3">
      <c r="A1107">
        <v>882</v>
      </c>
      <c r="B1107" s="2" t="s">
        <v>864</v>
      </c>
      <c r="C1107" s="1">
        <v>42149</v>
      </c>
      <c r="D1107" s="1">
        <v>42660</v>
      </c>
      <c r="E1107">
        <v>4</v>
      </c>
      <c r="F1107">
        <v>0</v>
      </c>
      <c r="G1107">
        <v>5</v>
      </c>
      <c r="H1107">
        <v>850</v>
      </c>
      <c r="I1107" s="1">
        <v>30234</v>
      </c>
      <c r="J1107">
        <v>42</v>
      </c>
      <c r="K1107">
        <v>1.3990417522245038</v>
      </c>
      <c r="L1107">
        <v>16</v>
      </c>
      <c r="M1107">
        <v>1104</v>
      </c>
      <c r="N1107" s="1">
        <v>42660</v>
      </c>
    </row>
    <row r="1108" spans="1:14" x14ac:dyDescent="0.3">
      <c r="A1108">
        <v>883</v>
      </c>
      <c r="B1108" s="2" t="s">
        <v>865</v>
      </c>
      <c r="C1108" s="1">
        <v>42085</v>
      </c>
      <c r="D1108" s="1">
        <v>45603</v>
      </c>
      <c r="E1108">
        <v>3</v>
      </c>
      <c r="F1108">
        <v>1</v>
      </c>
      <c r="G1108">
        <v>1</v>
      </c>
      <c r="H1108">
        <v>881</v>
      </c>
      <c r="I1108" s="1">
        <v>26360</v>
      </c>
      <c r="J1108">
        <v>53</v>
      </c>
      <c r="K1108">
        <v>9.631759069130732</v>
      </c>
      <c r="L1108">
        <v>17</v>
      </c>
      <c r="M1108">
        <v>883</v>
      </c>
      <c r="N1108" s="1">
        <v>42085</v>
      </c>
    </row>
    <row r="1109" spans="1:14" x14ac:dyDescent="0.3">
      <c r="A1109">
        <v>884</v>
      </c>
      <c r="B1109" s="2" t="s">
        <v>866</v>
      </c>
      <c r="C1109" s="1">
        <v>42005</v>
      </c>
      <c r="D1109" s="1">
        <v>45603</v>
      </c>
      <c r="E1109">
        <v>3</v>
      </c>
      <c r="F1109">
        <v>1</v>
      </c>
      <c r="G1109">
        <v>4</v>
      </c>
      <c r="H1109">
        <v>881</v>
      </c>
      <c r="I1109" s="1">
        <v>25960</v>
      </c>
      <c r="J1109">
        <v>54</v>
      </c>
      <c r="K1109">
        <v>9.850787132101301</v>
      </c>
      <c r="L1109">
        <v>17</v>
      </c>
      <c r="M1109">
        <v>884</v>
      </c>
      <c r="N1109" s="1">
        <v>42005</v>
      </c>
    </row>
    <row r="1110" spans="1:14" x14ac:dyDescent="0.3">
      <c r="A1110">
        <v>885</v>
      </c>
      <c r="B1110" s="2" t="s">
        <v>867</v>
      </c>
      <c r="C1110" s="1">
        <v>42005</v>
      </c>
      <c r="D1110" s="1">
        <v>45603</v>
      </c>
      <c r="E1110">
        <v>1</v>
      </c>
      <c r="F1110">
        <v>0</v>
      </c>
      <c r="G1110">
        <v>2</v>
      </c>
      <c r="H1110">
        <v>873</v>
      </c>
      <c r="I1110" s="1">
        <v>26308</v>
      </c>
      <c r="J1110">
        <v>53</v>
      </c>
      <c r="K1110">
        <v>9.850787132101301</v>
      </c>
      <c r="L1110">
        <v>21</v>
      </c>
      <c r="M1110">
        <v>885</v>
      </c>
      <c r="N1110" s="1">
        <v>42005</v>
      </c>
    </row>
    <row r="1111" spans="1:14" x14ac:dyDescent="0.3">
      <c r="A1111">
        <v>886</v>
      </c>
      <c r="B1111" s="2" t="s">
        <v>868</v>
      </c>
      <c r="C1111" s="1">
        <v>42005</v>
      </c>
      <c r="D1111" s="1">
        <v>45603</v>
      </c>
      <c r="E1111">
        <v>4</v>
      </c>
      <c r="F1111">
        <v>1</v>
      </c>
      <c r="G1111">
        <v>5</v>
      </c>
      <c r="H1111">
        <v>850</v>
      </c>
      <c r="I1111" s="1">
        <v>23638</v>
      </c>
      <c r="J1111">
        <v>60</v>
      </c>
      <c r="K1111">
        <v>9.850787132101301</v>
      </c>
      <c r="L1111">
        <v>16</v>
      </c>
      <c r="M1111">
        <v>886</v>
      </c>
      <c r="N1111" s="1">
        <v>42005</v>
      </c>
    </row>
    <row r="1112" spans="1:14" x14ac:dyDescent="0.3">
      <c r="A1112">
        <v>887</v>
      </c>
      <c r="B1112" s="2" t="s">
        <v>869</v>
      </c>
      <c r="C1112" s="1">
        <v>42005</v>
      </c>
      <c r="D1112" s="1">
        <v>45603</v>
      </c>
      <c r="E1112">
        <v>1</v>
      </c>
      <c r="F1112">
        <v>1</v>
      </c>
      <c r="G1112">
        <v>1</v>
      </c>
      <c r="H1112">
        <v>873</v>
      </c>
      <c r="I1112" s="1">
        <v>30113</v>
      </c>
      <c r="J1112">
        <v>42</v>
      </c>
      <c r="K1112">
        <v>9.850787132101301</v>
      </c>
      <c r="L1112">
        <v>21</v>
      </c>
      <c r="M1112">
        <v>887</v>
      </c>
      <c r="N1112" s="1">
        <v>42005</v>
      </c>
    </row>
    <row r="1113" spans="1:14" x14ac:dyDescent="0.3">
      <c r="A1113">
        <v>888</v>
      </c>
      <c r="B1113" s="2" t="s">
        <v>870</v>
      </c>
      <c r="C1113" s="1">
        <v>42359</v>
      </c>
      <c r="D1113" s="1">
        <v>45000</v>
      </c>
      <c r="E1113">
        <v>2</v>
      </c>
      <c r="F1113">
        <v>0</v>
      </c>
      <c r="G1113">
        <v>3</v>
      </c>
      <c r="H1113">
        <v>865</v>
      </c>
      <c r="I1113" s="1">
        <v>25976</v>
      </c>
      <c r="J1113">
        <v>54</v>
      </c>
      <c r="K1113">
        <v>7.2306639288158792</v>
      </c>
      <c r="L1113">
        <v>15</v>
      </c>
      <c r="M1113">
        <v>888</v>
      </c>
      <c r="N1113" s="1">
        <v>42359</v>
      </c>
    </row>
    <row r="1114" spans="1:14" x14ac:dyDescent="0.3">
      <c r="A1114">
        <v>889</v>
      </c>
      <c r="B1114" s="2" t="s">
        <v>871</v>
      </c>
      <c r="C1114" s="1">
        <v>42005</v>
      </c>
      <c r="D1114" s="1">
        <v>44353</v>
      </c>
      <c r="E1114">
        <v>10</v>
      </c>
      <c r="F1114">
        <v>1</v>
      </c>
      <c r="G1114">
        <v>3</v>
      </c>
      <c r="H1114">
        <v>807</v>
      </c>
      <c r="I1114" s="1">
        <v>25490</v>
      </c>
      <c r="J1114">
        <v>55</v>
      </c>
      <c r="K1114">
        <v>6.4284736481861735</v>
      </c>
      <c r="L1114">
        <v>16</v>
      </c>
      <c r="M1114">
        <v>889</v>
      </c>
      <c r="N1114" s="1">
        <v>42005</v>
      </c>
    </row>
    <row r="1115" spans="1:14" x14ac:dyDescent="0.3">
      <c r="A1115">
        <v>890</v>
      </c>
      <c r="B1115" s="2" t="s">
        <v>872</v>
      </c>
      <c r="C1115" s="1">
        <v>42516</v>
      </c>
      <c r="D1115" s="1">
        <v>45603</v>
      </c>
      <c r="E1115">
        <v>6</v>
      </c>
      <c r="F1115">
        <v>0</v>
      </c>
      <c r="G1115">
        <v>5</v>
      </c>
      <c r="H1115">
        <v>823</v>
      </c>
      <c r="I1115" s="1">
        <v>24972</v>
      </c>
      <c r="J1115">
        <v>56</v>
      </c>
      <c r="K1115">
        <v>8.4517453798767974</v>
      </c>
      <c r="L1115">
        <v>17</v>
      </c>
      <c r="M1115">
        <v>890</v>
      </c>
      <c r="N1115" s="1">
        <v>42516</v>
      </c>
    </row>
    <row r="1116" spans="1:14" x14ac:dyDescent="0.3">
      <c r="A1116">
        <v>891</v>
      </c>
      <c r="B1116" s="2" t="s">
        <v>873</v>
      </c>
      <c r="C1116" s="1">
        <v>42015</v>
      </c>
      <c r="D1116" s="1">
        <v>45603</v>
      </c>
      <c r="E1116">
        <v>7</v>
      </c>
      <c r="F1116">
        <v>1</v>
      </c>
      <c r="G1116">
        <v>5</v>
      </c>
      <c r="H1116">
        <v>825</v>
      </c>
      <c r="I1116" s="1">
        <v>34438</v>
      </c>
      <c r="J1116">
        <v>31</v>
      </c>
      <c r="K1116">
        <v>9.8234086242299803</v>
      </c>
      <c r="L1116">
        <v>15</v>
      </c>
      <c r="M1116">
        <v>891</v>
      </c>
      <c r="N1116" s="1">
        <v>42015</v>
      </c>
    </row>
    <row r="1117" spans="1:14" x14ac:dyDescent="0.3">
      <c r="A1117">
        <v>892</v>
      </c>
      <c r="B1117" s="2" t="s">
        <v>874</v>
      </c>
      <c r="C1117" s="1">
        <v>42005</v>
      </c>
      <c r="D1117" s="1">
        <v>45603</v>
      </c>
      <c r="E1117">
        <v>6</v>
      </c>
      <c r="F1117">
        <v>1</v>
      </c>
      <c r="G1117">
        <v>5</v>
      </c>
      <c r="H1117">
        <v>823</v>
      </c>
      <c r="I1117" s="1">
        <v>27147</v>
      </c>
      <c r="J1117">
        <v>51</v>
      </c>
      <c r="K1117">
        <v>9.850787132101301</v>
      </c>
      <c r="L1117">
        <v>17</v>
      </c>
      <c r="M1117">
        <v>892</v>
      </c>
      <c r="N1117" s="1">
        <v>42005</v>
      </c>
    </row>
    <row r="1118" spans="1:14" x14ac:dyDescent="0.3">
      <c r="A1118">
        <v>893</v>
      </c>
      <c r="B1118" s="2" t="s">
        <v>840</v>
      </c>
      <c r="C1118" s="1">
        <v>42005</v>
      </c>
      <c r="D1118" s="1">
        <v>45603</v>
      </c>
      <c r="E1118">
        <v>3</v>
      </c>
      <c r="F1118">
        <v>0</v>
      </c>
      <c r="G1118">
        <v>3</v>
      </c>
      <c r="H1118">
        <v>881</v>
      </c>
      <c r="I1118" s="1">
        <v>21156</v>
      </c>
      <c r="J1118">
        <v>67</v>
      </c>
      <c r="K1118">
        <v>9.850787132101301</v>
      </c>
      <c r="L1118">
        <v>17</v>
      </c>
      <c r="M1118">
        <v>893</v>
      </c>
      <c r="N1118" s="1">
        <v>42005</v>
      </c>
    </row>
    <row r="1119" spans="1:14" x14ac:dyDescent="0.3">
      <c r="A1119">
        <v>894</v>
      </c>
      <c r="B1119" s="2" t="s">
        <v>875</v>
      </c>
      <c r="C1119" s="1">
        <v>42945</v>
      </c>
      <c r="D1119" s="1">
        <v>45603</v>
      </c>
      <c r="E1119">
        <v>5</v>
      </c>
      <c r="F1119">
        <v>0</v>
      </c>
      <c r="G1119">
        <v>1</v>
      </c>
      <c r="H1119">
        <v>806</v>
      </c>
      <c r="I1119" s="1">
        <v>35640</v>
      </c>
      <c r="J1119">
        <v>27</v>
      </c>
      <c r="K1119">
        <v>7.2772073921971252</v>
      </c>
      <c r="L1119">
        <v>16</v>
      </c>
      <c r="M1119">
        <v>894</v>
      </c>
      <c r="N1119" s="1">
        <v>42945</v>
      </c>
    </row>
    <row r="1120" spans="1:14" x14ac:dyDescent="0.3">
      <c r="A1120">
        <v>895</v>
      </c>
      <c r="B1120" s="2" t="s">
        <v>876</v>
      </c>
      <c r="C1120" s="1">
        <v>42005</v>
      </c>
      <c r="D1120" s="1">
        <v>45603</v>
      </c>
      <c r="E1120">
        <v>4</v>
      </c>
      <c r="F1120">
        <v>0</v>
      </c>
      <c r="G1120">
        <v>4</v>
      </c>
      <c r="H1120">
        <v>886</v>
      </c>
      <c r="I1120" s="1">
        <v>19553</v>
      </c>
      <c r="J1120">
        <v>71</v>
      </c>
      <c r="K1120">
        <v>9.850787132101301</v>
      </c>
      <c r="L1120">
        <v>17</v>
      </c>
      <c r="M1120">
        <v>895</v>
      </c>
      <c r="N1120" s="1">
        <v>42005</v>
      </c>
    </row>
    <row r="1121" spans="1:14" x14ac:dyDescent="0.3">
      <c r="A1121">
        <v>896</v>
      </c>
      <c r="B1121" s="2" t="s">
        <v>877</v>
      </c>
      <c r="C1121" s="1">
        <v>42145</v>
      </c>
      <c r="D1121" s="1">
        <v>45603</v>
      </c>
      <c r="E1121">
        <v>9</v>
      </c>
      <c r="F1121">
        <v>1</v>
      </c>
      <c r="G1121">
        <v>4</v>
      </c>
      <c r="H1121">
        <v>852</v>
      </c>
      <c r="I1121" s="1">
        <v>31405</v>
      </c>
      <c r="J1121">
        <v>39</v>
      </c>
      <c r="K1121">
        <v>9.4674880219028061</v>
      </c>
      <c r="L1121">
        <v>13</v>
      </c>
      <c r="M1121">
        <v>896</v>
      </c>
      <c r="N1121" s="1">
        <v>42145</v>
      </c>
    </row>
    <row r="1122" spans="1:14" x14ac:dyDescent="0.3">
      <c r="A1122">
        <v>897</v>
      </c>
      <c r="B1122" s="2" t="s">
        <v>878</v>
      </c>
      <c r="C1122" s="1">
        <v>42175</v>
      </c>
      <c r="D1122" s="1">
        <v>45603</v>
      </c>
      <c r="E1122">
        <v>5</v>
      </c>
      <c r="F1122">
        <v>1</v>
      </c>
      <c r="G1122">
        <v>1</v>
      </c>
      <c r="H1122">
        <v>806</v>
      </c>
      <c r="I1122" s="1">
        <v>28918</v>
      </c>
      <c r="J1122">
        <v>46</v>
      </c>
      <c r="K1122">
        <v>9.3853524982888441</v>
      </c>
      <c r="L1122">
        <v>16</v>
      </c>
      <c r="M1122">
        <v>897</v>
      </c>
      <c r="N1122" s="1">
        <v>42175</v>
      </c>
    </row>
    <row r="1123" spans="1:14" x14ac:dyDescent="0.3">
      <c r="A1123">
        <v>898</v>
      </c>
      <c r="B1123" s="2" t="s">
        <v>879</v>
      </c>
      <c r="C1123" s="1">
        <v>42005</v>
      </c>
      <c r="D1123" s="1">
        <v>45603</v>
      </c>
      <c r="E1123">
        <v>5</v>
      </c>
      <c r="F1123">
        <v>0</v>
      </c>
      <c r="G1123">
        <v>2</v>
      </c>
      <c r="H1123">
        <v>897</v>
      </c>
      <c r="I1123" s="1">
        <v>27257</v>
      </c>
      <c r="J1123">
        <v>50</v>
      </c>
      <c r="K1123">
        <v>9.850787132101301</v>
      </c>
      <c r="L1123">
        <v>17</v>
      </c>
      <c r="M1123">
        <v>898</v>
      </c>
      <c r="N1123" s="1">
        <v>42005</v>
      </c>
    </row>
    <row r="1124" spans="1:14" x14ac:dyDescent="0.3">
      <c r="A1124">
        <v>899</v>
      </c>
      <c r="B1124" s="2" t="s">
        <v>880</v>
      </c>
      <c r="C1124" s="1">
        <v>42141</v>
      </c>
      <c r="D1124" s="1">
        <v>45603</v>
      </c>
      <c r="E1124">
        <v>6</v>
      </c>
      <c r="F1124">
        <v>0</v>
      </c>
      <c r="G1124">
        <v>1</v>
      </c>
      <c r="H1124">
        <v>823</v>
      </c>
      <c r="I1124" s="1">
        <v>32953</v>
      </c>
      <c r="J1124">
        <v>35</v>
      </c>
      <c r="K1124">
        <v>9.4784394250513344</v>
      </c>
      <c r="L1124">
        <v>17</v>
      </c>
      <c r="M1124">
        <v>899</v>
      </c>
      <c r="N1124" s="1">
        <v>42141</v>
      </c>
    </row>
    <row r="1125" spans="1:14" x14ac:dyDescent="0.3">
      <c r="A1125">
        <v>900</v>
      </c>
      <c r="B1125" s="2" t="s">
        <v>881</v>
      </c>
      <c r="C1125" s="1">
        <v>42005</v>
      </c>
      <c r="D1125" s="1">
        <v>45603</v>
      </c>
      <c r="E1125">
        <v>4</v>
      </c>
      <c r="F1125">
        <v>0</v>
      </c>
      <c r="G1125">
        <v>5</v>
      </c>
      <c r="H1125">
        <v>886</v>
      </c>
      <c r="I1125" s="1">
        <v>27341</v>
      </c>
      <c r="J1125">
        <v>50</v>
      </c>
      <c r="K1125">
        <v>9.850787132101301</v>
      </c>
      <c r="L1125">
        <v>17</v>
      </c>
      <c r="M1125">
        <v>900</v>
      </c>
      <c r="N1125" s="1">
        <v>42005</v>
      </c>
    </row>
    <row r="1126" spans="1:14" x14ac:dyDescent="0.3">
      <c r="A1126">
        <v>901</v>
      </c>
      <c r="B1126" s="2" t="s">
        <v>882</v>
      </c>
      <c r="C1126" s="1">
        <v>42350</v>
      </c>
      <c r="D1126" s="1">
        <v>44916</v>
      </c>
      <c r="E1126">
        <v>9</v>
      </c>
      <c r="F1126">
        <v>1</v>
      </c>
      <c r="G1126">
        <v>3</v>
      </c>
      <c r="H1126">
        <v>852</v>
      </c>
      <c r="I1126" s="1">
        <v>23667</v>
      </c>
      <c r="J1126">
        <v>60</v>
      </c>
      <c r="K1126">
        <v>7.0253251197809723</v>
      </c>
      <c r="L1126">
        <v>13</v>
      </c>
      <c r="M1126">
        <v>901</v>
      </c>
      <c r="N1126" s="1">
        <v>42350</v>
      </c>
    </row>
    <row r="1127" spans="1:14" x14ac:dyDescent="0.3">
      <c r="A1127">
        <v>902</v>
      </c>
      <c r="B1127" s="2" t="s">
        <v>883</v>
      </c>
      <c r="C1127" s="1">
        <v>42005</v>
      </c>
      <c r="D1127" s="1">
        <v>45603</v>
      </c>
      <c r="E1127">
        <v>9</v>
      </c>
      <c r="F1127">
        <v>0</v>
      </c>
      <c r="G1127">
        <v>5</v>
      </c>
      <c r="H1127">
        <v>852</v>
      </c>
      <c r="I1127" s="1">
        <v>29998</v>
      </c>
      <c r="J1127">
        <v>43</v>
      </c>
      <c r="K1127">
        <v>9.850787132101301</v>
      </c>
      <c r="L1127">
        <v>13</v>
      </c>
      <c r="M1127">
        <v>902</v>
      </c>
      <c r="N1127" s="1">
        <v>42005</v>
      </c>
    </row>
    <row r="1128" spans="1:14" x14ac:dyDescent="0.3">
      <c r="A1128">
        <v>903</v>
      </c>
      <c r="B1128" s="2" t="s">
        <v>857</v>
      </c>
      <c r="C1128" s="1">
        <v>42005</v>
      </c>
      <c r="D1128" s="1">
        <v>45603</v>
      </c>
      <c r="E1128">
        <v>8</v>
      </c>
      <c r="F1128">
        <v>0</v>
      </c>
      <c r="G1128">
        <v>5</v>
      </c>
      <c r="H1128">
        <v>860</v>
      </c>
      <c r="I1128" s="1">
        <v>29863</v>
      </c>
      <c r="J1128">
        <v>43</v>
      </c>
      <c r="K1128">
        <v>9.850787132101301</v>
      </c>
      <c r="L1128">
        <v>17</v>
      </c>
      <c r="M1128">
        <v>903</v>
      </c>
      <c r="N1128" s="1">
        <v>42005</v>
      </c>
    </row>
    <row r="1129" spans="1:14" x14ac:dyDescent="0.3">
      <c r="A1129">
        <v>904</v>
      </c>
      <c r="B1129" s="2" t="s">
        <v>884</v>
      </c>
      <c r="C1129" s="1">
        <v>42005</v>
      </c>
      <c r="D1129" s="1">
        <v>45603</v>
      </c>
      <c r="E1129">
        <v>6</v>
      </c>
      <c r="F1129">
        <v>1</v>
      </c>
      <c r="G1129">
        <v>3</v>
      </c>
      <c r="H1129">
        <v>823</v>
      </c>
      <c r="I1129" s="1">
        <v>26645</v>
      </c>
      <c r="J1129">
        <v>52</v>
      </c>
      <c r="K1129">
        <v>9.850787132101301</v>
      </c>
      <c r="L1129">
        <v>17</v>
      </c>
      <c r="M1129">
        <v>904</v>
      </c>
      <c r="N1129" s="1">
        <v>42005</v>
      </c>
    </row>
    <row r="1130" spans="1:14" x14ac:dyDescent="0.3">
      <c r="A1130">
        <v>905</v>
      </c>
      <c r="B1130" s="2" t="s">
        <v>885</v>
      </c>
      <c r="C1130" s="1">
        <v>42005</v>
      </c>
      <c r="D1130" s="1">
        <v>45603</v>
      </c>
      <c r="E1130">
        <v>10</v>
      </c>
      <c r="F1130">
        <v>1</v>
      </c>
      <c r="G1130">
        <v>2</v>
      </c>
      <c r="H1130">
        <v>807</v>
      </c>
      <c r="I1130" s="1">
        <v>27761</v>
      </c>
      <c r="J1130">
        <v>49</v>
      </c>
      <c r="K1130">
        <v>9.850787132101301</v>
      </c>
      <c r="L1130">
        <v>16</v>
      </c>
      <c r="M1130">
        <v>905</v>
      </c>
      <c r="N1130" s="1">
        <v>42005</v>
      </c>
    </row>
    <row r="1131" spans="1:14" x14ac:dyDescent="0.3">
      <c r="A1131">
        <v>906</v>
      </c>
      <c r="B1131" s="2" t="s">
        <v>886</v>
      </c>
      <c r="C1131" s="1">
        <v>42412</v>
      </c>
      <c r="D1131" s="1">
        <v>45603</v>
      </c>
      <c r="E1131">
        <v>3</v>
      </c>
      <c r="F1131">
        <v>0</v>
      </c>
      <c r="G1131">
        <v>2</v>
      </c>
      <c r="H1131">
        <v>881</v>
      </c>
      <c r="I1131" s="1">
        <v>31453</v>
      </c>
      <c r="J1131">
        <v>39</v>
      </c>
      <c r="K1131">
        <v>8.736481861738536</v>
      </c>
      <c r="L1131">
        <v>17</v>
      </c>
      <c r="M1131">
        <v>906</v>
      </c>
      <c r="N1131" s="1">
        <v>42412</v>
      </c>
    </row>
    <row r="1132" spans="1:14" x14ac:dyDescent="0.3">
      <c r="A1132">
        <v>907</v>
      </c>
      <c r="B1132" s="2" t="s">
        <v>887</v>
      </c>
      <c r="C1132" s="1">
        <v>42005</v>
      </c>
      <c r="D1132" s="1">
        <v>45603</v>
      </c>
      <c r="E1132">
        <v>4</v>
      </c>
      <c r="F1132">
        <v>1</v>
      </c>
      <c r="G1132">
        <v>2</v>
      </c>
      <c r="H1132">
        <v>886</v>
      </c>
      <c r="I1132" s="1">
        <v>27435</v>
      </c>
      <c r="J1132">
        <v>50</v>
      </c>
      <c r="K1132">
        <v>9.850787132101301</v>
      </c>
      <c r="L1132">
        <v>17</v>
      </c>
      <c r="M1132">
        <v>907</v>
      </c>
      <c r="N1132" s="1">
        <v>42005</v>
      </c>
    </row>
    <row r="1133" spans="1:14" x14ac:dyDescent="0.3">
      <c r="A1133">
        <v>908</v>
      </c>
      <c r="B1133" s="2" t="s">
        <v>888</v>
      </c>
      <c r="C1133" s="1">
        <v>42005</v>
      </c>
      <c r="D1133" s="1">
        <v>45603</v>
      </c>
      <c r="E1133">
        <v>9</v>
      </c>
      <c r="F1133">
        <v>0</v>
      </c>
      <c r="G1133">
        <v>4</v>
      </c>
      <c r="H1133">
        <v>852</v>
      </c>
      <c r="I1133" s="1">
        <v>28908</v>
      </c>
      <c r="J1133">
        <v>46</v>
      </c>
      <c r="K1133">
        <v>9.850787132101301</v>
      </c>
      <c r="L1133">
        <v>13</v>
      </c>
      <c r="M1133">
        <v>908</v>
      </c>
      <c r="N1133" s="1">
        <v>42005</v>
      </c>
    </row>
    <row r="1134" spans="1:14" x14ac:dyDescent="0.3">
      <c r="A1134">
        <v>909</v>
      </c>
      <c r="B1134" s="2" t="s">
        <v>889</v>
      </c>
      <c r="C1134" s="1">
        <v>42005</v>
      </c>
      <c r="D1134" s="1">
        <v>42108</v>
      </c>
      <c r="E1134">
        <v>1</v>
      </c>
      <c r="F1134">
        <v>1</v>
      </c>
      <c r="G1134">
        <v>1</v>
      </c>
      <c r="H1134">
        <v>873</v>
      </c>
      <c r="I1134" s="1">
        <v>32014</v>
      </c>
      <c r="J1134">
        <v>37</v>
      </c>
      <c r="K1134">
        <v>0.28199863107460643</v>
      </c>
      <c r="L1134">
        <v>21</v>
      </c>
      <c r="M1134">
        <v>909</v>
      </c>
      <c r="N1134" s="1">
        <v>42005</v>
      </c>
    </row>
    <row r="1135" spans="1:14" x14ac:dyDescent="0.3">
      <c r="A1135">
        <v>909</v>
      </c>
      <c r="B1135" s="2" t="s">
        <v>889</v>
      </c>
      <c r="C1135" s="1">
        <v>42005</v>
      </c>
      <c r="D1135" s="1">
        <v>42108</v>
      </c>
      <c r="E1135">
        <v>1</v>
      </c>
      <c r="F1135">
        <v>1</v>
      </c>
      <c r="G1135">
        <v>1</v>
      </c>
      <c r="H1135">
        <v>873</v>
      </c>
      <c r="I1135" s="1">
        <v>32014</v>
      </c>
      <c r="J1135">
        <v>37</v>
      </c>
      <c r="K1135">
        <v>0.28199863107460643</v>
      </c>
      <c r="L1135">
        <v>21</v>
      </c>
      <c r="M1135">
        <v>1011</v>
      </c>
      <c r="N1135" s="1">
        <v>42108</v>
      </c>
    </row>
    <row r="1136" spans="1:14" x14ac:dyDescent="0.3">
      <c r="A1136">
        <v>910</v>
      </c>
      <c r="B1136" s="2" t="s">
        <v>890</v>
      </c>
      <c r="C1136" s="1">
        <v>42061</v>
      </c>
      <c r="D1136" s="1">
        <v>43865</v>
      </c>
      <c r="E1136">
        <v>9</v>
      </c>
      <c r="F1136">
        <v>0</v>
      </c>
      <c r="G1136">
        <v>2</v>
      </c>
      <c r="H1136">
        <v>908</v>
      </c>
      <c r="I1136" s="1">
        <v>29963</v>
      </c>
      <c r="J1136">
        <v>43</v>
      </c>
      <c r="K1136">
        <v>4.9390828199863108</v>
      </c>
      <c r="L1136">
        <v>14</v>
      </c>
      <c r="M1136">
        <v>910</v>
      </c>
      <c r="N1136" s="1">
        <v>42061</v>
      </c>
    </row>
    <row r="1137" spans="1:14" x14ac:dyDescent="0.3">
      <c r="A1137">
        <v>911</v>
      </c>
      <c r="B1137" s="2" t="s">
        <v>891</v>
      </c>
      <c r="C1137" s="1">
        <v>42391</v>
      </c>
      <c r="D1137" s="1">
        <v>45603</v>
      </c>
      <c r="E1137">
        <v>7</v>
      </c>
      <c r="F1137">
        <v>1</v>
      </c>
      <c r="G1137">
        <v>5</v>
      </c>
      <c r="H1137">
        <v>891</v>
      </c>
      <c r="I1137" s="1">
        <v>25008</v>
      </c>
      <c r="J1137">
        <v>56</v>
      </c>
      <c r="K1137">
        <v>8.7939767282683086</v>
      </c>
      <c r="L1137">
        <v>16</v>
      </c>
      <c r="M1137">
        <v>911</v>
      </c>
      <c r="N1137" s="1">
        <v>42391</v>
      </c>
    </row>
    <row r="1138" spans="1:14" x14ac:dyDescent="0.3">
      <c r="A1138">
        <v>912</v>
      </c>
      <c r="B1138" s="2" t="s">
        <v>892</v>
      </c>
      <c r="C1138" s="1">
        <v>42013</v>
      </c>
      <c r="D1138" s="1">
        <v>45603</v>
      </c>
      <c r="E1138">
        <v>7</v>
      </c>
      <c r="F1138">
        <v>1</v>
      </c>
      <c r="G1138">
        <v>1</v>
      </c>
      <c r="H1138">
        <v>891</v>
      </c>
      <c r="I1138" s="1">
        <v>24960</v>
      </c>
      <c r="J1138">
        <v>57</v>
      </c>
      <c r="K1138">
        <v>9.8288843258042444</v>
      </c>
      <c r="L1138">
        <v>16</v>
      </c>
      <c r="M1138">
        <v>912</v>
      </c>
      <c r="N1138" s="1">
        <v>42013</v>
      </c>
    </row>
    <row r="1139" spans="1:14" x14ac:dyDescent="0.3">
      <c r="A1139">
        <v>913</v>
      </c>
      <c r="B1139" s="2" t="s">
        <v>893</v>
      </c>
      <c r="C1139" s="1">
        <v>42058</v>
      </c>
      <c r="D1139" s="1">
        <v>45603</v>
      </c>
      <c r="E1139">
        <v>7</v>
      </c>
      <c r="F1139">
        <v>1</v>
      </c>
      <c r="G1139">
        <v>3</v>
      </c>
      <c r="H1139">
        <v>891</v>
      </c>
      <c r="I1139" s="1">
        <v>24833</v>
      </c>
      <c r="J1139">
        <v>57</v>
      </c>
      <c r="K1139">
        <v>9.7056810403832987</v>
      </c>
      <c r="L1139">
        <v>16</v>
      </c>
      <c r="M1139">
        <v>913</v>
      </c>
      <c r="N1139" s="1">
        <v>42058</v>
      </c>
    </row>
    <row r="1140" spans="1:14" x14ac:dyDescent="0.3">
      <c r="A1140">
        <v>914</v>
      </c>
      <c r="B1140" s="2" t="s">
        <v>863</v>
      </c>
      <c r="C1140" s="1">
        <v>42005</v>
      </c>
      <c r="D1140" s="1">
        <v>45603</v>
      </c>
      <c r="E1140">
        <v>2</v>
      </c>
      <c r="F1140">
        <v>0</v>
      </c>
      <c r="G1140">
        <v>3</v>
      </c>
      <c r="H1140">
        <v>865</v>
      </c>
      <c r="I1140" s="1">
        <v>27686</v>
      </c>
      <c r="J1140">
        <v>49</v>
      </c>
      <c r="K1140">
        <v>9.850787132101301</v>
      </c>
      <c r="L1140">
        <v>15</v>
      </c>
      <c r="M1140">
        <v>914</v>
      </c>
      <c r="N1140" s="1">
        <v>42005</v>
      </c>
    </row>
    <row r="1141" spans="1:14" x14ac:dyDescent="0.3">
      <c r="A1141">
        <v>915</v>
      </c>
      <c r="B1141" s="2" t="s">
        <v>894</v>
      </c>
      <c r="C1141" s="1">
        <v>42052</v>
      </c>
      <c r="D1141" s="1">
        <v>45603</v>
      </c>
      <c r="E1141">
        <v>2</v>
      </c>
      <c r="F1141">
        <v>0</v>
      </c>
      <c r="G1141">
        <v>2</v>
      </c>
      <c r="H1141">
        <v>865</v>
      </c>
      <c r="I1141" s="1">
        <v>33124</v>
      </c>
      <c r="J1141">
        <v>34</v>
      </c>
      <c r="K1141">
        <v>9.7221081451060911</v>
      </c>
      <c r="L1141">
        <v>15</v>
      </c>
      <c r="M1141">
        <v>915</v>
      </c>
      <c r="N1141" s="1">
        <v>42052</v>
      </c>
    </row>
    <row r="1142" spans="1:14" x14ac:dyDescent="0.3">
      <c r="A1142">
        <v>916</v>
      </c>
      <c r="B1142" s="2" t="s">
        <v>895</v>
      </c>
      <c r="C1142" s="1">
        <v>42138</v>
      </c>
      <c r="D1142" s="1">
        <v>45603</v>
      </c>
      <c r="E1142">
        <v>5</v>
      </c>
      <c r="F1142">
        <v>1</v>
      </c>
      <c r="G1142">
        <v>2</v>
      </c>
      <c r="H1142">
        <v>897</v>
      </c>
      <c r="I1142" s="1">
        <v>24744</v>
      </c>
      <c r="J1142">
        <v>57</v>
      </c>
      <c r="K1142">
        <v>9.4866529774127315</v>
      </c>
      <c r="L1142">
        <v>17</v>
      </c>
      <c r="M1142">
        <v>916</v>
      </c>
      <c r="N1142" s="1">
        <v>42138</v>
      </c>
    </row>
    <row r="1143" spans="1:14" x14ac:dyDescent="0.3">
      <c r="A1143">
        <v>917</v>
      </c>
      <c r="B1143" s="2" t="s">
        <v>193</v>
      </c>
      <c r="C1143" s="1">
        <v>42005</v>
      </c>
      <c r="D1143" s="1">
        <v>43210</v>
      </c>
      <c r="E1143">
        <v>2</v>
      </c>
      <c r="F1143">
        <v>0</v>
      </c>
      <c r="G1143">
        <v>5</v>
      </c>
      <c r="H1143">
        <v>865</v>
      </c>
      <c r="I1143" s="1">
        <v>28220</v>
      </c>
      <c r="J1143">
        <v>48</v>
      </c>
      <c r="K1143">
        <v>3.2991101984941822</v>
      </c>
      <c r="L1143">
        <v>15</v>
      </c>
      <c r="M1143">
        <v>917</v>
      </c>
      <c r="N1143" s="1">
        <v>42005</v>
      </c>
    </row>
    <row r="1144" spans="1:14" x14ac:dyDescent="0.3">
      <c r="A1144">
        <v>917</v>
      </c>
      <c r="B1144" s="2" t="s">
        <v>193</v>
      </c>
      <c r="C1144" s="1">
        <v>42005</v>
      </c>
      <c r="D1144" s="1">
        <v>43210</v>
      </c>
      <c r="E1144">
        <v>2</v>
      </c>
      <c r="F1144">
        <v>0</v>
      </c>
      <c r="G1144">
        <v>5</v>
      </c>
      <c r="H1144">
        <v>865</v>
      </c>
      <c r="I1144" s="1">
        <v>28220</v>
      </c>
      <c r="J1144">
        <v>48</v>
      </c>
      <c r="K1144">
        <v>3.2991101984941822</v>
      </c>
      <c r="L1144">
        <v>15</v>
      </c>
      <c r="M1144">
        <v>1368</v>
      </c>
      <c r="N1144" s="1">
        <v>43210</v>
      </c>
    </row>
    <row r="1145" spans="1:14" x14ac:dyDescent="0.3">
      <c r="A1145">
        <v>918</v>
      </c>
      <c r="B1145" s="2" t="s">
        <v>896</v>
      </c>
      <c r="C1145" s="1">
        <v>42870</v>
      </c>
      <c r="D1145" s="1">
        <v>45603</v>
      </c>
      <c r="E1145">
        <v>7</v>
      </c>
      <c r="F1145">
        <v>1</v>
      </c>
      <c r="G1145">
        <v>1</v>
      </c>
      <c r="H1145">
        <v>891</v>
      </c>
      <c r="I1145" s="1">
        <v>25245</v>
      </c>
      <c r="J1145">
        <v>56</v>
      </c>
      <c r="K1145">
        <v>7.482546201232033</v>
      </c>
      <c r="L1145">
        <v>16</v>
      </c>
      <c r="M1145">
        <v>918</v>
      </c>
      <c r="N1145" s="1">
        <v>42870</v>
      </c>
    </row>
    <row r="1146" spans="1:14" x14ac:dyDescent="0.3">
      <c r="A1146">
        <v>919</v>
      </c>
      <c r="B1146" s="2" t="s">
        <v>897</v>
      </c>
      <c r="C1146" s="1">
        <v>42839</v>
      </c>
      <c r="D1146" s="1">
        <v>45603</v>
      </c>
      <c r="E1146">
        <v>3</v>
      </c>
      <c r="F1146">
        <v>1</v>
      </c>
      <c r="G1146">
        <v>1</v>
      </c>
      <c r="H1146">
        <v>881</v>
      </c>
      <c r="I1146" s="1">
        <v>30001</v>
      </c>
      <c r="J1146">
        <v>43</v>
      </c>
      <c r="K1146">
        <v>7.5674195756331279</v>
      </c>
      <c r="L1146">
        <v>17</v>
      </c>
      <c r="M1146">
        <v>919</v>
      </c>
      <c r="N1146" s="1">
        <v>42839</v>
      </c>
    </row>
    <row r="1147" spans="1:14" x14ac:dyDescent="0.3">
      <c r="A1147">
        <v>920</v>
      </c>
      <c r="B1147" s="2" t="s">
        <v>898</v>
      </c>
      <c r="C1147" s="1">
        <v>42005</v>
      </c>
      <c r="D1147" s="1">
        <v>45165</v>
      </c>
      <c r="E1147">
        <v>5</v>
      </c>
      <c r="F1147">
        <v>1</v>
      </c>
      <c r="G1147">
        <v>5</v>
      </c>
      <c r="H1147">
        <v>897</v>
      </c>
      <c r="I1147" s="1">
        <v>28372</v>
      </c>
      <c r="J1147">
        <v>47</v>
      </c>
      <c r="K1147">
        <v>8.6516084873374393</v>
      </c>
      <c r="L1147">
        <v>17</v>
      </c>
      <c r="M1147">
        <v>920</v>
      </c>
      <c r="N1147" s="1">
        <v>42005</v>
      </c>
    </row>
    <row r="1148" spans="1:14" x14ac:dyDescent="0.3">
      <c r="A1148">
        <v>921</v>
      </c>
      <c r="B1148" s="2" t="s">
        <v>899</v>
      </c>
      <c r="C1148" s="1">
        <v>42005</v>
      </c>
      <c r="D1148" s="1">
        <v>44309</v>
      </c>
      <c r="E1148">
        <v>10</v>
      </c>
      <c r="F1148">
        <v>1</v>
      </c>
      <c r="G1148">
        <v>5</v>
      </c>
      <c r="H1148">
        <v>905</v>
      </c>
      <c r="I1148" s="1">
        <v>34705</v>
      </c>
      <c r="J1148">
        <v>30</v>
      </c>
      <c r="K1148">
        <v>6.3080082135523616</v>
      </c>
      <c r="L1148">
        <v>17</v>
      </c>
      <c r="M1148">
        <v>921</v>
      </c>
      <c r="N1148" s="1">
        <v>42005</v>
      </c>
    </row>
    <row r="1149" spans="1:14" x14ac:dyDescent="0.3">
      <c r="A1149">
        <v>921</v>
      </c>
      <c r="B1149" s="2" t="s">
        <v>899</v>
      </c>
      <c r="C1149" s="1">
        <v>42005</v>
      </c>
      <c r="D1149" s="1">
        <v>44309</v>
      </c>
      <c r="E1149">
        <v>10</v>
      </c>
      <c r="F1149">
        <v>1</v>
      </c>
      <c r="G1149">
        <v>5</v>
      </c>
      <c r="H1149">
        <v>905</v>
      </c>
      <c r="I1149" s="1">
        <v>34705</v>
      </c>
      <c r="J1149">
        <v>30</v>
      </c>
      <c r="K1149">
        <v>6.3080082135523616</v>
      </c>
      <c r="L1149">
        <v>17</v>
      </c>
      <c r="M1149">
        <v>1340</v>
      </c>
      <c r="N1149" s="1">
        <v>43222</v>
      </c>
    </row>
    <row r="1150" spans="1:14" x14ac:dyDescent="0.3">
      <c r="A1150">
        <v>922</v>
      </c>
      <c r="B1150" s="2" t="s">
        <v>900</v>
      </c>
      <c r="C1150" s="1">
        <v>42005</v>
      </c>
      <c r="D1150" s="1">
        <v>45603</v>
      </c>
      <c r="E1150">
        <v>6</v>
      </c>
      <c r="F1150">
        <v>1</v>
      </c>
      <c r="G1150">
        <v>4</v>
      </c>
      <c r="H1150">
        <v>823</v>
      </c>
      <c r="I1150" s="1">
        <v>30524</v>
      </c>
      <c r="J1150">
        <v>41</v>
      </c>
      <c r="K1150">
        <v>9.850787132101301</v>
      </c>
      <c r="L1150">
        <v>17</v>
      </c>
      <c r="M1150">
        <v>922</v>
      </c>
      <c r="N1150" s="1">
        <v>42005</v>
      </c>
    </row>
    <row r="1151" spans="1:14" x14ac:dyDescent="0.3">
      <c r="A1151">
        <v>923</v>
      </c>
      <c r="B1151" s="2" t="s">
        <v>901</v>
      </c>
      <c r="C1151" s="1">
        <v>42342</v>
      </c>
      <c r="D1151" s="1">
        <v>45603</v>
      </c>
      <c r="E1151">
        <v>4</v>
      </c>
      <c r="F1151">
        <v>0</v>
      </c>
      <c r="G1151">
        <v>3</v>
      </c>
      <c r="H1151">
        <v>886</v>
      </c>
      <c r="I1151" s="1">
        <v>27657</v>
      </c>
      <c r="J1151">
        <v>49</v>
      </c>
      <c r="K1151">
        <v>8.9281314168377826</v>
      </c>
      <c r="L1151">
        <v>17</v>
      </c>
      <c r="M1151">
        <v>923</v>
      </c>
      <c r="N1151" s="1">
        <v>42342</v>
      </c>
    </row>
    <row r="1152" spans="1:14" x14ac:dyDescent="0.3">
      <c r="A1152">
        <v>924</v>
      </c>
      <c r="B1152" s="2" t="s">
        <v>902</v>
      </c>
      <c r="C1152" s="1">
        <v>42005</v>
      </c>
      <c r="D1152" s="1">
        <v>44702</v>
      </c>
      <c r="E1152">
        <v>2</v>
      </c>
      <c r="F1152">
        <v>0</v>
      </c>
      <c r="G1152">
        <v>2</v>
      </c>
      <c r="H1152">
        <v>865</v>
      </c>
      <c r="I1152" s="1">
        <v>26758</v>
      </c>
      <c r="J1152">
        <v>52</v>
      </c>
      <c r="K1152">
        <v>7.3839835728952776</v>
      </c>
      <c r="L1152">
        <v>15</v>
      </c>
      <c r="M1152">
        <v>924</v>
      </c>
      <c r="N1152" s="1">
        <v>42005</v>
      </c>
    </row>
    <row r="1153" spans="1:14" x14ac:dyDescent="0.3">
      <c r="A1153">
        <v>925</v>
      </c>
      <c r="B1153" s="2" t="s">
        <v>903</v>
      </c>
      <c r="C1153" s="1">
        <v>43240</v>
      </c>
      <c r="D1153" s="1">
        <v>45603</v>
      </c>
      <c r="E1153">
        <v>5</v>
      </c>
      <c r="F1153">
        <v>1</v>
      </c>
      <c r="G1153">
        <v>5</v>
      </c>
      <c r="H1153">
        <v>897</v>
      </c>
      <c r="I1153" s="1">
        <v>28245</v>
      </c>
      <c r="J1153">
        <v>48</v>
      </c>
      <c r="K1153">
        <v>6.4695414099931554</v>
      </c>
      <c r="L1153">
        <v>17</v>
      </c>
      <c r="M1153">
        <v>925</v>
      </c>
      <c r="N1153" s="1">
        <v>43240</v>
      </c>
    </row>
    <row r="1154" spans="1:14" x14ac:dyDescent="0.3">
      <c r="A1154">
        <v>926</v>
      </c>
      <c r="B1154" s="2" t="s">
        <v>904</v>
      </c>
      <c r="C1154" s="1">
        <v>42385</v>
      </c>
      <c r="D1154" s="1">
        <v>45603</v>
      </c>
      <c r="E1154">
        <v>5</v>
      </c>
      <c r="F1154">
        <v>1</v>
      </c>
      <c r="G1154">
        <v>1</v>
      </c>
      <c r="H1154">
        <v>897</v>
      </c>
      <c r="I1154" s="1">
        <v>26494</v>
      </c>
      <c r="J1154">
        <v>52</v>
      </c>
      <c r="K1154">
        <v>8.8104038329911027</v>
      </c>
      <c r="L1154">
        <v>17</v>
      </c>
      <c r="M1154">
        <v>926</v>
      </c>
      <c r="N1154" s="1">
        <v>42385</v>
      </c>
    </row>
    <row r="1155" spans="1:14" x14ac:dyDescent="0.3">
      <c r="A1155">
        <v>927</v>
      </c>
      <c r="B1155" s="2" t="s">
        <v>905</v>
      </c>
      <c r="C1155" s="1">
        <v>42206</v>
      </c>
      <c r="D1155" s="1">
        <v>45603</v>
      </c>
      <c r="E1155">
        <v>8</v>
      </c>
      <c r="F1155">
        <v>1</v>
      </c>
      <c r="G1155">
        <v>3</v>
      </c>
      <c r="H1155">
        <v>860</v>
      </c>
      <c r="I1155" s="1">
        <v>26559</v>
      </c>
      <c r="J1155">
        <v>52</v>
      </c>
      <c r="K1155">
        <v>9.3004791238877473</v>
      </c>
      <c r="L1155">
        <v>17</v>
      </c>
      <c r="M1155">
        <v>927</v>
      </c>
      <c r="N1155" s="1">
        <v>42206</v>
      </c>
    </row>
    <row r="1156" spans="1:14" x14ac:dyDescent="0.3">
      <c r="A1156">
        <v>928</v>
      </c>
      <c r="B1156" s="2" t="s">
        <v>906</v>
      </c>
      <c r="C1156" s="1">
        <v>42005</v>
      </c>
      <c r="D1156" s="1">
        <v>45603</v>
      </c>
      <c r="E1156">
        <v>1</v>
      </c>
      <c r="F1156">
        <v>0</v>
      </c>
      <c r="G1156">
        <v>2</v>
      </c>
      <c r="H1156">
        <v>873</v>
      </c>
      <c r="I1156" s="1">
        <v>29628</v>
      </c>
      <c r="J1156">
        <v>44</v>
      </c>
      <c r="K1156">
        <v>9.850787132101301</v>
      </c>
      <c r="L1156">
        <v>21</v>
      </c>
      <c r="M1156">
        <v>928</v>
      </c>
      <c r="N1156" s="1">
        <v>42005</v>
      </c>
    </row>
    <row r="1157" spans="1:14" x14ac:dyDescent="0.3">
      <c r="A1157">
        <v>929</v>
      </c>
      <c r="B1157" s="2" t="s">
        <v>907</v>
      </c>
      <c r="C1157" s="1">
        <v>42005</v>
      </c>
      <c r="D1157" s="1">
        <v>45603</v>
      </c>
      <c r="E1157">
        <v>1</v>
      </c>
      <c r="F1157">
        <v>1</v>
      </c>
      <c r="G1157">
        <v>4</v>
      </c>
      <c r="H1157">
        <v>873</v>
      </c>
      <c r="I1157" s="1">
        <v>20818</v>
      </c>
      <c r="J1157">
        <v>68</v>
      </c>
      <c r="K1157">
        <v>9.850787132101301</v>
      </c>
      <c r="L1157">
        <v>21</v>
      </c>
      <c r="M1157">
        <v>929</v>
      </c>
      <c r="N1157" s="1">
        <v>42005</v>
      </c>
    </row>
    <row r="1158" spans="1:14" x14ac:dyDescent="0.3">
      <c r="A1158">
        <v>930</v>
      </c>
      <c r="B1158" s="2" t="s">
        <v>908</v>
      </c>
      <c r="C1158" s="1">
        <v>42005</v>
      </c>
      <c r="D1158" s="1">
        <v>45013</v>
      </c>
      <c r="E1158">
        <v>7</v>
      </c>
      <c r="F1158">
        <v>1</v>
      </c>
      <c r="G1158">
        <v>3</v>
      </c>
      <c r="H1158">
        <v>891</v>
      </c>
      <c r="I1158" s="1">
        <v>32288</v>
      </c>
      <c r="J1158">
        <v>36</v>
      </c>
      <c r="K1158">
        <v>8.2354551676933614</v>
      </c>
      <c r="L1158">
        <v>16</v>
      </c>
      <c r="M1158">
        <v>930</v>
      </c>
      <c r="N1158" s="1">
        <v>42005</v>
      </c>
    </row>
    <row r="1159" spans="1:14" x14ac:dyDescent="0.3">
      <c r="A1159">
        <v>931</v>
      </c>
      <c r="B1159" s="2" t="s">
        <v>909</v>
      </c>
      <c r="C1159" s="1">
        <v>42005</v>
      </c>
      <c r="D1159" s="1">
        <v>45603</v>
      </c>
      <c r="E1159">
        <v>1</v>
      </c>
      <c r="F1159">
        <v>1</v>
      </c>
      <c r="G1159">
        <v>3</v>
      </c>
      <c r="H1159">
        <v>929</v>
      </c>
      <c r="I1159" s="1">
        <v>26536</v>
      </c>
      <c r="J1159">
        <v>52</v>
      </c>
      <c r="K1159">
        <v>9.850787132101301</v>
      </c>
      <c r="L1159">
        <v>22</v>
      </c>
      <c r="M1159">
        <v>931</v>
      </c>
      <c r="N1159" s="1">
        <v>42005</v>
      </c>
    </row>
    <row r="1160" spans="1:14" x14ac:dyDescent="0.3">
      <c r="A1160">
        <v>932</v>
      </c>
      <c r="B1160" s="2" t="s">
        <v>910</v>
      </c>
      <c r="C1160" s="1">
        <v>42033</v>
      </c>
      <c r="D1160" s="1">
        <v>45603</v>
      </c>
      <c r="E1160">
        <v>4</v>
      </c>
      <c r="F1160">
        <v>0</v>
      </c>
      <c r="G1160">
        <v>5</v>
      </c>
      <c r="H1160">
        <v>886</v>
      </c>
      <c r="I1160" s="1">
        <v>27735</v>
      </c>
      <c r="J1160">
        <v>49</v>
      </c>
      <c r="K1160">
        <v>9.7741273100616013</v>
      </c>
      <c r="L1160">
        <v>17</v>
      </c>
      <c r="M1160">
        <v>932</v>
      </c>
      <c r="N1160" s="1">
        <v>42033</v>
      </c>
    </row>
    <row r="1161" spans="1:14" x14ac:dyDescent="0.3">
      <c r="A1161">
        <v>933</v>
      </c>
      <c r="B1161" s="2" t="s">
        <v>911</v>
      </c>
      <c r="C1161" s="1">
        <v>42005</v>
      </c>
      <c r="D1161" s="1">
        <v>44029</v>
      </c>
      <c r="E1161">
        <v>2</v>
      </c>
      <c r="F1161">
        <v>1</v>
      </c>
      <c r="G1161">
        <v>3</v>
      </c>
      <c r="H1161">
        <v>924</v>
      </c>
      <c r="I1161" s="1">
        <v>29891</v>
      </c>
      <c r="J1161">
        <v>43</v>
      </c>
      <c r="K1161">
        <v>5.5414099931553729</v>
      </c>
      <c r="L1161">
        <v>16</v>
      </c>
      <c r="M1161">
        <v>933</v>
      </c>
      <c r="N1161" s="1">
        <v>42005</v>
      </c>
    </row>
    <row r="1162" spans="1:14" x14ac:dyDescent="0.3">
      <c r="A1162">
        <v>934</v>
      </c>
      <c r="B1162" s="2" t="s">
        <v>912</v>
      </c>
      <c r="C1162" s="1">
        <v>42005</v>
      </c>
      <c r="D1162" s="1">
        <v>45603</v>
      </c>
      <c r="E1162">
        <v>6</v>
      </c>
      <c r="F1162">
        <v>0</v>
      </c>
      <c r="G1162">
        <v>4</v>
      </c>
      <c r="H1162">
        <v>922</v>
      </c>
      <c r="I1162" s="1">
        <v>27203</v>
      </c>
      <c r="J1162">
        <v>50</v>
      </c>
      <c r="K1162">
        <v>9.850787132101301</v>
      </c>
      <c r="L1162">
        <v>18</v>
      </c>
      <c r="M1162">
        <v>934</v>
      </c>
      <c r="N1162" s="1">
        <v>42005</v>
      </c>
    </row>
    <row r="1163" spans="1:14" x14ac:dyDescent="0.3">
      <c r="A1163">
        <v>935</v>
      </c>
      <c r="B1163" s="2" t="s">
        <v>913</v>
      </c>
      <c r="C1163" s="1">
        <v>42005</v>
      </c>
      <c r="D1163" s="1">
        <v>45158</v>
      </c>
      <c r="E1163">
        <v>6</v>
      </c>
      <c r="F1163">
        <v>0</v>
      </c>
      <c r="G1163">
        <v>4</v>
      </c>
      <c r="H1163">
        <v>922</v>
      </c>
      <c r="I1163" s="1">
        <v>28125</v>
      </c>
      <c r="J1163">
        <v>48</v>
      </c>
      <c r="K1163">
        <v>8.6324435318275157</v>
      </c>
      <c r="L1163">
        <v>18</v>
      </c>
      <c r="M1163">
        <v>935</v>
      </c>
      <c r="N1163" s="1">
        <v>42005</v>
      </c>
    </row>
    <row r="1164" spans="1:14" x14ac:dyDescent="0.3">
      <c r="A1164">
        <v>935</v>
      </c>
      <c r="B1164" s="2" t="s">
        <v>913</v>
      </c>
      <c r="C1164" s="1">
        <v>42005</v>
      </c>
      <c r="D1164" s="1">
        <v>45158</v>
      </c>
      <c r="E1164">
        <v>6</v>
      </c>
      <c r="F1164">
        <v>0</v>
      </c>
      <c r="G1164">
        <v>4</v>
      </c>
      <c r="H1164">
        <v>922</v>
      </c>
      <c r="I1164" s="1">
        <v>28125</v>
      </c>
      <c r="J1164">
        <v>48</v>
      </c>
      <c r="K1164">
        <v>8.6324435318275157</v>
      </c>
      <c r="L1164">
        <v>18</v>
      </c>
      <c r="M1164">
        <v>1070</v>
      </c>
      <c r="N1164" s="1">
        <v>42124</v>
      </c>
    </row>
    <row r="1165" spans="1:14" x14ac:dyDescent="0.3">
      <c r="A1165">
        <v>936</v>
      </c>
      <c r="B1165" s="2" t="s">
        <v>535</v>
      </c>
      <c r="C1165" s="1">
        <v>42119</v>
      </c>
      <c r="D1165" s="1">
        <v>45603</v>
      </c>
      <c r="E1165">
        <v>8</v>
      </c>
      <c r="F1165">
        <v>1</v>
      </c>
      <c r="G1165">
        <v>1</v>
      </c>
      <c r="H1165">
        <v>860</v>
      </c>
      <c r="I1165" s="1">
        <v>31692</v>
      </c>
      <c r="J1165">
        <v>38</v>
      </c>
      <c r="K1165">
        <v>9.5386721423682417</v>
      </c>
      <c r="L1165">
        <v>17</v>
      </c>
      <c r="M1165">
        <v>936</v>
      </c>
      <c r="N1165" s="1">
        <v>42119</v>
      </c>
    </row>
    <row r="1166" spans="1:14" x14ac:dyDescent="0.3">
      <c r="A1166">
        <v>937</v>
      </c>
      <c r="B1166" s="2" t="s">
        <v>914</v>
      </c>
      <c r="C1166" s="1">
        <v>42417</v>
      </c>
      <c r="D1166" s="1">
        <v>43951</v>
      </c>
      <c r="E1166">
        <v>1</v>
      </c>
      <c r="F1166">
        <v>0</v>
      </c>
      <c r="G1166">
        <v>1</v>
      </c>
      <c r="H1166">
        <v>929</v>
      </c>
      <c r="I1166" s="1">
        <v>29105</v>
      </c>
      <c r="J1166">
        <v>45</v>
      </c>
      <c r="K1166">
        <v>4.1998631074606436</v>
      </c>
      <c r="L1166">
        <v>22</v>
      </c>
      <c r="M1166">
        <v>937</v>
      </c>
      <c r="N1166" s="1">
        <v>42417</v>
      </c>
    </row>
    <row r="1167" spans="1:14" x14ac:dyDescent="0.3">
      <c r="A1167">
        <v>937</v>
      </c>
      <c r="B1167" s="2" t="s">
        <v>914</v>
      </c>
      <c r="C1167" s="1">
        <v>42417</v>
      </c>
      <c r="D1167" s="1">
        <v>43951</v>
      </c>
      <c r="E1167">
        <v>1</v>
      </c>
      <c r="F1167">
        <v>0</v>
      </c>
      <c r="G1167">
        <v>1</v>
      </c>
      <c r="H1167">
        <v>929</v>
      </c>
      <c r="I1167" s="1">
        <v>29105</v>
      </c>
      <c r="J1167">
        <v>45</v>
      </c>
      <c r="K1167">
        <v>4.1998631074606436</v>
      </c>
      <c r="L1167">
        <v>22</v>
      </c>
      <c r="M1167">
        <v>1275</v>
      </c>
      <c r="N1167" s="1">
        <v>42836</v>
      </c>
    </row>
    <row r="1168" spans="1:14" x14ac:dyDescent="0.3">
      <c r="A1168">
        <v>938</v>
      </c>
      <c r="B1168" s="2" t="s">
        <v>915</v>
      </c>
      <c r="C1168" s="1">
        <v>42005</v>
      </c>
      <c r="D1168" s="1">
        <v>45603</v>
      </c>
      <c r="E1168">
        <v>7</v>
      </c>
      <c r="F1168">
        <v>1</v>
      </c>
      <c r="G1168">
        <v>1</v>
      </c>
      <c r="H1168">
        <v>891</v>
      </c>
      <c r="I1168" s="1">
        <v>22695</v>
      </c>
      <c r="J1168">
        <v>63</v>
      </c>
      <c r="K1168">
        <v>9.850787132101301</v>
      </c>
      <c r="L1168">
        <v>16</v>
      </c>
      <c r="M1168">
        <v>938</v>
      </c>
      <c r="N1168" s="1">
        <v>42005</v>
      </c>
    </row>
    <row r="1169" spans="1:14" x14ac:dyDescent="0.3">
      <c r="A1169">
        <v>939</v>
      </c>
      <c r="B1169" s="2" t="s">
        <v>916</v>
      </c>
      <c r="C1169" s="1">
        <v>42005</v>
      </c>
      <c r="D1169" s="1">
        <v>45603</v>
      </c>
      <c r="E1169">
        <v>7</v>
      </c>
      <c r="F1169">
        <v>1</v>
      </c>
      <c r="G1169">
        <v>1</v>
      </c>
      <c r="H1169">
        <v>938</v>
      </c>
      <c r="I1169" s="1">
        <v>32940</v>
      </c>
      <c r="J1169">
        <v>35</v>
      </c>
      <c r="K1169">
        <v>9.850787132101301</v>
      </c>
      <c r="L1169">
        <v>17</v>
      </c>
      <c r="M1169">
        <v>939</v>
      </c>
      <c r="N1169" s="1">
        <v>42005</v>
      </c>
    </row>
    <row r="1170" spans="1:14" x14ac:dyDescent="0.3">
      <c r="A1170">
        <v>940</v>
      </c>
      <c r="B1170" s="2" t="s">
        <v>917</v>
      </c>
      <c r="C1170" s="1">
        <v>42005</v>
      </c>
      <c r="D1170" s="1">
        <v>43636</v>
      </c>
      <c r="E1170">
        <v>4</v>
      </c>
      <c r="F1170">
        <v>0</v>
      </c>
      <c r="G1170">
        <v>2</v>
      </c>
      <c r="H1170">
        <v>886</v>
      </c>
      <c r="I1170" s="1">
        <v>30245</v>
      </c>
      <c r="J1170">
        <v>42</v>
      </c>
      <c r="K1170">
        <v>4.4654346338124569</v>
      </c>
      <c r="L1170">
        <v>17</v>
      </c>
      <c r="M1170">
        <v>940</v>
      </c>
      <c r="N1170" s="1">
        <v>42005</v>
      </c>
    </row>
    <row r="1171" spans="1:14" x14ac:dyDescent="0.3">
      <c r="A1171">
        <v>940</v>
      </c>
      <c r="B1171" s="2" t="s">
        <v>917</v>
      </c>
      <c r="C1171" s="1">
        <v>42005</v>
      </c>
      <c r="D1171" s="1">
        <v>43636</v>
      </c>
      <c r="E1171">
        <v>4</v>
      </c>
      <c r="F1171">
        <v>0</v>
      </c>
      <c r="G1171">
        <v>2</v>
      </c>
      <c r="H1171">
        <v>886</v>
      </c>
      <c r="I1171" s="1">
        <v>30245</v>
      </c>
      <c r="J1171">
        <v>42</v>
      </c>
      <c r="K1171">
        <v>4.4654346338124569</v>
      </c>
      <c r="L1171">
        <v>17</v>
      </c>
      <c r="M1171">
        <v>1537</v>
      </c>
      <c r="N1171" s="1">
        <v>43636</v>
      </c>
    </row>
    <row r="1172" spans="1:14" x14ac:dyDescent="0.3">
      <c r="A1172">
        <v>941</v>
      </c>
      <c r="B1172" s="2" t="s">
        <v>918</v>
      </c>
      <c r="C1172" s="1">
        <v>42807</v>
      </c>
      <c r="D1172" s="1">
        <v>45603</v>
      </c>
      <c r="E1172">
        <v>4</v>
      </c>
      <c r="F1172">
        <v>1</v>
      </c>
      <c r="G1172">
        <v>5</v>
      </c>
      <c r="H1172">
        <v>940</v>
      </c>
      <c r="I1172" s="1">
        <v>30380</v>
      </c>
      <c r="J1172">
        <v>42</v>
      </c>
      <c r="K1172">
        <v>7.655030800821355</v>
      </c>
      <c r="L1172">
        <v>18</v>
      </c>
      <c r="M1172">
        <v>941</v>
      </c>
      <c r="N1172" s="1">
        <v>42807</v>
      </c>
    </row>
    <row r="1173" spans="1:14" x14ac:dyDescent="0.3">
      <c r="A1173">
        <v>942</v>
      </c>
      <c r="B1173" s="2" t="s">
        <v>919</v>
      </c>
      <c r="C1173" s="1">
        <v>42404</v>
      </c>
      <c r="D1173" s="1">
        <v>45603</v>
      </c>
      <c r="E1173">
        <v>3</v>
      </c>
      <c r="F1173">
        <v>0</v>
      </c>
      <c r="G1173">
        <v>1</v>
      </c>
      <c r="H1173">
        <v>881</v>
      </c>
      <c r="I1173" s="1">
        <v>30904</v>
      </c>
      <c r="J1173">
        <v>40</v>
      </c>
      <c r="K1173">
        <v>8.7583846680355926</v>
      </c>
      <c r="L1173">
        <v>17</v>
      </c>
      <c r="M1173">
        <v>942</v>
      </c>
      <c r="N1173" s="1">
        <v>42404</v>
      </c>
    </row>
    <row r="1174" spans="1:14" x14ac:dyDescent="0.3">
      <c r="A1174">
        <v>943</v>
      </c>
      <c r="B1174" s="2" t="s">
        <v>920</v>
      </c>
      <c r="C1174" s="1">
        <v>42497</v>
      </c>
      <c r="D1174" s="1">
        <v>45603</v>
      </c>
      <c r="E1174">
        <v>8</v>
      </c>
      <c r="F1174">
        <v>0</v>
      </c>
      <c r="G1174">
        <v>4</v>
      </c>
      <c r="H1174">
        <v>860</v>
      </c>
      <c r="I1174" s="1">
        <v>27974</v>
      </c>
      <c r="J1174">
        <v>48</v>
      </c>
      <c r="K1174">
        <v>8.5037645448323058</v>
      </c>
      <c r="L1174">
        <v>17</v>
      </c>
      <c r="M1174">
        <v>943</v>
      </c>
      <c r="N1174" s="1">
        <v>42497</v>
      </c>
    </row>
    <row r="1175" spans="1:14" x14ac:dyDescent="0.3">
      <c r="A1175">
        <v>944</v>
      </c>
      <c r="B1175" s="2" t="s">
        <v>921</v>
      </c>
      <c r="C1175" s="1">
        <v>42005</v>
      </c>
      <c r="D1175" s="1">
        <v>42952</v>
      </c>
      <c r="E1175">
        <v>8</v>
      </c>
      <c r="F1175">
        <v>1</v>
      </c>
      <c r="G1175">
        <v>5</v>
      </c>
      <c r="H1175">
        <v>860</v>
      </c>
      <c r="I1175" s="1">
        <v>25372</v>
      </c>
      <c r="J1175">
        <v>55</v>
      </c>
      <c r="K1175">
        <v>2.5927446954140998</v>
      </c>
      <c r="L1175">
        <v>17</v>
      </c>
      <c r="M1175">
        <v>944</v>
      </c>
      <c r="N1175" s="1">
        <v>42005</v>
      </c>
    </row>
    <row r="1176" spans="1:14" x14ac:dyDescent="0.3">
      <c r="A1176">
        <v>944</v>
      </c>
      <c r="B1176" s="2" t="s">
        <v>921</v>
      </c>
      <c r="C1176" s="1">
        <v>42005</v>
      </c>
      <c r="D1176" s="1">
        <v>42952</v>
      </c>
      <c r="E1176">
        <v>8</v>
      </c>
      <c r="F1176">
        <v>1</v>
      </c>
      <c r="G1176">
        <v>5</v>
      </c>
      <c r="H1176">
        <v>860</v>
      </c>
      <c r="I1176" s="1">
        <v>25372</v>
      </c>
      <c r="J1176">
        <v>55</v>
      </c>
      <c r="K1176">
        <v>2.5927446954140998</v>
      </c>
      <c r="L1176">
        <v>17</v>
      </c>
      <c r="M1176">
        <v>1288</v>
      </c>
      <c r="N1176" s="1">
        <v>42952</v>
      </c>
    </row>
    <row r="1177" spans="1:14" x14ac:dyDescent="0.3">
      <c r="A1177">
        <v>945</v>
      </c>
      <c r="B1177" s="2" t="s">
        <v>922</v>
      </c>
      <c r="C1177" s="1">
        <v>42005</v>
      </c>
      <c r="D1177" s="1">
        <v>43806</v>
      </c>
      <c r="E1177">
        <v>5</v>
      </c>
      <c r="F1177">
        <v>1</v>
      </c>
      <c r="G1177">
        <v>3</v>
      </c>
      <c r="H1177">
        <v>897</v>
      </c>
      <c r="I1177" s="1">
        <v>21102</v>
      </c>
      <c r="J1177">
        <v>67</v>
      </c>
      <c r="K1177">
        <v>4.9308692676249146</v>
      </c>
      <c r="L1177">
        <v>17</v>
      </c>
      <c r="M1177">
        <v>945</v>
      </c>
      <c r="N1177" s="1">
        <v>42005</v>
      </c>
    </row>
    <row r="1178" spans="1:14" x14ac:dyDescent="0.3">
      <c r="A1178">
        <v>946</v>
      </c>
      <c r="B1178" s="2" t="s">
        <v>923</v>
      </c>
      <c r="C1178" s="1">
        <v>42005</v>
      </c>
      <c r="D1178" s="1">
        <v>45603</v>
      </c>
      <c r="E1178">
        <v>8</v>
      </c>
      <c r="F1178">
        <v>1</v>
      </c>
      <c r="G1178">
        <v>3</v>
      </c>
      <c r="H1178">
        <v>944</v>
      </c>
      <c r="I1178" s="1">
        <v>28524</v>
      </c>
      <c r="J1178">
        <v>47</v>
      </c>
      <c r="K1178">
        <v>9.850787132101301</v>
      </c>
      <c r="L1178">
        <v>18</v>
      </c>
      <c r="M1178">
        <v>946</v>
      </c>
      <c r="N1178" s="1">
        <v>42005</v>
      </c>
    </row>
    <row r="1179" spans="1:14" x14ac:dyDescent="0.3">
      <c r="A1179">
        <v>947</v>
      </c>
      <c r="B1179" s="2" t="s">
        <v>924</v>
      </c>
      <c r="C1179" s="1">
        <v>42486</v>
      </c>
      <c r="D1179" s="1">
        <v>45603</v>
      </c>
      <c r="E1179">
        <v>3</v>
      </c>
      <c r="F1179">
        <v>0</v>
      </c>
      <c r="G1179">
        <v>3</v>
      </c>
      <c r="H1179">
        <v>942</v>
      </c>
      <c r="I1179" s="1">
        <v>26269</v>
      </c>
      <c r="J1179">
        <v>53</v>
      </c>
      <c r="K1179">
        <v>8.5338809034907595</v>
      </c>
      <c r="L1179">
        <v>18</v>
      </c>
      <c r="M1179">
        <v>947</v>
      </c>
      <c r="N1179" s="1">
        <v>42486</v>
      </c>
    </row>
    <row r="1180" spans="1:14" x14ac:dyDescent="0.3">
      <c r="A1180">
        <v>948</v>
      </c>
      <c r="B1180" s="2" t="s">
        <v>925</v>
      </c>
      <c r="C1180" s="1">
        <v>42456</v>
      </c>
      <c r="D1180" s="1">
        <v>45603</v>
      </c>
      <c r="E1180">
        <v>4</v>
      </c>
      <c r="F1180">
        <v>0</v>
      </c>
      <c r="G1180">
        <v>4</v>
      </c>
      <c r="H1180">
        <v>940</v>
      </c>
      <c r="I1180" s="1">
        <v>27175</v>
      </c>
      <c r="J1180">
        <v>50</v>
      </c>
      <c r="K1180">
        <v>8.6160164271047233</v>
      </c>
      <c r="L1180">
        <v>18</v>
      </c>
      <c r="M1180">
        <v>948</v>
      </c>
      <c r="N1180" s="1">
        <v>42456</v>
      </c>
    </row>
    <row r="1181" spans="1:14" x14ac:dyDescent="0.3">
      <c r="A1181">
        <v>949</v>
      </c>
      <c r="B1181" s="2" t="s">
        <v>926</v>
      </c>
      <c r="C1181" s="1">
        <v>42454</v>
      </c>
      <c r="D1181" s="1">
        <v>45603</v>
      </c>
      <c r="E1181">
        <v>6</v>
      </c>
      <c r="F1181">
        <v>0</v>
      </c>
      <c r="G1181">
        <v>3</v>
      </c>
      <c r="H1181">
        <v>922</v>
      </c>
      <c r="I1181" s="1">
        <v>28997</v>
      </c>
      <c r="J1181">
        <v>45</v>
      </c>
      <c r="K1181">
        <v>8.6214921286789874</v>
      </c>
      <c r="L1181">
        <v>18</v>
      </c>
      <c r="M1181">
        <v>949</v>
      </c>
      <c r="N1181" s="1">
        <v>42454</v>
      </c>
    </row>
    <row r="1182" spans="1:14" x14ac:dyDescent="0.3">
      <c r="A1182">
        <v>950</v>
      </c>
      <c r="B1182" s="2" t="s">
        <v>927</v>
      </c>
      <c r="C1182" s="1">
        <v>42018</v>
      </c>
      <c r="D1182" s="1">
        <v>44018</v>
      </c>
      <c r="E1182">
        <v>7</v>
      </c>
      <c r="F1182">
        <v>0</v>
      </c>
      <c r="G1182">
        <v>4</v>
      </c>
      <c r="H1182">
        <v>938</v>
      </c>
      <c r="I1182" s="1">
        <v>28196</v>
      </c>
      <c r="J1182">
        <v>48</v>
      </c>
      <c r="K1182">
        <v>5.4757015742642023</v>
      </c>
      <c r="L1182">
        <v>17</v>
      </c>
      <c r="M1182">
        <v>950</v>
      </c>
      <c r="N1182" s="1">
        <v>42018</v>
      </c>
    </row>
    <row r="1183" spans="1:14" x14ac:dyDescent="0.3">
      <c r="A1183">
        <v>950</v>
      </c>
      <c r="B1183" s="2" t="s">
        <v>927</v>
      </c>
      <c r="C1183" s="1">
        <v>42018</v>
      </c>
      <c r="D1183" s="1">
        <v>44018</v>
      </c>
      <c r="E1183">
        <v>7</v>
      </c>
      <c r="F1183">
        <v>0</v>
      </c>
      <c r="G1183">
        <v>4</v>
      </c>
      <c r="H1183">
        <v>938</v>
      </c>
      <c r="I1183" s="1">
        <v>28196</v>
      </c>
      <c r="J1183">
        <v>48</v>
      </c>
      <c r="K1183">
        <v>5.4757015742642023</v>
      </c>
      <c r="L1183">
        <v>17</v>
      </c>
      <c r="M1183">
        <v>1298</v>
      </c>
      <c r="N1183" s="1">
        <v>43425</v>
      </c>
    </row>
    <row r="1184" spans="1:14" x14ac:dyDescent="0.3">
      <c r="A1184">
        <v>951</v>
      </c>
      <c r="B1184" s="2" t="s">
        <v>928</v>
      </c>
      <c r="C1184" s="1">
        <v>42457</v>
      </c>
      <c r="D1184" s="1">
        <v>44063</v>
      </c>
      <c r="E1184">
        <v>7</v>
      </c>
      <c r="F1184">
        <v>1</v>
      </c>
      <c r="G1184">
        <v>5</v>
      </c>
      <c r="H1184">
        <v>938</v>
      </c>
      <c r="I1184" s="1">
        <v>27194</v>
      </c>
      <c r="J1184">
        <v>50</v>
      </c>
      <c r="K1184">
        <v>4.3969883641341543</v>
      </c>
      <c r="L1184">
        <v>17</v>
      </c>
      <c r="M1184">
        <v>951</v>
      </c>
      <c r="N1184" s="1">
        <v>42457</v>
      </c>
    </row>
    <row r="1185" spans="1:14" x14ac:dyDescent="0.3">
      <c r="A1185">
        <v>952</v>
      </c>
      <c r="B1185" s="2" t="s">
        <v>929</v>
      </c>
      <c r="C1185" s="1">
        <v>42005</v>
      </c>
      <c r="D1185" s="1">
        <v>45603</v>
      </c>
      <c r="E1185">
        <v>5</v>
      </c>
      <c r="F1185">
        <v>0</v>
      </c>
      <c r="G1185">
        <v>5</v>
      </c>
      <c r="H1185">
        <v>945</v>
      </c>
      <c r="I1185" s="1">
        <v>24642</v>
      </c>
      <c r="J1185">
        <v>57</v>
      </c>
      <c r="K1185">
        <v>9.850787132101301</v>
      </c>
      <c r="L1185">
        <v>18</v>
      </c>
      <c r="M1185">
        <v>952</v>
      </c>
      <c r="N1185" s="1">
        <v>42005</v>
      </c>
    </row>
    <row r="1186" spans="1:14" x14ac:dyDescent="0.3">
      <c r="A1186">
        <v>953</v>
      </c>
      <c r="B1186" s="2" t="s">
        <v>930</v>
      </c>
      <c r="C1186" s="1">
        <v>42903</v>
      </c>
      <c r="D1186" s="1">
        <v>45603</v>
      </c>
      <c r="E1186">
        <v>3</v>
      </c>
      <c r="F1186">
        <v>0</v>
      </c>
      <c r="G1186">
        <v>1</v>
      </c>
      <c r="H1186">
        <v>942</v>
      </c>
      <c r="I1186" s="1">
        <v>28284</v>
      </c>
      <c r="J1186">
        <v>47</v>
      </c>
      <c r="K1186">
        <v>7.3921971252566738</v>
      </c>
      <c r="L1186">
        <v>18</v>
      </c>
      <c r="M1186">
        <v>953</v>
      </c>
      <c r="N1186" s="1">
        <v>42903</v>
      </c>
    </row>
    <row r="1187" spans="1:14" x14ac:dyDescent="0.3">
      <c r="A1187">
        <v>954</v>
      </c>
      <c r="B1187" s="2" t="s">
        <v>931</v>
      </c>
      <c r="C1187" s="1">
        <v>42005</v>
      </c>
      <c r="D1187" s="1">
        <v>44778</v>
      </c>
      <c r="E1187">
        <v>4</v>
      </c>
      <c r="F1187">
        <v>1</v>
      </c>
      <c r="G1187">
        <v>2</v>
      </c>
      <c r="H1187">
        <v>940</v>
      </c>
      <c r="I1187" s="1">
        <v>29591</v>
      </c>
      <c r="J1187">
        <v>44</v>
      </c>
      <c r="K1187">
        <v>7.5920602327173166</v>
      </c>
      <c r="L1187">
        <v>18</v>
      </c>
      <c r="M1187">
        <v>954</v>
      </c>
      <c r="N1187" s="1">
        <v>42005</v>
      </c>
    </row>
    <row r="1188" spans="1:14" x14ac:dyDescent="0.3">
      <c r="A1188">
        <v>954</v>
      </c>
      <c r="B1188" s="2" t="s">
        <v>931</v>
      </c>
      <c r="C1188" s="1">
        <v>42005</v>
      </c>
      <c r="D1188" s="1">
        <v>44778</v>
      </c>
      <c r="E1188">
        <v>4</v>
      </c>
      <c r="F1188">
        <v>1</v>
      </c>
      <c r="G1188">
        <v>2</v>
      </c>
      <c r="H1188">
        <v>940</v>
      </c>
      <c r="I1188" s="1">
        <v>29591</v>
      </c>
      <c r="J1188">
        <v>44</v>
      </c>
      <c r="K1188">
        <v>7.5920602327173166</v>
      </c>
      <c r="L1188">
        <v>18</v>
      </c>
      <c r="M1188">
        <v>1435</v>
      </c>
      <c r="N1188" s="1">
        <v>43645</v>
      </c>
    </row>
    <row r="1189" spans="1:14" x14ac:dyDescent="0.3">
      <c r="A1189">
        <v>955</v>
      </c>
      <c r="B1189" s="2" t="s">
        <v>932</v>
      </c>
      <c r="C1189" s="1">
        <v>42027</v>
      </c>
      <c r="D1189" s="1">
        <v>42993</v>
      </c>
      <c r="E1189">
        <v>3</v>
      </c>
      <c r="F1189">
        <v>0</v>
      </c>
      <c r="G1189">
        <v>3</v>
      </c>
      <c r="H1189">
        <v>942</v>
      </c>
      <c r="I1189" s="1">
        <v>31010</v>
      </c>
      <c r="J1189">
        <v>40</v>
      </c>
      <c r="K1189">
        <v>2.64476386036961</v>
      </c>
      <c r="L1189">
        <v>18</v>
      </c>
      <c r="M1189">
        <v>955</v>
      </c>
      <c r="N1189" s="1">
        <v>42027</v>
      </c>
    </row>
    <row r="1190" spans="1:14" x14ac:dyDescent="0.3">
      <c r="A1190">
        <v>955</v>
      </c>
      <c r="B1190" s="2" t="s">
        <v>932</v>
      </c>
      <c r="C1190" s="1">
        <v>42027</v>
      </c>
      <c r="D1190" s="1">
        <v>42993</v>
      </c>
      <c r="E1190">
        <v>3</v>
      </c>
      <c r="F1190">
        <v>0</v>
      </c>
      <c r="G1190">
        <v>3</v>
      </c>
      <c r="H1190">
        <v>942</v>
      </c>
      <c r="I1190" s="1">
        <v>31010</v>
      </c>
      <c r="J1190">
        <v>40</v>
      </c>
      <c r="K1190">
        <v>2.64476386036961</v>
      </c>
      <c r="L1190">
        <v>18</v>
      </c>
      <c r="M1190">
        <v>1277</v>
      </c>
      <c r="N1190" s="1">
        <v>42993</v>
      </c>
    </row>
    <row r="1191" spans="1:14" x14ac:dyDescent="0.3">
      <c r="A1191">
        <v>956</v>
      </c>
      <c r="B1191" s="2" t="s">
        <v>933</v>
      </c>
      <c r="C1191" s="1">
        <v>42121</v>
      </c>
      <c r="D1191" s="1">
        <v>45603</v>
      </c>
      <c r="E1191">
        <v>6</v>
      </c>
      <c r="F1191">
        <v>0</v>
      </c>
      <c r="G1191">
        <v>2</v>
      </c>
      <c r="H1191">
        <v>922</v>
      </c>
      <c r="I1191" s="1">
        <v>29602</v>
      </c>
      <c r="J1191">
        <v>44</v>
      </c>
      <c r="K1191">
        <v>9.5331964407939775</v>
      </c>
      <c r="L1191">
        <v>18</v>
      </c>
      <c r="M1191">
        <v>956</v>
      </c>
      <c r="N1191" s="1">
        <v>42121</v>
      </c>
    </row>
    <row r="1192" spans="1:14" x14ac:dyDescent="0.3">
      <c r="A1192">
        <v>957</v>
      </c>
      <c r="B1192" s="2" t="s">
        <v>934</v>
      </c>
      <c r="C1192" s="1">
        <v>42005</v>
      </c>
      <c r="D1192" s="1">
        <v>45603</v>
      </c>
      <c r="E1192">
        <v>9</v>
      </c>
      <c r="F1192">
        <v>0</v>
      </c>
      <c r="G1192">
        <v>2</v>
      </c>
      <c r="H1192">
        <v>908</v>
      </c>
      <c r="I1192" s="1">
        <v>29303</v>
      </c>
      <c r="J1192">
        <v>45</v>
      </c>
      <c r="K1192">
        <v>9.850787132101301</v>
      </c>
      <c r="L1192">
        <v>14</v>
      </c>
      <c r="M1192">
        <v>957</v>
      </c>
      <c r="N1192" s="1">
        <v>42005</v>
      </c>
    </row>
    <row r="1193" spans="1:14" x14ac:dyDescent="0.3">
      <c r="A1193">
        <v>958</v>
      </c>
      <c r="B1193" s="2" t="s">
        <v>935</v>
      </c>
      <c r="C1193" s="1">
        <v>42095</v>
      </c>
      <c r="D1193" s="1">
        <v>42308</v>
      </c>
      <c r="E1193">
        <v>2</v>
      </c>
      <c r="F1193">
        <v>1</v>
      </c>
      <c r="G1193">
        <v>4</v>
      </c>
      <c r="H1193">
        <v>924</v>
      </c>
      <c r="I1193" s="1">
        <v>22231</v>
      </c>
      <c r="J1193">
        <v>64</v>
      </c>
      <c r="K1193">
        <v>0.58316221765913756</v>
      </c>
      <c r="L1193">
        <v>16</v>
      </c>
      <c r="M1193">
        <v>958</v>
      </c>
      <c r="N1193" s="1">
        <v>42095</v>
      </c>
    </row>
    <row r="1194" spans="1:14" x14ac:dyDescent="0.3">
      <c r="A1194">
        <v>958</v>
      </c>
      <c r="B1194" s="2" t="s">
        <v>935</v>
      </c>
      <c r="C1194" s="1">
        <v>42095</v>
      </c>
      <c r="D1194" s="1">
        <v>42308</v>
      </c>
      <c r="E1194">
        <v>2</v>
      </c>
      <c r="F1194">
        <v>1</v>
      </c>
      <c r="G1194">
        <v>4</v>
      </c>
      <c r="H1194">
        <v>924</v>
      </c>
      <c r="I1194" s="1">
        <v>22231</v>
      </c>
      <c r="J1194">
        <v>64</v>
      </c>
      <c r="K1194">
        <v>0.58316221765913756</v>
      </c>
      <c r="L1194">
        <v>16</v>
      </c>
      <c r="M1194">
        <v>1026</v>
      </c>
      <c r="N1194" s="1">
        <v>42308</v>
      </c>
    </row>
    <row r="1195" spans="1:14" x14ac:dyDescent="0.3">
      <c r="A1195">
        <v>959</v>
      </c>
      <c r="B1195" s="2" t="s">
        <v>936</v>
      </c>
      <c r="C1195" s="1">
        <v>42005</v>
      </c>
      <c r="D1195" s="1">
        <v>42639</v>
      </c>
      <c r="E1195">
        <v>6</v>
      </c>
      <c r="F1195">
        <v>0</v>
      </c>
      <c r="G1195">
        <v>3</v>
      </c>
      <c r="H1195">
        <v>922</v>
      </c>
      <c r="I1195" s="1">
        <v>28205</v>
      </c>
      <c r="J1195">
        <v>48</v>
      </c>
      <c r="K1195">
        <v>1.7357973990417521</v>
      </c>
      <c r="L1195">
        <v>18</v>
      </c>
      <c r="M1195">
        <v>959</v>
      </c>
      <c r="N1195" s="1">
        <v>42005</v>
      </c>
    </row>
    <row r="1196" spans="1:14" x14ac:dyDescent="0.3">
      <c r="A1196">
        <v>959</v>
      </c>
      <c r="B1196" s="2" t="s">
        <v>936</v>
      </c>
      <c r="C1196" s="1">
        <v>42005</v>
      </c>
      <c r="D1196" s="1">
        <v>42639</v>
      </c>
      <c r="E1196">
        <v>6</v>
      </c>
      <c r="F1196">
        <v>0</v>
      </c>
      <c r="G1196">
        <v>3</v>
      </c>
      <c r="H1196">
        <v>922</v>
      </c>
      <c r="I1196" s="1">
        <v>28205</v>
      </c>
      <c r="J1196">
        <v>48</v>
      </c>
      <c r="K1196">
        <v>1.7357973990417521</v>
      </c>
      <c r="L1196">
        <v>18</v>
      </c>
      <c r="M1196">
        <v>1168</v>
      </c>
      <c r="N1196" s="1">
        <v>42639</v>
      </c>
    </row>
    <row r="1197" spans="1:14" x14ac:dyDescent="0.3">
      <c r="A1197">
        <v>960</v>
      </c>
      <c r="B1197" s="2" t="s">
        <v>937</v>
      </c>
      <c r="C1197" s="1">
        <v>42533</v>
      </c>
      <c r="D1197" s="1">
        <v>44087</v>
      </c>
      <c r="E1197">
        <v>10</v>
      </c>
      <c r="F1197">
        <v>1</v>
      </c>
      <c r="G1197">
        <v>2</v>
      </c>
      <c r="H1197">
        <v>905</v>
      </c>
      <c r="I1197" s="1">
        <v>33342</v>
      </c>
      <c r="J1197">
        <v>34</v>
      </c>
      <c r="K1197">
        <v>4.2546201232032859</v>
      </c>
      <c r="L1197">
        <v>17</v>
      </c>
      <c r="M1197">
        <v>960</v>
      </c>
      <c r="N1197" s="1">
        <v>42533</v>
      </c>
    </row>
    <row r="1198" spans="1:14" x14ac:dyDescent="0.3">
      <c r="A1198">
        <v>961</v>
      </c>
      <c r="B1198" s="2" t="s">
        <v>599</v>
      </c>
      <c r="C1198" s="1">
        <v>42284</v>
      </c>
      <c r="D1198" s="1">
        <v>45603</v>
      </c>
      <c r="E1198">
        <v>9</v>
      </c>
      <c r="F1198">
        <v>0</v>
      </c>
      <c r="G1198">
        <v>2</v>
      </c>
      <c r="H1198">
        <v>908</v>
      </c>
      <c r="I1198" s="1">
        <v>25287</v>
      </c>
      <c r="J1198">
        <v>56</v>
      </c>
      <c r="K1198">
        <v>9.0869267624914443</v>
      </c>
      <c r="L1198">
        <v>14</v>
      </c>
      <c r="M1198">
        <v>961</v>
      </c>
      <c r="N1198" s="1">
        <v>42284</v>
      </c>
    </row>
    <row r="1199" spans="1:14" x14ac:dyDescent="0.3">
      <c r="A1199">
        <v>962</v>
      </c>
      <c r="B1199" s="2" t="s">
        <v>938</v>
      </c>
      <c r="C1199" s="1">
        <v>42334</v>
      </c>
      <c r="D1199" s="1">
        <v>43964</v>
      </c>
      <c r="E1199">
        <v>7</v>
      </c>
      <c r="F1199">
        <v>0</v>
      </c>
      <c r="G1199">
        <v>3</v>
      </c>
      <c r="H1199">
        <v>938</v>
      </c>
      <c r="I1199" s="1">
        <v>29273</v>
      </c>
      <c r="J1199">
        <v>45</v>
      </c>
      <c r="K1199">
        <v>4.4626967830253248</v>
      </c>
      <c r="L1199">
        <v>17</v>
      </c>
      <c r="M1199">
        <v>962</v>
      </c>
      <c r="N1199" s="1">
        <v>42334</v>
      </c>
    </row>
    <row r="1200" spans="1:14" x14ac:dyDescent="0.3">
      <c r="A1200">
        <v>963</v>
      </c>
      <c r="B1200" s="2" t="s">
        <v>939</v>
      </c>
      <c r="C1200" s="1">
        <v>42005</v>
      </c>
      <c r="D1200" s="1">
        <v>45603</v>
      </c>
      <c r="E1200">
        <v>9</v>
      </c>
      <c r="F1200">
        <v>0</v>
      </c>
      <c r="G1200">
        <v>4</v>
      </c>
      <c r="H1200">
        <v>908</v>
      </c>
      <c r="I1200" s="1">
        <v>29414</v>
      </c>
      <c r="J1200">
        <v>44</v>
      </c>
      <c r="K1200">
        <v>9.850787132101301</v>
      </c>
      <c r="L1200">
        <v>14</v>
      </c>
      <c r="M1200">
        <v>963</v>
      </c>
      <c r="N1200" s="1">
        <v>42005</v>
      </c>
    </row>
    <row r="1201" spans="1:14" x14ac:dyDescent="0.3">
      <c r="A1201">
        <v>964</v>
      </c>
      <c r="B1201" s="2" t="s">
        <v>940</v>
      </c>
      <c r="C1201" s="1">
        <v>42224</v>
      </c>
      <c r="D1201" s="1">
        <v>45603</v>
      </c>
      <c r="E1201">
        <v>2</v>
      </c>
      <c r="F1201">
        <v>0</v>
      </c>
      <c r="G1201">
        <v>3</v>
      </c>
      <c r="H1201">
        <v>924</v>
      </c>
      <c r="I1201" s="1">
        <v>32323</v>
      </c>
      <c r="J1201">
        <v>36</v>
      </c>
      <c r="K1201">
        <v>9.2511978097193701</v>
      </c>
      <c r="L1201">
        <v>16</v>
      </c>
      <c r="M1201">
        <v>964</v>
      </c>
      <c r="N1201" s="1">
        <v>42224</v>
      </c>
    </row>
    <row r="1202" spans="1:14" x14ac:dyDescent="0.3">
      <c r="A1202">
        <v>965</v>
      </c>
      <c r="B1202" s="2" t="s">
        <v>941</v>
      </c>
      <c r="C1202" s="1">
        <v>42279</v>
      </c>
      <c r="D1202" s="1">
        <v>44994</v>
      </c>
      <c r="E1202">
        <v>7</v>
      </c>
      <c r="F1202">
        <v>1</v>
      </c>
      <c r="G1202">
        <v>4</v>
      </c>
      <c r="H1202">
        <v>938</v>
      </c>
      <c r="I1202" s="1">
        <v>24617</v>
      </c>
      <c r="J1202">
        <v>57</v>
      </c>
      <c r="K1202">
        <v>7.4332648870636548</v>
      </c>
      <c r="L1202">
        <v>17</v>
      </c>
      <c r="M1202">
        <v>965</v>
      </c>
      <c r="N1202" s="1">
        <v>42279</v>
      </c>
    </row>
    <row r="1203" spans="1:14" x14ac:dyDescent="0.3">
      <c r="A1203">
        <v>966</v>
      </c>
      <c r="B1203" s="2" t="s">
        <v>942</v>
      </c>
      <c r="C1203" s="1">
        <v>42005</v>
      </c>
      <c r="D1203" s="1">
        <v>45603</v>
      </c>
      <c r="E1203">
        <v>1</v>
      </c>
      <c r="F1203">
        <v>0</v>
      </c>
      <c r="G1203">
        <v>1</v>
      </c>
      <c r="H1203">
        <v>929</v>
      </c>
      <c r="I1203" s="1">
        <v>27614</v>
      </c>
      <c r="J1203">
        <v>49</v>
      </c>
      <c r="K1203">
        <v>9.850787132101301</v>
      </c>
      <c r="L1203">
        <v>22</v>
      </c>
      <c r="M1203">
        <v>966</v>
      </c>
      <c r="N1203" s="1">
        <v>42005</v>
      </c>
    </row>
    <row r="1204" spans="1:14" x14ac:dyDescent="0.3">
      <c r="A1204">
        <v>967</v>
      </c>
      <c r="B1204" s="2" t="s">
        <v>943</v>
      </c>
      <c r="C1204" s="1">
        <v>42408</v>
      </c>
      <c r="D1204" s="1">
        <v>45603</v>
      </c>
      <c r="E1204">
        <v>7</v>
      </c>
      <c r="F1204">
        <v>0</v>
      </c>
      <c r="G1204">
        <v>4</v>
      </c>
      <c r="H1204">
        <v>938</v>
      </c>
      <c r="I1204" s="1">
        <v>25169</v>
      </c>
      <c r="J1204">
        <v>56</v>
      </c>
      <c r="K1204">
        <v>8.7474332648870643</v>
      </c>
      <c r="L1204">
        <v>17</v>
      </c>
      <c r="M1204">
        <v>967</v>
      </c>
      <c r="N1204" s="1">
        <v>42408</v>
      </c>
    </row>
    <row r="1205" spans="1:14" x14ac:dyDescent="0.3">
      <c r="A1205">
        <v>968</v>
      </c>
      <c r="B1205" s="2" t="s">
        <v>267</v>
      </c>
      <c r="C1205" s="1">
        <v>42175</v>
      </c>
      <c r="D1205" s="1">
        <v>45603</v>
      </c>
      <c r="E1205">
        <v>6</v>
      </c>
      <c r="F1205">
        <v>0</v>
      </c>
      <c r="G1205">
        <v>3</v>
      </c>
      <c r="H1205">
        <v>922</v>
      </c>
      <c r="I1205" s="1">
        <v>29056</v>
      </c>
      <c r="J1205">
        <v>45</v>
      </c>
      <c r="K1205">
        <v>9.3853524982888441</v>
      </c>
      <c r="L1205">
        <v>18</v>
      </c>
      <c r="M1205">
        <v>968</v>
      </c>
      <c r="N1205" s="1">
        <v>42175</v>
      </c>
    </row>
    <row r="1206" spans="1:14" x14ac:dyDescent="0.3">
      <c r="A1206">
        <v>969</v>
      </c>
      <c r="B1206" s="2" t="s">
        <v>944</v>
      </c>
      <c r="C1206" s="1">
        <v>42210</v>
      </c>
      <c r="D1206" s="1">
        <v>44224</v>
      </c>
      <c r="E1206">
        <v>6</v>
      </c>
      <c r="F1206">
        <v>1</v>
      </c>
      <c r="G1206">
        <v>1</v>
      </c>
      <c r="H1206">
        <v>968</v>
      </c>
      <c r="I1206" s="1">
        <v>28208</v>
      </c>
      <c r="J1206">
        <v>48</v>
      </c>
      <c r="K1206">
        <v>5.5140314852840522</v>
      </c>
      <c r="L1206">
        <v>19</v>
      </c>
      <c r="M1206">
        <v>969</v>
      </c>
      <c r="N1206" s="1">
        <v>42210</v>
      </c>
    </row>
    <row r="1207" spans="1:14" x14ac:dyDescent="0.3">
      <c r="A1207">
        <v>970</v>
      </c>
      <c r="B1207" s="2" t="s">
        <v>945</v>
      </c>
      <c r="C1207" s="1">
        <v>42450</v>
      </c>
      <c r="D1207" s="1">
        <v>45603</v>
      </c>
      <c r="E1207">
        <v>8</v>
      </c>
      <c r="F1207">
        <v>0</v>
      </c>
      <c r="G1207">
        <v>2</v>
      </c>
      <c r="H1207">
        <v>944</v>
      </c>
      <c r="I1207" s="1">
        <v>29601</v>
      </c>
      <c r="J1207">
        <v>44</v>
      </c>
      <c r="K1207">
        <v>8.6324435318275157</v>
      </c>
      <c r="L1207">
        <v>18</v>
      </c>
      <c r="M1207">
        <v>970</v>
      </c>
      <c r="N1207" s="1">
        <v>42450</v>
      </c>
    </row>
    <row r="1208" spans="1:14" x14ac:dyDescent="0.3">
      <c r="A1208">
        <v>971</v>
      </c>
      <c r="B1208" s="2" t="s">
        <v>946</v>
      </c>
      <c r="C1208" s="1">
        <v>42143</v>
      </c>
      <c r="D1208" s="1">
        <v>45603</v>
      </c>
      <c r="E1208">
        <v>3</v>
      </c>
      <c r="F1208">
        <v>1</v>
      </c>
      <c r="G1208">
        <v>5</v>
      </c>
      <c r="H1208">
        <v>942</v>
      </c>
      <c r="I1208" s="1">
        <v>24411</v>
      </c>
      <c r="J1208">
        <v>58</v>
      </c>
      <c r="K1208">
        <v>9.4729637234770703</v>
      </c>
      <c r="L1208">
        <v>18</v>
      </c>
      <c r="M1208">
        <v>971</v>
      </c>
      <c r="N1208" s="1">
        <v>42143</v>
      </c>
    </row>
    <row r="1209" spans="1:14" x14ac:dyDescent="0.3">
      <c r="A1209">
        <v>972</v>
      </c>
      <c r="B1209" s="2" t="s">
        <v>947</v>
      </c>
      <c r="C1209" s="1">
        <v>42005</v>
      </c>
      <c r="D1209" s="1">
        <v>45603</v>
      </c>
      <c r="E1209">
        <v>7</v>
      </c>
      <c r="F1209">
        <v>1</v>
      </c>
      <c r="G1209">
        <v>3</v>
      </c>
      <c r="H1209">
        <v>967</v>
      </c>
      <c r="I1209" s="1">
        <v>24730</v>
      </c>
      <c r="J1209">
        <v>57</v>
      </c>
      <c r="K1209">
        <v>9.850787132101301</v>
      </c>
      <c r="L1209">
        <v>18</v>
      </c>
      <c r="M1209">
        <v>972</v>
      </c>
      <c r="N1209" s="1">
        <v>42005</v>
      </c>
    </row>
    <row r="1210" spans="1:14" x14ac:dyDescent="0.3">
      <c r="A1210">
        <v>973</v>
      </c>
      <c r="B1210" s="2" t="s">
        <v>948</v>
      </c>
      <c r="C1210" s="1">
        <v>42005</v>
      </c>
      <c r="D1210" s="1">
        <v>45603</v>
      </c>
      <c r="E1210">
        <v>10</v>
      </c>
      <c r="F1210">
        <v>1</v>
      </c>
      <c r="G1210">
        <v>5</v>
      </c>
      <c r="H1210">
        <v>905</v>
      </c>
      <c r="I1210" s="1">
        <v>26288</v>
      </c>
      <c r="J1210">
        <v>53</v>
      </c>
      <c r="K1210">
        <v>9.850787132101301</v>
      </c>
      <c r="L1210">
        <v>17</v>
      </c>
      <c r="M1210">
        <v>973</v>
      </c>
      <c r="N1210" s="1">
        <v>42005</v>
      </c>
    </row>
    <row r="1211" spans="1:14" x14ac:dyDescent="0.3">
      <c r="A1211">
        <v>974</v>
      </c>
      <c r="B1211" s="2" t="s">
        <v>949</v>
      </c>
      <c r="C1211" s="1">
        <v>42005</v>
      </c>
      <c r="D1211" s="1">
        <v>45603</v>
      </c>
      <c r="E1211">
        <v>4</v>
      </c>
      <c r="F1211">
        <v>0</v>
      </c>
      <c r="G1211">
        <v>3</v>
      </c>
      <c r="H1211">
        <v>940</v>
      </c>
      <c r="I1211" s="1">
        <v>24050</v>
      </c>
      <c r="J1211">
        <v>59</v>
      </c>
      <c r="K1211">
        <v>9.850787132101301</v>
      </c>
      <c r="L1211">
        <v>18</v>
      </c>
      <c r="M1211">
        <v>974</v>
      </c>
      <c r="N1211" s="1">
        <v>42005</v>
      </c>
    </row>
    <row r="1212" spans="1:14" x14ac:dyDescent="0.3">
      <c r="A1212">
        <v>975</v>
      </c>
      <c r="B1212" s="2" t="s">
        <v>950</v>
      </c>
      <c r="C1212" s="1">
        <v>42005</v>
      </c>
      <c r="D1212" s="1">
        <v>44332</v>
      </c>
      <c r="E1212">
        <v>2</v>
      </c>
      <c r="F1212">
        <v>1</v>
      </c>
      <c r="G1212">
        <v>5</v>
      </c>
      <c r="H1212">
        <v>924</v>
      </c>
      <c r="I1212" s="1">
        <v>28540</v>
      </c>
      <c r="J1212">
        <v>47</v>
      </c>
      <c r="K1212">
        <v>6.3709787816564001</v>
      </c>
      <c r="L1212">
        <v>16</v>
      </c>
      <c r="M1212">
        <v>975</v>
      </c>
      <c r="N1212" s="1">
        <v>42005</v>
      </c>
    </row>
    <row r="1213" spans="1:14" x14ac:dyDescent="0.3">
      <c r="A1213">
        <v>976</v>
      </c>
      <c r="B1213" s="2" t="s">
        <v>951</v>
      </c>
      <c r="C1213" s="1">
        <v>42172</v>
      </c>
      <c r="D1213" s="1">
        <v>42454</v>
      </c>
      <c r="E1213">
        <v>6</v>
      </c>
      <c r="F1213">
        <v>1</v>
      </c>
      <c r="G1213">
        <v>3</v>
      </c>
      <c r="H1213">
        <v>968</v>
      </c>
      <c r="I1213" s="1">
        <v>29027</v>
      </c>
      <c r="J1213">
        <v>45</v>
      </c>
      <c r="K1213">
        <v>0.77207392197125257</v>
      </c>
      <c r="L1213">
        <v>19</v>
      </c>
      <c r="M1213">
        <v>976</v>
      </c>
      <c r="N1213" s="1">
        <v>42172</v>
      </c>
    </row>
    <row r="1214" spans="1:14" x14ac:dyDescent="0.3">
      <c r="A1214">
        <v>976</v>
      </c>
      <c r="B1214" s="2" t="s">
        <v>951</v>
      </c>
      <c r="C1214" s="1">
        <v>42172</v>
      </c>
      <c r="D1214" s="1">
        <v>42454</v>
      </c>
      <c r="E1214">
        <v>6</v>
      </c>
      <c r="F1214">
        <v>1</v>
      </c>
      <c r="G1214">
        <v>3</v>
      </c>
      <c r="H1214">
        <v>968</v>
      </c>
      <c r="I1214" s="1">
        <v>29027</v>
      </c>
      <c r="J1214">
        <v>45</v>
      </c>
      <c r="K1214">
        <v>0.77207392197125257</v>
      </c>
      <c r="L1214">
        <v>19</v>
      </c>
      <c r="M1214">
        <v>1129</v>
      </c>
      <c r="N1214" s="1">
        <v>42454</v>
      </c>
    </row>
    <row r="1215" spans="1:14" x14ac:dyDescent="0.3">
      <c r="A1215">
        <v>977</v>
      </c>
      <c r="B1215" s="2" t="s">
        <v>952</v>
      </c>
      <c r="C1215" s="1">
        <v>42005</v>
      </c>
      <c r="D1215" s="1">
        <v>45012</v>
      </c>
      <c r="E1215">
        <v>5</v>
      </c>
      <c r="F1215">
        <v>0</v>
      </c>
      <c r="G1215">
        <v>4</v>
      </c>
      <c r="H1215">
        <v>945</v>
      </c>
      <c r="I1215" s="1">
        <v>29074</v>
      </c>
      <c r="J1215">
        <v>45</v>
      </c>
      <c r="K1215">
        <v>8.2327173169062284</v>
      </c>
      <c r="L1215">
        <v>18</v>
      </c>
      <c r="M1215">
        <v>977</v>
      </c>
      <c r="N1215" s="1">
        <v>42005</v>
      </c>
    </row>
    <row r="1216" spans="1:14" x14ac:dyDescent="0.3">
      <c r="A1216">
        <v>978</v>
      </c>
      <c r="B1216" s="2" t="s">
        <v>953</v>
      </c>
      <c r="C1216" s="1">
        <v>42020</v>
      </c>
      <c r="D1216" s="1">
        <v>45603</v>
      </c>
      <c r="E1216">
        <v>2</v>
      </c>
      <c r="F1216">
        <v>1</v>
      </c>
      <c r="G1216">
        <v>1</v>
      </c>
      <c r="H1216">
        <v>924</v>
      </c>
      <c r="I1216" s="1">
        <v>20957</v>
      </c>
      <c r="J1216">
        <v>67</v>
      </c>
      <c r="K1216">
        <v>9.8097193702943191</v>
      </c>
      <c r="L1216">
        <v>16</v>
      </c>
      <c r="M1216">
        <v>978</v>
      </c>
      <c r="N1216" s="1">
        <v>42020</v>
      </c>
    </row>
    <row r="1217" spans="1:14" x14ac:dyDescent="0.3">
      <c r="A1217">
        <v>979</v>
      </c>
      <c r="B1217" s="2" t="s">
        <v>954</v>
      </c>
      <c r="C1217" s="1">
        <v>42147</v>
      </c>
      <c r="D1217" s="1">
        <v>45603</v>
      </c>
      <c r="E1217">
        <v>8</v>
      </c>
      <c r="F1217">
        <v>0</v>
      </c>
      <c r="G1217">
        <v>1</v>
      </c>
      <c r="H1217">
        <v>944</v>
      </c>
      <c r="I1217" s="1">
        <v>27970</v>
      </c>
      <c r="J1217">
        <v>48</v>
      </c>
      <c r="K1217">
        <v>9.462012320328542</v>
      </c>
      <c r="L1217">
        <v>18</v>
      </c>
      <c r="M1217">
        <v>979</v>
      </c>
      <c r="N1217" s="1">
        <v>42147</v>
      </c>
    </row>
    <row r="1218" spans="1:14" x14ac:dyDescent="0.3">
      <c r="A1218">
        <v>980</v>
      </c>
      <c r="B1218" s="2" t="s">
        <v>955</v>
      </c>
      <c r="C1218" s="1">
        <v>42005</v>
      </c>
      <c r="D1218" s="1">
        <v>45603</v>
      </c>
      <c r="E1218">
        <v>10</v>
      </c>
      <c r="F1218">
        <v>0</v>
      </c>
      <c r="G1218">
        <v>4</v>
      </c>
      <c r="H1218">
        <v>905</v>
      </c>
      <c r="I1218" s="1">
        <v>33717</v>
      </c>
      <c r="J1218">
        <v>33</v>
      </c>
      <c r="K1218">
        <v>9.850787132101301</v>
      </c>
      <c r="L1218">
        <v>17</v>
      </c>
      <c r="M1218">
        <v>980</v>
      </c>
      <c r="N1218" s="1">
        <v>42005</v>
      </c>
    </row>
    <row r="1219" spans="1:14" x14ac:dyDescent="0.3">
      <c r="A1219">
        <v>981</v>
      </c>
      <c r="B1219" s="2" t="s">
        <v>956</v>
      </c>
      <c r="C1219" s="1">
        <v>42256</v>
      </c>
      <c r="D1219" s="1">
        <v>45138</v>
      </c>
      <c r="E1219">
        <v>3</v>
      </c>
      <c r="F1219">
        <v>0</v>
      </c>
      <c r="G1219">
        <v>1</v>
      </c>
      <c r="H1219">
        <v>942</v>
      </c>
      <c r="I1219" s="1">
        <v>27524</v>
      </c>
      <c r="J1219">
        <v>49</v>
      </c>
      <c r="K1219">
        <v>7.8904859685147155</v>
      </c>
      <c r="L1219">
        <v>18</v>
      </c>
      <c r="M1219">
        <v>981</v>
      </c>
      <c r="N1219" s="1">
        <v>42256</v>
      </c>
    </row>
    <row r="1220" spans="1:14" x14ac:dyDescent="0.3">
      <c r="A1220">
        <v>982</v>
      </c>
      <c r="B1220" s="2" t="s">
        <v>957</v>
      </c>
      <c r="C1220" s="1">
        <v>42543</v>
      </c>
      <c r="D1220" s="1">
        <v>45603</v>
      </c>
      <c r="E1220">
        <v>6</v>
      </c>
      <c r="F1220">
        <v>0</v>
      </c>
      <c r="G1220">
        <v>5</v>
      </c>
      <c r="H1220">
        <v>968</v>
      </c>
      <c r="I1220" s="1">
        <v>25958</v>
      </c>
      <c r="J1220">
        <v>54</v>
      </c>
      <c r="K1220">
        <v>8.3778234086242307</v>
      </c>
      <c r="L1220">
        <v>19</v>
      </c>
      <c r="M1220">
        <v>982</v>
      </c>
      <c r="N1220" s="1">
        <v>42543</v>
      </c>
    </row>
    <row r="1221" spans="1:14" x14ac:dyDescent="0.3">
      <c r="A1221">
        <v>983</v>
      </c>
      <c r="B1221" s="2" t="s">
        <v>958</v>
      </c>
      <c r="C1221" s="1">
        <v>42005</v>
      </c>
      <c r="D1221" s="1">
        <v>45603</v>
      </c>
      <c r="E1221">
        <v>4</v>
      </c>
      <c r="F1221">
        <v>0</v>
      </c>
      <c r="G1221">
        <v>1</v>
      </c>
      <c r="H1221">
        <v>940</v>
      </c>
      <c r="I1221" s="1">
        <v>34705</v>
      </c>
      <c r="J1221">
        <v>30</v>
      </c>
      <c r="K1221">
        <v>9.850787132101301</v>
      </c>
      <c r="L1221">
        <v>18</v>
      </c>
      <c r="M1221">
        <v>983</v>
      </c>
      <c r="N1221" s="1">
        <v>42005</v>
      </c>
    </row>
    <row r="1222" spans="1:14" x14ac:dyDescent="0.3">
      <c r="A1222">
        <v>984</v>
      </c>
      <c r="B1222" s="2" t="s">
        <v>959</v>
      </c>
      <c r="C1222" s="1">
        <v>42005</v>
      </c>
      <c r="D1222" s="1">
        <v>45603</v>
      </c>
      <c r="E1222">
        <v>3</v>
      </c>
      <c r="F1222">
        <v>0</v>
      </c>
      <c r="G1222">
        <v>3</v>
      </c>
      <c r="H1222">
        <v>942</v>
      </c>
      <c r="I1222" s="1">
        <v>23961</v>
      </c>
      <c r="J1222">
        <v>59</v>
      </c>
      <c r="K1222">
        <v>9.850787132101301</v>
      </c>
      <c r="L1222">
        <v>18</v>
      </c>
      <c r="M1222">
        <v>984</v>
      </c>
      <c r="N1222" s="1">
        <v>42005</v>
      </c>
    </row>
    <row r="1223" spans="1:14" x14ac:dyDescent="0.3">
      <c r="A1223">
        <v>985</v>
      </c>
      <c r="B1223" s="2" t="s">
        <v>960</v>
      </c>
      <c r="C1223" s="1">
        <v>42005</v>
      </c>
      <c r="D1223" s="1">
        <v>42988</v>
      </c>
      <c r="E1223">
        <v>9</v>
      </c>
      <c r="F1223">
        <v>1</v>
      </c>
      <c r="G1223">
        <v>4</v>
      </c>
      <c r="H1223">
        <v>908</v>
      </c>
      <c r="I1223" s="1">
        <v>31023</v>
      </c>
      <c r="J1223">
        <v>40</v>
      </c>
      <c r="K1223">
        <v>2.6913073237508556</v>
      </c>
      <c r="L1223">
        <v>14</v>
      </c>
      <c r="M1223">
        <v>985</v>
      </c>
      <c r="N1223" s="1">
        <v>42005</v>
      </c>
    </row>
    <row r="1224" spans="1:14" x14ac:dyDescent="0.3">
      <c r="A1224">
        <v>985</v>
      </c>
      <c r="B1224" s="2" t="s">
        <v>960</v>
      </c>
      <c r="C1224" s="1">
        <v>42005</v>
      </c>
      <c r="D1224" s="1">
        <v>42988</v>
      </c>
      <c r="E1224">
        <v>9</v>
      </c>
      <c r="F1224">
        <v>1</v>
      </c>
      <c r="G1224">
        <v>4</v>
      </c>
      <c r="H1224">
        <v>908</v>
      </c>
      <c r="I1224" s="1">
        <v>31023</v>
      </c>
      <c r="J1224">
        <v>40</v>
      </c>
      <c r="K1224">
        <v>2.6913073237508556</v>
      </c>
      <c r="L1224">
        <v>14</v>
      </c>
      <c r="M1224">
        <v>1231</v>
      </c>
      <c r="N1224" s="1">
        <v>42988</v>
      </c>
    </row>
    <row r="1225" spans="1:14" x14ac:dyDescent="0.3">
      <c r="A1225">
        <v>986</v>
      </c>
      <c r="B1225" s="2" t="s">
        <v>961</v>
      </c>
      <c r="C1225" s="1">
        <v>42607</v>
      </c>
      <c r="D1225" s="1">
        <v>45603</v>
      </c>
      <c r="E1225">
        <v>9</v>
      </c>
      <c r="F1225">
        <v>0</v>
      </c>
      <c r="G1225">
        <v>2</v>
      </c>
      <c r="H1225">
        <v>908</v>
      </c>
      <c r="I1225" s="1">
        <v>35179</v>
      </c>
      <c r="J1225">
        <v>29</v>
      </c>
      <c r="K1225">
        <v>8.2026009582477748</v>
      </c>
      <c r="L1225">
        <v>14</v>
      </c>
      <c r="M1225">
        <v>986</v>
      </c>
      <c r="N1225" s="1">
        <v>42607</v>
      </c>
    </row>
    <row r="1226" spans="1:14" x14ac:dyDescent="0.3">
      <c r="A1226">
        <v>987</v>
      </c>
      <c r="B1226" s="2" t="s">
        <v>962</v>
      </c>
      <c r="C1226" s="1">
        <v>42114</v>
      </c>
      <c r="D1226" s="1">
        <v>45603</v>
      </c>
      <c r="E1226">
        <v>6</v>
      </c>
      <c r="F1226">
        <v>0</v>
      </c>
      <c r="G1226">
        <v>2</v>
      </c>
      <c r="H1226">
        <v>968</v>
      </c>
      <c r="I1226" s="1">
        <v>19166</v>
      </c>
      <c r="J1226">
        <v>72</v>
      </c>
      <c r="K1226">
        <v>9.5523613963039011</v>
      </c>
      <c r="L1226">
        <v>19</v>
      </c>
      <c r="M1226">
        <v>987</v>
      </c>
      <c r="N1226" s="1">
        <v>42114</v>
      </c>
    </row>
    <row r="1227" spans="1:14" x14ac:dyDescent="0.3">
      <c r="A1227">
        <v>988</v>
      </c>
      <c r="B1227" s="2" t="s">
        <v>383</v>
      </c>
      <c r="C1227" s="1">
        <v>42237</v>
      </c>
      <c r="D1227" s="1">
        <v>43561</v>
      </c>
      <c r="E1227">
        <v>7</v>
      </c>
      <c r="F1227">
        <v>0</v>
      </c>
      <c r="G1227">
        <v>5</v>
      </c>
      <c r="H1227">
        <v>967</v>
      </c>
      <c r="I1227" s="1">
        <v>26030</v>
      </c>
      <c r="J1227">
        <v>54</v>
      </c>
      <c r="K1227">
        <v>3.6249144421629023</v>
      </c>
      <c r="L1227">
        <v>18</v>
      </c>
      <c r="M1227">
        <v>988</v>
      </c>
      <c r="N1227" s="1">
        <v>42237</v>
      </c>
    </row>
    <row r="1228" spans="1:14" x14ac:dyDescent="0.3">
      <c r="A1228">
        <v>988</v>
      </c>
      <c r="B1228" s="2" t="s">
        <v>383</v>
      </c>
      <c r="C1228" s="1">
        <v>42237</v>
      </c>
      <c r="D1228" s="1">
        <v>43561</v>
      </c>
      <c r="E1228">
        <v>7</v>
      </c>
      <c r="F1228">
        <v>0</v>
      </c>
      <c r="G1228">
        <v>5</v>
      </c>
      <c r="H1228">
        <v>967</v>
      </c>
      <c r="I1228" s="1">
        <v>26030</v>
      </c>
      <c r="J1228">
        <v>54</v>
      </c>
      <c r="K1228">
        <v>3.6249144421629023</v>
      </c>
      <c r="L1228">
        <v>18</v>
      </c>
      <c r="M1228">
        <v>1455</v>
      </c>
      <c r="N1228" s="1">
        <v>43561</v>
      </c>
    </row>
    <row r="1229" spans="1:14" x14ac:dyDescent="0.3">
      <c r="A1229">
        <v>989</v>
      </c>
      <c r="B1229" s="2" t="s">
        <v>963</v>
      </c>
      <c r="C1229" s="1">
        <v>42033</v>
      </c>
      <c r="D1229" s="1">
        <v>45603</v>
      </c>
      <c r="E1229">
        <v>7</v>
      </c>
      <c r="F1229">
        <v>1</v>
      </c>
      <c r="G1229">
        <v>4</v>
      </c>
      <c r="H1229">
        <v>967</v>
      </c>
      <c r="I1229" s="1">
        <v>30108</v>
      </c>
      <c r="J1229">
        <v>42</v>
      </c>
      <c r="K1229">
        <v>9.7741273100616013</v>
      </c>
      <c r="L1229">
        <v>18</v>
      </c>
      <c r="M1229">
        <v>989</v>
      </c>
      <c r="N1229" s="1">
        <v>42033</v>
      </c>
    </row>
    <row r="1230" spans="1:14" x14ac:dyDescent="0.3">
      <c r="A1230">
        <v>990</v>
      </c>
      <c r="B1230" s="2" t="s">
        <v>964</v>
      </c>
      <c r="C1230" s="1">
        <v>42005</v>
      </c>
      <c r="D1230" s="1">
        <v>45603</v>
      </c>
      <c r="E1230">
        <v>8</v>
      </c>
      <c r="F1230">
        <v>1</v>
      </c>
      <c r="G1230">
        <v>4</v>
      </c>
      <c r="H1230">
        <v>944</v>
      </c>
      <c r="I1230" s="1">
        <v>23033</v>
      </c>
      <c r="J1230">
        <v>62</v>
      </c>
      <c r="K1230">
        <v>9.850787132101301</v>
      </c>
      <c r="L1230">
        <v>18</v>
      </c>
      <c r="M1230">
        <v>990</v>
      </c>
      <c r="N1230" s="1">
        <v>42005</v>
      </c>
    </row>
    <row r="1231" spans="1:14" x14ac:dyDescent="0.3">
      <c r="A1231">
        <v>991</v>
      </c>
      <c r="B1231" s="2" t="s">
        <v>965</v>
      </c>
      <c r="C1231" s="1">
        <v>42099</v>
      </c>
      <c r="D1231" s="1">
        <v>45603</v>
      </c>
      <c r="E1231">
        <v>6</v>
      </c>
      <c r="F1231">
        <v>1</v>
      </c>
      <c r="G1231">
        <v>3</v>
      </c>
      <c r="H1231">
        <v>968</v>
      </c>
      <c r="I1231" s="1">
        <v>28561</v>
      </c>
      <c r="J1231">
        <v>47</v>
      </c>
      <c r="K1231">
        <v>9.593429158110883</v>
      </c>
      <c r="L1231">
        <v>19</v>
      </c>
      <c r="M1231">
        <v>991</v>
      </c>
      <c r="N1231" s="1">
        <v>42099</v>
      </c>
    </row>
    <row r="1232" spans="1:14" x14ac:dyDescent="0.3">
      <c r="A1232">
        <v>992</v>
      </c>
      <c r="B1232" s="2" t="s">
        <v>966</v>
      </c>
      <c r="C1232" s="1">
        <v>42005</v>
      </c>
      <c r="D1232" s="1">
        <v>45603</v>
      </c>
      <c r="E1232">
        <v>7</v>
      </c>
      <c r="F1232">
        <v>0</v>
      </c>
      <c r="G1232">
        <v>1</v>
      </c>
      <c r="H1232">
        <v>967</v>
      </c>
      <c r="I1232" s="1">
        <v>27047</v>
      </c>
      <c r="J1232">
        <v>51</v>
      </c>
      <c r="K1232">
        <v>9.850787132101301</v>
      </c>
      <c r="L1232">
        <v>18</v>
      </c>
      <c r="M1232">
        <v>992</v>
      </c>
      <c r="N1232" s="1">
        <v>42005</v>
      </c>
    </row>
    <row r="1233" spans="1:14" x14ac:dyDescent="0.3">
      <c r="A1233">
        <v>993</v>
      </c>
      <c r="B1233" s="2" t="s">
        <v>967</v>
      </c>
      <c r="C1233" s="1">
        <v>42501</v>
      </c>
      <c r="D1233" s="1">
        <v>45603</v>
      </c>
      <c r="E1233">
        <v>1</v>
      </c>
      <c r="F1233">
        <v>1</v>
      </c>
      <c r="G1233">
        <v>5</v>
      </c>
      <c r="H1233">
        <v>929</v>
      </c>
      <c r="I1233" s="1">
        <v>26027</v>
      </c>
      <c r="J1233">
        <v>54</v>
      </c>
      <c r="K1233">
        <v>8.4928131416837775</v>
      </c>
      <c r="L1233">
        <v>22</v>
      </c>
      <c r="M1233">
        <v>993</v>
      </c>
      <c r="N1233" s="1">
        <v>42501</v>
      </c>
    </row>
    <row r="1234" spans="1:14" x14ac:dyDescent="0.3">
      <c r="A1234">
        <v>994</v>
      </c>
      <c r="B1234" s="2" t="s">
        <v>968</v>
      </c>
      <c r="C1234" s="1">
        <v>42005</v>
      </c>
      <c r="D1234" s="1">
        <v>45603</v>
      </c>
      <c r="E1234">
        <v>4</v>
      </c>
      <c r="F1234">
        <v>1</v>
      </c>
      <c r="G1234">
        <v>5</v>
      </c>
      <c r="H1234">
        <v>940</v>
      </c>
      <c r="I1234" s="1">
        <v>29813</v>
      </c>
      <c r="J1234">
        <v>43</v>
      </c>
      <c r="K1234">
        <v>9.850787132101301</v>
      </c>
      <c r="L1234">
        <v>18</v>
      </c>
      <c r="M1234">
        <v>994</v>
      </c>
      <c r="N1234" s="1">
        <v>42005</v>
      </c>
    </row>
    <row r="1235" spans="1:14" x14ac:dyDescent="0.3">
      <c r="A1235">
        <v>995</v>
      </c>
      <c r="B1235" s="2" t="s">
        <v>969</v>
      </c>
      <c r="C1235" s="1">
        <v>42307</v>
      </c>
      <c r="D1235" s="1">
        <v>45603</v>
      </c>
      <c r="E1235">
        <v>9</v>
      </c>
      <c r="F1235">
        <v>1</v>
      </c>
      <c r="G1235">
        <v>2</v>
      </c>
      <c r="H1235">
        <v>986</v>
      </c>
      <c r="I1235" s="1">
        <v>31341</v>
      </c>
      <c r="J1235">
        <v>39</v>
      </c>
      <c r="K1235">
        <v>9.0239561943874058</v>
      </c>
      <c r="L1235">
        <v>15</v>
      </c>
      <c r="M1235">
        <v>995</v>
      </c>
      <c r="N1235" s="1">
        <v>42307</v>
      </c>
    </row>
    <row r="1236" spans="1:14" x14ac:dyDescent="0.3">
      <c r="A1236">
        <v>996</v>
      </c>
      <c r="B1236" s="2" t="s">
        <v>970</v>
      </c>
      <c r="C1236" s="1">
        <v>42327</v>
      </c>
      <c r="D1236" s="1">
        <v>43553</v>
      </c>
      <c r="E1236">
        <v>8</v>
      </c>
      <c r="F1236">
        <v>1</v>
      </c>
      <c r="G1236">
        <v>4</v>
      </c>
      <c r="H1236">
        <v>944</v>
      </c>
      <c r="I1236" s="1">
        <v>28625</v>
      </c>
      <c r="J1236">
        <v>46</v>
      </c>
      <c r="K1236">
        <v>3.3566050650239561</v>
      </c>
      <c r="L1236">
        <v>18</v>
      </c>
      <c r="M1236">
        <v>996</v>
      </c>
      <c r="N1236" s="1">
        <v>42327</v>
      </c>
    </row>
    <row r="1237" spans="1:14" x14ac:dyDescent="0.3">
      <c r="A1237">
        <v>996</v>
      </c>
      <c r="B1237" s="2" t="s">
        <v>970</v>
      </c>
      <c r="C1237" s="1">
        <v>42327</v>
      </c>
      <c r="D1237" s="1">
        <v>43553</v>
      </c>
      <c r="E1237">
        <v>8</v>
      </c>
      <c r="F1237">
        <v>1</v>
      </c>
      <c r="G1237">
        <v>4</v>
      </c>
      <c r="H1237">
        <v>944</v>
      </c>
      <c r="I1237" s="1">
        <v>28625</v>
      </c>
      <c r="J1237">
        <v>46</v>
      </c>
      <c r="K1237">
        <v>3.3566050650239561</v>
      </c>
      <c r="L1237">
        <v>18</v>
      </c>
      <c r="M1237">
        <v>1385</v>
      </c>
      <c r="N1237" s="1">
        <v>43177</v>
      </c>
    </row>
    <row r="1238" spans="1:14" x14ac:dyDescent="0.3">
      <c r="A1238">
        <v>996</v>
      </c>
      <c r="B1238" s="2" t="s">
        <v>970</v>
      </c>
      <c r="C1238" s="1">
        <v>42327</v>
      </c>
      <c r="D1238" s="1">
        <v>43553</v>
      </c>
      <c r="E1238">
        <v>8</v>
      </c>
      <c r="F1238">
        <v>1</v>
      </c>
      <c r="G1238">
        <v>4</v>
      </c>
      <c r="H1238">
        <v>944</v>
      </c>
      <c r="I1238" s="1">
        <v>28625</v>
      </c>
      <c r="J1238">
        <v>46</v>
      </c>
      <c r="K1238">
        <v>3.3566050650239561</v>
      </c>
      <c r="L1238">
        <v>18</v>
      </c>
      <c r="M1238">
        <v>1503</v>
      </c>
      <c r="N1238" s="1">
        <v>43553</v>
      </c>
    </row>
    <row r="1239" spans="1:14" x14ac:dyDescent="0.3">
      <c r="A1239">
        <v>997</v>
      </c>
      <c r="B1239" s="2" t="s">
        <v>971</v>
      </c>
      <c r="C1239" s="1">
        <v>42357</v>
      </c>
      <c r="D1239" s="1">
        <v>45603</v>
      </c>
      <c r="E1239">
        <v>4</v>
      </c>
      <c r="F1239">
        <v>0</v>
      </c>
      <c r="G1239">
        <v>5</v>
      </c>
      <c r="H1239">
        <v>994</v>
      </c>
      <c r="I1239" s="1">
        <v>27551</v>
      </c>
      <c r="J1239">
        <v>49</v>
      </c>
      <c r="K1239">
        <v>8.8870636550308006</v>
      </c>
      <c r="L1239">
        <v>19</v>
      </c>
      <c r="M1239">
        <v>997</v>
      </c>
      <c r="N1239" s="1">
        <v>42357</v>
      </c>
    </row>
    <row r="1240" spans="1:14" x14ac:dyDescent="0.3">
      <c r="A1240">
        <v>998</v>
      </c>
      <c r="B1240" s="2" t="s">
        <v>972</v>
      </c>
      <c r="C1240" s="1">
        <v>42005</v>
      </c>
      <c r="D1240" s="1">
        <v>45603</v>
      </c>
      <c r="E1240">
        <v>3</v>
      </c>
      <c r="F1240">
        <v>0</v>
      </c>
      <c r="G1240">
        <v>1</v>
      </c>
      <c r="H1240">
        <v>984</v>
      </c>
      <c r="I1240" s="1">
        <v>31996</v>
      </c>
      <c r="J1240">
        <v>37</v>
      </c>
      <c r="K1240">
        <v>9.850787132101301</v>
      </c>
      <c r="L1240">
        <v>19</v>
      </c>
      <c r="M1240">
        <v>998</v>
      </c>
      <c r="N1240" s="1">
        <v>42005</v>
      </c>
    </row>
    <row r="1241" spans="1:14" x14ac:dyDescent="0.3">
      <c r="A1241">
        <v>999</v>
      </c>
      <c r="B1241" s="2" t="s">
        <v>973</v>
      </c>
      <c r="C1241" s="1">
        <v>42391</v>
      </c>
      <c r="D1241" s="1">
        <v>45603</v>
      </c>
      <c r="E1241">
        <v>10</v>
      </c>
      <c r="F1241">
        <v>1</v>
      </c>
      <c r="G1241">
        <v>5</v>
      </c>
      <c r="H1241">
        <v>905</v>
      </c>
      <c r="I1241" s="1">
        <v>29914</v>
      </c>
      <c r="J1241">
        <v>43</v>
      </c>
      <c r="K1241">
        <v>8.7939767282683086</v>
      </c>
      <c r="L1241">
        <v>17</v>
      </c>
      <c r="M1241">
        <v>999</v>
      </c>
      <c r="N1241" s="1">
        <v>42391</v>
      </c>
    </row>
    <row r="1242" spans="1:14" x14ac:dyDescent="0.3">
      <c r="A1242">
        <v>1000</v>
      </c>
      <c r="B1242" s="2" t="s">
        <v>974</v>
      </c>
      <c r="C1242" s="1">
        <v>42123</v>
      </c>
      <c r="D1242" s="1">
        <v>45603</v>
      </c>
      <c r="E1242">
        <v>3</v>
      </c>
      <c r="F1242">
        <v>1</v>
      </c>
      <c r="G1242">
        <v>2</v>
      </c>
      <c r="H1242">
        <v>984</v>
      </c>
      <c r="I1242" s="1">
        <v>30217</v>
      </c>
      <c r="J1242">
        <v>42</v>
      </c>
      <c r="K1242">
        <v>9.5277207392197134</v>
      </c>
      <c r="L1242">
        <v>19</v>
      </c>
      <c r="M1242">
        <v>1000</v>
      </c>
      <c r="N1242" s="1">
        <v>42123</v>
      </c>
    </row>
    <row r="1243" spans="1:14" x14ac:dyDescent="0.3">
      <c r="A1243">
        <v>1001</v>
      </c>
      <c r="B1243" s="2" t="s">
        <v>975</v>
      </c>
      <c r="C1243" s="1">
        <v>42143</v>
      </c>
      <c r="D1243" s="1">
        <v>45603</v>
      </c>
      <c r="E1243">
        <v>9</v>
      </c>
      <c r="F1243">
        <v>0</v>
      </c>
      <c r="G1243">
        <v>2</v>
      </c>
      <c r="H1243">
        <v>986</v>
      </c>
      <c r="I1243" s="1">
        <v>29899</v>
      </c>
      <c r="J1243">
        <v>43</v>
      </c>
      <c r="K1243">
        <v>9.4729637234770703</v>
      </c>
      <c r="L1243">
        <v>15</v>
      </c>
      <c r="M1243">
        <v>1002</v>
      </c>
      <c r="N1243" s="1">
        <v>42143</v>
      </c>
    </row>
    <row r="1244" spans="1:14" x14ac:dyDescent="0.3">
      <c r="A1244">
        <v>1002</v>
      </c>
      <c r="B1244" s="2" t="s">
        <v>323</v>
      </c>
      <c r="C1244" s="1">
        <v>42145</v>
      </c>
      <c r="D1244" s="1">
        <v>45603</v>
      </c>
      <c r="E1244">
        <v>2</v>
      </c>
      <c r="F1244">
        <v>0</v>
      </c>
      <c r="G1244">
        <v>5</v>
      </c>
      <c r="H1244">
        <v>924</v>
      </c>
      <c r="I1244" s="1">
        <v>34071</v>
      </c>
      <c r="J1244">
        <v>32</v>
      </c>
      <c r="K1244">
        <v>9.4674880219028061</v>
      </c>
      <c r="L1244">
        <v>16</v>
      </c>
      <c r="M1244">
        <v>1004</v>
      </c>
      <c r="N1244" s="1">
        <v>42145</v>
      </c>
    </row>
    <row r="1245" spans="1:14" x14ac:dyDescent="0.3">
      <c r="A1245">
        <v>1003</v>
      </c>
      <c r="B1245" s="2" t="s">
        <v>976</v>
      </c>
      <c r="C1245" s="1">
        <v>42077</v>
      </c>
      <c r="D1245" s="1">
        <v>45603</v>
      </c>
      <c r="E1245">
        <v>6</v>
      </c>
      <c r="F1245">
        <v>0</v>
      </c>
      <c r="G1245">
        <v>5</v>
      </c>
      <c r="H1245">
        <v>968</v>
      </c>
      <c r="I1245" s="1">
        <v>23927</v>
      </c>
      <c r="J1245">
        <v>59</v>
      </c>
      <c r="K1245">
        <v>9.6536618754277885</v>
      </c>
      <c r="L1245">
        <v>19</v>
      </c>
      <c r="M1245">
        <v>1006</v>
      </c>
      <c r="N1245" s="1">
        <v>42077</v>
      </c>
    </row>
    <row r="1246" spans="1:14" x14ac:dyDescent="0.3">
      <c r="A1246">
        <v>1004</v>
      </c>
      <c r="B1246" s="2" t="s">
        <v>977</v>
      </c>
      <c r="C1246" s="1">
        <v>42299</v>
      </c>
      <c r="D1246" s="1">
        <v>45603</v>
      </c>
      <c r="E1246">
        <v>1</v>
      </c>
      <c r="F1246">
        <v>0</v>
      </c>
      <c r="G1246">
        <v>5</v>
      </c>
      <c r="H1246">
        <v>929</v>
      </c>
      <c r="I1246" s="1">
        <v>31946</v>
      </c>
      <c r="J1246">
        <v>37</v>
      </c>
      <c r="K1246">
        <v>9.0458590006844624</v>
      </c>
      <c r="L1246">
        <v>22</v>
      </c>
      <c r="M1246">
        <v>1008</v>
      </c>
      <c r="N1246" s="1">
        <v>42299</v>
      </c>
    </row>
    <row r="1247" spans="1:14" x14ac:dyDescent="0.3">
      <c r="A1247">
        <v>1005</v>
      </c>
      <c r="B1247" s="2" t="s">
        <v>978</v>
      </c>
      <c r="C1247" s="1">
        <v>42162</v>
      </c>
      <c r="D1247" s="1">
        <v>45603</v>
      </c>
      <c r="E1247">
        <v>8</v>
      </c>
      <c r="F1247">
        <v>1</v>
      </c>
      <c r="G1247">
        <v>5</v>
      </c>
      <c r="H1247">
        <v>944</v>
      </c>
      <c r="I1247" s="1">
        <v>24421</v>
      </c>
      <c r="J1247">
        <v>58</v>
      </c>
      <c r="K1247">
        <v>9.4209445585215601</v>
      </c>
      <c r="L1247">
        <v>18</v>
      </c>
      <c r="M1247">
        <v>1010</v>
      </c>
      <c r="N1247" s="1">
        <v>42162</v>
      </c>
    </row>
    <row r="1248" spans="1:14" x14ac:dyDescent="0.3">
      <c r="A1248">
        <v>1006</v>
      </c>
      <c r="B1248" s="2" t="s">
        <v>979</v>
      </c>
      <c r="C1248" s="1">
        <v>42067</v>
      </c>
      <c r="D1248" s="1">
        <v>42490</v>
      </c>
      <c r="E1248">
        <v>4</v>
      </c>
      <c r="F1248">
        <v>1</v>
      </c>
      <c r="G1248">
        <v>3</v>
      </c>
      <c r="H1248">
        <v>994</v>
      </c>
      <c r="I1248" s="1">
        <v>30619</v>
      </c>
      <c r="J1248">
        <v>41</v>
      </c>
      <c r="K1248">
        <v>1.1581108829568789</v>
      </c>
      <c r="L1248">
        <v>19</v>
      </c>
      <c r="M1248">
        <v>1012</v>
      </c>
      <c r="N1248" s="1">
        <v>42067</v>
      </c>
    </row>
    <row r="1249" spans="1:14" x14ac:dyDescent="0.3">
      <c r="A1249">
        <v>1006</v>
      </c>
      <c r="B1249" s="2" t="s">
        <v>979</v>
      </c>
      <c r="C1249" s="1">
        <v>42067</v>
      </c>
      <c r="D1249" s="1">
        <v>42490</v>
      </c>
      <c r="E1249">
        <v>4</v>
      </c>
      <c r="F1249">
        <v>1</v>
      </c>
      <c r="G1249">
        <v>3</v>
      </c>
      <c r="H1249">
        <v>994</v>
      </c>
      <c r="I1249" s="1">
        <v>30619</v>
      </c>
      <c r="J1249">
        <v>41</v>
      </c>
      <c r="K1249">
        <v>1.1581108829568789</v>
      </c>
      <c r="L1249">
        <v>19</v>
      </c>
      <c r="M1249">
        <v>1109</v>
      </c>
      <c r="N1249" s="1">
        <v>42490</v>
      </c>
    </row>
    <row r="1250" spans="1:14" x14ac:dyDescent="0.3">
      <c r="A1250">
        <v>1007</v>
      </c>
      <c r="B1250" s="2" t="s">
        <v>980</v>
      </c>
      <c r="C1250" s="1">
        <v>42013</v>
      </c>
      <c r="D1250" s="1">
        <v>44552</v>
      </c>
      <c r="E1250">
        <v>8</v>
      </c>
      <c r="F1250">
        <v>0</v>
      </c>
      <c r="G1250">
        <v>4</v>
      </c>
      <c r="H1250">
        <v>1005</v>
      </c>
      <c r="I1250" s="1">
        <v>14702</v>
      </c>
      <c r="J1250">
        <v>85</v>
      </c>
      <c r="K1250">
        <v>6.9514031485284056</v>
      </c>
      <c r="L1250">
        <v>19</v>
      </c>
      <c r="M1250">
        <v>1013</v>
      </c>
      <c r="N1250" s="1">
        <v>42013</v>
      </c>
    </row>
    <row r="1251" spans="1:14" x14ac:dyDescent="0.3">
      <c r="A1251">
        <v>1008</v>
      </c>
      <c r="B1251" s="2" t="s">
        <v>981</v>
      </c>
      <c r="C1251" s="1">
        <v>42167</v>
      </c>
      <c r="D1251" s="1">
        <v>45603</v>
      </c>
      <c r="E1251">
        <v>4</v>
      </c>
      <c r="F1251">
        <v>1</v>
      </c>
      <c r="G1251">
        <v>4</v>
      </c>
      <c r="H1251">
        <v>994</v>
      </c>
      <c r="I1251" s="1">
        <v>30482</v>
      </c>
      <c r="J1251">
        <v>41</v>
      </c>
      <c r="K1251">
        <v>9.4072553045859006</v>
      </c>
      <c r="L1251">
        <v>19</v>
      </c>
      <c r="M1251">
        <v>1015</v>
      </c>
      <c r="N1251" s="1">
        <v>42167</v>
      </c>
    </row>
    <row r="1252" spans="1:14" x14ac:dyDescent="0.3">
      <c r="A1252">
        <v>1009</v>
      </c>
      <c r="B1252" s="2" t="s">
        <v>401</v>
      </c>
      <c r="C1252" s="1">
        <v>42047</v>
      </c>
      <c r="D1252" s="1">
        <v>45254</v>
      </c>
      <c r="E1252">
        <v>9</v>
      </c>
      <c r="F1252">
        <v>0</v>
      </c>
      <c r="G1252">
        <v>1</v>
      </c>
      <c r="H1252">
        <v>986</v>
      </c>
      <c r="I1252" s="1">
        <v>29090</v>
      </c>
      <c r="J1252">
        <v>45</v>
      </c>
      <c r="K1252">
        <v>8.7802874743326491</v>
      </c>
      <c r="L1252">
        <v>15</v>
      </c>
      <c r="M1252">
        <v>1017</v>
      </c>
      <c r="N1252" s="1">
        <v>42047</v>
      </c>
    </row>
    <row r="1253" spans="1:14" x14ac:dyDescent="0.3">
      <c r="A1253">
        <v>1010</v>
      </c>
      <c r="B1253" s="2" t="s">
        <v>982</v>
      </c>
      <c r="C1253" s="1">
        <v>42293</v>
      </c>
      <c r="D1253" s="1">
        <v>45169</v>
      </c>
      <c r="E1253">
        <v>10</v>
      </c>
      <c r="F1253">
        <v>1</v>
      </c>
      <c r="G1253">
        <v>4</v>
      </c>
      <c r="H1253">
        <v>905</v>
      </c>
      <c r="I1253" s="1">
        <v>22884</v>
      </c>
      <c r="J1253">
        <v>62</v>
      </c>
      <c r="K1253">
        <v>7.8740588637919231</v>
      </c>
      <c r="L1253">
        <v>17</v>
      </c>
      <c r="M1253">
        <v>1019</v>
      </c>
      <c r="N1253" s="1">
        <v>42293</v>
      </c>
    </row>
    <row r="1254" spans="1:14" x14ac:dyDescent="0.3">
      <c r="A1254">
        <v>1011</v>
      </c>
      <c r="B1254" s="2" t="s">
        <v>983</v>
      </c>
      <c r="C1254" s="1">
        <v>42145</v>
      </c>
      <c r="D1254" s="1">
        <v>44014</v>
      </c>
      <c r="E1254">
        <v>3</v>
      </c>
      <c r="F1254">
        <v>1</v>
      </c>
      <c r="G1254">
        <v>1</v>
      </c>
      <c r="H1254">
        <v>984</v>
      </c>
      <c r="I1254" s="1">
        <v>26596</v>
      </c>
      <c r="J1254">
        <v>52</v>
      </c>
      <c r="K1254">
        <v>5.117043121149897</v>
      </c>
      <c r="L1254">
        <v>19</v>
      </c>
      <c r="M1254">
        <v>1021</v>
      </c>
      <c r="N1254" s="1">
        <v>42145</v>
      </c>
    </row>
    <row r="1255" spans="1:14" x14ac:dyDescent="0.3">
      <c r="A1255">
        <v>1012</v>
      </c>
      <c r="B1255" s="2" t="s">
        <v>984</v>
      </c>
      <c r="C1255" s="1">
        <v>42173</v>
      </c>
      <c r="D1255" s="1">
        <v>45100</v>
      </c>
      <c r="E1255">
        <v>6</v>
      </c>
      <c r="F1255">
        <v>0</v>
      </c>
      <c r="G1255">
        <v>3</v>
      </c>
      <c r="H1255">
        <v>1003</v>
      </c>
      <c r="I1255" s="1">
        <v>24245</v>
      </c>
      <c r="J1255">
        <v>58</v>
      </c>
      <c r="K1255">
        <v>8.0136892539356612</v>
      </c>
      <c r="L1255">
        <v>20</v>
      </c>
      <c r="M1255">
        <v>1023</v>
      </c>
      <c r="N1255" s="1">
        <v>42173</v>
      </c>
    </row>
    <row r="1256" spans="1:14" x14ac:dyDescent="0.3">
      <c r="A1256">
        <v>1013</v>
      </c>
      <c r="B1256" s="2" t="s">
        <v>985</v>
      </c>
      <c r="C1256" s="1">
        <v>42263</v>
      </c>
      <c r="D1256" s="1">
        <v>45603</v>
      </c>
      <c r="E1256">
        <v>2</v>
      </c>
      <c r="F1256">
        <v>0</v>
      </c>
      <c r="G1256">
        <v>1</v>
      </c>
      <c r="H1256">
        <v>1002</v>
      </c>
      <c r="I1256" s="1">
        <v>29301</v>
      </c>
      <c r="J1256">
        <v>45</v>
      </c>
      <c r="K1256">
        <v>9.1444216290212186</v>
      </c>
      <c r="L1256">
        <v>17</v>
      </c>
      <c r="M1256">
        <v>1025</v>
      </c>
      <c r="N1256" s="1">
        <v>42263</v>
      </c>
    </row>
    <row r="1257" spans="1:14" x14ac:dyDescent="0.3">
      <c r="A1257">
        <v>1014</v>
      </c>
      <c r="B1257" s="2" t="s">
        <v>986</v>
      </c>
      <c r="C1257" s="1">
        <v>42222</v>
      </c>
      <c r="D1257" s="1">
        <v>44550</v>
      </c>
      <c r="E1257">
        <v>2</v>
      </c>
      <c r="F1257">
        <v>0</v>
      </c>
      <c r="G1257">
        <v>3</v>
      </c>
      <c r="H1257">
        <v>1002</v>
      </c>
      <c r="I1257" s="1">
        <v>25276</v>
      </c>
      <c r="J1257">
        <v>56</v>
      </c>
      <c r="K1257">
        <v>6.3737166324435321</v>
      </c>
      <c r="L1257">
        <v>17</v>
      </c>
      <c r="M1257">
        <v>1027</v>
      </c>
      <c r="N1257" s="1">
        <v>42222</v>
      </c>
    </row>
    <row r="1258" spans="1:14" x14ac:dyDescent="0.3">
      <c r="A1258">
        <v>1014</v>
      </c>
      <c r="B1258" s="2" t="s">
        <v>986</v>
      </c>
      <c r="C1258" s="1">
        <v>42222</v>
      </c>
      <c r="D1258" s="1">
        <v>44550</v>
      </c>
      <c r="E1258">
        <v>2</v>
      </c>
      <c r="F1258">
        <v>0</v>
      </c>
      <c r="G1258">
        <v>3</v>
      </c>
      <c r="H1258">
        <v>1002</v>
      </c>
      <c r="I1258" s="1">
        <v>25276</v>
      </c>
      <c r="J1258">
        <v>56</v>
      </c>
      <c r="K1258">
        <v>6.3737166324435321</v>
      </c>
      <c r="L1258">
        <v>17</v>
      </c>
      <c r="M1258">
        <v>1290</v>
      </c>
      <c r="N1258" s="1">
        <v>42821</v>
      </c>
    </row>
    <row r="1259" spans="1:14" x14ac:dyDescent="0.3">
      <c r="A1259">
        <v>1015</v>
      </c>
      <c r="B1259" s="2" t="s">
        <v>987</v>
      </c>
      <c r="C1259" s="1">
        <v>42173</v>
      </c>
      <c r="D1259" s="1">
        <v>45603</v>
      </c>
      <c r="E1259">
        <v>6</v>
      </c>
      <c r="F1259">
        <v>1</v>
      </c>
      <c r="G1259">
        <v>4</v>
      </c>
      <c r="H1259">
        <v>1003</v>
      </c>
      <c r="I1259" s="1">
        <v>22232</v>
      </c>
      <c r="J1259">
        <v>64</v>
      </c>
      <c r="K1259">
        <v>9.3908281998631082</v>
      </c>
      <c r="L1259">
        <v>20</v>
      </c>
      <c r="M1259">
        <v>1029</v>
      </c>
      <c r="N1259" s="1">
        <v>42173</v>
      </c>
    </row>
    <row r="1260" spans="1:14" x14ac:dyDescent="0.3">
      <c r="A1260">
        <v>1016</v>
      </c>
      <c r="B1260" s="2" t="s">
        <v>988</v>
      </c>
      <c r="C1260" s="1">
        <v>42132</v>
      </c>
      <c r="D1260" s="1">
        <v>45603</v>
      </c>
      <c r="E1260">
        <v>10</v>
      </c>
      <c r="F1260">
        <v>0</v>
      </c>
      <c r="G1260">
        <v>2</v>
      </c>
      <c r="H1260">
        <v>1010</v>
      </c>
      <c r="I1260" s="1">
        <v>30149</v>
      </c>
      <c r="J1260">
        <v>42</v>
      </c>
      <c r="K1260">
        <v>9.5030800821355239</v>
      </c>
      <c r="L1260">
        <v>18</v>
      </c>
      <c r="M1260">
        <v>1031</v>
      </c>
      <c r="N1260" s="1">
        <v>42132</v>
      </c>
    </row>
    <row r="1261" spans="1:14" x14ac:dyDescent="0.3">
      <c r="A1261">
        <v>1017</v>
      </c>
      <c r="B1261" s="2" t="s">
        <v>989</v>
      </c>
      <c r="C1261" s="1">
        <v>42085</v>
      </c>
      <c r="D1261" s="1">
        <v>45603</v>
      </c>
      <c r="E1261">
        <v>5</v>
      </c>
      <c r="F1261">
        <v>0</v>
      </c>
      <c r="G1261">
        <v>5</v>
      </c>
      <c r="H1261">
        <v>945</v>
      </c>
      <c r="I1261" s="1">
        <v>28816</v>
      </c>
      <c r="J1261">
        <v>46</v>
      </c>
      <c r="K1261">
        <v>9.631759069130732</v>
      </c>
      <c r="L1261">
        <v>18</v>
      </c>
      <c r="M1261">
        <v>1033</v>
      </c>
      <c r="N1261" s="1">
        <v>42085</v>
      </c>
    </row>
    <row r="1262" spans="1:14" x14ac:dyDescent="0.3">
      <c r="A1262">
        <v>1018</v>
      </c>
      <c r="B1262" s="2" t="s">
        <v>990</v>
      </c>
      <c r="C1262" s="1">
        <v>42077</v>
      </c>
      <c r="D1262" s="1">
        <v>45603</v>
      </c>
      <c r="E1262">
        <v>7</v>
      </c>
      <c r="F1262">
        <v>0</v>
      </c>
      <c r="G1262">
        <v>2</v>
      </c>
      <c r="H1262">
        <v>967</v>
      </c>
      <c r="I1262" s="1">
        <v>26469</v>
      </c>
      <c r="J1262">
        <v>52</v>
      </c>
      <c r="K1262">
        <v>9.6536618754277885</v>
      </c>
      <c r="L1262">
        <v>18</v>
      </c>
      <c r="M1262">
        <v>1035</v>
      </c>
      <c r="N1262" s="1">
        <v>42077</v>
      </c>
    </row>
    <row r="1263" spans="1:14" x14ac:dyDescent="0.3">
      <c r="A1263">
        <v>1019</v>
      </c>
      <c r="B1263" s="2" t="s">
        <v>991</v>
      </c>
      <c r="C1263" s="1">
        <v>42274</v>
      </c>
      <c r="D1263" s="1">
        <v>42895</v>
      </c>
      <c r="E1263">
        <v>4</v>
      </c>
      <c r="F1263">
        <v>1</v>
      </c>
      <c r="G1263">
        <v>5</v>
      </c>
      <c r="H1263">
        <v>994</v>
      </c>
      <c r="I1263" s="1">
        <v>23973</v>
      </c>
      <c r="J1263">
        <v>59</v>
      </c>
      <c r="K1263">
        <v>1.700205338809035</v>
      </c>
      <c r="L1263">
        <v>19</v>
      </c>
      <c r="M1263">
        <v>1037</v>
      </c>
      <c r="N1263" s="1">
        <v>42274</v>
      </c>
    </row>
    <row r="1264" spans="1:14" x14ac:dyDescent="0.3">
      <c r="A1264">
        <v>1019</v>
      </c>
      <c r="B1264" s="2" t="s">
        <v>991</v>
      </c>
      <c r="C1264" s="1">
        <v>42274</v>
      </c>
      <c r="D1264" s="1">
        <v>42895</v>
      </c>
      <c r="E1264">
        <v>4</v>
      </c>
      <c r="F1264">
        <v>1</v>
      </c>
      <c r="G1264">
        <v>5</v>
      </c>
      <c r="H1264">
        <v>994</v>
      </c>
      <c r="I1264" s="1">
        <v>23973</v>
      </c>
      <c r="J1264">
        <v>59</v>
      </c>
      <c r="K1264">
        <v>1.700205338809035</v>
      </c>
      <c r="L1264">
        <v>19</v>
      </c>
      <c r="M1264">
        <v>1259</v>
      </c>
      <c r="N1264" s="1">
        <v>42895</v>
      </c>
    </row>
    <row r="1265" spans="1:14" x14ac:dyDescent="0.3">
      <c r="A1265">
        <v>1020</v>
      </c>
      <c r="B1265" s="2" t="s">
        <v>992</v>
      </c>
      <c r="C1265" s="1">
        <v>42214</v>
      </c>
      <c r="D1265" s="1">
        <v>45603</v>
      </c>
      <c r="E1265">
        <v>8</v>
      </c>
      <c r="F1265">
        <v>1</v>
      </c>
      <c r="G1265">
        <v>1</v>
      </c>
      <c r="H1265">
        <v>1005</v>
      </c>
      <c r="I1265" s="1">
        <v>23421</v>
      </c>
      <c r="J1265">
        <v>61</v>
      </c>
      <c r="K1265">
        <v>9.2785763175906908</v>
      </c>
      <c r="L1265">
        <v>19</v>
      </c>
      <c r="M1265">
        <v>1038</v>
      </c>
      <c r="N1265" s="1">
        <v>42214</v>
      </c>
    </row>
    <row r="1266" spans="1:14" x14ac:dyDescent="0.3">
      <c r="A1266">
        <v>1021</v>
      </c>
      <c r="B1266" s="2" t="s">
        <v>993</v>
      </c>
      <c r="C1266" s="1">
        <v>42180</v>
      </c>
      <c r="D1266" s="1">
        <v>44089</v>
      </c>
      <c r="E1266">
        <v>6</v>
      </c>
      <c r="F1266">
        <v>1</v>
      </c>
      <c r="G1266">
        <v>2</v>
      </c>
      <c r="H1266">
        <v>1003</v>
      </c>
      <c r="I1266" s="1">
        <v>27055</v>
      </c>
      <c r="J1266">
        <v>51</v>
      </c>
      <c r="K1266">
        <v>5.2265571526351815</v>
      </c>
      <c r="L1266">
        <v>20</v>
      </c>
      <c r="M1266">
        <v>1040</v>
      </c>
      <c r="N1266" s="1">
        <v>42180</v>
      </c>
    </row>
    <row r="1267" spans="1:14" x14ac:dyDescent="0.3">
      <c r="A1267">
        <v>1022</v>
      </c>
      <c r="B1267" s="2" t="s">
        <v>994</v>
      </c>
      <c r="C1267" s="1">
        <v>42100</v>
      </c>
      <c r="D1267" s="1">
        <v>44999</v>
      </c>
      <c r="E1267">
        <v>6</v>
      </c>
      <c r="F1267">
        <v>1</v>
      </c>
      <c r="G1267">
        <v>4</v>
      </c>
      <c r="H1267">
        <v>1003</v>
      </c>
      <c r="I1267" s="1">
        <v>28394</v>
      </c>
      <c r="J1267">
        <v>47</v>
      </c>
      <c r="K1267">
        <v>7.9370294318959616</v>
      </c>
      <c r="L1267">
        <v>20</v>
      </c>
      <c r="M1267">
        <v>1042</v>
      </c>
      <c r="N1267" s="1">
        <v>42100</v>
      </c>
    </row>
    <row r="1268" spans="1:14" x14ac:dyDescent="0.3">
      <c r="A1268">
        <v>1023</v>
      </c>
      <c r="B1268" s="2" t="s">
        <v>995</v>
      </c>
      <c r="C1268" s="1">
        <v>42120</v>
      </c>
      <c r="D1268" s="1">
        <v>45603</v>
      </c>
      <c r="E1268">
        <v>1</v>
      </c>
      <c r="F1268">
        <v>1</v>
      </c>
      <c r="G1268">
        <v>4</v>
      </c>
      <c r="H1268">
        <v>929</v>
      </c>
      <c r="I1268" s="1">
        <v>24946</v>
      </c>
      <c r="J1268">
        <v>57</v>
      </c>
      <c r="K1268">
        <v>9.5359342915811087</v>
      </c>
      <c r="L1268">
        <v>22</v>
      </c>
      <c r="M1268">
        <v>1043</v>
      </c>
      <c r="N1268" s="1">
        <v>42120</v>
      </c>
    </row>
    <row r="1269" spans="1:14" x14ac:dyDescent="0.3">
      <c r="A1269">
        <v>1024</v>
      </c>
      <c r="B1269" s="2" t="s">
        <v>996</v>
      </c>
      <c r="C1269" s="1">
        <v>42141</v>
      </c>
      <c r="D1269" s="1">
        <v>45239</v>
      </c>
      <c r="E1269">
        <v>10</v>
      </c>
      <c r="F1269">
        <v>1</v>
      </c>
      <c r="G1269">
        <v>5</v>
      </c>
      <c r="H1269">
        <v>1010</v>
      </c>
      <c r="I1269" s="1">
        <v>31327</v>
      </c>
      <c r="J1269">
        <v>39</v>
      </c>
      <c r="K1269">
        <v>8.4818617385352493</v>
      </c>
      <c r="L1269">
        <v>18</v>
      </c>
      <c r="M1269">
        <v>1044</v>
      </c>
      <c r="N1269" s="1">
        <v>42141</v>
      </c>
    </row>
    <row r="1270" spans="1:14" x14ac:dyDescent="0.3">
      <c r="A1270">
        <v>1025</v>
      </c>
      <c r="B1270" s="2" t="s">
        <v>997</v>
      </c>
      <c r="C1270" s="1">
        <v>42134</v>
      </c>
      <c r="D1270" s="1">
        <v>45603</v>
      </c>
      <c r="E1270">
        <v>1</v>
      </c>
      <c r="F1270">
        <v>0</v>
      </c>
      <c r="G1270">
        <v>2</v>
      </c>
      <c r="H1270">
        <v>1023</v>
      </c>
      <c r="I1270" s="1">
        <v>25252</v>
      </c>
      <c r="J1270">
        <v>56</v>
      </c>
      <c r="K1270">
        <v>9.4976043805612598</v>
      </c>
      <c r="L1270">
        <v>23</v>
      </c>
      <c r="M1270">
        <v>1045</v>
      </c>
      <c r="N1270" s="1">
        <v>42134</v>
      </c>
    </row>
    <row r="1271" spans="1:14" x14ac:dyDescent="0.3">
      <c r="A1271">
        <v>1026</v>
      </c>
      <c r="B1271" s="2" t="s">
        <v>998</v>
      </c>
      <c r="C1271" s="1">
        <v>42164</v>
      </c>
      <c r="D1271" s="1">
        <v>45603</v>
      </c>
      <c r="E1271">
        <v>7</v>
      </c>
      <c r="F1271">
        <v>0</v>
      </c>
      <c r="G1271">
        <v>2</v>
      </c>
      <c r="H1271">
        <v>967</v>
      </c>
      <c r="I1271" s="1">
        <v>27750</v>
      </c>
      <c r="J1271">
        <v>49</v>
      </c>
      <c r="K1271">
        <v>9.415468856947296</v>
      </c>
      <c r="L1271">
        <v>18</v>
      </c>
      <c r="M1271">
        <v>1047</v>
      </c>
      <c r="N1271" s="1">
        <v>42164</v>
      </c>
    </row>
    <row r="1272" spans="1:14" x14ac:dyDescent="0.3">
      <c r="A1272">
        <v>1027</v>
      </c>
      <c r="B1272" s="2" t="s">
        <v>999</v>
      </c>
      <c r="C1272" s="1">
        <v>42385</v>
      </c>
      <c r="D1272" s="1">
        <v>45603</v>
      </c>
      <c r="E1272">
        <v>8</v>
      </c>
      <c r="F1272">
        <v>1</v>
      </c>
      <c r="G1272">
        <v>1</v>
      </c>
      <c r="H1272">
        <v>1005</v>
      </c>
      <c r="I1272" s="1">
        <v>31678</v>
      </c>
      <c r="J1272">
        <v>38</v>
      </c>
      <c r="K1272">
        <v>8.8104038329911027</v>
      </c>
      <c r="L1272">
        <v>19</v>
      </c>
      <c r="M1272">
        <v>1049</v>
      </c>
      <c r="N1272" s="1">
        <v>42385</v>
      </c>
    </row>
    <row r="1273" spans="1:14" x14ac:dyDescent="0.3">
      <c r="A1273">
        <v>1028</v>
      </c>
      <c r="B1273" s="2" t="s">
        <v>1000</v>
      </c>
      <c r="C1273" s="1">
        <v>42337</v>
      </c>
      <c r="D1273" s="1">
        <v>42940</v>
      </c>
      <c r="E1273">
        <v>10</v>
      </c>
      <c r="F1273">
        <v>0</v>
      </c>
      <c r="G1273">
        <v>5</v>
      </c>
      <c r="H1273">
        <v>1010</v>
      </c>
      <c r="I1273" s="1">
        <v>23286</v>
      </c>
      <c r="J1273">
        <v>61</v>
      </c>
      <c r="K1273">
        <v>1.6509240246406571</v>
      </c>
      <c r="L1273">
        <v>18</v>
      </c>
      <c r="M1273">
        <v>1051</v>
      </c>
      <c r="N1273" s="1">
        <v>42337</v>
      </c>
    </row>
    <row r="1274" spans="1:14" x14ac:dyDescent="0.3">
      <c r="A1274">
        <v>1028</v>
      </c>
      <c r="B1274" s="2" t="s">
        <v>1000</v>
      </c>
      <c r="C1274" s="1">
        <v>42337</v>
      </c>
      <c r="D1274" s="1">
        <v>42940</v>
      </c>
      <c r="E1274">
        <v>10</v>
      </c>
      <c r="F1274">
        <v>0</v>
      </c>
      <c r="G1274">
        <v>5</v>
      </c>
      <c r="H1274">
        <v>1010</v>
      </c>
      <c r="I1274" s="1">
        <v>23286</v>
      </c>
      <c r="J1274">
        <v>61</v>
      </c>
      <c r="K1274">
        <v>1.6509240246406571</v>
      </c>
      <c r="L1274">
        <v>18</v>
      </c>
      <c r="M1274">
        <v>1187</v>
      </c>
      <c r="N1274" s="1">
        <v>42481</v>
      </c>
    </row>
    <row r="1275" spans="1:14" x14ac:dyDescent="0.3">
      <c r="A1275">
        <v>1028</v>
      </c>
      <c r="B1275" s="2" t="s">
        <v>1000</v>
      </c>
      <c r="C1275" s="1">
        <v>42337</v>
      </c>
      <c r="D1275" s="1">
        <v>42940</v>
      </c>
      <c r="E1275">
        <v>10</v>
      </c>
      <c r="F1275">
        <v>0</v>
      </c>
      <c r="G1275">
        <v>5</v>
      </c>
      <c r="H1275">
        <v>1010</v>
      </c>
      <c r="I1275" s="1">
        <v>23286</v>
      </c>
      <c r="J1275">
        <v>61</v>
      </c>
      <c r="K1275">
        <v>1.6509240246406571</v>
      </c>
      <c r="L1275">
        <v>18</v>
      </c>
      <c r="M1275">
        <v>1263</v>
      </c>
      <c r="N1275" s="1">
        <v>42940</v>
      </c>
    </row>
    <row r="1276" spans="1:14" x14ac:dyDescent="0.3">
      <c r="A1276">
        <v>1029</v>
      </c>
      <c r="B1276" s="2" t="s">
        <v>1001</v>
      </c>
      <c r="C1276" s="1">
        <v>42244</v>
      </c>
      <c r="D1276" s="1">
        <v>45603</v>
      </c>
      <c r="E1276">
        <v>5</v>
      </c>
      <c r="F1276">
        <v>0</v>
      </c>
      <c r="G1276">
        <v>3</v>
      </c>
      <c r="H1276">
        <v>945</v>
      </c>
      <c r="I1276" s="1">
        <v>27179</v>
      </c>
      <c r="J1276">
        <v>50</v>
      </c>
      <c r="K1276">
        <v>9.1964407939767288</v>
      </c>
      <c r="L1276">
        <v>18</v>
      </c>
      <c r="M1276">
        <v>1052</v>
      </c>
      <c r="N1276" s="1">
        <v>42244</v>
      </c>
    </row>
    <row r="1277" spans="1:14" x14ac:dyDescent="0.3">
      <c r="A1277">
        <v>1030</v>
      </c>
      <c r="B1277" s="2" t="s">
        <v>1002</v>
      </c>
      <c r="C1277" s="1">
        <v>42283</v>
      </c>
      <c r="D1277" s="1">
        <v>45603</v>
      </c>
      <c r="E1277">
        <v>2</v>
      </c>
      <c r="F1277">
        <v>0</v>
      </c>
      <c r="G1277">
        <v>3</v>
      </c>
      <c r="H1277">
        <v>1002</v>
      </c>
      <c r="I1277" s="1">
        <v>23443</v>
      </c>
      <c r="J1277">
        <v>61</v>
      </c>
      <c r="K1277">
        <v>9.0896646132785754</v>
      </c>
      <c r="L1277">
        <v>17</v>
      </c>
      <c r="M1277">
        <v>1054</v>
      </c>
      <c r="N1277" s="1">
        <v>42283</v>
      </c>
    </row>
    <row r="1278" spans="1:14" x14ac:dyDescent="0.3">
      <c r="A1278">
        <v>1031</v>
      </c>
      <c r="B1278" s="2" t="s">
        <v>1003</v>
      </c>
      <c r="C1278" s="1">
        <v>42316</v>
      </c>
      <c r="D1278" s="1">
        <v>44026</v>
      </c>
      <c r="E1278">
        <v>4</v>
      </c>
      <c r="F1278">
        <v>0</v>
      </c>
      <c r="G1278">
        <v>5</v>
      </c>
      <c r="H1278">
        <v>994</v>
      </c>
      <c r="I1278" s="1">
        <v>29216</v>
      </c>
      <c r="J1278">
        <v>45</v>
      </c>
      <c r="K1278">
        <v>4.6817248459958929</v>
      </c>
      <c r="L1278">
        <v>19</v>
      </c>
      <c r="M1278">
        <v>1055</v>
      </c>
      <c r="N1278" s="1">
        <v>42316</v>
      </c>
    </row>
    <row r="1279" spans="1:14" x14ac:dyDescent="0.3">
      <c r="A1279">
        <v>1032</v>
      </c>
      <c r="B1279" s="2" t="s">
        <v>1004</v>
      </c>
      <c r="C1279" s="1">
        <v>42146</v>
      </c>
      <c r="D1279" s="1">
        <v>45603</v>
      </c>
      <c r="E1279">
        <v>9</v>
      </c>
      <c r="F1279">
        <v>0</v>
      </c>
      <c r="G1279">
        <v>1</v>
      </c>
      <c r="H1279">
        <v>986</v>
      </c>
      <c r="I1279" s="1">
        <v>27224</v>
      </c>
      <c r="J1279">
        <v>50</v>
      </c>
      <c r="K1279">
        <v>9.464750171115675</v>
      </c>
      <c r="L1279">
        <v>15</v>
      </c>
      <c r="M1279">
        <v>1056</v>
      </c>
      <c r="N1279" s="1">
        <v>42146</v>
      </c>
    </row>
    <row r="1280" spans="1:14" x14ac:dyDescent="0.3">
      <c r="A1280">
        <v>1033</v>
      </c>
      <c r="B1280" s="2" t="s">
        <v>1005</v>
      </c>
      <c r="C1280" s="1">
        <v>42005</v>
      </c>
      <c r="D1280" s="1">
        <v>45603</v>
      </c>
      <c r="E1280">
        <v>9</v>
      </c>
      <c r="F1280">
        <v>1</v>
      </c>
      <c r="G1280">
        <v>4</v>
      </c>
      <c r="H1280">
        <v>986</v>
      </c>
      <c r="I1280" s="1">
        <v>21977</v>
      </c>
      <c r="J1280">
        <v>65</v>
      </c>
      <c r="K1280">
        <v>9.850787132101301</v>
      </c>
      <c r="L1280">
        <v>15</v>
      </c>
      <c r="M1280">
        <v>1058</v>
      </c>
      <c r="N1280" s="1">
        <v>42005</v>
      </c>
    </row>
    <row r="1281" spans="1:14" x14ac:dyDescent="0.3">
      <c r="A1281">
        <v>1034</v>
      </c>
      <c r="B1281" s="2" t="s">
        <v>1006</v>
      </c>
      <c r="C1281" s="1">
        <v>42235</v>
      </c>
      <c r="D1281" s="1">
        <v>45603</v>
      </c>
      <c r="E1281">
        <v>3</v>
      </c>
      <c r="F1281">
        <v>1</v>
      </c>
      <c r="G1281">
        <v>4</v>
      </c>
      <c r="H1281">
        <v>984</v>
      </c>
      <c r="I1281" s="1">
        <v>27134</v>
      </c>
      <c r="J1281">
        <v>51</v>
      </c>
      <c r="K1281">
        <v>9.2210814510609165</v>
      </c>
      <c r="L1281">
        <v>19</v>
      </c>
      <c r="M1281">
        <v>1059</v>
      </c>
      <c r="N1281" s="1">
        <v>42235</v>
      </c>
    </row>
    <row r="1282" spans="1:14" x14ac:dyDescent="0.3">
      <c r="A1282">
        <v>1035</v>
      </c>
      <c r="B1282" s="2" t="s">
        <v>1007</v>
      </c>
      <c r="C1282" s="1">
        <v>42086</v>
      </c>
      <c r="D1282" s="1">
        <v>45603</v>
      </c>
      <c r="E1282">
        <v>6</v>
      </c>
      <c r="F1282">
        <v>0</v>
      </c>
      <c r="G1282">
        <v>4</v>
      </c>
      <c r="H1282">
        <v>1003</v>
      </c>
      <c r="I1282" s="1">
        <v>33376</v>
      </c>
      <c r="J1282">
        <v>33</v>
      </c>
      <c r="K1282">
        <v>9.6290212183436008</v>
      </c>
      <c r="L1282">
        <v>20</v>
      </c>
      <c r="M1282">
        <v>1060</v>
      </c>
      <c r="N1282" s="1">
        <v>42086</v>
      </c>
    </row>
    <row r="1283" spans="1:14" x14ac:dyDescent="0.3">
      <c r="A1283">
        <v>1036</v>
      </c>
      <c r="B1283" s="2" t="s">
        <v>369</v>
      </c>
      <c r="C1283" s="1">
        <v>42275</v>
      </c>
      <c r="D1283" s="1">
        <v>45603</v>
      </c>
      <c r="E1283">
        <v>1</v>
      </c>
      <c r="F1283">
        <v>1</v>
      </c>
      <c r="G1283">
        <v>3</v>
      </c>
      <c r="H1283">
        <v>1023</v>
      </c>
      <c r="I1283" s="1">
        <v>22767</v>
      </c>
      <c r="J1283">
        <v>63</v>
      </c>
      <c r="K1283">
        <v>9.1115674195756338</v>
      </c>
      <c r="L1283">
        <v>23</v>
      </c>
      <c r="M1283">
        <v>1062</v>
      </c>
      <c r="N1283" s="1">
        <v>42275</v>
      </c>
    </row>
    <row r="1284" spans="1:14" x14ac:dyDescent="0.3">
      <c r="A1284">
        <v>1037</v>
      </c>
      <c r="B1284" s="2" t="s">
        <v>1008</v>
      </c>
      <c r="C1284" s="1">
        <v>42239</v>
      </c>
      <c r="D1284" s="1">
        <v>45603</v>
      </c>
      <c r="E1284">
        <v>8</v>
      </c>
      <c r="F1284">
        <v>0</v>
      </c>
      <c r="G1284">
        <v>3</v>
      </c>
      <c r="H1284">
        <v>1005</v>
      </c>
      <c r="I1284" s="1">
        <v>30419</v>
      </c>
      <c r="J1284">
        <v>42</v>
      </c>
      <c r="K1284">
        <v>9.2101300479123882</v>
      </c>
      <c r="L1284">
        <v>19</v>
      </c>
      <c r="M1284">
        <v>1063</v>
      </c>
      <c r="N1284" s="1">
        <v>42239</v>
      </c>
    </row>
    <row r="1285" spans="1:14" x14ac:dyDescent="0.3">
      <c r="A1285">
        <v>1038</v>
      </c>
      <c r="B1285" s="2" t="s">
        <v>1009</v>
      </c>
      <c r="C1285" s="1">
        <v>42081</v>
      </c>
      <c r="D1285" s="1">
        <v>45603</v>
      </c>
      <c r="E1285">
        <v>8</v>
      </c>
      <c r="F1285">
        <v>0</v>
      </c>
      <c r="G1285">
        <v>5</v>
      </c>
      <c r="H1285">
        <v>1005</v>
      </c>
      <c r="I1285" s="1">
        <v>34685</v>
      </c>
      <c r="J1285">
        <v>30</v>
      </c>
      <c r="K1285">
        <v>9.6427104722792603</v>
      </c>
      <c r="L1285">
        <v>19</v>
      </c>
      <c r="M1285">
        <v>1065</v>
      </c>
      <c r="N1285" s="1">
        <v>42081</v>
      </c>
    </row>
    <row r="1286" spans="1:14" x14ac:dyDescent="0.3">
      <c r="A1286">
        <v>1039</v>
      </c>
      <c r="B1286" s="2" t="s">
        <v>1010</v>
      </c>
      <c r="C1286" s="1">
        <v>42216</v>
      </c>
      <c r="D1286" s="1">
        <v>45603</v>
      </c>
      <c r="E1286">
        <v>6</v>
      </c>
      <c r="F1286">
        <v>1</v>
      </c>
      <c r="G1286">
        <v>5</v>
      </c>
      <c r="H1286">
        <v>1003</v>
      </c>
      <c r="I1286" s="1">
        <v>23625</v>
      </c>
      <c r="J1286">
        <v>60</v>
      </c>
      <c r="K1286">
        <v>9.2731006160164267</v>
      </c>
      <c r="L1286">
        <v>20</v>
      </c>
      <c r="M1286">
        <v>1067</v>
      </c>
      <c r="N1286" s="1">
        <v>42216</v>
      </c>
    </row>
    <row r="1287" spans="1:14" x14ac:dyDescent="0.3">
      <c r="A1287">
        <v>1040</v>
      </c>
      <c r="B1287" s="2" t="s">
        <v>1011</v>
      </c>
      <c r="C1287" s="1">
        <v>42005</v>
      </c>
      <c r="D1287" s="1">
        <v>43057</v>
      </c>
      <c r="E1287">
        <v>8</v>
      </c>
      <c r="F1287">
        <v>1</v>
      </c>
      <c r="G1287">
        <v>1</v>
      </c>
      <c r="H1287">
        <v>1005</v>
      </c>
      <c r="I1287" s="1">
        <v>20431</v>
      </c>
      <c r="J1287">
        <v>69</v>
      </c>
      <c r="K1287">
        <v>2.8802190280629705</v>
      </c>
      <c r="L1287">
        <v>19</v>
      </c>
      <c r="M1287">
        <v>1069</v>
      </c>
      <c r="N1287" s="1">
        <v>42005</v>
      </c>
    </row>
    <row r="1288" spans="1:14" x14ac:dyDescent="0.3">
      <c r="A1288">
        <v>1040</v>
      </c>
      <c r="B1288" s="2" t="s">
        <v>1011</v>
      </c>
      <c r="C1288" s="1">
        <v>42005</v>
      </c>
      <c r="D1288" s="1">
        <v>43057</v>
      </c>
      <c r="E1288">
        <v>8</v>
      </c>
      <c r="F1288">
        <v>1</v>
      </c>
      <c r="G1288">
        <v>1</v>
      </c>
      <c r="H1288">
        <v>1005</v>
      </c>
      <c r="I1288" s="1">
        <v>20431</v>
      </c>
      <c r="J1288">
        <v>69</v>
      </c>
      <c r="K1288">
        <v>2.8802190280629705</v>
      </c>
      <c r="L1288">
        <v>19</v>
      </c>
      <c r="M1288">
        <v>1205</v>
      </c>
      <c r="N1288" s="1">
        <v>43057</v>
      </c>
    </row>
    <row r="1289" spans="1:14" x14ac:dyDescent="0.3">
      <c r="A1289">
        <v>1041</v>
      </c>
      <c r="B1289" s="2" t="s">
        <v>1012</v>
      </c>
      <c r="C1289" s="1">
        <v>42155</v>
      </c>
      <c r="D1289" s="1">
        <v>45603</v>
      </c>
      <c r="E1289">
        <v>2</v>
      </c>
      <c r="F1289">
        <v>0</v>
      </c>
      <c r="G1289">
        <v>5</v>
      </c>
      <c r="H1289">
        <v>1002</v>
      </c>
      <c r="I1289" s="1">
        <v>23839</v>
      </c>
      <c r="J1289">
        <v>60</v>
      </c>
      <c r="K1289">
        <v>9.4401095140314855</v>
      </c>
      <c r="L1289">
        <v>17</v>
      </c>
      <c r="M1289">
        <v>1071</v>
      </c>
      <c r="N1289" s="1">
        <v>42155</v>
      </c>
    </row>
    <row r="1290" spans="1:14" x14ac:dyDescent="0.3">
      <c r="A1290">
        <v>1042</v>
      </c>
      <c r="B1290" s="2" t="s">
        <v>1013</v>
      </c>
      <c r="C1290" s="1">
        <v>42005</v>
      </c>
      <c r="D1290" s="1">
        <v>43299</v>
      </c>
      <c r="E1290">
        <v>6</v>
      </c>
      <c r="F1290">
        <v>1</v>
      </c>
      <c r="G1290">
        <v>1</v>
      </c>
      <c r="H1290">
        <v>1039</v>
      </c>
      <c r="I1290" s="1">
        <v>33399</v>
      </c>
      <c r="J1290">
        <v>33</v>
      </c>
      <c r="K1290">
        <v>3.5427789185489389</v>
      </c>
      <c r="L1290">
        <v>21</v>
      </c>
      <c r="M1290">
        <v>1072</v>
      </c>
      <c r="N1290" s="1">
        <v>42005</v>
      </c>
    </row>
    <row r="1291" spans="1:14" x14ac:dyDescent="0.3">
      <c r="A1291">
        <v>1042</v>
      </c>
      <c r="B1291" s="2" t="s">
        <v>1013</v>
      </c>
      <c r="C1291" s="1">
        <v>42005</v>
      </c>
      <c r="D1291" s="1">
        <v>43299</v>
      </c>
      <c r="E1291">
        <v>6</v>
      </c>
      <c r="F1291">
        <v>1</v>
      </c>
      <c r="G1291">
        <v>1</v>
      </c>
      <c r="H1291">
        <v>1039</v>
      </c>
      <c r="I1291" s="1">
        <v>33399</v>
      </c>
      <c r="J1291">
        <v>33</v>
      </c>
      <c r="K1291">
        <v>3.5427789185489389</v>
      </c>
      <c r="L1291">
        <v>21</v>
      </c>
      <c r="M1291">
        <v>1318</v>
      </c>
      <c r="N1291" s="1">
        <v>43299</v>
      </c>
    </row>
    <row r="1292" spans="1:14" x14ac:dyDescent="0.3">
      <c r="A1292">
        <v>1043</v>
      </c>
      <c r="B1292" s="2" t="s">
        <v>1014</v>
      </c>
      <c r="C1292" s="1">
        <v>42238</v>
      </c>
      <c r="D1292" s="1">
        <v>45603</v>
      </c>
      <c r="E1292">
        <v>3</v>
      </c>
      <c r="F1292">
        <v>1</v>
      </c>
      <c r="G1292">
        <v>1</v>
      </c>
      <c r="H1292">
        <v>984</v>
      </c>
      <c r="I1292" s="1">
        <v>23019</v>
      </c>
      <c r="J1292">
        <v>62</v>
      </c>
      <c r="K1292">
        <v>9.2128678986995212</v>
      </c>
      <c r="L1292">
        <v>19</v>
      </c>
      <c r="M1292">
        <v>1074</v>
      </c>
      <c r="N1292" s="1">
        <v>42238</v>
      </c>
    </row>
    <row r="1293" spans="1:14" x14ac:dyDescent="0.3">
      <c r="A1293">
        <v>1044</v>
      </c>
      <c r="B1293" s="2" t="s">
        <v>1015</v>
      </c>
      <c r="C1293" s="1">
        <v>42182</v>
      </c>
      <c r="D1293" s="1">
        <v>45603</v>
      </c>
      <c r="E1293">
        <v>8</v>
      </c>
      <c r="F1293">
        <v>1</v>
      </c>
      <c r="G1293">
        <v>2</v>
      </c>
      <c r="H1293">
        <v>1040</v>
      </c>
      <c r="I1293" s="1">
        <v>31351</v>
      </c>
      <c r="J1293">
        <v>39</v>
      </c>
      <c r="K1293">
        <v>9.3661875427789187</v>
      </c>
      <c r="L1293">
        <v>20</v>
      </c>
      <c r="M1293">
        <v>1075</v>
      </c>
      <c r="N1293" s="1">
        <v>42182</v>
      </c>
    </row>
    <row r="1294" spans="1:14" x14ac:dyDescent="0.3">
      <c r="A1294">
        <v>1045</v>
      </c>
      <c r="B1294" s="2" t="s">
        <v>1016</v>
      </c>
      <c r="C1294" s="1">
        <v>42121</v>
      </c>
      <c r="D1294" s="1">
        <v>45603</v>
      </c>
      <c r="E1294">
        <v>7</v>
      </c>
      <c r="F1294">
        <v>1</v>
      </c>
      <c r="G1294">
        <v>4</v>
      </c>
      <c r="H1294">
        <v>1026</v>
      </c>
      <c r="I1294" s="1">
        <v>20001</v>
      </c>
      <c r="J1294">
        <v>70</v>
      </c>
      <c r="K1294">
        <v>9.5331964407939775</v>
      </c>
      <c r="L1294">
        <v>19</v>
      </c>
      <c r="M1294">
        <v>1076</v>
      </c>
      <c r="N1294" s="1">
        <v>42121</v>
      </c>
    </row>
    <row r="1295" spans="1:14" x14ac:dyDescent="0.3">
      <c r="A1295">
        <v>1046</v>
      </c>
      <c r="B1295" s="2" t="s">
        <v>1017</v>
      </c>
      <c r="C1295" s="1">
        <v>42188</v>
      </c>
      <c r="D1295" s="1">
        <v>42456</v>
      </c>
      <c r="E1295">
        <v>1</v>
      </c>
      <c r="F1295">
        <v>0</v>
      </c>
      <c r="G1295">
        <v>4</v>
      </c>
      <c r="H1295">
        <v>1023</v>
      </c>
      <c r="I1295" s="1">
        <v>30418</v>
      </c>
      <c r="J1295">
        <v>42</v>
      </c>
      <c r="K1295">
        <v>0.73374401095140318</v>
      </c>
      <c r="L1295">
        <v>23</v>
      </c>
      <c r="M1295">
        <v>1077</v>
      </c>
      <c r="N1295" s="1">
        <v>42188</v>
      </c>
    </row>
    <row r="1296" spans="1:14" x14ac:dyDescent="0.3">
      <c r="A1296">
        <v>1046</v>
      </c>
      <c r="B1296" s="2" t="s">
        <v>1017</v>
      </c>
      <c r="C1296" s="1">
        <v>42188</v>
      </c>
      <c r="D1296" s="1">
        <v>42456</v>
      </c>
      <c r="E1296">
        <v>1</v>
      </c>
      <c r="F1296">
        <v>0</v>
      </c>
      <c r="G1296">
        <v>4</v>
      </c>
      <c r="H1296">
        <v>1023</v>
      </c>
      <c r="I1296" s="1">
        <v>30418</v>
      </c>
      <c r="J1296">
        <v>42</v>
      </c>
      <c r="K1296">
        <v>0.73374401095140318</v>
      </c>
      <c r="L1296">
        <v>23</v>
      </c>
      <c r="M1296">
        <v>1159</v>
      </c>
      <c r="N1296" s="1">
        <v>42456</v>
      </c>
    </row>
    <row r="1297" spans="1:14" x14ac:dyDescent="0.3">
      <c r="A1297">
        <v>1047</v>
      </c>
      <c r="B1297" s="2" t="s">
        <v>1018</v>
      </c>
      <c r="C1297" s="1">
        <v>42174</v>
      </c>
      <c r="D1297" s="1">
        <v>45603</v>
      </c>
      <c r="E1297">
        <v>10</v>
      </c>
      <c r="F1297">
        <v>0</v>
      </c>
      <c r="G1297">
        <v>4</v>
      </c>
      <c r="H1297">
        <v>1010</v>
      </c>
      <c r="I1297" s="1">
        <v>25248</v>
      </c>
      <c r="J1297">
        <v>56</v>
      </c>
      <c r="K1297">
        <v>9.3880903490759753</v>
      </c>
      <c r="L1297">
        <v>18</v>
      </c>
      <c r="M1297">
        <v>1079</v>
      </c>
      <c r="N1297" s="1">
        <v>42174</v>
      </c>
    </row>
    <row r="1298" spans="1:14" x14ac:dyDescent="0.3">
      <c r="A1298">
        <v>1048</v>
      </c>
      <c r="B1298" s="2" t="s">
        <v>1019</v>
      </c>
      <c r="C1298" s="1">
        <v>42285</v>
      </c>
      <c r="D1298" s="1">
        <v>44553</v>
      </c>
      <c r="E1298">
        <v>5</v>
      </c>
      <c r="F1298">
        <v>0</v>
      </c>
      <c r="G1298">
        <v>5</v>
      </c>
      <c r="H1298">
        <v>945</v>
      </c>
      <c r="I1298" s="1">
        <v>34985</v>
      </c>
      <c r="J1298">
        <v>29</v>
      </c>
      <c r="K1298">
        <v>6.2094455852156054</v>
      </c>
      <c r="L1298">
        <v>18</v>
      </c>
      <c r="M1298">
        <v>1080</v>
      </c>
      <c r="N1298" s="1">
        <v>42285</v>
      </c>
    </row>
    <row r="1299" spans="1:14" x14ac:dyDescent="0.3">
      <c r="A1299">
        <v>1049</v>
      </c>
      <c r="B1299" s="2" t="s">
        <v>1020</v>
      </c>
      <c r="C1299" s="1">
        <v>42203</v>
      </c>
      <c r="D1299" s="1">
        <v>45603</v>
      </c>
      <c r="E1299">
        <v>4</v>
      </c>
      <c r="F1299">
        <v>0</v>
      </c>
      <c r="G1299">
        <v>2</v>
      </c>
      <c r="H1299">
        <v>994</v>
      </c>
      <c r="I1299" s="1">
        <v>28901</v>
      </c>
      <c r="J1299">
        <v>46</v>
      </c>
      <c r="K1299">
        <v>9.3086926762491444</v>
      </c>
      <c r="L1299">
        <v>19</v>
      </c>
      <c r="M1299">
        <v>1081</v>
      </c>
      <c r="N1299" s="1">
        <v>42203</v>
      </c>
    </row>
    <row r="1300" spans="1:14" x14ac:dyDescent="0.3">
      <c r="A1300">
        <v>1050</v>
      </c>
      <c r="B1300" s="2" t="s">
        <v>1021</v>
      </c>
      <c r="C1300" s="1">
        <v>42217</v>
      </c>
      <c r="D1300" s="1">
        <v>45603</v>
      </c>
      <c r="E1300">
        <v>10</v>
      </c>
      <c r="F1300">
        <v>1</v>
      </c>
      <c r="G1300">
        <v>5</v>
      </c>
      <c r="H1300">
        <v>1010</v>
      </c>
      <c r="I1300" s="1">
        <v>28754</v>
      </c>
      <c r="J1300">
        <v>46</v>
      </c>
      <c r="K1300">
        <v>9.2703627652292955</v>
      </c>
      <c r="L1300">
        <v>18</v>
      </c>
      <c r="M1300">
        <v>1083</v>
      </c>
      <c r="N1300" s="1">
        <v>42217</v>
      </c>
    </row>
    <row r="1301" spans="1:14" x14ac:dyDescent="0.3">
      <c r="A1301">
        <v>1051</v>
      </c>
      <c r="B1301" s="2" t="s">
        <v>1022</v>
      </c>
      <c r="C1301" s="1">
        <v>42303</v>
      </c>
      <c r="D1301" s="1">
        <v>45603</v>
      </c>
      <c r="E1301">
        <v>9</v>
      </c>
      <c r="F1301">
        <v>0</v>
      </c>
      <c r="G1301">
        <v>5</v>
      </c>
      <c r="H1301">
        <v>986</v>
      </c>
      <c r="I1301" s="1">
        <v>28169</v>
      </c>
      <c r="J1301">
        <v>48</v>
      </c>
      <c r="K1301">
        <v>9.0349075975359341</v>
      </c>
      <c r="L1301">
        <v>15</v>
      </c>
      <c r="M1301">
        <v>1085</v>
      </c>
      <c r="N1301" s="1">
        <v>42303</v>
      </c>
    </row>
    <row r="1302" spans="1:14" x14ac:dyDescent="0.3">
      <c r="A1302">
        <v>1052</v>
      </c>
      <c r="B1302" s="2" t="s">
        <v>1023</v>
      </c>
      <c r="C1302" s="1">
        <v>42507</v>
      </c>
      <c r="D1302" s="1">
        <v>42845</v>
      </c>
      <c r="E1302">
        <v>9</v>
      </c>
      <c r="F1302">
        <v>0</v>
      </c>
      <c r="G1302">
        <v>5</v>
      </c>
      <c r="H1302">
        <v>1051</v>
      </c>
      <c r="I1302" s="1">
        <v>27918</v>
      </c>
      <c r="J1302">
        <v>48</v>
      </c>
      <c r="K1302">
        <v>0.92539356605065026</v>
      </c>
      <c r="L1302">
        <v>16</v>
      </c>
      <c r="M1302">
        <v>1087</v>
      </c>
      <c r="N1302" s="1">
        <v>42507</v>
      </c>
    </row>
    <row r="1303" spans="1:14" x14ac:dyDescent="0.3">
      <c r="A1303">
        <v>1052</v>
      </c>
      <c r="B1303" s="2" t="s">
        <v>1023</v>
      </c>
      <c r="C1303" s="1">
        <v>42507</v>
      </c>
      <c r="D1303" s="1">
        <v>42845</v>
      </c>
      <c r="E1303">
        <v>9</v>
      </c>
      <c r="F1303">
        <v>0</v>
      </c>
      <c r="G1303">
        <v>5</v>
      </c>
      <c r="H1303">
        <v>1051</v>
      </c>
      <c r="I1303" s="1">
        <v>27918</v>
      </c>
      <c r="J1303">
        <v>48</v>
      </c>
      <c r="K1303">
        <v>0.92539356605065026</v>
      </c>
      <c r="L1303">
        <v>16</v>
      </c>
      <c r="M1303">
        <v>1211</v>
      </c>
      <c r="N1303" s="1">
        <v>42845</v>
      </c>
    </row>
    <row r="1304" spans="1:14" x14ac:dyDescent="0.3">
      <c r="A1304">
        <v>1053</v>
      </c>
      <c r="B1304" s="2" t="s">
        <v>1024</v>
      </c>
      <c r="C1304" s="1">
        <v>42391</v>
      </c>
      <c r="D1304" s="1">
        <v>43108</v>
      </c>
      <c r="E1304">
        <v>10</v>
      </c>
      <c r="F1304">
        <v>1</v>
      </c>
      <c r="G1304">
        <v>1</v>
      </c>
      <c r="H1304">
        <v>1010</v>
      </c>
      <c r="I1304" s="1">
        <v>21539</v>
      </c>
      <c r="J1304">
        <v>66</v>
      </c>
      <c r="K1304">
        <v>1.9630390143737166</v>
      </c>
      <c r="L1304">
        <v>18</v>
      </c>
      <c r="M1304">
        <v>1089</v>
      </c>
      <c r="N1304" s="1">
        <v>42391</v>
      </c>
    </row>
    <row r="1305" spans="1:14" x14ac:dyDescent="0.3">
      <c r="A1305">
        <v>1053</v>
      </c>
      <c r="B1305" s="2" t="s">
        <v>1024</v>
      </c>
      <c r="C1305" s="1">
        <v>42391</v>
      </c>
      <c r="D1305" s="1">
        <v>43108</v>
      </c>
      <c r="E1305">
        <v>10</v>
      </c>
      <c r="F1305">
        <v>1</v>
      </c>
      <c r="G1305">
        <v>1</v>
      </c>
      <c r="H1305">
        <v>1010</v>
      </c>
      <c r="I1305" s="1">
        <v>21539</v>
      </c>
      <c r="J1305">
        <v>66</v>
      </c>
      <c r="K1305">
        <v>1.9630390143737166</v>
      </c>
      <c r="L1305">
        <v>18</v>
      </c>
      <c r="M1305">
        <v>1251</v>
      </c>
      <c r="N1305" s="1">
        <v>43108</v>
      </c>
    </row>
    <row r="1306" spans="1:14" x14ac:dyDescent="0.3">
      <c r="A1306">
        <v>1054</v>
      </c>
      <c r="B1306" s="2" t="s">
        <v>1025</v>
      </c>
      <c r="C1306" s="1">
        <v>42503</v>
      </c>
      <c r="D1306" s="1">
        <v>44874</v>
      </c>
      <c r="E1306">
        <v>7</v>
      </c>
      <c r="F1306">
        <v>1</v>
      </c>
      <c r="G1306">
        <v>5</v>
      </c>
      <c r="H1306">
        <v>1026</v>
      </c>
      <c r="I1306" s="1">
        <v>34030</v>
      </c>
      <c r="J1306">
        <v>32</v>
      </c>
      <c r="K1306">
        <v>6.491444216290212</v>
      </c>
      <c r="L1306">
        <v>19</v>
      </c>
      <c r="M1306">
        <v>1091</v>
      </c>
      <c r="N1306" s="1">
        <v>42503</v>
      </c>
    </row>
    <row r="1307" spans="1:14" x14ac:dyDescent="0.3">
      <c r="A1307">
        <v>1055</v>
      </c>
      <c r="B1307" s="2" t="s">
        <v>1026</v>
      </c>
      <c r="C1307" s="1">
        <v>42425</v>
      </c>
      <c r="D1307" s="1">
        <v>45603</v>
      </c>
      <c r="E1307">
        <v>8</v>
      </c>
      <c r="F1307">
        <v>0</v>
      </c>
      <c r="G1307">
        <v>2</v>
      </c>
      <c r="H1307">
        <v>1040</v>
      </c>
      <c r="I1307" s="1">
        <v>30304</v>
      </c>
      <c r="J1307">
        <v>42</v>
      </c>
      <c r="K1307">
        <v>8.7008898015058183</v>
      </c>
      <c r="L1307">
        <v>20</v>
      </c>
      <c r="M1307">
        <v>1093</v>
      </c>
      <c r="N1307" s="1">
        <v>42425</v>
      </c>
    </row>
    <row r="1308" spans="1:14" x14ac:dyDescent="0.3">
      <c r="A1308">
        <v>1056</v>
      </c>
      <c r="B1308" s="2" t="s">
        <v>1027</v>
      </c>
      <c r="C1308" s="1">
        <v>42580</v>
      </c>
      <c r="D1308" s="1">
        <v>43655</v>
      </c>
      <c r="E1308">
        <v>6</v>
      </c>
      <c r="F1308">
        <v>0</v>
      </c>
      <c r="G1308">
        <v>5</v>
      </c>
      <c r="H1308">
        <v>1039</v>
      </c>
      <c r="I1308" s="1">
        <v>25301</v>
      </c>
      <c r="J1308">
        <v>56</v>
      </c>
      <c r="K1308">
        <v>2.9431895961670089</v>
      </c>
      <c r="L1308">
        <v>21</v>
      </c>
      <c r="M1308">
        <v>1095</v>
      </c>
      <c r="N1308" s="1">
        <v>42580</v>
      </c>
    </row>
    <row r="1309" spans="1:14" x14ac:dyDescent="0.3">
      <c r="A1309">
        <v>1056</v>
      </c>
      <c r="B1309" s="2" t="s">
        <v>1027</v>
      </c>
      <c r="C1309" s="1">
        <v>42580</v>
      </c>
      <c r="D1309" s="1">
        <v>43655</v>
      </c>
      <c r="E1309">
        <v>6</v>
      </c>
      <c r="F1309">
        <v>0</v>
      </c>
      <c r="G1309">
        <v>5</v>
      </c>
      <c r="H1309">
        <v>1039</v>
      </c>
      <c r="I1309" s="1">
        <v>25301</v>
      </c>
      <c r="J1309">
        <v>56</v>
      </c>
      <c r="K1309">
        <v>2.9431895961670089</v>
      </c>
      <c r="L1309">
        <v>21</v>
      </c>
      <c r="M1309">
        <v>1519</v>
      </c>
      <c r="N1309" s="1">
        <v>43655</v>
      </c>
    </row>
    <row r="1310" spans="1:14" x14ac:dyDescent="0.3">
      <c r="A1310">
        <v>1057</v>
      </c>
      <c r="B1310" s="2" t="s">
        <v>244</v>
      </c>
      <c r="C1310" s="1">
        <v>42625</v>
      </c>
      <c r="D1310" s="1">
        <v>45603</v>
      </c>
      <c r="E1310">
        <v>6</v>
      </c>
      <c r="F1310">
        <v>0</v>
      </c>
      <c r="G1310">
        <v>5</v>
      </c>
      <c r="H1310">
        <v>1039</v>
      </c>
      <c r="I1310" s="1">
        <v>26419</v>
      </c>
      <c r="J1310">
        <v>53</v>
      </c>
      <c r="K1310">
        <v>8.1533196440793976</v>
      </c>
      <c r="L1310">
        <v>21</v>
      </c>
      <c r="M1310">
        <v>1097</v>
      </c>
      <c r="N1310" s="1">
        <v>42625</v>
      </c>
    </row>
    <row r="1311" spans="1:14" x14ac:dyDescent="0.3">
      <c r="A1311">
        <v>1058</v>
      </c>
      <c r="B1311" s="2" t="s">
        <v>1028</v>
      </c>
      <c r="C1311" s="1">
        <v>42768</v>
      </c>
      <c r="D1311" s="1">
        <v>45603</v>
      </c>
      <c r="E1311">
        <v>2</v>
      </c>
      <c r="F1311">
        <v>1</v>
      </c>
      <c r="G1311">
        <v>4</v>
      </c>
      <c r="H1311">
        <v>1002</v>
      </c>
      <c r="I1311" s="1">
        <v>28744</v>
      </c>
      <c r="J1311">
        <v>46</v>
      </c>
      <c r="K1311">
        <v>7.7618069815195074</v>
      </c>
      <c r="L1311">
        <v>17</v>
      </c>
      <c r="M1311">
        <v>1099</v>
      </c>
      <c r="N1311" s="1">
        <v>42768</v>
      </c>
    </row>
    <row r="1312" spans="1:14" x14ac:dyDescent="0.3">
      <c r="A1312">
        <v>1059</v>
      </c>
      <c r="B1312" s="2" t="s">
        <v>1029</v>
      </c>
      <c r="C1312" s="1">
        <v>42401</v>
      </c>
      <c r="D1312" s="1">
        <v>45603</v>
      </c>
      <c r="E1312">
        <v>8</v>
      </c>
      <c r="F1312">
        <v>0</v>
      </c>
      <c r="G1312">
        <v>3</v>
      </c>
      <c r="H1312">
        <v>1040</v>
      </c>
      <c r="I1312" s="1">
        <v>29503</v>
      </c>
      <c r="J1312">
        <v>44</v>
      </c>
      <c r="K1312">
        <v>8.7665982203969879</v>
      </c>
      <c r="L1312">
        <v>20</v>
      </c>
      <c r="M1312">
        <v>1101</v>
      </c>
      <c r="N1312" s="1">
        <v>42401</v>
      </c>
    </row>
    <row r="1313" spans="1:14" x14ac:dyDescent="0.3">
      <c r="A1313">
        <v>1060</v>
      </c>
      <c r="B1313" s="2" t="s">
        <v>1030</v>
      </c>
      <c r="C1313" s="1">
        <v>42747</v>
      </c>
      <c r="D1313" s="1">
        <v>45603</v>
      </c>
      <c r="E1313">
        <v>2</v>
      </c>
      <c r="F1313">
        <v>1</v>
      </c>
      <c r="G1313">
        <v>3</v>
      </c>
      <c r="H1313">
        <v>1002</v>
      </c>
      <c r="I1313" s="1">
        <v>26003</v>
      </c>
      <c r="J1313">
        <v>54</v>
      </c>
      <c r="K1313">
        <v>7.8193018480492817</v>
      </c>
      <c r="L1313">
        <v>17</v>
      </c>
      <c r="M1313">
        <v>1103</v>
      </c>
      <c r="N1313" s="1">
        <v>42747</v>
      </c>
    </row>
    <row r="1314" spans="1:14" x14ac:dyDescent="0.3">
      <c r="A1314">
        <v>1061</v>
      </c>
      <c r="B1314" s="2" t="s">
        <v>1031</v>
      </c>
      <c r="C1314" s="1">
        <v>42467</v>
      </c>
      <c r="D1314" s="1">
        <v>45603</v>
      </c>
      <c r="E1314">
        <v>5</v>
      </c>
      <c r="F1314">
        <v>0</v>
      </c>
      <c r="G1314">
        <v>4</v>
      </c>
      <c r="H1314">
        <v>945</v>
      </c>
      <c r="I1314" s="1">
        <v>28778</v>
      </c>
      <c r="J1314">
        <v>46</v>
      </c>
      <c r="K1314">
        <v>8.5859000684462696</v>
      </c>
      <c r="L1314">
        <v>18</v>
      </c>
      <c r="M1314">
        <v>1105</v>
      </c>
      <c r="N1314" s="1">
        <v>42467</v>
      </c>
    </row>
    <row r="1315" spans="1:14" x14ac:dyDescent="0.3">
      <c r="A1315">
        <v>1062</v>
      </c>
      <c r="B1315" s="2" t="s">
        <v>1032</v>
      </c>
      <c r="C1315" s="1">
        <v>42705</v>
      </c>
      <c r="D1315" s="1">
        <v>45603</v>
      </c>
      <c r="E1315">
        <v>3</v>
      </c>
      <c r="F1315">
        <v>1</v>
      </c>
      <c r="G1315">
        <v>3</v>
      </c>
      <c r="H1315">
        <v>984</v>
      </c>
      <c r="I1315" s="1">
        <v>22833</v>
      </c>
      <c r="J1315">
        <v>62</v>
      </c>
      <c r="K1315">
        <v>7.9342915811088295</v>
      </c>
      <c r="L1315">
        <v>19</v>
      </c>
      <c r="M1315">
        <v>1107</v>
      </c>
      <c r="N1315" s="1">
        <v>42705</v>
      </c>
    </row>
    <row r="1316" spans="1:14" x14ac:dyDescent="0.3">
      <c r="A1316">
        <v>1063</v>
      </c>
      <c r="B1316" s="2" t="s">
        <v>1033</v>
      </c>
      <c r="C1316" s="1">
        <v>42453</v>
      </c>
      <c r="D1316" s="1">
        <v>45603</v>
      </c>
      <c r="E1316">
        <v>2</v>
      </c>
      <c r="F1316">
        <v>1</v>
      </c>
      <c r="G1316">
        <v>2</v>
      </c>
      <c r="H1316">
        <v>1060</v>
      </c>
      <c r="I1316" s="1">
        <v>29622</v>
      </c>
      <c r="J1316">
        <v>44</v>
      </c>
      <c r="K1316">
        <v>8.6242299794661186</v>
      </c>
      <c r="L1316">
        <v>18</v>
      </c>
      <c r="M1316">
        <v>1108</v>
      </c>
      <c r="N1316" s="1">
        <v>42453</v>
      </c>
    </row>
    <row r="1317" spans="1:14" x14ac:dyDescent="0.3">
      <c r="A1317">
        <v>1064</v>
      </c>
      <c r="B1317" s="2" t="s">
        <v>1034</v>
      </c>
      <c r="C1317" s="1">
        <v>42446</v>
      </c>
      <c r="D1317" s="1">
        <v>44423</v>
      </c>
      <c r="E1317">
        <v>6</v>
      </c>
      <c r="F1317">
        <v>1</v>
      </c>
      <c r="G1317">
        <v>2</v>
      </c>
      <c r="H1317">
        <v>1039</v>
      </c>
      <c r="I1317" s="1">
        <v>23197</v>
      </c>
      <c r="J1317">
        <v>61</v>
      </c>
      <c r="K1317">
        <v>5.4127310061601639</v>
      </c>
      <c r="L1317">
        <v>21</v>
      </c>
      <c r="M1317">
        <v>1110</v>
      </c>
      <c r="N1317" s="1">
        <v>42446</v>
      </c>
    </row>
    <row r="1318" spans="1:14" x14ac:dyDescent="0.3">
      <c r="A1318">
        <v>1065</v>
      </c>
      <c r="B1318" s="2" t="s">
        <v>1035</v>
      </c>
      <c r="C1318" s="1">
        <v>42554</v>
      </c>
      <c r="D1318" s="1">
        <v>45603</v>
      </c>
      <c r="E1318">
        <v>4</v>
      </c>
      <c r="F1318">
        <v>1</v>
      </c>
      <c r="G1318">
        <v>3</v>
      </c>
      <c r="H1318">
        <v>1049</v>
      </c>
      <c r="I1318" s="1">
        <v>32903</v>
      </c>
      <c r="J1318">
        <v>35</v>
      </c>
      <c r="K1318">
        <v>8.3477070499657771</v>
      </c>
      <c r="L1318">
        <v>20</v>
      </c>
      <c r="M1318">
        <v>1112</v>
      </c>
      <c r="N1318" s="1">
        <v>42554</v>
      </c>
    </row>
    <row r="1319" spans="1:14" x14ac:dyDescent="0.3">
      <c r="A1319">
        <v>1066</v>
      </c>
      <c r="B1319" s="2" t="s">
        <v>1036</v>
      </c>
      <c r="C1319" s="1">
        <v>42448</v>
      </c>
      <c r="D1319" s="1">
        <v>45603</v>
      </c>
      <c r="E1319">
        <v>8</v>
      </c>
      <c r="F1319">
        <v>0</v>
      </c>
      <c r="G1319">
        <v>3</v>
      </c>
      <c r="H1319">
        <v>1040</v>
      </c>
      <c r="I1319" s="1">
        <v>32353</v>
      </c>
      <c r="J1319">
        <v>36</v>
      </c>
      <c r="K1319">
        <v>8.6379192334017798</v>
      </c>
      <c r="L1319">
        <v>20</v>
      </c>
      <c r="M1319">
        <v>1114</v>
      </c>
      <c r="N1319" s="1">
        <v>42448</v>
      </c>
    </row>
    <row r="1320" spans="1:14" x14ac:dyDescent="0.3">
      <c r="A1320">
        <v>1067</v>
      </c>
      <c r="B1320" s="2" t="s">
        <v>1037</v>
      </c>
      <c r="C1320" s="1">
        <v>42576</v>
      </c>
      <c r="D1320" s="1">
        <v>44771</v>
      </c>
      <c r="E1320">
        <v>2</v>
      </c>
      <c r="F1320">
        <v>0</v>
      </c>
      <c r="G1320">
        <v>2</v>
      </c>
      <c r="H1320">
        <v>1060</v>
      </c>
      <c r="I1320" s="1">
        <v>29432</v>
      </c>
      <c r="J1320">
        <v>44</v>
      </c>
      <c r="K1320">
        <v>6.0095824777549627</v>
      </c>
      <c r="L1320">
        <v>18</v>
      </c>
      <c r="M1320">
        <v>1116</v>
      </c>
      <c r="N1320" s="1">
        <v>42576</v>
      </c>
    </row>
    <row r="1321" spans="1:14" x14ac:dyDescent="0.3">
      <c r="A1321">
        <v>1068</v>
      </c>
      <c r="B1321" s="2" t="s">
        <v>1038</v>
      </c>
      <c r="C1321" s="1">
        <v>42541</v>
      </c>
      <c r="D1321" s="1">
        <v>45603</v>
      </c>
      <c r="E1321">
        <v>3</v>
      </c>
      <c r="F1321">
        <v>1</v>
      </c>
      <c r="G1321">
        <v>5</v>
      </c>
      <c r="H1321">
        <v>1062</v>
      </c>
      <c r="I1321" s="1">
        <v>22437</v>
      </c>
      <c r="J1321">
        <v>63</v>
      </c>
      <c r="K1321">
        <v>8.3832991101984948</v>
      </c>
      <c r="L1321">
        <v>20</v>
      </c>
      <c r="M1321">
        <v>1118</v>
      </c>
      <c r="N1321" s="1">
        <v>42541</v>
      </c>
    </row>
    <row r="1322" spans="1:14" x14ac:dyDescent="0.3">
      <c r="A1322">
        <v>1069</v>
      </c>
      <c r="B1322" s="2" t="s">
        <v>1039</v>
      </c>
      <c r="C1322" s="1">
        <v>42429</v>
      </c>
      <c r="D1322" s="1">
        <v>45603</v>
      </c>
      <c r="E1322">
        <v>3</v>
      </c>
      <c r="F1322">
        <v>1</v>
      </c>
      <c r="G1322">
        <v>3</v>
      </c>
      <c r="H1322">
        <v>1062</v>
      </c>
      <c r="I1322" s="1">
        <v>26250</v>
      </c>
      <c r="J1322">
        <v>53</v>
      </c>
      <c r="K1322">
        <v>8.68993839835729</v>
      </c>
      <c r="L1322">
        <v>20</v>
      </c>
      <c r="M1322">
        <v>1120</v>
      </c>
      <c r="N1322" s="1">
        <v>42429</v>
      </c>
    </row>
    <row r="1323" spans="1:14" x14ac:dyDescent="0.3">
      <c r="A1323">
        <v>1070</v>
      </c>
      <c r="B1323" s="2" t="s">
        <v>1040</v>
      </c>
      <c r="C1323" s="1">
        <v>42529</v>
      </c>
      <c r="D1323" s="1">
        <v>44477</v>
      </c>
      <c r="E1323">
        <v>5</v>
      </c>
      <c r="F1323">
        <v>0</v>
      </c>
      <c r="G1323">
        <v>4</v>
      </c>
      <c r="H1323">
        <v>1061</v>
      </c>
      <c r="I1323" s="1">
        <v>35229</v>
      </c>
      <c r="J1323">
        <v>28</v>
      </c>
      <c r="K1323">
        <v>5.333333333333333</v>
      </c>
      <c r="L1323">
        <v>19</v>
      </c>
      <c r="M1323">
        <v>1122</v>
      </c>
      <c r="N1323" s="1">
        <v>42529</v>
      </c>
    </row>
    <row r="1324" spans="1:14" x14ac:dyDescent="0.3">
      <c r="A1324">
        <v>1071</v>
      </c>
      <c r="B1324" s="2" t="s">
        <v>438</v>
      </c>
      <c r="C1324" s="1">
        <v>42454</v>
      </c>
      <c r="D1324" s="1">
        <v>42980</v>
      </c>
      <c r="E1324">
        <v>9</v>
      </c>
      <c r="F1324">
        <v>1</v>
      </c>
      <c r="G1324">
        <v>5</v>
      </c>
      <c r="H1324">
        <v>1051</v>
      </c>
      <c r="I1324" s="1">
        <v>22414</v>
      </c>
      <c r="J1324">
        <v>63</v>
      </c>
      <c r="K1324">
        <v>1.4401095140314852</v>
      </c>
      <c r="L1324">
        <v>16</v>
      </c>
      <c r="M1324">
        <v>1124</v>
      </c>
      <c r="N1324" s="1">
        <v>42454</v>
      </c>
    </row>
    <row r="1325" spans="1:14" x14ac:dyDescent="0.3">
      <c r="A1325">
        <v>1071</v>
      </c>
      <c r="B1325" s="2" t="s">
        <v>438</v>
      </c>
      <c r="C1325" s="1">
        <v>42454</v>
      </c>
      <c r="D1325" s="1">
        <v>42980</v>
      </c>
      <c r="E1325">
        <v>9</v>
      </c>
      <c r="F1325">
        <v>1</v>
      </c>
      <c r="G1325">
        <v>5</v>
      </c>
      <c r="H1325">
        <v>1051</v>
      </c>
      <c r="I1325" s="1">
        <v>22414</v>
      </c>
      <c r="J1325">
        <v>63</v>
      </c>
      <c r="K1325">
        <v>1.4401095140314852</v>
      </c>
      <c r="L1325">
        <v>16</v>
      </c>
      <c r="M1325">
        <v>1193</v>
      </c>
      <c r="N1325" s="1">
        <v>42980</v>
      </c>
    </row>
    <row r="1326" spans="1:14" x14ac:dyDescent="0.3">
      <c r="A1326">
        <v>1072</v>
      </c>
      <c r="B1326" s="2" t="s">
        <v>1041</v>
      </c>
      <c r="C1326" s="1">
        <v>42615</v>
      </c>
      <c r="D1326" s="1">
        <v>45603</v>
      </c>
      <c r="E1326">
        <v>6</v>
      </c>
      <c r="F1326">
        <v>1</v>
      </c>
      <c r="G1326">
        <v>5</v>
      </c>
      <c r="H1326">
        <v>1039</v>
      </c>
      <c r="I1326" s="1">
        <v>32668</v>
      </c>
      <c r="J1326">
        <v>35</v>
      </c>
      <c r="K1326">
        <v>8.1806981519507183</v>
      </c>
      <c r="L1326">
        <v>21</v>
      </c>
      <c r="M1326">
        <v>1126</v>
      </c>
      <c r="N1326" s="1">
        <v>42615</v>
      </c>
    </row>
    <row r="1327" spans="1:14" x14ac:dyDescent="0.3">
      <c r="A1327">
        <v>1073</v>
      </c>
      <c r="B1327" s="2" t="s">
        <v>1042</v>
      </c>
      <c r="C1327" s="1">
        <v>42662</v>
      </c>
      <c r="D1327" s="1">
        <v>45603</v>
      </c>
      <c r="E1327">
        <v>7</v>
      </c>
      <c r="F1327">
        <v>0</v>
      </c>
      <c r="G1327">
        <v>2</v>
      </c>
      <c r="H1327">
        <v>1026</v>
      </c>
      <c r="I1327" s="1">
        <v>26538</v>
      </c>
      <c r="J1327">
        <v>52</v>
      </c>
      <c r="K1327">
        <v>8.0520191649555102</v>
      </c>
      <c r="L1327">
        <v>19</v>
      </c>
      <c r="M1327">
        <v>1128</v>
      </c>
      <c r="N1327" s="1">
        <v>42662</v>
      </c>
    </row>
    <row r="1328" spans="1:14" x14ac:dyDescent="0.3">
      <c r="A1328">
        <v>1074</v>
      </c>
      <c r="B1328" s="2" t="s">
        <v>1043</v>
      </c>
      <c r="C1328" s="1">
        <v>42643</v>
      </c>
      <c r="D1328" s="1">
        <v>45603</v>
      </c>
      <c r="E1328">
        <v>5</v>
      </c>
      <c r="F1328">
        <v>0</v>
      </c>
      <c r="G1328">
        <v>2</v>
      </c>
      <c r="H1328">
        <v>1061</v>
      </c>
      <c r="I1328" s="1">
        <v>25129</v>
      </c>
      <c r="J1328">
        <v>56</v>
      </c>
      <c r="K1328">
        <v>8.1040383299110204</v>
      </c>
      <c r="L1328">
        <v>19</v>
      </c>
      <c r="M1328">
        <v>1130</v>
      </c>
      <c r="N1328" s="1">
        <v>42643</v>
      </c>
    </row>
    <row r="1329" spans="1:14" x14ac:dyDescent="0.3">
      <c r="A1329">
        <v>1075</v>
      </c>
      <c r="B1329" s="2" t="s">
        <v>1044</v>
      </c>
      <c r="C1329" s="1">
        <v>42537</v>
      </c>
      <c r="D1329" s="1">
        <v>45603</v>
      </c>
      <c r="E1329">
        <v>10</v>
      </c>
      <c r="F1329">
        <v>0</v>
      </c>
      <c r="G1329">
        <v>4</v>
      </c>
      <c r="H1329">
        <v>1053</v>
      </c>
      <c r="I1329" s="1">
        <v>25136</v>
      </c>
      <c r="J1329">
        <v>56</v>
      </c>
      <c r="K1329">
        <v>8.3942505133470231</v>
      </c>
      <c r="L1329">
        <v>19</v>
      </c>
      <c r="M1329">
        <v>1132</v>
      </c>
      <c r="N1329" s="1">
        <v>42537</v>
      </c>
    </row>
    <row r="1330" spans="1:14" x14ac:dyDescent="0.3">
      <c r="A1330">
        <v>1076</v>
      </c>
      <c r="B1330" s="2" t="s">
        <v>1045</v>
      </c>
      <c r="C1330" s="1">
        <v>42471</v>
      </c>
      <c r="D1330" s="1">
        <v>44588</v>
      </c>
      <c r="E1330">
        <v>8</v>
      </c>
      <c r="F1330">
        <v>1</v>
      </c>
      <c r="G1330">
        <v>2</v>
      </c>
      <c r="H1330">
        <v>1040</v>
      </c>
      <c r="I1330" s="1">
        <v>26749</v>
      </c>
      <c r="J1330">
        <v>52</v>
      </c>
      <c r="K1330">
        <v>5.7960301163586587</v>
      </c>
      <c r="L1330">
        <v>20</v>
      </c>
      <c r="M1330">
        <v>1133</v>
      </c>
      <c r="N1330" s="1">
        <v>42471</v>
      </c>
    </row>
    <row r="1331" spans="1:14" x14ac:dyDescent="0.3">
      <c r="A1331">
        <v>1077</v>
      </c>
      <c r="B1331" s="2" t="s">
        <v>1046</v>
      </c>
      <c r="C1331" s="1">
        <v>42586</v>
      </c>
      <c r="D1331" s="1">
        <v>45603</v>
      </c>
      <c r="E1331">
        <v>1</v>
      </c>
      <c r="F1331">
        <v>0</v>
      </c>
      <c r="G1331">
        <v>3</v>
      </c>
      <c r="H1331">
        <v>1023</v>
      </c>
      <c r="I1331" s="1">
        <v>29534</v>
      </c>
      <c r="J1331">
        <v>44</v>
      </c>
      <c r="K1331">
        <v>8.2600958247775491</v>
      </c>
      <c r="L1331">
        <v>23</v>
      </c>
      <c r="M1331">
        <v>1135</v>
      </c>
      <c r="N1331" s="1">
        <v>42586</v>
      </c>
    </row>
    <row r="1332" spans="1:14" x14ac:dyDescent="0.3">
      <c r="A1332">
        <v>1078</v>
      </c>
      <c r="B1332" s="2" t="s">
        <v>1047</v>
      </c>
      <c r="C1332" s="1">
        <v>42436</v>
      </c>
      <c r="D1332" s="1">
        <v>45603</v>
      </c>
      <c r="E1332">
        <v>1</v>
      </c>
      <c r="F1332">
        <v>1</v>
      </c>
      <c r="G1332">
        <v>4</v>
      </c>
      <c r="H1332">
        <v>1023</v>
      </c>
      <c r="I1332" s="1">
        <v>29875</v>
      </c>
      <c r="J1332">
        <v>43</v>
      </c>
      <c r="K1332">
        <v>8.6707734428473646</v>
      </c>
      <c r="L1332">
        <v>23</v>
      </c>
      <c r="M1332">
        <v>1137</v>
      </c>
      <c r="N1332" s="1">
        <v>42436</v>
      </c>
    </row>
    <row r="1333" spans="1:14" x14ac:dyDescent="0.3">
      <c r="A1333">
        <v>1079</v>
      </c>
      <c r="B1333" s="2" t="s">
        <v>1048</v>
      </c>
      <c r="C1333" s="1">
        <v>42451</v>
      </c>
      <c r="D1333" s="1">
        <v>45603</v>
      </c>
      <c r="E1333">
        <v>10</v>
      </c>
      <c r="F1333">
        <v>1</v>
      </c>
      <c r="G1333">
        <v>3</v>
      </c>
      <c r="H1333">
        <v>1053</v>
      </c>
      <c r="I1333" s="1">
        <v>26055</v>
      </c>
      <c r="J1333">
        <v>54</v>
      </c>
      <c r="K1333">
        <v>8.6297056810403827</v>
      </c>
      <c r="L1333">
        <v>19</v>
      </c>
      <c r="M1333">
        <v>1139</v>
      </c>
      <c r="N1333" s="1">
        <v>42451</v>
      </c>
    </row>
    <row r="1334" spans="1:14" x14ac:dyDescent="0.3">
      <c r="A1334">
        <v>1080</v>
      </c>
      <c r="B1334" s="2" t="s">
        <v>1049</v>
      </c>
      <c r="C1334" s="1">
        <v>42569</v>
      </c>
      <c r="D1334" s="1">
        <v>45603</v>
      </c>
      <c r="E1334">
        <v>9</v>
      </c>
      <c r="F1334">
        <v>0</v>
      </c>
      <c r="G1334">
        <v>1</v>
      </c>
      <c r="H1334">
        <v>1051</v>
      </c>
      <c r="I1334" s="1">
        <v>26757</v>
      </c>
      <c r="J1334">
        <v>52</v>
      </c>
      <c r="K1334">
        <v>8.3066392881587952</v>
      </c>
      <c r="L1334">
        <v>16</v>
      </c>
      <c r="M1334">
        <v>1141</v>
      </c>
      <c r="N1334" s="1">
        <v>42569</v>
      </c>
    </row>
    <row r="1335" spans="1:14" x14ac:dyDescent="0.3">
      <c r="A1335">
        <v>1081</v>
      </c>
      <c r="B1335" s="2" t="s">
        <v>1050</v>
      </c>
      <c r="C1335" s="1">
        <v>42543</v>
      </c>
      <c r="D1335" s="1">
        <v>45603</v>
      </c>
      <c r="E1335">
        <v>7</v>
      </c>
      <c r="F1335">
        <v>0</v>
      </c>
      <c r="G1335">
        <v>4</v>
      </c>
      <c r="H1335">
        <v>1026</v>
      </c>
      <c r="I1335" s="1">
        <v>25095</v>
      </c>
      <c r="J1335">
        <v>56</v>
      </c>
      <c r="K1335">
        <v>8.3778234086242307</v>
      </c>
      <c r="L1335">
        <v>19</v>
      </c>
      <c r="M1335">
        <v>1143</v>
      </c>
      <c r="N1335" s="1">
        <v>42543</v>
      </c>
    </row>
    <row r="1336" spans="1:14" x14ac:dyDescent="0.3">
      <c r="A1336">
        <v>1082</v>
      </c>
      <c r="B1336" s="2" t="s">
        <v>1051</v>
      </c>
      <c r="C1336" s="1">
        <v>42529</v>
      </c>
      <c r="D1336" s="1">
        <v>43937</v>
      </c>
      <c r="E1336">
        <v>9</v>
      </c>
      <c r="F1336">
        <v>1</v>
      </c>
      <c r="G1336">
        <v>2</v>
      </c>
      <c r="H1336">
        <v>1051</v>
      </c>
      <c r="I1336" s="1">
        <v>27735</v>
      </c>
      <c r="J1336">
        <v>49</v>
      </c>
      <c r="K1336">
        <v>3.8548939082819986</v>
      </c>
      <c r="L1336">
        <v>16</v>
      </c>
      <c r="M1336">
        <v>1145</v>
      </c>
      <c r="N1336" s="1">
        <v>42529</v>
      </c>
    </row>
    <row r="1337" spans="1:14" x14ac:dyDescent="0.3">
      <c r="A1337">
        <v>1083</v>
      </c>
      <c r="B1337" s="2" t="s">
        <v>1052</v>
      </c>
      <c r="C1337" s="1">
        <v>42653</v>
      </c>
      <c r="D1337" s="1">
        <v>45603</v>
      </c>
      <c r="E1337">
        <v>10</v>
      </c>
      <c r="F1337">
        <v>1</v>
      </c>
      <c r="G1337">
        <v>1</v>
      </c>
      <c r="H1337">
        <v>1053</v>
      </c>
      <c r="I1337" s="1">
        <v>24253</v>
      </c>
      <c r="J1337">
        <v>58</v>
      </c>
      <c r="K1337">
        <v>8.0766598220396997</v>
      </c>
      <c r="L1337">
        <v>19</v>
      </c>
      <c r="M1337">
        <v>1147</v>
      </c>
      <c r="N1337" s="1">
        <v>42653</v>
      </c>
    </row>
    <row r="1338" spans="1:14" x14ac:dyDescent="0.3">
      <c r="A1338">
        <v>1084</v>
      </c>
      <c r="B1338" s="2" t="s">
        <v>1053</v>
      </c>
      <c r="C1338" s="1">
        <v>42499</v>
      </c>
      <c r="D1338" s="1">
        <v>44715</v>
      </c>
      <c r="E1338">
        <v>1</v>
      </c>
      <c r="F1338">
        <v>0</v>
      </c>
      <c r="G1338">
        <v>4</v>
      </c>
      <c r="H1338">
        <v>1023</v>
      </c>
      <c r="I1338" s="1">
        <v>28545</v>
      </c>
      <c r="J1338">
        <v>47</v>
      </c>
      <c r="K1338">
        <v>6.0670773442847361</v>
      </c>
      <c r="L1338">
        <v>23</v>
      </c>
      <c r="M1338">
        <v>1149</v>
      </c>
      <c r="N1338" s="1">
        <v>42499</v>
      </c>
    </row>
    <row r="1339" spans="1:14" x14ac:dyDescent="0.3">
      <c r="A1339">
        <v>1084</v>
      </c>
      <c r="B1339" s="2" t="s">
        <v>1053</v>
      </c>
      <c r="C1339" s="1">
        <v>42499</v>
      </c>
      <c r="D1339" s="1">
        <v>44715</v>
      </c>
      <c r="E1339">
        <v>1</v>
      </c>
      <c r="F1339">
        <v>0</v>
      </c>
      <c r="G1339">
        <v>4</v>
      </c>
      <c r="H1339">
        <v>1023</v>
      </c>
      <c r="I1339" s="1">
        <v>28545</v>
      </c>
      <c r="J1339">
        <v>47</v>
      </c>
      <c r="K1339">
        <v>6.0670773442847361</v>
      </c>
      <c r="L1339">
        <v>23</v>
      </c>
      <c r="M1339">
        <v>1306</v>
      </c>
      <c r="N1339" s="1">
        <v>43379</v>
      </c>
    </row>
    <row r="1340" spans="1:14" x14ac:dyDescent="0.3">
      <c r="A1340">
        <v>1085</v>
      </c>
      <c r="B1340" s="2" t="s">
        <v>1054</v>
      </c>
      <c r="C1340" s="1">
        <v>42415</v>
      </c>
      <c r="D1340" s="1">
        <v>45603</v>
      </c>
      <c r="E1340">
        <v>10</v>
      </c>
      <c r="F1340">
        <v>0</v>
      </c>
      <c r="G1340">
        <v>5</v>
      </c>
      <c r="H1340">
        <v>1053</v>
      </c>
      <c r="I1340" s="1">
        <v>25688</v>
      </c>
      <c r="J1340">
        <v>55</v>
      </c>
      <c r="K1340">
        <v>8.7282683093771389</v>
      </c>
      <c r="L1340">
        <v>19</v>
      </c>
      <c r="M1340">
        <v>1151</v>
      </c>
      <c r="N1340" s="1">
        <v>42415</v>
      </c>
    </row>
    <row r="1341" spans="1:14" x14ac:dyDescent="0.3">
      <c r="A1341">
        <v>1086</v>
      </c>
      <c r="B1341" s="2" t="s">
        <v>1055</v>
      </c>
      <c r="C1341" s="1">
        <v>42555</v>
      </c>
      <c r="D1341" s="1">
        <v>45603</v>
      </c>
      <c r="E1341">
        <v>9</v>
      </c>
      <c r="F1341">
        <v>1</v>
      </c>
      <c r="G1341">
        <v>1</v>
      </c>
      <c r="H1341">
        <v>1051</v>
      </c>
      <c r="I1341" s="1">
        <v>25710</v>
      </c>
      <c r="J1341">
        <v>54</v>
      </c>
      <c r="K1341">
        <v>8.3449691991786441</v>
      </c>
      <c r="L1341">
        <v>16</v>
      </c>
      <c r="M1341">
        <v>1152</v>
      </c>
      <c r="N1341" s="1">
        <v>42555</v>
      </c>
    </row>
    <row r="1342" spans="1:14" x14ac:dyDescent="0.3">
      <c r="A1342">
        <v>1087</v>
      </c>
      <c r="B1342" s="2" t="s">
        <v>1056</v>
      </c>
      <c r="C1342" s="1">
        <v>42576</v>
      </c>
      <c r="D1342" s="1">
        <v>45603</v>
      </c>
      <c r="E1342">
        <v>3</v>
      </c>
      <c r="F1342">
        <v>0</v>
      </c>
      <c r="G1342">
        <v>3</v>
      </c>
      <c r="H1342">
        <v>1062</v>
      </c>
      <c r="I1342" s="1">
        <v>30393</v>
      </c>
      <c r="J1342">
        <v>42</v>
      </c>
      <c r="K1342">
        <v>8.2874743326488698</v>
      </c>
      <c r="L1342">
        <v>20</v>
      </c>
      <c r="M1342">
        <v>1154</v>
      </c>
      <c r="N1342" s="1">
        <v>42576</v>
      </c>
    </row>
    <row r="1343" spans="1:14" x14ac:dyDescent="0.3">
      <c r="A1343">
        <v>1088</v>
      </c>
      <c r="B1343" s="2" t="s">
        <v>1057</v>
      </c>
      <c r="C1343" s="1">
        <v>42464</v>
      </c>
      <c r="D1343" s="1">
        <v>45603</v>
      </c>
      <c r="E1343">
        <v>7</v>
      </c>
      <c r="F1343">
        <v>1</v>
      </c>
      <c r="G1343">
        <v>1</v>
      </c>
      <c r="H1343">
        <v>1026</v>
      </c>
      <c r="I1343" s="1">
        <v>21028</v>
      </c>
      <c r="J1343">
        <v>67</v>
      </c>
      <c r="K1343">
        <v>8.5941136208076667</v>
      </c>
      <c r="L1343">
        <v>19</v>
      </c>
      <c r="M1343">
        <v>1156</v>
      </c>
      <c r="N1343" s="1">
        <v>42464</v>
      </c>
    </row>
    <row r="1344" spans="1:14" x14ac:dyDescent="0.3">
      <c r="A1344">
        <v>1089</v>
      </c>
      <c r="B1344" s="2" t="s">
        <v>1058</v>
      </c>
      <c r="C1344" s="1">
        <v>42575</v>
      </c>
      <c r="D1344" s="1">
        <v>45603</v>
      </c>
      <c r="E1344">
        <v>2</v>
      </c>
      <c r="F1344">
        <v>1</v>
      </c>
      <c r="G1344">
        <v>2</v>
      </c>
      <c r="H1344">
        <v>1060</v>
      </c>
      <c r="I1344" s="1">
        <v>24954</v>
      </c>
      <c r="J1344">
        <v>57</v>
      </c>
      <c r="K1344">
        <v>8.2902121834360027</v>
      </c>
      <c r="L1344">
        <v>18</v>
      </c>
      <c r="M1344">
        <v>1158</v>
      </c>
      <c r="N1344" s="1">
        <v>42575</v>
      </c>
    </row>
    <row r="1345" spans="1:14" x14ac:dyDescent="0.3">
      <c r="A1345">
        <v>1090</v>
      </c>
      <c r="B1345" s="2" t="s">
        <v>1059</v>
      </c>
      <c r="C1345" s="1">
        <v>42517</v>
      </c>
      <c r="D1345" s="1">
        <v>45603</v>
      </c>
      <c r="E1345">
        <v>8</v>
      </c>
      <c r="F1345">
        <v>0</v>
      </c>
      <c r="G1345">
        <v>1</v>
      </c>
      <c r="H1345">
        <v>1040</v>
      </c>
      <c r="I1345" s="1">
        <v>22735</v>
      </c>
      <c r="J1345">
        <v>63</v>
      </c>
      <c r="K1345">
        <v>8.4490075290896645</v>
      </c>
      <c r="L1345">
        <v>20</v>
      </c>
      <c r="M1345">
        <v>1160</v>
      </c>
      <c r="N1345" s="1">
        <v>42517</v>
      </c>
    </row>
    <row r="1346" spans="1:14" x14ac:dyDescent="0.3">
      <c r="A1346">
        <v>1091</v>
      </c>
      <c r="B1346" s="2" t="s">
        <v>1060</v>
      </c>
      <c r="C1346" s="1">
        <v>42408</v>
      </c>
      <c r="D1346" s="1">
        <v>45603</v>
      </c>
      <c r="E1346">
        <v>2</v>
      </c>
      <c r="F1346">
        <v>0</v>
      </c>
      <c r="G1346">
        <v>4</v>
      </c>
      <c r="H1346">
        <v>1060</v>
      </c>
      <c r="I1346" s="1">
        <v>27170</v>
      </c>
      <c r="J1346">
        <v>50</v>
      </c>
      <c r="K1346">
        <v>8.7474332648870643</v>
      </c>
      <c r="L1346">
        <v>18</v>
      </c>
      <c r="M1346">
        <v>1161</v>
      </c>
      <c r="N1346" s="1">
        <v>42408</v>
      </c>
    </row>
    <row r="1347" spans="1:14" x14ac:dyDescent="0.3">
      <c r="A1347">
        <v>1092</v>
      </c>
      <c r="B1347" s="2" t="s">
        <v>1061</v>
      </c>
      <c r="C1347" s="1">
        <v>42621</v>
      </c>
      <c r="D1347" s="1">
        <v>45603</v>
      </c>
      <c r="E1347">
        <v>7</v>
      </c>
      <c r="F1347">
        <v>0</v>
      </c>
      <c r="G1347">
        <v>5</v>
      </c>
      <c r="H1347">
        <v>1026</v>
      </c>
      <c r="I1347" s="1">
        <v>22354</v>
      </c>
      <c r="J1347">
        <v>64</v>
      </c>
      <c r="K1347">
        <v>8.1642710472279258</v>
      </c>
      <c r="L1347">
        <v>19</v>
      </c>
      <c r="M1347">
        <v>1163</v>
      </c>
      <c r="N1347" s="1">
        <v>42621</v>
      </c>
    </row>
    <row r="1348" spans="1:14" x14ac:dyDescent="0.3">
      <c r="A1348">
        <v>1093</v>
      </c>
      <c r="B1348" s="2" t="s">
        <v>1062</v>
      </c>
      <c r="C1348" s="1">
        <v>42725</v>
      </c>
      <c r="D1348" s="1">
        <v>45603</v>
      </c>
      <c r="E1348">
        <v>9</v>
      </c>
      <c r="F1348">
        <v>0</v>
      </c>
      <c r="G1348">
        <v>5</v>
      </c>
      <c r="H1348">
        <v>1051</v>
      </c>
      <c r="I1348" s="1">
        <v>29400</v>
      </c>
      <c r="J1348">
        <v>44</v>
      </c>
      <c r="K1348">
        <v>7.8795345653661872</v>
      </c>
      <c r="L1348">
        <v>16</v>
      </c>
      <c r="M1348">
        <v>1165</v>
      </c>
      <c r="N1348" s="1">
        <v>42725</v>
      </c>
    </row>
    <row r="1349" spans="1:14" x14ac:dyDescent="0.3">
      <c r="A1349">
        <v>1094</v>
      </c>
      <c r="B1349" s="2" t="s">
        <v>617</v>
      </c>
      <c r="C1349" s="1">
        <v>42657</v>
      </c>
      <c r="D1349" s="1">
        <v>45603</v>
      </c>
      <c r="E1349">
        <v>9</v>
      </c>
      <c r="F1349">
        <v>0</v>
      </c>
      <c r="G1349">
        <v>1</v>
      </c>
      <c r="H1349">
        <v>1093</v>
      </c>
      <c r="I1349" s="1">
        <v>32982</v>
      </c>
      <c r="J1349">
        <v>35</v>
      </c>
      <c r="K1349">
        <v>8.0657084188911696</v>
      </c>
      <c r="L1349">
        <v>17</v>
      </c>
      <c r="M1349">
        <v>1167</v>
      </c>
      <c r="N1349" s="1">
        <v>42657</v>
      </c>
    </row>
    <row r="1350" spans="1:14" x14ac:dyDescent="0.3">
      <c r="A1350">
        <v>1095</v>
      </c>
      <c r="B1350" s="2" t="s">
        <v>1063</v>
      </c>
      <c r="C1350" s="1">
        <v>42559</v>
      </c>
      <c r="D1350" s="1">
        <v>44859</v>
      </c>
      <c r="E1350">
        <v>1</v>
      </c>
      <c r="F1350">
        <v>0</v>
      </c>
      <c r="G1350">
        <v>4</v>
      </c>
      <c r="H1350">
        <v>1084</v>
      </c>
      <c r="I1350" s="1">
        <v>27957</v>
      </c>
      <c r="J1350">
        <v>48</v>
      </c>
      <c r="K1350">
        <v>6.2970568104038334</v>
      </c>
      <c r="L1350">
        <v>24</v>
      </c>
      <c r="M1350">
        <v>1169</v>
      </c>
      <c r="N1350" s="1">
        <v>42559</v>
      </c>
    </row>
    <row r="1351" spans="1:14" x14ac:dyDescent="0.3">
      <c r="A1351">
        <v>1096</v>
      </c>
      <c r="B1351" s="2" t="s">
        <v>239</v>
      </c>
      <c r="C1351" s="1">
        <v>42578</v>
      </c>
      <c r="D1351" s="1">
        <v>45603</v>
      </c>
      <c r="E1351">
        <v>5</v>
      </c>
      <c r="F1351">
        <v>1</v>
      </c>
      <c r="G1351">
        <v>3</v>
      </c>
      <c r="H1351">
        <v>1061</v>
      </c>
      <c r="I1351" s="1">
        <v>30625</v>
      </c>
      <c r="J1351">
        <v>41</v>
      </c>
      <c r="K1351">
        <v>8.2819986310746057</v>
      </c>
      <c r="L1351">
        <v>19</v>
      </c>
      <c r="M1351">
        <v>1171</v>
      </c>
      <c r="N1351" s="1">
        <v>42578</v>
      </c>
    </row>
    <row r="1352" spans="1:14" x14ac:dyDescent="0.3">
      <c r="A1352">
        <v>1097</v>
      </c>
      <c r="B1352" s="2" t="s">
        <v>1064</v>
      </c>
      <c r="C1352" s="1">
        <v>42480</v>
      </c>
      <c r="D1352" s="1">
        <v>45603</v>
      </c>
      <c r="E1352">
        <v>4</v>
      </c>
      <c r="F1352">
        <v>0</v>
      </c>
      <c r="G1352">
        <v>1</v>
      </c>
      <c r="H1352">
        <v>1049</v>
      </c>
      <c r="I1352" s="1">
        <v>34453</v>
      </c>
      <c r="J1352">
        <v>31</v>
      </c>
      <c r="K1352">
        <v>8.5503080082135519</v>
      </c>
      <c r="L1352">
        <v>20</v>
      </c>
      <c r="M1352">
        <v>1173</v>
      </c>
      <c r="N1352" s="1">
        <v>42480</v>
      </c>
    </row>
    <row r="1353" spans="1:14" x14ac:dyDescent="0.3">
      <c r="A1353">
        <v>1098</v>
      </c>
      <c r="B1353" s="2" t="s">
        <v>1065</v>
      </c>
      <c r="C1353" s="1">
        <v>42532</v>
      </c>
      <c r="D1353" s="1">
        <v>44379</v>
      </c>
      <c r="E1353">
        <v>7</v>
      </c>
      <c r="F1353">
        <v>0</v>
      </c>
      <c r="G1353">
        <v>5</v>
      </c>
      <c r="H1353">
        <v>1092</v>
      </c>
      <c r="I1353" s="1">
        <v>28349</v>
      </c>
      <c r="J1353">
        <v>47</v>
      </c>
      <c r="K1353">
        <v>5.0568104038329915</v>
      </c>
      <c r="L1353">
        <v>20</v>
      </c>
      <c r="M1353">
        <v>1175</v>
      </c>
      <c r="N1353" s="1">
        <v>42532</v>
      </c>
    </row>
    <row r="1354" spans="1:14" x14ac:dyDescent="0.3">
      <c r="A1354">
        <v>1099</v>
      </c>
      <c r="B1354" s="2" t="s">
        <v>1066</v>
      </c>
      <c r="C1354" s="1">
        <v>42629</v>
      </c>
      <c r="D1354" s="1">
        <v>42961</v>
      </c>
      <c r="E1354">
        <v>7</v>
      </c>
      <c r="F1354">
        <v>0</v>
      </c>
      <c r="G1354">
        <v>5</v>
      </c>
      <c r="H1354">
        <v>1092</v>
      </c>
      <c r="I1354" s="1">
        <v>29471</v>
      </c>
      <c r="J1354">
        <v>44</v>
      </c>
      <c r="K1354">
        <v>0.90896646132785763</v>
      </c>
      <c r="L1354">
        <v>20</v>
      </c>
      <c r="M1354">
        <v>1177</v>
      </c>
      <c r="N1354" s="1">
        <v>42629</v>
      </c>
    </row>
    <row r="1355" spans="1:14" x14ac:dyDescent="0.3">
      <c r="A1355">
        <v>1099</v>
      </c>
      <c r="B1355" s="2" t="s">
        <v>1066</v>
      </c>
      <c r="C1355" s="1">
        <v>42629</v>
      </c>
      <c r="D1355" s="1">
        <v>42961</v>
      </c>
      <c r="E1355">
        <v>7</v>
      </c>
      <c r="F1355">
        <v>0</v>
      </c>
      <c r="G1355">
        <v>5</v>
      </c>
      <c r="H1355">
        <v>1092</v>
      </c>
      <c r="I1355" s="1">
        <v>29471</v>
      </c>
      <c r="J1355">
        <v>44</v>
      </c>
      <c r="K1355">
        <v>0.90896646132785763</v>
      </c>
      <c r="L1355">
        <v>20</v>
      </c>
      <c r="M1355">
        <v>1237</v>
      </c>
      <c r="N1355" s="1">
        <v>42961</v>
      </c>
    </row>
    <row r="1356" spans="1:14" x14ac:dyDescent="0.3">
      <c r="A1356">
        <v>1100</v>
      </c>
      <c r="B1356" s="2" t="s">
        <v>1067</v>
      </c>
      <c r="C1356" s="1">
        <v>42640</v>
      </c>
      <c r="D1356" s="1">
        <v>43479</v>
      </c>
      <c r="E1356">
        <v>1</v>
      </c>
      <c r="F1356">
        <v>0</v>
      </c>
      <c r="G1356">
        <v>4</v>
      </c>
      <c r="H1356">
        <v>1084</v>
      </c>
      <c r="I1356" s="1">
        <v>27576</v>
      </c>
      <c r="J1356">
        <v>49</v>
      </c>
      <c r="K1356">
        <v>2.2970568104038329</v>
      </c>
      <c r="L1356">
        <v>24</v>
      </c>
      <c r="M1356">
        <v>1179</v>
      </c>
      <c r="N1356" s="1">
        <v>42640</v>
      </c>
    </row>
    <row r="1357" spans="1:14" x14ac:dyDescent="0.3">
      <c r="A1357">
        <v>1100</v>
      </c>
      <c r="B1357" s="2" t="s">
        <v>1067</v>
      </c>
      <c r="C1357" s="1">
        <v>42640</v>
      </c>
      <c r="D1357" s="1">
        <v>43479</v>
      </c>
      <c r="E1357">
        <v>1</v>
      </c>
      <c r="F1357">
        <v>0</v>
      </c>
      <c r="G1357">
        <v>4</v>
      </c>
      <c r="H1357">
        <v>1084</v>
      </c>
      <c r="I1357" s="1">
        <v>27576</v>
      </c>
      <c r="J1357">
        <v>49</v>
      </c>
      <c r="K1357">
        <v>2.2970568104038329</v>
      </c>
      <c r="L1357">
        <v>24</v>
      </c>
      <c r="M1357">
        <v>1425</v>
      </c>
      <c r="N1357" s="1">
        <v>43479</v>
      </c>
    </row>
    <row r="1358" spans="1:14" x14ac:dyDescent="0.3">
      <c r="A1358">
        <v>1101</v>
      </c>
      <c r="B1358" s="2" t="s">
        <v>1068</v>
      </c>
      <c r="C1358" s="1">
        <v>42592</v>
      </c>
      <c r="D1358" s="1">
        <v>45603</v>
      </c>
      <c r="E1358">
        <v>5</v>
      </c>
      <c r="F1358">
        <v>0</v>
      </c>
      <c r="G1358">
        <v>4</v>
      </c>
      <c r="H1358">
        <v>1061</v>
      </c>
      <c r="I1358" s="1">
        <v>34166</v>
      </c>
      <c r="J1358">
        <v>31</v>
      </c>
      <c r="K1358">
        <v>8.2436687200547567</v>
      </c>
      <c r="L1358">
        <v>19</v>
      </c>
      <c r="M1358">
        <v>1181</v>
      </c>
      <c r="N1358" s="1">
        <v>42592</v>
      </c>
    </row>
    <row r="1359" spans="1:14" x14ac:dyDescent="0.3">
      <c r="A1359">
        <v>1102</v>
      </c>
      <c r="B1359" s="2" t="s">
        <v>1069</v>
      </c>
      <c r="C1359" s="1">
        <v>42567</v>
      </c>
      <c r="D1359" s="1">
        <v>45603</v>
      </c>
      <c r="E1359">
        <v>2</v>
      </c>
      <c r="F1359">
        <v>1</v>
      </c>
      <c r="G1359">
        <v>3</v>
      </c>
      <c r="H1359">
        <v>1060</v>
      </c>
      <c r="I1359" s="1">
        <v>26676</v>
      </c>
      <c r="J1359">
        <v>52</v>
      </c>
      <c r="K1359">
        <v>8.3121149897330593</v>
      </c>
      <c r="L1359">
        <v>18</v>
      </c>
      <c r="M1359">
        <v>1183</v>
      </c>
      <c r="N1359" s="1">
        <v>42567</v>
      </c>
    </row>
    <row r="1360" spans="1:14" x14ac:dyDescent="0.3">
      <c r="A1360">
        <v>1103</v>
      </c>
      <c r="B1360" s="2" t="s">
        <v>1070</v>
      </c>
      <c r="C1360" s="1">
        <v>42458</v>
      </c>
      <c r="D1360" s="1">
        <v>44737</v>
      </c>
      <c r="E1360">
        <v>8</v>
      </c>
      <c r="F1360">
        <v>0</v>
      </c>
      <c r="G1360">
        <v>3</v>
      </c>
      <c r="H1360">
        <v>1090</v>
      </c>
      <c r="I1360" s="1">
        <v>25254</v>
      </c>
      <c r="J1360">
        <v>56</v>
      </c>
      <c r="K1360">
        <v>6.239561943874059</v>
      </c>
      <c r="L1360">
        <v>21</v>
      </c>
      <c r="M1360">
        <v>1184</v>
      </c>
      <c r="N1360" s="1">
        <v>42458</v>
      </c>
    </row>
    <row r="1361" spans="1:14" x14ac:dyDescent="0.3">
      <c r="A1361">
        <v>1104</v>
      </c>
      <c r="B1361" s="2" t="s">
        <v>1071</v>
      </c>
      <c r="C1361" s="1">
        <v>42431</v>
      </c>
      <c r="D1361" s="1">
        <v>45603</v>
      </c>
      <c r="E1361">
        <v>6</v>
      </c>
      <c r="F1361">
        <v>1</v>
      </c>
      <c r="G1361">
        <v>3</v>
      </c>
      <c r="H1361">
        <v>1039</v>
      </c>
      <c r="I1361" s="1">
        <v>30886</v>
      </c>
      <c r="J1361">
        <v>40</v>
      </c>
      <c r="K1361">
        <v>8.6844626967830258</v>
      </c>
      <c r="L1361">
        <v>21</v>
      </c>
      <c r="M1361">
        <v>1186</v>
      </c>
      <c r="N1361" s="1">
        <v>42431</v>
      </c>
    </row>
    <row r="1362" spans="1:14" x14ac:dyDescent="0.3">
      <c r="A1362">
        <v>1105</v>
      </c>
      <c r="B1362" s="2" t="s">
        <v>1072</v>
      </c>
      <c r="C1362" s="1">
        <v>42671</v>
      </c>
      <c r="D1362" s="1">
        <v>45603</v>
      </c>
      <c r="E1362">
        <v>10</v>
      </c>
      <c r="F1362">
        <v>1</v>
      </c>
      <c r="G1362">
        <v>5</v>
      </c>
      <c r="H1362">
        <v>1053</v>
      </c>
      <c r="I1362" s="1">
        <v>23269</v>
      </c>
      <c r="J1362">
        <v>61</v>
      </c>
      <c r="K1362">
        <v>8.0273785078713207</v>
      </c>
      <c r="L1362">
        <v>19</v>
      </c>
      <c r="M1362">
        <v>1188</v>
      </c>
      <c r="N1362" s="1">
        <v>42671</v>
      </c>
    </row>
    <row r="1363" spans="1:14" x14ac:dyDescent="0.3">
      <c r="A1363">
        <v>1106</v>
      </c>
      <c r="B1363" s="2" t="s">
        <v>1073</v>
      </c>
      <c r="C1363" s="1">
        <v>43001</v>
      </c>
      <c r="D1363" s="1">
        <v>45603</v>
      </c>
      <c r="E1363">
        <v>1</v>
      </c>
      <c r="F1363">
        <v>1</v>
      </c>
      <c r="G1363">
        <v>2</v>
      </c>
      <c r="H1363">
        <v>1084</v>
      </c>
      <c r="I1363" s="1">
        <v>26208</v>
      </c>
      <c r="J1363">
        <v>53</v>
      </c>
      <c r="K1363">
        <v>7.1238877481177276</v>
      </c>
      <c r="L1363">
        <v>24</v>
      </c>
      <c r="M1363">
        <v>1190</v>
      </c>
      <c r="N1363" s="1">
        <v>43001</v>
      </c>
    </row>
    <row r="1364" spans="1:14" x14ac:dyDescent="0.3">
      <c r="A1364">
        <v>1107</v>
      </c>
      <c r="B1364" s="2" t="s">
        <v>1074</v>
      </c>
      <c r="C1364" s="1">
        <v>43003</v>
      </c>
      <c r="D1364" s="1">
        <v>45603</v>
      </c>
      <c r="E1364">
        <v>10</v>
      </c>
      <c r="F1364">
        <v>1</v>
      </c>
      <c r="G1364">
        <v>1</v>
      </c>
      <c r="H1364">
        <v>1053</v>
      </c>
      <c r="I1364" s="1">
        <v>34035</v>
      </c>
      <c r="J1364">
        <v>32</v>
      </c>
      <c r="K1364">
        <v>7.1184120465434635</v>
      </c>
      <c r="L1364">
        <v>19</v>
      </c>
      <c r="M1364">
        <v>1192</v>
      </c>
      <c r="N1364" s="1">
        <v>43003</v>
      </c>
    </row>
    <row r="1365" spans="1:14" x14ac:dyDescent="0.3">
      <c r="A1365">
        <v>1108</v>
      </c>
      <c r="B1365" s="2" t="s">
        <v>1075</v>
      </c>
      <c r="C1365" s="1">
        <v>42807</v>
      </c>
      <c r="D1365" s="1">
        <v>45603</v>
      </c>
      <c r="E1365">
        <v>1</v>
      </c>
      <c r="F1365">
        <v>0</v>
      </c>
      <c r="G1365">
        <v>1</v>
      </c>
      <c r="H1365">
        <v>1084</v>
      </c>
      <c r="I1365" s="1">
        <v>26666</v>
      </c>
      <c r="J1365">
        <v>52</v>
      </c>
      <c r="K1365">
        <v>7.655030800821355</v>
      </c>
      <c r="L1365">
        <v>24</v>
      </c>
      <c r="M1365">
        <v>1194</v>
      </c>
      <c r="N1365" s="1">
        <v>42807</v>
      </c>
    </row>
    <row r="1366" spans="1:14" x14ac:dyDescent="0.3">
      <c r="A1366">
        <v>1109</v>
      </c>
      <c r="B1366" s="2" t="s">
        <v>1076</v>
      </c>
      <c r="C1366" s="1">
        <v>42781</v>
      </c>
      <c r="D1366" s="1">
        <v>45603</v>
      </c>
      <c r="E1366">
        <v>10</v>
      </c>
      <c r="F1366">
        <v>0</v>
      </c>
      <c r="G1366">
        <v>4</v>
      </c>
      <c r="H1366">
        <v>1107</v>
      </c>
      <c r="I1366" s="1">
        <v>34219</v>
      </c>
      <c r="J1366">
        <v>31</v>
      </c>
      <c r="K1366">
        <v>7.7262149212867897</v>
      </c>
      <c r="L1366">
        <v>20</v>
      </c>
      <c r="M1366">
        <v>1196</v>
      </c>
      <c r="N1366" s="1">
        <v>42781</v>
      </c>
    </row>
    <row r="1367" spans="1:14" x14ac:dyDescent="0.3">
      <c r="A1367">
        <v>1110</v>
      </c>
      <c r="B1367" s="2" t="s">
        <v>1077</v>
      </c>
      <c r="C1367" s="1">
        <v>43012</v>
      </c>
      <c r="D1367" s="1">
        <v>45603</v>
      </c>
      <c r="E1367">
        <v>7</v>
      </c>
      <c r="F1367">
        <v>0</v>
      </c>
      <c r="G1367">
        <v>3</v>
      </c>
      <c r="H1367">
        <v>1092</v>
      </c>
      <c r="I1367" s="1">
        <v>27491</v>
      </c>
      <c r="J1367">
        <v>50</v>
      </c>
      <c r="K1367">
        <v>7.0937713894592749</v>
      </c>
      <c r="L1367">
        <v>20</v>
      </c>
      <c r="M1367">
        <v>1198</v>
      </c>
      <c r="N1367" s="1">
        <v>43012</v>
      </c>
    </row>
    <row r="1368" spans="1:14" x14ac:dyDescent="0.3">
      <c r="A1368">
        <v>1111</v>
      </c>
      <c r="B1368" s="2" t="s">
        <v>1078</v>
      </c>
      <c r="C1368" s="1">
        <v>42844</v>
      </c>
      <c r="D1368" s="1">
        <v>45603</v>
      </c>
      <c r="E1368">
        <v>8</v>
      </c>
      <c r="F1368">
        <v>0</v>
      </c>
      <c r="G1368">
        <v>1</v>
      </c>
      <c r="H1368">
        <v>1090</v>
      </c>
      <c r="I1368" s="1">
        <v>31084</v>
      </c>
      <c r="J1368">
        <v>40</v>
      </c>
      <c r="K1368">
        <v>7.5537303216974676</v>
      </c>
      <c r="L1368">
        <v>21</v>
      </c>
      <c r="M1368">
        <v>1200</v>
      </c>
      <c r="N1368" s="1">
        <v>42844</v>
      </c>
    </row>
    <row r="1369" spans="1:14" x14ac:dyDescent="0.3">
      <c r="A1369">
        <v>1112</v>
      </c>
      <c r="B1369" s="2" t="s">
        <v>1079</v>
      </c>
      <c r="C1369" s="1">
        <v>42829</v>
      </c>
      <c r="D1369" s="1">
        <v>45603</v>
      </c>
      <c r="E1369">
        <v>2</v>
      </c>
      <c r="F1369">
        <v>1</v>
      </c>
      <c r="G1369">
        <v>3</v>
      </c>
      <c r="H1369">
        <v>1060</v>
      </c>
      <c r="I1369" s="1">
        <v>29241</v>
      </c>
      <c r="J1369">
        <v>45</v>
      </c>
      <c r="K1369">
        <v>7.5947980835044486</v>
      </c>
      <c r="L1369">
        <v>18</v>
      </c>
      <c r="M1369">
        <v>1202</v>
      </c>
      <c r="N1369" s="1">
        <v>42829</v>
      </c>
    </row>
    <row r="1370" spans="1:14" x14ac:dyDescent="0.3">
      <c r="A1370">
        <v>1113</v>
      </c>
      <c r="B1370" s="2" t="s">
        <v>1080</v>
      </c>
      <c r="C1370" s="1">
        <v>42829</v>
      </c>
      <c r="D1370" s="1">
        <v>45603</v>
      </c>
      <c r="E1370">
        <v>6</v>
      </c>
      <c r="F1370">
        <v>1</v>
      </c>
      <c r="G1370">
        <v>3</v>
      </c>
      <c r="H1370">
        <v>1104</v>
      </c>
      <c r="I1370" s="1">
        <v>29159</v>
      </c>
      <c r="J1370">
        <v>45</v>
      </c>
      <c r="K1370">
        <v>7.5947980835044486</v>
      </c>
      <c r="L1370">
        <v>22</v>
      </c>
      <c r="M1370">
        <v>1204</v>
      </c>
      <c r="N1370" s="1">
        <v>42829</v>
      </c>
    </row>
    <row r="1371" spans="1:14" x14ac:dyDescent="0.3">
      <c r="A1371">
        <v>1114</v>
      </c>
      <c r="B1371" s="2" t="s">
        <v>1081</v>
      </c>
      <c r="C1371" s="1">
        <v>42912</v>
      </c>
      <c r="D1371" s="1">
        <v>45603</v>
      </c>
      <c r="E1371">
        <v>8</v>
      </c>
      <c r="F1371">
        <v>1</v>
      </c>
      <c r="G1371">
        <v>4</v>
      </c>
      <c r="H1371">
        <v>1090</v>
      </c>
      <c r="I1371" s="1">
        <v>23103</v>
      </c>
      <c r="J1371">
        <v>62</v>
      </c>
      <c r="K1371">
        <v>7.3675564681724843</v>
      </c>
      <c r="L1371">
        <v>21</v>
      </c>
      <c r="M1371">
        <v>1206</v>
      </c>
      <c r="N1371" s="1">
        <v>42912</v>
      </c>
    </row>
    <row r="1372" spans="1:14" x14ac:dyDescent="0.3">
      <c r="A1372">
        <v>1115</v>
      </c>
      <c r="B1372" s="2" t="s">
        <v>1082</v>
      </c>
      <c r="C1372" s="1">
        <v>43040</v>
      </c>
      <c r="D1372" s="1">
        <v>45603</v>
      </c>
      <c r="E1372">
        <v>1</v>
      </c>
      <c r="F1372">
        <v>1</v>
      </c>
      <c r="G1372">
        <v>3</v>
      </c>
      <c r="H1372">
        <v>1084</v>
      </c>
      <c r="I1372" s="1">
        <v>26575</v>
      </c>
      <c r="J1372">
        <v>52</v>
      </c>
      <c r="K1372">
        <v>7.0171115674195752</v>
      </c>
      <c r="L1372">
        <v>24</v>
      </c>
      <c r="M1372">
        <v>1208</v>
      </c>
      <c r="N1372" s="1">
        <v>43040</v>
      </c>
    </row>
    <row r="1373" spans="1:14" x14ac:dyDescent="0.3">
      <c r="A1373">
        <v>1116</v>
      </c>
      <c r="B1373" s="2" t="s">
        <v>1083</v>
      </c>
      <c r="C1373" s="1">
        <v>42924</v>
      </c>
      <c r="D1373" s="1">
        <v>43964</v>
      </c>
      <c r="E1373">
        <v>5</v>
      </c>
      <c r="F1373">
        <v>0</v>
      </c>
      <c r="G1373">
        <v>3</v>
      </c>
      <c r="H1373">
        <v>1061</v>
      </c>
      <c r="I1373" s="1">
        <v>33706</v>
      </c>
      <c r="J1373">
        <v>33</v>
      </c>
      <c r="K1373">
        <v>2.8473648186173852</v>
      </c>
      <c r="L1373">
        <v>19</v>
      </c>
      <c r="M1373">
        <v>1210</v>
      </c>
      <c r="N1373" s="1">
        <v>42924</v>
      </c>
    </row>
    <row r="1374" spans="1:14" x14ac:dyDescent="0.3">
      <c r="A1374">
        <v>1117</v>
      </c>
      <c r="B1374" s="2" t="s">
        <v>1084</v>
      </c>
      <c r="C1374" s="1">
        <v>42849</v>
      </c>
      <c r="D1374" s="1">
        <v>45603</v>
      </c>
      <c r="E1374">
        <v>9</v>
      </c>
      <c r="F1374">
        <v>1</v>
      </c>
      <c r="G1374">
        <v>3</v>
      </c>
      <c r="H1374">
        <v>1093</v>
      </c>
      <c r="I1374" s="1">
        <v>30501</v>
      </c>
      <c r="J1374">
        <v>41</v>
      </c>
      <c r="K1374">
        <v>7.5400410677618073</v>
      </c>
      <c r="L1374">
        <v>17</v>
      </c>
      <c r="M1374">
        <v>1212</v>
      </c>
      <c r="N1374" s="1">
        <v>42849</v>
      </c>
    </row>
    <row r="1375" spans="1:14" x14ac:dyDescent="0.3">
      <c r="A1375">
        <v>1118</v>
      </c>
      <c r="B1375" s="2" t="s">
        <v>1085</v>
      </c>
      <c r="C1375" s="1">
        <v>43034</v>
      </c>
      <c r="D1375" s="1">
        <v>43561</v>
      </c>
      <c r="E1375">
        <v>7</v>
      </c>
      <c r="F1375">
        <v>0</v>
      </c>
      <c r="G1375">
        <v>2</v>
      </c>
      <c r="H1375">
        <v>1092</v>
      </c>
      <c r="I1375" s="1">
        <v>27225</v>
      </c>
      <c r="J1375">
        <v>50</v>
      </c>
      <c r="K1375">
        <v>1.4428473648186173</v>
      </c>
      <c r="L1375">
        <v>20</v>
      </c>
      <c r="M1375">
        <v>1214</v>
      </c>
      <c r="N1375" s="1">
        <v>43034</v>
      </c>
    </row>
    <row r="1376" spans="1:14" x14ac:dyDescent="0.3">
      <c r="A1376">
        <v>1118</v>
      </c>
      <c r="B1376" s="2" t="s">
        <v>1085</v>
      </c>
      <c r="C1376" s="1">
        <v>43034</v>
      </c>
      <c r="D1376" s="1">
        <v>43561</v>
      </c>
      <c r="E1376">
        <v>7</v>
      </c>
      <c r="F1376">
        <v>0</v>
      </c>
      <c r="G1376">
        <v>2</v>
      </c>
      <c r="H1376">
        <v>1092</v>
      </c>
      <c r="I1376" s="1">
        <v>27225</v>
      </c>
      <c r="J1376">
        <v>50</v>
      </c>
      <c r="K1376">
        <v>1.4428473648186173</v>
      </c>
      <c r="L1376">
        <v>20</v>
      </c>
      <c r="M1376">
        <v>1451</v>
      </c>
      <c r="N1376" s="1">
        <v>43561</v>
      </c>
    </row>
    <row r="1377" spans="1:14" x14ac:dyDescent="0.3">
      <c r="A1377">
        <v>1119</v>
      </c>
      <c r="B1377" s="2" t="s">
        <v>1086</v>
      </c>
      <c r="C1377" s="1">
        <v>42925</v>
      </c>
      <c r="D1377" s="1">
        <v>44360</v>
      </c>
      <c r="E1377">
        <v>7</v>
      </c>
      <c r="F1377">
        <v>0</v>
      </c>
      <c r="G1377">
        <v>5</v>
      </c>
      <c r="H1377">
        <v>1092</v>
      </c>
      <c r="I1377" s="1">
        <v>35086</v>
      </c>
      <c r="J1377">
        <v>29</v>
      </c>
      <c r="K1377">
        <v>3.9288158795345653</v>
      </c>
      <c r="L1377">
        <v>20</v>
      </c>
      <c r="M1377">
        <v>1216</v>
      </c>
      <c r="N1377" s="1">
        <v>42925</v>
      </c>
    </row>
    <row r="1378" spans="1:14" x14ac:dyDescent="0.3">
      <c r="A1378">
        <v>1120</v>
      </c>
      <c r="B1378" s="2" t="s">
        <v>1087</v>
      </c>
      <c r="C1378" s="1">
        <v>42875</v>
      </c>
      <c r="D1378" s="1">
        <v>43767</v>
      </c>
      <c r="E1378">
        <v>1</v>
      </c>
      <c r="F1378">
        <v>0</v>
      </c>
      <c r="G1378">
        <v>2</v>
      </c>
      <c r="H1378">
        <v>1084</v>
      </c>
      <c r="I1378" s="1">
        <v>25520</v>
      </c>
      <c r="J1378">
        <v>55</v>
      </c>
      <c r="K1378">
        <v>2.4421629021218343</v>
      </c>
      <c r="L1378">
        <v>24</v>
      </c>
      <c r="M1378">
        <v>1218</v>
      </c>
      <c r="N1378" s="1">
        <v>42875</v>
      </c>
    </row>
    <row r="1379" spans="1:14" x14ac:dyDescent="0.3">
      <c r="A1379">
        <v>1120</v>
      </c>
      <c r="B1379" s="2" t="s">
        <v>1087</v>
      </c>
      <c r="C1379" s="1">
        <v>42875</v>
      </c>
      <c r="D1379" s="1">
        <v>43767</v>
      </c>
      <c r="E1379">
        <v>1</v>
      </c>
      <c r="F1379">
        <v>0</v>
      </c>
      <c r="G1379">
        <v>2</v>
      </c>
      <c r="H1379">
        <v>1084</v>
      </c>
      <c r="I1379" s="1">
        <v>25520</v>
      </c>
      <c r="J1379">
        <v>55</v>
      </c>
      <c r="K1379">
        <v>2.4421629021218343</v>
      </c>
      <c r="L1379">
        <v>24</v>
      </c>
      <c r="M1379">
        <v>1495</v>
      </c>
      <c r="N1379" s="1">
        <v>43767</v>
      </c>
    </row>
    <row r="1380" spans="1:14" x14ac:dyDescent="0.3">
      <c r="A1380">
        <v>1121</v>
      </c>
      <c r="B1380" s="2" t="s">
        <v>349</v>
      </c>
      <c r="C1380" s="1">
        <v>42896</v>
      </c>
      <c r="D1380" s="1">
        <v>45603</v>
      </c>
      <c r="E1380">
        <v>8</v>
      </c>
      <c r="F1380">
        <v>1</v>
      </c>
      <c r="G1380">
        <v>3</v>
      </c>
      <c r="H1380">
        <v>1090</v>
      </c>
      <c r="I1380" s="1">
        <v>23685</v>
      </c>
      <c r="J1380">
        <v>60</v>
      </c>
      <c r="K1380">
        <v>7.4113620807665983</v>
      </c>
      <c r="L1380">
        <v>21</v>
      </c>
      <c r="M1380">
        <v>1220</v>
      </c>
      <c r="N1380" s="1">
        <v>42896</v>
      </c>
    </row>
    <row r="1381" spans="1:14" x14ac:dyDescent="0.3">
      <c r="A1381">
        <v>1122</v>
      </c>
      <c r="B1381" s="2" t="s">
        <v>1088</v>
      </c>
      <c r="C1381" s="1">
        <v>42759</v>
      </c>
      <c r="D1381" s="1">
        <v>45603</v>
      </c>
      <c r="E1381">
        <v>7</v>
      </c>
      <c r="F1381">
        <v>0</v>
      </c>
      <c r="G1381">
        <v>1</v>
      </c>
      <c r="H1381">
        <v>1092</v>
      </c>
      <c r="I1381" s="1">
        <v>30119</v>
      </c>
      <c r="J1381">
        <v>42</v>
      </c>
      <c r="K1381">
        <v>7.786447638603696</v>
      </c>
      <c r="L1381">
        <v>20</v>
      </c>
      <c r="M1381">
        <v>1222</v>
      </c>
      <c r="N1381" s="1">
        <v>42759</v>
      </c>
    </row>
    <row r="1382" spans="1:14" x14ac:dyDescent="0.3">
      <c r="A1382">
        <v>1123</v>
      </c>
      <c r="B1382" s="2" t="s">
        <v>1089</v>
      </c>
      <c r="C1382" s="1">
        <v>42876</v>
      </c>
      <c r="D1382" s="1">
        <v>45603</v>
      </c>
      <c r="E1382">
        <v>6</v>
      </c>
      <c r="F1382">
        <v>0</v>
      </c>
      <c r="G1382">
        <v>2</v>
      </c>
      <c r="H1382">
        <v>1104</v>
      </c>
      <c r="I1382" s="1">
        <v>20273</v>
      </c>
      <c r="J1382">
        <v>69</v>
      </c>
      <c r="K1382">
        <v>7.4661190965092405</v>
      </c>
      <c r="L1382">
        <v>22</v>
      </c>
      <c r="M1382">
        <v>1224</v>
      </c>
      <c r="N1382" s="1">
        <v>42876</v>
      </c>
    </row>
    <row r="1383" spans="1:14" x14ac:dyDescent="0.3">
      <c r="A1383">
        <v>1124</v>
      </c>
      <c r="B1383" s="2" t="s">
        <v>1090</v>
      </c>
      <c r="C1383" s="1">
        <v>43000</v>
      </c>
      <c r="D1383" s="1">
        <v>45603</v>
      </c>
      <c r="E1383">
        <v>6</v>
      </c>
      <c r="F1383">
        <v>1</v>
      </c>
      <c r="G1383">
        <v>1</v>
      </c>
      <c r="H1383">
        <v>1104</v>
      </c>
      <c r="I1383" s="1">
        <v>26828</v>
      </c>
      <c r="J1383">
        <v>51</v>
      </c>
      <c r="K1383">
        <v>7.1266255989048597</v>
      </c>
      <c r="L1383">
        <v>22</v>
      </c>
      <c r="M1383">
        <v>1226</v>
      </c>
      <c r="N1383" s="1">
        <v>43000</v>
      </c>
    </row>
    <row r="1384" spans="1:14" x14ac:dyDescent="0.3">
      <c r="A1384">
        <v>1125</v>
      </c>
      <c r="B1384" s="2" t="s">
        <v>1091</v>
      </c>
      <c r="C1384" s="1">
        <v>42997</v>
      </c>
      <c r="D1384" s="1">
        <v>45603</v>
      </c>
      <c r="E1384">
        <v>9</v>
      </c>
      <c r="F1384">
        <v>1</v>
      </c>
      <c r="G1384">
        <v>2</v>
      </c>
      <c r="H1384">
        <v>1093</v>
      </c>
      <c r="I1384" s="1">
        <v>21605</v>
      </c>
      <c r="J1384">
        <v>66</v>
      </c>
      <c r="K1384">
        <v>7.1348391512662559</v>
      </c>
      <c r="L1384">
        <v>17</v>
      </c>
      <c r="M1384">
        <v>1228</v>
      </c>
      <c r="N1384" s="1">
        <v>42997</v>
      </c>
    </row>
    <row r="1385" spans="1:14" x14ac:dyDescent="0.3">
      <c r="A1385">
        <v>1126</v>
      </c>
      <c r="B1385" s="2" t="s">
        <v>1056</v>
      </c>
      <c r="C1385" s="1">
        <v>42920</v>
      </c>
      <c r="D1385" s="1">
        <v>45603</v>
      </c>
      <c r="E1385">
        <v>7</v>
      </c>
      <c r="F1385">
        <v>0</v>
      </c>
      <c r="G1385">
        <v>2</v>
      </c>
      <c r="H1385">
        <v>1122</v>
      </c>
      <c r="I1385" s="1">
        <v>26203</v>
      </c>
      <c r="J1385">
        <v>53</v>
      </c>
      <c r="K1385">
        <v>7.3456536618754278</v>
      </c>
      <c r="L1385">
        <v>21</v>
      </c>
      <c r="M1385">
        <v>1230</v>
      </c>
      <c r="N1385" s="1">
        <v>42920</v>
      </c>
    </row>
    <row r="1386" spans="1:14" x14ac:dyDescent="0.3">
      <c r="A1386">
        <v>1127</v>
      </c>
      <c r="B1386" s="2" t="s">
        <v>1092</v>
      </c>
      <c r="C1386" s="1">
        <v>42779</v>
      </c>
      <c r="D1386" s="1">
        <v>45603</v>
      </c>
      <c r="E1386">
        <v>2</v>
      </c>
      <c r="F1386">
        <v>1</v>
      </c>
      <c r="G1386">
        <v>2</v>
      </c>
      <c r="H1386">
        <v>1112</v>
      </c>
      <c r="I1386" s="1">
        <v>28891</v>
      </c>
      <c r="J1386">
        <v>46</v>
      </c>
      <c r="K1386">
        <v>7.7316906228610538</v>
      </c>
      <c r="L1386">
        <v>19</v>
      </c>
      <c r="M1386">
        <v>1232</v>
      </c>
      <c r="N1386" s="1">
        <v>42779</v>
      </c>
    </row>
    <row r="1387" spans="1:14" x14ac:dyDescent="0.3">
      <c r="A1387">
        <v>1128</v>
      </c>
      <c r="B1387" s="2" t="s">
        <v>1093</v>
      </c>
      <c r="C1387" s="1">
        <v>42817</v>
      </c>
      <c r="D1387" s="1">
        <v>45603</v>
      </c>
      <c r="E1387">
        <v>1</v>
      </c>
      <c r="F1387">
        <v>1</v>
      </c>
      <c r="G1387">
        <v>5</v>
      </c>
      <c r="H1387">
        <v>1120</v>
      </c>
      <c r="I1387" s="1">
        <v>28680</v>
      </c>
      <c r="J1387">
        <v>46</v>
      </c>
      <c r="K1387">
        <v>7.6276522929500343</v>
      </c>
      <c r="L1387">
        <v>25</v>
      </c>
      <c r="M1387">
        <v>1234</v>
      </c>
      <c r="N1387" s="1">
        <v>42817</v>
      </c>
    </row>
    <row r="1388" spans="1:14" x14ac:dyDescent="0.3">
      <c r="A1388">
        <v>1129</v>
      </c>
      <c r="B1388" s="2" t="s">
        <v>1094</v>
      </c>
      <c r="C1388" s="1">
        <v>42923</v>
      </c>
      <c r="D1388" s="1">
        <v>45603</v>
      </c>
      <c r="E1388">
        <v>4</v>
      </c>
      <c r="F1388">
        <v>0</v>
      </c>
      <c r="G1388">
        <v>5</v>
      </c>
      <c r="H1388">
        <v>1049</v>
      </c>
      <c r="I1388" s="1">
        <v>24056</v>
      </c>
      <c r="J1388">
        <v>59</v>
      </c>
      <c r="K1388">
        <v>7.3374401095140316</v>
      </c>
      <c r="L1388">
        <v>20</v>
      </c>
      <c r="M1388">
        <v>1236</v>
      </c>
      <c r="N1388" s="1">
        <v>42923</v>
      </c>
    </row>
    <row r="1389" spans="1:14" x14ac:dyDescent="0.3">
      <c r="A1389">
        <v>1130</v>
      </c>
      <c r="B1389" s="2" t="s">
        <v>1095</v>
      </c>
      <c r="C1389" s="1">
        <v>43050</v>
      </c>
      <c r="D1389" s="1">
        <v>45603</v>
      </c>
      <c r="E1389">
        <v>9</v>
      </c>
      <c r="F1389">
        <v>1</v>
      </c>
      <c r="G1389">
        <v>3</v>
      </c>
      <c r="H1389">
        <v>1093</v>
      </c>
      <c r="I1389" s="1">
        <v>30936</v>
      </c>
      <c r="J1389">
        <v>40</v>
      </c>
      <c r="K1389">
        <v>6.9897330595482545</v>
      </c>
      <c r="L1389">
        <v>17</v>
      </c>
      <c r="M1389">
        <v>1238</v>
      </c>
      <c r="N1389" s="1">
        <v>43050</v>
      </c>
    </row>
    <row r="1390" spans="1:14" x14ac:dyDescent="0.3">
      <c r="A1390">
        <v>1131</v>
      </c>
      <c r="B1390" s="2" t="s">
        <v>1096</v>
      </c>
      <c r="C1390" s="1">
        <v>42862</v>
      </c>
      <c r="D1390" s="1">
        <v>45603</v>
      </c>
      <c r="E1390">
        <v>5</v>
      </c>
      <c r="F1390">
        <v>1</v>
      </c>
      <c r="G1390">
        <v>1</v>
      </c>
      <c r="H1390">
        <v>1061</v>
      </c>
      <c r="I1390" s="1">
        <v>21993</v>
      </c>
      <c r="J1390">
        <v>65</v>
      </c>
      <c r="K1390">
        <v>7.5044490075290895</v>
      </c>
      <c r="L1390">
        <v>19</v>
      </c>
      <c r="M1390">
        <v>1240</v>
      </c>
      <c r="N1390" s="1">
        <v>42862</v>
      </c>
    </row>
    <row r="1391" spans="1:14" x14ac:dyDescent="0.3">
      <c r="A1391">
        <v>1132</v>
      </c>
      <c r="B1391" s="2" t="s">
        <v>1097</v>
      </c>
      <c r="C1391" s="1">
        <v>42691</v>
      </c>
      <c r="D1391" s="1">
        <v>44660</v>
      </c>
      <c r="E1391">
        <v>8</v>
      </c>
      <c r="F1391">
        <v>0</v>
      </c>
      <c r="G1391">
        <v>1</v>
      </c>
      <c r="H1391">
        <v>1090</v>
      </c>
      <c r="I1391" s="1">
        <v>27423</v>
      </c>
      <c r="J1391">
        <v>50</v>
      </c>
      <c r="K1391">
        <v>5.3908281998631074</v>
      </c>
      <c r="L1391">
        <v>21</v>
      </c>
      <c r="M1391">
        <v>1242</v>
      </c>
      <c r="N1391" s="1">
        <v>42691</v>
      </c>
    </row>
    <row r="1392" spans="1:14" x14ac:dyDescent="0.3">
      <c r="A1392">
        <v>1133</v>
      </c>
      <c r="B1392" s="2" t="s">
        <v>1098</v>
      </c>
      <c r="C1392" s="1">
        <v>43054</v>
      </c>
      <c r="D1392" s="1">
        <v>45603</v>
      </c>
      <c r="E1392">
        <v>2</v>
      </c>
      <c r="F1392">
        <v>1</v>
      </c>
      <c r="G1392">
        <v>3</v>
      </c>
      <c r="H1392">
        <v>1112</v>
      </c>
      <c r="I1392" s="1">
        <v>26021</v>
      </c>
      <c r="J1392">
        <v>54</v>
      </c>
      <c r="K1392">
        <v>6.9787816563997263</v>
      </c>
      <c r="L1392">
        <v>19</v>
      </c>
      <c r="M1392">
        <v>1244</v>
      </c>
      <c r="N1392" s="1">
        <v>43054</v>
      </c>
    </row>
    <row r="1393" spans="1:14" x14ac:dyDescent="0.3">
      <c r="A1393">
        <v>1134</v>
      </c>
      <c r="B1393" s="2" t="s">
        <v>1099</v>
      </c>
      <c r="C1393" s="1">
        <v>42863</v>
      </c>
      <c r="D1393" s="1">
        <v>45603</v>
      </c>
      <c r="E1393">
        <v>4</v>
      </c>
      <c r="F1393">
        <v>1</v>
      </c>
      <c r="G1393">
        <v>2</v>
      </c>
      <c r="H1393">
        <v>1049</v>
      </c>
      <c r="I1393" s="1">
        <v>24351</v>
      </c>
      <c r="J1393">
        <v>58</v>
      </c>
      <c r="K1393">
        <v>7.5017111567419574</v>
      </c>
      <c r="L1393">
        <v>20</v>
      </c>
      <c r="M1393">
        <v>1246</v>
      </c>
      <c r="N1393" s="1">
        <v>42863</v>
      </c>
    </row>
    <row r="1394" spans="1:14" x14ac:dyDescent="0.3">
      <c r="A1394">
        <v>1135</v>
      </c>
      <c r="B1394" s="2" t="s">
        <v>1100</v>
      </c>
      <c r="C1394" s="1">
        <v>42948</v>
      </c>
      <c r="D1394" s="1">
        <v>45603</v>
      </c>
      <c r="E1394">
        <v>3</v>
      </c>
      <c r="F1394">
        <v>1</v>
      </c>
      <c r="G1394">
        <v>1</v>
      </c>
      <c r="H1394">
        <v>1062</v>
      </c>
      <c r="I1394" s="1">
        <v>29816</v>
      </c>
      <c r="J1394">
        <v>43</v>
      </c>
      <c r="K1394">
        <v>7.268993839835729</v>
      </c>
      <c r="L1394">
        <v>20</v>
      </c>
      <c r="M1394">
        <v>1248</v>
      </c>
      <c r="N1394" s="1">
        <v>42948</v>
      </c>
    </row>
    <row r="1395" spans="1:14" x14ac:dyDescent="0.3">
      <c r="A1395">
        <v>1136</v>
      </c>
      <c r="B1395" s="2" t="s">
        <v>560</v>
      </c>
      <c r="C1395" s="1">
        <v>43063</v>
      </c>
      <c r="D1395" s="1">
        <v>45603</v>
      </c>
      <c r="E1395">
        <v>6</v>
      </c>
      <c r="F1395">
        <v>0</v>
      </c>
      <c r="G1395">
        <v>3</v>
      </c>
      <c r="H1395">
        <v>1104</v>
      </c>
      <c r="I1395" s="1">
        <v>31762</v>
      </c>
      <c r="J1395">
        <v>38</v>
      </c>
      <c r="K1395">
        <v>6.9541409993155376</v>
      </c>
      <c r="L1395">
        <v>22</v>
      </c>
      <c r="M1395">
        <v>1250</v>
      </c>
      <c r="N1395" s="1">
        <v>43063</v>
      </c>
    </row>
    <row r="1396" spans="1:14" x14ac:dyDescent="0.3">
      <c r="A1396">
        <v>1137</v>
      </c>
      <c r="B1396" s="2" t="s">
        <v>1101</v>
      </c>
      <c r="C1396" s="1">
        <v>42852</v>
      </c>
      <c r="D1396" s="1">
        <v>45603</v>
      </c>
      <c r="E1396">
        <v>8</v>
      </c>
      <c r="F1396">
        <v>1</v>
      </c>
      <c r="G1396">
        <v>1</v>
      </c>
      <c r="H1396">
        <v>1090</v>
      </c>
      <c r="I1396" s="1">
        <v>31511</v>
      </c>
      <c r="J1396">
        <v>39</v>
      </c>
      <c r="K1396">
        <v>7.5318275154004111</v>
      </c>
      <c r="L1396">
        <v>21</v>
      </c>
      <c r="M1396">
        <v>1252</v>
      </c>
      <c r="N1396" s="1">
        <v>42852</v>
      </c>
    </row>
    <row r="1397" spans="1:14" x14ac:dyDescent="0.3">
      <c r="A1397">
        <v>1138</v>
      </c>
      <c r="B1397" s="2" t="s">
        <v>1102</v>
      </c>
      <c r="C1397" s="1">
        <v>42974</v>
      </c>
      <c r="D1397" s="1">
        <v>45603</v>
      </c>
      <c r="E1397">
        <v>3</v>
      </c>
      <c r="F1397">
        <v>1</v>
      </c>
      <c r="G1397">
        <v>3</v>
      </c>
      <c r="H1397">
        <v>1062</v>
      </c>
      <c r="I1397" s="1">
        <v>20749</v>
      </c>
      <c r="J1397">
        <v>68</v>
      </c>
      <c r="K1397">
        <v>7.1978097193702943</v>
      </c>
      <c r="L1397">
        <v>20</v>
      </c>
      <c r="M1397">
        <v>1254</v>
      </c>
      <c r="N1397" s="1">
        <v>42974</v>
      </c>
    </row>
    <row r="1398" spans="1:14" x14ac:dyDescent="0.3">
      <c r="A1398">
        <v>1139</v>
      </c>
      <c r="B1398" s="2" t="s">
        <v>1103</v>
      </c>
      <c r="C1398" s="1">
        <v>42953</v>
      </c>
      <c r="D1398" s="1">
        <v>43401</v>
      </c>
      <c r="E1398">
        <v>6</v>
      </c>
      <c r="F1398">
        <v>1</v>
      </c>
      <c r="G1398">
        <v>2</v>
      </c>
      <c r="H1398">
        <v>1104</v>
      </c>
      <c r="I1398" s="1">
        <v>27264</v>
      </c>
      <c r="J1398">
        <v>50</v>
      </c>
      <c r="K1398">
        <v>1.2265571526351813</v>
      </c>
      <c r="L1398">
        <v>22</v>
      </c>
      <c r="M1398">
        <v>1256</v>
      </c>
      <c r="N1398" s="1">
        <v>42953</v>
      </c>
    </row>
    <row r="1399" spans="1:14" x14ac:dyDescent="0.3">
      <c r="A1399">
        <v>1139</v>
      </c>
      <c r="B1399" s="2" t="s">
        <v>1103</v>
      </c>
      <c r="C1399" s="1">
        <v>42953</v>
      </c>
      <c r="D1399" s="1">
        <v>43401</v>
      </c>
      <c r="E1399">
        <v>6</v>
      </c>
      <c r="F1399">
        <v>1</v>
      </c>
      <c r="G1399">
        <v>2</v>
      </c>
      <c r="H1399">
        <v>1104</v>
      </c>
      <c r="I1399" s="1">
        <v>27264</v>
      </c>
      <c r="J1399">
        <v>50</v>
      </c>
      <c r="K1399">
        <v>1.2265571526351813</v>
      </c>
      <c r="L1399">
        <v>22</v>
      </c>
      <c r="M1399">
        <v>1362</v>
      </c>
      <c r="N1399" s="1">
        <v>43401</v>
      </c>
    </row>
    <row r="1400" spans="1:14" x14ac:dyDescent="0.3">
      <c r="A1400">
        <v>1140</v>
      </c>
      <c r="B1400" s="2" t="s">
        <v>1104</v>
      </c>
      <c r="C1400" s="1">
        <v>42940</v>
      </c>
      <c r="D1400" s="1">
        <v>45603</v>
      </c>
      <c r="E1400">
        <v>10</v>
      </c>
      <c r="F1400">
        <v>1</v>
      </c>
      <c r="G1400">
        <v>2</v>
      </c>
      <c r="H1400">
        <v>1107</v>
      </c>
      <c r="I1400" s="1">
        <v>24864</v>
      </c>
      <c r="J1400">
        <v>57</v>
      </c>
      <c r="K1400">
        <v>7.2908966461327855</v>
      </c>
      <c r="L1400">
        <v>20</v>
      </c>
      <c r="M1400">
        <v>1258</v>
      </c>
      <c r="N1400" s="1">
        <v>42940</v>
      </c>
    </row>
    <row r="1401" spans="1:14" x14ac:dyDescent="0.3">
      <c r="A1401">
        <v>1141</v>
      </c>
      <c r="B1401" s="2" t="s">
        <v>1105</v>
      </c>
      <c r="C1401" s="1">
        <v>42864</v>
      </c>
      <c r="D1401" s="1">
        <v>45603</v>
      </c>
      <c r="E1401">
        <v>10</v>
      </c>
      <c r="F1401">
        <v>0</v>
      </c>
      <c r="G1401">
        <v>2</v>
      </c>
      <c r="H1401">
        <v>1107</v>
      </c>
      <c r="I1401" s="1">
        <v>25026</v>
      </c>
      <c r="J1401">
        <v>56</v>
      </c>
      <c r="K1401">
        <v>7.4989733059548254</v>
      </c>
      <c r="L1401">
        <v>20</v>
      </c>
      <c r="M1401">
        <v>1260</v>
      </c>
      <c r="N1401" s="1">
        <v>42864</v>
      </c>
    </row>
    <row r="1402" spans="1:14" x14ac:dyDescent="0.3">
      <c r="A1402">
        <v>1142</v>
      </c>
      <c r="B1402" s="2" t="s">
        <v>1106</v>
      </c>
      <c r="C1402" s="1">
        <v>42949</v>
      </c>
      <c r="D1402" s="1">
        <v>45603</v>
      </c>
      <c r="E1402">
        <v>9</v>
      </c>
      <c r="F1402">
        <v>0</v>
      </c>
      <c r="G1402">
        <v>2</v>
      </c>
      <c r="H1402">
        <v>1093</v>
      </c>
      <c r="I1402" s="1">
        <v>33366</v>
      </c>
      <c r="J1402">
        <v>34</v>
      </c>
      <c r="K1402">
        <v>7.2662559890485969</v>
      </c>
      <c r="L1402">
        <v>17</v>
      </c>
      <c r="M1402">
        <v>1262</v>
      </c>
      <c r="N1402" s="1">
        <v>42949</v>
      </c>
    </row>
    <row r="1403" spans="1:14" x14ac:dyDescent="0.3">
      <c r="A1403">
        <v>1143</v>
      </c>
      <c r="B1403" s="2" t="s">
        <v>1107</v>
      </c>
      <c r="C1403" s="1">
        <v>42937</v>
      </c>
      <c r="D1403" s="1">
        <v>45603</v>
      </c>
      <c r="E1403">
        <v>4</v>
      </c>
      <c r="F1403">
        <v>0</v>
      </c>
      <c r="G1403">
        <v>1</v>
      </c>
      <c r="H1403">
        <v>1049</v>
      </c>
      <c r="I1403" s="1">
        <v>20572</v>
      </c>
      <c r="J1403">
        <v>69</v>
      </c>
      <c r="K1403">
        <v>7.2991101984941817</v>
      </c>
      <c r="L1403">
        <v>20</v>
      </c>
      <c r="M1403">
        <v>1264</v>
      </c>
      <c r="N1403" s="1">
        <v>42937</v>
      </c>
    </row>
    <row r="1404" spans="1:14" x14ac:dyDescent="0.3">
      <c r="A1404">
        <v>1144</v>
      </c>
      <c r="B1404" s="2" t="s">
        <v>1108</v>
      </c>
      <c r="C1404" s="1">
        <v>42885</v>
      </c>
      <c r="D1404" s="1">
        <v>43639</v>
      </c>
      <c r="E1404">
        <v>3</v>
      </c>
      <c r="F1404">
        <v>1</v>
      </c>
      <c r="G1404">
        <v>4</v>
      </c>
      <c r="H1404">
        <v>1062</v>
      </c>
      <c r="I1404" s="1">
        <v>23271</v>
      </c>
      <c r="J1404">
        <v>61</v>
      </c>
      <c r="K1404">
        <v>2.0643394934976045</v>
      </c>
      <c r="L1404">
        <v>20</v>
      </c>
      <c r="M1404">
        <v>1266</v>
      </c>
      <c r="N1404" s="1">
        <v>42885</v>
      </c>
    </row>
    <row r="1405" spans="1:14" x14ac:dyDescent="0.3">
      <c r="A1405">
        <v>1144</v>
      </c>
      <c r="B1405" s="2" t="s">
        <v>1108</v>
      </c>
      <c r="C1405" s="1">
        <v>42885</v>
      </c>
      <c r="D1405" s="1">
        <v>43639</v>
      </c>
      <c r="E1405">
        <v>3</v>
      </c>
      <c r="F1405">
        <v>1</v>
      </c>
      <c r="G1405">
        <v>4</v>
      </c>
      <c r="H1405">
        <v>1062</v>
      </c>
      <c r="I1405" s="1">
        <v>23271</v>
      </c>
      <c r="J1405">
        <v>61</v>
      </c>
      <c r="K1405">
        <v>2.0643394934976045</v>
      </c>
      <c r="L1405">
        <v>20</v>
      </c>
      <c r="M1405">
        <v>1419</v>
      </c>
      <c r="N1405" s="1">
        <v>43738</v>
      </c>
    </row>
    <row r="1406" spans="1:14" x14ac:dyDescent="0.3">
      <c r="A1406">
        <v>1144</v>
      </c>
      <c r="B1406" s="2" t="s">
        <v>1108</v>
      </c>
      <c r="C1406" s="1">
        <v>42885</v>
      </c>
      <c r="D1406" s="1">
        <v>43639</v>
      </c>
      <c r="E1406">
        <v>3</v>
      </c>
      <c r="F1406">
        <v>1</v>
      </c>
      <c r="G1406">
        <v>4</v>
      </c>
      <c r="H1406">
        <v>1062</v>
      </c>
      <c r="I1406" s="1">
        <v>23271</v>
      </c>
      <c r="J1406">
        <v>61</v>
      </c>
      <c r="K1406">
        <v>2.0643394934976045</v>
      </c>
      <c r="L1406">
        <v>20</v>
      </c>
      <c r="M1406">
        <v>1485</v>
      </c>
      <c r="N1406" s="1">
        <v>43639</v>
      </c>
    </row>
    <row r="1407" spans="1:14" x14ac:dyDescent="0.3">
      <c r="A1407">
        <v>1145</v>
      </c>
      <c r="B1407" s="2" t="s">
        <v>1109</v>
      </c>
      <c r="C1407" s="1">
        <v>42935</v>
      </c>
      <c r="D1407" s="1">
        <v>45137</v>
      </c>
      <c r="E1407">
        <v>4</v>
      </c>
      <c r="F1407">
        <v>1</v>
      </c>
      <c r="G1407">
        <v>5</v>
      </c>
      <c r="H1407">
        <v>1049</v>
      </c>
      <c r="I1407" s="1">
        <v>28172</v>
      </c>
      <c r="J1407">
        <v>48</v>
      </c>
      <c r="K1407">
        <v>6.0287474332648872</v>
      </c>
      <c r="L1407">
        <v>20</v>
      </c>
      <c r="M1407">
        <v>1268</v>
      </c>
      <c r="N1407" s="1">
        <v>42935</v>
      </c>
    </row>
    <row r="1408" spans="1:14" x14ac:dyDescent="0.3">
      <c r="A1408">
        <v>1146</v>
      </c>
      <c r="B1408" s="2" t="s">
        <v>1110</v>
      </c>
      <c r="C1408" s="1">
        <v>42961</v>
      </c>
      <c r="D1408" s="1">
        <v>45603</v>
      </c>
      <c r="E1408">
        <v>7</v>
      </c>
      <c r="F1408">
        <v>0</v>
      </c>
      <c r="G1408">
        <v>1</v>
      </c>
      <c r="H1408">
        <v>1122</v>
      </c>
      <c r="I1408" s="1">
        <v>18824</v>
      </c>
      <c r="J1408">
        <v>73</v>
      </c>
      <c r="K1408">
        <v>7.2334017796030112</v>
      </c>
      <c r="L1408">
        <v>21</v>
      </c>
      <c r="M1408">
        <v>1270</v>
      </c>
      <c r="N1408" s="1">
        <v>42961</v>
      </c>
    </row>
    <row r="1409" spans="1:14" x14ac:dyDescent="0.3">
      <c r="A1409">
        <v>1147</v>
      </c>
      <c r="B1409" s="2" t="s">
        <v>1111</v>
      </c>
      <c r="C1409" s="1">
        <v>42939</v>
      </c>
      <c r="D1409" s="1">
        <v>45603</v>
      </c>
      <c r="E1409">
        <v>9</v>
      </c>
      <c r="F1409">
        <v>1</v>
      </c>
      <c r="G1409">
        <v>2</v>
      </c>
      <c r="H1409">
        <v>1093</v>
      </c>
      <c r="I1409" s="1">
        <v>28714</v>
      </c>
      <c r="J1409">
        <v>46</v>
      </c>
      <c r="K1409">
        <v>7.2936344969199176</v>
      </c>
      <c r="L1409">
        <v>17</v>
      </c>
      <c r="M1409">
        <v>1272</v>
      </c>
      <c r="N1409" s="1">
        <v>42939</v>
      </c>
    </row>
    <row r="1410" spans="1:14" x14ac:dyDescent="0.3">
      <c r="A1410">
        <v>1148</v>
      </c>
      <c r="B1410" s="2" t="s">
        <v>1112</v>
      </c>
      <c r="C1410" s="1">
        <v>42838</v>
      </c>
      <c r="D1410" s="1">
        <v>44693</v>
      </c>
      <c r="E1410">
        <v>10</v>
      </c>
      <c r="F1410">
        <v>1</v>
      </c>
      <c r="G1410">
        <v>1</v>
      </c>
      <c r="H1410">
        <v>1107</v>
      </c>
      <c r="I1410" s="1">
        <v>23542</v>
      </c>
      <c r="J1410">
        <v>60</v>
      </c>
      <c r="K1410">
        <v>5.0787132101300481</v>
      </c>
      <c r="L1410">
        <v>20</v>
      </c>
      <c r="M1410">
        <v>1274</v>
      </c>
      <c r="N1410" s="1">
        <v>42838</v>
      </c>
    </row>
    <row r="1411" spans="1:14" x14ac:dyDescent="0.3">
      <c r="A1411">
        <v>1149</v>
      </c>
      <c r="B1411" s="2" t="s">
        <v>1113</v>
      </c>
      <c r="C1411" s="1">
        <v>42946</v>
      </c>
      <c r="D1411" s="1">
        <v>43661</v>
      </c>
      <c r="E1411">
        <v>8</v>
      </c>
      <c r="F1411">
        <v>0</v>
      </c>
      <c r="G1411">
        <v>1</v>
      </c>
      <c r="H1411">
        <v>1137</v>
      </c>
      <c r="I1411" s="1">
        <v>28523</v>
      </c>
      <c r="J1411">
        <v>47</v>
      </c>
      <c r="K1411">
        <v>1.9575633127994525</v>
      </c>
      <c r="L1411">
        <v>22</v>
      </c>
      <c r="M1411">
        <v>1276</v>
      </c>
      <c r="N1411" s="1">
        <v>42946</v>
      </c>
    </row>
    <row r="1412" spans="1:14" x14ac:dyDescent="0.3">
      <c r="A1412">
        <v>1149</v>
      </c>
      <c r="B1412" s="2" t="s">
        <v>1113</v>
      </c>
      <c r="C1412" s="1">
        <v>42946</v>
      </c>
      <c r="D1412" s="1">
        <v>43661</v>
      </c>
      <c r="E1412">
        <v>8</v>
      </c>
      <c r="F1412">
        <v>0</v>
      </c>
      <c r="G1412">
        <v>1</v>
      </c>
      <c r="H1412">
        <v>1137</v>
      </c>
      <c r="I1412" s="1">
        <v>28523</v>
      </c>
      <c r="J1412">
        <v>47</v>
      </c>
      <c r="K1412">
        <v>1.9575633127994525</v>
      </c>
      <c r="L1412">
        <v>22</v>
      </c>
      <c r="M1412">
        <v>1433</v>
      </c>
      <c r="N1412" s="1">
        <v>43661</v>
      </c>
    </row>
    <row r="1413" spans="1:14" x14ac:dyDescent="0.3">
      <c r="A1413">
        <v>1150</v>
      </c>
      <c r="B1413" s="2" t="s">
        <v>1114</v>
      </c>
      <c r="C1413" s="1">
        <v>42909</v>
      </c>
      <c r="D1413" s="1">
        <v>45603</v>
      </c>
      <c r="E1413">
        <v>1</v>
      </c>
      <c r="F1413">
        <v>1</v>
      </c>
      <c r="G1413">
        <v>5</v>
      </c>
      <c r="H1413">
        <v>1120</v>
      </c>
      <c r="I1413" s="1">
        <v>20561</v>
      </c>
      <c r="J1413">
        <v>69</v>
      </c>
      <c r="K1413">
        <v>7.3757700205338805</v>
      </c>
      <c r="L1413">
        <v>25</v>
      </c>
      <c r="M1413">
        <v>1278</v>
      </c>
      <c r="N1413" s="1">
        <v>42909</v>
      </c>
    </row>
    <row r="1414" spans="1:14" x14ac:dyDescent="0.3">
      <c r="A1414">
        <v>1151</v>
      </c>
      <c r="B1414" s="2" t="s">
        <v>1115</v>
      </c>
      <c r="C1414" s="1">
        <v>42971</v>
      </c>
      <c r="D1414" s="1">
        <v>45603</v>
      </c>
      <c r="E1414">
        <v>3</v>
      </c>
      <c r="F1414">
        <v>0</v>
      </c>
      <c r="G1414">
        <v>4</v>
      </c>
      <c r="H1414">
        <v>1144</v>
      </c>
      <c r="I1414" s="1">
        <v>33972</v>
      </c>
      <c r="J1414">
        <v>32</v>
      </c>
      <c r="K1414">
        <v>7.2060232717316905</v>
      </c>
      <c r="L1414">
        <v>21</v>
      </c>
      <c r="M1414">
        <v>1279</v>
      </c>
      <c r="N1414" s="1">
        <v>42971</v>
      </c>
    </row>
    <row r="1415" spans="1:14" x14ac:dyDescent="0.3">
      <c r="A1415">
        <v>1152</v>
      </c>
      <c r="B1415" s="2" t="s">
        <v>1116</v>
      </c>
      <c r="C1415" s="1">
        <v>42984</v>
      </c>
      <c r="D1415" s="1">
        <v>45603</v>
      </c>
      <c r="E1415">
        <v>8</v>
      </c>
      <c r="F1415">
        <v>0</v>
      </c>
      <c r="G1415">
        <v>4</v>
      </c>
      <c r="H1415">
        <v>1137</v>
      </c>
      <c r="I1415" s="1">
        <v>24764</v>
      </c>
      <c r="J1415">
        <v>57</v>
      </c>
      <c r="K1415">
        <v>7.1704312114989737</v>
      </c>
      <c r="L1415">
        <v>22</v>
      </c>
      <c r="M1415">
        <v>1281</v>
      </c>
      <c r="N1415" s="1">
        <v>42984</v>
      </c>
    </row>
    <row r="1416" spans="1:14" x14ac:dyDescent="0.3">
      <c r="A1416">
        <v>1153</v>
      </c>
      <c r="B1416" s="2" t="s">
        <v>1117</v>
      </c>
      <c r="C1416" s="1">
        <v>42920</v>
      </c>
      <c r="D1416" s="1">
        <v>44251</v>
      </c>
      <c r="E1416">
        <v>5</v>
      </c>
      <c r="F1416">
        <v>0</v>
      </c>
      <c r="G1416">
        <v>5</v>
      </c>
      <c r="H1416">
        <v>1131</v>
      </c>
      <c r="I1416" s="1">
        <v>28039</v>
      </c>
      <c r="J1416">
        <v>48</v>
      </c>
      <c r="K1416">
        <v>3.6440793976728267</v>
      </c>
      <c r="L1416">
        <v>20</v>
      </c>
      <c r="M1416">
        <v>1283</v>
      </c>
      <c r="N1416" s="1">
        <v>42920</v>
      </c>
    </row>
    <row r="1417" spans="1:14" x14ac:dyDescent="0.3">
      <c r="A1417">
        <v>1154</v>
      </c>
      <c r="B1417" s="2" t="s">
        <v>1118</v>
      </c>
      <c r="C1417" s="1">
        <v>42780</v>
      </c>
      <c r="D1417" s="1">
        <v>45603</v>
      </c>
      <c r="E1417">
        <v>2</v>
      </c>
      <c r="F1417">
        <v>0</v>
      </c>
      <c r="G1417">
        <v>4</v>
      </c>
      <c r="H1417">
        <v>1112</v>
      </c>
      <c r="I1417" s="1">
        <v>25471</v>
      </c>
      <c r="J1417">
        <v>55</v>
      </c>
      <c r="K1417">
        <v>7.7289527720739217</v>
      </c>
      <c r="L1417">
        <v>19</v>
      </c>
      <c r="M1417">
        <v>1285</v>
      </c>
      <c r="N1417" s="1">
        <v>42780</v>
      </c>
    </row>
    <row r="1418" spans="1:14" x14ac:dyDescent="0.3">
      <c r="A1418">
        <v>1155</v>
      </c>
      <c r="B1418" s="2" t="s">
        <v>1119</v>
      </c>
      <c r="C1418" s="1">
        <v>43024</v>
      </c>
      <c r="D1418" s="1">
        <v>45603</v>
      </c>
      <c r="E1418">
        <v>2</v>
      </c>
      <c r="F1418">
        <v>1</v>
      </c>
      <c r="G1418">
        <v>3</v>
      </c>
      <c r="H1418">
        <v>1112</v>
      </c>
      <c r="I1418" s="1">
        <v>28615</v>
      </c>
      <c r="J1418">
        <v>47</v>
      </c>
      <c r="K1418">
        <v>7.0609171800136892</v>
      </c>
      <c r="L1418">
        <v>19</v>
      </c>
      <c r="M1418">
        <v>1286</v>
      </c>
      <c r="N1418" s="1">
        <v>43024</v>
      </c>
    </row>
    <row r="1419" spans="1:14" x14ac:dyDescent="0.3">
      <c r="A1419">
        <v>1156</v>
      </c>
      <c r="B1419" s="2" t="s">
        <v>1120</v>
      </c>
      <c r="C1419" s="1">
        <v>42896</v>
      </c>
      <c r="D1419" s="1">
        <v>43653</v>
      </c>
      <c r="E1419">
        <v>9</v>
      </c>
      <c r="F1419">
        <v>0</v>
      </c>
      <c r="G1419">
        <v>3</v>
      </c>
      <c r="H1419">
        <v>1147</v>
      </c>
      <c r="I1419" s="1">
        <v>31816</v>
      </c>
      <c r="J1419">
        <v>38</v>
      </c>
      <c r="K1419">
        <v>2.0725530458590007</v>
      </c>
      <c r="L1419">
        <v>18</v>
      </c>
      <c r="M1419">
        <v>1287</v>
      </c>
      <c r="N1419" s="1">
        <v>42896</v>
      </c>
    </row>
    <row r="1420" spans="1:14" x14ac:dyDescent="0.3">
      <c r="A1420">
        <v>1156</v>
      </c>
      <c r="B1420" s="2" t="s">
        <v>1120</v>
      </c>
      <c r="C1420" s="1">
        <v>42896</v>
      </c>
      <c r="D1420" s="1">
        <v>43653</v>
      </c>
      <c r="E1420">
        <v>9</v>
      </c>
      <c r="F1420">
        <v>0</v>
      </c>
      <c r="G1420">
        <v>3</v>
      </c>
      <c r="H1420">
        <v>1147</v>
      </c>
      <c r="I1420" s="1">
        <v>31816</v>
      </c>
      <c r="J1420">
        <v>38</v>
      </c>
      <c r="K1420">
        <v>2.0725530458590007</v>
      </c>
      <c r="L1420">
        <v>18</v>
      </c>
      <c r="M1420">
        <v>1521</v>
      </c>
      <c r="N1420" s="1">
        <v>43653</v>
      </c>
    </row>
    <row r="1421" spans="1:14" x14ac:dyDescent="0.3">
      <c r="A1421">
        <v>1157</v>
      </c>
      <c r="B1421" s="2" t="s">
        <v>695</v>
      </c>
      <c r="C1421" s="1">
        <v>42947</v>
      </c>
      <c r="D1421" s="1">
        <v>44781</v>
      </c>
      <c r="E1421">
        <v>1</v>
      </c>
      <c r="F1421">
        <v>0</v>
      </c>
      <c r="G1421">
        <v>2</v>
      </c>
      <c r="H1421">
        <v>1120</v>
      </c>
      <c r="I1421" s="1">
        <v>26711</v>
      </c>
      <c r="J1421">
        <v>52</v>
      </c>
      <c r="K1421">
        <v>5.0212183436002737</v>
      </c>
      <c r="L1421">
        <v>25</v>
      </c>
      <c r="M1421">
        <v>1289</v>
      </c>
      <c r="N1421" s="1">
        <v>42947</v>
      </c>
    </row>
    <row r="1422" spans="1:14" x14ac:dyDescent="0.3">
      <c r="A1422">
        <v>1158</v>
      </c>
      <c r="B1422" s="2" t="s">
        <v>1121</v>
      </c>
      <c r="C1422" s="1">
        <v>42973</v>
      </c>
      <c r="D1422" s="1">
        <v>45603</v>
      </c>
      <c r="E1422">
        <v>7</v>
      </c>
      <c r="F1422">
        <v>1</v>
      </c>
      <c r="G1422">
        <v>1</v>
      </c>
      <c r="H1422">
        <v>1122</v>
      </c>
      <c r="I1422" s="1">
        <v>28431</v>
      </c>
      <c r="J1422">
        <v>47</v>
      </c>
      <c r="K1422">
        <v>7.2005475701574264</v>
      </c>
      <c r="L1422">
        <v>21</v>
      </c>
      <c r="M1422">
        <v>1291</v>
      </c>
      <c r="N1422" s="1">
        <v>42973</v>
      </c>
    </row>
    <row r="1423" spans="1:14" x14ac:dyDescent="0.3">
      <c r="A1423">
        <v>1159</v>
      </c>
      <c r="B1423" s="2" t="s">
        <v>1122</v>
      </c>
      <c r="C1423" s="1">
        <v>42912</v>
      </c>
      <c r="D1423" s="1">
        <v>43760</v>
      </c>
      <c r="E1423">
        <v>4</v>
      </c>
      <c r="F1423">
        <v>0</v>
      </c>
      <c r="G1423">
        <v>2</v>
      </c>
      <c r="H1423">
        <v>1145</v>
      </c>
      <c r="I1423" s="1">
        <v>25113</v>
      </c>
      <c r="J1423">
        <v>56</v>
      </c>
      <c r="K1423">
        <v>2.321697467488022</v>
      </c>
      <c r="L1423">
        <v>21</v>
      </c>
      <c r="M1423">
        <v>1293</v>
      </c>
      <c r="N1423" s="1">
        <v>42912</v>
      </c>
    </row>
    <row r="1424" spans="1:14" x14ac:dyDescent="0.3">
      <c r="A1424">
        <v>1159</v>
      </c>
      <c r="B1424" s="2" t="s">
        <v>1122</v>
      </c>
      <c r="C1424" s="1">
        <v>42912</v>
      </c>
      <c r="D1424" s="1">
        <v>43760</v>
      </c>
      <c r="E1424">
        <v>4</v>
      </c>
      <c r="F1424">
        <v>0</v>
      </c>
      <c r="G1424">
        <v>2</v>
      </c>
      <c r="H1424">
        <v>1145</v>
      </c>
      <c r="I1424" s="1">
        <v>25113</v>
      </c>
      <c r="J1424">
        <v>56</v>
      </c>
      <c r="K1424">
        <v>2.321697467488022</v>
      </c>
      <c r="L1424">
        <v>21</v>
      </c>
      <c r="M1424">
        <v>1483</v>
      </c>
      <c r="N1424" s="1">
        <v>43760</v>
      </c>
    </row>
    <row r="1425" spans="1:14" x14ac:dyDescent="0.3">
      <c r="A1425">
        <v>1160</v>
      </c>
      <c r="B1425" s="2" t="s">
        <v>1123</v>
      </c>
      <c r="C1425" s="1">
        <v>42946</v>
      </c>
      <c r="D1425" s="1">
        <v>45603</v>
      </c>
      <c r="E1425">
        <v>3</v>
      </c>
      <c r="F1425">
        <v>0</v>
      </c>
      <c r="G1425">
        <v>2</v>
      </c>
      <c r="H1425">
        <v>1144</v>
      </c>
      <c r="I1425" s="1">
        <v>31359</v>
      </c>
      <c r="J1425">
        <v>39</v>
      </c>
      <c r="K1425">
        <v>7.2744695414099931</v>
      </c>
      <c r="L1425">
        <v>21</v>
      </c>
      <c r="M1425">
        <v>1295</v>
      </c>
      <c r="N1425" s="1">
        <v>42946</v>
      </c>
    </row>
    <row r="1426" spans="1:14" x14ac:dyDescent="0.3">
      <c r="A1426">
        <v>1161</v>
      </c>
      <c r="B1426" s="2" t="s">
        <v>1124</v>
      </c>
      <c r="C1426" s="1">
        <v>42974</v>
      </c>
      <c r="D1426" s="1">
        <v>45603</v>
      </c>
      <c r="E1426">
        <v>6</v>
      </c>
      <c r="F1426">
        <v>0</v>
      </c>
      <c r="G1426">
        <v>3</v>
      </c>
      <c r="H1426">
        <v>1104</v>
      </c>
      <c r="I1426" s="1">
        <v>35674</v>
      </c>
      <c r="J1426">
        <v>27</v>
      </c>
      <c r="K1426">
        <v>7.1978097193702943</v>
      </c>
      <c r="L1426">
        <v>22</v>
      </c>
      <c r="M1426">
        <v>1297</v>
      </c>
      <c r="N1426" s="1">
        <v>42974</v>
      </c>
    </row>
    <row r="1427" spans="1:14" x14ac:dyDescent="0.3">
      <c r="A1427">
        <v>1162</v>
      </c>
      <c r="B1427" s="2" t="s">
        <v>1125</v>
      </c>
      <c r="C1427" s="1">
        <v>43254</v>
      </c>
      <c r="D1427" s="1">
        <v>45603</v>
      </c>
      <c r="E1427">
        <v>2</v>
      </c>
      <c r="F1427">
        <v>1</v>
      </c>
      <c r="G1427">
        <v>4</v>
      </c>
      <c r="H1427">
        <v>1112</v>
      </c>
      <c r="I1427" s="1">
        <v>24343</v>
      </c>
      <c r="J1427">
        <v>58</v>
      </c>
      <c r="K1427">
        <v>6.4312114989733056</v>
      </c>
      <c r="L1427">
        <v>19</v>
      </c>
      <c r="M1427">
        <v>1299</v>
      </c>
      <c r="N1427" s="1">
        <v>43254</v>
      </c>
    </row>
    <row r="1428" spans="1:14" x14ac:dyDescent="0.3">
      <c r="A1428">
        <v>1163</v>
      </c>
      <c r="B1428" s="2" t="s">
        <v>1126</v>
      </c>
      <c r="C1428" s="1">
        <v>43233</v>
      </c>
      <c r="D1428" s="1">
        <v>45603</v>
      </c>
      <c r="E1428">
        <v>6</v>
      </c>
      <c r="F1428">
        <v>0</v>
      </c>
      <c r="G1428">
        <v>4</v>
      </c>
      <c r="H1428">
        <v>1161</v>
      </c>
      <c r="I1428" s="1">
        <v>29579</v>
      </c>
      <c r="J1428">
        <v>44</v>
      </c>
      <c r="K1428">
        <v>6.4887063655030799</v>
      </c>
      <c r="L1428">
        <v>23</v>
      </c>
      <c r="M1428">
        <v>1301</v>
      </c>
      <c r="N1428" s="1">
        <v>43233</v>
      </c>
    </row>
    <row r="1429" spans="1:14" x14ac:dyDescent="0.3">
      <c r="A1429">
        <v>1164</v>
      </c>
      <c r="B1429" s="2" t="s">
        <v>1127</v>
      </c>
      <c r="C1429" s="1">
        <v>43326</v>
      </c>
      <c r="D1429" s="1">
        <v>45076</v>
      </c>
      <c r="E1429">
        <v>10</v>
      </c>
      <c r="F1429">
        <v>1</v>
      </c>
      <c r="G1429">
        <v>4</v>
      </c>
      <c r="H1429">
        <v>1107</v>
      </c>
      <c r="I1429" s="1">
        <v>29699</v>
      </c>
      <c r="J1429">
        <v>44</v>
      </c>
      <c r="K1429">
        <v>4.7912388774811774</v>
      </c>
      <c r="L1429">
        <v>20</v>
      </c>
      <c r="M1429">
        <v>1303</v>
      </c>
      <c r="N1429" s="1">
        <v>43326</v>
      </c>
    </row>
    <row r="1430" spans="1:14" x14ac:dyDescent="0.3">
      <c r="A1430">
        <v>1165</v>
      </c>
      <c r="B1430" s="2" t="s">
        <v>1128</v>
      </c>
      <c r="C1430" s="1">
        <v>43516</v>
      </c>
      <c r="D1430" s="1">
        <v>44390</v>
      </c>
      <c r="E1430">
        <v>6</v>
      </c>
      <c r="F1430">
        <v>0</v>
      </c>
      <c r="G1430">
        <v>4</v>
      </c>
      <c r="H1430">
        <v>1161</v>
      </c>
      <c r="I1430" s="1">
        <v>31937</v>
      </c>
      <c r="J1430">
        <v>37</v>
      </c>
      <c r="K1430">
        <v>2.3928815879534566</v>
      </c>
      <c r="L1430">
        <v>23</v>
      </c>
      <c r="M1430">
        <v>1305</v>
      </c>
      <c r="N1430" s="1">
        <v>43516</v>
      </c>
    </row>
    <row r="1431" spans="1:14" x14ac:dyDescent="0.3">
      <c r="A1431">
        <v>1166</v>
      </c>
      <c r="B1431" s="2" t="s">
        <v>1129</v>
      </c>
      <c r="C1431" s="1">
        <v>43260</v>
      </c>
      <c r="D1431" s="1">
        <v>45603</v>
      </c>
      <c r="E1431">
        <v>6</v>
      </c>
      <c r="F1431">
        <v>1</v>
      </c>
      <c r="G1431">
        <v>4</v>
      </c>
      <c r="H1431">
        <v>1161</v>
      </c>
      <c r="I1431" s="1">
        <v>33024</v>
      </c>
      <c r="J1431">
        <v>34</v>
      </c>
      <c r="K1431">
        <v>6.4147843942505132</v>
      </c>
      <c r="L1431">
        <v>23</v>
      </c>
      <c r="M1431">
        <v>1307</v>
      </c>
      <c r="N1431" s="1">
        <v>43260</v>
      </c>
    </row>
    <row r="1432" spans="1:14" x14ac:dyDescent="0.3">
      <c r="A1432">
        <v>1167</v>
      </c>
      <c r="B1432" s="2" t="s">
        <v>1130</v>
      </c>
      <c r="C1432" s="1">
        <v>43227</v>
      </c>
      <c r="D1432" s="1">
        <v>45603</v>
      </c>
      <c r="E1432">
        <v>4</v>
      </c>
      <c r="F1432">
        <v>0</v>
      </c>
      <c r="G1432">
        <v>1</v>
      </c>
      <c r="H1432">
        <v>1145</v>
      </c>
      <c r="I1432" s="1">
        <v>26049</v>
      </c>
      <c r="J1432">
        <v>54</v>
      </c>
      <c r="K1432">
        <v>6.5051334702258723</v>
      </c>
      <c r="L1432">
        <v>21</v>
      </c>
      <c r="M1432">
        <v>1309</v>
      </c>
      <c r="N1432" s="1">
        <v>43227</v>
      </c>
    </row>
    <row r="1433" spans="1:14" x14ac:dyDescent="0.3">
      <c r="A1433">
        <v>1168</v>
      </c>
      <c r="B1433" s="2" t="s">
        <v>159</v>
      </c>
      <c r="C1433" s="1">
        <v>43350</v>
      </c>
      <c r="D1433" s="1">
        <v>43420</v>
      </c>
      <c r="E1433">
        <v>1</v>
      </c>
      <c r="F1433">
        <v>0</v>
      </c>
      <c r="G1433">
        <v>1</v>
      </c>
      <c r="H1433">
        <v>1120</v>
      </c>
      <c r="I1433" s="1">
        <v>32515</v>
      </c>
      <c r="J1433">
        <v>36</v>
      </c>
      <c r="K1433">
        <v>0.19164955509924708</v>
      </c>
      <c r="L1433">
        <v>25</v>
      </c>
      <c r="M1433">
        <v>1311</v>
      </c>
      <c r="N1433" s="1">
        <v>43350</v>
      </c>
    </row>
    <row r="1434" spans="1:14" x14ac:dyDescent="0.3">
      <c r="A1434">
        <v>1168</v>
      </c>
      <c r="B1434" s="2" t="s">
        <v>159</v>
      </c>
      <c r="C1434" s="1">
        <v>43350</v>
      </c>
      <c r="D1434" s="1">
        <v>43420</v>
      </c>
      <c r="E1434">
        <v>1</v>
      </c>
      <c r="F1434">
        <v>0</v>
      </c>
      <c r="G1434">
        <v>1</v>
      </c>
      <c r="H1434">
        <v>1120</v>
      </c>
      <c r="I1434" s="1">
        <v>32515</v>
      </c>
      <c r="J1434">
        <v>36</v>
      </c>
      <c r="K1434">
        <v>0.19164955509924708</v>
      </c>
      <c r="L1434">
        <v>25</v>
      </c>
      <c r="M1434">
        <v>1393</v>
      </c>
      <c r="N1434" s="1">
        <v>43420</v>
      </c>
    </row>
    <row r="1435" spans="1:14" x14ac:dyDescent="0.3">
      <c r="A1435">
        <v>1169</v>
      </c>
      <c r="B1435" s="2" t="s">
        <v>1131</v>
      </c>
      <c r="C1435" s="1">
        <v>43267</v>
      </c>
      <c r="D1435" s="1">
        <v>45603</v>
      </c>
      <c r="E1435">
        <v>5</v>
      </c>
      <c r="F1435">
        <v>1</v>
      </c>
      <c r="G1435">
        <v>2</v>
      </c>
      <c r="H1435">
        <v>1131</v>
      </c>
      <c r="I1435" s="1">
        <v>26653</v>
      </c>
      <c r="J1435">
        <v>52</v>
      </c>
      <c r="K1435">
        <v>6.3956194387405887</v>
      </c>
      <c r="L1435">
        <v>20</v>
      </c>
      <c r="M1435">
        <v>1313</v>
      </c>
      <c r="N1435" s="1">
        <v>43267</v>
      </c>
    </row>
    <row r="1436" spans="1:14" x14ac:dyDescent="0.3">
      <c r="A1436">
        <v>1170</v>
      </c>
      <c r="B1436" s="2" t="s">
        <v>1132</v>
      </c>
      <c r="C1436" s="1">
        <v>43322</v>
      </c>
      <c r="D1436" s="1">
        <v>45603</v>
      </c>
      <c r="E1436">
        <v>4</v>
      </c>
      <c r="F1436">
        <v>1</v>
      </c>
      <c r="G1436">
        <v>2</v>
      </c>
      <c r="H1436">
        <v>1145</v>
      </c>
      <c r="I1436" s="1">
        <v>31025</v>
      </c>
      <c r="J1436">
        <v>40</v>
      </c>
      <c r="K1436">
        <v>6.2450376454483232</v>
      </c>
      <c r="L1436">
        <v>21</v>
      </c>
      <c r="M1436">
        <v>1315</v>
      </c>
      <c r="N1436" s="1">
        <v>43322</v>
      </c>
    </row>
    <row r="1437" spans="1:14" x14ac:dyDescent="0.3">
      <c r="A1437">
        <v>1171</v>
      </c>
      <c r="B1437" s="2" t="s">
        <v>1133</v>
      </c>
      <c r="C1437" s="1">
        <v>43365</v>
      </c>
      <c r="D1437" s="1">
        <v>45603</v>
      </c>
      <c r="E1437">
        <v>6</v>
      </c>
      <c r="F1437">
        <v>1</v>
      </c>
      <c r="G1437">
        <v>1</v>
      </c>
      <c r="H1437">
        <v>1161</v>
      </c>
      <c r="I1437" s="1">
        <v>27804</v>
      </c>
      <c r="J1437">
        <v>49</v>
      </c>
      <c r="K1437">
        <v>6.1273100616016425</v>
      </c>
      <c r="L1437">
        <v>23</v>
      </c>
      <c r="M1437">
        <v>1317</v>
      </c>
      <c r="N1437" s="1">
        <v>43365</v>
      </c>
    </row>
    <row r="1438" spans="1:14" x14ac:dyDescent="0.3">
      <c r="A1438">
        <v>1172</v>
      </c>
      <c r="B1438" s="2" t="s">
        <v>1134</v>
      </c>
      <c r="C1438" s="1">
        <v>43294</v>
      </c>
      <c r="D1438" s="1">
        <v>45603</v>
      </c>
      <c r="E1438">
        <v>3</v>
      </c>
      <c r="F1438">
        <v>1</v>
      </c>
      <c r="G1438">
        <v>1</v>
      </c>
      <c r="H1438">
        <v>1144</v>
      </c>
      <c r="I1438" s="1">
        <v>24312</v>
      </c>
      <c r="J1438">
        <v>58</v>
      </c>
      <c r="K1438">
        <v>6.321697467488022</v>
      </c>
      <c r="L1438">
        <v>21</v>
      </c>
      <c r="M1438">
        <v>1319</v>
      </c>
      <c r="N1438" s="1">
        <v>43294</v>
      </c>
    </row>
    <row r="1439" spans="1:14" x14ac:dyDescent="0.3">
      <c r="A1439">
        <v>1173</v>
      </c>
      <c r="B1439" s="2" t="s">
        <v>1135</v>
      </c>
      <c r="C1439" s="1">
        <v>43288</v>
      </c>
      <c r="D1439" s="1">
        <v>43723</v>
      </c>
      <c r="E1439">
        <v>3</v>
      </c>
      <c r="F1439">
        <v>1</v>
      </c>
      <c r="G1439">
        <v>5</v>
      </c>
      <c r="H1439">
        <v>1144</v>
      </c>
      <c r="I1439" s="1">
        <v>22521</v>
      </c>
      <c r="J1439">
        <v>63</v>
      </c>
      <c r="K1439">
        <v>1.1909650924024642</v>
      </c>
      <c r="L1439">
        <v>21</v>
      </c>
      <c r="M1439">
        <v>1321</v>
      </c>
      <c r="N1439" s="1">
        <v>43288</v>
      </c>
    </row>
    <row r="1440" spans="1:14" x14ac:dyDescent="0.3">
      <c r="A1440">
        <v>1173</v>
      </c>
      <c r="B1440" s="2" t="s">
        <v>1135</v>
      </c>
      <c r="C1440" s="1">
        <v>43288</v>
      </c>
      <c r="D1440" s="1">
        <v>43723</v>
      </c>
      <c r="E1440">
        <v>3</v>
      </c>
      <c r="F1440">
        <v>1</v>
      </c>
      <c r="G1440">
        <v>5</v>
      </c>
      <c r="H1440">
        <v>1144</v>
      </c>
      <c r="I1440" s="1">
        <v>22521</v>
      </c>
      <c r="J1440">
        <v>63</v>
      </c>
      <c r="K1440">
        <v>1.1909650924024642</v>
      </c>
      <c r="L1440">
        <v>21</v>
      </c>
      <c r="M1440">
        <v>1441</v>
      </c>
      <c r="N1440" s="1">
        <v>43723</v>
      </c>
    </row>
    <row r="1441" spans="1:14" x14ac:dyDescent="0.3">
      <c r="A1441">
        <v>1174</v>
      </c>
      <c r="B1441" s="2" t="s">
        <v>1136</v>
      </c>
      <c r="C1441" s="1">
        <v>43155</v>
      </c>
      <c r="D1441" s="1">
        <v>45603</v>
      </c>
      <c r="E1441">
        <v>3</v>
      </c>
      <c r="F1441">
        <v>0</v>
      </c>
      <c r="G1441">
        <v>5</v>
      </c>
      <c r="H1441">
        <v>1144</v>
      </c>
      <c r="I1441" s="1">
        <v>29788</v>
      </c>
      <c r="J1441">
        <v>43</v>
      </c>
      <c r="K1441">
        <v>6.7022587268993838</v>
      </c>
      <c r="L1441">
        <v>21</v>
      </c>
      <c r="M1441">
        <v>1323</v>
      </c>
      <c r="N1441" s="1">
        <v>43155</v>
      </c>
    </row>
    <row r="1442" spans="1:14" x14ac:dyDescent="0.3">
      <c r="A1442">
        <v>1175</v>
      </c>
      <c r="B1442" s="2" t="s">
        <v>1137</v>
      </c>
      <c r="C1442" s="1">
        <v>43288</v>
      </c>
      <c r="D1442" s="1">
        <v>45603</v>
      </c>
      <c r="E1442">
        <v>2</v>
      </c>
      <c r="F1442">
        <v>0</v>
      </c>
      <c r="G1442">
        <v>4</v>
      </c>
      <c r="H1442">
        <v>1112</v>
      </c>
      <c r="I1442" s="1">
        <v>28557</v>
      </c>
      <c r="J1442">
        <v>47</v>
      </c>
      <c r="K1442">
        <v>6.3381245722108144</v>
      </c>
      <c r="L1442">
        <v>19</v>
      </c>
      <c r="M1442">
        <v>1325</v>
      </c>
      <c r="N1442" s="1">
        <v>43288</v>
      </c>
    </row>
    <row r="1443" spans="1:14" x14ac:dyDescent="0.3">
      <c r="A1443">
        <v>1176</v>
      </c>
      <c r="B1443" s="2" t="s">
        <v>1138</v>
      </c>
      <c r="C1443" s="1">
        <v>43304</v>
      </c>
      <c r="D1443" s="1">
        <v>43377</v>
      </c>
      <c r="E1443">
        <v>5</v>
      </c>
      <c r="F1443">
        <v>1</v>
      </c>
      <c r="G1443">
        <v>1</v>
      </c>
      <c r="H1443">
        <v>1131</v>
      </c>
      <c r="I1443" s="1">
        <v>29649</v>
      </c>
      <c r="J1443">
        <v>44</v>
      </c>
      <c r="K1443">
        <v>0.1998631074606434</v>
      </c>
      <c r="L1443">
        <v>20</v>
      </c>
      <c r="M1443">
        <v>1327</v>
      </c>
      <c r="N1443" s="1">
        <v>43304</v>
      </c>
    </row>
    <row r="1444" spans="1:14" x14ac:dyDescent="0.3">
      <c r="A1444">
        <v>1176</v>
      </c>
      <c r="B1444" s="2" t="s">
        <v>1138</v>
      </c>
      <c r="C1444" s="1">
        <v>43304</v>
      </c>
      <c r="D1444" s="1">
        <v>43377</v>
      </c>
      <c r="E1444">
        <v>5</v>
      </c>
      <c r="F1444">
        <v>1</v>
      </c>
      <c r="G1444">
        <v>1</v>
      </c>
      <c r="H1444">
        <v>1131</v>
      </c>
      <c r="I1444" s="1">
        <v>29649</v>
      </c>
      <c r="J1444">
        <v>44</v>
      </c>
      <c r="K1444">
        <v>0.1998631074606434</v>
      </c>
      <c r="L1444">
        <v>20</v>
      </c>
      <c r="M1444">
        <v>1370</v>
      </c>
      <c r="N1444" s="1">
        <v>43377</v>
      </c>
    </row>
    <row r="1445" spans="1:14" x14ac:dyDescent="0.3">
      <c r="A1445">
        <v>1177</v>
      </c>
      <c r="B1445" s="2" t="s">
        <v>1139</v>
      </c>
      <c r="C1445" s="1">
        <v>43218</v>
      </c>
      <c r="D1445" s="1">
        <v>45603</v>
      </c>
      <c r="E1445">
        <v>6</v>
      </c>
      <c r="F1445">
        <v>0</v>
      </c>
      <c r="G1445">
        <v>2</v>
      </c>
      <c r="H1445">
        <v>1161</v>
      </c>
      <c r="I1445" s="1">
        <v>30318</v>
      </c>
      <c r="J1445">
        <v>42</v>
      </c>
      <c r="K1445">
        <v>6.5297741273100618</v>
      </c>
      <c r="L1445">
        <v>23</v>
      </c>
      <c r="M1445">
        <v>1329</v>
      </c>
      <c r="N1445" s="1">
        <v>43218</v>
      </c>
    </row>
    <row r="1446" spans="1:14" x14ac:dyDescent="0.3">
      <c r="A1446">
        <v>1178</v>
      </c>
      <c r="B1446" s="2" t="s">
        <v>1140</v>
      </c>
      <c r="C1446" s="1">
        <v>43161</v>
      </c>
      <c r="D1446" s="1">
        <v>45603</v>
      </c>
      <c r="E1446">
        <v>9</v>
      </c>
      <c r="F1446">
        <v>0</v>
      </c>
      <c r="G1446">
        <v>1</v>
      </c>
      <c r="H1446">
        <v>1147</v>
      </c>
      <c r="I1446" s="1">
        <v>31502</v>
      </c>
      <c r="J1446">
        <v>39</v>
      </c>
      <c r="K1446">
        <v>6.6858316221765914</v>
      </c>
      <c r="L1446">
        <v>18</v>
      </c>
      <c r="M1446">
        <v>1331</v>
      </c>
      <c r="N1446" s="1">
        <v>43161</v>
      </c>
    </row>
    <row r="1447" spans="1:14" x14ac:dyDescent="0.3">
      <c r="A1447">
        <v>1179</v>
      </c>
      <c r="B1447" s="2" t="s">
        <v>1141</v>
      </c>
      <c r="C1447" s="1">
        <v>43400</v>
      </c>
      <c r="D1447" s="1">
        <v>45603</v>
      </c>
      <c r="E1447">
        <v>8</v>
      </c>
      <c r="F1447">
        <v>0</v>
      </c>
      <c r="G1447">
        <v>3</v>
      </c>
      <c r="H1447">
        <v>1137</v>
      </c>
      <c r="I1447" s="1">
        <v>25947</v>
      </c>
      <c r="J1447">
        <v>54</v>
      </c>
      <c r="K1447">
        <v>6.0314852840520192</v>
      </c>
      <c r="L1447">
        <v>22</v>
      </c>
      <c r="M1447">
        <v>1333</v>
      </c>
      <c r="N1447" s="1">
        <v>43400</v>
      </c>
    </row>
    <row r="1448" spans="1:14" x14ac:dyDescent="0.3">
      <c r="A1448">
        <v>1180</v>
      </c>
      <c r="B1448" s="2" t="s">
        <v>1142</v>
      </c>
      <c r="C1448" s="1">
        <v>43137</v>
      </c>
      <c r="D1448" s="1">
        <v>45603</v>
      </c>
      <c r="E1448">
        <v>1</v>
      </c>
      <c r="F1448">
        <v>1</v>
      </c>
      <c r="G1448">
        <v>2</v>
      </c>
      <c r="H1448">
        <v>1120</v>
      </c>
      <c r="I1448" s="1">
        <v>35837</v>
      </c>
      <c r="J1448">
        <v>27</v>
      </c>
      <c r="K1448">
        <v>6.751540041067762</v>
      </c>
      <c r="L1448">
        <v>25</v>
      </c>
      <c r="M1448">
        <v>1335</v>
      </c>
      <c r="N1448" s="1">
        <v>43137</v>
      </c>
    </row>
    <row r="1449" spans="1:14" x14ac:dyDescent="0.3">
      <c r="A1449">
        <v>1181</v>
      </c>
      <c r="B1449" s="2" t="s">
        <v>769</v>
      </c>
      <c r="C1449" s="1">
        <v>43261</v>
      </c>
      <c r="D1449" s="1">
        <v>45603</v>
      </c>
      <c r="E1449">
        <v>3</v>
      </c>
      <c r="F1449">
        <v>0</v>
      </c>
      <c r="G1449">
        <v>3</v>
      </c>
      <c r="H1449">
        <v>1144</v>
      </c>
      <c r="I1449" s="1">
        <v>25013</v>
      </c>
      <c r="J1449">
        <v>56</v>
      </c>
      <c r="K1449">
        <v>6.4120465434633811</v>
      </c>
      <c r="L1449">
        <v>21</v>
      </c>
      <c r="M1449">
        <v>1337</v>
      </c>
      <c r="N1449" s="1">
        <v>43261</v>
      </c>
    </row>
    <row r="1450" spans="1:14" x14ac:dyDescent="0.3">
      <c r="A1450">
        <v>1182</v>
      </c>
      <c r="B1450" s="2" t="s">
        <v>1143</v>
      </c>
      <c r="C1450" s="1">
        <v>43296</v>
      </c>
      <c r="D1450" s="1">
        <v>45603</v>
      </c>
      <c r="E1450">
        <v>8</v>
      </c>
      <c r="F1450">
        <v>1</v>
      </c>
      <c r="G1450">
        <v>5</v>
      </c>
      <c r="H1450">
        <v>1137</v>
      </c>
      <c r="I1450" s="1">
        <v>25191</v>
      </c>
      <c r="J1450">
        <v>56</v>
      </c>
      <c r="K1450">
        <v>6.3162217659137578</v>
      </c>
      <c r="L1450">
        <v>22</v>
      </c>
      <c r="M1450">
        <v>1339</v>
      </c>
      <c r="N1450" s="1">
        <v>43296</v>
      </c>
    </row>
    <row r="1451" spans="1:14" x14ac:dyDescent="0.3">
      <c r="A1451">
        <v>1183</v>
      </c>
      <c r="B1451" s="2" t="s">
        <v>1144</v>
      </c>
      <c r="C1451" s="1">
        <v>43245</v>
      </c>
      <c r="D1451" s="1">
        <v>44931</v>
      </c>
      <c r="E1451">
        <v>10</v>
      </c>
      <c r="F1451">
        <v>1</v>
      </c>
      <c r="G1451">
        <v>3</v>
      </c>
      <c r="H1451">
        <v>1107</v>
      </c>
      <c r="I1451" s="1">
        <v>20744</v>
      </c>
      <c r="J1451">
        <v>68</v>
      </c>
      <c r="K1451">
        <v>4.6160164271047224</v>
      </c>
      <c r="L1451">
        <v>20</v>
      </c>
      <c r="M1451">
        <v>1341</v>
      </c>
      <c r="N1451" s="1">
        <v>43245</v>
      </c>
    </row>
    <row r="1452" spans="1:14" x14ac:dyDescent="0.3">
      <c r="A1452">
        <v>1184</v>
      </c>
      <c r="B1452" s="2" t="s">
        <v>1145</v>
      </c>
      <c r="C1452" s="1">
        <v>43292</v>
      </c>
      <c r="D1452" s="1">
        <v>45603</v>
      </c>
      <c r="E1452">
        <v>8</v>
      </c>
      <c r="F1452">
        <v>1</v>
      </c>
      <c r="G1452">
        <v>3</v>
      </c>
      <c r="H1452">
        <v>1137</v>
      </c>
      <c r="I1452" s="1">
        <v>28623</v>
      </c>
      <c r="J1452">
        <v>46</v>
      </c>
      <c r="K1452">
        <v>6.3271731690622861</v>
      </c>
      <c r="L1452">
        <v>22</v>
      </c>
      <c r="M1452">
        <v>1343</v>
      </c>
      <c r="N1452" s="1">
        <v>43292</v>
      </c>
    </row>
    <row r="1453" spans="1:14" x14ac:dyDescent="0.3">
      <c r="A1453">
        <v>1185</v>
      </c>
      <c r="B1453" s="2" t="s">
        <v>1146</v>
      </c>
      <c r="C1453" s="1">
        <v>43254</v>
      </c>
      <c r="D1453" s="1">
        <v>45603</v>
      </c>
      <c r="E1453">
        <v>8</v>
      </c>
      <c r="F1453">
        <v>1</v>
      </c>
      <c r="G1453">
        <v>2</v>
      </c>
      <c r="H1453">
        <v>1137</v>
      </c>
      <c r="I1453" s="1">
        <v>27214</v>
      </c>
      <c r="J1453">
        <v>50</v>
      </c>
      <c r="K1453">
        <v>6.4312114989733056</v>
      </c>
      <c r="L1453">
        <v>22</v>
      </c>
      <c r="M1453">
        <v>1345</v>
      </c>
      <c r="N1453" s="1">
        <v>43254</v>
      </c>
    </row>
    <row r="1454" spans="1:14" x14ac:dyDescent="0.3">
      <c r="A1454">
        <v>1186</v>
      </c>
      <c r="B1454" s="2" t="s">
        <v>679</v>
      </c>
      <c r="C1454" s="1">
        <v>43354</v>
      </c>
      <c r="D1454" s="1">
        <v>45603</v>
      </c>
      <c r="E1454">
        <v>5</v>
      </c>
      <c r="F1454">
        <v>0</v>
      </c>
      <c r="G1454">
        <v>5</v>
      </c>
      <c r="H1454">
        <v>1131</v>
      </c>
      <c r="I1454" s="1">
        <v>25754</v>
      </c>
      <c r="J1454">
        <v>54</v>
      </c>
      <c r="K1454">
        <v>6.1574264202600961</v>
      </c>
      <c r="L1454">
        <v>20</v>
      </c>
      <c r="M1454">
        <v>1347</v>
      </c>
      <c r="N1454" s="1">
        <v>43354</v>
      </c>
    </row>
    <row r="1455" spans="1:14" x14ac:dyDescent="0.3">
      <c r="A1455">
        <v>1187</v>
      </c>
      <c r="B1455" s="2" t="s">
        <v>1147</v>
      </c>
      <c r="C1455" s="1">
        <v>43256</v>
      </c>
      <c r="D1455" s="1">
        <v>45603</v>
      </c>
      <c r="E1455">
        <v>2</v>
      </c>
      <c r="F1455">
        <v>0</v>
      </c>
      <c r="G1455">
        <v>1</v>
      </c>
      <c r="H1455">
        <v>1175</v>
      </c>
      <c r="I1455" s="1">
        <v>30484</v>
      </c>
      <c r="J1455">
        <v>41</v>
      </c>
      <c r="K1455">
        <v>6.4257357973990414</v>
      </c>
      <c r="L1455">
        <v>20</v>
      </c>
      <c r="M1455">
        <v>1349</v>
      </c>
      <c r="N1455" s="1">
        <v>43256</v>
      </c>
    </row>
    <row r="1456" spans="1:14" x14ac:dyDescent="0.3">
      <c r="A1456">
        <v>1188</v>
      </c>
      <c r="B1456" s="2" t="s">
        <v>1148</v>
      </c>
      <c r="C1456" s="1">
        <v>43260</v>
      </c>
      <c r="D1456" s="1">
        <v>45603</v>
      </c>
      <c r="E1456">
        <v>3</v>
      </c>
      <c r="F1456">
        <v>1</v>
      </c>
      <c r="G1456">
        <v>2</v>
      </c>
      <c r="H1456">
        <v>1181</v>
      </c>
      <c r="I1456" s="1">
        <v>27045</v>
      </c>
      <c r="J1456">
        <v>51</v>
      </c>
      <c r="K1456">
        <v>6.4147843942505132</v>
      </c>
      <c r="L1456">
        <v>22</v>
      </c>
      <c r="M1456">
        <v>1351</v>
      </c>
      <c r="N1456" s="1">
        <v>43260</v>
      </c>
    </row>
    <row r="1457" spans="1:14" x14ac:dyDescent="0.3">
      <c r="A1457">
        <v>1189</v>
      </c>
      <c r="B1457" s="2" t="s">
        <v>1149</v>
      </c>
      <c r="C1457" s="1">
        <v>43363</v>
      </c>
      <c r="D1457" s="1">
        <v>45603</v>
      </c>
      <c r="E1457">
        <v>4</v>
      </c>
      <c r="F1457">
        <v>0</v>
      </c>
      <c r="G1457">
        <v>2</v>
      </c>
      <c r="H1457">
        <v>1145</v>
      </c>
      <c r="I1457" s="1">
        <v>31803</v>
      </c>
      <c r="J1457">
        <v>38</v>
      </c>
      <c r="K1457">
        <v>6.1327857631759066</v>
      </c>
      <c r="L1457">
        <v>21</v>
      </c>
      <c r="M1457">
        <v>1353</v>
      </c>
      <c r="N1457" s="1">
        <v>43363</v>
      </c>
    </row>
    <row r="1458" spans="1:14" x14ac:dyDescent="0.3">
      <c r="A1458">
        <v>1190</v>
      </c>
      <c r="B1458" s="2" t="s">
        <v>1150</v>
      </c>
      <c r="C1458" s="1">
        <v>43347</v>
      </c>
      <c r="D1458" s="1">
        <v>45603</v>
      </c>
      <c r="E1458">
        <v>1</v>
      </c>
      <c r="F1458">
        <v>1</v>
      </c>
      <c r="G1458">
        <v>3</v>
      </c>
      <c r="H1458">
        <v>1120</v>
      </c>
      <c r="I1458" s="1">
        <v>31828</v>
      </c>
      <c r="J1458">
        <v>38</v>
      </c>
      <c r="K1458">
        <v>6.1765913757700206</v>
      </c>
      <c r="L1458">
        <v>25</v>
      </c>
      <c r="M1458">
        <v>1355</v>
      </c>
      <c r="N1458" s="1">
        <v>43347</v>
      </c>
    </row>
    <row r="1459" spans="1:14" x14ac:dyDescent="0.3">
      <c r="A1459">
        <v>1191</v>
      </c>
      <c r="B1459" s="2" t="s">
        <v>1151</v>
      </c>
      <c r="C1459" s="1">
        <v>43204</v>
      </c>
      <c r="D1459" s="1">
        <v>45603</v>
      </c>
      <c r="E1459">
        <v>8</v>
      </c>
      <c r="F1459">
        <v>1</v>
      </c>
      <c r="G1459">
        <v>1</v>
      </c>
      <c r="H1459">
        <v>1185</v>
      </c>
      <c r="I1459" s="1">
        <v>27381</v>
      </c>
      <c r="J1459">
        <v>50</v>
      </c>
      <c r="K1459">
        <v>6.5681040383299107</v>
      </c>
      <c r="L1459">
        <v>23</v>
      </c>
      <c r="M1459">
        <v>1357</v>
      </c>
      <c r="N1459" s="1">
        <v>43204</v>
      </c>
    </row>
    <row r="1460" spans="1:14" x14ac:dyDescent="0.3">
      <c r="A1460">
        <v>1192</v>
      </c>
      <c r="B1460" s="2" t="s">
        <v>1152</v>
      </c>
      <c r="C1460" s="1">
        <v>43105</v>
      </c>
      <c r="D1460" s="1">
        <v>45603</v>
      </c>
      <c r="E1460">
        <v>2</v>
      </c>
      <c r="F1460">
        <v>1</v>
      </c>
      <c r="G1460">
        <v>1</v>
      </c>
      <c r="H1460">
        <v>1175</v>
      </c>
      <c r="I1460" s="1">
        <v>25716</v>
      </c>
      <c r="J1460">
        <v>54</v>
      </c>
      <c r="K1460">
        <v>6.839151266255989</v>
      </c>
      <c r="L1460">
        <v>20</v>
      </c>
      <c r="M1460">
        <v>1359</v>
      </c>
      <c r="N1460" s="1">
        <v>43105</v>
      </c>
    </row>
    <row r="1461" spans="1:14" x14ac:dyDescent="0.3">
      <c r="A1461">
        <v>1193</v>
      </c>
      <c r="B1461" s="2" t="s">
        <v>1153</v>
      </c>
      <c r="C1461" s="1">
        <v>43378</v>
      </c>
      <c r="D1461" s="1">
        <v>45603</v>
      </c>
      <c r="E1461">
        <v>4</v>
      </c>
      <c r="F1461">
        <v>1</v>
      </c>
      <c r="G1461">
        <v>1</v>
      </c>
      <c r="H1461">
        <v>1145</v>
      </c>
      <c r="I1461" s="1">
        <v>31926</v>
      </c>
      <c r="J1461">
        <v>37</v>
      </c>
      <c r="K1461">
        <v>6.0917180013689256</v>
      </c>
      <c r="L1461">
        <v>21</v>
      </c>
      <c r="M1461">
        <v>1361</v>
      </c>
      <c r="N1461" s="1">
        <v>43378</v>
      </c>
    </row>
    <row r="1462" spans="1:14" x14ac:dyDescent="0.3">
      <c r="A1462">
        <v>1194</v>
      </c>
      <c r="B1462" s="2" t="s">
        <v>1110</v>
      </c>
      <c r="C1462" s="1">
        <v>43349</v>
      </c>
      <c r="D1462" s="1">
        <v>44685</v>
      </c>
      <c r="E1462">
        <v>9</v>
      </c>
      <c r="F1462">
        <v>0</v>
      </c>
      <c r="G1462">
        <v>5</v>
      </c>
      <c r="H1462">
        <v>1147</v>
      </c>
      <c r="I1462" s="1">
        <v>29201</v>
      </c>
      <c r="J1462">
        <v>45</v>
      </c>
      <c r="K1462">
        <v>3.6577686516084875</v>
      </c>
      <c r="L1462">
        <v>18</v>
      </c>
      <c r="M1462">
        <v>1363</v>
      </c>
      <c r="N1462" s="1">
        <v>43349</v>
      </c>
    </row>
    <row r="1463" spans="1:14" x14ac:dyDescent="0.3">
      <c r="A1463">
        <v>1195</v>
      </c>
      <c r="B1463" s="2" t="s">
        <v>1154</v>
      </c>
      <c r="C1463" s="1">
        <v>43225</v>
      </c>
      <c r="D1463" s="1">
        <v>45603</v>
      </c>
      <c r="E1463">
        <v>3</v>
      </c>
      <c r="F1463">
        <v>0</v>
      </c>
      <c r="G1463">
        <v>5</v>
      </c>
      <c r="H1463">
        <v>1181</v>
      </c>
      <c r="I1463" s="1">
        <v>30025</v>
      </c>
      <c r="J1463">
        <v>43</v>
      </c>
      <c r="K1463">
        <v>6.5106091718001373</v>
      </c>
      <c r="L1463">
        <v>22</v>
      </c>
      <c r="M1463">
        <v>1365</v>
      </c>
      <c r="N1463" s="1">
        <v>43225</v>
      </c>
    </row>
    <row r="1464" spans="1:14" x14ac:dyDescent="0.3">
      <c r="A1464">
        <v>1196</v>
      </c>
      <c r="B1464" s="2" t="s">
        <v>1155</v>
      </c>
      <c r="C1464" s="1">
        <v>43295</v>
      </c>
      <c r="D1464" s="1">
        <v>45603</v>
      </c>
      <c r="E1464">
        <v>6</v>
      </c>
      <c r="F1464">
        <v>0</v>
      </c>
      <c r="G1464">
        <v>5</v>
      </c>
      <c r="H1464">
        <v>1161</v>
      </c>
      <c r="I1464" s="1">
        <v>26922</v>
      </c>
      <c r="J1464">
        <v>51</v>
      </c>
      <c r="K1464">
        <v>6.3189596167008899</v>
      </c>
      <c r="L1464">
        <v>23</v>
      </c>
      <c r="M1464">
        <v>1367</v>
      </c>
      <c r="N1464" s="1">
        <v>43295</v>
      </c>
    </row>
    <row r="1465" spans="1:14" x14ac:dyDescent="0.3">
      <c r="A1465">
        <v>1197</v>
      </c>
      <c r="B1465" s="2" t="s">
        <v>1156</v>
      </c>
      <c r="C1465" s="1">
        <v>43268</v>
      </c>
      <c r="D1465" s="1">
        <v>45603</v>
      </c>
      <c r="E1465">
        <v>2</v>
      </c>
      <c r="F1465">
        <v>1</v>
      </c>
      <c r="G1465">
        <v>1</v>
      </c>
      <c r="H1465">
        <v>1175</v>
      </c>
      <c r="I1465" s="1">
        <v>30598</v>
      </c>
      <c r="J1465">
        <v>41</v>
      </c>
      <c r="K1465">
        <v>6.3928815879534566</v>
      </c>
      <c r="L1465">
        <v>20</v>
      </c>
      <c r="M1465">
        <v>1369</v>
      </c>
      <c r="N1465" s="1">
        <v>43268</v>
      </c>
    </row>
    <row r="1466" spans="1:14" x14ac:dyDescent="0.3">
      <c r="A1466">
        <v>1198</v>
      </c>
      <c r="B1466" s="2" t="s">
        <v>1157</v>
      </c>
      <c r="C1466" s="1">
        <v>43190</v>
      </c>
      <c r="D1466" s="1">
        <v>43559</v>
      </c>
      <c r="E1466">
        <v>2</v>
      </c>
      <c r="F1466">
        <v>1</v>
      </c>
      <c r="G1466">
        <v>2</v>
      </c>
      <c r="H1466">
        <v>1175</v>
      </c>
      <c r="I1466" s="1">
        <v>25866</v>
      </c>
      <c r="J1466">
        <v>54</v>
      </c>
      <c r="K1466">
        <v>1.0102669404517455</v>
      </c>
      <c r="L1466">
        <v>20</v>
      </c>
      <c r="M1466">
        <v>1371</v>
      </c>
      <c r="N1466" s="1">
        <v>43190</v>
      </c>
    </row>
    <row r="1467" spans="1:14" x14ac:dyDescent="0.3">
      <c r="A1467">
        <v>1198</v>
      </c>
      <c r="B1467" s="2" t="s">
        <v>1157</v>
      </c>
      <c r="C1467" s="1">
        <v>43190</v>
      </c>
      <c r="D1467" s="1">
        <v>43559</v>
      </c>
      <c r="E1467">
        <v>2</v>
      </c>
      <c r="F1467">
        <v>1</v>
      </c>
      <c r="G1467">
        <v>2</v>
      </c>
      <c r="H1467">
        <v>1175</v>
      </c>
      <c r="I1467" s="1">
        <v>25866</v>
      </c>
      <c r="J1467">
        <v>54</v>
      </c>
      <c r="K1467">
        <v>1.0102669404517455</v>
      </c>
      <c r="L1467">
        <v>20</v>
      </c>
      <c r="M1467">
        <v>1427</v>
      </c>
      <c r="N1467" s="1">
        <v>43559</v>
      </c>
    </row>
    <row r="1468" spans="1:14" x14ac:dyDescent="0.3">
      <c r="A1468">
        <v>1199</v>
      </c>
      <c r="B1468" s="2" t="s">
        <v>1158</v>
      </c>
      <c r="C1468" s="1">
        <v>43270</v>
      </c>
      <c r="D1468" s="1">
        <v>45603</v>
      </c>
      <c r="E1468">
        <v>1</v>
      </c>
      <c r="F1468">
        <v>1</v>
      </c>
      <c r="G1468">
        <v>3</v>
      </c>
      <c r="H1468">
        <v>1190</v>
      </c>
      <c r="I1468" s="1">
        <v>22290</v>
      </c>
      <c r="J1468">
        <v>64</v>
      </c>
      <c r="K1468">
        <v>6.3874058863791925</v>
      </c>
      <c r="L1468">
        <v>26</v>
      </c>
      <c r="M1468">
        <v>1373</v>
      </c>
      <c r="N1468" s="1">
        <v>43270</v>
      </c>
    </row>
    <row r="1469" spans="1:14" x14ac:dyDescent="0.3">
      <c r="A1469">
        <v>1200</v>
      </c>
      <c r="B1469" s="2" t="s">
        <v>1159</v>
      </c>
      <c r="C1469" s="1">
        <v>43384</v>
      </c>
      <c r="D1469" s="1">
        <v>45603</v>
      </c>
      <c r="E1469">
        <v>7</v>
      </c>
      <c r="F1469">
        <v>1</v>
      </c>
      <c r="G1469">
        <v>5</v>
      </c>
      <c r="H1469">
        <v>1122</v>
      </c>
      <c r="I1469" s="1">
        <v>26438</v>
      </c>
      <c r="J1469">
        <v>52</v>
      </c>
      <c r="K1469">
        <v>6.0752908966461332</v>
      </c>
      <c r="L1469">
        <v>21</v>
      </c>
      <c r="M1469">
        <v>1375</v>
      </c>
      <c r="N1469" s="1">
        <v>43384</v>
      </c>
    </row>
    <row r="1470" spans="1:14" x14ac:dyDescent="0.3">
      <c r="A1470">
        <v>1201</v>
      </c>
      <c r="B1470" s="2" t="s">
        <v>1160</v>
      </c>
      <c r="C1470" s="1">
        <v>43424</v>
      </c>
      <c r="D1470" s="1">
        <v>45603</v>
      </c>
      <c r="E1470">
        <v>2</v>
      </c>
      <c r="F1470">
        <v>1</v>
      </c>
      <c r="G1470">
        <v>2</v>
      </c>
      <c r="H1470">
        <v>1175</v>
      </c>
      <c r="I1470" s="1">
        <v>27881</v>
      </c>
      <c r="J1470">
        <v>49</v>
      </c>
      <c r="K1470">
        <v>5.9657768651608487</v>
      </c>
      <c r="L1470">
        <v>20</v>
      </c>
      <c r="M1470">
        <v>1377</v>
      </c>
      <c r="N1470" s="1">
        <v>43424</v>
      </c>
    </row>
    <row r="1471" spans="1:14" x14ac:dyDescent="0.3">
      <c r="A1471">
        <v>1202</v>
      </c>
      <c r="B1471" s="2" t="s">
        <v>1161</v>
      </c>
      <c r="C1471" s="1">
        <v>43251</v>
      </c>
      <c r="D1471" s="1">
        <v>45603</v>
      </c>
      <c r="E1471">
        <v>6</v>
      </c>
      <c r="F1471">
        <v>1</v>
      </c>
      <c r="G1471">
        <v>5</v>
      </c>
      <c r="H1471">
        <v>1196</v>
      </c>
      <c r="I1471" s="1">
        <v>28901</v>
      </c>
      <c r="J1471">
        <v>46</v>
      </c>
      <c r="K1471">
        <v>6.4394250513347027</v>
      </c>
      <c r="L1471">
        <v>24</v>
      </c>
      <c r="M1471">
        <v>1379</v>
      </c>
      <c r="N1471" s="1">
        <v>43251</v>
      </c>
    </row>
    <row r="1472" spans="1:14" x14ac:dyDescent="0.3">
      <c r="A1472">
        <v>1203</v>
      </c>
      <c r="B1472" s="2" t="s">
        <v>1162</v>
      </c>
      <c r="C1472" s="1">
        <v>43193</v>
      </c>
      <c r="D1472" s="1">
        <v>45603</v>
      </c>
      <c r="E1472">
        <v>8</v>
      </c>
      <c r="F1472">
        <v>1</v>
      </c>
      <c r="G1472">
        <v>5</v>
      </c>
      <c r="H1472">
        <v>1185</v>
      </c>
      <c r="I1472" s="1">
        <v>29735</v>
      </c>
      <c r="J1472">
        <v>43</v>
      </c>
      <c r="K1472">
        <v>6.5982203969883644</v>
      </c>
      <c r="L1472">
        <v>23</v>
      </c>
      <c r="M1472">
        <v>1381</v>
      </c>
      <c r="N1472" s="1">
        <v>43193</v>
      </c>
    </row>
    <row r="1473" spans="1:14" x14ac:dyDescent="0.3">
      <c r="A1473">
        <v>1204</v>
      </c>
      <c r="B1473" s="2" t="s">
        <v>469</v>
      </c>
      <c r="C1473" s="1">
        <v>43222</v>
      </c>
      <c r="D1473" s="1">
        <v>45603</v>
      </c>
      <c r="E1473">
        <v>7</v>
      </c>
      <c r="F1473">
        <v>1</v>
      </c>
      <c r="G1473">
        <v>2</v>
      </c>
      <c r="H1473">
        <v>1122</v>
      </c>
      <c r="I1473" s="1">
        <v>28974</v>
      </c>
      <c r="J1473">
        <v>46</v>
      </c>
      <c r="K1473">
        <v>6.5188227241615335</v>
      </c>
      <c r="L1473">
        <v>21</v>
      </c>
      <c r="M1473">
        <v>1382</v>
      </c>
      <c r="N1473" s="1">
        <v>43222</v>
      </c>
    </row>
    <row r="1474" spans="1:14" x14ac:dyDescent="0.3">
      <c r="A1474">
        <v>1205</v>
      </c>
      <c r="B1474" s="2" t="s">
        <v>634</v>
      </c>
      <c r="C1474" s="1">
        <v>43303</v>
      </c>
      <c r="D1474" s="1">
        <v>45603</v>
      </c>
      <c r="E1474">
        <v>1</v>
      </c>
      <c r="F1474">
        <v>1</v>
      </c>
      <c r="G1474">
        <v>2</v>
      </c>
      <c r="H1474">
        <v>1190</v>
      </c>
      <c r="I1474" s="1">
        <v>29777</v>
      </c>
      <c r="J1474">
        <v>43</v>
      </c>
      <c r="K1474">
        <v>6.2970568104038334</v>
      </c>
      <c r="L1474">
        <v>26</v>
      </c>
      <c r="M1474">
        <v>1384</v>
      </c>
      <c r="N1474" s="1">
        <v>43303</v>
      </c>
    </row>
    <row r="1475" spans="1:14" x14ac:dyDescent="0.3">
      <c r="A1475">
        <v>1206</v>
      </c>
      <c r="B1475" s="2" t="s">
        <v>1163</v>
      </c>
      <c r="C1475" s="1">
        <v>43297</v>
      </c>
      <c r="D1475" s="1">
        <v>45603</v>
      </c>
      <c r="E1475">
        <v>3</v>
      </c>
      <c r="F1475">
        <v>1</v>
      </c>
      <c r="G1475">
        <v>5</v>
      </c>
      <c r="H1475">
        <v>1181</v>
      </c>
      <c r="I1475" s="1">
        <v>35997</v>
      </c>
      <c r="J1475">
        <v>26</v>
      </c>
      <c r="K1475">
        <v>6.3134839151266258</v>
      </c>
      <c r="L1475">
        <v>22</v>
      </c>
      <c r="M1475">
        <v>1386</v>
      </c>
      <c r="N1475" s="1">
        <v>43297</v>
      </c>
    </row>
    <row r="1476" spans="1:14" x14ac:dyDescent="0.3">
      <c r="A1476">
        <v>1207</v>
      </c>
      <c r="B1476" s="2" t="s">
        <v>1164</v>
      </c>
      <c r="C1476" s="1">
        <v>43039</v>
      </c>
      <c r="D1476" s="1">
        <v>44583</v>
      </c>
      <c r="E1476">
        <v>9</v>
      </c>
      <c r="F1476">
        <v>1</v>
      </c>
      <c r="G1476">
        <v>1</v>
      </c>
      <c r="H1476">
        <v>1147</v>
      </c>
      <c r="I1476" s="1">
        <v>24497</v>
      </c>
      <c r="J1476">
        <v>58</v>
      </c>
      <c r="K1476">
        <v>4.2272416153319643</v>
      </c>
      <c r="L1476">
        <v>18</v>
      </c>
      <c r="M1476">
        <v>1388</v>
      </c>
      <c r="N1476" s="1">
        <v>43039</v>
      </c>
    </row>
    <row r="1477" spans="1:14" x14ac:dyDescent="0.3">
      <c r="A1477">
        <v>1208</v>
      </c>
      <c r="B1477" s="2" t="s">
        <v>1165</v>
      </c>
      <c r="C1477" s="1">
        <v>43221</v>
      </c>
      <c r="D1477" s="1">
        <v>45603</v>
      </c>
      <c r="E1477">
        <v>10</v>
      </c>
      <c r="F1477">
        <v>0</v>
      </c>
      <c r="G1477">
        <v>4</v>
      </c>
      <c r="H1477">
        <v>1183</v>
      </c>
      <c r="I1477" s="1">
        <v>26148</v>
      </c>
      <c r="J1477">
        <v>53</v>
      </c>
      <c r="K1477">
        <v>6.5215605749486656</v>
      </c>
      <c r="L1477">
        <v>21</v>
      </c>
      <c r="M1477">
        <v>1390</v>
      </c>
      <c r="N1477" s="1">
        <v>43221</v>
      </c>
    </row>
    <row r="1478" spans="1:14" x14ac:dyDescent="0.3">
      <c r="A1478">
        <v>1209</v>
      </c>
      <c r="B1478" s="2" t="s">
        <v>360</v>
      </c>
      <c r="C1478" s="1">
        <v>43227</v>
      </c>
      <c r="D1478" s="1">
        <v>44740</v>
      </c>
      <c r="E1478">
        <v>7</v>
      </c>
      <c r="F1478">
        <v>1</v>
      </c>
      <c r="G1478">
        <v>2</v>
      </c>
      <c r="H1478">
        <v>1122</v>
      </c>
      <c r="I1478" s="1">
        <v>22257</v>
      </c>
      <c r="J1478">
        <v>64</v>
      </c>
      <c r="K1478">
        <v>4.1423682409308693</v>
      </c>
      <c r="L1478">
        <v>21</v>
      </c>
      <c r="M1478">
        <v>1392</v>
      </c>
      <c r="N1478" s="1">
        <v>43227</v>
      </c>
    </row>
    <row r="1479" spans="1:14" x14ac:dyDescent="0.3">
      <c r="A1479">
        <v>1210</v>
      </c>
      <c r="B1479" s="2" t="s">
        <v>1166</v>
      </c>
      <c r="C1479" s="1">
        <v>43256</v>
      </c>
      <c r="D1479" s="1">
        <v>45603</v>
      </c>
      <c r="E1479">
        <v>8</v>
      </c>
      <c r="F1479">
        <v>0</v>
      </c>
      <c r="G1479">
        <v>1</v>
      </c>
      <c r="H1479">
        <v>1185</v>
      </c>
      <c r="I1479" s="1">
        <v>28471</v>
      </c>
      <c r="J1479">
        <v>47</v>
      </c>
      <c r="K1479">
        <v>6.4257357973990414</v>
      </c>
      <c r="L1479">
        <v>23</v>
      </c>
      <c r="M1479">
        <v>1394</v>
      </c>
      <c r="N1479" s="1">
        <v>43256</v>
      </c>
    </row>
    <row r="1480" spans="1:14" x14ac:dyDescent="0.3">
      <c r="A1480">
        <v>1211</v>
      </c>
      <c r="B1480" s="2" t="s">
        <v>1167</v>
      </c>
      <c r="C1480" s="1">
        <v>43245</v>
      </c>
      <c r="D1480" s="1">
        <v>44679</v>
      </c>
      <c r="E1480">
        <v>9</v>
      </c>
      <c r="F1480">
        <v>1</v>
      </c>
      <c r="G1480">
        <v>2</v>
      </c>
      <c r="H1480">
        <v>1147</v>
      </c>
      <c r="I1480" s="1">
        <v>27123</v>
      </c>
      <c r="J1480">
        <v>51</v>
      </c>
      <c r="K1480">
        <v>3.9260780287474333</v>
      </c>
      <c r="L1480">
        <v>18</v>
      </c>
      <c r="M1480">
        <v>1396</v>
      </c>
      <c r="N1480" s="1">
        <v>43245</v>
      </c>
    </row>
    <row r="1481" spans="1:14" x14ac:dyDescent="0.3">
      <c r="A1481">
        <v>1212</v>
      </c>
      <c r="B1481" s="2" t="s">
        <v>1168</v>
      </c>
      <c r="C1481" s="1">
        <v>43213</v>
      </c>
      <c r="D1481" s="1">
        <v>45603</v>
      </c>
      <c r="E1481">
        <v>6</v>
      </c>
      <c r="F1481">
        <v>0</v>
      </c>
      <c r="G1481">
        <v>2</v>
      </c>
      <c r="H1481">
        <v>1196</v>
      </c>
      <c r="I1481" s="1">
        <v>25383</v>
      </c>
      <c r="J1481">
        <v>55</v>
      </c>
      <c r="K1481">
        <v>6.5434633812457221</v>
      </c>
      <c r="L1481">
        <v>24</v>
      </c>
      <c r="M1481">
        <v>1398</v>
      </c>
      <c r="N1481" s="1">
        <v>43213</v>
      </c>
    </row>
    <row r="1482" spans="1:14" x14ac:dyDescent="0.3">
      <c r="A1482">
        <v>1213</v>
      </c>
      <c r="B1482" s="2" t="s">
        <v>1169</v>
      </c>
      <c r="C1482" s="1">
        <v>43245</v>
      </c>
      <c r="D1482" s="1">
        <v>45603</v>
      </c>
      <c r="E1482">
        <v>8</v>
      </c>
      <c r="F1482">
        <v>0</v>
      </c>
      <c r="G1482">
        <v>2</v>
      </c>
      <c r="H1482">
        <v>1185</v>
      </c>
      <c r="I1482" s="1">
        <v>28411</v>
      </c>
      <c r="J1482">
        <v>47</v>
      </c>
      <c r="K1482">
        <v>6.4558521560574951</v>
      </c>
      <c r="L1482">
        <v>23</v>
      </c>
      <c r="M1482">
        <v>1400</v>
      </c>
      <c r="N1482" s="1">
        <v>43245</v>
      </c>
    </row>
    <row r="1483" spans="1:14" x14ac:dyDescent="0.3">
      <c r="A1483">
        <v>1214</v>
      </c>
      <c r="B1483" s="2" t="s">
        <v>1170</v>
      </c>
      <c r="C1483" s="1">
        <v>43360</v>
      </c>
      <c r="D1483" s="1">
        <v>45108</v>
      </c>
      <c r="E1483">
        <v>3</v>
      </c>
      <c r="F1483">
        <v>0</v>
      </c>
      <c r="G1483">
        <v>1</v>
      </c>
      <c r="H1483">
        <v>1181</v>
      </c>
      <c r="I1483" s="1">
        <v>27292</v>
      </c>
      <c r="J1483">
        <v>50</v>
      </c>
      <c r="K1483">
        <v>4.7857631759069132</v>
      </c>
      <c r="L1483">
        <v>22</v>
      </c>
      <c r="M1483">
        <v>1402</v>
      </c>
      <c r="N1483" s="1">
        <v>43360</v>
      </c>
    </row>
    <row r="1484" spans="1:14" x14ac:dyDescent="0.3">
      <c r="A1484">
        <v>1215</v>
      </c>
      <c r="B1484" s="2" t="s">
        <v>581</v>
      </c>
      <c r="C1484" s="1">
        <v>43350</v>
      </c>
      <c r="D1484" s="1">
        <v>43605</v>
      </c>
      <c r="E1484">
        <v>2</v>
      </c>
      <c r="F1484">
        <v>1</v>
      </c>
      <c r="G1484">
        <v>2</v>
      </c>
      <c r="H1484">
        <v>1175</v>
      </c>
      <c r="I1484" s="1">
        <v>24590</v>
      </c>
      <c r="J1484">
        <v>58</v>
      </c>
      <c r="K1484">
        <v>0.69815195071868585</v>
      </c>
      <c r="L1484">
        <v>20</v>
      </c>
      <c r="M1484">
        <v>1404</v>
      </c>
      <c r="N1484" s="1">
        <v>43350</v>
      </c>
    </row>
    <row r="1485" spans="1:14" x14ac:dyDescent="0.3">
      <c r="A1485">
        <v>1215</v>
      </c>
      <c r="B1485" s="2" t="s">
        <v>581</v>
      </c>
      <c r="C1485" s="1">
        <v>43350</v>
      </c>
      <c r="D1485" s="1">
        <v>43605</v>
      </c>
      <c r="E1485">
        <v>2</v>
      </c>
      <c r="F1485">
        <v>1</v>
      </c>
      <c r="G1485">
        <v>2</v>
      </c>
      <c r="H1485">
        <v>1175</v>
      </c>
      <c r="I1485" s="1">
        <v>24590</v>
      </c>
      <c r="J1485">
        <v>58</v>
      </c>
      <c r="K1485">
        <v>0.69815195071868585</v>
      </c>
      <c r="L1485">
        <v>20</v>
      </c>
      <c r="M1485">
        <v>1453</v>
      </c>
      <c r="N1485" s="1">
        <v>43605</v>
      </c>
    </row>
    <row r="1486" spans="1:14" x14ac:dyDescent="0.3">
      <c r="A1486">
        <v>1216</v>
      </c>
      <c r="B1486" s="2" t="s">
        <v>1171</v>
      </c>
      <c r="C1486" s="1">
        <v>43133</v>
      </c>
      <c r="D1486" s="1">
        <v>45603</v>
      </c>
      <c r="E1486">
        <v>4</v>
      </c>
      <c r="F1486">
        <v>1</v>
      </c>
      <c r="G1486">
        <v>5</v>
      </c>
      <c r="H1486">
        <v>1145</v>
      </c>
      <c r="I1486" s="1">
        <v>28339</v>
      </c>
      <c r="J1486">
        <v>47</v>
      </c>
      <c r="K1486">
        <v>6.7624914442162902</v>
      </c>
      <c r="L1486">
        <v>21</v>
      </c>
      <c r="M1486">
        <v>1406</v>
      </c>
      <c r="N1486" s="1">
        <v>43133</v>
      </c>
    </row>
    <row r="1487" spans="1:14" x14ac:dyDescent="0.3">
      <c r="A1487">
        <v>1217</v>
      </c>
      <c r="B1487" s="2" t="s">
        <v>1172</v>
      </c>
      <c r="C1487" s="1">
        <v>43364</v>
      </c>
      <c r="D1487" s="1">
        <v>45603</v>
      </c>
      <c r="E1487">
        <v>4</v>
      </c>
      <c r="F1487">
        <v>0</v>
      </c>
      <c r="G1487">
        <v>1</v>
      </c>
      <c r="H1487">
        <v>1216</v>
      </c>
      <c r="I1487" s="1">
        <v>30258</v>
      </c>
      <c r="J1487">
        <v>42</v>
      </c>
      <c r="K1487">
        <v>6.1300479123887746</v>
      </c>
      <c r="L1487">
        <v>22</v>
      </c>
      <c r="M1487">
        <v>1408</v>
      </c>
      <c r="N1487" s="1">
        <v>43364</v>
      </c>
    </row>
    <row r="1488" spans="1:14" x14ac:dyDescent="0.3">
      <c r="A1488">
        <v>1218</v>
      </c>
      <c r="B1488" s="2" t="s">
        <v>1173</v>
      </c>
      <c r="C1488" s="1">
        <v>43085</v>
      </c>
      <c r="D1488" s="1">
        <v>44863</v>
      </c>
      <c r="E1488">
        <v>4</v>
      </c>
      <c r="F1488">
        <v>1</v>
      </c>
      <c r="G1488">
        <v>3</v>
      </c>
      <c r="H1488">
        <v>1216</v>
      </c>
      <c r="I1488" s="1">
        <v>33630</v>
      </c>
      <c r="J1488">
        <v>33</v>
      </c>
      <c r="K1488">
        <v>4.8678986995208762</v>
      </c>
      <c r="L1488">
        <v>22</v>
      </c>
      <c r="M1488">
        <v>1410</v>
      </c>
      <c r="N1488" s="1">
        <v>43085</v>
      </c>
    </row>
    <row r="1489" spans="1:14" x14ac:dyDescent="0.3">
      <c r="A1489">
        <v>1219</v>
      </c>
      <c r="B1489" s="2" t="s">
        <v>1174</v>
      </c>
      <c r="C1489" s="1">
        <v>43370</v>
      </c>
      <c r="D1489" s="1">
        <v>45603</v>
      </c>
      <c r="E1489">
        <v>8</v>
      </c>
      <c r="F1489">
        <v>0</v>
      </c>
      <c r="G1489">
        <v>2</v>
      </c>
      <c r="H1489">
        <v>1185</v>
      </c>
      <c r="I1489" s="1">
        <v>26702</v>
      </c>
      <c r="J1489">
        <v>52</v>
      </c>
      <c r="K1489">
        <v>6.1136208076659821</v>
      </c>
      <c r="L1489">
        <v>23</v>
      </c>
      <c r="M1489">
        <v>1412</v>
      </c>
      <c r="N1489" s="1">
        <v>43370</v>
      </c>
    </row>
    <row r="1490" spans="1:14" x14ac:dyDescent="0.3">
      <c r="A1490">
        <v>1220</v>
      </c>
      <c r="B1490" s="2" t="s">
        <v>1175</v>
      </c>
      <c r="C1490" s="1">
        <v>43301</v>
      </c>
      <c r="D1490" s="1">
        <v>45285</v>
      </c>
      <c r="E1490">
        <v>3</v>
      </c>
      <c r="F1490">
        <v>0</v>
      </c>
      <c r="G1490">
        <v>1</v>
      </c>
      <c r="H1490">
        <v>1181</v>
      </c>
      <c r="I1490" s="1">
        <v>30008</v>
      </c>
      <c r="J1490">
        <v>43</v>
      </c>
      <c r="K1490">
        <v>5.4318959616700893</v>
      </c>
      <c r="L1490">
        <v>22</v>
      </c>
      <c r="M1490">
        <v>1414</v>
      </c>
      <c r="N1490" s="1">
        <v>43301</v>
      </c>
    </row>
    <row r="1491" spans="1:14" x14ac:dyDescent="0.3">
      <c r="A1491">
        <v>1221</v>
      </c>
      <c r="B1491" s="2" t="s">
        <v>138</v>
      </c>
      <c r="C1491" s="1">
        <v>43680</v>
      </c>
      <c r="D1491" s="1">
        <v>45603</v>
      </c>
      <c r="E1491">
        <v>9</v>
      </c>
      <c r="F1491">
        <v>1</v>
      </c>
      <c r="G1491">
        <v>3</v>
      </c>
      <c r="H1491">
        <v>1147</v>
      </c>
      <c r="I1491" s="1">
        <v>27295</v>
      </c>
      <c r="J1491">
        <v>50</v>
      </c>
      <c r="K1491">
        <v>5.2648870636550305</v>
      </c>
      <c r="L1491">
        <v>18</v>
      </c>
      <c r="M1491">
        <v>1416</v>
      </c>
      <c r="N1491" s="1">
        <v>43680</v>
      </c>
    </row>
    <row r="1492" spans="1:14" x14ac:dyDescent="0.3">
      <c r="A1492">
        <v>1222</v>
      </c>
      <c r="B1492" s="2" t="s">
        <v>1176</v>
      </c>
      <c r="C1492" s="1">
        <v>43728</v>
      </c>
      <c r="D1492" s="1">
        <v>45603</v>
      </c>
      <c r="E1492">
        <v>4</v>
      </c>
      <c r="F1492">
        <v>0</v>
      </c>
      <c r="G1492">
        <v>1</v>
      </c>
      <c r="H1492">
        <v>1216</v>
      </c>
      <c r="I1492" s="1">
        <v>28474</v>
      </c>
      <c r="J1492">
        <v>47</v>
      </c>
      <c r="K1492">
        <v>5.1334702258726903</v>
      </c>
      <c r="L1492">
        <v>22</v>
      </c>
      <c r="M1492">
        <v>1418</v>
      </c>
      <c r="N1492" s="1">
        <v>43728</v>
      </c>
    </row>
    <row r="1493" spans="1:14" x14ac:dyDescent="0.3">
      <c r="A1493">
        <v>1223</v>
      </c>
      <c r="B1493" s="2" t="s">
        <v>1177</v>
      </c>
      <c r="C1493" s="1">
        <v>43586</v>
      </c>
      <c r="D1493" s="1">
        <v>45603</v>
      </c>
      <c r="E1493">
        <v>3</v>
      </c>
      <c r="F1493">
        <v>1</v>
      </c>
      <c r="G1493">
        <v>1</v>
      </c>
      <c r="H1493">
        <v>1181</v>
      </c>
      <c r="I1493" s="1">
        <v>22144</v>
      </c>
      <c r="J1493">
        <v>64</v>
      </c>
      <c r="K1493">
        <v>5.5222450376454484</v>
      </c>
      <c r="L1493">
        <v>22</v>
      </c>
      <c r="M1493">
        <v>1420</v>
      </c>
      <c r="N1493" s="1">
        <v>43586</v>
      </c>
    </row>
    <row r="1494" spans="1:14" x14ac:dyDescent="0.3">
      <c r="A1494">
        <v>1224</v>
      </c>
      <c r="B1494" s="2" t="s">
        <v>1178</v>
      </c>
      <c r="C1494" s="1">
        <v>43657</v>
      </c>
      <c r="D1494" s="1">
        <v>45603</v>
      </c>
      <c r="E1494">
        <v>6</v>
      </c>
      <c r="F1494">
        <v>1</v>
      </c>
      <c r="G1494">
        <v>1</v>
      </c>
      <c r="H1494">
        <v>1196</v>
      </c>
      <c r="I1494" s="1">
        <v>27965</v>
      </c>
      <c r="J1494">
        <v>48</v>
      </c>
      <c r="K1494">
        <v>5.3278576317590689</v>
      </c>
      <c r="L1494">
        <v>24</v>
      </c>
      <c r="M1494">
        <v>1422</v>
      </c>
      <c r="N1494" s="1">
        <v>43657</v>
      </c>
    </row>
    <row r="1495" spans="1:14" x14ac:dyDescent="0.3">
      <c r="A1495">
        <v>1225</v>
      </c>
      <c r="B1495" s="2" t="s">
        <v>1179</v>
      </c>
      <c r="C1495" s="1">
        <v>43842</v>
      </c>
      <c r="D1495" s="1">
        <v>45603</v>
      </c>
      <c r="E1495">
        <v>10</v>
      </c>
      <c r="F1495">
        <v>1</v>
      </c>
      <c r="G1495">
        <v>3</v>
      </c>
      <c r="H1495">
        <v>1183</v>
      </c>
      <c r="I1495" s="1">
        <v>24872</v>
      </c>
      <c r="J1495">
        <v>57</v>
      </c>
      <c r="K1495">
        <v>4.8213552361396301</v>
      </c>
      <c r="L1495">
        <v>21</v>
      </c>
      <c r="M1495">
        <v>1424</v>
      </c>
      <c r="N1495" s="1">
        <v>43842</v>
      </c>
    </row>
    <row r="1496" spans="1:14" x14ac:dyDescent="0.3">
      <c r="A1496">
        <v>1226</v>
      </c>
      <c r="B1496" s="2" t="s">
        <v>93</v>
      </c>
      <c r="C1496" s="1">
        <v>43558</v>
      </c>
      <c r="D1496" s="1">
        <v>45603</v>
      </c>
      <c r="E1496">
        <v>5</v>
      </c>
      <c r="F1496">
        <v>1</v>
      </c>
      <c r="G1496">
        <v>3</v>
      </c>
      <c r="H1496">
        <v>1131</v>
      </c>
      <c r="I1496" s="1">
        <v>33565</v>
      </c>
      <c r="J1496">
        <v>33</v>
      </c>
      <c r="K1496">
        <v>5.5989048596851472</v>
      </c>
      <c r="L1496">
        <v>20</v>
      </c>
      <c r="M1496">
        <v>1426</v>
      </c>
      <c r="N1496" s="1">
        <v>43558</v>
      </c>
    </row>
    <row r="1497" spans="1:14" x14ac:dyDescent="0.3">
      <c r="A1497">
        <v>1227</v>
      </c>
      <c r="B1497" s="2" t="s">
        <v>1180</v>
      </c>
      <c r="C1497" s="1">
        <v>43603</v>
      </c>
      <c r="D1497" s="1">
        <v>45603</v>
      </c>
      <c r="E1497">
        <v>4</v>
      </c>
      <c r="F1497">
        <v>1</v>
      </c>
      <c r="G1497">
        <v>3</v>
      </c>
      <c r="H1497">
        <v>1216</v>
      </c>
      <c r="I1497" s="1">
        <v>30185</v>
      </c>
      <c r="J1497">
        <v>42</v>
      </c>
      <c r="K1497">
        <v>5.4757015742642023</v>
      </c>
      <c r="L1497">
        <v>22</v>
      </c>
      <c r="M1497">
        <v>1428</v>
      </c>
      <c r="N1497" s="1">
        <v>43603</v>
      </c>
    </row>
    <row r="1498" spans="1:14" x14ac:dyDescent="0.3">
      <c r="A1498">
        <v>1228</v>
      </c>
      <c r="B1498" s="2" t="s">
        <v>1181</v>
      </c>
      <c r="C1498" s="1">
        <v>43667</v>
      </c>
      <c r="D1498" s="1">
        <v>45064</v>
      </c>
      <c r="E1498">
        <v>6</v>
      </c>
      <c r="F1498">
        <v>1</v>
      </c>
      <c r="G1498">
        <v>1</v>
      </c>
      <c r="H1498">
        <v>1196</v>
      </c>
      <c r="I1498" s="1">
        <v>30541</v>
      </c>
      <c r="J1498">
        <v>41</v>
      </c>
      <c r="K1498">
        <v>3.8247775496235454</v>
      </c>
      <c r="L1498">
        <v>24</v>
      </c>
      <c r="M1498">
        <v>1430</v>
      </c>
      <c r="N1498" s="1">
        <v>43667</v>
      </c>
    </row>
    <row r="1499" spans="1:14" x14ac:dyDescent="0.3">
      <c r="A1499">
        <v>1229</v>
      </c>
      <c r="B1499" s="2" t="s">
        <v>1182</v>
      </c>
      <c r="C1499" s="1">
        <v>43710</v>
      </c>
      <c r="D1499" s="1">
        <v>45603</v>
      </c>
      <c r="E1499">
        <v>1</v>
      </c>
      <c r="F1499">
        <v>0</v>
      </c>
      <c r="G1499">
        <v>4</v>
      </c>
      <c r="H1499">
        <v>1190</v>
      </c>
      <c r="I1499" s="1">
        <v>34957</v>
      </c>
      <c r="J1499">
        <v>29</v>
      </c>
      <c r="K1499">
        <v>5.1827515400410675</v>
      </c>
      <c r="L1499">
        <v>26</v>
      </c>
      <c r="M1499">
        <v>1432</v>
      </c>
      <c r="N1499" s="1">
        <v>43710</v>
      </c>
    </row>
    <row r="1500" spans="1:14" x14ac:dyDescent="0.3">
      <c r="A1500">
        <v>1230</v>
      </c>
      <c r="B1500" s="2" t="s">
        <v>314</v>
      </c>
      <c r="C1500" s="1">
        <v>43735</v>
      </c>
      <c r="D1500" s="1">
        <v>45603</v>
      </c>
      <c r="E1500">
        <v>4</v>
      </c>
      <c r="F1500">
        <v>1</v>
      </c>
      <c r="G1500">
        <v>3</v>
      </c>
      <c r="H1500">
        <v>1216</v>
      </c>
      <c r="I1500" s="1">
        <v>27560</v>
      </c>
      <c r="J1500">
        <v>49</v>
      </c>
      <c r="K1500">
        <v>5.1143052703627649</v>
      </c>
      <c r="L1500">
        <v>22</v>
      </c>
      <c r="M1500">
        <v>1434</v>
      </c>
      <c r="N1500" s="1">
        <v>43735</v>
      </c>
    </row>
    <row r="1501" spans="1:14" x14ac:dyDescent="0.3">
      <c r="A1501">
        <v>1231</v>
      </c>
      <c r="B1501" s="2" t="s">
        <v>1183</v>
      </c>
      <c r="C1501" s="1">
        <v>43671</v>
      </c>
      <c r="D1501" s="1">
        <v>45603</v>
      </c>
      <c r="E1501">
        <v>2</v>
      </c>
      <c r="F1501">
        <v>0</v>
      </c>
      <c r="G1501">
        <v>4</v>
      </c>
      <c r="H1501">
        <v>1215</v>
      </c>
      <c r="I1501" s="1">
        <v>26581</v>
      </c>
      <c r="J1501">
        <v>52</v>
      </c>
      <c r="K1501">
        <v>5.28952772073922</v>
      </c>
      <c r="L1501">
        <v>21</v>
      </c>
      <c r="M1501">
        <v>1436</v>
      </c>
      <c r="N1501" s="1">
        <v>43671</v>
      </c>
    </row>
    <row r="1502" spans="1:14" x14ac:dyDescent="0.3">
      <c r="A1502">
        <v>1232</v>
      </c>
      <c r="B1502" s="2" t="s">
        <v>1184</v>
      </c>
      <c r="C1502" s="1">
        <v>43692</v>
      </c>
      <c r="D1502" s="1">
        <v>44998</v>
      </c>
      <c r="E1502">
        <v>10</v>
      </c>
      <c r="F1502">
        <v>0</v>
      </c>
      <c r="G1502">
        <v>4</v>
      </c>
      <c r="H1502">
        <v>1183</v>
      </c>
      <c r="I1502" s="1">
        <v>35087</v>
      </c>
      <c r="J1502">
        <v>29</v>
      </c>
      <c r="K1502">
        <v>3.5756331279945242</v>
      </c>
      <c r="L1502">
        <v>21</v>
      </c>
      <c r="M1502">
        <v>1438</v>
      </c>
      <c r="N1502" s="1">
        <v>43692</v>
      </c>
    </row>
    <row r="1503" spans="1:14" x14ac:dyDescent="0.3">
      <c r="A1503">
        <v>1233</v>
      </c>
      <c r="B1503" s="2" t="s">
        <v>1185</v>
      </c>
      <c r="C1503" s="1">
        <v>43642</v>
      </c>
      <c r="D1503" s="1">
        <v>44383</v>
      </c>
      <c r="E1503">
        <v>10</v>
      </c>
      <c r="F1503">
        <v>1</v>
      </c>
      <c r="G1503">
        <v>2</v>
      </c>
      <c r="H1503">
        <v>1183</v>
      </c>
      <c r="I1503" s="1">
        <v>27727</v>
      </c>
      <c r="J1503">
        <v>49</v>
      </c>
      <c r="K1503">
        <v>2.0287474332648872</v>
      </c>
      <c r="L1503">
        <v>21</v>
      </c>
      <c r="M1503">
        <v>1440</v>
      </c>
      <c r="N1503" s="1">
        <v>43642</v>
      </c>
    </row>
    <row r="1504" spans="1:14" x14ac:dyDescent="0.3">
      <c r="A1504">
        <v>1234</v>
      </c>
      <c r="B1504" s="2" t="s">
        <v>1186</v>
      </c>
      <c r="C1504" s="1">
        <v>43638</v>
      </c>
      <c r="D1504" s="1">
        <v>45603</v>
      </c>
      <c r="E1504">
        <v>9</v>
      </c>
      <c r="F1504">
        <v>1</v>
      </c>
      <c r="G1504">
        <v>1</v>
      </c>
      <c r="H1504">
        <v>1221</v>
      </c>
      <c r="I1504" s="1">
        <v>25275</v>
      </c>
      <c r="J1504">
        <v>56</v>
      </c>
      <c r="K1504">
        <v>5.3798767967145791</v>
      </c>
      <c r="L1504">
        <v>19</v>
      </c>
      <c r="M1504">
        <v>1442</v>
      </c>
      <c r="N1504" s="1">
        <v>43638</v>
      </c>
    </row>
    <row r="1505" spans="1:14" x14ac:dyDescent="0.3">
      <c r="A1505">
        <v>1235</v>
      </c>
      <c r="B1505" s="2" t="s">
        <v>1187</v>
      </c>
      <c r="C1505" s="1">
        <v>43753</v>
      </c>
      <c r="D1505" s="1">
        <v>44516</v>
      </c>
      <c r="E1505">
        <v>10</v>
      </c>
      <c r="F1505">
        <v>1</v>
      </c>
      <c r="G1505">
        <v>1</v>
      </c>
      <c r="H1505">
        <v>1183</v>
      </c>
      <c r="I1505" s="1">
        <v>24050</v>
      </c>
      <c r="J1505">
        <v>59</v>
      </c>
      <c r="K1505">
        <v>2.0889801505817931</v>
      </c>
      <c r="L1505">
        <v>21</v>
      </c>
      <c r="M1505">
        <v>1444</v>
      </c>
      <c r="N1505" s="1">
        <v>43753</v>
      </c>
    </row>
    <row r="1506" spans="1:14" x14ac:dyDescent="0.3">
      <c r="A1506">
        <v>1236</v>
      </c>
      <c r="B1506" s="2" t="s">
        <v>1188</v>
      </c>
      <c r="C1506" s="1">
        <v>43708</v>
      </c>
      <c r="D1506" s="1">
        <v>45603</v>
      </c>
      <c r="E1506">
        <v>5</v>
      </c>
      <c r="F1506">
        <v>1</v>
      </c>
      <c r="G1506">
        <v>2</v>
      </c>
      <c r="H1506">
        <v>1131</v>
      </c>
      <c r="I1506" s="1">
        <v>32598</v>
      </c>
      <c r="J1506">
        <v>36</v>
      </c>
      <c r="K1506">
        <v>5.1882272416153317</v>
      </c>
      <c r="L1506">
        <v>20</v>
      </c>
      <c r="M1506">
        <v>1446</v>
      </c>
      <c r="N1506" s="1">
        <v>43708</v>
      </c>
    </row>
    <row r="1507" spans="1:14" x14ac:dyDescent="0.3">
      <c r="A1507">
        <v>1237</v>
      </c>
      <c r="B1507" s="2" t="s">
        <v>1189</v>
      </c>
      <c r="C1507" s="1">
        <v>43587</v>
      </c>
      <c r="D1507" s="1">
        <v>44936</v>
      </c>
      <c r="E1507">
        <v>3</v>
      </c>
      <c r="F1507">
        <v>0</v>
      </c>
      <c r="G1507">
        <v>4</v>
      </c>
      <c r="H1507">
        <v>1223</v>
      </c>
      <c r="I1507" s="1">
        <v>27381</v>
      </c>
      <c r="J1507">
        <v>50</v>
      </c>
      <c r="K1507">
        <v>3.6933607118412048</v>
      </c>
      <c r="L1507">
        <v>23</v>
      </c>
      <c r="M1507">
        <v>1448</v>
      </c>
      <c r="N1507" s="1">
        <v>43587</v>
      </c>
    </row>
    <row r="1508" spans="1:14" x14ac:dyDescent="0.3">
      <c r="A1508">
        <v>1238</v>
      </c>
      <c r="B1508" s="2" t="s">
        <v>1190</v>
      </c>
      <c r="C1508" s="1">
        <v>43704</v>
      </c>
      <c r="D1508" s="1">
        <v>45603</v>
      </c>
      <c r="E1508">
        <v>10</v>
      </c>
      <c r="F1508">
        <v>0</v>
      </c>
      <c r="G1508">
        <v>4</v>
      </c>
      <c r="H1508">
        <v>1183</v>
      </c>
      <c r="I1508" s="1">
        <v>32719</v>
      </c>
      <c r="J1508">
        <v>35</v>
      </c>
      <c r="K1508">
        <v>5.1991786447638599</v>
      </c>
      <c r="L1508">
        <v>21</v>
      </c>
      <c r="M1508">
        <v>1450</v>
      </c>
      <c r="N1508" s="1">
        <v>43704</v>
      </c>
    </row>
    <row r="1509" spans="1:14" x14ac:dyDescent="0.3">
      <c r="A1509">
        <v>1239</v>
      </c>
      <c r="B1509" s="2" t="s">
        <v>1191</v>
      </c>
      <c r="C1509" s="1">
        <v>43584</v>
      </c>
      <c r="D1509" s="1">
        <v>45603</v>
      </c>
      <c r="E1509">
        <v>2</v>
      </c>
      <c r="F1509">
        <v>0</v>
      </c>
      <c r="G1509">
        <v>5</v>
      </c>
      <c r="H1509">
        <v>1215</v>
      </c>
      <c r="I1509" s="1">
        <v>30817</v>
      </c>
      <c r="J1509">
        <v>40</v>
      </c>
      <c r="K1509">
        <v>5.5277207392197125</v>
      </c>
      <c r="L1509">
        <v>21</v>
      </c>
      <c r="M1509">
        <v>1452</v>
      </c>
      <c r="N1509" s="1">
        <v>43584</v>
      </c>
    </row>
    <row r="1510" spans="1:14" x14ac:dyDescent="0.3">
      <c r="A1510">
        <v>1240</v>
      </c>
      <c r="B1510" s="2" t="s">
        <v>1192</v>
      </c>
      <c r="C1510" s="1">
        <v>43635</v>
      </c>
      <c r="D1510" s="1">
        <v>45603</v>
      </c>
      <c r="E1510">
        <v>4</v>
      </c>
      <c r="F1510">
        <v>1</v>
      </c>
      <c r="G1510">
        <v>4</v>
      </c>
      <c r="H1510">
        <v>1216</v>
      </c>
      <c r="I1510" s="1">
        <v>31480</v>
      </c>
      <c r="J1510">
        <v>39</v>
      </c>
      <c r="K1510">
        <v>5.3880903490759753</v>
      </c>
      <c r="L1510">
        <v>22</v>
      </c>
      <c r="M1510">
        <v>1454</v>
      </c>
      <c r="N1510" s="1">
        <v>43635</v>
      </c>
    </row>
    <row r="1511" spans="1:14" x14ac:dyDescent="0.3">
      <c r="A1511">
        <v>1241</v>
      </c>
      <c r="B1511" s="2" t="s">
        <v>1193</v>
      </c>
      <c r="C1511" s="1">
        <v>43539</v>
      </c>
      <c r="D1511" s="1">
        <v>45603</v>
      </c>
      <c r="E1511">
        <v>3</v>
      </c>
      <c r="F1511">
        <v>0</v>
      </c>
      <c r="G1511">
        <v>5</v>
      </c>
      <c r="H1511">
        <v>1223</v>
      </c>
      <c r="I1511" s="1">
        <v>26235</v>
      </c>
      <c r="J1511">
        <v>53</v>
      </c>
      <c r="K1511">
        <v>5.6509240246406574</v>
      </c>
      <c r="L1511">
        <v>23</v>
      </c>
      <c r="M1511">
        <v>1456</v>
      </c>
      <c r="N1511" s="1">
        <v>43539</v>
      </c>
    </row>
    <row r="1512" spans="1:14" x14ac:dyDescent="0.3">
      <c r="A1512">
        <v>1242</v>
      </c>
      <c r="B1512" s="2" t="s">
        <v>1194</v>
      </c>
      <c r="C1512" s="1">
        <v>43775</v>
      </c>
      <c r="D1512" s="1">
        <v>44870</v>
      </c>
      <c r="E1512">
        <v>9</v>
      </c>
      <c r="F1512">
        <v>1</v>
      </c>
      <c r="G1512">
        <v>2</v>
      </c>
      <c r="H1512">
        <v>1221</v>
      </c>
      <c r="I1512" s="1">
        <v>33491</v>
      </c>
      <c r="J1512">
        <v>33</v>
      </c>
      <c r="K1512">
        <v>2.9979466119096507</v>
      </c>
      <c r="L1512">
        <v>19</v>
      </c>
      <c r="M1512">
        <v>1458</v>
      </c>
      <c r="N1512" s="1">
        <v>43775</v>
      </c>
    </row>
    <row r="1513" spans="1:14" x14ac:dyDescent="0.3">
      <c r="A1513">
        <v>1243</v>
      </c>
      <c r="B1513" s="2" t="s">
        <v>1195</v>
      </c>
      <c r="C1513" s="1">
        <v>43667</v>
      </c>
      <c r="D1513" s="1">
        <v>45603</v>
      </c>
      <c r="E1513">
        <v>8</v>
      </c>
      <c r="F1513">
        <v>1</v>
      </c>
      <c r="G1513">
        <v>4</v>
      </c>
      <c r="H1513">
        <v>1185</v>
      </c>
      <c r="I1513" s="1">
        <v>30293</v>
      </c>
      <c r="J1513">
        <v>42</v>
      </c>
      <c r="K1513">
        <v>5.3004791238877482</v>
      </c>
      <c r="L1513">
        <v>23</v>
      </c>
      <c r="M1513">
        <v>1460</v>
      </c>
      <c r="N1513" s="1">
        <v>43667</v>
      </c>
    </row>
    <row r="1514" spans="1:14" x14ac:dyDescent="0.3">
      <c r="A1514">
        <v>1244</v>
      </c>
      <c r="B1514" s="2" t="s">
        <v>1196</v>
      </c>
      <c r="C1514" s="1">
        <v>43613</v>
      </c>
      <c r="D1514" s="1">
        <v>43824</v>
      </c>
      <c r="E1514">
        <v>5</v>
      </c>
      <c r="F1514">
        <v>1</v>
      </c>
      <c r="G1514">
        <v>1</v>
      </c>
      <c r="H1514">
        <v>1236</v>
      </c>
      <c r="I1514" s="1">
        <v>23887</v>
      </c>
      <c r="J1514">
        <v>59</v>
      </c>
      <c r="K1514">
        <v>0.57768651608487342</v>
      </c>
      <c r="L1514">
        <v>21</v>
      </c>
      <c r="M1514">
        <v>1462</v>
      </c>
      <c r="N1514" s="1">
        <v>43613</v>
      </c>
    </row>
    <row r="1515" spans="1:14" x14ac:dyDescent="0.3">
      <c r="A1515">
        <v>1245</v>
      </c>
      <c r="B1515" s="2" t="s">
        <v>1197</v>
      </c>
      <c r="C1515" s="1">
        <v>43655</v>
      </c>
      <c r="D1515" s="1">
        <v>44643</v>
      </c>
      <c r="E1515">
        <v>7</v>
      </c>
      <c r="F1515">
        <v>1</v>
      </c>
      <c r="G1515">
        <v>5</v>
      </c>
      <c r="H1515">
        <v>1209</v>
      </c>
      <c r="I1515" s="1">
        <v>23480</v>
      </c>
      <c r="J1515">
        <v>61</v>
      </c>
      <c r="K1515">
        <v>2.7049965776865159</v>
      </c>
      <c r="L1515">
        <v>22</v>
      </c>
      <c r="M1515">
        <v>1464</v>
      </c>
      <c r="N1515" s="1">
        <v>43655</v>
      </c>
    </row>
    <row r="1516" spans="1:14" x14ac:dyDescent="0.3">
      <c r="A1516">
        <v>1246</v>
      </c>
      <c r="B1516" s="2" t="s">
        <v>1198</v>
      </c>
      <c r="C1516" s="1">
        <v>43658</v>
      </c>
      <c r="D1516" s="1">
        <v>45603</v>
      </c>
      <c r="E1516">
        <v>9</v>
      </c>
      <c r="F1516">
        <v>0</v>
      </c>
      <c r="G1516">
        <v>3</v>
      </c>
      <c r="H1516">
        <v>1221</v>
      </c>
      <c r="I1516" s="1">
        <v>34516</v>
      </c>
      <c r="J1516">
        <v>30</v>
      </c>
      <c r="K1516">
        <v>5.3251197809719368</v>
      </c>
      <c r="L1516">
        <v>19</v>
      </c>
      <c r="M1516">
        <v>1466</v>
      </c>
      <c r="N1516" s="1">
        <v>43658</v>
      </c>
    </row>
    <row r="1517" spans="1:14" x14ac:dyDescent="0.3">
      <c r="A1517">
        <v>1247</v>
      </c>
      <c r="B1517" s="2" t="s">
        <v>1199</v>
      </c>
      <c r="C1517" s="1">
        <v>43587</v>
      </c>
      <c r="D1517" s="1">
        <v>45603</v>
      </c>
      <c r="E1517">
        <v>6</v>
      </c>
      <c r="F1517">
        <v>0</v>
      </c>
      <c r="G1517">
        <v>2</v>
      </c>
      <c r="H1517">
        <v>1196</v>
      </c>
      <c r="I1517" s="1">
        <v>27007</v>
      </c>
      <c r="J1517">
        <v>51</v>
      </c>
      <c r="K1517">
        <v>5.5195071868583163</v>
      </c>
      <c r="L1517">
        <v>24</v>
      </c>
      <c r="M1517">
        <v>1468</v>
      </c>
      <c r="N1517" s="1">
        <v>43587</v>
      </c>
    </row>
    <row r="1518" spans="1:14" x14ac:dyDescent="0.3">
      <c r="A1518">
        <v>1248</v>
      </c>
      <c r="B1518" s="2" t="s">
        <v>1200</v>
      </c>
      <c r="C1518" s="1">
        <v>43597</v>
      </c>
      <c r="D1518" s="1">
        <v>44760</v>
      </c>
      <c r="E1518">
        <v>8</v>
      </c>
      <c r="F1518">
        <v>0</v>
      </c>
      <c r="G1518">
        <v>1</v>
      </c>
      <c r="H1518">
        <v>1243</v>
      </c>
      <c r="I1518" s="1">
        <v>28305</v>
      </c>
      <c r="J1518">
        <v>47</v>
      </c>
      <c r="K1518">
        <v>3.184120465434634</v>
      </c>
      <c r="L1518">
        <v>24</v>
      </c>
      <c r="M1518">
        <v>1470</v>
      </c>
      <c r="N1518" s="1">
        <v>43597</v>
      </c>
    </row>
    <row r="1519" spans="1:14" x14ac:dyDescent="0.3">
      <c r="A1519">
        <v>1249</v>
      </c>
      <c r="B1519" s="2" t="s">
        <v>1201</v>
      </c>
      <c r="C1519" s="1">
        <v>43591</v>
      </c>
      <c r="D1519" s="1">
        <v>45603</v>
      </c>
      <c r="E1519">
        <v>5</v>
      </c>
      <c r="F1519">
        <v>1</v>
      </c>
      <c r="G1519">
        <v>3</v>
      </c>
      <c r="H1519">
        <v>1236</v>
      </c>
      <c r="I1519" s="1">
        <v>35210</v>
      </c>
      <c r="J1519">
        <v>28</v>
      </c>
      <c r="K1519">
        <v>5.508555783709788</v>
      </c>
      <c r="L1519">
        <v>21</v>
      </c>
      <c r="M1519">
        <v>1472</v>
      </c>
      <c r="N1519" s="1">
        <v>43591</v>
      </c>
    </row>
    <row r="1520" spans="1:14" x14ac:dyDescent="0.3">
      <c r="A1520">
        <v>1250</v>
      </c>
      <c r="B1520" s="2" t="s">
        <v>1202</v>
      </c>
      <c r="C1520" s="1">
        <v>43633</v>
      </c>
      <c r="D1520" s="1">
        <v>45603</v>
      </c>
      <c r="E1520">
        <v>4</v>
      </c>
      <c r="F1520">
        <v>1</v>
      </c>
      <c r="G1520">
        <v>1</v>
      </c>
      <c r="H1520">
        <v>1240</v>
      </c>
      <c r="I1520" s="1">
        <v>26421</v>
      </c>
      <c r="J1520">
        <v>53</v>
      </c>
      <c r="K1520">
        <v>5.3935660506502394</v>
      </c>
      <c r="L1520">
        <v>23</v>
      </c>
      <c r="M1520">
        <v>1474</v>
      </c>
      <c r="N1520" s="1">
        <v>43633</v>
      </c>
    </row>
    <row r="1521" spans="1:14" x14ac:dyDescent="0.3">
      <c r="A1521">
        <v>1251</v>
      </c>
      <c r="B1521" s="2" t="s">
        <v>1203</v>
      </c>
      <c r="C1521" s="1">
        <v>43799</v>
      </c>
      <c r="D1521" s="1">
        <v>45603</v>
      </c>
      <c r="E1521">
        <v>9</v>
      </c>
      <c r="F1521">
        <v>1</v>
      </c>
      <c r="G1521">
        <v>2</v>
      </c>
      <c r="H1521">
        <v>1221</v>
      </c>
      <c r="I1521" s="1">
        <v>22226</v>
      </c>
      <c r="J1521">
        <v>64</v>
      </c>
      <c r="K1521">
        <v>4.9390828199863108</v>
      </c>
      <c r="L1521">
        <v>19</v>
      </c>
      <c r="M1521">
        <v>1476</v>
      </c>
      <c r="N1521" s="1">
        <v>43799</v>
      </c>
    </row>
    <row r="1522" spans="1:14" x14ac:dyDescent="0.3">
      <c r="A1522">
        <v>1252</v>
      </c>
      <c r="B1522" s="2" t="s">
        <v>1204</v>
      </c>
      <c r="C1522" s="1">
        <v>43788</v>
      </c>
      <c r="D1522" s="1">
        <v>45603</v>
      </c>
      <c r="E1522">
        <v>6</v>
      </c>
      <c r="F1522">
        <v>0</v>
      </c>
      <c r="G1522">
        <v>3</v>
      </c>
      <c r="H1522">
        <v>1196</v>
      </c>
      <c r="I1522" s="1">
        <v>25455</v>
      </c>
      <c r="J1522">
        <v>55</v>
      </c>
      <c r="K1522">
        <v>4.9691991786447636</v>
      </c>
      <c r="L1522">
        <v>24</v>
      </c>
      <c r="M1522">
        <v>1478</v>
      </c>
      <c r="N1522" s="1">
        <v>43788</v>
      </c>
    </row>
    <row r="1523" spans="1:14" x14ac:dyDescent="0.3">
      <c r="A1523">
        <v>1253</v>
      </c>
      <c r="B1523" s="2" t="s">
        <v>1205</v>
      </c>
      <c r="C1523" s="1">
        <v>43610</v>
      </c>
      <c r="D1523" s="1">
        <v>45603</v>
      </c>
      <c r="E1523">
        <v>6</v>
      </c>
      <c r="F1523">
        <v>1</v>
      </c>
      <c r="G1523">
        <v>4</v>
      </c>
      <c r="H1523">
        <v>1252</v>
      </c>
      <c r="I1523" s="1">
        <v>33359</v>
      </c>
      <c r="J1523">
        <v>34</v>
      </c>
      <c r="K1523">
        <v>5.4565366187542779</v>
      </c>
      <c r="L1523">
        <v>25</v>
      </c>
      <c r="M1523">
        <v>1480</v>
      </c>
      <c r="N1523" s="1">
        <v>43610</v>
      </c>
    </row>
    <row r="1524" spans="1:14" x14ac:dyDescent="0.3">
      <c r="A1524">
        <v>1254</v>
      </c>
      <c r="B1524" s="2" t="s">
        <v>1206</v>
      </c>
      <c r="C1524" s="1">
        <v>43778</v>
      </c>
      <c r="D1524" s="1">
        <v>45603</v>
      </c>
      <c r="E1524">
        <v>4</v>
      </c>
      <c r="F1524">
        <v>0</v>
      </c>
      <c r="G1524">
        <v>5</v>
      </c>
      <c r="H1524">
        <v>1240</v>
      </c>
      <c r="I1524" s="1">
        <v>27292</v>
      </c>
      <c r="J1524">
        <v>50</v>
      </c>
      <c r="K1524">
        <v>4.9965776865160851</v>
      </c>
      <c r="L1524">
        <v>23</v>
      </c>
      <c r="M1524">
        <v>1482</v>
      </c>
      <c r="N1524" s="1">
        <v>43778</v>
      </c>
    </row>
    <row r="1525" spans="1:14" x14ac:dyDescent="0.3">
      <c r="A1525">
        <v>1255</v>
      </c>
      <c r="B1525" s="2" t="s">
        <v>1207</v>
      </c>
      <c r="C1525" s="1">
        <v>43786</v>
      </c>
      <c r="D1525" s="1">
        <v>45603</v>
      </c>
      <c r="E1525">
        <v>8</v>
      </c>
      <c r="F1525">
        <v>1</v>
      </c>
      <c r="G1525">
        <v>3</v>
      </c>
      <c r="H1525">
        <v>1243</v>
      </c>
      <c r="I1525" s="1">
        <v>29157</v>
      </c>
      <c r="J1525">
        <v>45</v>
      </c>
      <c r="K1525">
        <v>4.9746748802190277</v>
      </c>
      <c r="L1525">
        <v>24</v>
      </c>
      <c r="M1525">
        <v>1484</v>
      </c>
      <c r="N1525" s="1">
        <v>43786</v>
      </c>
    </row>
    <row r="1526" spans="1:14" x14ac:dyDescent="0.3">
      <c r="A1526">
        <v>1256</v>
      </c>
      <c r="B1526" s="2" t="s">
        <v>1208</v>
      </c>
      <c r="C1526" s="1">
        <v>43695</v>
      </c>
      <c r="D1526" s="1">
        <v>45603</v>
      </c>
      <c r="E1526">
        <v>2</v>
      </c>
      <c r="F1526">
        <v>1</v>
      </c>
      <c r="G1526">
        <v>3</v>
      </c>
      <c r="H1526">
        <v>1215</v>
      </c>
      <c r="I1526" s="1">
        <v>26060</v>
      </c>
      <c r="J1526">
        <v>54</v>
      </c>
      <c r="K1526">
        <v>5.2238193018480494</v>
      </c>
      <c r="L1526">
        <v>21</v>
      </c>
      <c r="M1526">
        <v>1486</v>
      </c>
      <c r="N1526" s="1">
        <v>43695</v>
      </c>
    </row>
    <row r="1527" spans="1:14" x14ac:dyDescent="0.3">
      <c r="A1527">
        <v>1257</v>
      </c>
      <c r="B1527" s="2" t="s">
        <v>1209</v>
      </c>
      <c r="C1527" s="1">
        <v>43624</v>
      </c>
      <c r="D1527" s="1">
        <v>45603</v>
      </c>
      <c r="E1527">
        <v>5</v>
      </c>
      <c r="F1527">
        <v>1</v>
      </c>
      <c r="G1527">
        <v>1</v>
      </c>
      <c r="H1527">
        <v>1236</v>
      </c>
      <c r="I1527" s="1">
        <v>30521</v>
      </c>
      <c r="J1527">
        <v>41</v>
      </c>
      <c r="K1527">
        <v>5.4182067077344289</v>
      </c>
      <c r="L1527">
        <v>21</v>
      </c>
      <c r="M1527">
        <v>1488</v>
      </c>
      <c r="N1527" s="1">
        <v>43624</v>
      </c>
    </row>
    <row r="1528" spans="1:14" x14ac:dyDescent="0.3">
      <c r="A1528">
        <v>1258</v>
      </c>
      <c r="B1528" s="2" t="s">
        <v>1210</v>
      </c>
      <c r="C1528" s="1">
        <v>43604</v>
      </c>
      <c r="D1528" s="1">
        <v>45603</v>
      </c>
      <c r="E1528">
        <v>9</v>
      </c>
      <c r="F1528">
        <v>0</v>
      </c>
      <c r="G1528">
        <v>4</v>
      </c>
      <c r="H1528">
        <v>1221</v>
      </c>
      <c r="I1528" s="1">
        <v>32363</v>
      </c>
      <c r="J1528">
        <v>36</v>
      </c>
      <c r="K1528">
        <v>5.4729637234770703</v>
      </c>
      <c r="L1528">
        <v>19</v>
      </c>
      <c r="M1528">
        <v>1490</v>
      </c>
      <c r="N1528" s="1">
        <v>43604</v>
      </c>
    </row>
    <row r="1529" spans="1:14" x14ac:dyDescent="0.3">
      <c r="A1529">
        <v>1259</v>
      </c>
      <c r="B1529" s="2" t="s">
        <v>1211</v>
      </c>
      <c r="C1529" s="1">
        <v>43630</v>
      </c>
      <c r="D1529" s="1">
        <v>45603</v>
      </c>
      <c r="E1529">
        <v>4</v>
      </c>
      <c r="F1529">
        <v>0</v>
      </c>
      <c r="G1529">
        <v>5</v>
      </c>
      <c r="H1529">
        <v>1240</v>
      </c>
      <c r="I1529" s="1">
        <v>26963</v>
      </c>
      <c r="J1529">
        <v>51</v>
      </c>
      <c r="K1529">
        <v>5.4017796030116356</v>
      </c>
      <c r="L1529">
        <v>23</v>
      </c>
      <c r="M1529">
        <v>1492</v>
      </c>
      <c r="N1529" s="1">
        <v>43630</v>
      </c>
    </row>
    <row r="1530" spans="1:14" x14ac:dyDescent="0.3">
      <c r="A1530">
        <v>1260</v>
      </c>
      <c r="B1530" s="2" t="s">
        <v>1212</v>
      </c>
      <c r="C1530" s="1">
        <v>43730</v>
      </c>
      <c r="D1530" s="1">
        <v>45603</v>
      </c>
      <c r="E1530">
        <v>4</v>
      </c>
      <c r="F1530">
        <v>0</v>
      </c>
      <c r="G1530">
        <v>1</v>
      </c>
      <c r="H1530">
        <v>1240</v>
      </c>
      <c r="I1530" s="1">
        <v>24943</v>
      </c>
      <c r="J1530">
        <v>57</v>
      </c>
      <c r="K1530">
        <v>5.1279945242984262</v>
      </c>
      <c r="L1530">
        <v>23</v>
      </c>
      <c r="M1530">
        <v>1494</v>
      </c>
      <c r="N1530" s="1">
        <v>43730</v>
      </c>
    </row>
    <row r="1531" spans="1:14" x14ac:dyDescent="0.3">
      <c r="A1531">
        <v>1261</v>
      </c>
      <c r="B1531" s="2" t="s">
        <v>1213</v>
      </c>
      <c r="C1531" s="1">
        <v>43579</v>
      </c>
      <c r="D1531" s="1">
        <v>45603</v>
      </c>
      <c r="E1531">
        <v>9</v>
      </c>
      <c r="F1531">
        <v>1</v>
      </c>
      <c r="G1531">
        <v>1</v>
      </c>
      <c r="H1531">
        <v>1221</v>
      </c>
      <c r="I1531" s="1">
        <v>25469</v>
      </c>
      <c r="J1531">
        <v>55</v>
      </c>
      <c r="K1531">
        <v>5.5414099931553729</v>
      </c>
      <c r="L1531">
        <v>19</v>
      </c>
      <c r="M1531">
        <v>1496</v>
      </c>
      <c r="N1531" s="1">
        <v>43579</v>
      </c>
    </row>
    <row r="1532" spans="1:14" x14ac:dyDescent="0.3">
      <c r="A1532">
        <v>1262</v>
      </c>
      <c r="B1532" s="2" t="s">
        <v>1214</v>
      </c>
      <c r="C1532" s="1">
        <v>43685</v>
      </c>
      <c r="D1532" s="1">
        <v>45603</v>
      </c>
      <c r="E1532">
        <v>7</v>
      </c>
      <c r="F1532">
        <v>1</v>
      </c>
      <c r="G1532">
        <v>1</v>
      </c>
      <c r="H1532">
        <v>1209</v>
      </c>
      <c r="I1532" s="1">
        <v>32736</v>
      </c>
      <c r="J1532">
        <v>35</v>
      </c>
      <c r="K1532">
        <v>5.2511978097193701</v>
      </c>
      <c r="L1532">
        <v>22</v>
      </c>
      <c r="M1532">
        <v>1498</v>
      </c>
      <c r="N1532" s="1">
        <v>43685</v>
      </c>
    </row>
    <row r="1533" spans="1:14" x14ac:dyDescent="0.3">
      <c r="A1533">
        <v>1263</v>
      </c>
      <c r="B1533" s="2" t="s">
        <v>1215</v>
      </c>
      <c r="C1533" s="1">
        <v>43597</v>
      </c>
      <c r="D1533" s="1">
        <v>45603</v>
      </c>
      <c r="E1533">
        <v>6</v>
      </c>
      <c r="F1533">
        <v>1</v>
      </c>
      <c r="G1533">
        <v>1</v>
      </c>
      <c r="H1533">
        <v>1252</v>
      </c>
      <c r="I1533" s="1">
        <v>31597</v>
      </c>
      <c r="J1533">
        <v>38</v>
      </c>
      <c r="K1533">
        <v>5.4921286789869956</v>
      </c>
      <c r="L1533">
        <v>25</v>
      </c>
      <c r="M1533">
        <v>1500</v>
      </c>
      <c r="N1533" s="1">
        <v>43597</v>
      </c>
    </row>
    <row r="1534" spans="1:14" x14ac:dyDescent="0.3">
      <c r="A1534">
        <v>1264</v>
      </c>
      <c r="B1534" s="2" t="s">
        <v>1216</v>
      </c>
      <c r="C1534" s="1">
        <v>43696</v>
      </c>
      <c r="D1534" s="1">
        <v>45603</v>
      </c>
      <c r="E1534">
        <v>2</v>
      </c>
      <c r="F1534">
        <v>0</v>
      </c>
      <c r="G1534">
        <v>1</v>
      </c>
      <c r="H1534">
        <v>1215</v>
      </c>
      <c r="I1534" s="1">
        <v>28026</v>
      </c>
      <c r="J1534">
        <v>48</v>
      </c>
      <c r="K1534">
        <v>5.2210814510609174</v>
      </c>
      <c r="L1534">
        <v>21</v>
      </c>
      <c r="M1534">
        <v>1502</v>
      </c>
      <c r="N1534" s="1">
        <v>43696</v>
      </c>
    </row>
    <row r="1535" spans="1:14" x14ac:dyDescent="0.3">
      <c r="A1535">
        <v>1265</v>
      </c>
      <c r="B1535" s="2" t="s">
        <v>1217</v>
      </c>
      <c r="C1535" s="1">
        <v>43657</v>
      </c>
      <c r="D1535" s="1">
        <v>45603</v>
      </c>
      <c r="E1535">
        <v>8</v>
      </c>
      <c r="F1535">
        <v>1</v>
      </c>
      <c r="G1535">
        <v>1</v>
      </c>
      <c r="H1535">
        <v>1243</v>
      </c>
      <c r="I1535" s="1">
        <v>32850</v>
      </c>
      <c r="J1535">
        <v>35</v>
      </c>
      <c r="K1535">
        <v>5.3278576317590689</v>
      </c>
      <c r="L1535">
        <v>24</v>
      </c>
      <c r="M1535">
        <v>1504</v>
      </c>
      <c r="N1535" s="1">
        <v>43657</v>
      </c>
    </row>
    <row r="1536" spans="1:14" x14ac:dyDescent="0.3">
      <c r="A1536">
        <v>1266</v>
      </c>
      <c r="B1536" s="2" t="s">
        <v>1218</v>
      </c>
      <c r="C1536" s="1">
        <v>43702</v>
      </c>
      <c r="D1536" s="1">
        <v>45603</v>
      </c>
      <c r="E1536">
        <v>5</v>
      </c>
      <c r="F1536">
        <v>0</v>
      </c>
      <c r="G1536">
        <v>4</v>
      </c>
      <c r="H1536">
        <v>1236</v>
      </c>
      <c r="I1536" s="1">
        <v>25898</v>
      </c>
      <c r="J1536">
        <v>54</v>
      </c>
      <c r="K1536">
        <v>5.204654346338125</v>
      </c>
      <c r="L1536">
        <v>21</v>
      </c>
      <c r="M1536">
        <v>1506</v>
      </c>
      <c r="N1536" s="1">
        <v>43702</v>
      </c>
    </row>
    <row r="1537" spans="1:14" x14ac:dyDescent="0.3">
      <c r="A1537">
        <v>1267</v>
      </c>
      <c r="B1537" s="2" t="s">
        <v>1219</v>
      </c>
      <c r="C1537" s="1">
        <v>43788</v>
      </c>
      <c r="D1537" s="1">
        <v>45603</v>
      </c>
      <c r="E1537">
        <v>9</v>
      </c>
      <c r="F1537">
        <v>1</v>
      </c>
      <c r="G1537">
        <v>5</v>
      </c>
      <c r="H1537">
        <v>1261</v>
      </c>
      <c r="I1537" s="1">
        <v>25916</v>
      </c>
      <c r="J1537">
        <v>54</v>
      </c>
      <c r="K1537">
        <v>4.9691991786447636</v>
      </c>
      <c r="L1537">
        <v>20</v>
      </c>
      <c r="M1537">
        <v>1508</v>
      </c>
      <c r="N1537" s="1">
        <v>43788</v>
      </c>
    </row>
    <row r="1538" spans="1:14" x14ac:dyDescent="0.3">
      <c r="A1538">
        <v>1268</v>
      </c>
      <c r="B1538" s="2" t="s">
        <v>1220</v>
      </c>
      <c r="C1538" s="1">
        <v>43665</v>
      </c>
      <c r="D1538" s="1">
        <v>45603</v>
      </c>
      <c r="E1538">
        <v>5</v>
      </c>
      <c r="F1538">
        <v>0</v>
      </c>
      <c r="G1538">
        <v>2</v>
      </c>
      <c r="H1538">
        <v>1236</v>
      </c>
      <c r="I1538" s="1">
        <v>33766</v>
      </c>
      <c r="J1538">
        <v>32</v>
      </c>
      <c r="K1538">
        <v>5.3059548254620124</v>
      </c>
      <c r="L1538">
        <v>21</v>
      </c>
      <c r="M1538">
        <v>1510</v>
      </c>
      <c r="N1538" s="1">
        <v>43665</v>
      </c>
    </row>
    <row r="1539" spans="1:14" x14ac:dyDescent="0.3">
      <c r="A1539">
        <v>1269</v>
      </c>
      <c r="B1539" s="2" t="s">
        <v>1205</v>
      </c>
      <c r="C1539" s="1">
        <v>43518</v>
      </c>
      <c r="D1539" s="1">
        <v>45603</v>
      </c>
      <c r="E1539">
        <v>3</v>
      </c>
      <c r="F1539">
        <v>1</v>
      </c>
      <c r="G1539">
        <v>5</v>
      </c>
      <c r="H1539">
        <v>1223</v>
      </c>
      <c r="I1539" s="1">
        <v>28340</v>
      </c>
      <c r="J1539">
        <v>47</v>
      </c>
      <c r="K1539">
        <v>5.7084188911704308</v>
      </c>
      <c r="L1539">
        <v>23</v>
      </c>
      <c r="M1539">
        <v>1512</v>
      </c>
      <c r="N1539" s="1">
        <v>43518</v>
      </c>
    </row>
    <row r="1540" spans="1:14" x14ac:dyDescent="0.3">
      <c r="A1540">
        <v>1270</v>
      </c>
      <c r="B1540" s="2" t="s">
        <v>1221</v>
      </c>
      <c r="C1540" s="1">
        <v>43576</v>
      </c>
      <c r="D1540" s="1">
        <v>45603</v>
      </c>
      <c r="E1540">
        <v>10</v>
      </c>
      <c r="F1540">
        <v>1</v>
      </c>
      <c r="G1540">
        <v>1</v>
      </c>
      <c r="H1540">
        <v>1238</v>
      </c>
      <c r="I1540" s="1">
        <v>25099</v>
      </c>
      <c r="J1540">
        <v>56</v>
      </c>
      <c r="K1540">
        <v>5.5496235455167691</v>
      </c>
      <c r="L1540">
        <v>22</v>
      </c>
      <c r="M1540">
        <v>1514</v>
      </c>
      <c r="N1540" s="1">
        <v>43576</v>
      </c>
    </row>
    <row r="1541" spans="1:14" x14ac:dyDescent="0.3">
      <c r="A1541">
        <v>1271</v>
      </c>
      <c r="B1541" s="2" t="s">
        <v>1222</v>
      </c>
      <c r="C1541" s="1">
        <v>43652</v>
      </c>
      <c r="D1541" s="1">
        <v>45603</v>
      </c>
      <c r="E1541">
        <v>6</v>
      </c>
      <c r="F1541">
        <v>0</v>
      </c>
      <c r="G1541">
        <v>2</v>
      </c>
      <c r="H1541">
        <v>1252</v>
      </c>
      <c r="I1541" s="1">
        <v>23529</v>
      </c>
      <c r="J1541">
        <v>60</v>
      </c>
      <c r="K1541">
        <v>5.3415468856947292</v>
      </c>
      <c r="L1541">
        <v>25</v>
      </c>
      <c r="M1541">
        <v>1516</v>
      </c>
      <c r="N1541" s="1">
        <v>43652</v>
      </c>
    </row>
    <row r="1542" spans="1:14" x14ac:dyDescent="0.3">
      <c r="A1542">
        <v>1272</v>
      </c>
      <c r="B1542" s="2" t="s">
        <v>1223</v>
      </c>
      <c r="C1542" s="1">
        <v>43604</v>
      </c>
      <c r="D1542" s="1">
        <v>45284</v>
      </c>
      <c r="E1542">
        <v>1</v>
      </c>
      <c r="F1542">
        <v>1</v>
      </c>
      <c r="G1542">
        <v>2</v>
      </c>
      <c r="H1542">
        <v>1190</v>
      </c>
      <c r="I1542" s="1">
        <v>32800</v>
      </c>
      <c r="J1542">
        <v>35</v>
      </c>
      <c r="K1542">
        <v>4.59958932238193</v>
      </c>
      <c r="L1542">
        <v>26</v>
      </c>
      <c r="M1542">
        <v>1518</v>
      </c>
      <c r="N1542" s="1">
        <v>43604</v>
      </c>
    </row>
    <row r="1543" spans="1:14" x14ac:dyDescent="0.3">
      <c r="A1543">
        <v>1273</v>
      </c>
      <c r="B1543" s="2" t="s">
        <v>1224</v>
      </c>
      <c r="C1543" s="1">
        <v>43729</v>
      </c>
      <c r="D1543" s="1">
        <v>45603</v>
      </c>
      <c r="E1543">
        <v>6</v>
      </c>
      <c r="F1543">
        <v>0</v>
      </c>
      <c r="G1543">
        <v>5</v>
      </c>
      <c r="H1543">
        <v>1252</v>
      </c>
      <c r="I1543" s="1">
        <v>34577</v>
      </c>
      <c r="J1543">
        <v>30</v>
      </c>
      <c r="K1543">
        <v>5.1307323750855582</v>
      </c>
      <c r="L1543">
        <v>25</v>
      </c>
      <c r="M1543">
        <v>1520</v>
      </c>
      <c r="N1543" s="1">
        <v>43729</v>
      </c>
    </row>
    <row r="1544" spans="1:14" x14ac:dyDescent="0.3">
      <c r="A1544">
        <v>1274</v>
      </c>
      <c r="B1544" s="2" t="s">
        <v>1225</v>
      </c>
      <c r="C1544" s="1">
        <v>43588</v>
      </c>
      <c r="D1544" s="1">
        <v>45603</v>
      </c>
      <c r="E1544">
        <v>9</v>
      </c>
      <c r="F1544">
        <v>1</v>
      </c>
      <c r="G1544">
        <v>2</v>
      </c>
      <c r="H1544">
        <v>1261</v>
      </c>
      <c r="I1544" s="1">
        <v>27608</v>
      </c>
      <c r="J1544">
        <v>49</v>
      </c>
      <c r="K1544">
        <v>5.5167693360711842</v>
      </c>
      <c r="L1544">
        <v>20</v>
      </c>
      <c r="M1544">
        <v>1522</v>
      </c>
      <c r="N1544" s="1">
        <v>43588</v>
      </c>
    </row>
    <row r="1545" spans="1:14" x14ac:dyDescent="0.3">
      <c r="A1545">
        <v>1275</v>
      </c>
      <c r="B1545" s="2" t="s">
        <v>1226</v>
      </c>
      <c r="C1545" s="1">
        <v>43611</v>
      </c>
      <c r="D1545" s="1">
        <v>45603</v>
      </c>
      <c r="E1545">
        <v>5</v>
      </c>
      <c r="F1545">
        <v>0</v>
      </c>
      <c r="G1545">
        <v>5</v>
      </c>
      <c r="H1545">
        <v>1236</v>
      </c>
      <c r="I1545" s="1">
        <v>31740</v>
      </c>
      <c r="J1545">
        <v>38</v>
      </c>
      <c r="K1545">
        <v>5.4537987679671458</v>
      </c>
      <c r="L1545">
        <v>21</v>
      </c>
      <c r="M1545">
        <v>1524</v>
      </c>
      <c r="N1545" s="1">
        <v>43611</v>
      </c>
    </row>
    <row r="1546" spans="1:14" x14ac:dyDescent="0.3">
      <c r="A1546">
        <v>1276</v>
      </c>
      <c r="B1546" s="2" t="s">
        <v>1227</v>
      </c>
      <c r="C1546" s="1">
        <v>43659</v>
      </c>
      <c r="D1546" s="1">
        <v>45603</v>
      </c>
      <c r="E1546">
        <v>5</v>
      </c>
      <c r="F1546">
        <v>0</v>
      </c>
      <c r="G1546">
        <v>5</v>
      </c>
      <c r="H1546">
        <v>1275</v>
      </c>
      <c r="I1546" s="1">
        <v>31096</v>
      </c>
      <c r="J1546">
        <v>40</v>
      </c>
      <c r="K1546">
        <v>5.3223819301848048</v>
      </c>
      <c r="L1546">
        <v>22</v>
      </c>
      <c r="M1546">
        <v>1526</v>
      </c>
      <c r="N1546" s="1">
        <v>43659</v>
      </c>
    </row>
    <row r="1547" spans="1:14" x14ac:dyDescent="0.3">
      <c r="A1547">
        <v>1277</v>
      </c>
      <c r="B1547" s="2" t="s">
        <v>1228</v>
      </c>
      <c r="C1547" s="1">
        <v>43671</v>
      </c>
      <c r="D1547" s="1">
        <v>45603</v>
      </c>
      <c r="E1547">
        <v>3</v>
      </c>
      <c r="F1547">
        <v>1</v>
      </c>
      <c r="G1547">
        <v>2</v>
      </c>
      <c r="H1547">
        <v>1223</v>
      </c>
      <c r="I1547" s="1">
        <v>32849</v>
      </c>
      <c r="J1547">
        <v>35</v>
      </c>
      <c r="K1547">
        <v>5.28952772073922</v>
      </c>
      <c r="L1547">
        <v>23</v>
      </c>
      <c r="M1547">
        <v>1528</v>
      </c>
      <c r="N1547" s="1">
        <v>43671</v>
      </c>
    </row>
    <row r="1548" spans="1:14" x14ac:dyDescent="0.3">
      <c r="A1548">
        <v>1278</v>
      </c>
      <c r="B1548" s="2" t="s">
        <v>1229</v>
      </c>
      <c r="C1548" s="1">
        <v>43555</v>
      </c>
      <c r="D1548" s="1">
        <v>45603</v>
      </c>
      <c r="E1548">
        <v>1</v>
      </c>
      <c r="F1548">
        <v>1</v>
      </c>
      <c r="G1548">
        <v>4</v>
      </c>
      <c r="H1548">
        <v>1190</v>
      </c>
      <c r="I1548" s="1">
        <v>20310</v>
      </c>
      <c r="J1548">
        <v>69</v>
      </c>
      <c r="K1548">
        <v>5.6071184120465434</v>
      </c>
      <c r="L1548">
        <v>26</v>
      </c>
      <c r="M1548">
        <v>1530</v>
      </c>
      <c r="N1548" s="1">
        <v>43555</v>
      </c>
    </row>
    <row r="1549" spans="1:14" x14ac:dyDescent="0.3">
      <c r="A1549">
        <v>1279</v>
      </c>
      <c r="B1549" s="2" t="s">
        <v>1230</v>
      </c>
      <c r="C1549" s="1">
        <v>43656</v>
      </c>
      <c r="D1549" s="1">
        <v>45065</v>
      </c>
      <c r="E1549">
        <v>8</v>
      </c>
      <c r="F1549">
        <v>1</v>
      </c>
      <c r="G1549">
        <v>1</v>
      </c>
      <c r="H1549">
        <v>1243</v>
      </c>
      <c r="I1549" s="1">
        <v>28113</v>
      </c>
      <c r="J1549">
        <v>48</v>
      </c>
      <c r="K1549">
        <v>3.8576317590691307</v>
      </c>
      <c r="L1549">
        <v>24</v>
      </c>
      <c r="M1549">
        <v>1532</v>
      </c>
      <c r="N1549" s="1">
        <v>43656</v>
      </c>
    </row>
    <row r="1550" spans="1:14" x14ac:dyDescent="0.3">
      <c r="A1550">
        <v>1280</v>
      </c>
      <c r="B1550" s="2" t="s">
        <v>1231</v>
      </c>
      <c r="C1550" s="1">
        <v>43516</v>
      </c>
      <c r="D1550" s="1">
        <v>45603</v>
      </c>
      <c r="E1550">
        <v>8</v>
      </c>
      <c r="F1550">
        <v>0</v>
      </c>
      <c r="G1550">
        <v>4</v>
      </c>
      <c r="H1550">
        <v>1243</v>
      </c>
      <c r="I1550" s="1">
        <v>29464</v>
      </c>
      <c r="J1550">
        <v>44</v>
      </c>
      <c r="K1550">
        <v>5.7138945927446958</v>
      </c>
      <c r="L1550">
        <v>24</v>
      </c>
      <c r="M1550">
        <v>1534</v>
      </c>
      <c r="N1550" s="1">
        <v>43516</v>
      </c>
    </row>
    <row r="1551" spans="1:14" x14ac:dyDescent="0.3">
      <c r="A1551">
        <v>1281</v>
      </c>
      <c r="B1551" s="2" t="s">
        <v>1232</v>
      </c>
      <c r="C1551" s="1">
        <v>43770</v>
      </c>
      <c r="D1551" s="1">
        <v>45603</v>
      </c>
      <c r="E1551">
        <v>2</v>
      </c>
      <c r="F1551">
        <v>0</v>
      </c>
      <c r="G1551">
        <v>5</v>
      </c>
      <c r="H1551">
        <v>1215</v>
      </c>
      <c r="I1551" s="1">
        <v>31045</v>
      </c>
      <c r="J1551">
        <v>40</v>
      </c>
      <c r="K1551">
        <v>5.0184804928131417</v>
      </c>
      <c r="L1551">
        <v>21</v>
      </c>
      <c r="M1551">
        <v>1536</v>
      </c>
      <c r="N1551" s="1">
        <v>43770</v>
      </c>
    </row>
    <row r="1552" spans="1:14" x14ac:dyDescent="0.3">
      <c r="A1552">
        <v>1282</v>
      </c>
      <c r="B1552" s="2" t="s">
        <v>1233</v>
      </c>
      <c r="C1552" s="1">
        <v>43613</v>
      </c>
      <c r="D1552" s="1">
        <v>45603</v>
      </c>
      <c r="E1552">
        <v>2</v>
      </c>
      <c r="F1552">
        <v>1</v>
      </c>
      <c r="G1552">
        <v>5</v>
      </c>
      <c r="H1552">
        <v>1215</v>
      </c>
      <c r="I1552" s="1">
        <v>26794</v>
      </c>
      <c r="J1552">
        <v>51</v>
      </c>
      <c r="K1552">
        <v>5.4483230663928817</v>
      </c>
      <c r="L1552">
        <v>21</v>
      </c>
      <c r="M1552">
        <v>1538</v>
      </c>
      <c r="N1552" s="1">
        <v>43613</v>
      </c>
    </row>
    <row r="1553" spans="1:14" x14ac:dyDescent="0.3">
      <c r="A1553">
        <v>1283</v>
      </c>
      <c r="B1553" s="2" t="s">
        <v>608</v>
      </c>
      <c r="C1553" s="1">
        <v>44201</v>
      </c>
      <c r="D1553" s="1">
        <v>45603</v>
      </c>
      <c r="E1553">
        <v>6</v>
      </c>
      <c r="F1553">
        <v>1</v>
      </c>
      <c r="G1553">
        <v>4</v>
      </c>
      <c r="H1553">
        <v>1252</v>
      </c>
      <c r="I1553" s="1">
        <v>33555</v>
      </c>
      <c r="J1553">
        <v>33</v>
      </c>
      <c r="K1553">
        <v>3.8384668035592062</v>
      </c>
      <c r="L1553">
        <v>25</v>
      </c>
      <c r="M1553">
        <v>1540</v>
      </c>
      <c r="N1553" s="1">
        <v>44201</v>
      </c>
    </row>
    <row r="1554" spans="1:14" x14ac:dyDescent="0.3">
      <c r="A1554">
        <v>1284</v>
      </c>
      <c r="B1554" s="2" t="s">
        <v>1234</v>
      </c>
      <c r="C1554" s="1">
        <v>43979</v>
      </c>
      <c r="D1554" s="1">
        <v>44956</v>
      </c>
      <c r="E1554">
        <v>10</v>
      </c>
      <c r="F1554">
        <v>0</v>
      </c>
      <c r="G1554">
        <v>4</v>
      </c>
      <c r="H1554">
        <v>1238</v>
      </c>
      <c r="I1554" s="1">
        <v>30466</v>
      </c>
      <c r="J1554">
        <v>41</v>
      </c>
      <c r="K1554">
        <v>2.6748802190280632</v>
      </c>
      <c r="L1554">
        <v>22</v>
      </c>
      <c r="M1554">
        <v>1542</v>
      </c>
      <c r="N1554" s="1">
        <v>43979</v>
      </c>
    </row>
    <row r="1555" spans="1:14" x14ac:dyDescent="0.3">
      <c r="A1555">
        <v>1285</v>
      </c>
      <c r="B1555" s="2" t="s">
        <v>1235</v>
      </c>
      <c r="C1555" s="1">
        <v>44115</v>
      </c>
      <c r="D1555" s="1">
        <v>45603</v>
      </c>
      <c r="E1555">
        <v>2</v>
      </c>
      <c r="F1555">
        <v>1</v>
      </c>
      <c r="G1555">
        <v>2</v>
      </c>
      <c r="H1555">
        <v>1282</v>
      </c>
      <c r="I1555" s="1">
        <v>31495</v>
      </c>
      <c r="J1555">
        <v>39</v>
      </c>
      <c r="K1555">
        <v>4.0739219712525667</v>
      </c>
      <c r="L1555">
        <v>22</v>
      </c>
      <c r="M1555">
        <v>1544</v>
      </c>
      <c r="N1555" s="1">
        <v>44115</v>
      </c>
    </row>
    <row r="1556" spans="1:14" x14ac:dyDescent="0.3">
      <c r="A1556">
        <v>1286</v>
      </c>
      <c r="B1556" s="2" t="s">
        <v>1236</v>
      </c>
      <c r="C1556" s="1">
        <v>44059</v>
      </c>
      <c r="D1556" s="1">
        <v>45603</v>
      </c>
      <c r="E1556">
        <v>7</v>
      </c>
      <c r="F1556">
        <v>1</v>
      </c>
      <c r="G1556">
        <v>3</v>
      </c>
      <c r="H1556">
        <v>1209</v>
      </c>
      <c r="I1556" s="1">
        <v>35056</v>
      </c>
      <c r="J1556">
        <v>29</v>
      </c>
      <c r="K1556">
        <v>4.2272416153319643</v>
      </c>
      <c r="L1556">
        <v>22</v>
      </c>
      <c r="M1556">
        <v>1546</v>
      </c>
      <c r="N1556" s="1">
        <v>44059</v>
      </c>
    </row>
    <row r="1557" spans="1:14" x14ac:dyDescent="0.3">
      <c r="A1557">
        <v>1287</v>
      </c>
      <c r="B1557" s="2" t="s">
        <v>1237</v>
      </c>
      <c r="C1557" s="1">
        <v>44002</v>
      </c>
      <c r="D1557" s="1">
        <v>45603</v>
      </c>
      <c r="E1557">
        <v>2</v>
      </c>
      <c r="F1557">
        <v>0</v>
      </c>
      <c r="G1557">
        <v>4</v>
      </c>
      <c r="H1557">
        <v>1282</v>
      </c>
      <c r="I1557" s="1">
        <v>27145</v>
      </c>
      <c r="J1557">
        <v>51</v>
      </c>
      <c r="K1557">
        <v>4.3832991101984939</v>
      </c>
      <c r="L1557">
        <v>22</v>
      </c>
      <c r="M1557">
        <v>1548</v>
      </c>
      <c r="N1557" s="1">
        <v>44002</v>
      </c>
    </row>
    <row r="1558" spans="1:14" x14ac:dyDescent="0.3">
      <c r="A1558">
        <v>1288</v>
      </c>
      <c r="B1558" s="2" t="s">
        <v>1238</v>
      </c>
      <c r="C1558" s="1">
        <v>44017</v>
      </c>
      <c r="D1558" s="1">
        <v>45603</v>
      </c>
      <c r="E1558">
        <v>2</v>
      </c>
      <c r="F1558">
        <v>0</v>
      </c>
      <c r="G1558">
        <v>5</v>
      </c>
      <c r="H1558">
        <v>1282</v>
      </c>
      <c r="I1558" s="1">
        <v>23340</v>
      </c>
      <c r="J1558">
        <v>61</v>
      </c>
      <c r="K1558">
        <v>4.3422313483915129</v>
      </c>
      <c r="L1558">
        <v>22</v>
      </c>
      <c r="M1558">
        <v>1550</v>
      </c>
      <c r="N1558" s="1">
        <v>44017</v>
      </c>
    </row>
    <row r="1559" spans="1:14" x14ac:dyDescent="0.3">
      <c r="A1559">
        <v>1289</v>
      </c>
      <c r="B1559" s="2" t="s">
        <v>160</v>
      </c>
      <c r="C1559" s="1">
        <v>44035</v>
      </c>
      <c r="D1559" s="1">
        <v>44365</v>
      </c>
      <c r="E1559">
        <v>9</v>
      </c>
      <c r="F1559">
        <v>0</v>
      </c>
      <c r="G1559">
        <v>2</v>
      </c>
      <c r="H1559">
        <v>1261</v>
      </c>
      <c r="I1559" s="1">
        <v>32860</v>
      </c>
      <c r="J1559">
        <v>35</v>
      </c>
      <c r="K1559">
        <v>0.90349075975359339</v>
      </c>
      <c r="L1559">
        <v>20</v>
      </c>
      <c r="M1559">
        <v>1552</v>
      </c>
      <c r="N1559" s="1">
        <v>44035</v>
      </c>
    </row>
    <row r="1560" spans="1:14" x14ac:dyDescent="0.3">
      <c r="A1560">
        <v>1290</v>
      </c>
      <c r="B1560" s="2" t="s">
        <v>1239</v>
      </c>
      <c r="C1560" s="1">
        <v>44122</v>
      </c>
      <c r="D1560" s="1">
        <v>44631</v>
      </c>
      <c r="E1560">
        <v>3</v>
      </c>
      <c r="F1560">
        <v>1</v>
      </c>
      <c r="G1560">
        <v>4</v>
      </c>
      <c r="H1560">
        <v>1223</v>
      </c>
      <c r="I1560" s="1">
        <v>28237</v>
      </c>
      <c r="J1560">
        <v>48</v>
      </c>
      <c r="K1560">
        <v>1.3935660506502396</v>
      </c>
      <c r="L1560">
        <v>23</v>
      </c>
      <c r="M1560">
        <v>1554</v>
      </c>
      <c r="N1560" s="1">
        <v>44122</v>
      </c>
    </row>
    <row r="1561" spans="1:14" x14ac:dyDescent="0.3">
      <c r="A1561">
        <v>1291</v>
      </c>
      <c r="B1561" s="2" t="s">
        <v>1240</v>
      </c>
      <c r="C1561" s="1">
        <v>43900</v>
      </c>
      <c r="D1561" s="1">
        <v>45603</v>
      </c>
      <c r="E1561">
        <v>9</v>
      </c>
      <c r="F1561">
        <v>0</v>
      </c>
      <c r="G1561">
        <v>4</v>
      </c>
      <c r="H1561">
        <v>1261</v>
      </c>
      <c r="I1561" s="1">
        <v>29542</v>
      </c>
      <c r="J1561">
        <v>44</v>
      </c>
      <c r="K1561">
        <v>4.6625598904859684</v>
      </c>
      <c r="L1561">
        <v>20</v>
      </c>
      <c r="M1561">
        <v>1556</v>
      </c>
      <c r="N1561" s="1">
        <v>43900</v>
      </c>
    </row>
    <row r="1562" spans="1:14" x14ac:dyDescent="0.3">
      <c r="A1562">
        <v>1292</v>
      </c>
      <c r="B1562" s="2" t="s">
        <v>1241</v>
      </c>
      <c r="C1562" s="1">
        <v>43981</v>
      </c>
      <c r="D1562" s="1">
        <v>44251</v>
      </c>
      <c r="E1562">
        <v>4</v>
      </c>
      <c r="F1562">
        <v>0</v>
      </c>
      <c r="G1562">
        <v>2</v>
      </c>
      <c r="H1562">
        <v>1240</v>
      </c>
      <c r="I1562" s="1">
        <v>20176</v>
      </c>
      <c r="J1562">
        <v>70</v>
      </c>
      <c r="K1562">
        <v>0.73921971252566732</v>
      </c>
      <c r="L1562">
        <v>23</v>
      </c>
      <c r="M1562">
        <v>1558</v>
      </c>
      <c r="N1562" s="1">
        <v>43981</v>
      </c>
    </row>
    <row r="1563" spans="1:14" x14ac:dyDescent="0.3">
      <c r="A1563">
        <v>1293</v>
      </c>
      <c r="B1563" s="2" t="s">
        <v>1242</v>
      </c>
      <c r="C1563" s="1">
        <v>44068</v>
      </c>
      <c r="D1563" s="1">
        <v>45603</v>
      </c>
      <c r="E1563">
        <v>8</v>
      </c>
      <c r="F1563">
        <v>1</v>
      </c>
      <c r="G1563">
        <v>3</v>
      </c>
      <c r="H1563">
        <v>1243</v>
      </c>
      <c r="I1563" s="1">
        <v>35396</v>
      </c>
      <c r="J1563">
        <v>28</v>
      </c>
      <c r="K1563">
        <v>4.2026009582477757</v>
      </c>
      <c r="L1563">
        <v>24</v>
      </c>
      <c r="M1563">
        <v>1560</v>
      </c>
      <c r="N1563" s="1">
        <v>44068</v>
      </c>
    </row>
    <row r="1564" spans="1:14" x14ac:dyDescent="0.3">
      <c r="A1564">
        <v>1294</v>
      </c>
      <c r="B1564" s="2" t="s">
        <v>1243</v>
      </c>
      <c r="C1564" s="1">
        <v>43943</v>
      </c>
      <c r="D1564" s="1">
        <v>44013</v>
      </c>
      <c r="E1564">
        <v>2</v>
      </c>
      <c r="F1564">
        <v>0</v>
      </c>
      <c r="G1564">
        <v>4</v>
      </c>
      <c r="H1564">
        <v>1282</v>
      </c>
      <c r="I1564" s="1">
        <v>30595</v>
      </c>
      <c r="J1564">
        <v>41</v>
      </c>
      <c r="K1564">
        <v>0.19164955509924708</v>
      </c>
      <c r="L1564">
        <v>22</v>
      </c>
      <c r="M1564">
        <v>1562</v>
      </c>
      <c r="N1564" s="1">
        <v>43943</v>
      </c>
    </row>
    <row r="1565" spans="1:14" x14ac:dyDescent="0.3">
      <c r="A1565">
        <v>1295</v>
      </c>
      <c r="B1565" s="2" t="s">
        <v>1244</v>
      </c>
      <c r="C1565" s="1">
        <v>43886</v>
      </c>
      <c r="D1565" s="1">
        <v>45281</v>
      </c>
      <c r="E1565">
        <v>9</v>
      </c>
      <c r="F1565">
        <v>1</v>
      </c>
      <c r="G1565">
        <v>2</v>
      </c>
      <c r="H1565">
        <v>1261</v>
      </c>
      <c r="I1565" s="1">
        <v>26193</v>
      </c>
      <c r="J1565">
        <v>53</v>
      </c>
      <c r="K1565">
        <v>3.8193018480492813</v>
      </c>
      <c r="L1565">
        <v>20</v>
      </c>
      <c r="M1565">
        <v>1564</v>
      </c>
      <c r="N1565" s="1">
        <v>43886</v>
      </c>
    </row>
    <row r="1566" spans="1:14" x14ac:dyDescent="0.3">
      <c r="A1566">
        <v>823</v>
      </c>
      <c r="B1566" s="2" t="s">
        <v>808</v>
      </c>
      <c r="C1566" s="1">
        <v>42118</v>
      </c>
      <c r="D1566" s="1">
        <v>43886</v>
      </c>
      <c r="E1566">
        <v>6</v>
      </c>
      <c r="F1566">
        <v>1</v>
      </c>
      <c r="G1566">
        <v>3</v>
      </c>
      <c r="H1566">
        <v>719</v>
      </c>
      <c r="I1566" s="1">
        <v>26841</v>
      </c>
      <c r="J1566">
        <v>51</v>
      </c>
      <c r="K1566">
        <v>4.8405201916495555</v>
      </c>
      <c r="L1566">
        <v>16</v>
      </c>
      <c r="M1566">
        <v>1565</v>
      </c>
      <c r="N1566" s="1">
        <v>43886</v>
      </c>
    </row>
    <row r="1567" spans="1:14" x14ac:dyDescent="0.3">
      <c r="A1567">
        <v>1296</v>
      </c>
      <c r="B1567" s="2" t="s">
        <v>1245</v>
      </c>
      <c r="C1567" s="1">
        <v>44072</v>
      </c>
      <c r="D1567" s="1">
        <v>45603</v>
      </c>
      <c r="E1567">
        <v>5</v>
      </c>
      <c r="F1567">
        <v>1</v>
      </c>
      <c r="G1567">
        <v>3</v>
      </c>
      <c r="H1567">
        <v>1275</v>
      </c>
      <c r="I1567" s="1">
        <v>34867</v>
      </c>
      <c r="J1567">
        <v>29</v>
      </c>
      <c r="K1567">
        <v>4.1916495550992474</v>
      </c>
      <c r="L1567">
        <v>22</v>
      </c>
      <c r="M1567">
        <v>1566</v>
      </c>
      <c r="N1567" s="1">
        <v>44072</v>
      </c>
    </row>
    <row r="1568" spans="1:14" x14ac:dyDescent="0.3">
      <c r="A1568">
        <v>1021</v>
      </c>
      <c r="B1568" s="2" t="s">
        <v>993</v>
      </c>
      <c r="C1568" s="1">
        <v>42180</v>
      </c>
      <c r="D1568" s="1">
        <v>44089</v>
      </c>
      <c r="E1568">
        <v>6</v>
      </c>
      <c r="F1568">
        <v>1</v>
      </c>
      <c r="G1568">
        <v>2</v>
      </c>
      <c r="H1568">
        <v>1003</v>
      </c>
      <c r="I1568" s="1">
        <v>27055</v>
      </c>
      <c r="J1568">
        <v>51</v>
      </c>
      <c r="K1568">
        <v>5.2265571526351815</v>
      </c>
      <c r="L1568">
        <v>20</v>
      </c>
      <c r="M1568">
        <v>1567</v>
      </c>
      <c r="N1568" s="1">
        <v>44089</v>
      </c>
    </row>
    <row r="1569" spans="1:14" x14ac:dyDescent="0.3">
      <c r="A1569">
        <v>1297</v>
      </c>
      <c r="B1569" s="2" t="s">
        <v>1246</v>
      </c>
      <c r="C1569" s="1">
        <v>43945</v>
      </c>
      <c r="D1569" s="1">
        <v>45603</v>
      </c>
      <c r="E1569">
        <v>1</v>
      </c>
      <c r="F1569">
        <v>0</v>
      </c>
      <c r="G1569">
        <v>1</v>
      </c>
      <c r="H1569">
        <v>1190</v>
      </c>
      <c r="I1569" s="1">
        <v>28373</v>
      </c>
      <c r="J1569">
        <v>47</v>
      </c>
      <c r="K1569">
        <v>4.5393566050650236</v>
      </c>
      <c r="L1569">
        <v>26</v>
      </c>
      <c r="M1569">
        <v>1568</v>
      </c>
      <c r="N1569" s="1">
        <v>43945</v>
      </c>
    </row>
    <row r="1570" spans="1:14" x14ac:dyDescent="0.3">
      <c r="A1570">
        <v>1031</v>
      </c>
      <c r="B1570" s="2" t="s">
        <v>1003</v>
      </c>
      <c r="C1570" s="1">
        <v>42316</v>
      </c>
      <c r="D1570" s="1">
        <v>44026</v>
      </c>
      <c r="E1570">
        <v>4</v>
      </c>
      <c r="F1570">
        <v>0</v>
      </c>
      <c r="G1570">
        <v>5</v>
      </c>
      <c r="H1570">
        <v>994</v>
      </c>
      <c r="I1570" s="1">
        <v>29216</v>
      </c>
      <c r="J1570">
        <v>45</v>
      </c>
      <c r="K1570">
        <v>4.6817248459958929</v>
      </c>
      <c r="L1570">
        <v>19</v>
      </c>
      <c r="M1570">
        <v>1569</v>
      </c>
      <c r="N1570" s="1">
        <v>44026</v>
      </c>
    </row>
    <row r="1571" spans="1:14" x14ac:dyDescent="0.3">
      <c r="A1571">
        <v>1298</v>
      </c>
      <c r="B1571" s="2" t="s">
        <v>1247</v>
      </c>
      <c r="C1571" s="1">
        <v>44033</v>
      </c>
      <c r="D1571" s="1">
        <v>44474</v>
      </c>
      <c r="E1571">
        <v>6</v>
      </c>
      <c r="F1571">
        <v>0</v>
      </c>
      <c r="G1571">
        <v>2</v>
      </c>
      <c r="H1571">
        <v>1252</v>
      </c>
      <c r="I1571" s="1">
        <v>36733</v>
      </c>
      <c r="J1571">
        <v>24</v>
      </c>
      <c r="K1571">
        <v>1.2073921971252566</v>
      </c>
      <c r="L1571">
        <v>25</v>
      </c>
      <c r="M1571">
        <v>1570</v>
      </c>
      <c r="N1571" s="1">
        <v>44033</v>
      </c>
    </row>
    <row r="1572" spans="1:14" x14ac:dyDescent="0.3">
      <c r="A1572">
        <v>409</v>
      </c>
      <c r="B1572" s="2" t="s">
        <v>410</v>
      </c>
      <c r="C1572" s="1">
        <v>42005</v>
      </c>
      <c r="D1572" s="1">
        <v>43962</v>
      </c>
      <c r="E1572">
        <v>5</v>
      </c>
      <c r="F1572">
        <v>1</v>
      </c>
      <c r="G1572">
        <v>3</v>
      </c>
      <c r="H1572">
        <v>396</v>
      </c>
      <c r="I1572" s="1">
        <v>26487</v>
      </c>
      <c r="J1572">
        <v>52</v>
      </c>
      <c r="K1572">
        <v>5.3579739904175225</v>
      </c>
      <c r="L1572">
        <v>8</v>
      </c>
      <c r="M1572">
        <v>1571</v>
      </c>
      <c r="N1572" s="1">
        <v>43962</v>
      </c>
    </row>
    <row r="1573" spans="1:14" x14ac:dyDescent="0.3">
      <c r="A1573">
        <v>1299</v>
      </c>
      <c r="B1573" s="2" t="s">
        <v>1248</v>
      </c>
      <c r="C1573" s="1">
        <v>44002</v>
      </c>
      <c r="D1573" s="1">
        <v>44753</v>
      </c>
      <c r="E1573">
        <v>7</v>
      </c>
      <c r="F1573">
        <v>0</v>
      </c>
      <c r="G1573">
        <v>1</v>
      </c>
      <c r="H1573">
        <v>1209</v>
      </c>
      <c r="I1573" s="1">
        <v>30454</v>
      </c>
      <c r="J1573">
        <v>41</v>
      </c>
      <c r="K1573">
        <v>2.0561259411362083</v>
      </c>
      <c r="L1573">
        <v>22</v>
      </c>
      <c r="M1573">
        <v>1572</v>
      </c>
      <c r="N1573" s="1">
        <v>44002</v>
      </c>
    </row>
    <row r="1574" spans="1:14" x14ac:dyDescent="0.3">
      <c r="A1574">
        <v>770</v>
      </c>
      <c r="B1574" s="2" t="s">
        <v>758</v>
      </c>
      <c r="C1574" s="1">
        <v>42283</v>
      </c>
      <c r="D1574" s="1">
        <v>44077</v>
      </c>
      <c r="E1574">
        <v>3</v>
      </c>
      <c r="F1574">
        <v>0</v>
      </c>
      <c r="G1574">
        <v>5</v>
      </c>
      <c r="H1574">
        <v>708</v>
      </c>
      <c r="I1574" s="1">
        <v>22081</v>
      </c>
      <c r="J1574">
        <v>64</v>
      </c>
      <c r="K1574">
        <v>4.9117043121149901</v>
      </c>
      <c r="L1574">
        <v>14</v>
      </c>
      <c r="M1574">
        <v>1573</v>
      </c>
      <c r="N1574" s="1">
        <v>44077</v>
      </c>
    </row>
    <row r="1575" spans="1:14" x14ac:dyDescent="0.3">
      <c r="A1575">
        <v>1300</v>
      </c>
      <c r="B1575" s="2" t="s">
        <v>1249</v>
      </c>
      <c r="C1575" s="1">
        <v>43940</v>
      </c>
      <c r="D1575" s="1">
        <v>45603</v>
      </c>
      <c r="E1575">
        <v>3</v>
      </c>
      <c r="F1575">
        <v>1</v>
      </c>
      <c r="G1575">
        <v>2</v>
      </c>
      <c r="H1575">
        <v>1223</v>
      </c>
      <c r="I1575" s="1">
        <v>24537</v>
      </c>
      <c r="J1575">
        <v>58</v>
      </c>
      <c r="K1575">
        <v>4.5530458590006848</v>
      </c>
      <c r="L1575">
        <v>23</v>
      </c>
      <c r="M1575">
        <v>1574</v>
      </c>
      <c r="N1575" s="1">
        <v>43940</v>
      </c>
    </row>
    <row r="1576" spans="1:14" x14ac:dyDescent="0.3">
      <c r="A1576">
        <v>775</v>
      </c>
      <c r="B1576" s="2" t="s">
        <v>763</v>
      </c>
      <c r="C1576" s="1">
        <v>42005</v>
      </c>
      <c r="D1576" s="1">
        <v>44050</v>
      </c>
      <c r="E1576">
        <v>3</v>
      </c>
      <c r="F1576">
        <v>0</v>
      </c>
      <c r="G1576">
        <v>5</v>
      </c>
      <c r="H1576">
        <v>708</v>
      </c>
      <c r="I1576" s="1">
        <v>29499</v>
      </c>
      <c r="J1576">
        <v>44</v>
      </c>
      <c r="K1576">
        <v>5.5989048596851472</v>
      </c>
      <c r="L1576">
        <v>14</v>
      </c>
      <c r="M1576">
        <v>1575</v>
      </c>
      <c r="N1576" s="1">
        <v>44050</v>
      </c>
    </row>
    <row r="1577" spans="1:14" x14ac:dyDescent="0.3">
      <c r="A1577">
        <v>1301</v>
      </c>
      <c r="B1577" s="2" t="s">
        <v>1250</v>
      </c>
      <c r="C1577" s="1">
        <v>43989</v>
      </c>
      <c r="D1577" s="1">
        <v>44526</v>
      </c>
      <c r="E1577">
        <v>1</v>
      </c>
      <c r="F1577">
        <v>0</v>
      </c>
      <c r="G1577">
        <v>1</v>
      </c>
      <c r="H1577">
        <v>1297</v>
      </c>
      <c r="I1577" s="1">
        <v>30852</v>
      </c>
      <c r="J1577">
        <v>40</v>
      </c>
      <c r="K1577">
        <v>1.4702258726899384</v>
      </c>
      <c r="L1577">
        <v>27</v>
      </c>
      <c r="M1577">
        <v>1576</v>
      </c>
      <c r="N1577" s="1">
        <v>43989</v>
      </c>
    </row>
    <row r="1578" spans="1:14" x14ac:dyDescent="0.3">
      <c r="A1578">
        <v>1244</v>
      </c>
      <c r="B1578" s="2" t="s">
        <v>1196</v>
      </c>
      <c r="C1578" s="1">
        <v>43613</v>
      </c>
      <c r="D1578" s="1">
        <v>43824</v>
      </c>
      <c r="E1578">
        <v>5</v>
      </c>
      <c r="F1578">
        <v>1</v>
      </c>
      <c r="G1578">
        <v>1</v>
      </c>
      <c r="H1578">
        <v>1236</v>
      </c>
      <c r="I1578" s="1">
        <v>23887</v>
      </c>
      <c r="J1578">
        <v>59</v>
      </c>
      <c r="K1578">
        <v>0.57768651608487342</v>
      </c>
      <c r="L1578">
        <v>21</v>
      </c>
      <c r="M1578">
        <v>1577</v>
      </c>
      <c r="N1578" s="1">
        <v>43824</v>
      </c>
    </row>
    <row r="1579" spans="1:14" x14ac:dyDescent="0.3">
      <c r="A1579">
        <v>1302</v>
      </c>
      <c r="B1579" s="2" t="s">
        <v>1251</v>
      </c>
      <c r="C1579" s="1">
        <v>44064</v>
      </c>
      <c r="D1579" s="1">
        <v>45603</v>
      </c>
      <c r="E1579">
        <v>2</v>
      </c>
      <c r="F1579">
        <v>1</v>
      </c>
      <c r="G1579">
        <v>1</v>
      </c>
      <c r="H1579">
        <v>1282</v>
      </c>
      <c r="I1579" s="1">
        <v>29527</v>
      </c>
      <c r="J1579">
        <v>44</v>
      </c>
      <c r="K1579">
        <v>4.213552361396304</v>
      </c>
      <c r="L1579">
        <v>22</v>
      </c>
      <c r="M1579">
        <v>1578</v>
      </c>
      <c r="N1579" s="1">
        <v>44064</v>
      </c>
    </row>
    <row r="1580" spans="1:14" x14ac:dyDescent="0.3">
      <c r="A1580">
        <v>937</v>
      </c>
      <c r="B1580" s="2" t="s">
        <v>914</v>
      </c>
      <c r="C1580" s="1">
        <v>42417</v>
      </c>
      <c r="D1580" s="1">
        <v>43951</v>
      </c>
      <c r="E1580">
        <v>1</v>
      </c>
      <c r="F1580">
        <v>0</v>
      </c>
      <c r="G1580">
        <v>1</v>
      </c>
      <c r="H1580">
        <v>929</v>
      </c>
      <c r="I1580" s="1">
        <v>29105</v>
      </c>
      <c r="J1580">
        <v>45</v>
      </c>
      <c r="K1580">
        <v>4.1998631074606436</v>
      </c>
      <c r="L1580">
        <v>22</v>
      </c>
      <c r="M1580">
        <v>1579</v>
      </c>
      <c r="N1580" s="1">
        <v>43951</v>
      </c>
    </row>
    <row r="1581" spans="1:14" x14ac:dyDescent="0.3">
      <c r="A1581">
        <v>1303</v>
      </c>
      <c r="B1581" s="2" t="s">
        <v>295</v>
      </c>
      <c r="C1581" s="1">
        <v>43996</v>
      </c>
      <c r="D1581" s="1">
        <v>44588</v>
      </c>
      <c r="E1581">
        <v>4</v>
      </c>
      <c r="F1581">
        <v>0</v>
      </c>
      <c r="G1581">
        <v>3</v>
      </c>
      <c r="H1581">
        <v>1240</v>
      </c>
      <c r="I1581" s="1">
        <v>26665</v>
      </c>
      <c r="J1581">
        <v>52</v>
      </c>
      <c r="K1581">
        <v>1.6208076659822039</v>
      </c>
      <c r="L1581">
        <v>23</v>
      </c>
      <c r="M1581">
        <v>1580</v>
      </c>
      <c r="N1581" s="1">
        <v>43996</v>
      </c>
    </row>
    <row r="1582" spans="1:14" x14ac:dyDescent="0.3">
      <c r="A1582">
        <v>787</v>
      </c>
      <c r="B1582" s="2" t="s">
        <v>774</v>
      </c>
      <c r="C1582" s="1">
        <v>42005</v>
      </c>
      <c r="D1582" s="1">
        <v>43892</v>
      </c>
      <c r="E1582">
        <v>3</v>
      </c>
      <c r="F1582">
        <v>1</v>
      </c>
      <c r="G1582">
        <v>4</v>
      </c>
      <c r="H1582">
        <v>708</v>
      </c>
      <c r="I1582" s="1">
        <v>28960</v>
      </c>
      <c r="J1582">
        <v>46</v>
      </c>
      <c r="K1582">
        <v>5.1663244353182751</v>
      </c>
      <c r="L1582">
        <v>14</v>
      </c>
      <c r="M1582">
        <v>1581</v>
      </c>
      <c r="N1582" s="1">
        <v>43892</v>
      </c>
    </row>
    <row r="1583" spans="1:14" x14ac:dyDescent="0.3">
      <c r="A1583">
        <v>1304</v>
      </c>
      <c r="B1583" s="2" t="s">
        <v>1252</v>
      </c>
      <c r="C1583" s="1">
        <v>44096</v>
      </c>
      <c r="D1583" s="1">
        <v>45603</v>
      </c>
      <c r="E1583">
        <v>1</v>
      </c>
      <c r="F1583">
        <v>0</v>
      </c>
      <c r="G1583">
        <v>2</v>
      </c>
      <c r="H1583">
        <v>1297</v>
      </c>
      <c r="I1583" s="1">
        <v>28568</v>
      </c>
      <c r="J1583">
        <v>47</v>
      </c>
      <c r="K1583">
        <v>4.1259411362080769</v>
      </c>
      <c r="L1583">
        <v>27</v>
      </c>
      <c r="M1583">
        <v>1582</v>
      </c>
      <c r="N1583" s="1">
        <v>44096</v>
      </c>
    </row>
    <row r="1584" spans="1:14" x14ac:dyDescent="0.3">
      <c r="A1584">
        <v>790</v>
      </c>
      <c r="B1584" s="2" t="s">
        <v>777</v>
      </c>
      <c r="C1584" s="1">
        <v>42313</v>
      </c>
      <c r="D1584" s="1">
        <v>44144</v>
      </c>
      <c r="E1584">
        <v>1</v>
      </c>
      <c r="F1584">
        <v>0</v>
      </c>
      <c r="G1584">
        <v>2</v>
      </c>
      <c r="H1584">
        <v>753</v>
      </c>
      <c r="I1584" s="1">
        <v>34185</v>
      </c>
      <c r="J1584">
        <v>31</v>
      </c>
      <c r="K1584">
        <v>5.0130047912388775</v>
      </c>
      <c r="L1584">
        <v>18</v>
      </c>
      <c r="M1584">
        <v>1583</v>
      </c>
      <c r="N1584" s="1">
        <v>44144</v>
      </c>
    </row>
    <row r="1585" spans="1:14" x14ac:dyDescent="0.3">
      <c r="A1585">
        <v>1305</v>
      </c>
      <c r="B1585" s="2" t="s">
        <v>1253</v>
      </c>
      <c r="C1585" s="1">
        <v>43944</v>
      </c>
      <c r="D1585" s="1">
        <v>45603</v>
      </c>
      <c r="E1585">
        <v>10</v>
      </c>
      <c r="F1585">
        <v>0</v>
      </c>
      <c r="G1585">
        <v>2</v>
      </c>
      <c r="H1585">
        <v>1238</v>
      </c>
      <c r="I1585" s="1">
        <v>28110</v>
      </c>
      <c r="J1585">
        <v>48</v>
      </c>
      <c r="K1585">
        <v>4.5420944558521557</v>
      </c>
      <c r="L1585">
        <v>22</v>
      </c>
      <c r="M1585">
        <v>1584</v>
      </c>
      <c r="N1585" s="1">
        <v>43944</v>
      </c>
    </row>
    <row r="1586" spans="1:14" x14ac:dyDescent="0.3">
      <c r="A1586">
        <v>1011</v>
      </c>
      <c r="B1586" s="2" t="s">
        <v>983</v>
      </c>
      <c r="C1586" s="1">
        <v>42145</v>
      </c>
      <c r="D1586" s="1">
        <v>44014</v>
      </c>
      <c r="E1586">
        <v>3</v>
      </c>
      <c r="F1586">
        <v>1</v>
      </c>
      <c r="G1586">
        <v>1</v>
      </c>
      <c r="H1586">
        <v>984</v>
      </c>
      <c r="I1586" s="1">
        <v>26596</v>
      </c>
      <c r="J1586">
        <v>52</v>
      </c>
      <c r="K1586">
        <v>5.117043121149897</v>
      </c>
      <c r="L1586">
        <v>19</v>
      </c>
      <c r="M1586">
        <v>1585</v>
      </c>
      <c r="N1586" s="1">
        <v>44014</v>
      </c>
    </row>
    <row r="1587" spans="1:14" x14ac:dyDescent="0.3">
      <c r="A1587">
        <v>1306</v>
      </c>
      <c r="B1587" s="2" t="s">
        <v>1254</v>
      </c>
      <c r="C1587" s="1">
        <v>44038</v>
      </c>
      <c r="D1587" s="1">
        <v>45603</v>
      </c>
      <c r="E1587">
        <v>1</v>
      </c>
      <c r="F1587">
        <v>1</v>
      </c>
      <c r="G1587">
        <v>2</v>
      </c>
      <c r="H1587">
        <v>1297</v>
      </c>
      <c r="I1587" s="1">
        <v>36738</v>
      </c>
      <c r="J1587">
        <v>24</v>
      </c>
      <c r="K1587">
        <v>4.2847364818617386</v>
      </c>
      <c r="L1587">
        <v>27</v>
      </c>
      <c r="M1587">
        <v>1586</v>
      </c>
      <c r="N1587" s="1">
        <v>44038</v>
      </c>
    </row>
    <row r="1588" spans="1:14" x14ac:dyDescent="0.3">
      <c r="A1588">
        <v>854</v>
      </c>
      <c r="B1588" s="2" t="s">
        <v>838</v>
      </c>
      <c r="C1588" s="1">
        <v>42111</v>
      </c>
      <c r="D1588" s="1">
        <v>44063</v>
      </c>
      <c r="E1588">
        <v>9</v>
      </c>
      <c r="F1588">
        <v>1</v>
      </c>
      <c r="G1588">
        <v>3</v>
      </c>
      <c r="H1588">
        <v>852</v>
      </c>
      <c r="I1588" s="1">
        <v>26835</v>
      </c>
      <c r="J1588">
        <v>51</v>
      </c>
      <c r="K1588">
        <v>5.3442847364818613</v>
      </c>
      <c r="L1588">
        <v>13</v>
      </c>
      <c r="M1588">
        <v>1587</v>
      </c>
      <c r="N1588" s="1">
        <v>44063</v>
      </c>
    </row>
    <row r="1589" spans="1:14" x14ac:dyDescent="0.3">
      <c r="A1589">
        <v>1307</v>
      </c>
      <c r="B1589" s="2" t="s">
        <v>1255</v>
      </c>
      <c r="C1589" s="1">
        <v>44063</v>
      </c>
      <c r="D1589" s="1">
        <v>45603</v>
      </c>
      <c r="E1589">
        <v>5</v>
      </c>
      <c r="F1589">
        <v>1</v>
      </c>
      <c r="G1589">
        <v>4</v>
      </c>
      <c r="H1589">
        <v>1275</v>
      </c>
      <c r="I1589" s="1">
        <v>26772</v>
      </c>
      <c r="J1589">
        <v>52</v>
      </c>
      <c r="K1589">
        <v>4.216290212183436</v>
      </c>
      <c r="L1589">
        <v>22</v>
      </c>
      <c r="M1589">
        <v>1588</v>
      </c>
      <c r="N1589" s="1">
        <v>44063</v>
      </c>
    </row>
    <row r="1590" spans="1:14" x14ac:dyDescent="0.3">
      <c r="A1590">
        <v>626</v>
      </c>
      <c r="B1590" s="2" t="s">
        <v>620</v>
      </c>
      <c r="C1590" s="1">
        <v>42040</v>
      </c>
      <c r="D1590" s="1">
        <v>43967</v>
      </c>
      <c r="E1590">
        <v>4</v>
      </c>
      <c r="F1590">
        <v>1</v>
      </c>
      <c r="G1590">
        <v>4</v>
      </c>
      <c r="H1590">
        <v>558</v>
      </c>
      <c r="I1590" s="1">
        <v>27336</v>
      </c>
      <c r="J1590">
        <v>50</v>
      </c>
      <c r="K1590">
        <v>5.2758384668035596</v>
      </c>
      <c r="L1590">
        <v>11</v>
      </c>
      <c r="M1590">
        <v>1589</v>
      </c>
      <c r="N1590" s="1">
        <v>43967</v>
      </c>
    </row>
    <row r="1591" spans="1:14" x14ac:dyDescent="0.3">
      <c r="A1591">
        <v>1308</v>
      </c>
      <c r="B1591" s="2" t="s">
        <v>1256</v>
      </c>
      <c r="C1591" s="1">
        <v>43966</v>
      </c>
      <c r="D1591" s="1">
        <v>45603</v>
      </c>
      <c r="E1591">
        <v>10</v>
      </c>
      <c r="F1591">
        <v>0</v>
      </c>
      <c r="G1591">
        <v>2</v>
      </c>
      <c r="H1591">
        <v>1238</v>
      </c>
      <c r="I1591" s="1">
        <v>28688</v>
      </c>
      <c r="J1591">
        <v>46</v>
      </c>
      <c r="K1591">
        <v>4.4818617385352502</v>
      </c>
      <c r="L1591">
        <v>22</v>
      </c>
      <c r="M1591">
        <v>1590</v>
      </c>
      <c r="N1591" s="1">
        <v>43966</v>
      </c>
    </row>
    <row r="1592" spans="1:14" x14ac:dyDescent="0.3">
      <c r="A1592">
        <v>1294</v>
      </c>
      <c r="B1592" s="2" t="s">
        <v>1243</v>
      </c>
      <c r="C1592" s="1">
        <v>43943</v>
      </c>
      <c r="D1592" s="1">
        <v>44013</v>
      </c>
      <c r="E1592">
        <v>2</v>
      </c>
      <c r="F1592">
        <v>0</v>
      </c>
      <c r="G1592">
        <v>4</v>
      </c>
      <c r="H1592">
        <v>1282</v>
      </c>
      <c r="I1592" s="1">
        <v>30595</v>
      </c>
      <c r="J1592">
        <v>41</v>
      </c>
      <c r="K1592">
        <v>0.19164955509924708</v>
      </c>
      <c r="L1592">
        <v>22</v>
      </c>
      <c r="M1592">
        <v>1591</v>
      </c>
      <c r="N1592" s="1">
        <v>44013</v>
      </c>
    </row>
    <row r="1593" spans="1:14" x14ac:dyDescent="0.3">
      <c r="A1593">
        <v>1309</v>
      </c>
      <c r="B1593" s="2" t="s">
        <v>1257</v>
      </c>
      <c r="C1593" s="1">
        <v>44126</v>
      </c>
      <c r="D1593" s="1">
        <v>45603</v>
      </c>
      <c r="E1593">
        <v>5</v>
      </c>
      <c r="F1593">
        <v>1</v>
      </c>
      <c r="G1593">
        <v>5</v>
      </c>
      <c r="H1593">
        <v>1275</v>
      </c>
      <c r="I1593" s="1">
        <v>30006</v>
      </c>
      <c r="J1593">
        <v>43</v>
      </c>
      <c r="K1593">
        <v>4.043805612594114</v>
      </c>
      <c r="L1593">
        <v>22</v>
      </c>
      <c r="M1593">
        <v>1592</v>
      </c>
      <c r="N1593" s="1">
        <v>44126</v>
      </c>
    </row>
    <row r="1594" spans="1:14" x14ac:dyDescent="0.3">
      <c r="A1594">
        <v>960</v>
      </c>
      <c r="B1594" s="2" t="s">
        <v>937</v>
      </c>
      <c r="C1594" s="1">
        <v>42533</v>
      </c>
      <c r="D1594" s="1">
        <v>44087</v>
      </c>
      <c r="E1594">
        <v>10</v>
      </c>
      <c r="F1594">
        <v>1</v>
      </c>
      <c r="G1594">
        <v>2</v>
      </c>
      <c r="H1594">
        <v>905</v>
      </c>
      <c r="I1594" s="1">
        <v>33342</v>
      </c>
      <c r="J1594">
        <v>34</v>
      </c>
      <c r="K1594">
        <v>4.2546201232032859</v>
      </c>
      <c r="L1594">
        <v>17</v>
      </c>
      <c r="M1594">
        <v>1593</v>
      </c>
      <c r="N1594" s="1">
        <v>44087</v>
      </c>
    </row>
    <row r="1595" spans="1:14" x14ac:dyDescent="0.3">
      <c r="A1595">
        <v>1310</v>
      </c>
      <c r="B1595" s="2" t="s">
        <v>1258</v>
      </c>
      <c r="C1595" s="1">
        <v>43974</v>
      </c>
      <c r="D1595" s="1">
        <v>44357</v>
      </c>
      <c r="E1595">
        <v>8</v>
      </c>
      <c r="F1595">
        <v>1</v>
      </c>
      <c r="G1595">
        <v>2</v>
      </c>
      <c r="H1595">
        <v>1293</v>
      </c>
      <c r="I1595" s="1">
        <v>25841</v>
      </c>
      <c r="J1595">
        <v>54</v>
      </c>
      <c r="K1595">
        <v>1.0485968514715949</v>
      </c>
      <c r="L1595">
        <v>25</v>
      </c>
      <c r="M1595">
        <v>1594</v>
      </c>
      <c r="N1595" s="1">
        <v>43974</v>
      </c>
    </row>
    <row r="1596" spans="1:14" x14ac:dyDescent="0.3">
      <c r="A1596">
        <v>855</v>
      </c>
      <c r="B1596" s="2" t="s">
        <v>839</v>
      </c>
      <c r="C1596" s="1">
        <v>42005</v>
      </c>
      <c r="D1596" s="1">
        <v>43837</v>
      </c>
      <c r="E1596">
        <v>2</v>
      </c>
      <c r="F1596">
        <v>1</v>
      </c>
      <c r="G1596">
        <v>2</v>
      </c>
      <c r="H1596">
        <v>817</v>
      </c>
      <c r="I1596" s="1">
        <v>29160</v>
      </c>
      <c r="J1596">
        <v>45</v>
      </c>
      <c r="K1596">
        <v>5.0157426420260096</v>
      </c>
      <c r="L1596">
        <v>14</v>
      </c>
      <c r="M1596">
        <v>1595</v>
      </c>
      <c r="N1596" s="1">
        <v>43837</v>
      </c>
    </row>
    <row r="1597" spans="1:14" x14ac:dyDescent="0.3">
      <c r="A1597">
        <v>1311</v>
      </c>
      <c r="B1597" s="2" t="s">
        <v>1259</v>
      </c>
      <c r="C1597" s="1">
        <v>43945</v>
      </c>
      <c r="D1597" s="1">
        <v>45603</v>
      </c>
      <c r="E1597">
        <v>10</v>
      </c>
      <c r="F1597">
        <v>1</v>
      </c>
      <c r="G1597">
        <v>2</v>
      </c>
      <c r="H1597">
        <v>1238</v>
      </c>
      <c r="I1597" s="1">
        <v>28504</v>
      </c>
      <c r="J1597">
        <v>47</v>
      </c>
      <c r="K1597">
        <v>4.5393566050650236</v>
      </c>
      <c r="L1597">
        <v>22</v>
      </c>
      <c r="M1597">
        <v>1596</v>
      </c>
      <c r="N1597" s="1">
        <v>43945</v>
      </c>
    </row>
    <row r="1598" spans="1:14" x14ac:dyDescent="0.3">
      <c r="A1598">
        <v>666</v>
      </c>
      <c r="B1598" s="2" t="s">
        <v>659</v>
      </c>
      <c r="C1598" s="1">
        <v>42005</v>
      </c>
      <c r="D1598" s="1">
        <v>43950</v>
      </c>
      <c r="E1598">
        <v>10</v>
      </c>
      <c r="F1598">
        <v>1</v>
      </c>
      <c r="G1598">
        <v>4</v>
      </c>
      <c r="H1598">
        <v>607</v>
      </c>
      <c r="I1598" s="1">
        <v>24850</v>
      </c>
      <c r="J1598">
        <v>57</v>
      </c>
      <c r="K1598">
        <v>5.3251197809719368</v>
      </c>
      <c r="L1598">
        <v>13</v>
      </c>
      <c r="M1598">
        <v>1597</v>
      </c>
      <c r="N1598" s="1">
        <v>43950</v>
      </c>
    </row>
    <row r="1599" spans="1:14" x14ac:dyDescent="0.3">
      <c r="A1599">
        <v>1312</v>
      </c>
      <c r="B1599" s="2" t="s">
        <v>1260</v>
      </c>
      <c r="C1599" s="1">
        <v>43979</v>
      </c>
      <c r="D1599" s="1">
        <v>45603</v>
      </c>
      <c r="E1599">
        <v>5</v>
      </c>
      <c r="F1599">
        <v>0</v>
      </c>
      <c r="G1599">
        <v>1</v>
      </c>
      <c r="H1599">
        <v>1275</v>
      </c>
      <c r="I1599" s="1">
        <v>31582</v>
      </c>
      <c r="J1599">
        <v>38</v>
      </c>
      <c r="K1599">
        <v>4.4462696783025324</v>
      </c>
      <c r="L1599">
        <v>22</v>
      </c>
      <c r="M1599">
        <v>1598</v>
      </c>
      <c r="N1599" s="1">
        <v>43979</v>
      </c>
    </row>
    <row r="1600" spans="1:14" x14ac:dyDescent="0.3">
      <c r="A1600">
        <v>426</v>
      </c>
      <c r="B1600" s="2" t="s">
        <v>426</v>
      </c>
      <c r="C1600" s="1">
        <v>42005</v>
      </c>
      <c r="D1600" s="1">
        <v>43904</v>
      </c>
      <c r="E1600">
        <v>3</v>
      </c>
      <c r="F1600">
        <v>1</v>
      </c>
      <c r="G1600">
        <v>3</v>
      </c>
      <c r="H1600">
        <v>410</v>
      </c>
      <c r="I1600" s="1">
        <v>26000</v>
      </c>
      <c r="J1600">
        <v>54</v>
      </c>
      <c r="K1600">
        <v>5.1991786447638599</v>
      </c>
      <c r="L1600">
        <v>8</v>
      </c>
      <c r="M1600">
        <v>1599</v>
      </c>
      <c r="N1600" s="1">
        <v>43904</v>
      </c>
    </row>
    <row r="1601" spans="1:14" x14ac:dyDescent="0.3">
      <c r="A1601">
        <v>1313</v>
      </c>
      <c r="B1601" s="2" t="s">
        <v>1261</v>
      </c>
      <c r="C1601" s="1">
        <v>44034</v>
      </c>
      <c r="D1601" s="1">
        <v>45603</v>
      </c>
      <c r="E1601">
        <v>2</v>
      </c>
      <c r="F1601">
        <v>1</v>
      </c>
      <c r="G1601">
        <v>5</v>
      </c>
      <c r="H1601">
        <v>1282</v>
      </c>
      <c r="I1601" s="1">
        <v>24738</v>
      </c>
      <c r="J1601">
        <v>57</v>
      </c>
      <c r="K1601">
        <v>4.2956878850102669</v>
      </c>
      <c r="L1601">
        <v>22</v>
      </c>
      <c r="M1601">
        <v>1600</v>
      </c>
      <c r="N1601" s="1">
        <v>44034</v>
      </c>
    </row>
    <row r="1602" spans="1:14" x14ac:dyDescent="0.3">
      <c r="A1602">
        <v>457</v>
      </c>
      <c r="B1602" s="2" t="s">
        <v>456</v>
      </c>
      <c r="C1602" s="1">
        <v>42005</v>
      </c>
      <c r="D1602" s="1">
        <v>44014</v>
      </c>
      <c r="E1602">
        <v>7</v>
      </c>
      <c r="F1602">
        <v>0</v>
      </c>
      <c r="G1602">
        <v>5</v>
      </c>
      <c r="H1602">
        <v>438</v>
      </c>
      <c r="I1602" s="1">
        <v>22847</v>
      </c>
      <c r="J1602">
        <v>62</v>
      </c>
      <c r="K1602">
        <v>5.5003422313483918</v>
      </c>
      <c r="L1602">
        <v>9</v>
      </c>
      <c r="M1602">
        <v>1601</v>
      </c>
      <c r="N1602" s="1">
        <v>44014</v>
      </c>
    </row>
    <row r="1603" spans="1:14" x14ac:dyDescent="0.3">
      <c r="A1603">
        <v>1314</v>
      </c>
      <c r="B1603" s="2" t="s">
        <v>1262</v>
      </c>
      <c r="C1603" s="1">
        <v>44189</v>
      </c>
      <c r="D1603" s="1">
        <v>45603</v>
      </c>
      <c r="E1603">
        <v>1</v>
      </c>
      <c r="F1603">
        <v>1</v>
      </c>
      <c r="G1603">
        <v>3</v>
      </c>
      <c r="H1603">
        <v>1297</v>
      </c>
      <c r="I1603" s="1">
        <v>25262</v>
      </c>
      <c r="J1603">
        <v>56</v>
      </c>
      <c r="K1603">
        <v>3.871321013004791</v>
      </c>
      <c r="L1603">
        <v>27</v>
      </c>
      <c r="M1603">
        <v>1602</v>
      </c>
      <c r="N1603" s="1">
        <v>44189</v>
      </c>
    </row>
    <row r="1604" spans="1:14" x14ac:dyDescent="0.3">
      <c r="A1604">
        <v>563</v>
      </c>
      <c r="B1604" s="2" t="s">
        <v>559</v>
      </c>
      <c r="C1604" s="1">
        <v>42005</v>
      </c>
      <c r="D1604" s="1">
        <v>44189</v>
      </c>
      <c r="E1604">
        <v>1</v>
      </c>
      <c r="F1604">
        <v>0</v>
      </c>
      <c r="G1604">
        <v>5</v>
      </c>
      <c r="H1604">
        <v>536</v>
      </c>
      <c r="I1604" s="1">
        <v>25662</v>
      </c>
      <c r="J1604">
        <v>55</v>
      </c>
      <c r="K1604">
        <v>5.979466119096509</v>
      </c>
      <c r="L1604">
        <v>13</v>
      </c>
      <c r="M1604">
        <v>1603</v>
      </c>
      <c r="N1604" s="1">
        <v>44189</v>
      </c>
    </row>
    <row r="1605" spans="1:14" x14ac:dyDescent="0.3">
      <c r="A1605">
        <v>1315</v>
      </c>
      <c r="B1605" s="2" t="s">
        <v>1263</v>
      </c>
      <c r="C1605" s="1">
        <v>43820</v>
      </c>
      <c r="D1605" s="1">
        <v>45603</v>
      </c>
      <c r="E1605">
        <v>4</v>
      </c>
      <c r="F1605">
        <v>1</v>
      </c>
      <c r="G1605">
        <v>3</v>
      </c>
      <c r="H1605">
        <v>1303</v>
      </c>
      <c r="I1605" s="1">
        <v>26782</v>
      </c>
      <c r="J1605">
        <v>52</v>
      </c>
      <c r="K1605">
        <v>4.8815879534565365</v>
      </c>
      <c r="L1605">
        <v>24</v>
      </c>
      <c r="M1605">
        <v>1604</v>
      </c>
      <c r="N1605" s="1">
        <v>43820</v>
      </c>
    </row>
    <row r="1606" spans="1:14" x14ac:dyDescent="0.3">
      <c r="A1606">
        <v>1165</v>
      </c>
      <c r="B1606" s="2" t="s">
        <v>1128</v>
      </c>
      <c r="C1606" s="1">
        <v>43516</v>
      </c>
      <c r="D1606" s="1">
        <v>44390</v>
      </c>
      <c r="E1606">
        <v>6</v>
      </c>
      <c r="F1606">
        <v>0</v>
      </c>
      <c r="G1606">
        <v>4</v>
      </c>
      <c r="H1606">
        <v>1161</v>
      </c>
      <c r="I1606" s="1">
        <v>31937</v>
      </c>
      <c r="J1606">
        <v>37</v>
      </c>
      <c r="K1606">
        <v>2.3928815879534566</v>
      </c>
      <c r="L1606">
        <v>23</v>
      </c>
      <c r="M1606">
        <v>1605</v>
      </c>
      <c r="N1606" s="1">
        <v>43725</v>
      </c>
    </row>
    <row r="1607" spans="1:14" x14ac:dyDescent="0.3">
      <c r="A1607">
        <v>1316</v>
      </c>
      <c r="B1607" s="2" t="s">
        <v>1264</v>
      </c>
      <c r="C1607" s="1">
        <v>43969</v>
      </c>
      <c r="D1607" s="1">
        <v>45603</v>
      </c>
      <c r="E1607">
        <v>10</v>
      </c>
      <c r="F1607">
        <v>1</v>
      </c>
      <c r="G1607">
        <v>5</v>
      </c>
      <c r="H1607">
        <v>1238</v>
      </c>
      <c r="I1607" s="1">
        <v>28207</v>
      </c>
      <c r="J1607">
        <v>48</v>
      </c>
      <c r="K1607">
        <v>4.473648186173854</v>
      </c>
      <c r="L1607">
        <v>22</v>
      </c>
      <c r="M1607">
        <v>1606</v>
      </c>
      <c r="N1607" s="1">
        <v>43969</v>
      </c>
    </row>
    <row r="1608" spans="1:14" x14ac:dyDescent="0.3">
      <c r="A1608">
        <v>930</v>
      </c>
      <c r="B1608" s="2" t="s">
        <v>908</v>
      </c>
      <c r="C1608" s="1">
        <v>42005</v>
      </c>
      <c r="D1608" s="1">
        <v>45013</v>
      </c>
      <c r="E1608">
        <v>7</v>
      </c>
      <c r="F1608">
        <v>1</v>
      </c>
      <c r="G1608">
        <v>3</v>
      </c>
      <c r="H1608">
        <v>891</v>
      </c>
      <c r="I1608" s="1">
        <v>32288</v>
      </c>
      <c r="J1608">
        <v>36</v>
      </c>
      <c r="K1608">
        <v>8.2354551676933614</v>
      </c>
      <c r="L1608">
        <v>16</v>
      </c>
      <c r="M1608">
        <v>1607</v>
      </c>
      <c r="N1608" s="1">
        <v>44126</v>
      </c>
    </row>
    <row r="1609" spans="1:14" x14ac:dyDescent="0.3">
      <c r="A1609">
        <v>1317</v>
      </c>
      <c r="B1609" s="2" t="s">
        <v>1265</v>
      </c>
      <c r="C1609" s="1">
        <v>44029</v>
      </c>
      <c r="D1609" s="1">
        <v>45603</v>
      </c>
      <c r="E1609">
        <v>4</v>
      </c>
      <c r="F1609">
        <v>1</v>
      </c>
      <c r="G1609">
        <v>4</v>
      </c>
      <c r="H1609">
        <v>1303</v>
      </c>
      <c r="I1609" s="1">
        <v>29431</v>
      </c>
      <c r="J1609">
        <v>44</v>
      </c>
      <c r="K1609">
        <v>4.3093771389459272</v>
      </c>
      <c r="L1609">
        <v>24</v>
      </c>
      <c r="M1609">
        <v>1608</v>
      </c>
      <c r="N1609" s="1">
        <v>44029</v>
      </c>
    </row>
    <row r="1610" spans="1:14" x14ac:dyDescent="0.3">
      <c r="A1610">
        <v>950</v>
      </c>
      <c r="B1610" s="2" t="s">
        <v>927</v>
      </c>
      <c r="C1610" s="1">
        <v>42018</v>
      </c>
      <c r="D1610" s="1">
        <v>44018</v>
      </c>
      <c r="E1610">
        <v>7</v>
      </c>
      <c r="F1610">
        <v>0</v>
      </c>
      <c r="G1610">
        <v>4</v>
      </c>
      <c r="H1610">
        <v>938</v>
      </c>
      <c r="I1610" s="1">
        <v>28196</v>
      </c>
      <c r="J1610">
        <v>48</v>
      </c>
      <c r="K1610">
        <v>5.4757015742642023</v>
      </c>
      <c r="L1610">
        <v>17</v>
      </c>
      <c r="M1610">
        <v>1609</v>
      </c>
      <c r="N1610" s="1">
        <v>44018</v>
      </c>
    </row>
    <row r="1611" spans="1:14" x14ac:dyDescent="0.3">
      <c r="A1611">
        <v>1318</v>
      </c>
      <c r="B1611" s="2" t="s">
        <v>1266</v>
      </c>
      <c r="C1611" s="1">
        <v>44110</v>
      </c>
      <c r="D1611" s="1">
        <v>45603</v>
      </c>
      <c r="E1611">
        <v>10</v>
      </c>
      <c r="F1611">
        <v>0</v>
      </c>
      <c r="G1611">
        <v>4</v>
      </c>
      <c r="H1611">
        <v>1316</v>
      </c>
      <c r="I1611" s="1">
        <v>34814</v>
      </c>
      <c r="J1611">
        <v>30</v>
      </c>
      <c r="K1611">
        <v>4.0876112251882271</v>
      </c>
      <c r="L1611">
        <v>23</v>
      </c>
      <c r="M1611">
        <v>1610</v>
      </c>
      <c r="N1611" s="1">
        <v>44110</v>
      </c>
    </row>
    <row r="1612" spans="1:14" x14ac:dyDescent="0.3">
      <c r="A1612">
        <v>805</v>
      </c>
      <c r="B1612" s="2" t="s">
        <v>791</v>
      </c>
      <c r="C1612" s="1">
        <v>42005</v>
      </c>
      <c r="D1612" s="1">
        <v>44038</v>
      </c>
      <c r="E1612">
        <v>7</v>
      </c>
      <c r="F1612">
        <v>1</v>
      </c>
      <c r="G1612">
        <v>4</v>
      </c>
      <c r="H1612">
        <v>779</v>
      </c>
      <c r="I1612" s="1">
        <v>24814</v>
      </c>
      <c r="J1612">
        <v>57</v>
      </c>
      <c r="K1612">
        <v>5.5660506502395624</v>
      </c>
      <c r="L1612">
        <v>14</v>
      </c>
      <c r="M1612">
        <v>1611</v>
      </c>
      <c r="N1612" s="1">
        <v>44038</v>
      </c>
    </row>
    <row r="1613" spans="1:14" x14ac:dyDescent="0.3">
      <c r="A1613">
        <v>1319</v>
      </c>
      <c r="B1613" s="2" t="s">
        <v>1267</v>
      </c>
      <c r="C1613" s="1">
        <v>43989</v>
      </c>
      <c r="D1613" s="1">
        <v>44277</v>
      </c>
      <c r="E1613">
        <v>5</v>
      </c>
      <c r="F1613">
        <v>0</v>
      </c>
      <c r="G1613">
        <v>5</v>
      </c>
      <c r="H1613">
        <v>1275</v>
      </c>
      <c r="I1613" s="1">
        <v>27612</v>
      </c>
      <c r="J1613">
        <v>49</v>
      </c>
      <c r="K1613">
        <v>0.7885010266940452</v>
      </c>
      <c r="L1613">
        <v>22</v>
      </c>
      <c r="M1613">
        <v>1612</v>
      </c>
      <c r="N1613" s="1">
        <v>43989</v>
      </c>
    </row>
    <row r="1614" spans="1:14" x14ac:dyDescent="0.3">
      <c r="A1614">
        <v>503</v>
      </c>
      <c r="B1614" s="2" t="s">
        <v>501</v>
      </c>
      <c r="C1614" s="1">
        <v>42299</v>
      </c>
      <c r="D1614" s="1">
        <v>44159</v>
      </c>
      <c r="E1614">
        <v>9</v>
      </c>
      <c r="F1614">
        <v>0</v>
      </c>
      <c r="G1614">
        <v>4</v>
      </c>
      <c r="H1614">
        <v>486</v>
      </c>
      <c r="I1614" s="1">
        <v>26693</v>
      </c>
      <c r="J1614">
        <v>52</v>
      </c>
      <c r="K1614">
        <v>5.0924024640657084</v>
      </c>
      <c r="L1614">
        <v>9</v>
      </c>
      <c r="M1614">
        <v>1613</v>
      </c>
      <c r="N1614" s="1">
        <v>44159</v>
      </c>
    </row>
    <row r="1615" spans="1:14" x14ac:dyDescent="0.3">
      <c r="A1615">
        <v>1320</v>
      </c>
      <c r="B1615" s="2" t="s">
        <v>1268</v>
      </c>
      <c r="C1615" s="1">
        <v>44181</v>
      </c>
      <c r="D1615" s="1">
        <v>45603</v>
      </c>
      <c r="E1615">
        <v>5</v>
      </c>
      <c r="F1615">
        <v>1</v>
      </c>
      <c r="G1615">
        <v>4</v>
      </c>
      <c r="H1615">
        <v>1319</v>
      </c>
      <c r="I1615" s="1">
        <v>32176</v>
      </c>
      <c r="J1615">
        <v>37</v>
      </c>
      <c r="K1615">
        <v>3.893223819301848</v>
      </c>
      <c r="L1615">
        <v>23</v>
      </c>
      <c r="M1615">
        <v>1614</v>
      </c>
      <c r="N1615" s="1">
        <v>44181</v>
      </c>
    </row>
    <row r="1616" spans="1:14" x14ac:dyDescent="0.3">
      <c r="A1616">
        <v>140</v>
      </c>
      <c r="B1616" s="2" t="s">
        <v>151</v>
      </c>
      <c r="C1616" s="1">
        <v>42040</v>
      </c>
      <c r="D1616" s="1">
        <v>43984</v>
      </c>
      <c r="E1616">
        <v>3</v>
      </c>
      <c r="F1616">
        <v>0</v>
      </c>
      <c r="G1616">
        <v>3</v>
      </c>
      <c r="H1616">
        <v>130</v>
      </c>
      <c r="I1616" s="1">
        <v>23959</v>
      </c>
      <c r="J1616">
        <v>59</v>
      </c>
      <c r="K1616">
        <v>5.3223819301848048</v>
      </c>
      <c r="L1616">
        <v>4</v>
      </c>
      <c r="M1616">
        <v>1615</v>
      </c>
      <c r="N1616" s="1">
        <v>43984</v>
      </c>
    </row>
    <row r="1617" spans="1:14" x14ac:dyDescent="0.3">
      <c r="A1617">
        <v>1321</v>
      </c>
      <c r="B1617" s="2" t="s">
        <v>125</v>
      </c>
      <c r="C1617" s="1">
        <v>43995</v>
      </c>
      <c r="D1617" s="1">
        <v>44769</v>
      </c>
      <c r="E1617">
        <v>7</v>
      </c>
      <c r="F1617">
        <v>0</v>
      </c>
      <c r="G1617">
        <v>4</v>
      </c>
      <c r="H1617">
        <v>1209</v>
      </c>
      <c r="I1617" s="1">
        <v>32948</v>
      </c>
      <c r="J1617">
        <v>35</v>
      </c>
      <c r="K1617">
        <v>2.1190965092402463</v>
      </c>
      <c r="L1617">
        <v>22</v>
      </c>
      <c r="M1617">
        <v>1616</v>
      </c>
      <c r="N1617" s="1">
        <v>43995</v>
      </c>
    </row>
    <row r="1618" spans="1:14" x14ac:dyDescent="0.3">
      <c r="A1618">
        <v>440</v>
      </c>
      <c r="B1618" s="2" t="s">
        <v>440</v>
      </c>
      <c r="C1618" s="1">
        <v>42005</v>
      </c>
      <c r="D1618" s="1">
        <v>44034</v>
      </c>
      <c r="E1618">
        <v>2</v>
      </c>
      <c r="F1618">
        <v>1</v>
      </c>
      <c r="G1618">
        <v>5</v>
      </c>
      <c r="H1618">
        <v>398</v>
      </c>
      <c r="I1618" s="1">
        <v>29106</v>
      </c>
      <c r="J1618">
        <v>45</v>
      </c>
      <c r="K1618">
        <v>5.5550992470910332</v>
      </c>
      <c r="L1618">
        <v>7</v>
      </c>
      <c r="M1618">
        <v>1617</v>
      </c>
      <c r="N1618" s="1">
        <v>44034</v>
      </c>
    </row>
    <row r="1619" spans="1:14" x14ac:dyDescent="0.3">
      <c r="A1619">
        <v>1322</v>
      </c>
      <c r="B1619" s="2" t="s">
        <v>1269</v>
      </c>
      <c r="C1619" s="1">
        <v>43891</v>
      </c>
      <c r="D1619" s="1">
        <v>45603</v>
      </c>
      <c r="E1619">
        <v>1</v>
      </c>
      <c r="F1619">
        <v>0</v>
      </c>
      <c r="G1619">
        <v>2</v>
      </c>
      <c r="H1619">
        <v>1297</v>
      </c>
      <c r="I1619" s="1">
        <v>30346</v>
      </c>
      <c r="J1619">
        <v>42</v>
      </c>
      <c r="K1619">
        <v>4.687200547570157</v>
      </c>
      <c r="L1619">
        <v>27</v>
      </c>
      <c r="M1619">
        <v>1618</v>
      </c>
      <c r="N1619" s="1">
        <v>43891</v>
      </c>
    </row>
    <row r="1620" spans="1:14" x14ac:dyDescent="0.3">
      <c r="A1620">
        <v>962</v>
      </c>
      <c r="B1620" s="2" t="s">
        <v>938</v>
      </c>
      <c r="C1620" s="1">
        <v>42334</v>
      </c>
      <c r="D1620" s="1">
        <v>43964</v>
      </c>
      <c r="E1620">
        <v>7</v>
      </c>
      <c r="F1620">
        <v>0</v>
      </c>
      <c r="G1620">
        <v>3</v>
      </c>
      <c r="H1620">
        <v>938</v>
      </c>
      <c r="I1620" s="1">
        <v>29273</v>
      </c>
      <c r="J1620">
        <v>45</v>
      </c>
      <c r="K1620">
        <v>4.4626967830253248</v>
      </c>
      <c r="L1620">
        <v>17</v>
      </c>
      <c r="M1620">
        <v>1619</v>
      </c>
      <c r="N1620" s="1">
        <v>43964</v>
      </c>
    </row>
    <row r="1621" spans="1:14" x14ac:dyDescent="0.3">
      <c r="A1621">
        <v>1323</v>
      </c>
      <c r="B1621" s="2" t="s">
        <v>1270</v>
      </c>
      <c r="C1621" s="1">
        <v>43998</v>
      </c>
      <c r="D1621" s="1">
        <v>45603</v>
      </c>
      <c r="E1621">
        <v>7</v>
      </c>
      <c r="F1621">
        <v>0</v>
      </c>
      <c r="G1621">
        <v>3</v>
      </c>
      <c r="H1621">
        <v>1209</v>
      </c>
      <c r="I1621" s="1">
        <v>32716</v>
      </c>
      <c r="J1621">
        <v>35</v>
      </c>
      <c r="K1621">
        <v>4.3942505133470222</v>
      </c>
      <c r="L1621">
        <v>22</v>
      </c>
      <c r="M1621">
        <v>1620</v>
      </c>
      <c r="N1621" s="1">
        <v>43998</v>
      </c>
    </row>
    <row r="1622" spans="1:14" x14ac:dyDescent="0.3">
      <c r="A1622">
        <v>345</v>
      </c>
      <c r="B1622" s="2" t="s">
        <v>350</v>
      </c>
      <c r="C1622" s="1">
        <v>42007</v>
      </c>
      <c r="D1622" s="1">
        <v>44210</v>
      </c>
      <c r="E1622">
        <v>2</v>
      </c>
      <c r="F1622">
        <v>0</v>
      </c>
      <c r="G1622">
        <v>3</v>
      </c>
      <c r="H1622">
        <v>344</v>
      </c>
      <c r="I1622" s="1">
        <v>26088</v>
      </c>
      <c r="J1622">
        <v>53</v>
      </c>
      <c r="K1622">
        <v>6.0314852840520192</v>
      </c>
      <c r="L1622">
        <v>6</v>
      </c>
      <c r="M1622">
        <v>1621</v>
      </c>
      <c r="N1622" s="1">
        <v>44210</v>
      </c>
    </row>
    <row r="1623" spans="1:14" x14ac:dyDescent="0.3">
      <c r="A1623">
        <v>1324</v>
      </c>
      <c r="B1623" s="2" t="s">
        <v>1271</v>
      </c>
      <c r="C1623" s="1">
        <v>44055</v>
      </c>
      <c r="D1623" s="1">
        <v>45603</v>
      </c>
      <c r="E1623">
        <v>4</v>
      </c>
      <c r="F1623">
        <v>0</v>
      </c>
      <c r="G1623">
        <v>5</v>
      </c>
      <c r="H1623">
        <v>1303</v>
      </c>
      <c r="I1623" s="1">
        <v>30774</v>
      </c>
      <c r="J1623">
        <v>41</v>
      </c>
      <c r="K1623">
        <v>4.2381930184804926</v>
      </c>
      <c r="L1623">
        <v>24</v>
      </c>
      <c r="M1623">
        <v>1622</v>
      </c>
      <c r="N1623" s="1">
        <v>44055</v>
      </c>
    </row>
    <row r="1624" spans="1:14" x14ac:dyDescent="0.3">
      <c r="A1624">
        <v>1299</v>
      </c>
      <c r="B1624" s="2" t="s">
        <v>1248</v>
      </c>
      <c r="C1624" s="1">
        <v>44002</v>
      </c>
      <c r="D1624" s="1">
        <v>44753</v>
      </c>
      <c r="E1624">
        <v>7</v>
      </c>
      <c r="F1624">
        <v>0</v>
      </c>
      <c r="G1624">
        <v>1</v>
      </c>
      <c r="H1624">
        <v>1209</v>
      </c>
      <c r="I1624" s="1">
        <v>30454</v>
      </c>
      <c r="J1624">
        <v>41</v>
      </c>
      <c r="K1624">
        <v>2.0561259411362083</v>
      </c>
      <c r="L1624">
        <v>22</v>
      </c>
      <c r="M1624">
        <v>1623</v>
      </c>
      <c r="N1624" s="1">
        <v>44041</v>
      </c>
    </row>
    <row r="1625" spans="1:14" x14ac:dyDescent="0.3">
      <c r="A1625">
        <v>1325</v>
      </c>
      <c r="B1625" s="2" t="s">
        <v>1272</v>
      </c>
      <c r="C1625" s="1">
        <v>44042</v>
      </c>
      <c r="D1625" s="1">
        <v>45603</v>
      </c>
      <c r="E1625">
        <v>8</v>
      </c>
      <c r="F1625">
        <v>1</v>
      </c>
      <c r="G1625">
        <v>2</v>
      </c>
      <c r="H1625">
        <v>1293</v>
      </c>
      <c r="I1625" s="1">
        <v>19455</v>
      </c>
      <c r="J1625">
        <v>72</v>
      </c>
      <c r="K1625">
        <v>4.2737850787132103</v>
      </c>
      <c r="L1625">
        <v>25</v>
      </c>
      <c r="M1625">
        <v>1624</v>
      </c>
      <c r="N1625" s="1">
        <v>44042</v>
      </c>
    </row>
    <row r="1626" spans="1:14" x14ac:dyDescent="0.3">
      <c r="A1626">
        <v>120</v>
      </c>
      <c r="B1626" s="2" t="s">
        <v>131</v>
      </c>
      <c r="C1626" s="1">
        <v>42230</v>
      </c>
      <c r="D1626" s="1">
        <v>43933</v>
      </c>
      <c r="E1626">
        <v>1</v>
      </c>
      <c r="F1626">
        <v>1</v>
      </c>
      <c r="G1626">
        <v>1</v>
      </c>
      <c r="H1626">
        <v>99</v>
      </c>
      <c r="I1626" s="1">
        <v>30034</v>
      </c>
      <c r="J1626">
        <v>43</v>
      </c>
      <c r="K1626">
        <v>4.6625598904859684</v>
      </c>
      <c r="L1626">
        <v>5</v>
      </c>
      <c r="M1626">
        <v>1625</v>
      </c>
      <c r="N1626" s="1">
        <v>43933</v>
      </c>
    </row>
    <row r="1627" spans="1:14" x14ac:dyDescent="0.3">
      <c r="A1627">
        <v>1326</v>
      </c>
      <c r="B1627" s="2" t="s">
        <v>1273</v>
      </c>
      <c r="C1627" s="1">
        <v>43941</v>
      </c>
      <c r="D1627" s="1">
        <v>45603</v>
      </c>
      <c r="E1627">
        <v>6</v>
      </c>
      <c r="F1627">
        <v>1</v>
      </c>
      <c r="G1627">
        <v>2</v>
      </c>
      <c r="H1627">
        <v>1298</v>
      </c>
      <c r="I1627" s="1">
        <v>27480</v>
      </c>
      <c r="J1627">
        <v>50</v>
      </c>
      <c r="K1627">
        <v>4.5503080082135527</v>
      </c>
      <c r="L1627">
        <v>26</v>
      </c>
      <c r="M1627">
        <v>1626</v>
      </c>
      <c r="N1627" s="1">
        <v>43941</v>
      </c>
    </row>
    <row r="1628" spans="1:14" x14ac:dyDescent="0.3">
      <c r="A1628">
        <v>585</v>
      </c>
      <c r="B1628" s="2" t="s">
        <v>580</v>
      </c>
      <c r="C1628" s="1">
        <v>42005</v>
      </c>
      <c r="D1628" s="1">
        <v>44198</v>
      </c>
      <c r="E1628">
        <v>10</v>
      </c>
      <c r="F1628">
        <v>0</v>
      </c>
      <c r="G1628">
        <v>2</v>
      </c>
      <c r="H1628">
        <v>538</v>
      </c>
      <c r="I1628" s="1">
        <v>22636</v>
      </c>
      <c r="J1628">
        <v>63</v>
      </c>
      <c r="K1628">
        <v>6.0041067761806985</v>
      </c>
      <c r="L1628">
        <v>12</v>
      </c>
      <c r="M1628">
        <v>1627</v>
      </c>
      <c r="N1628" s="1">
        <v>44198</v>
      </c>
    </row>
    <row r="1629" spans="1:14" x14ac:dyDescent="0.3">
      <c r="A1629">
        <v>1327</v>
      </c>
      <c r="B1629" s="2" t="s">
        <v>1274</v>
      </c>
      <c r="C1629" s="1">
        <v>44027</v>
      </c>
      <c r="D1629" s="1">
        <v>45603</v>
      </c>
      <c r="E1629">
        <v>4</v>
      </c>
      <c r="F1629">
        <v>1</v>
      </c>
      <c r="G1629">
        <v>4</v>
      </c>
      <c r="H1629">
        <v>1303</v>
      </c>
      <c r="I1629" s="1">
        <v>29662</v>
      </c>
      <c r="J1629">
        <v>44</v>
      </c>
      <c r="K1629">
        <v>4.3148528405201914</v>
      </c>
      <c r="L1629">
        <v>24</v>
      </c>
      <c r="M1629">
        <v>1628</v>
      </c>
      <c r="N1629" s="1">
        <v>44027</v>
      </c>
    </row>
    <row r="1630" spans="1:14" x14ac:dyDescent="0.3">
      <c r="A1630">
        <v>610</v>
      </c>
      <c r="B1630" s="2" t="s">
        <v>604</v>
      </c>
      <c r="C1630" s="1">
        <v>42235</v>
      </c>
      <c r="D1630" s="1">
        <v>44223</v>
      </c>
      <c r="E1630">
        <v>1</v>
      </c>
      <c r="F1630">
        <v>0</v>
      </c>
      <c r="G1630">
        <v>4</v>
      </c>
      <c r="H1630">
        <v>579</v>
      </c>
      <c r="I1630" s="1">
        <v>26883</v>
      </c>
      <c r="J1630">
        <v>51</v>
      </c>
      <c r="K1630">
        <v>5.4428473648186175</v>
      </c>
      <c r="L1630">
        <v>14</v>
      </c>
      <c r="M1630">
        <v>1629</v>
      </c>
      <c r="N1630" s="1">
        <v>44223</v>
      </c>
    </row>
    <row r="1631" spans="1:14" x14ac:dyDescent="0.3">
      <c r="A1631">
        <v>1328</v>
      </c>
      <c r="B1631" s="2" t="s">
        <v>1275</v>
      </c>
      <c r="C1631" s="1">
        <v>44081</v>
      </c>
      <c r="D1631" s="1">
        <v>45603</v>
      </c>
      <c r="E1631">
        <v>2</v>
      </c>
      <c r="F1631">
        <v>1</v>
      </c>
      <c r="G1631">
        <v>2</v>
      </c>
      <c r="H1631">
        <v>1313</v>
      </c>
      <c r="I1631" s="1">
        <v>28839</v>
      </c>
      <c r="J1631">
        <v>46</v>
      </c>
      <c r="K1631">
        <v>4.1670088980150579</v>
      </c>
      <c r="L1631">
        <v>23</v>
      </c>
      <c r="M1631">
        <v>1630</v>
      </c>
      <c r="N1631" s="1">
        <v>44081</v>
      </c>
    </row>
    <row r="1632" spans="1:14" x14ac:dyDescent="0.3">
      <c r="A1632">
        <v>174</v>
      </c>
      <c r="B1632" s="2" t="s">
        <v>185</v>
      </c>
      <c r="C1632" s="1">
        <v>42005</v>
      </c>
      <c r="D1632" s="1">
        <v>45161</v>
      </c>
      <c r="E1632">
        <v>9</v>
      </c>
      <c r="F1632">
        <v>1</v>
      </c>
      <c r="G1632">
        <v>3</v>
      </c>
      <c r="H1632">
        <v>146</v>
      </c>
      <c r="I1632" s="1">
        <v>24272</v>
      </c>
      <c r="J1632">
        <v>58</v>
      </c>
      <c r="K1632">
        <v>8.640657084188911</v>
      </c>
      <c r="L1632">
        <v>4</v>
      </c>
      <c r="M1632">
        <v>1631</v>
      </c>
      <c r="N1632" s="1">
        <v>44053</v>
      </c>
    </row>
    <row r="1633" spans="1:14" x14ac:dyDescent="0.3">
      <c r="A1633">
        <v>1329</v>
      </c>
      <c r="B1633" s="2" t="s">
        <v>1276</v>
      </c>
      <c r="C1633" s="1">
        <v>43983</v>
      </c>
      <c r="D1633" s="1">
        <v>45070</v>
      </c>
      <c r="E1633">
        <v>3</v>
      </c>
      <c r="F1633">
        <v>1</v>
      </c>
      <c r="G1633">
        <v>1</v>
      </c>
      <c r="H1633">
        <v>1300</v>
      </c>
      <c r="I1633" s="1">
        <v>26453</v>
      </c>
      <c r="J1633">
        <v>52</v>
      </c>
      <c r="K1633">
        <v>2.9760438056125942</v>
      </c>
      <c r="L1633">
        <v>24</v>
      </c>
      <c r="M1633">
        <v>1632</v>
      </c>
      <c r="N1633" s="1">
        <v>43983</v>
      </c>
    </row>
    <row r="1634" spans="1:14" x14ac:dyDescent="0.3">
      <c r="A1634">
        <v>830</v>
      </c>
      <c r="B1634" s="2" t="s">
        <v>815</v>
      </c>
      <c r="C1634" s="1">
        <v>42622</v>
      </c>
      <c r="D1634" s="1">
        <v>44034</v>
      </c>
      <c r="E1634">
        <v>9</v>
      </c>
      <c r="F1634">
        <v>1</v>
      </c>
      <c r="G1634">
        <v>5</v>
      </c>
      <c r="H1634">
        <v>804</v>
      </c>
      <c r="I1634" s="1">
        <v>24847</v>
      </c>
      <c r="J1634">
        <v>57</v>
      </c>
      <c r="K1634">
        <v>3.8658453114305269</v>
      </c>
      <c r="L1634">
        <v>12</v>
      </c>
      <c r="M1634">
        <v>1633</v>
      </c>
      <c r="N1634" s="1">
        <v>44034</v>
      </c>
    </row>
    <row r="1635" spans="1:14" x14ac:dyDescent="0.3">
      <c r="A1635">
        <v>1330</v>
      </c>
      <c r="B1635" s="2" t="s">
        <v>1277</v>
      </c>
      <c r="C1635" s="1">
        <v>43956</v>
      </c>
      <c r="D1635" s="1">
        <v>45603</v>
      </c>
      <c r="E1635">
        <v>5</v>
      </c>
      <c r="F1635">
        <v>1</v>
      </c>
      <c r="G1635">
        <v>3</v>
      </c>
      <c r="H1635">
        <v>1319</v>
      </c>
      <c r="I1635" s="1">
        <v>30821</v>
      </c>
      <c r="J1635">
        <v>40</v>
      </c>
      <c r="K1635">
        <v>4.5092402464065708</v>
      </c>
      <c r="L1635">
        <v>23</v>
      </c>
      <c r="M1635">
        <v>1634</v>
      </c>
      <c r="N1635" s="1">
        <v>43956</v>
      </c>
    </row>
    <row r="1636" spans="1:14" x14ac:dyDescent="0.3">
      <c r="A1636">
        <v>42</v>
      </c>
      <c r="B1636" s="2" t="s">
        <v>53</v>
      </c>
      <c r="C1636" s="1">
        <v>42005</v>
      </c>
      <c r="D1636" s="1">
        <v>44072</v>
      </c>
      <c r="E1636">
        <v>1</v>
      </c>
      <c r="F1636">
        <v>0</v>
      </c>
      <c r="G1636">
        <v>2</v>
      </c>
      <c r="H1636">
        <v>35</v>
      </c>
      <c r="I1636" s="1">
        <v>32389</v>
      </c>
      <c r="J1636">
        <v>36</v>
      </c>
      <c r="K1636">
        <v>5.6591375770020536</v>
      </c>
      <c r="L1636">
        <v>3</v>
      </c>
      <c r="M1636">
        <v>1635</v>
      </c>
      <c r="N1636" s="1">
        <v>44072</v>
      </c>
    </row>
    <row r="1637" spans="1:14" x14ac:dyDescent="0.3">
      <c r="A1637">
        <v>1331</v>
      </c>
      <c r="B1637" s="2" t="s">
        <v>290</v>
      </c>
      <c r="C1637" s="1">
        <v>44019</v>
      </c>
      <c r="D1637" s="1">
        <v>45603</v>
      </c>
      <c r="E1637">
        <v>1</v>
      </c>
      <c r="F1637">
        <v>0</v>
      </c>
      <c r="G1637">
        <v>3</v>
      </c>
      <c r="H1637">
        <v>1297</v>
      </c>
      <c r="I1637" s="1">
        <v>32976</v>
      </c>
      <c r="J1637">
        <v>35</v>
      </c>
      <c r="K1637">
        <v>4.3367556468172488</v>
      </c>
      <c r="L1637">
        <v>27</v>
      </c>
      <c r="M1637">
        <v>1636</v>
      </c>
      <c r="N1637" s="1">
        <v>44019</v>
      </c>
    </row>
    <row r="1638" spans="1:14" x14ac:dyDescent="0.3">
      <c r="A1638">
        <v>5</v>
      </c>
      <c r="B1638" s="2" t="s">
        <v>16</v>
      </c>
      <c r="C1638" s="1">
        <v>42146</v>
      </c>
      <c r="D1638" s="1">
        <v>44027</v>
      </c>
      <c r="E1638">
        <v>8</v>
      </c>
      <c r="F1638">
        <v>1</v>
      </c>
      <c r="G1638">
        <v>1</v>
      </c>
      <c r="H1638">
        <v>1</v>
      </c>
      <c r="I1638" s="1">
        <v>34793</v>
      </c>
      <c r="J1638">
        <v>30</v>
      </c>
      <c r="K1638">
        <v>5.1498973305954827</v>
      </c>
      <c r="L1638">
        <v>2</v>
      </c>
      <c r="M1638">
        <v>1637</v>
      </c>
      <c r="N1638" s="1">
        <v>44027</v>
      </c>
    </row>
    <row r="1639" spans="1:14" x14ac:dyDescent="0.3">
      <c r="A1639">
        <v>1332</v>
      </c>
      <c r="B1639" s="2" t="s">
        <v>1278</v>
      </c>
      <c r="C1639" s="1">
        <v>43902</v>
      </c>
      <c r="D1639" s="1">
        <v>45603</v>
      </c>
      <c r="E1639">
        <v>6</v>
      </c>
      <c r="F1639">
        <v>1</v>
      </c>
      <c r="G1639">
        <v>5</v>
      </c>
      <c r="H1639">
        <v>1298</v>
      </c>
      <c r="I1639" s="1">
        <v>31799</v>
      </c>
      <c r="J1639">
        <v>38</v>
      </c>
      <c r="K1639">
        <v>4.6570841889117043</v>
      </c>
      <c r="L1639">
        <v>26</v>
      </c>
      <c r="M1639">
        <v>1638</v>
      </c>
      <c r="N1639" s="1">
        <v>43902</v>
      </c>
    </row>
    <row r="1640" spans="1:14" x14ac:dyDescent="0.3">
      <c r="A1640">
        <v>1082</v>
      </c>
      <c r="B1640" s="2" t="s">
        <v>1051</v>
      </c>
      <c r="C1640" s="1">
        <v>42529</v>
      </c>
      <c r="D1640" s="1">
        <v>43937</v>
      </c>
      <c r="E1640">
        <v>9</v>
      </c>
      <c r="F1640">
        <v>1</v>
      </c>
      <c r="G1640">
        <v>2</v>
      </c>
      <c r="H1640">
        <v>1051</v>
      </c>
      <c r="I1640" s="1">
        <v>27735</v>
      </c>
      <c r="J1640">
        <v>49</v>
      </c>
      <c r="K1640">
        <v>3.8548939082819986</v>
      </c>
      <c r="L1640">
        <v>16</v>
      </c>
      <c r="M1640">
        <v>1639</v>
      </c>
      <c r="N1640" s="1">
        <v>43937</v>
      </c>
    </row>
    <row r="1641" spans="1:14" x14ac:dyDescent="0.3">
      <c r="A1641">
        <v>1333</v>
      </c>
      <c r="B1641" s="2" t="s">
        <v>1279</v>
      </c>
      <c r="C1641" s="1">
        <v>44028</v>
      </c>
      <c r="D1641" s="1">
        <v>45603</v>
      </c>
      <c r="E1641">
        <v>6</v>
      </c>
      <c r="F1641">
        <v>1</v>
      </c>
      <c r="G1641">
        <v>4</v>
      </c>
      <c r="H1641">
        <v>1298</v>
      </c>
      <c r="I1641" s="1">
        <v>31392</v>
      </c>
      <c r="J1641">
        <v>39</v>
      </c>
      <c r="K1641">
        <v>4.3121149897330593</v>
      </c>
      <c r="L1641">
        <v>26</v>
      </c>
      <c r="M1641">
        <v>1640</v>
      </c>
      <c r="N1641" s="1">
        <v>44028</v>
      </c>
    </row>
    <row r="1642" spans="1:14" x14ac:dyDescent="0.3">
      <c r="A1642">
        <v>1116</v>
      </c>
      <c r="B1642" s="2" t="s">
        <v>1083</v>
      </c>
      <c r="C1642" s="1">
        <v>42924</v>
      </c>
      <c r="D1642" s="1">
        <v>43964</v>
      </c>
      <c r="E1642">
        <v>5</v>
      </c>
      <c r="F1642">
        <v>0</v>
      </c>
      <c r="G1642">
        <v>3</v>
      </c>
      <c r="H1642">
        <v>1061</v>
      </c>
      <c r="I1642" s="1">
        <v>33706</v>
      </c>
      <c r="J1642">
        <v>33</v>
      </c>
      <c r="K1642">
        <v>2.8473648186173852</v>
      </c>
      <c r="L1642">
        <v>19</v>
      </c>
      <c r="M1642">
        <v>1641</v>
      </c>
      <c r="N1642" s="1">
        <v>43964</v>
      </c>
    </row>
    <row r="1643" spans="1:14" x14ac:dyDescent="0.3">
      <c r="A1643">
        <v>1334</v>
      </c>
      <c r="B1643" s="2" t="s">
        <v>597</v>
      </c>
      <c r="C1643" s="1">
        <v>44180</v>
      </c>
      <c r="D1643" s="1">
        <v>45603</v>
      </c>
      <c r="E1643">
        <v>5</v>
      </c>
      <c r="F1643">
        <v>0</v>
      </c>
      <c r="G1643">
        <v>5</v>
      </c>
      <c r="H1643">
        <v>1319</v>
      </c>
      <c r="I1643" s="1">
        <v>29776</v>
      </c>
      <c r="J1643">
        <v>43</v>
      </c>
      <c r="K1643">
        <v>3.8959616700889801</v>
      </c>
      <c r="L1643">
        <v>23</v>
      </c>
      <c r="M1643">
        <v>1642</v>
      </c>
      <c r="N1643" s="1">
        <v>44180</v>
      </c>
    </row>
    <row r="1644" spans="1:14" x14ac:dyDescent="0.3">
      <c r="A1644">
        <v>175</v>
      </c>
      <c r="B1644" s="2" t="s">
        <v>186</v>
      </c>
      <c r="C1644" s="1">
        <v>42005</v>
      </c>
      <c r="D1644" s="1">
        <v>44047</v>
      </c>
      <c r="E1644">
        <v>4</v>
      </c>
      <c r="F1644">
        <v>0</v>
      </c>
      <c r="G1644">
        <v>4</v>
      </c>
      <c r="H1644">
        <v>147</v>
      </c>
      <c r="I1644" s="1">
        <v>24562</v>
      </c>
      <c r="J1644">
        <v>58</v>
      </c>
      <c r="K1644">
        <v>5.590691307323751</v>
      </c>
      <c r="L1644">
        <v>4</v>
      </c>
      <c r="M1644">
        <v>1643</v>
      </c>
      <c r="N1644" s="1">
        <v>44047</v>
      </c>
    </row>
    <row r="1645" spans="1:14" x14ac:dyDescent="0.3">
      <c r="A1645">
        <v>1335</v>
      </c>
      <c r="B1645" s="2" t="s">
        <v>1280</v>
      </c>
      <c r="C1645" s="1">
        <v>44025</v>
      </c>
      <c r="D1645" s="1">
        <v>45603</v>
      </c>
      <c r="E1645">
        <v>8</v>
      </c>
      <c r="F1645">
        <v>1</v>
      </c>
      <c r="G1645">
        <v>1</v>
      </c>
      <c r="H1645">
        <v>1293</v>
      </c>
      <c r="I1645" s="1">
        <v>25601</v>
      </c>
      <c r="J1645">
        <v>55</v>
      </c>
      <c r="K1645">
        <v>4.3203285420944555</v>
      </c>
      <c r="L1645">
        <v>25</v>
      </c>
      <c r="M1645">
        <v>1644</v>
      </c>
      <c r="N1645" s="1">
        <v>44025</v>
      </c>
    </row>
    <row r="1646" spans="1:14" x14ac:dyDescent="0.3">
      <c r="A1646">
        <v>910</v>
      </c>
      <c r="B1646" s="2" t="s">
        <v>890</v>
      </c>
      <c r="C1646" s="1">
        <v>42061</v>
      </c>
      <c r="D1646" s="1">
        <v>43865</v>
      </c>
      <c r="E1646">
        <v>9</v>
      </c>
      <c r="F1646">
        <v>0</v>
      </c>
      <c r="G1646">
        <v>2</v>
      </c>
      <c r="H1646">
        <v>908</v>
      </c>
      <c r="I1646" s="1">
        <v>29963</v>
      </c>
      <c r="J1646">
        <v>43</v>
      </c>
      <c r="K1646">
        <v>4.9390828199863108</v>
      </c>
      <c r="L1646">
        <v>14</v>
      </c>
      <c r="M1646">
        <v>1645</v>
      </c>
      <c r="N1646" s="1">
        <v>43865</v>
      </c>
    </row>
    <row r="1647" spans="1:14" x14ac:dyDescent="0.3">
      <c r="A1647">
        <v>1336</v>
      </c>
      <c r="B1647" s="2" t="s">
        <v>1281</v>
      </c>
      <c r="C1647" s="1">
        <v>44157</v>
      </c>
      <c r="D1647" s="1">
        <v>45603</v>
      </c>
      <c r="E1647">
        <v>5</v>
      </c>
      <c r="F1647">
        <v>1</v>
      </c>
      <c r="G1647">
        <v>4</v>
      </c>
      <c r="H1647">
        <v>1319</v>
      </c>
      <c r="I1647" s="1">
        <v>26964</v>
      </c>
      <c r="J1647">
        <v>51</v>
      </c>
      <c r="K1647">
        <v>3.9589322381930185</v>
      </c>
      <c r="L1647">
        <v>23</v>
      </c>
      <c r="M1647">
        <v>1646</v>
      </c>
      <c r="N1647" s="1">
        <v>44157</v>
      </c>
    </row>
    <row r="1648" spans="1:14" x14ac:dyDescent="0.3">
      <c r="A1648">
        <v>124</v>
      </c>
      <c r="B1648" s="2" t="s">
        <v>135</v>
      </c>
      <c r="C1648" s="1">
        <v>42005</v>
      </c>
      <c r="D1648" s="1">
        <v>43996</v>
      </c>
      <c r="E1648">
        <v>2</v>
      </c>
      <c r="F1648">
        <v>0</v>
      </c>
      <c r="G1648">
        <v>4</v>
      </c>
      <c r="H1648">
        <v>90</v>
      </c>
      <c r="I1648" s="1">
        <v>32526</v>
      </c>
      <c r="J1648">
        <v>36</v>
      </c>
      <c r="K1648">
        <v>5.4510609171800137</v>
      </c>
      <c r="L1648">
        <v>3</v>
      </c>
      <c r="M1648">
        <v>1647</v>
      </c>
      <c r="N1648" s="1">
        <v>43996</v>
      </c>
    </row>
    <row r="1649" spans="1:14" x14ac:dyDescent="0.3">
      <c r="A1649">
        <v>1337</v>
      </c>
      <c r="B1649" s="2" t="s">
        <v>624</v>
      </c>
      <c r="C1649" s="1">
        <v>43931</v>
      </c>
      <c r="D1649" s="1">
        <v>45603</v>
      </c>
      <c r="E1649">
        <v>1</v>
      </c>
      <c r="F1649">
        <v>0</v>
      </c>
      <c r="G1649">
        <v>5</v>
      </c>
      <c r="H1649">
        <v>1331</v>
      </c>
      <c r="I1649" s="1">
        <v>31846</v>
      </c>
      <c r="J1649">
        <v>38</v>
      </c>
      <c r="K1649">
        <v>4.5776865160848734</v>
      </c>
      <c r="L1649">
        <v>28</v>
      </c>
      <c r="M1649">
        <v>1648</v>
      </c>
      <c r="N1649" s="1">
        <v>43931</v>
      </c>
    </row>
    <row r="1650" spans="1:14" x14ac:dyDescent="0.3">
      <c r="A1650">
        <v>933</v>
      </c>
      <c r="B1650" s="2" t="s">
        <v>911</v>
      </c>
      <c r="C1650" s="1">
        <v>42005</v>
      </c>
      <c r="D1650" s="1">
        <v>44029</v>
      </c>
      <c r="E1650">
        <v>2</v>
      </c>
      <c r="F1650">
        <v>1</v>
      </c>
      <c r="G1650">
        <v>3</v>
      </c>
      <c r="H1650">
        <v>924</v>
      </c>
      <c r="I1650" s="1">
        <v>29891</v>
      </c>
      <c r="J1650">
        <v>43</v>
      </c>
      <c r="K1650">
        <v>5.5414099931553729</v>
      </c>
      <c r="L1650">
        <v>16</v>
      </c>
      <c r="M1650">
        <v>1649</v>
      </c>
      <c r="N1650" s="1">
        <v>44029</v>
      </c>
    </row>
    <row r="1651" spans="1:14" x14ac:dyDescent="0.3">
      <c r="A1651">
        <v>1338</v>
      </c>
      <c r="B1651" s="2" t="s">
        <v>1282</v>
      </c>
      <c r="C1651" s="1">
        <v>43940</v>
      </c>
      <c r="D1651" s="1">
        <v>45603</v>
      </c>
      <c r="E1651">
        <v>7</v>
      </c>
      <c r="F1651">
        <v>0</v>
      </c>
      <c r="G1651">
        <v>2</v>
      </c>
      <c r="H1651">
        <v>1323</v>
      </c>
      <c r="I1651" s="1">
        <v>33607</v>
      </c>
      <c r="J1651">
        <v>33</v>
      </c>
      <c r="K1651">
        <v>4.5530458590006848</v>
      </c>
      <c r="L1651">
        <v>23</v>
      </c>
      <c r="M1651">
        <v>1650</v>
      </c>
      <c r="N1651" s="1">
        <v>43940</v>
      </c>
    </row>
    <row r="1652" spans="1:14" x14ac:dyDescent="0.3">
      <c r="A1652">
        <v>951</v>
      </c>
      <c r="B1652" s="2" t="s">
        <v>928</v>
      </c>
      <c r="C1652" s="1">
        <v>42457</v>
      </c>
      <c r="D1652" s="1">
        <v>44063</v>
      </c>
      <c r="E1652">
        <v>7</v>
      </c>
      <c r="F1652">
        <v>1</v>
      </c>
      <c r="G1652">
        <v>5</v>
      </c>
      <c r="H1652">
        <v>938</v>
      </c>
      <c r="I1652" s="1">
        <v>27194</v>
      </c>
      <c r="J1652">
        <v>50</v>
      </c>
      <c r="K1652">
        <v>4.3969883641341543</v>
      </c>
      <c r="L1652">
        <v>17</v>
      </c>
      <c r="M1652">
        <v>1651</v>
      </c>
      <c r="N1652" s="1">
        <v>44063</v>
      </c>
    </row>
    <row r="1653" spans="1:14" x14ac:dyDescent="0.3">
      <c r="A1653">
        <v>1339</v>
      </c>
      <c r="B1653" s="2" t="s">
        <v>616</v>
      </c>
      <c r="C1653" s="1">
        <v>44083</v>
      </c>
      <c r="D1653" s="1">
        <v>45037</v>
      </c>
      <c r="E1653">
        <v>7</v>
      </c>
      <c r="F1653">
        <v>1</v>
      </c>
      <c r="G1653">
        <v>1</v>
      </c>
      <c r="H1653">
        <v>1323</v>
      </c>
      <c r="I1653" s="1">
        <v>29242</v>
      </c>
      <c r="J1653">
        <v>45</v>
      </c>
      <c r="K1653">
        <v>2.6119096509240247</v>
      </c>
      <c r="L1653">
        <v>23</v>
      </c>
      <c r="M1653">
        <v>1652</v>
      </c>
      <c r="N1653" s="1">
        <v>44083</v>
      </c>
    </row>
    <row r="1654" spans="1:14" x14ac:dyDescent="0.3">
      <c r="A1654">
        <v>1295</v>
      </c>
      <c r="B1654" s="2" t="s">
        <v>1244</v>
      </c>
      <c r="C1654" s="1">
        <v>43886</v>
      </c>
      <c r="D1654" s="1">
        <v>45281</v>
      </c>
      <c r="E1654">
        <v>9</v>
      </c>
      <c r="F1654">
        <v>1</v>
      </c>
      <c r="G1654">
        <v>2</v>
      </c>
      <c r="H1654">
        <v>1261</v>
      </c>
      <c r="I1654" s="1">
        <v>26193</v>
      </c>
      <c r="J1654">
        <v>53</v>
      </c>
      <c r="K1654">
        <v>3.8193018480492813</v>
      </c>
      <c r="L1654">
        <v>20</v>
      </c>
      <c r="M1654">
        <v>1653</v>
      </c>
      <c r="N1654" s="1">
        <v>44058</v>
      </c>
    </row>
    <row r="1655" spans="1:14" x14ac:dyDescent="0.3">
      <c r="A1655">
        <v>1340</v>
      </c>
      <c r="B1655" s="2" t="s">
        <v>1283</v>
      </c>
      <c r="C1655" s="1">
        <v>43876</v>
      </c>
      <c r="D1655" s="1">
        <v>45603</v>
      </c>
      <c r="E1655">
        <v>8</v>
      </c>
      <c r="F1655">
        <v>1</v>
      </c>
      <c r="G1655">
        <v>2</v>
      </c>
      <c r="H1655">
        <v>1293</v>
      </c>
      <c r="I1655" s="1">
        <v>29902</v>
      </c>
      <c r="J1655">
        <v>43</v>
      </c>
      <c r="K1655">
        <v>4.7282683093771389</v>
      </c>
      <c r="L1655">
        <v>25</v>
      </c>
      <c r="M1655">
        <v>1654</v>
      </c>
      <c r="N1655" s="1">
        <v>43876</v>
      </c>
    </row>
    <row r="1656" spans="1:14" x14ac:dyDescent="0.3">
      <c r="A1656">
        <v>624</v>
      </c>
      <c r="B1656" s="2" t="s">
        <v>618</v>
      </c>
      <c r="C1656" s="1">
        <v>42371</v>
      </c>
      <c r="D1656" s="1">
        <v>43972</v>
      </c>
      <c r="E1656">
        <v>6</v>
      </c>
      <c r="F1656">
        <v>0</v>
      </c>
      <c r="G1656">
        <v>1</v>
      </c>
      <c r="H1656">
        <v>623</v>
      </c>
      <c r="I1656" s="1">
        <v>29423</v>
      </c>
      <c r="J1656">
        <v>44</v>
      </c>
      <c r="K1656">
        <v>4.3832991101984939</v>
      </c>
      <c r="L1656">
        <v>14</v>
      </c>
      <c r="M1656">
        <v>1655</v>
      </c>
      <c r="N1656" s="1">
        <v>43972</v>
      </c>
    </row>
    <row r="1657" spans="1:14" x14ac:dyDescent="0.3">
      <c r="A1657">
        <v>1341</v>
      </c>
      <c r="B1657" s="2" t="s">
        <v>1284</v>
      </c>
      <c r="C1657" s="1">
        <v>44070</v>
      </c>
      <c r="D1657" s="1">
        <v>45603</v>
      </c>
      <c r="E1657">
        <v>3</v>
      </c>
      <c r="F1657">
        <v>1</v>
      </c>
      <c r="G1657">
        <v>1</v>
      </c>
      <c r="H1657">
        <v>1300</v>
      </c>
      <c r="I1657" s="1">
        <v>33946</v>
      </c>
      <c r="J1657">
        <v>32</v>
      </c>
      <c r="K1657">
        <v>4.1971252566735116</v>
      </c>
      <c r="L1657">
        <v>24</v>
      </c>
      <c r="M1657">
        <v>1656</v>
      </c>
      <c r="N1657" s="1">
        <v>44070</v>
      </c>
    </row>
    <row r="1658" spans="1:14" x14ac:dyDescent="0.3">
      <c r="A1658">
        <v>387</v>
      </c>
      <c r="B1658" s="2" t="s">
        <v>338</v>
      </c>
      <c r="C1658" s="1">
        <v>42005</v>
      </c>
      <c r="D1658" s="1">
        <v>43982</v>
      </c>
      <c r="E1658">
        <v>5</v>
      </c>
      <c r="F1658">
        <v>0</v>
      </c>
      <c r="G1658">
        <v>1</v>
      </c>
      <c r="H1658">
        <v>336</v>
      </c>
      <c r="I1658" s="1">
        <v>33635</v>
      </c>
      <c r="J1658">
        <v>33</v>
      </c>
      <c r="K1658">
        <v>5.4127310061601639</v>
      </c>
      <c r="L1658">
        <v>7</v>
      </c>
      <c r="M1658">
        <v>1657</v>
      </c>
      <c r="N1658" s="1">
        <v>43982</v>
      </c>
    </row>
    <row r="1659" spans="1:14" x14ac:dyDescent="0.3">
      <c r="A1659">
        <v>1342</v>
      </c>
      <c r="B1659" s="2" t="s">
        <v>1285</v>
      </c>
      <c r="C1659" s="1">
        <v>44094</v>
      </c>
      <c r="D1659" s="1">
        <v>45603</v>
      </c>
      <c r="E1659">
        <v>9</v>
      </c>
      <c r="F1659">
        <v>1</v>
      </c>
      <c r="G1659">
        <v>3</v>
      </c>
      <c r="H1659">
        <v>1261</v>
      </c>
      <c r="I1659" s="1">
        <v>36794</v>
      </c>
      <c r="J1659">
        <v>24</v>
      </c>
      <c r="K1659">
        <v>4.131416837782341</v>
      </c>
      <c r="L1659">
        <v>20</v>
      </c>
      <c r="M1659">
        <v>1658</v>
      </c>
      <c r="N1659" s="1">
        <v>44094</v>
      </c>
    </row>
    <row r="1660" spans="1:14" x14ac:dyDescent="0.3">
      <c r="A1660">
        <v>416</v>
      </c>
      <c r="B1660" s="2" t="s">
        <v>416</v>
      </c>
      <c r="C1660" s="1">
        <v>42005</v>
      </c>
      <c r="D1660" s="1">
        <v>45126</v>
      </c>
      <c r="E1660">
        <v>10</v>
      </c>
      <c r="F1660">
        <v>0</v>
      </c>
      <c r="G1660">
        <v>5</v>
      </c>
      <c r="H1660">
        <v>415</v>
      </c>
      <c r="I1660" s="1">
        <v>23137</v>
      </c>
      <c r="J1660">
        <v>62</v>
      </c>
      <c r="K1660">
        <v>8.5448323066392877</v>
      </c>
      <c r="L1660">
        <v>10</v>
      </c>
      <c r="M1660">
        <v>1659</v>
      </c>
      <c r="N1660" s="1">
        <v>43952</v>
      </c>
    </row>
    <row r="1661" spans="1:14" x14ac:dyDescent="0.3">
      <c r="A1661">
        <v>1343</v>
      </c>
      <c r="B1661" s="2" t="s">
        <v>1286</v>
      </c>
      <c r="C1661" s="1">
        <v>44136</v>
      </c>
      <c r="D1661" s="1">
        <v>45603</v>
      </c>
      <c r="E1661">
        <v>5</v>
      </c>
      <c r="F1661">
        <v>1</v>
      </c>
      <c r="G1661">
        <v>2</v>
      </c>
      <c r="H1661">
        <v>1319</v>
      </c>
      <c r="I1661" s="1">
        <v>27568</v>
      </c>
      <c r="J1661">
        <v>49</v>
      </c>
      <c r="K1661">
        <v>4.0164271047227924</v>
      </c>
      <c r="L1661">
        <v>23</v>
      </c>
      <c r="M1661">
        <v>1660</v>
      </c>
      <c r="N1661" s="1">
        <v>44136</v>
      </c>
    </row>
    <row r="1662" spans="1:14" x14ac:dyDescent="0.3">
      <c r="A1662">
        <v>254</v>
      </c>
      <c r="B1662" s="2" t="s">
        <v>263</v>
      </c>
      <c r="C1662" s="1">
        <v>42479</v>
      </c>
      <c r="D1662" s="1">
        <v>43939</v>
      </c>
      <c r="E1662">
        <v>7</v>
      </c>
      <c r="F1662">
        <v>0</v>
      </c>
      <c r="G1662">
        <v>1</v>
      </c>
      <c r="H1662">
        <v>239</v>
      </c>
      <c r="I1662" s="1">
        <v>24678</v>
      </c>
      <c r="J1662">
        <v>57</v>
      </c>
      <c r="K1662">
        <v>3.9972621492128679</v>
      </c>
      <c r="L1662">
        <v>6</v>
      </c>
      <c r="M1662">
        <v>1661</v>
      </c>
      <c r="N1662" s="1">
        <v>43939</v>
      </c>
    </row>
    <row r="1663" spans="1:14" x14ac:dyDescent="0.3">
      <c r="A1663">
        <v>1344</v>
      </c>
      <c r="B1663" s="2" t="s">
        <v>1287</v>
      </c>
      <c r="C1663" s="1">
        <v>43909</v>
      </c>
      <c r="D1663" s="1">
        <v>45603</v>
      </c>
      <c r="E1663">
        <v>1</v>
      </c>
      <c r="F1663">
        <v>0</v>
      </c>
      <c r="G1663">
        <v>2</v>
      </c>
      <c r="H1663">
        <v>1331</v>
      </c>
      <c r="I1663" s="1">
        <v>32012</v>
      </c>
      <c r="J1663">
        <v>37</v>
      </c>
      <c r="K1663">
        <v>4.6379192334017798</v>
      </c>
      <c r="L1663">
        <v>28</v>
      </c>
      <c r="M1663">
        <v>1662</v>
      </c>
      <c r="N1663" s="1">
        <v>43909</v>
      </c>
    </row>
    <row r="1664" spans="1:14" x14ac:dyDescent="0.3">
      <c r="A1664">
        <v>945</v>
      </c>
      <c r="B1664" s="2" t="s">
        <v>922</v>
      </c>
      <c r="C1664" s="1">
        <v>42005</v>
      </c>
      <c r="D1664" s="1">
        <v>43806</v>
      </c>
      <c r="E1664">
        <v>5</v>
      </c>
      <c r="F1664">
        <v>1</v>
      </c>
      <c r="G1664">
        <v>3</v>
      </c>
      <c r="H1664">
        <v>897</v>
      </c>
      <c r="I1664" s="1">
        <v>21102</v>
      </c>
      <c r="J1664">
        <v>67</v>
      </c>
      <c r="K1664">
        <v>4.9308692676249146</v>
      </c>
      <c r="L1664">
        <v>17</v>
      </c>
      <c r="M1664">
        <v>1663</v>
      </c>
      <c r="N1664" s="1">
        <v>43806</v>
      </c>
    </row>
    <row r="1665" spans="1:14" x14ac:dyDescent="0.3">
      <c r="A1665">
        <v>1345</v>
      </c>
      <c r="B1665" s="2" t="s">
        <v>1288</v>
      </c>
      <c r="C1665" s="1">
        <v>43925</v>
      </c>
      <c r="D1665" s="1">
        <v>45603</v>
      </c>
      <c r="E1665">
        <v>7</v>
      </c>
      <c r="F1665">
        <v>0</v>
      </c>
      <c r="G1665">
        <v>2</v>
      </c>
      <c r="H1665">
        <v>1323</v>
      </c>
      <c r="I1665" s="1">
        <v>28239</v>
      </c>
      <c r="J1665">
        <v>48</v>
      </c>
      <c r="K1665">
        <v>4.5941136208076658</v>
      </c>
      <c r="L1665">
        <v>23</v>
      </c>
      <c r="M1665">
        <v>1664</v>
      </c>
      <c r="N1665" s="1">
        <v>43925</v>
      </c>
    </row>
    <row r="1666" spans="1:14" x14ac:dyDescent="0.3">
      <c r="A1666">
        <v>141</v>
      </c>
      <c r="B1666" s="2" t="s">
        <v>152</v>
      </c>
      <c r="C1666" s="1">
        <v>42005</v>
      </c>
      <c r="D1666" s="1">
        <v>43986</v>
      </c>
      <c r="E1666">
        <v>2</v>
      </c>
      <c r="F1666">
        <v>1</v>
      </c>
      <c r="G1666">
        <v>2</v>
      </c>
      <c r="H1666">
        <v>90</v>
      </c>
      <c r="I1666" s="1">
        <v>27161</v>
      </c>
      <c r="J1666">
        <v>50</v>
      </c>
      <c r="K1666">
        <v>5.4236824093086931</v>
      </c>
      <c r="L1666">
        <v>3</v>
      </c>
      <c r="M1666">
        <v>1665</v>
      </c>
      <c r="N1666" s="1">
        <v>43986</v>
      </c>
    </row>
    <row r="1667" spans="1:14" x14ac:dyDescent="0.3">
      <c r="A1667">
        <v>1346</v>
      </c>
      <c r="B1667" s="2" t="s">
        <v>1289</v>
      </c>
      <c r="C1667" s="1">
        <v>44013</v>
      </c>
      <c r="D1667" s="1">
        <v>45603</v>
      </c>
      <c r="E1667">
        <v>6</v>
      </c>
      <c r="F1667">
        <v>0</v>
      </c>
      <c r="G1667">
        <v>3</v>
      </c>
      <c r="H1667">
        <v>1298</v>
      </c>
      <c r="I1667" s="1">
        <v>33518</v>
      </c>
      <c r="J1667">
        <v>33</v>
      </c>
      <c r="K1667">
        <v>4.3531827515400412</v>
      </c>
      <c r="L1667">
        <v>26</v>
      </c>
      <c r="M1667">
        <v>1666</v>
      </c>
      <c r="N1667" s="1">
        <v>44013</v>
      </c>
    </row>
    <row r="1668" spans="1:14" x14ac:dyDescent="0.3">
      <c r="A1668">
        <v>708</v>
      </c>
      <c r="B1668" s="2" t="s">
        <v>700</v>
      </c>
      <c r="C1668" s="1">
        <v>42005</v>
      </c>
      <c r="D1668" s="1">
        <v>43992</v>
      </c>
      <c r="E1668">
        <v>3</v>
      </c>
      <c r="F1668">
        <v>0</v>
      </c>
      <c r="G1668">
        <v>4</v>
      </c>
      <c r="H1668">
        <v>649</v>
      </c>
      <c r="I1668" s="1">
        <v>23528</v>
      </c>
      <c r="J1668">
        <v>60</v>
      </c>
      <c r="K1668">
        <v>5.4401095140314855</v>
      </c>
      <c r="L1668">
        <v>13</v>
      </c>
      <c r="M1668">
        <v>1667</v>
      </c>
      <c r="N1668" s="1">
        <v>43992</v>
      </c>
    </row>
    <row r="1669" spans="1:14" x14ac:dyDescent="0.3">
      <c r="A1669">
        <v>1347</v>
      </c>
      <c r="B1669" s="2" t="s">
        <v>1290</v>
      </c>
      <c r="C1669" s="1">
        <v>43918</v>
      </c>
      <c r="D1669" s="1">
        <v>45603</v>
      </c>
      <c r="E1669">
        <v>3</v>
      </c>
      <c r="F1669">
        <v>1</v>
      </c>
      <c r="G1669">
        <v>2</v>
      </c>
      <c r="H1669">
        <v>1300</v>
      </c>
      <c r="I1669" s="1">
        <v>30935</v>
      </c>
      <c r="J1669">
        <v>40</v>
      </c>
      <c r="K1669">
        <v>4.6132785763175903</v>
      </c>
      <c r="L1669">
        <v>24</v>
      </c>
      <c r="M1669">
        <v>1668</v>
      </c>
      <c r="N1669" s="1">
        <v>43918</v>
      </c>
    </row>
    <row r="1670" spans="1:14" x14ac:dyDescent="0.3">
      <c r="A1670">
        <v>1289</v>
      </c>
      <c r="B1670" s="2" t="s">
        <v>160</v>
      </c>
      <c r="C1670" s="1">
        <v>44035</v>
      </c>
      <c r="D1670" s="1">
        <v>44365</v>
      </c>
      <c r="E1670">
        <v>9</v>
      </c>
      <c r="F1670">
        <v>0</v>
      </c>
      <c r="G1670">
        <v>2</v>
      </c>
      <c r="H1670">
        <v>1261</v>
      </c>
      <c r="I1670" s="1">
        <v>32860</v>
      </c>
      <c r="J1670">
        <v>35</v>
      </c>
      <c r="K1670">
        <v>0.90349075975359339</v>
      </c>
      <c r="L1670">
        <v>20</v>
      </c>
      <c r="M1670">
        <v>1669</v>
      </c>
      <c r="N1670" s="1">
        <v>44365</v>
      </c>
    </row>
    <row r="1671" spans="1:14" x14ac:dyDescent="0.3">
      <c r="A1671">
        <v>1348</v>
      </c>
      <c r="B1671" s="2" t="s">
        <v>1291</v>
      </c>
      <c r="C1671" s="1">
        <v>44324</v>
      </c>
      <c r="D1671" s="1">
        <v>45603</v>
      </c>
      <c r="E1671">
        <v>2</v>
      </c>
      <c r="F1671">
        <v>1</v>
      </c>
      <c r="G1671">
        <v>5</v>
      </c>
      <c r="H1671">
        <v>1313</v>
      </c>
      <c r="I1671" s="1">
        <v>32433</v>
      </c>
      <c r="J1671">
        <v>36</v>
      </c>
      <c r="K1671">
        <v>3.5017111567419574</v>
      </c>
      <c r="L1671">
        <v>23</v>
      </c>
      <c r="M1671">
        <v>1670</v>
      </c>
      <c r="N1671" s="1">
        <v>44324</v>
      </c>
    </row>
    <row r="1672" spans="1:14" x14ac:dyDescent="0.3">
      <c r="A1672">
        <v>1310</v>
      </c>
      <c r="B1672" s="2" t="s">
        <v>1258</v>
      </c>
      <c r="C1672" s="1">
        <v>43974</v>
      </c>
      <c r="D1672" s="1">
        <v>44357</v>
      </c>
      <c r="E1672">
        <v>8</v>
      </c>
      <c r="F1672">
        <v>1</v>
      </c>
      <c r="G1672">
        <v>2</v>
      </c>
      <c r="H1672">
        <v>1293</v>
      </c>
      <c r="I1672" s="1">
        <v>25841</v>
      </c>
      <c r="J1672">
        <v>54</v>
      </c>
      <c r="K1672">
        <v>1.0485968514715949</v>
      </c>
      <c r="L1672">
        <v>25</v>
      </c>
      <c r="M1672">
        <v>1671</v>
      </c>
      <c r="N1672" s="1">
        <v>44357</v>
      </c>
    </row>
    <row r="1673" spans="1:14" x14ac:dyDescent="0.3">
      <c r="A1673">
        <v>1349</v>
      </c>
      <c r="B1673" s="2" t="s">
        <v>1292</v>
      </c>
      <c r="C1673" s="1">
        <v>44455</v>
      </c>
      <c r="D1673" s="1">
        <v>45603</v>
      </c>
      <c r="E1673">
        <v>4</v>
      </c>
      <c r="F1673">
        <v>0</v>
      </c>
      <c r="G1673">
        <v>5</v>
      </c>
      <c r="H1673">
        <v>1303</v>
      </c>
      <c r="I1673" s="1">
        <v>37155</v>
      </c>
      <c r="J1673">
        <v>23</v>
      </c>
      <c r="K1673">
        <v>3.1430527036276521</v>
      </c>
      <c r="L1673">
        <v>24</v>
      </c>
      <c r="M1673">
        <v>1672</v>
      </c>
      <c r="N1673" s="1">
        <v>44455</v>
      </c>
    </row>
    <row r="1674" spans="1:14" x14ac:dyDescent="0.3">
      <c r="A1674">
        <v>806</v>
      </c>
      <c r="B1674" s="2" t="s">
        <v>792</v>
      </c>
      <c r="C1674" s="1">
        <v>42005</v>
      </c>
      <c r="D1674" s="1">
        <v>44366</v>
      </c>
      <c r="E1674">
        <v>5</v>
      </c>
      <c r="F1674">
        <v>0</v>
      </c>
      <c r="G1674">
        <v>4</v>
      </c>
      <c r="H1674">
        <v>781</v>
      </c>
      <c r="I1674" s="1">
        <v>28142</v>
      </c>
      <c r="J1674">
        <v>48</v>
      </c>
      <c r="K1674">
        <v>6.4640657084188913</v>
      </c>
      <c r="L1674">
        <v>15</v>
      </c>
      <c r="M1674">
        <v>1673</v>
      </c>
      <c r="N1674" s="1">
        <v>44366</v>
      </c>
    </row>
    <row r="1675" spans="1:14" x14ac:dyDescent="0.3">
      <c r="A1675">
        <v>1350</v>
      </c>
      <c r="B1675" s="2" t="s">
        <v>1293</v>
      </c>
      <c r="C1675" s="1">
        <v>44274</v>
      </c>
      <c r="D1675" s="1">
        <v>45603</v>
      </c>
      <c r="E1675">
        <v>3</v>
      </c>
      <c r="F1675">
        <v>1</v>
      </c>
      <c r="G1675">
        <v>5</v>
      </c>
      <c r="H1675">
        <v>1300</v>
      </c>
      <c r="I1675" s="1">
        <v>33698</v>
      </c>
      <c r="J1675">
        <v>33</v>
      </c>
      <c r="K1675">
        <v>3.6386036960985626</v>
      </c>
      <c r="L1675">
        <v>24</v>
      </c>
      <c r="M1675">
        <v>1674</v>
      </c>
      <c r="N1675" s="1">
        <v>44274</v>
      </c>
    </row>
    <row r="1676" spans="1:14" x14ac:dyDescent="0.3">
      <c r="A1676">
        <v>1007</v>
      </c>
      <c r="B1676" s="2" t="s">
        <v>980</v>
      </c>
      <c r="C1676" s="1">
        <v>42013</v>
      </c>
      <c r="D1676" s="1">
        <v>44552</v>
      </c>
      <c r="E1676">
        <v>8</v>
      </c>
      <c r="F1676">
        <v>0</v>
      </c>
      <c r="G1676">
        <v>4</v>
      </c>
      <c r="H1676">
        <v>1005</v>
      </c>
      <c r="I1676" s="1">
        <v>14702</v>
      </c>
      <c r="J1676">
        <v>85</v>
      </c>
      <c r="K1676">
        <v>6.9514031485284056</v>
      </c>
      <c r="L1676">
        <v>19</v>
      </c>
      <c r="M1676">
        <v>1675</v>
      </c>
      <c r="N1676" s="1">
        <v>44552</v>
      </c>
    </row>
    <row r="1677" spans="1:14" x14ac:dyDescent="0.3">
      <c r="A1677">
        <v>1351</v>
      </c>
      <c r="B1677" s="2" t="s">
        <v>1294</v>
      </c>
      <c r="C1677" s="1">
        <v>44345</v>
      </c>
      <c r="D1677" s="1">
        <v>45603</v>
      </c>
      <c r="E1677">
        <v>10</v>
      </c>
      <c r="F1677">
        <v>0</v>
      </c>
      <c r="G1677">
        <v>4</v>
      </c>
      <c r="H1677">
        <v>1316</v>
      </c>
      <c r="I1677" s="1">
        <v>30676</v>
      </c>
      <c r="J1677">
        <v>41</v>
      </c>
      <c r="K1677">
        <v>3.4442162902121836</v>
      </c>
      <c r="L1677">
        <v>23</v>
      </c>
      <c r="M1677">
        <v>1676</v>
      </c>
      <c r="N1677" s="1">
        <v>44345</v>
      </c>
    </row>
    <row r="1678" spans="1:14" x14ac:dyDescent="0.3">
      <c r="A1678">
        <v>1119</v>
      </c>
      <c r="B1678" s="2" t="s">
        <v>1086</v>
      </c>
      <c r="C1678" s="1">
        <v>42925</v>
      </c>
      <c r="D1678" s="1">
        <v>44360</v>
      </c>
      <c r="E1678">
        <v>7</v>
      </c>
      <c r="F1678">
        <v>0</v>
      </c>
      <c r="G1678">
        <v>5</v>
      </c>
      <c r="H1678">
        <v>1092</v>
      </c>
      <c r="I1678" s="1">
        <v>35086</v>
      </c>
      <c r="J1678">
        <v>29</v>
      </c>
      <c r="K1678">
        <v>3.9288158795345653</v>
      </c>
      <c r="L1678">
        <v>20</v>
      </c>
      <c r="M1678">
        <v>1677</v>
      </c>
      <c r="N1678" s="1">
        <v>44360</v>
      </c>
    </row>
    <row r="1679" spans="1:14" x14ac:dyDescent="0.3">
      <c r="A1679">
        <v>1352</v>
      </c>
      <c r="B1679" s="2" t="s">
        <v>1295</v>
      </c>
      <c r="C1679" s="1">
        <v>44157</v>
      </c>
      <c r="D1679" s="1">
        <v>45603</v>
      </c>
      <c r="E1679">
        <v>3</v>
      </c>
      <c r="F1679">
        <v>0</v>
      </c>
      <c r="G1679">
        <v>1</v>
      </c>
      <c r="H1679">
        <v>1300</v>
      </c>
      <c r="I1679" s="1">
        <v>26313</v>
      </c>
      <c r="J1679">
        <v>53</v>
      </c>
      <c r="K1679">
        <v>3.9589322381930185</v>
      </c>
      <c r="L1679">
        <v>24</v>
      </c>
      <c r="M1679">
        <v>1678</v>
      </c>
      <c r="N1679" s="1">
        <v>44157</v>
      </c>
    </row>
    <row r="1680" spans="1:14" x14ac:dyDescent="0.3">
      <c r="A1680">
        <v>253</v>
      </c>
      <c r="B1680" s="2" t="s">
        <v>262</v>
      </c>
      <c r="C1680" s="1">
        <v>42254</v>
      </c>
      <c r="D1680" s="1">
        <v>44310</v>
      </c>
      <c r="E1680">
        <v>4</v>
      </c>
      <c r="F1680">
        <v>0</v>
      </c>
      <c r="G1680">
        <v>5</v>
      </c>
      <c r="H1680">
        <v>231</v>
      </c>
      <c r="I1680" s="1">
        <v>29364</v>
      </c>
      <c r="J1680">
        <v>44</v>
      </c>
      <c r="K1680">
        <v>5.6290212183435999</v>
      </c>
      <c r="L1680">
        <v>6</v>
      </c>
      <c r="M1680">
        <v>1679</v>
      </c>
      <c r="N1680" s="1">
        <v>44310</v>
      </c>
    </row>
    <row r="1681" spans="1:14" x14ac:dyDescent="0.3">
      <c r="A1681">
        <v>1353</v>
      </c>
      <c r="B1681" s="2" t="s">
        <v>1296</v>
      </c>
      <c r="C1681" s="1">
        <v>44431</v>
      </c>
      <c r="D1681" s="1">
        <v>45603</v>
      </c>
      <c r="E1681">
        <v>4</v>
      </c>
      <c r="F1681">
        <v>1</v>
      </c>
      <c r="G1681">
        <v>5</v>
      </c>
      <c r="H1681">
        <v>1303</v>
      </c>
      <c r="I1681" s="1">
        <v>34604</v>
      </c>
      <c r="J1681">
        <v>30</v>
      </c>
      <c r="K1681">
        <v>3.2087611225188226</v>
      </c>
      <c r="L1681">
        <v>24</v>
      </c>
      <c r="M1681">
        <v>1680</v>
      </c>
      <c r="N1681" s="1">
        <v>44431</v>
      </c>
    </row>
    <row r="1682" spans="1:14" x14ac:dyDescent="0.3">
      <c r="A1682">
        <v>1319</v>
      </c>
      <c r="B1682" s="2" t="s">
        <v>1267</v>
      </c>
      <c r="C1682" s="1">
        <v>43989</v>
      </c>
      <c r="D1682" s="1">
        <v>44277</v>
      </c>
      <c r="E1682">
        <v>5</v>
      </c>
      <c r="F1682">
        <v>0</v>
      </c>
      <c r="G1682">
        <v>5</v>
      </c>
      <c r="H1682">
        <v>1275</v>
      </c>
      <c r="I1682" s="1">
        <v>27612</v>
      </c>
      <c r="J1682">
        <v>49</v>
      </c>
      <c r="K1682">
        <v>0.7885010266940452</v>
      </c>
      <c r="L1682">
        <v>22</v>
      </c>
      <c r="M1682">
        <v>1681</v>
      </c>
      <c r="N1682" s="1">
        <v>44277</v>
      </c>
    </row>
    <row r="1683" spans="1:14" x14ac:dyDescent="0.3">
      <c r="A1683">
        <v>1354</v>
      </c>
      <c r="B1683" s="2" t="s">
        <v>1297</v>
      </c>
      <c r="C1683" s="1">
        <v>44279</v>
      </c>
      <c r="D1683" s="1">
        <v>45603</v>
      </c>
      <c r="E1683">
        <v>6</v>
      </c>
      <c r="F1683">
        <v>0</v>
      </c>
      <c r="G1683">
        <v>1</v>
      </c>
      <c r="H1683">
        <v>1298</v>
      </c>
      <c r="I1683" s="1">
        <v>31275</v>
      </c>
      <c r="J1683">
        <v>39</v>
      </c>
      <c r="K1683">
        <v>3.6249144421629023</v>
      </c>
      <c r="L1683">
        <v>26</v>
      </c>
      <c r="M1683">
        <v>1682</v>
      </c>
      <c r="N1683" s="1">
        <v>44279</v>
      </c>
    </row>
    <row r="1684" spans="1:14" x14ac:dyDescent="0.3">
      <c r="A1684">
        <v>177</v>
      </c>
      <c r="B1684" s="2" t="s">
        <v>188</v>
      </c>
      <c r="C1684" s="1">
        <v>42243</v>
      </c>
      <c r="D1684" s="1">
        <v>44350</v>
      </c>
      <c r="E1684">
        <v>4</v>
      </c>
      <c r="F1684">
        <v>1</v>
      </c>
      <c r="G1684">
        <v>4</v>
      </c>
      <c r="H1684">
        <v>147</v>
      </c>
      <c r="I1684" s="1">
        <v>25289</v>
      </c>
      <c r="J1684">
        <v>56</v>
      </c>
      <c r="K1684">
        <v>5.7686516084873372</v>
      </c>
      <c r="L1684">
        <v>4</v>
      </c>
      <c r="M1684">
        <v>1683</v>
      </c>
      <c r="N1684" s="1">
        <v>44350</v>
      </c>
    </row>
    <row r="1685" spans="1:14" x14ac:dyDescent="0.3">
      <c r="A1685">
        <v>1355</v>
      </c>
      <c r="B1685" s="2" t="s">
        <v>1298</v>
      </c>
      <c r="C1685" s="1">
        <v>44381</v>
      </c>
      <c r="D1685" s="1">
        <v>45603</v>
      </c>
      <c r="E1685">
        <v>5</v>
      </c>
      <c r="F1685">
        <v>1</v>
      </c>
      <c r="G1685">
        <v>3</v>
      </c>
      <c r="H1685">
        <v>1319</v>
      </c>
      <c r="I1685" s="1">
        <v>30992</v>
      </c>
      <c r="J1685">
        <v>40</v>
      </c>
      <c r="K1685">
        <v>3.3456536618754278</v>
      </c>
      <c r="L1685">
        <v>23</v>
      </c>
      <c r="M1685">
        <v>1684</v>
      </c>
      <c r="N1685" s="1">
        <v>44381</v>
      </c>
    </row>
    <row r="1686" spans="1:14" x14ac:dyDescent="0.3">
      <c r="A1686">
        <v>316</v>
      </c>
      <c r="B1686" s="2" t="s">
        <v>324</v>
      </c>
      <c r="C1686" s="1">
        <v>42005</v>
      </c>
      <c r="D1686" s="1">
        <v>44386</v>
      </c>
      <c r="E1686">
        <v>9</v>
      </c>
      <c r="F1686">
        <v>1</v>
      </c>
      <c r="G1686">
        <v>4</v>
      </c>
      <c r="H1686">
        <v>283</v>
      </c>
      <c r="I1686" s="1">
        <v>25889</v>
      </c>
      <c r="J1686">
        <v>54</v>
      </c>
      <c r="K1686">
        <v>6.5188227241615335</v>
      </c>
      <c r="L1686">
        <v>6</v>
      </c>
      <c r="M1686">
        <v>1685</v>
      </c>
      <c r="N1686" s="1">
        <v>44386</v>
      </c>
    </row>
    <row r="1687" spans="1:14" x14ac:dyDescent="0.3">
      <c r="A1687">
        <v>1356</v>
      </c>
      <c r="B1687" s="2" t="s">
        <v>1299</v>
      </c>
      <c r="C1687" s="1">
        <v>44316</v>
      </c>
      <c r="D1687" s="1">
        <v>45603</v>
      </c>
      <c r="E1687">
        <v>9</v>
      </c>
      <c r="F1687">
        <v>0</v>
      </c>
      <c r="G1687">
        <v>3</v>
      </c>
      <c r="H1687">
        <v>1342</v>
      </c>
      <c r="I1687" s="1">
        <v>28555</v>
      </c>
      <c r="J1687">
        <v>47</v>
      </c>
      <c r="K1687">
        <v>3.5236139630390144</v>
      </c>
      <c r="L1687">
        <v>21</v>
      </c>
      <c r="M1687">
        <v>1686</v>
      </c>
      <c r="N1687" s="1">
        <v>44316</v>
      </c>
    </row>
    <row r="1688" spans="1:14" x14ac:dyDescent="0.3">
      <c r="A1688">
        <v>850</v>
      </c>
      <c r="B1688" s="2" t="s">
        <v>251</v>
      </c>
      <c r="C1688" s="1">
        <v>42005</v>
      </c>
      <c r="D1688" s="1">
        <v>44240</v>
      </c>
      <c r="E1688">
        <v>4</v>
      </c>
      <c r="F1688">
        <v>0</v>
      </c>
      <c r="G1688">
        <v>1</v>
      </c>
      <c r="H1688">
        <v>796</v>
      </c>
      <c r="I1688" s="1">
        <v>25855</v>
      </c>
      <c r="J1688">
        <v>54</v>
      </c>
      <c r="K1688">
        <v>6.1190965092402463</v>
      </c>
      <c r="L1688">
        <v>15</v>
      </c>
      <c r="M1688">
        <v>1687</v>
      </c>
      <c r="N1688" s="1">
        <v>44240</v>
      </c>
    </row>
    <row r="1689" spans="1:14" x14ac:dyDescent="0.3">
      <c r="A1689">
        <v>1357</v>
      </c>
      <c r="B1689" s="2" t="s">
        <v>1300</v>
      </c>
      <c r="C1689" s="1">
        <v>44320</v>
      </c>
      <c r="D1689" s="1">
        <v>45092</v>
      </c>
      <c r="E1689">
        <v>8</v>
      </c>
      <c r="F1689">
        <v>1</v>
      </c>
      <c r="G1689">
        <v>3</v>
      </c>
      <c r="H1689">
        <v>1293</v>
      </c>
      <c r="I1689" s="1">
        <v>23812</v>
      </c>
      <c r="J1689">
        <v>60</v>
      </c>
      <c r="K1689">
        <v>2.1136208076659821</v>
      </c>
      <c r="L1689">
        <v>25</v>
      </c>
      <c r="M1689">
        <v>1688</v>
      </c>
      <c r="N1689" s="1">
        <v>44320</v>
      </c>
    </row>
    <row r="1690" spans="1:14" x14ac:dyDescent="0.3">
      <c r="A1690">
        <v>334</v>
      </c>
      <c r="B1690" s="2" t="s">
        <v>273</v>
      </c>
      <c r="C1690" s="1">
        <v>42005</v>
      </c>
      <c r="D1690" s="1">
        <v>44397</v>
      </c>
      <c r="E1690">
        <v>3</v>
      </c>
      <c r="F1690">
        <v>0</v>
      </c>
      <c r="G1690">
        <v>3</v>
      </c>
      <c r="H1690">
        <v>285</v>
      </c>
      <c r="I1690" s="1">
        <v>34705</v>
      </c>
      <c r="J1690">
        <v>30</v>
      </c>
      <c r="K1690">
        <v>6.5489390828199863</v>
      </c>
      <c r="L1690">
        <v>6</v>
      </c>
      <c r="M1690">
        <v>1689</v>
      </c>
      <c r="N1690" s="1">
        <v>44397</v>
      </c>
    </row>
    <row r="1691" spans="1:14" x14ac:dyDescent="0.3">
      <c r="A1691">
        <v>1358</v>
      </c>
      <c r="B1691" s="2" t="s">
        <v>1301</v>
      </c>
      <c r="C1691" s="1">
        <v>44346</v>
      </c>
      <c r="D1691" s="1">
        <v>45603</v>
      </c>
      <c r="E1691">
        <v>8</v>
      </c>
      <c r="F1691">
        <v>0</v>
      </c>
      <c r="G1691">
        <v>2</v>
      </c>
      <c r="H1691">
        <v>1293</v>
      </c>
      <c r="I1691" s="1">
        <v>29269</v>
      </c>
      <c r="J1691">
        <v>45</v>
      </c>
      <c r="K1691">
        <v>3.4414784394250515</v>
      </c>
      <c r="L1691">
        <v>25</v>
      </c>
      <c r="M1691">
        <v>1690</v>
      </c>
      <c r="N1691" s="1">
        <v>44346</v>
      </c>
    </row>
    <row r="1692" spans="1:14" x14ac:dyDescent="0.3">
      <c r="A1692">
        <v>1153</v>
      </c>
      <c r="B1692" s="2" t="s">
        <v>1117</v>
      </c>
      <c r="C1692" s="1">
        <v>42920</v>
      </c>
      <c r="D1692" s="1">
        <v>44251</v>
      </c>
      <c r="E1692">
        <v>5</v>
      </c>
      <c r="F1692">
        <v>0</v>
      </c>
      <c r="G1692">
        <v>5</v>
      </c>
      <c r="H1692">
        <v>1131</v>
      </c>
      <c r="I1692" s="1">
        <v>28039</v>
      </c>
      <c r="J1692">
        <v>48</v>
      </c>
      <c r="K1692">
        <v>3.6440793976728267</v>
      </c>
      <c r="L1692">
        <v>20</v>
      </c>
      <c r="M1692">
        <v>1691</v>
      </c>
      <c r="N1692" s="1">
        <v>44251</v>
      </c>
    </row>
    <row r="1693" spans="1:14" x14ac:dyDescent="0.3">
      <c r="A1693">
        <v>1359</v>
      </c>
      <c r="B1693" s="2" t="s">
        <v>1302</v>
      </c>
      <c r="C1693" s="1">
        <v>44341</v>
      </c>
      <c r="D1693" s="1">
        <v>45603</v>
      </c>
      <c r="E1693">
        <v>2</v>
      </c>
      <c r="F1693">
        <v>0</v>
      </c>
      <c r="G1693">
        <v>4</v>
      </c>
      <c r="H1693">
        <v>1313</v>
      </c>
      <c r="I1693" s="1">
        <v>31789</v>
      </c>
      <c r="J1693">
        <v>38</v>
      </c>
      <c r="K1693">
        <v>3.4551676933607118</v>
      </c>
      <c r="L1693">
        <v>23</v>
      </c>
      <c r="M1693">
        <v>1692</v>
      </c>
      <c r="N1693" s="1">
        <v>44341</v>
      </c>
    </row>
    <row r="1694" spans="1:14" x14ac:dyDescent="0.3">
      <c r="A1694">
        <v>878</v>
      </c>
      <c r="B1694" s="2" t="s">
        <v>860</v>
      </c>
      <c r="C1694" s="1">
        <v>42005</v>
      </c>
      <c r="D1694" s="1">
        <v>44415</v>
      </c>
      <c r="E1694">
        <v>3</v>
      </c>
      <c r="F1694">
        <v>1</v>
      </c>
      <c r="G1694">
        <v>2</v>
      </c>
      <c r="H1694">
        <v>853</v>
      </c>
      <c r="I1694" s="1">
        <v>20690</v>
      </c>
      <c r="J1694">
        <v>68</v>
      </c>
      <c r="K1694">
        <v>6.5982203969883644</v>
      </c>
      <c r="L1694">
        <v>16</v>
      </c>
      <c r="M1694">
        <v>1693</v>
      </c>
      <c r="N1694" s="1">
        <v>44237</v>
      </c>
    </row>
    <row r="1695" spans="1:14" x14ac:dyDescent="0.3">
      <c r="A1695">
        <v>1360</v>
      </c>
      <c r="B1695" s="2" t="s">
        <v>1303</v>
      </c>
      <c r="C1695" s="1">
        <v>44444</v>
      </c>
      <c r="D1695" s="1">
        <v>45131</v>
      </c>
      <c r="E1695">
        <v>1</v>
      </c>
      <c r="F1695">
        <v>1</v>
      </c>
      <c r="G1695">
        <v>3</v>
      </c>
      <c r="H1695">
        <v>1331</v>
      </c>
      <c r="I1695" s="1">
        <v>32061</v>
      </c>
      <c r="J1695">
        <v>37</v>
      </c>
      <c r="K1695">
        <v>1.8809034907597535</v>
      </c>
      <c r="L1695">
        <v>28</v>
      </c>
      <c r="M1695">
        <v>1694</v>
      </c>
      <c r="N1695" s="1">
        <v>44444</v>
      </c>
    </row>
    <row r="1696" spans="1:14" x14ac:dyDescent="0.3">
      <c r="A1696">
        <v>1070</v>
      </c>
      <c r="B1696" s="2" t="s">
        <v>1040</v>
      </c>
      <c r="C1696" s="1">
        <v>42529</v>
      </c>
      <c r="D1696" s="1">
        <v>44477</v>
      </c>
      <c r="E1696">
        <v>5</v>
      </c>
      <c r="F1696">
        <v>0</v>
      </c>
      <c r="G1696">
        <v>4</v>
      </c>
      <c r="H1696">
        <v>1061</v>
      </c>
      <c r="I1696" s="1">
        <v>35229</v>
      </c>
      <c r="J1696">
        <v>28</v>
      </c>
      <c r="K1696">
        <v>5.333333333333333</v>
      </c>
      <c r="L1696">
        <v>19</v>
      </c>
      <c r="M1696">
        <v>1695</v>
      </c>
      <c r="N1696" s="1">
        <v>44477</v>
      </c>
    </row>
    <row r="1697" spans="1:14" x14ac:dyDescent="0.3">
      <c r="A1697">
        <v>1361</v>
      </c>
      <c r="B1697" s="2" t="s">
        <v>1304</v>
      </c>
      <c r="C1697" s="1">
        <v>44462</v>
      </c>
      <c r="D1697" s="1">
        <v>45603</v>
      </c>
      <c r="E1697">
        <v>7</v>
      </c>
      <c r="F1697">
        <v>1</v>
      </c>
      <c r="G1697">
        <v>4</v>
      </c>
      <c r="H1697">
        <v>1323</v>
      </c>
      <c r="I1697" s="1">
        <v>30023</v>
      </c>
      <c r="J1697">
        <v>43</v>
      </c>
      <c r="K1697">
        <v>3.1238877481177276</v>
      </c>
      <c r="L1697">
        <v>23</v>
      </c>
      <c r="M1697">
        <v>1696</v>
      </c>
      <c r="N1697" s="1">
        <v>44462</v>
      </c>
    </row>
    <row r="1698" spans="1:14" x14ac:dyDescent="0.3">
      <c r="A1698">
        <v>705</v>
      </c>
      <c r="B1698" s="2" t="s">
        <v>697</v>
      </c>
      <c r="C1698" s="1">
        <v>42264</v>
      </c>
      <c r="D1698" s="1">
        <v>44421</v>
      </c>
      <c r="E1698">
        <v>5</v>
      </c>
      <c r="F1698">
        <v>1</v>
      </c>
      <c r="G1698">
        <v>2</v>
      </c>
      <c r="H1698">
        <v>669</v>
      </c>
      <c r="I1698" s="1">
        <v>29394</v>
      </c>
      <c r="J1698">
        <v>44</v>
      </c>
      <c r="K1698">
        <v>5.9055441478439423</v>
      </c>
      <c r="L1698">
        <v>13</v>
      </c>
      <c r="M1698">
        <v>1697</v>
      </c>
      <c r="N1698" s="1">
        <v>44421</v>
      </c>
    </row>
    <row r="1699" spans="1:14" x14ac:dyDescent="0.3">
      <c r="A1699">
        <v>1362</v>
      </c>
      <c r="B1699" s="2" t="s">
        <v>1305</v>
      </c>
      <c r="C1699" s="1">
        <v>44551</v>
      </c>
      <c r="D1699" s="1">
        <v>45603</v>
      </c>
      <c r="E1699">
        <v>6</v>
      </c>
      <c r="F1699">
        <v>0</v>
      </c>
      <c r="G1699">
        <v>4</v>
      </c>
      <c r="H1699">
        <v>1298</v>
      </c>
      <c r="I1699" s="1">
        <v>27721</v>
      </c>
      <c r="J1699">
        <v>49</v>
      </c>
      <c r="K1699">
        <v>2.8802190280629705</v>
      </c>
      <c r="L1699">
        <v>26</v>
      </c>
      <c r="M1699">
        <v>1698</v>
      </c>
      <c r="N1699" s="1">
        <v>44551</v>
      </c>
    </row>
    <row r="1700" spans="1:14" x14ac:dyDescent="0.3">
      <c r="A1700">
        <v>771</v>
      </c>
      <c r="B1700" s="2" t="s">
        <v>759</v>
      </c>
      <c r="C1700" s="1">
        <v>42505</v>
      </c>
      <c r="D1700" s="1">
        <v>44155</v>
      </c>
      <c r="E1700">
        <v>2</v>
      </c>
      <c r="F1700">
        <v>0</v>
      </c>
      <c r="G1700">
        <v>4</v>
      </c>
      <c r="H1700">
        <v>765</v>
      </c>
      <c r="I1700" s="1">
        <v>26118</v>
      </c>
      <c r="J1700">
        <v>53</v>
      </c>
      <c r="K1700">
        <v>4.517453798767967</v>
      </c>
      <c r="L1700">
        <v>13</v>
      </c>
      <c r="M1700">
        <v>1699</v>
      </c>
      <c r="N1700" s="1">
        <v>44155</v>
      </c>
    </row>
    <row r="1701" spans="1:14" x14ac:dyDescent="0.3">
      <c r="A1701">
        <v>1363</v>
      </c>
      <c r="B1701" s="2" t="s">
        <v>1306</v>
      </c>
      <c r="C1701" s="1">
        <v>44317</v>
      </c>
      <c r="D1701" s="1">
        <v>45603</v>
      </c>
      <c r="E1701">
        <v>8</v>
      </c>
      <c r="F1701">
        <v>1</v>
      </c>
      <c r="G1701">
        <v>1</v>
      </c>
      <c r="H1701">
        <v>1358</v>
      </c>
      <c r="I1701" s="1">
        <v>27997</v>
      </c>
      <c r="J1701">
        <v>48</v>
      </c>
      <c r="K1701">
        <v>3.5208761122518824</v>
      </c>
      <c r="L1701">
        <v>26</v>
      </c>
      <c r="M1701">
        <v>1700</v>
      </c>
      <c r="N1701" s="1">
        <v>44317</v>
      </c>
    </row>
    <row r="1702" spans="1:14" x14ac:dyDescent="0.3">
      <c r="A1702">
        <v>11</v>
      </c>
      <c r="B1702" s="2" t="s">
        <v>22</v>
      </c>
      <c r="C1702" s="1">
        <v>42135</v>
      </c>
      <c r="D1702" s="1">
        <v>44468</v>
      </c>
      <c r="E1702">
        <v>9</v>
      </c>
      <c r="F1702">
        <v>1</v>
      </c>
      <c r="G1702">
        <v>2</v>
      </c>
      <c r="H1702">
        <v>8</v>
      </c>
      <c r="I1702" s="1">
        <v>28702</v>
      </c>
      <c r="J1702">
        <v>46</v>
      </c>
      <c r="K1702">
        <v>6.3874058863791925</v>
      </c>
      <c r="L1702">
        <v>2</v>
      </c>
      <c r="M1702">
        <v>1701</v>
      </c>
      <c r="N1702" s="1">
        <v>44468</v>
      </c>
    </row>
    <row r="1703" spans="1:14" x14ac:dyDescent="0.3">
      <c r="A1703">
        <v>1364</v>
      </c>
      <c r="B1703" s="2" t="s">
        <v>1307</v>
      </c>
      <c r="C1703" s="1">
        <v>44437</v>
      </c>
      <c r="D1703" s="1">
        <v>45603</v>
      </c>
      <c r="E1703">
        <v>10</v>
      </c>
      <c r="F1703">
        <v>1</v>
      </c>
      <c r="G1703">
        <v>1</v>
      </c>
      <c r="H1703">
        <v>1316</v>
      </c>
      <c r="I1703" s="1">
        <v>27042</v>
      </c>
      <c r="J1703">
        <v>51</v>
      </c>
      <c r="K1703">
        <v>3.1923340177960302</v>
      </c>
      <c r="L1703">
        <v>23</v>
      </c>
      <c r="M1703">
        <v>1702</v>
      </c>
      <c r="N1703" s="1">
        <v>44437</v>
      </c>
    </row>
    <row r="1704" spans="1:14" x14ac:dyDescent="0.3">
      <c r="A1704">
        <v>673</v>
      </c>
      <c r="B1704" s="2" t="s">
        <v>666</v>
      </c>
      <c r="C1704" s="1">
        <v>42005</v>
      </c>
      <c r="D1704" s="1">
        <v>44398</v>
      </c>
      <c r="E1704">
        <v>8</v>
      </c>
      <c r="F1704">
        <v>0</v>
      </c>
      <c r="G1704">
        <v>2</v>
      </c>
      <c r="H1704">
        <v>627</v>
      </c>
      <c r="I1704" s="1">
        <v>22447</v>
      </c>
      <c r="J1704">
        <v>63</v>
      </c>
      <c r="K1704">
        <v>6.5516769336071183</v>
      </c>
      <c r="L1704">
        <v>13</v>
      </c>
      <c r="M1704">
        <v>1703</v>
      </c>
      <c r="N1704" s="1">
        <v>44398</v>
      </c>
    </row>
    <row r="1705" spans="1:14" x14ac:dyDescent="0.3">
      <c r="A1705">
        <v>1365</v>
      </c>
      <c r="B1705" s="2" t="s">
        <v>1308</v>
      </c>
      <c r="C1705" s="1">
        <v>44519</v>
      </c>
      <c r="D1705" s="1">
        <v>45603</v>
      </c>
      <c r="E1705">
        <v>7</v>
      </c>
      <c r="F1705">
        <v>1</v>
      </c>
      <c r="G1705">
        <v>4</v>
      </c>
      <c r="H1705">
        <v>1323</v>
      </c>
      <c r="I1705" s="1">
        <v>28034</v>
      </c>
      <c r="J1705">
        <v>48</v>
      </c>
      <c r="K1705">
        <v>2.967830253251198</v>
      </c>
      <c r="L1705">
        <v>23</v>
      </c>
      <c r="M1705">
        <v>1704</v>
      </c>
      <c r="N1705" s="1">
        <v>44519</v>
      </c>
    </row>
    <row r="1706" spans="1:14" x14ac:dyDescent="0.3">
      <c r="A1706">
        <v>743</v>
      </c>
      <c r="B1706" s="2" t="s">
        <v>733</v>
      </c>
      <c r="C1706" s="1">
        <v>42428</v>
      </c>
      <c r="D1706" s="1">
        <v>44344</v>
      </c>
      <c r="E1706">
        <v>8</v>
      </c>
      <c r="F1706">
        <v>1</v>
      </c>
      <c r="G1706">
        <v>2</v>
      </c>
      <c r="H1706">
        <v>722</v>
      </c>
      <c r="I1706" s="1">
        <v>20911</v>
      </c>
      <c r="J1706">
        <v>68</v>
      </c>
      <c r="K1706">
        <v>5.245722108145106</v>
      </c>
      <c r="L1706">
        <v>15</v>
      </c>
      <c r="M1706">
        <v>1705</v>
      </c>
      <c r="N1706" s="1">
        <v>44344</v>
      </c>
    </row>
    <row r="1707" spans="1:14" x14ac:dyDescent="0.3">
      <c r="A1707">
        <v>1366</v>
      </c>
      <c r="B1707" s="2" t="s">
        <v>1309</v>
      </c>
      <c r="C1707" s="1">
        <v>44418</v>
      </c>
      <c r="D1707" s="1">
        <v>45603</v>
      </c>
      <c r="E1707">
        <v>5</v>
      </c>
      <c r="F1707">
        <v>1</v>
      </c>
      <c r="G1707">
        <v>3</v>
      </c>
      <c r="H1707">
        <v>1355</v>
      </c>
      <c r="I1707" s="1">
        <v>32653</v>
      </c>
      <c r="J1707">
        <v>35</v>
      </c>
      <c r="K1707">
        <v>3.2443531827515399</v>
      </c>
      <c r="L1707">
        <v>24</v>
      </c>
      <c r="M1707">
        <v>1706</v>
      </c>
      <c r="N1707" s="1">
        <v>44418</v>
      </c>
    </row>
    <row r="1708" spans="1:14" x14ac:dyDescent="0.3">
      <c r="A1708">
        <v>232</v>
      </c>
      <c r="B1708" s="2" t="s">
        <v>241</v>
      </c>
      <c r="C1708" s="1">
        <v>42209</v>
      </c>
      <c r="D1708" s="1">
        <v>44360</v>
      </c>
      <c r="E1708">
        <v>8</v>
      </c>
      <c r="F1708">
        <v>0</v>
      </c>
      <c r="G1708">
        <v>2</v>
      </c>
      <c r="H1708">
        <v>180</v>
      </c>
      <c r="I1708" s="1">
        <v>28913</v>
      </c>
      <c r="J1708">
        <v>46</v>
      </c>
      <c r="K1708">
        <v>5.8891170431211499</v>
      </c>
      <c r="L1708">
        <v>5</v>
      </c>
      <c r="M1708">
        <v>1707</v>
      </c>
      <c r="N1708" s="1">
        <v>44360</v>
      </c>
    </row>
    <row r="1709" spans="1:14" x14ac:dyDescent="0.3">
      <c r="A1709">
        <v>1367</v>
      </c>
      <c r="B1709" s="2" t="s">
        <v>1310</v>
      </c>
      <c r="C1709" s="1">
        <v>44378</v>
      </c>
      <c r="D1709" s="1">
        <v>45603</v>
      </c>
      <c r="E1709">
        <v>9</v>
      </c>
      <c r="F1709">
        <v>0</v>
      </c>
      <c r="G1709">
        <v>3</v>
      </c>
      <c r="H1709">
        <v>1342</v>
      </c>
      <c r="I1709" s="1">
        <v>32777</v>
      </c>
      <c r="J1709">
        <v>35</v>
      </c>
      <c r="K1709">
        <v>3.353867214236824</v>
      </c>
      <c r="L1709">
        <v>21</v>
      </c>
      <c r="M1709">
        <v>1708</v>
      </c>
      <c r="N1709" s="1">
        <v>44378</v>
      </c>
    </row>
    <row r="1710" spans="1:14" x14ac:dyDescent="0.3">
      <c r="A1710">
        <v>541</v>
      </c>
      <c r="B1710" s="2" t="s">
        <v>537</v>
      </c>
      <c r="C1710" s="1">
        <v>42118</v>
      </c>
      <c r="D1710" s="1">
        <v>44343</v>
      </c>
      <c r="E1710">
        <v>8</v>
      </c>
      <c r="F1710">
        <v>1</v>
      </c>
      <c r="G1710">
        <v>3</v>
      </c>
      <c r="H1710">
        <v>516</v>
      </c>
      <c r="I1710" s="1">
        <v>23759</v>
      </c>
      <c r="J1710">
        <v>60</v>
      </c>
      <c r="K1710">
        <v>6.0917180013689256</v>
      </c>
      <c r="L1710">
        <v>11</v>
      </c>
      <c r="M1710">
        <v>1709</v>
      </c>
      <c r="N1710" s="1">
        <v>44343</v>
      </c>
    </row>
    <row r="1711" spans="1:14" x14ac:dyDescent="0.3">
      <c r="A1711">
        <v>1368</v>
      </c>
      <c r="B1711" s="2" t="s">
        <v>1311</v>
      </c>
      <c r="C1711" s="1">
        <v>44409</v>
      </c>
      <c r="D1711" s="1">
        <v>45603</v>
      </c>
      <c r="E1711">
        <v>4</v>
      </c>
      <c r="F1711">
        <v>1</v>
      </c>
      <c r="G1711">
        <v>5</v>
      </c>
      <c r="H1711">
        <v>1353</v>
      </c>
      <c r="I1711" s="1">
        <v>26889</v>
      </c>
      <c r="J1711">
        <v>51</v>
      </c>
      <c r="K1711">
        <v>3.268993839835729</v>
      </c>
      <c r="L1711">
        <v>25</v>
      </c>
      <c r="M1711">
        <v>1710</v>
      </c>
      <c r="N1711" s="1">
        <v>44409</v>
      </c>
    </row>
    <row r="1712" spans="1:14" x14ac:dyDescent="0.3">
      <c r="A1712">
        <v>356</v>
      </c>
      <c r="B1712" s="2" t="s">
        <v>360</v>
      </c>
      <c r="C1712" s="1">
        <v>42005</v>
      </c>
      <c r="D1712" s="1">
        <v>44284</v>
      </c>
      <c r="E1712">
        <v>10</v>
      </c>
      <c r="F1712">
        <v>1</v>
      </c>
      <c r="G1712">
        <v>3</v>
      </c>
      <c r="H1712">
        <v>313</v>
      </c>
      <c r="I1712" s="1">
        <v>19696</v>
      </c>
      <c r="J1712">
        <v>71</v>
      </c>
      <c r="K1712">
        <v>6.239561943874059</v>
      </c>
      <c r="L1712">
        <v>8</v>
      </c>
      <c r="M1712">
        <v>1711</v>
      </c>
      <c r="N1712" s="1">
        <v>44284</v>
      </c>
    </row>
    <row r="1713" spans="1:14" x14ac:dyDescent="0.3">
      <c r="A1713">
        <v>1369</v>
      </c>
      <c r="B1713" s="2" t="s">
        <v>1312</v>
      </c>
      <c r="C1713" s="1">
        <v>44384</v>
      </c>
      <c r="D1713" s="1">
        <v>44653</v>
      </c>
      <c r="E1713">
        <v>2</v>
      </c>
      <c r="F1713">
        <v>1</v>
      </c>
      <c r="G1713">
        <v>1</v>
      </c>
      <c r="H1713">
        <v>1313</v>
      </c>
      <c r="I1713" s="1">
        <v>27992</v>
      </c>
      <c r="J1713">
        <v>48</v>
      </c>
      <c r="K1713">
        <v>0.73648186173853525</v>
      </c>
      <c r="L1713">
        <v>23</v>
      </c>
      <c r="M1713">
        <v>1712</v>
      </c>
      <c r="N1713" s="1">
        <v>44384</v>
      </c>
    </row>
    <row r="1714" spans="1:14" x14ac:dyDescent="0.3">
      <c r="A1714">
        <v>712</v>
      </c>
      <c r="B1714" s="2" t="s">
        <v>704</v>
      </c>
      <c r="C1714" s="1">
        <v>42005</v>
      </c>
      <c r="D1714" s="1">
        <v>44300</v>
      </c>
      <c r="E1714">
        <v>10</v>
      </c>
      <c r="F1714">
        <v>1</v>
      </c>
      <c r="G1714">
        <v>1</v>
      </c>
      <c r="H1714">
        <v>672</v>
      </c>
      <c r="I1714" s="1">
        <v>28072</v>
      </c>
      <c r="J1714">
        <v>48</v>
      </c>
      <c r="K1714">
        <v>6.2833675564681721</v>
      </c>
      <c r="L1714">
        <v>14</v>
      </c>
      <c r="M1714">
        <v>1713</v>
      </c>
      <c r="N1714" s="1">
        <v>44300</v>
      </c>
    </row>
    <row r="1715" spans="1:14" x14ac:dyDescent="0.3">
      <c r="A1715">
        <v>1370</v>
      </c>
      <c r="B1715" s="2" t="s">
        <v>1313</v>
      </c>
      <c r="C1715" s="1">
        <v>44321</v>
      </c>
      <c r="D1715" s="1">
        <v>45603</v>
      </c>
      <c r="E1715">
        <v>3</v>
      </c>
      <c r="F1715">
        <v>0</v>
      </c>
      <c r="G1715">
        <v>4</v>
      </c>
      <c r="H1715">
        <v>1300</v>
      </c>
      <c r="I1715" s="1">
        <v>25455</v>
      </c>
      <c r="J1715">
        <v>55</v>
      </c>
      <c r="K1715">
        <v>3.5099247091033541</v>
      </c>
      <c r="L1715">
        <v>24</v>
      </c>
      <c r="M1715">
        <v>1714</v>
      </c>
      <c r="N1715" s="1">
        <v>44321</v>
      </c>
    </row>
    <row r="1716" spans="1:14" x14ac:dyDescent="0.3">
      <c r="A1716">
        <v>1048</v>
      </c>
      <c r="B1716" s="2" t="s">
        <v>1019</v>
      </c>
      <c r="C1716" s="1">
        <v>42285</v>
      </c>
      <c r="D1716" s="1">
        <v>44553</v>
      </c>
      <c r="E1716">
        <v>5</v>
      </c>
      <c r="F1716">
        <v>0</v>
      </c>
      <c r="G1716">
        <v>5</v>
      </c>
      <c r="H1716">
        <v>945</v>
      </c>
      <c r="I1716" s="1">
        <v>34985</v>
      </c>
      <c r="J1716">
        <v>29</v>
      </c>
      <c r="K1716">
        <v>6.2094455852156054</v>
      </c>
      <c r="L1716">
        <v>18</v>
      </c>
      <c r="M1716">
        <v>1715</v>
      </c>
      <c r="N1716" s="1">
        <v>44553</v>
      </c>
    </row>
    <row r="1717" spans="1:14" x14ac:dyDescent="0.3">
      <c r="A1717">
        <v>1371</v>
      </c>
      <c r="B1717" s="2" t="s">
        <v>978</v>
      </c>
      <c r="C1717" s="1">
        <v>44412</v>
      </c>
      <c r="D1717" s="1">
        <v>45603</v>
      </c>
      <c r="E1717">
        <v>8</v>
      </c>
      <c r="F1717">
        <v>1</v>
      </c>
      <c r="G1717">
        <v>1</v>
      </c>
      <c r="H1717">
        <v>1358</v>
      </c>
      <c r="I1717" s="1">
        <v>36734</v>
      </c>
      <c r="J1717">
        <v>24</v>
      </c>
      <c r="K1717">
        <v>3.2607802874743328</v>
      </c>
      <c r="L1717">
        <v>26</v>
      </c>
      <c r="M1717">
        <v>1716</v>
      </c>
      <c r="N1717" s="1">
        <v>44412</v>
      </c>
    </row>
    <row r="1718" spans="1:14" x14ac:dyDescent="0.3">
      <c r="A1718">
        <v>1298</v>
      </c>
      <c r="B1718" s="2" t="s">
        <v>1247</v>
      </c>
      <c r="C1718" s="1">
        <v>44033</v>
      </c>
      <c r="D1718" s="1">
        <v>44474</v>
      </c>
      <c r="E1718">
        <v>6</v>
      </c>
      <c r="F1718">
        <v>0</v>
      </c>
      <c r="G1718">
        <v>2</v>
      </c>
      <c r="H1718">
        <v>1252</v>
      </c>
      <c r="I1718" s="1">
        <v>36733</v>
      </c>
      <c r="J1718">
        <v>24</v>
      </c>
      <c r="K1718">
        <v>1.2073921971252566</v>
      </c>
      <c r="L1718">
        <v>25</v>
      </c>
      <c r="M1718">
        <v>1717</v>
      </c>
      <c r="N1718" s="1">
        <v>44474</v>
      </c>
    </row>
    <row r="1719" spans="1:14" x14ac:dyDescent="0.3">
      <c r="A1719">
        <v>1372</v>
      </c>
      <c r="B1719" s="2" t="s">
        <v>1314</v>
      </c>
      <c r="C1719" s="1">
        <v>44331</v>
      </c>
      <c r="D1719" s="1">
        <v>45603</v>
      </c>
      <c r="E1719">
        <v>4</v>
      </c>
      <c r="F1719">
        <v>1</v>
      </c>
      <c r="G1719">
        <v>5</v>
      </c>
      <c r="H1719">
        <v>1353</v>
      </c>
      <c r="I1719" s="1">
        <v>29553</v>
      </c>
      <c r="J1719">
        <v>44</v>
      </c>
      <c r="K1719">
        <v>3.482546201232033</v>
      </c>
      <c r="L1719">
        <v>25</v>
      </c>
      <c r="M1719">
        <v>1718</v>
      </c>
      <c r="N1719" s="1">
        <v>44331</v>
      </c>
    </row>
    <row r="1720" spans="1:14" x14ac:dyDescent="0.3">
      <c r="A1720">
        <v>1233</v>
      </c>
      <c r="B1720" s="2" t="s">
        <v>1185</v>
      </c>
      <c r="C1720" s="1">
        <v>43642</v>
      </c>
      <c r="D1720" s="1">
        <v>44383</v>
      </c>
      <c r="E1720">
        <v>10</v>
      </c>
      <c r="F1720">
        <v>1</v>
      </c>
      <c r="G1720">
        <v>2</v>
      </c>
      <c r="H1720">
        <v>1183</v>
      </c>
      <c r="I1720" s="1">
        <v>27727</v>
      </c>
      <c r="J1720">
        <v>49</v>
      </c>
      <c r="K1720">
        <v>2.0287474332648872</v>
      </c>
      <c r="L1720">
        <v>21</v>
      </c>
      <c r="M1720">
        <v>1719</v>
      </c>
      <c r="N1720" s="1">
        <v>44383</v>
      </c>
    </row>
    <row r="1721" spans="1:14" x14ac:dyDescent="0.3">
      <c r="A1721">
        <v>1373</v>
      </c>
      <c r="B1721" s="2" t="s">
        <v>1315</v>
      </c>
      <c r="C1721" s="1">
        <v>44375</v>
      </c>
      <c r="D1721" s="1">
        <v>45603</v>
      </c>
      <c r="E1721">
        <v>6</v>
      </c>
      <c r="F1721">
        <v>0</v>
      </c>
      <c r="G1721">
        <v>5</v>
      </c>
      <c r="H1721">
        <v>1362</v>
      </c>
      <c r="I1721" s="1">
        <v>30524</v>
      </c>
      <c r="J1721">
        <v>41</v>
      </c>
      <c r="K1721">
        <v>3.3620807665982202</v>
      </c>
      <c r="L1721">
        <v>27</v>
      </c>
      <c r="M1721">
        <v>1720</v>
      </c>
      <c r="N1721" s="1">
        <v>44375</v>
      </c>
    </row>
    <row r="1722" spans="1:14" x14ac:dyDescent="0.3">
      <c r="A1722">
        <v>180</v>
      </c>
      <c r="B1722" s="2" t="s">
        <v>191</v>
      </c>
      <c r="C1722" s="1">
        <v>42208</v>
      </c>
      <c r="D1722" s="1">
        <v>44700</v>
      </c>
      <c r="E1722">
        <v>8</v>
      </c>
      <c r="F1722">
        <v>0</v>
      </c>
      <c r="G1722">
        <v>1</v>
      </c>
      <c r="H1722">
        <v>82</v>
      </c>
      <c r="I1722" s="1">
        <v>22772</v>
      </c>
      <c r="J1722">
        <v>63</v>
      </c>
      <c r="K1722">
        <v>6.8227241615331966</v>
      </c>
      <c r="L1722">
        <v>4</v>
      </c>
      <c r="M1722">
        <v>1721</v>
      </c>
      <c r="N1722" s="1">
        <v>44339</v>
      </c>
    </row>
    <row r="1723" spans="1:14" x14ac:dyDescent="0.3">
      <c r="A1723">
        <v>1374</v>
      </c>
      <c r="B1723" s="2" t="s">
        <v>1316</v>
      </c>
      <c r="C1723" s="1">
        <v>44335</v>
      </c>
      <c r="D1723" s="1">
        <v>45603</v>
      </c>
      <c r="E1723">
        <v>1</v>
      </c>
      <c r="F1723">
        <v>1</v>
      </c>
      <c r="G1723">
        <v>4</v>
      </c>
      <c r="H1723">
        <v>1331</v>
      </c>
      <c r="I1723" s="1">
        <v>25072</v>
      </c>
      <c r="J1723">
        <v>56</v>
      </c>
      <c r="K1723">
        <v>3.4715947980835042</v>
      </c>
      <c r="L1723">
        <v>28</v>
      </c>
      <c r="M1723">
        <v>1722</v>
      </c>
      <c r="N1723" s="1">
        <v>44335</v>
      </c>
    </row>
    <row r="1724" spans="1:14" x14ac:dyDescent="0.3">
      <c r="A1724">
        <v>1235</v>
      </c>
      <c r="B1724" s="2" t="s">
        <v>1187</v>
      </c>
      <c r="C1724" s="1">
        <v>43753</v>
      </c>
      <c r="D1724" s="1">
        <v>44516</v>
      </c>
      <c r="E1724">
        <v>10</v>
      </c>
      <c r="F1724">
        <v>1</v>
      </c>
      <c r="G1724">
        <v>1</v>
      </c>
      <c r="H1724">
        <v>1183</v>
      </c>
      <c r="I1724" s="1">
        <v>24050</v>
      </c>
      <c r="J1724">
        <v>59</v>
      </c>
      <c r="K1724">
        <v>2.0889801505817931</v>
      </c>
      <c r="L1724">
        <v>21</v>
      </c>
      <c r="M1724">
        <v>1723</v>
      </c>
      <c r="N1724" s="1">
        <v>44516</v>
      </c>
    </row>
    <row r="1725" spans="1:14" x14ac:dyDescent="0.3">
      <c r="A1725">
        <v>1375</v>
      </c>
      <c r="B1725" s="2" t="s">
        <v>68</v>
      </c>
      <c r="C1725" s="1">
        <v>44297</v>
      </c>
      <c r="D1725" s="1">
        <v>45603</v>
      </c>
      <c r="E1725">
        <v>5</v>
      </c>
      <c r="F1725">
        <v>0</v>
      </c>
      <c r="G1725">
        <v>4</v>
      </c>
      <c r="H1725">
        <v>1355</v>
      </c>
      <c r="I1725" s="1">
        <v>22543</v>
      </c>
      <c r="J1725">
        <v>63</v>
      </c>
      <c r="K1725">
        <v>3.5756331279945242</v>
      </c>
      <c r="L1725">
        <v>24</v>
      </c>
      <c r="M1725">
        <v>1724</v>
      </c>
      <c r="N1725" s="1">
        <v>44297</v>
      </c>
    </row>
    <row r="1726" spans="1:14" x14ac:dyDescent="0.3">
      <c r="A1726">
        <v>41</v>
      </c>
      <c r="B1726" s="2" t="s">
        <v>52</v>
      </c>
      <c r="C1726" s="1">
        <v>42450</v>
      </c>
      <c r="D1726" s="1">
        <v>44520</v>
      </c>
      <c r="E1726">
        <v>1</v>
      </c>
      <c r="F1726">
        <v>1</v>
      </c>
      <c r="G1726">
        <v>2</v>
      </c>
      <c r="H1726">
        <v>35</v>
      </c>
      <c r="I1726" s="1">
        <v>32462</v>
      </c>
      <c r="J1726">
        <v>36</v>
      </c>
      <c r="K1726">
        <v>5.6673511293634498</v>
      </c>
      <c r="L1726">
        <v>3</v>
      </c>
      <c r="M1726">
        <v>1725</v>
      </c>
      <c r="N1726" s="1">
        <v>44520</v>
      </c>
    </row>
    <row r="1727" spans="1:14" x14ac:dyDescent="0.3">
      <c r="A1727">
        <v>1376</v>
      </c>
      <c r="B1727" s="2" t="s">
        <v>1317</v>
      </c>
      <c r="C1727" s="1">
        <v>44339</v>
      </c>
      <c r="D1727" s="1">
        <v>45603</v>
      </c>
      <c r="E1727">
        <v>5</v>
      </c>
      <c r="F1727">
        <v>1</v>
      </c>
      <c r="G1727">
        <v>4</v>
      </c>
      <c r="H1727">
        <v>1355</v>
      </c>
      <c r="I1727" s="1">
        <v>30050</v>
      </c>
      <c r="J1727">
        <v>43</v>
      </c>
      <c r="K1727">
        <v>3.460643394934976</v>
      </c>
      <c r="L1727">
        <v>24</v>
      </c>
      <c r="M1727">
        <v>1726</v>
      </c>
      <c r="N1727" s="1">
        <v>44339</v>
      </c>
    </row>
    <row r="1728" spans="1:14" x14ac:dyDescent="0.3">
      <c r="A1728">
        <v>521</v>
      </c>
      <c r="B1728" s="2" t="s">
        <v>519</v>
      </c>
      <c r="C1728" s="1">
        <v>42005</v>
      </c>
      <c r="D1728" s="1">
        <v>45171</v>
      </c>
      <c r="E1728">
        <v>8</v>
      </c>
      <c r="F1728">
        <v>0</v>
      </c>
      <c r="G1728">
        <v>2</v>
      </c>
      <c r="H1728">
        <v>516</v>
      </c>
      <c r="I1728" s="1">
        <v>33223</v>
      </c>
      <c r="J1728">
        <v>34</v>
      </c>
      <c r="K1728">
        <v>8.6680355920602334</v>
      </c>
      <c r="L1728">
        <v>11</v>
      </c>
      <c r="M1728">
        <v>1727</v>
      </c>
      <c r="N1728" s="1">
        <v>44319</v>
      </c>
    </row>
    <row r="1729" spans="1:14" x14ac:dyDescent="0.3">
      <c r="A1729">
        <v>1377</v>
      </c>
      <c r="B1729" s="2" t="s">
        <v>1318</v>
      </c>
      <c r="C1729" s="1">
        <v>44369</v>
      </c>
      <c r="D1729" s="1">
        <v>44687</v>
      </c>
      <c r="E1729">
        <v>2</v>
      </c>
      <c r="F1729">
        <v>0</v>
      </c>
      <c r="G1729">
        <v>4</v>
      </c>
      <c r="H1729">
        <v>1313</v>
      </c>
      <c r="I1729" s="1">
        <v>32428</v>
      </c>
      <c r="J1729">
        <v>36</v>
      </c>
      <c r="K1729">
        <v>0.87063655030800824</v>
      </c>
      <c r="L1729">
        <v>23</v>
      </c>
      <c r="M1729">
        <v>1728</v>
      </c>
      <c r="N1729" s="1">
        <v>44369</v>
      </c>
    </row>
    <row r="1730" spans="1:14" x14ac:dyDescent="0.3">
      <c r="A1730">
        <v>1165</v>
      </c>
      <c r="B1730" s="2" t="s">
        <v>1128</v>
      </c>
      <c r="C1730" s="1">
        <v>43516</v>
      </c>
      <c r="D1730" s="1">
        <v>44390</v>
      </c>
      <c r="E1730">
        <v>6</v>
      </c>
      <c r="F1730">
        <v>0</v>
      </c>
      <c r="G1730">
        <v>4</v>
      </c>
      <c r="H1730">
        <v>1161</v>
      </c>
      <c r="I1730" s="1">
        <v>31937</v>
      </c>
      <c r="J1730">
        <v>37</v>
      </c>
      <c r="K1730">
        <v>2.3928815879534566</v>
      </c>
      <c r="L1730">
        <v>23</v>
      </c>
      <c r="M1730">
        <v>1729</v>
      </c>
      <c r="N1730" s="1">
        <v>44390</v>
      </c>
    </row>
    <row r="1731" spans="1:14" x14ac:dyDescent="0.3">
      <c r="A1731">
        <v>1378</v>
      </c>
      <c r="B1731" s="2" t="s">
        <v>1319</v>
      </c>
      <c r="C1731" s="1">
        <v>44296</v>
      </c>
      <c r="D1731" s="1">
        <v>45603</v>
      </c>
      <c r="E1731">
        <v>8</v>
      </c>
      <c r="F1731">
        <v>0</v>
      </c>
      <c r="G1731">
        <v>2</v>
      </c>
      <c r="H1731">
        <v>1358</v>
      </c>
      <c r="I1731" s="1">
        <v>30818</v>
      </c>
      <c r="J1731">
        <v>40</v>
      </c>
      <c r="K1731">
        <v>3.5783709787816562</v>
      </c>
      <c r="L1731">
        <v>26</v>
      </c>
      <c r="M1731">
        <v>1730</v>
      </c>
      <c r="N1731" s="1">
        <v>44296</v>
      </c>
    </row>
    <row r="1732" spans="1:14" x14ac:dyDescent="0.3">
      <c r="A1732">
        <v>72</v>
      </c>
      <c r="B1732" s="2" t="s">
        <v>83</v>
      </c>
      <c r="C1732" s="1">
        <v>42260</v>
      </c>
      <c r="D1732" s="1">
        <v>44459</v>
      </c>
      <c r="E1732">
        <v>1</v>
      </c>
      <c r="F1732">
        <v>1</v>
      </c>
      <c r="G1732">
        <v>5</v>
      </c>
      <c r="H1732">
        <v>35</v>
      </c>
      <c r="I1732" s="1">
        <v>29950</v>
      </c>
      <c r="J1732">
        <v>43</v>
      </c>
      <c r="K1732">
        <v>6.020533880903491</v>
      </c>
      <c r="L1732">
        <v>3</v>
      </c>
      <c r="M1732">
        <v>1731</v>
      </c>
      <c r="N1732" s="1">
        <v>44459</v>
      </c>
    </row>
    <row r="1733" spans="1:14" x14ac:dyDescent="0.3">
      <c r="A1733">
        <v>1379</v>
      </c>
      <c r="B1733" s="2" t="s">
        <v>1320</v>
      </c>
      <c r="C1733" s="1">
        <v>44372</v>
      </c>
      <c r="D1733" s="1">
        <v>45603</v>
      </c>
      <c r="E1733">
        <v>7</v>
      </c>
      <c r="F1733">
        <v>1</v>
      </c>
      <c r="G1733">
        <v>3</v>
      </c>
      <c r="H1733">
        <v>1323</v>
      </c>
      <c r="I1733" s="1">
        <v>30569</v>
      </c>
      <c r="J1733">
        <v>41</v>
      </c>
      <c r="K1733">
        <v>3.3702943189596168</v>
      </c>
      <c r="L1733">
        <v>23</v>
      </c>
      <c r="M1733">
        <v>1732</v>
      </c>
      <c r="N1733" s="1">
        <v>44372</v>
      </c>
    </row>
    <row r="1734" spans="1:14" x14ac:dyDescent="0.3">
      <c r="A1734">
        <v>921</v>
      </c>
      <c r="B1734" s="2" t="s">
        <v>899</v>
      </c>
      <c r="C1734" s="1">
        <v>42005</v>
      </c>
      <c r="D1734" s="1">
        <v>44309</v>
      </c>
      <c r="E1734">
        <v>10</v>
      </c>
      <c r="F1734">
        <v>1</v>
      </c>
      <c r="G1734">
        <v>5</v>
      </c>
      <c r="H1734">
        <v>905</v>
      </c>
      <c r="I1734" s="1">
        <v>34705</v>
      </c>
      <c r="J1734">
        <v>30</v>
      </c>
      <c r="K1734">
        <v>6.3080082135523616</v>
      </c>
      <c r="L1734">
        <v>17</v>
      </c>
      <c r="M1734">
        <v>1733</v>
      </c>
      <c r="N1734" s="1">
        <v>44309</v>
      </c>
    </row>
    <row r="1735" spans="1:14" x14ac:dyDescent="0.3">
      <c r="A1735">
        <v>1380</v>
      </c>
      <c r="B1735" s="2" t="s">
        <v>1321</v>
      </c>
      <c r="C1735" s="1">
        <v>44427</v>
      </c>
      <c r="D1735" s="1">
        <v>45603</v>
      </c>
      <c r="E1735">
        <v>3</v>
      </c>
      <c r="F1735">
        <v>0</v>
      </c>
      <c r="G1735">
        <v>2</v>
      </c>
      <c r="H1735">
        <v>1370</v>
      </c>
      <c r="I1735" s="1">
        <v>26023</v>
      </c>
      <c r="J1735">
        <v>54</v>
      </c>
      <c r="K1735">
        <v>3.2197125256673513</v>
      </c>
      <c r="L1735">
        <v>25</v>
      </c>
      <c r="M1735">
        <v>1734</v>
      </c>
      <c r="N1735" s="1">
        <v>44427</v>
      </c>
    </row>
    <row r="1736" spans="1:14" x14ac:dyDescent="0.3">
      <c r="A1736">
        <v>1292</v>
      </c>
      <c r="B1736" s="2" t="s">
        <v>1241</v>
      </c>
      <c r="C1736" s="1">
        <v>43981</v>
      </c>
      <c r="D1736" s="1">
        <v>44251</v>
      </c>
      <c r="E1736">
        <v>4</v>
      </c>
      <c r="F1736">
        <v>0</v>
      </c>
      <c r="G1736">
        <v>2</v>
      </c>
      <c r="H1736">
        <v>1240</v>
      </c>
      <c r="I1736" s="1">
        <v>20176</v>
      </c>
      <c r="J1736">
        <v>70</v>
      </c>
      <c r="K1736">
        <v>0.73921971252566732</v>
      </c>
      <c r="L1736">
        <v>23</v>
      </c>
      <c r="M1736">
        <v>1735</v>
      </c>
      <c r="N1736" s="1">
        <v>44251</v>
      </c>
    </row>
    <row r="1737" spans="1:14" x14ac:dyDescent="0.3">
      <c r="A1737">
        <v>1381</v>
      </c>
      <c r="B1737" s="2" t="s">
        <v>1322</v>
      </c>
      <c r="C1737" s="1">
        <v>44491</v>
      </c>
      <c r="D1737" s="1">
        <v>45603</v>
      </c>
      <c r="E1737">
        <v>9</v>
      </c>
      <c r="F1737">
        <v>1</v>
      </c>
      <c r="G1737">
        <v>2</v>
      </c>
      <c r="H1737">
        <v>1342</v>
      </c>
      <c r="I1737" s="1">
        <v>34109</v>
      </c>
      <c r="J1737">
        <v>31</v>
      </c>
      <c r="K1737">
        <v>3.0444900752908968</v>
      </c>
      <c r="L1737">
        <v>21</v>
      </c>
      <c r="M1737">
        <v>1736</v>
      </c>
      <c r="N1737" s="1">
        <v>44491</v>
      </c>
    </row>
    <row r="1738" spans="1:14" x14ac:dyDescent="0.3">
      <c r="A1738">
        <v>651</v>
      </c>
      <c r="B1738" s="2" t="s">
        <v>645</v>
      </c>
      <c r="C1738" s="1">
        <v>42005</v>
      </c>
      <c r="D1738" s="1">
        <v>45156</v>
      </c>
      <c r="E1738">
        <v>3</v>
      </c>
      <c r="F1738">
        <v>0</v>
      </c>
      <c r="G1738">
        <v>3</v>
      </c>
      <c r="H1738">
        <v>649</v>
      </c>
      <c r="I1738" s="1">
        <v>31342</v>
      </c>
      <c r="J1738">
        <v>39</v>
      </c>
      <c r="K1738">
        <v>8.6269678302532515</v>
      </c>
      <c r="L1738">
        <v>13</v>
      </c>
      <c r="M1738">
        <v>1737</v>
      </c>
      <c r="N1738" s="1">
        <v>44407</v>
      </c>
    </row>
    <row r="1739" spans="1:14" x14ac:dyDescent="0.3">
      <c r="A1739">
        <v>1382</v>
      </c>
      <c r="B1739" s="2" t="s">
        <v>1323</v>
      </c>
      <c r="C1739" s="1">
        <v>44305</v>
      </c>
      <c r="D1739" s="1">
        <v>45603</v>
      </c>
      <c r="E1739">
        <v>4</v>
      </c>
      <c r="F1739">
        <v>1</v>
      </c>
      <c r="G1739">
        <v>5</v>
      </c>
      <c r="H1739">
        <v>1353</v>
      </c>
      <c r="I1739" s="1">
        <v>28250</v>
      </c>
      <c r="J1739">
        <v>48</v>
      </c>
      <c r="K1739">
        <v>3.5537303216974676</v>
      </c>
      <c r="L1739">
        <v>25</v>
      </c>
      <c r="M1739">
        <v>1738</v>
      </c>
      <c r="N1739" s="1">
        <v>44305</v>
      </c>
    </row>
    <row r="1740" spans="1:14" x14ac:dyDescent="0.3">
      <c r="A1740">
        <v>509</v>
      </c>
      <c r="B1740" s="2" t="s">
        <v>507</v>
      </c>
      <c r="C1740" s="1">
        <v>42126</v>
      </c>
      <c r="D1740" s="1">
        <v>44271</v>
      </c>
      <c r="E1740">
        <v>8</v>
      </c>
      <c r="F1740">
        <v>1</v>
      </c>
      <c r="G1740">
        <v>1</v>
      </c>
      <c r="H1740">
        <v>473</v>
      </c>
      <c r="I1740" s="1">
        <v>29188</v>
      </c>
      <c r="J1740">
        <v>45</v>
      </c>
      <c r="K1740">
        <v>5.8726899383983575</v>
      </c>
      <c r="L1740">
        <v>10</v>
      </c>
      <c r="M1740">
        <v>1739</v>
      </c>
      <c r="N1740" s="1">
        <v>44271</v>
      </c>
    </row>
    <row r="1741" spans="1:14" x14ac:dyDescent="0.3">
      <c r="A1741">
        <v>1383</v>
      </c>
      <c r="B1741" s="2" t="s">
        <v>1324</v>
      </c>
      <c r="C1741" s="1">
        <v>44517</v>
      </c>
      <c r="D1741" s="1">
        <v>45603</v>
      </c>
      <c r="E1741">
        <v>9</v>
      </c>
      <c r="F1741">
        <v>1</v>
      </c>
      <c r="G1741">
        <v>4</v>
      </c>
      <c r="H1741">
        <v>1342</v>
      </c>
      <c r="I1741" s="1">
        <v>25226</v>
      </c>
      <c r="J1741">
        <v>56</v>
      </c>
      <c r="K1741">
        <v>2.9733059548254621</v>
      </c>
      <c r="L1741">
        <v>21</v>
      </c>
      <c r="M1741">
        <v>1740</v>
      </c>
      <c r="N1741" s="1">
        <v>44517</v>
      </c>
    </row>
    <row r="1742" spans="1:14" x14ac:dyDescent="0.3">
      <c r="A1742">
        <v>287</v>
      </c>
      <c r="B1742" s="2" t="s">
        <v>295</v>
      </c>
      <c r="C1742" s="1">
        <v>42214</v>
      </c>
      <c r="D1742" s="1">
        <v>44343</v>
      </c>
      <c r="E1742">
        <v>7</v>
      </c>
      <c r="F1742">
        <v>0</v>
      </c>
      <c r="G1742">
        <v>2</v>
      </c>
      <c r="H1742">
        <v>239</v>
      </c>
      <c r="I1742" s="1">
        <v>25715</v>
      </c>
      <c r="J1742">
        <v>54</v>
      </c>
      <c r="K1742">
        <v>5.8288843258042435</v>
      </c>
      <c r="L1742">
        <v>6</v>
      </c>
      <c r="M1742">
        <v>1741</v>
      </c>
      <c r="N1742" s="1">
        <v>44343</v>
      </c>
    </row>
    <row r="1743" spans="1:14" x14ac:dyDescent="0.3">
      <c r="A1743">
        <v>1384</v>
      </c>
      <c r="B1743" s="2" t="s">
        <v>1325</v>
      </c>
      <c r="C1743" s="1">
        <v>44400</v>
      </c>
      <c r="D1743" s="1">
        <v>45603</v>
      </c>
      <c r="E1743">
        <v>7</v>
      </c>
      <c r="F1743">
        <v>1</v>
      </c>
      <c r="G1743">
        <v>3</v>
      </c>
      <c r="H1743">
        <v>1379</v>
      </c>
      <c r="I1743" s="1">
        <v>26298</v>
      </c>
      <c r="J1743">
        <v>53</v>
      </c>
      <c r="K1743">
        <v>3.2936344969199181</v>
      </c>
      <c r="L1743">
        <v>24</v>
      </c>
      <c r="M1743">
        <v>1742</v>
      </c>
      <c r="N1743" s="1">
        <v>44400</v>
      </c>
    </row>
    <row r="1744" spans="1:14" x14ac:dyDescent="0.3">
      <c r="A1744">
        <v>598</v>
      </c>
      <c r="B1744" s="2" t="s">
        <v>592</v>
      </c>
      <c r="C1744" s="1">
        <v>42233</v>
      </c>
      <c r="D1744" s="1">
        <v>44464</v>
      </c>
      <c r="E1744">
        <v>2</v>
      </c>
      <c r="F1744">
        <v>0</v>
      </c>
      <c r="G1744">
        <v>2</v>
      </c>
      <c r="H1744">
        <v>580</v>
      </c>
      <c r="I1744" s="1">
        <v>27109</v>
      </c>
      <c r="J1744">
        <v>51</v>
      </c>
      <c r="K1744">
        <v>6.108145106091718</v>
      </c>
      <c r="L1744">
        <v>10</v>
      </c>
      <c r="M1744">
        <v>1743</v>
      </c>
      <c r="N1744" s="1">
        <v>44464</v>
      </c>
    </row>
    <row r="1745" spans="1:14" x14ac:dyDescent="0.3">
      <c r="A1745">
        <v>1385</v>
      </c>
      <c r="B1745" s="2" t="s">
        <v>1326</v>
      </c>
      <c r="C1745" s="1">
        <v>44338</v>
      </c>
      <c r="D1745" s="1">
        <v>45603</v>
      </c>
      <c r="E1745">
        <v>3</v>
      </c>
      <c r="F1745">
        <v>1</v>
      </c>
      <c r="G1745">
        <v>5</v>
      </c>
      <c r="H1745">
        <v>1370</v>
      </c>
      <c r="I1745" s="1">
        <v>27318</v>
      </c>
      <c r="J1745">
        <v>50</v>
      </c>
      <c r="K1745">
        <v>3.463381245722108</v>
      </c>
      <c r="L1745">
        <v>25</v>
      </c>
      <c r="M1745">
        <v>1744</v>
      </c>
      <c r="N1745" s="1">
        <v>44338</v>
      </c>
    </row>
    <row r="1746" spans="1:14" x14ac:dyDescent="0.3">
      <c r="A1746">
        <v>1301</v>
      </c>
      <c r="B1746" s="2" t="s">
        <v>1250</v>
      </c>
      <c r="C1746" s="1">
        <v>43989</v>
      </c>
      <c r="D1746" s="1">
        <v>44526</v>
      </c>
      <c r="E1746">
        <v>1</v>
      </c>
      <c r="F1746">
        <v>0</v>
      </c>
      <c r="G1746">
        <v>1</v>
      </c>
      <c r="H1746">
        <v>1297</v>
      </c>
      <c r="I1746" s="1">
        <v>30852</v>
      </c>
      <c r="J1746">
        <v>40</v>
      </c>
      <c r="K1746">
        <v>1.4702258726899384</v>
      </c>
      <c r="L1746">
        <v>27</v>
      </c>
      <c r="M1746">
        <v>1745</v>
      </c>
      <c r="N1746" s="1">
        <v>44526</v>
      </c>
    </row>
    <row r="1747" spans="1:14" x14ac:dyDescent="0.3">
      <c r="A1747">
        <v>1386</v>
      </c>
      <c r="B1747" s="2" t="s">
        <v>1327</v>
      </c>
      <c r="C1747" s="1">
        <v>44318</v>
      </c>
      <c r="D1747" s="1">
        <v>45603</v>
      </c>
      <c r="E1747">
        <v>1</v>
      </c>
      <c r="F1747">
        <v>0</v>
      </c>
      <c r="G1747">
        <v>3</v>
      </c>
      <c r="H1747">
        <v>1331</v>
      </c>
      <c r="I1747" s="1">
        <v>30853</v>
      </c>
      <c r="J1747">
        <v>40</v>
      </c>
      <c r="K1747">
        <v>3.5181382614647503</v>
      </c>
      <c r="L1747">
        <v>28</v>
      </c>
      <c r="M1747">
        <v>1746</v>
      </c>
      <c r="N1747" s="1">
        <v>44318</v>
      </c>
    </row>
    <row r="1748" spans="1:14" x14ac:dyDescent="0.3">
      <c r="A1748">
        <v>889</v>
      </c>
      <c r="B1748" s="2" t="s">
        <v>871</v>
      </c>
      <c r="C1748" s="1">
        <v>42005</v>
      </c>
      <c r="D1748" s="1">
        <v>44353</v>
      </c>
      <c r="E1748">
        <v>10</v>
      </c>
      <c r="F1748">
        <v>1</v>
      </c>
      <c r="G1748">
        <v>3</v>
      </c>
      <c r="H1748">
        <v>807</v>
      </c>
      <c r="I1748" s="1">
        <v>25490</v>
      </c>
      <c r="J1748">
        <v>55</v>
      </c>
      <c r="K1748">
        <v>6.4284736481861735</v>
      </c>
      <c r="L1748">
        <v>16</v>
      </c>
      <c r="M1748">
        <v>1747</v>
      </c>
      <c r="N1748" s="1">
        <v>44353</v>
      </c>
    </row>
    <row r="1749" spans="1:14" x14ac:dyDescent="0.3">
      <c r="A1749">
        <v>1387</v>
      </c>
      <c r="B1749" s="2" t="s">
        <v>639</v>
      </c>
      <c r="C1749" s="1">
        <v>44364</v>
      </c>
      <c r="D1749" s="1">
        <v>45603</v>
      </c>
      <c r="E1749">
        <v>10</v>
      </c>
      <c r="F1749">
        <v>0</v>
      </c>
      <c r="G1749">
        <v>3</v>
      </c>
      <c r="H1749">
        <v>1316</v>
      </c>
      <c r="I1749" s="1">
        <v>29122</v>
      </c>
      <c r="J1749">
        <v>45</v>
      </c>
      <c r="K1749">
        <v>3.3921971252566734</v>
      </c>
      <c r="L1749">
        <v>23</v>
      </c>
      <c r="M1749">
        <v>1748</v>
      </c>
      <c r="N1749" s="1">
        <v>44364</v>
      </c>
    </row>
    <row r="1750" spans="1:14" x14ac:dyDescent="0.3">
      <c r="A1750">
        <v>338</v>
      </c>
      <c r="B1750" s="2" t="s">
        <v>343</v>
      </c>
      <c r="C1750" s="1">
        <v>42005</v>
      </c>
      <c r="D1750" s="1">
        <v>44312</v>
      </c>
      <c r="E1750">
        <v>7</v>
      </c>
      <c r="F1750">
        <v>0</v>
      </c>
      <c r="G1750">
        <v>5</v>
      </c>
      <c r="H1750">
        <v>239</v>
      </c>
      <c r="I1750" s="1">
        <v>20239</v>
      </c>
      <c r="J1750">
        <v>69</v>
      </c>
      <c r="K1750">
        <v>6.3162217659137578</v>
      </c>
      <c r="L1750">
        <v>6</v>
      </c>
      <c r="M1750">
        <v>1749</v>
      </c>
      <c r="N1750" s="1">
        <v>44312</v>
      </c>
    </row>
    <row r="1751" spans="1:14" x14ac:dyDescent="0.3">
      <c r="A1751">
        <v>1388</v>
      </c>
      <c r="B1751" s="2" t="s">
        <v>1328</v>
      </c>
      <c r="C1751" s="1">
        <v>44384</v>
      </c>
      <c r="D1751" s="1">
        <v>45603</v>
      </c>
      <c r="E1751">
        <v>5</v>
      </c>
      <c r="F1751">
        <v>0</v>
      </c>
      <c r="G1751">
        <v>4</v>
      </c>
      <c r="H1751">
        <v>1355</v>
      </c>
      <c r="I1751" s="1">
        <v>30261</v>
      </c>
      <c r="J1751">
        <v>42</v>
      </c>
      <c r="K1751">
        <v>3.3374401095140316</v>
      </c>
      <c r="L1751">
        <v>24</v>
      </c>
      <c r="M1751">
        <v>1750</v>
      </c>
      <c r="N1751" s="1">
        <v>44384</v>
      </c>
    </row>
    <row r="1752" spans="1:14" x14ac:dyDescent="0.3">
      <c r="A1752">
        <v>1339</v>
      </c>
      <c r="B1752" s="2" t="s">
        <v>616</v>
      </c>
      <c r="C1752" s="1">
        <v>44083</v>
      </c>
      <c r="D1752" s="1">
        <v>45037</v>
      </c>
      <c r="E1752">
        <v>7</v>
      </c>
      <c r="F1752">
        <v>1</v>
      </c>
      <c r="G1752">
        <v>1</v>
      </c>
      <c r="H1752">
        <v>1323</v>
      </c>
      <c r="I1752" s="1">
        <v>29242</v>
      </c>
      <c r="J1752">
        <v>45</v>
      </c>
      <c r="K1752">
        <v>2.6119096509240247</v>
      </c>
      <c r="L1752">
        <v>23</v>
      </c>
      <c r="M1752">
        <v>1751</v>
      </c>
      <c r="N1752" s="1">
        <v>44417</v>
      </c>
    </row>
    <row r="1753" spans="1:14" x14ac:dyDescent="0.3">
      <c r="A1753">
        <v>1389</v>
      </c>
      <c r="B1753" s="2" t="s">
        <v>1329</v>
      </c>
      <c r="C1753" s="1">
        <v>44547</v>
      </c>
      <c r="D1753" s="1">
        <v>45603</v>
      </c>
      <c r="E1753">
        <v>9</v>
      </c>
      <c r="F1753">
        <v>0</v>
      </c>
      <c r="G1753">
        <v>3</v>
      </c>
      <c r="H1753">
        <v>1342</v>
      </c>
      <c r="I1753" s="1">
        <v>33226</v>
      </c>
      <c r="J1753">
        <v>34</v>
      </c>
      <c r="K1753">
        <v>2.8911704312114992</v>
      </c>
      <c r="L1753">
        <v>21</v>
      </c>
      <c r="M1753">
        <v>1752</v>
      </c>
      <c r="N1753" s="1">
        <v>44547</v>
      </c>
    </row>
    <row r="1754" spans="1:14" x14ac:dyDescent="0.3">
      <c r="A1754">
        <v>501</v>
      </c>
      <c r="B1754" s="2" t="s">
        <v>499</v>
      </c>
      <c r="C1754" s="1">
        <v>42336</v>
      </c>
      <c r="D1754" s="1">
        <v>44345</v>
      </c>
      <c r="E1754">
        <v>4</v>
      </c>
      <c r="F1754">
        <v>0</v>
      </c>
      <c r="G1754">
        <v>1</v>
      </c>
      <c r="H1754">
        <v>495</v>
      </c>
      <c r="I1754" s="1">
        <v>27722</v>
      </c>
      <c r="J1754">
        <v>49</v>
      </c>
      <c r="K1754">
        <v>5.5003422313483918</v>
      </c>
      <c r="L1754">
        <v>10</v>
      </c>
      <c r="M1754">
        <v>1753</v>
      </c>
      <c r="N1754" s="1">
        <v>44345</v>
      </c>
    </row>
    <row r="1755" spans="1:14" x14ac:dyDescent="0.3">
      <c r="A1755">
        <v>1390</v>
      </c>
      <c r="B1755" s="2" t="s">
        <v>1330</v>
      </c>
      <c r="C1755" s="1">
        <v>44353</v>
      </c>
      <c r="D1755" s="1">
        <v>45603</v>
      </c>
      <c r="E1755">
        <v>6</v>
      </c>
      <c r="F1755">
        <v>0</v>
      </c>
      <c r="G1755">
        <v>3</v>
      </c>
      <c r="H1755">
        <v>1362</v>
      </c>
      <c r="I1755" s="1">
        <v>31224</v>
      </c>
      <c r="J1755">
        <v>39</v>
      </c>
      <c r="K1755">
        <v>3.4223134839151266</v>
      </c>
      <c r="L1755">
        <v>27</v>
      </c>
      <c r="M1755">
        <v>1754</v>
      </c>
      <c r="N1755" s="1">
        <v>44353</v>
      </c>
    </row>
    <row r="1756" spans="1:14" x14ac:dyDescent="0.3">
      <c r="A1756">
        <v>763</v>
      </c>
      <c r="B1756" s="2" t="s">
        <v>555</v>
      </c>
      <c r="C1756" s="1">
        <v>42005</v>
      </c>
      <c r="D1756" s="1">
        <v>44389</v>
      </c>
      <c r="E1756">
        <v>5</v>
      </c>
      <c r="F1756">
        <v>1</v>
      </c>
      <c r="G1756">
        <v>3</v>
      </c>
      <c r="H1756">
        <v>728</v>
      </c>
      <c r="I1756" s="1">
        <v>24095</v>
      </c>
      <c r="J1756">
        <v>59</v>
      </c>
      <c r="K1756">
        <v>6.5270362765229297</v>
      </c>
      <c r="L1756">
        <v>14</v>
      </c>
      <c r="M1756">
        <v>1755</v>
      </c>
      <c r="N1756" s="1">
        <v>44389</v>
      </c>
    </row>
    <row r="1757" spans="1:14" x14ac:dyDescent="0.3">
      <c r="A1757">
        <v>1391</v>
      </c>
      <c r="B1757" s="2" t="s">
        <v>1331</v>
      </c>
      <c r="C1757" s="1">
        <v>44179</v>
      </c>
      <c r="D1757" s="1">
        <v>45603</v>
      </c>
      <c r="E1757">
        <v>7</v>
      </c>
      <c r="F1757">
        <v>1</v>
      </c>
      <c r="G1757">
        <v>4</v>
      </c>
      <c r="H1757">
        <v>1379</v>
      </c>
      <c r="I1757" s="1">
        <v>31793</v>
      </c>
      <c r="J1757">
        <v>38</v>
      </c>
      <c r="K1757">
        <v>3.8986995208761122</v>
      </c>
      <c r="L1757">
        <v>24</v>
      </c>
      <c r="M1757">
        <v>1756</v>
      </c>
      <c r="N1757" s="1">
        <v>44179</v>
      </c>
    </row>
    <row r="1758" spans="1:14" x14ac:dyDescent="0.3">
      <c r="A1758">
        <v>1098</v>
      </c>
      <c r="B1758" s="2" t="s">
        <v>1065</v>
      </c>
      <c r="C1758" s="1">
        <v>42532</v>
      </c>
      <c r="D1758" s="1">
        <v>44379</v>
      </c>
      <c r="E1758">
        <v>7</v>
      </c>
      <c r="F1758">
        <v>0</v>
      </c>
      <c r="G1758">
        <v>5</v>
      </c>
      <c r="H1758">
        <v>1092</v>
      </c>
      <c r="I1758" s="1">
        <v>28349</v>
      </c>
      <c r="J1758">
        <v>47</v>
      </c>
      <c r="K1758">
        <v>5.0568104038329915</v>
      </c>
      <c r="L1758">
        <v>20</v>
      </c>
      <c r="M1758">
        <v>1757</v>
      </c>
      <c r="N1758" s="1">
        <v>44379</v>
      </c>
    </row>
    <row r="1759" spans="1:14" x14ac:dyDescent="0.3">
      <c r="A1759">
        <v>1392</v>
      </c>
      <c r="B1759" s="2" t="s">
        <v>1332</v>
      </c>
      <c r="C1759" s="1">
        <v>44423</v>
      </c>
      <c r="D1759" s="1">
        <v>45603</v>
      </c>
      <c r="E1759">
        <v>6</v>
      </c>
      <c r="F1759">
        <v>1</v>
      </c>
      <c r="G1759">
        <v>5</v>
      </c>
      <c r="H1759">
        <v>1362</v>
      </c>
      <c r="I1759" s="1">
        <v>31410</v>
      </c>
      <c r="J1759">
        <v>39</v>
      </c>
      <c r="K1759">
        <v>3.2306639288158796</v>
      </c>
      <c r="L1759">
        <v>27</v>
      </c>
      <c r="M1759">
        <v>1758</v>
      </c>
      <c r="N1759" s="1">
        <v>44423</v>
      </c>
    </row>
    <row r="1760" spans="1:14" x14ac:dyDescent="0.3">
      <c r="A1760">
        <v>1009</v>
      </c>
      <c r="B1760" s="2" t="s">
        <v>401</v>
      </c>
      <c r="C1760" s="1">
        <v>42047</v>
      </c>
      <c r="D1760" s="1">
        <v>45254</v>
      </c>
      <c r="E1760">
        <v>9</v>
      </c>
      <c r="F1760">
        <v>0</v>
      </c>
      <c r="G1760">
        <v>1</v>
      </c>
      <c r="H1760">
        <v>986</v>
      </c>
      <c r="I1760" s="1">
        <v>29090</v>
      </c>
      <c r="J1760">
        <v>45</v>
      </c>
      <c r="K1760">
        <v>8.7802874743326491</v>
      </c>
      <c r="L1760">
        <v>15</v>
      </c>
      <c r="M1760">
        <v>1759</v>
      </c>
      <c r="N1760" s="1">
        <v>44367</v>
      </c>
    </row>
    <row r="1761" spans="1:14" x14ac:dyDescent="0.3">
      <c r="A1761">
        <v>1393</v>
      </c>
      <c r="B1761" s="2" t="s">
        <v>1333</v>
      </c>
      <c r="C1761" s="1">
        <v>44361</v>
      </c>
      <c r="D1761" s="1">
        <v>45603</v>
      </c>
      <c r="E1761">
        <v>10</v>
      </c>
      <c r="F1761">
        <v>1</v>
      </c>
      <c r="G1761">
        <v>5</v>
      </c>
      <c r="H1761">
        <v>1316</v>
      </c>
      <c r="I1761" s="1">
        <v>30066</v>
      </c>
      <c r="J1761">
        <v>43</v>
      </c>
      <c r="K1761">
        <v>3.40041067761807</v>
      </c>
      <c r="L1761">
        <v>23</v>
      </c>
      <c r="M1761">
        <v>1760</v>
      </c>
      <c r="N1761" s="1">
        <v>44361</v>
      </c>
    </row>
    <row r="1762" spans="1:14" x14ac:dyDescent="0.3">
      <c r="A1762">
        <v>445</v>
      </c>
      <c r="B1762" s="2" t="s">
        <v>445</v>
      </c>
      <c r="C1762" s="1">
        <v>42334</v>
      </c>
      <c r="D1762" s="1">
        <v>44331</v>
      </c>
      <c r="E1762">
        <v>6</v>
      </c>
      <c r="F1762">
        <v>1</v>
      </c>
      <c r="G1762">
        <v>3</v>
      </c>
      <c r="H1762">
        <v>424</v>
      </c>
      <c r="I1762" s="1">
        <v>24765</v>
      </c>
      <c r="J1762">
        <v>57</v>
      </c>
      <c r="K1762">
        <v>5.4674880219028061</v>
      </c>
      <c r="L1762">
        <v>10</v>
      </c>
      <c r="M1762">
        <v>1761</v>
      </c>
      <c r="N1762" s="1">
        <v>44331</v>
      </c>
    </row>
    <row r="1763" spans="1:14" x14ac:dyDescent="0.3">
      <c r="A1763">
        <v>1394</v>
      </c>
      <c r="B1763" s="2" t="s">
        <v>1334</v>
      </c>
      <c r="C1763" s="1">
        <v>44506</v>
      </c>
      <c r="D1763" s="1">
        <v>45603</v>
      </c>
      <c r="E1763">
        <v>1</v>
      </c>
      <c r="F1763">
        <v>0</v>
      </c>
      <c r="G1763">
        <v>4</v>
      </c>
      <c r="H1763">
        <v>1331</v>
      </c>
      <c r="I1763" s="1">
        <v>35334</v>
      </c>
      <c r="J1763">
        <v>28</v>
      </c>
      <c r="K1763">
        <v>3.0034223134839153</v>
      </c>
      <c r="L1763">
        <v>28</v>
      </c>
      <c r="M1763">
        <v>1762</v>
      </c>
      <c r="N1763" s="1">
        <v>44506</v>
      </c>
    </row>
    <row r="1764" spans="1:14" x14ac:dyDescent="0.3">
      <c r="A1764">
        <v>192</v>
      </c>
      <c r="B1764" s="2" t="s">
        <v>203</v>
      </c>
      <c r="C1764" s="1">
        <v>42228</v>
      </c>
      <c r="D1764" s="1">
        <v>44353</v>
      </c>
      <c r="E1764">
        <v>5</v>
      </c>
      <c r="F1764">
        <v>0</v>
      </c>
      <c r="G1764">
        <v>4</v>
      </c>
      <c r="H1764">
        <v>165</v>
      </c>
      <c r="I1764" s="1">
        <v>28978</v>
      </c>
      <c r="J1764">
        <v>46</v>
      </c>
      <c r="K1764">
        <v>5.8179329226557153</v>
      </c>
      <c r="L1764">
        <v>4</v>
      </c>
      <c r="M1764">
        <v>1763</v>
      </c>
      <c r="N1764" s="1">
        <v>44353</v>
      </c>
    </row>
    <row r="1765" spans="1:14" x14ac:dyDescent="0.3">
      <c r="A1765">
        <v>1395</v>
      </c>
      <c r="B1765" s="2" t="s">
        <v>1335</v>
      </c>
      <c r="C1765" s="1">
        <v>44428</v>
      </c>
      <c r="D1765" s="1">
        <v>45603</v>
      </c>
      <c r="E1765">
        <v>5</v>
      </c>
      <c r="F1765">
        <v>0</v>
      </c>
      <c r="G1765">
        <v>5</v>
      </c>
      <c r="H1765">
        <v>1355</v>
      </c>
      <c r="I1765" s="1">
        <v>30130</v>
      </c>
      <c r="J1765">
        <v>42</v>
      </c>
      <c r="K1765">
        <v>3.2169746748802188</v>
      </c>
      <c r="L1765">
        <v>24</v>
      </c>
      <c r="M1765">
        <v>1764</v>
      </c>
      <c r="N1765" s="1">
        <v>44428</v>
      </c>
    </row>
    <row r="1766" spans="1:14" x14ac:dyDescent="0.3">
      <c r="A1766">
        <v>975</v>
      </c>
      <c r="B1766" s="2" t="s">
        <v>950</v>
      </c>
      <c r="C1766" s="1">
        <v>42005</v>
      </c>
      <c r="D1766" s="1">
        <v>44332</v>
      </c>
      <c r="E1766">
        <v>2</v>
      </c>
      <c r="F1766">
        <v>1</v>
      </c>
      <c r="G1766">
        <v>5</v>
      </c>
      <c r="H1766">
        <v>924</v>
      </c>
      <c r="I1766" s="1">
        <v>28540</v>
      </c>
      <c r="J1766">
        <v>47</v>
      </c>
      <c r="K1766">
        <v>6.3709787816564001</v>
      </c>
      <c r="L1766">
        <v>16</v>
      </c>
      <c r="M1766">
        <v>1765</v>
      </c>
      <c r="N1766" s="1">
        <v>44332</v>
      </c>
    </row>
    <row r="1767" spans="1:14" x14ac:dyDescent="0.3">
      <c r="A1767">
        <v>1396</v>
      </c>
      <c r="B1767" s="2" t="s">
        <v>1336</v>
      </c>
      <c r="C1767" s="1">
        <v>44398</v>
      </c>
      <c r="D1767" s="1">
        <v>45603</v>
      </c>
      <c r="E1767">
        <v>9</v>
      </c>
      <c r="F1767">
        <v>1</v>
      </c>
      <c r="G1767">
        <v>5</v>
      </c>
      <c r="H1767">
        <v>1342</v>
      </c>
      <c r="I1767" s="1">
        <v>33493</v>
      </c>
      <c r="J1767">
        <v>33</v>
      </c>
      <c r="K1767">
        <v>3.2991101984941822</v>
      </c>
      <c r="L1767">
        <v>21</v>
      </c>
      <c r="M1767">
        <v>1766</v>
      </c>
      <c r="N1767" s="1">
        <v>44398</v>
      </c>
    </row>
    <row r="1768" spans="1:14" x14ac:dyDescent="0.3">
      <c r="A1768">
        <v>151</v>
      </c>
      <c r="B1768" s="2" t="s">
        <v>162</v>
      </c>
      <c r="C1768" s="1">
        <v>42005</v>
      </c>
      <c r="D1768" s="1">
        <v>44362</v>
      </c>
      <c r="E1768">
        <v>7</v>
      </c>
      <c r="F1768">
        <v>0</v>
      </c>
      <c r="G1768">
        <v>2</v>
      </c>
      <c r="H1768">
        <v>126</v>
      </c>
      <c r="I1768" s="1">
        <v>25504</v>
      </c>
      <c r="J1768">
        <v>55</v>
      </c>
      <c r="K1768">
        <v>6.453114305270363</v>
      </c>
      <c r="L1768">
        <v>4</v>
      </c>
      <c r="M1768">
        <v>1767</v>
      </c>
      <c r="N1768" s="1">
        <v>44362</v>
      </c>
    </row>
    <row r="1769" spans="1:14" x14ac:dyDescent="0.3">
      <c r="A1769">
        <v>1397</v>
      </c>
      <c r="B1769" s="2" t="s">
        <v>1337</v>
      </c>
      <c r="C1769" s="1">
        <v>44468</v>
      </c>
      <c r="D1769" s="1">
        <v>45603</v>
      </c>
      <c r="E1769">
        <v>5</v>
      </c>
      <c r="F1769">
        <v>1</v>
      </c>
      <c r="G1769">
        <v>2</v>
      </c>
      <c r="H1769">
        <v>1355</v>
      </c>
      <c r="I1769" s="1">
        <v>26366</v>
      </c>
      <c r="J1769">
        <v>53</v>
      </c>
      <c r="K1769">
        <v>3.1074606433949348</v>
      </c>
      <c r="L1769">
        <v>24</v>
      </c>
      <c r="M1769">
        <v>1768</v>
      </c>
      <c r="N1769" s="1">
        <v>44468</v>
      </c>
    </row>
    <row r="1770" spans="1:14" x14ac:dyDescent="0.3">
      <c r="A1770">
        <v>588</v>
      </c>
      <c r="B1770" s="2" t="s">
        <v>583</v>
      </c>
      <c r="C1770" s="1">
        <v>42005</v>
      </c>
      <c r="D1770" s="1">
        <v>44375</v>
      </c>
      <c r="E1770">
        <v>3</v>
      </c>
      <c r="F1770">
        <v>1</v>
      </c>
      <c r="G1770">
        <v>3</v>
      </c>
      <c r="H1770">
        <v>542</v>
      </c>
      <c r="I1770" s="1">
        <v>27286</v>
      </c>
      <c r="J1770">
        <v>50</v>
      </c>
      <c r="K1770">
        <v>6.4887063655030799</v>
      </c>
      <c r="L1770">
        <v>11</v>
      </c>
      <c r="M1770">
        <v>1769</v>
      </c>
      <c r="N1770" s="1">
        <v>44286</v>
      </c>
    </row>
    <row r="1771" spans="1:14" x14ac:dyDescent="0.3">
      <c r="A1771">
        <v>1398</v>
      </c>
      <c r="B1771" s="2" t="s">
        <v>1338</v>
      </c>
      <c r="C1771" s="1">
        <v>44392</v>
      </c>
      <c r="D1771" s="1">
        <v>45603</v>
      </c>
      <c r="E1771">
        <v>3</v>
      </c>
      <c r="F1771">
        <v>1</v>
      </c>
      <c r="G1771">
        <v>1</v>
      </c>
      <c r="H1771">
        <v>1370</v>
      </c>
      <c r="I1771" s="1">
        <v>34086</v>
      </c>
      <c r="J1771">
        <v>32</v>
      </c>
      <c r="K1771">
        <v>3.3155373032169746</v>
      </c>
      <c r="L1771">
        <v>25</v>
      </c>
      <c r="M1771">
        <v>1770</v>
      </c>
      <c r="N1771" s="1">
        <v>44392</v>
      </c>
    </row>
    <row r="1772" spans="1:14" x14ac:dyDescent="0.3">
      <c r="A1772">
        <v>776</v>
      </c>
      <c r="B1772" s="2" t="s">
        <v>764</v>
      </c>
      <c r="C1772" s="1">
        <v>42197</v>
      </c>
      <c r="D1772" s="1">
        <v>44356</v>
      </c>
      <c r="E1772">
        <v>8</v>
      </c>
      <c r="F1772">
        <v>1</v>
      </c>
      <c r="G1772">
        <v>2</v>
      </c>
      <c r="H1772">
        <v>722</v>
      </c>
      <c r="I1772" s="1">
        <v>31797</v>
      </c>
      <c r="J1772">
        <v>38</v>
      </c>
      <c r="K1772">
        <v>5.9110198494182065</v>
      </c>
      <c r="L1772">
        <v>15</v>
      </c>
      <c r="M1772">
        <v>1771</v>
      </c>
      <c r="N1772" s="1">
        <v>44356</v>
      </c>
    </row>
    <row r="1773" spans="1:14" x14ac:dyDescent="0.3">
      <c r="A1773">
        <v>1399</v>
      </c>
      <c r="B1773" s="2" t="s">
        <v>1339</v>
      </c>
      <c r="C1773" s="1">
        <v>44474</v>
      </c>
      <c r="D1773" s="1">
        <v>45603</v>
      </c>
      <c r="E1773">
        <v>1</v>
      </c>
      <c r="F1773">
        <v>1</v>
      </c>
      <c r="G1773">
        <v>2</v>
      </c>
      <c r="H1773">
        <v>1394</v>
      </c>
      <c r="I1773" s="1">
        <v>25879</v>
      </c>
      <c r="J1773">
        <v>54</v>
      </c>
      <c r="K1773">
        <v>3.0910335386721424</v>
      </c>
      <c r="L1773">
        <v>29</v>
      </c>
      <c r="M1773">
        <v>1772</v>
      </c>
      <c r="N1773" s="1">
        <v>44474</v>
      </c>
    </row>
    <row r="1774" spans="1:14" x14ac:dyDescent="0.3">
      <c r="A1774">
        <v>474</v>
      </c>
      <c r="B1774" s="2" t="s">
        <v>472</v>
      </c>
      <c r="C1774" s="1">
        <v>42005</v>
      </c>
      <c r="D1774" s="1">
        <v>44306</v>
      </c>
      <c r="E1774">
        <v>2</v>
      </c>
      <c r="F1774">
        <v>0</v>
      </c>
      <c r="G1774">
        <v>4</v>
      </c>
      <c r="H1774">
        <v>464</v>
      </c>
      <c r="I1774" s="1">
        <v>26018</v>
      </c>
      <c r="J1774">
        <v>54</v>
      </c>
      <c r="K1774">
        <v>6.2997946611909654</v>
      </c>
      <c r="L1774">
        <v>8</v>
      </c>
      <c r="M1774">
        <v>1773</v>
      </c>
      <c r="N1774" s="1">
        <v>44306</v>
      </c>
    </row>
    <row r="1775" spans="1:14" x14ac:dyDescent="0.3">
      <c r="A1775">
        <v>1400</v>
      </c>
      <c r="B1775" s="2" t="s">
        <v>1340</v>
      </c>
      <c r="C1775" s="1">
        <v>44486</v>
      </c>
      <c r="D1775" s="1">
        <v>45603</v>
      </c>
      <c r="E1775">
        <v>10</v>
      </c>
      <c r="F1775">
        <v>0</v>
      </c>
      <c r="G1775">
        <v>2</v>
      </c>
      <c r="H1775">
        <v>1316</v>
      </c>
      <c r="I1775" s="1">
        <v>26298</v>
      </c>
      <c r="J1775">
        <v>53</v>
      </c>
      <c r="K1775">
        <v>3.0581793292265571</v>
      </c>
      <c r="L1775">
        <v>23</v>
      </c>
      <c r="M1775">
        <v>1774</v>
      </c>
      <c r="N1775" s="1">
        <v>44486</v>
      </c>
    </row>
    <row r="1776" spans="1:14" x14ac:dyDescent="0.3">
      <c r="A1776">
        <v>106</v>
      </c>
      <c r="B1776" s="2" t="s">
        <v>117</v>
      </c>
      <c r="C1776" s="1">
        <v>42005</v>
      </c>
      <c r="D1776" s="1">
        <v>44291</v>
      </c>
      <c r="E1776">
        <v>3</v>
      </c>
      <c r="F1776">
        <v>0</v>
      </c>
      <c r="G1776">
        <v>1</v>
      </c>
      <c r="H1776">
        <v>65</v>
      </c>
      <c r="I1776" s="1">
        <v>20962</v>
      </c>
      <c r="J1776">
        <v>67</v>
      </c>
      <c r="K1776">
        <v>6.2587268993839835</v>
      </c>
      <c r="L1776">
        <v>3</v>
      </c>
      <c r="M1776">
        <v>1775</v>
      </c>
      <c r="N1776" s="1">
        <v>44291</v>
      </c>
    </row>
    <row r="1777" spans="1:14" x14ac:dyDescent="0.3">
      <c r="A1777">
        <v>1401</v>
      </c>
      <c r="B1777" s="2" t="s">
        <v>1341</v>
      </c>
      <c r="C1777" s="1">
        <v>44269</v>
      </c>
      <c r="D1777" s="1">
        <v>45603</v>
      </c>
      <c r="E1777">
        <v>8</v>
      </c>
      <c r="F1777">
        <v>0</v>
      </c>
      <c r="G1777">
        <v>5</v>
      </c>
      <c r="H1777">
        <v>1358</v>
      </c>
      <c r="I1777" s="1">
        <v>27295</v>
      </c>
      <c r="J1777">
        <v>50</v>
      </c>
      <c r="K1777">
        <v>3.6522929500342229</v>
      </c>
      <c r="L1777">
        <v>26</v>
      </c>
      <c r="M1777">
        <v>1776</v>
      </c>
      <c r="N1777" s="1">
        <v>44269</v>
      </c>
    </row>
    <row r="1778" spans="1:14" x14ac:dyDescent="0.3">
      <c r="A1778">
        <v>121</v>
      </c>
      <c r="B1778" s="2" t="s">
        <v>132</v>
      </c>
      <c r="C1778" s="1">
        <v>42005</v>
      </c>
      <c r="D1778" s="1">
        <v>44463</v>
      </c>
      <c r="E1778">
        <v>1</v>
      </c>
      <c r="F1778">
        <v>1</v>
      </c>
      <c r="G1778">
        <v>5</v>
      </c>
      <c r="H1778">
        <v>99</v>
      </c>
      <c r="I1778" s="1">
        <v>25476</v>
      </c>
      <c r="J1778">
        <v>55</v>
      </c>
      <c r="K1778">
        <v>6.7296372347707054</v>
      </c>
      <c r="L1778">
        <v>5</v>
      </c>
      <c r="M1778">
        <v>1777</v>
      </c>
      <c r="N1778" s="1">
        <v>44463</v>
      </c>
    </row>
    <row r="1779" spans="1:14" x14ac:dyDescent="0.3">
      <c r="A1779">
        <v>1402</v>
      </c>
      <c r="B1779" s="2" t="s">
        <v>1342</v>
      </c>
      <c r="C1779" s="1">
        <v>44153</v>
      </c>
      <c r="D1779" s="1">
        <v>45603</v>
      </c>
      <c r="E1779">
        <v>1</v>
      </c>
      <c r="F1779">
        <v>0</v>
      </c>
      <c r="G1779">
        <v>1</v>
      </c>
      <c r="H1779">
        <v>1394</v>
      </c>
      <c r="I1779" s="1">
        <v>32734</v>
      </c>
      <c r="J1779">
        <v>35</v>
      </c>
      <c r="K1779">
        <v>3.9698836413415468</v>
      </c>
      <c r="L1779">
        <v>29</v>
      </c>
      <c r="M1779">
        <v>1778</v>
      </c>
      <c r="N1779" s="1">
        <v>44153</v>
      </c>
    </row>
    <row r="1780" spans="1:14" x14ac:dyDescent="0.3">
      <c r="A1780">
        <v>51</v>
      </c>
      <c r="B1780" s="2" t="s">
        <v>62</v>
      </c>
      <c r="C1780" s="1">
        <v>42127</v>
      </c>
      <c r="D1780" s="1">
        <v>44462</v>
      </c>
      <c r="E1780">
        <v>6</v>
      </c>
      <c r="F1780">
        <v>0</v>
      </c>
      <c r="G1780">
        <v>1</v>
      </c>
      <c r="H1780">
        <v>49</v>
      </c>
      <c r="I1780" s="1">
        <v>27222</v>
      </c>
      <c r="J1780">
        <v>50</v>
      </c>
      <c r="K1780">
        <v>6.3928815879534566</v>
      </c>
      <c r="L1780">
        <v>3</v>
      </c>
      <c r="M1780">
        <v>1779</v>
      </c>
      <c r="N1780" s="1">
        <v>44462</v>
      </c>
    </row>
    <row r="1781" spans="1:14" x14ac:dyDescent="0.3">
      <c r="A1781">
        <v>1403</v>
      </c>
      <c r="B1781" s="2" t="s">
        <v>1343</v>
      </c>
      <c r="C1781" s="1">
        <v>44356</v>
      </c>
      <c r="D1781" s="1">
        <v>45603</v>
      </c>
      <c r="E1781">
        <v>4</v>
      </c>
      <c r="F1781">
        <v>1</v>
      </c>
      <c r="G1781">
        <v>4</v>
      </c>
      <c r="H1781">
        <v>1353</v>
      </c>
      <c r="I1781" s="1">
        <v>26569</v>
      </c>
      <c r="J1781">
        <v>52</v>
      </c>
      <c r="K1781">
        <v>3.4140999315537304</v>
      </c>
      <c r="L1781">
        <v>25</v>
      </c>
      <c r="M1781">
        <v>1780</v>
      </c>
      <c r="N1781" s="1">
        <v>44356</v>
      </c>
    </row>
    <row r="1782" spans="1:14" x14ac:dyDescent="0.3">
      <c r="A1782">
        <v>717</v>
      </c>
      <c r="B1782" s="2" t="s">
        <v>709</v>
      </c>
      <c r="C1782" s="1">
        <v>42005</v>
      </c>
      <c r="D1782" s="1">
        <v>44380</v>
      </c>
      <c r="E1782">
        <v>8</v>
      </c>
      <c r="F1782">
        <v>1</v>
      </c>
      <c r="G1782">
        <v>4</v>
      </c>
      <c r="H1782">
        <v>686</v>
      </c>
      <c r="I1782" s="1">
        <v>25719</v>
      </c>
      <c r="J1782">
        <v>54</v>
      </c>
      <c r="K1782">
        <v>6.5023956194387402</v>
      </c>
      <c r="L1782">
        <v>14</v>
      </c>
      <c r="M1782">
        <v>1781</v>
      </c>
      <c r="N1782" s="1">
        <v>44380</v>
      </c>
    </row>
    <row r="1783" spans="1:14" x14ac:dyDescent="0.3">
      <c r="A1783">
        <v>1404</v>
      </c>
      <c r="B1783" s="2" t="s">
        <v>1344</v>
      </c>
      <c r="C1783" s="1">
        <v>44375</v>
      </c>
      <c r="D1783" s="1">
        <v>45273</v>
      </c>
      <c r="E1783">
        <v>4</v>
      </c>
      <c r="F1783">
        <v>0</v>
      </c>
      <c r="G1783">
        <v>3</v>
      </c>
      <c r="H1783">
        <v>1353</v>
      </c>
      <c r="I1783" s="1">
        <v>29844</v>
      </c>
      <c r="J1783">
        <v>43</v>
      </c>
      <c r="K1783">
        <v>2.4585900068446271</v>
      </c>
      <c r="L1783">
        <v>25</v>
      </c>
      <c r="M1783">
        <v>1782</v>
      </c>
      <c r="N1783" s="1">
        <v>44375</v>
      </c>
    </row>
    <row r="1784" spans="1:14" x14ac:dyDescent="0.3">
      <c r="A1784">
        <v>1064</v>
      </c>
      <c r="B1784" s="2" t="s">
        <v>1034</v>
      </c>
      <c r="C1784" s="1">
        <v>42446</v>
      </c>
      <c r="D1784" s="1">
        <v>44423</v>
      </c>
      <c r="E1784">
        <v>6</v>
      </c>
      <c r="F1784">
        <v>1</v>
      </c>
      <c r="G1784">
        <v>2</v>
      </c>
      <c r="H1784">
        <v>1039</v>
      </c>
      <c r="I1784" s="1">
        <v>23197</v>
      </c>
      <c r="J1784">
        <v>61</v>
      </c>
      <c r="K1784">
        <v>5.4127310061601639</v>
      </c>
      <c r="L1784">
        <v>21</v>
      </c>
      <c r="M1784">
        <v>1783</v>
      </c>
      <c r="N1784" s="1">
        <v>44423</v>
      </c>
    </row>
    <row r="1785" spans="1:14" x14ac:dyDescent="0.3">
      <c r="A1785">
        <v>1405</v>
      </c>
      <c r="B1785" s="2" t="s">
        <v>1345</v>
      </c>
      <c r="C1785" s="1">
        <v>44374</v>
      </c>
      <c r="D1785" s="1">
        <v>45603</v>
      </c>
      <c r="E1785">
        <v>4</v>
      </c>
      <c r="F1785">
        <v>0</v>
      </c>
      <c r="G1785">
        <v>3</v>
      </c>
      <c r="H1785">
        <v>1353</v>
      </c>
      <c r="I1785" s="1">
        <v>28320</v>
      </c>
      <c r="J1785">
        <v>47</v>
      </c>
      <c r="K1785">
        <v>3.3648186173853527</v>
      </c>
      <c r="L1785">
        <v>25</v>
      </c>
      <c r="M1785">
        <v>1784</v>
      </c>
      <c r="N1785" s="1">
        <v>44374</v>
      </c>
    </row>
    <row r="1786" spans="1:14" x14ac:dyDescent="0.3">
      <c r="A1786">
        <v>847</v>
      </c>
      <c r="B1786" s="2" t="s">
        <v>832</v>
      </c>
      <c r="C1786" s="1">
        <v>42506</v>
      </c>
      <c r="D1786" s="1">
        <v>44414</v>
      </c>
      <c r="E1786">
        <v>3</v>
      </c>
      <c r="F1786">
        <v>0</v>
      </c>
      <c r="G1786">
        <v>1</v>
      </c>
      <c r="H1786">
        <v>787</v>
      </c>
      <c r="I1786" s="1">
        <v>23900</v>
      </c>
      <c r="J1786">
        <v>59</v>
      </c>
      <c r="K1786">
        <v>5.2238193018480494</v>
      </c>
      <c r="L1786">
        <v>15</v>
      </c>
      <c r="M1786">
        <v>1785</v>
      </c>
      <c r="N1786" s="1">
        <v>44414</v>
      </c>
    </row>
    <row r="1787" spans="1:14" x14ac:dyDescent="0.3">
      <c r="A1787">
        <v>1406</v>
      </c>
      <c r="B1787" s="2" t="s">
        <v>1346</v>
      </c>
      <c r="C1787" s="1">
        <v>44390</v>
      </c>
      <c r="D1787" s="1">
        <v>45603</v>
      </c>
      <c r="E1787">
        <v>4</v>
      </c>
      <c r="F1787">
        <v>1</v>
      </c>
      <c r="G1787">
        <v>4</v>
      </c>
      <c r="H1787">
        <v>1405</v>
      </c>
      <c r="I1787" s="1">
        <v>24256</v>
      </c>
      <c r="J1787">
        <v>58</v>
      </c>
      <c r="K1787">
        <v>3.3210130047912387</v>
      </c>
      <c r="L1787">
        <v>26</v>
      </c>
      <c r="M1787">
        <v>1786</v>
      </c>
      <c r="N1787" s="1">
        <v>44390</v>
      </c>
    </row>
    <row r="1788" spans="1:14" x14ac:dyDescent="0.3">
      <c r="A1788">
        <v>195</v>
      </c>
      <c r="B1788" s="2" t="s">
        <v>206</v>
      </c>
      <c r="C1788" s="1">
        <v>42680</v>
      </c>
      <c r="D1788" s="1">
        <v>44503</v>
      </c>
      <c r="E1788">
        <v>5</v>
      </c>
      <c r="F1788">
        <v>1</v>
      </c>
      <c r="G1788">
        <v>3</v>
      </c>
      <c r="H1788">
        <v>165</v>
      </c>
      <c r="I1788" s="1">
        <v>35380</v>
      </c>
      <c r="J1788">
        <v>28</v>
      </c>
      <c r="K1788">
        <v>4.991101984941821</v>
      </c>
      <c r="L1788">
        <v>4</v>
      </c>
      <c r="M1788">
        <v>1787</v>
      </c>
      <c r="N1788" s="1">
        <v>44503</v>
      </c>
    </row>
    <row r="1789" spans="1:14" x14ac:dyDescent="0.3">
      <c r="A1789">
        <v>1407</v>
      </c>
      <c r="B1789" s="2" t="s">
        <v>1347</v>
      </c>
      <c r="C1789" s="1">
        <v>44410</v>
      </c>
      <c r="D1789" s="1">
        <v>45603</v>
      </c>
      <c r="E1789">
        <v>2</v>
      </c>
      <c r="F1789">
        <v>1</v>
      </c>
      <c r="G1789">
        <v>1</v>
      </c>
      <c r="H1789">
        <v>1313</v>
      </c>
      <c r="I1789" s="1">
        <v>30433</v>
      </c>
      <c r="J1789">
        <v>42</v>
      </c>
      <c r="K1789">
        <v>3.2662559890485969</v>
      </c>
      <c r="L1789">
        <v>23</v>
      </c>
      <c r="M1789">
        <v>1788</v>
      </c>
      <c r="N1789" s="1">
        <v>44410</v>
      </c>
    </row>
    <row r="1790" spans="1:14" x14ac:dyDescent="0.3">
      <c r="A1790">
        <v>878</v>
      </c>
      <c r="B1790" s="2" t="s">
        <v>860</v>
      </c>
      <c r="C1790" s="1">
        <v>42005</v>
      </c>
      <c r="D1790" s="1">
        <v>44415</v>
      </c>
      <c r="E1790">
        <v>3</v>
      </c>
      <c r="F1790">
        <v>1</v>
      </c>
      <c r="G1790">
        <v>2</v>
      </c>
      <c r="H1790">
        <v>853</v>
      </c>
      <c r="I1790" s="1">
        <v>20690</v>
      </c>
      <c r="J1790">
        <v>68</v>
      </c>
      <c r="K1790">
        <v>6.5982203969883644</v>
      </c>
      <c r="L1790">
        <v>16</v>
      </c>
      <c r="M1790">
        <v>1789</v>
      </c>
      <c r="N1790" s="1">
        <v>44415</v>
      </c>
    </row>
    <row r="1791" spans="1:14" x14ac:dyDescent="0.3">
      <c r="A1791">
        <v>1408</v>
      </c>
      <c r="B1791" s="2" t="s">
        <v>1348</v>
      </c>
      <c r="C1791" s="1">
        <v>44542</v>
      </c>
      <c r="D1791" s="1">
        <v>45603</v>
      </c>
      <c r="E1791">
        <v>10</v>
      </c>
      <c r="F1791">
        <v>0</v>
      </c>
      <c r="G1791">
        <v>5</v>
      </c>
      <c r="H1791">
        <v>1400</v>
      </c>
      <c r="I1791" s="1">
        <v>33905</v>
      </c>
      <c r="J1791">
        <v>32</v>
      </c>
      <c r="K1791">
        <v>2.9048596851471595</v>
      </c>
      <c r="L1791">
        <v>24</v>
      </c>
      <c r="M1791">
        <v>1790</v>
      </c>
      <c r="N1791" s="1">
        <v>44542</v>
      </c>
    </row>
    <row r="1792" spans="1:14" x14ac:dyDescent="0.3">
      <c r="A1792">
        <v>451</v>
      </c>
      <c r="B1792" s="2" t="s">
        <v>450</v>
      </c>
      <c r="C1792" s="1">
        <v>42005</v>
      </c>
      <c r="D1792" s="1">
        <v>44543</v>
      </c>
      <c r="E1792">
        <v>3</v>
      </c>
      <c r="F1792">
        <v>1</v>
      </c>
      <c r="G1792">
        <v>2</v>
      </c>
      <c r="H1792">
        <v>410</v>
      </c>
      <c r="I1792" s="1">
        <v>24758</v>
      </c>
      <c r="J1792">
        <v>57</v>
      </c>
      <c r="K1792">
        <v>6.9486652977412735</v>
      </c>
      <c r="L1792">
        <v>8</v>
      </c>
      <c r="M1792">
        <v>1791</v>
      </c>
      <c r="N1792" s="1">
        <v>44543</v>
      </c>
    </row>
    <row r="1793" spans="1:14" x14ac:dyDescent="0.3">
      <c r="A1793">
        <v>1409</v>
      </c>
      <c r="B1793" s="2" t="s">
        <v>1349</v>
      </c>
      <c r="C1793" s="1">
        <v>44338</v>
      </c>
      <c r="D1793" s="1">
        <v>45603</v>
      </c>
      <c r="E1793">
        <v>3</v>
      </c>
      <c r="F1793">
        <v>1</v>
      </c>
      <c r="G1793">
        <v>1</v>
      </c>
      <c r="H1793">
        <v>1370</v>
      </c>
      <c r="I1793" s="1">
        <v>29456</v>
      </c>
      <c r="J1793">
        <v>44</v>
      </c>
      <c r="K1793">
        <v>3.463381245722108</v>
      </c>
      <c r="L1793">
        <v>25</v>
      </c>
      <c r="M1793">
        <v>1792</v>
      </c>
      <c r="N1793" s="1">
        <v>44338</v>
      </c>
    </row>
    <row r="1794" spans="1:14" x14ac:dyDescent="0.3">
      <c r="A1794">
        <v>588</v>
      </c>
      <c r="B1794" s="2" t="s">
        <v>583</v>
      </c>
      <c r="C1794" s="1">
        <v>42005</v>
      </c>
      <c r="D1794" s="1">
        <v>44375</v>
      </c>
      <c r="E1794">
        <v>3</v>
      </c>
      <c r="F1794">
        <v>1</v>
      </c>
      <c r="G1794">
        <v>3</v>
      </c>
      <c r="H1794">
        <v>542</v>
      </c>
      <c r="I1794" s="1">
        <v>27286</v>
      </c>
      <c r="J1794">
        <v>50</v>
      </c>
      <c r="K1794">
        <v>6.4887063655030799</v>
      </c>
      <c r="L1794">
        <v>11</v>
      </c>
      <c r="M1794">
        <v>1793</v>
      </c>
      <c r="N1794" s="1">
        <v>44375</v>
      </c>
    </row>
    <row r="1795" spans="1:14" x14ac:dyDescent="0.3">
      <c r="A1795">
        <v>1410</v>
      </c>
      <c r="B1795" s="2" t="s">
        <v>864</v>
      </c>
      <c r="C1795" s="1">
        <v>44306</v>
      </c>
      <c r="D1795" s="1">
        <v>45603</v>
      </c>
      <c r="E1795">
        <v>3</v>
      </c>
      <c r="F1795">
        <v>0</v>
      </c>
      <c r="G1795">
        <v>3</v>
      </c>
      <c r="H1795">
        <v>1370</v>
      </c>
      <c r="I1795" s="1">
        <v>29383</v>
      </c>
      <c r="J1795">
        <v>44</v>
      </c>
      <c r="K1795">
        <v>3.5509924709103355</v>
      </c>
      <c r="L1795">
        <v>25</v>
      </c>
      <c r="M1795">
        <v>1794</v>
      </c>
      <c r="N1795" s="1">
        <v>44306</v>
      </c>
    </row>
    <row r="1796" spans="1:14" x14ac:dyDescent="0.3">
      <c r="A1796">
        <v>317</v>
      </c>
      <c r="B1796" s="2" t="s">
        <v>325</v>
      </c>
      <c r="C1796" s="1">
        <v>42431</v>
      </c>
      <c r="D1796" s="1">
        <v>44384</v>
      </c>
      <c r="E1796">
        <v>4</v>
      </c>
      <c r="F1796">
        <v>0</v>
      </c>
      <c r="G1796">
        <v>3</v>
      </c>
      <c r="H1796">
        <v>278</v>
      </c>
      <c r="I1796" s="1">
        <v>24892</v>
      </c>
      <c r="J1796">
        <v>57</v>
      </c>
      <c r="K1796">
        <v>5.3470225872689943</v>
      </c>
      <c r="L1796">
        <v>7</v>
      </c>
      <c r="M1796">
        <v>1795</v>
      </c>
      <c r="N1796" s="1">
        <v>44384</v>
      </c>
    </row>
    <row r="1797" spans="1:14" x14ac:dyDescent="0.3">
      <c r="A1797">
        <v>1411</v>
      </c>
      <c r="B1797" s="2" t="s">
        <v>1350</v>
      </c>
      <c r="C1797" s="1">
        <v>44260</v>
      </c>
      <c r="D1797" s="1">
        <v>45603</v>
      </c>
      <c r="E1797">
        <v>6</v>
      </c>
      <c r="F1797">
        <v>0</v>
      </c>
      <c r="G1797">
        <v>4</v>
      </c>
      <c r="H1797">
        <v>1362</v>
      </c>
      <c r="I1797" s="1">
        <v>29357</v>
      </c>
      <c r="J1797">
        <v>44</v>
      </c>
      <c r="K1797">
        <v>3.676933607118412</v>
      </c>
      <c r="L1797">
        <v>27</v>
      </c>
      <c r="M1797">
        <v>1796</v>
      </c>
      <c r="N1797" s="1">
        <v>44260</v>
      </c>
    </row>
    <row r="1798" spans="1:14" x14ac:dyDescent="0.3">
      <c r="A1798">
        <v>159</v>
      </c>
      <c r="B1798" s="2" t="s">
        <v>170</v>
      </c>
      <c r="C1798" s="1">
        <v>42413</v>
      </c>
      <c r="D1798" s="1">
        <v>44234</v>
      </c>
      <c r="E1798">
        <v>6</v>
      </c>
      <c r="F1798">
        <v>0</v>
      </c>
      <c r="G1798">
        <v>3</v>
      </c>
      <c r="H1798">
        <v>143</v>
      </c>
      <c r="I1798" s="1">
        <v>21166</v>
      </c>
      <c r="J1798">
        <v>67</v>
      </c>
      <c r="K1798">
        <v>4.9856262833675569</v>
      </c>
      <c r="L1798">
        <v>5</v>
      </c>
      <c r="M1798">
        <v>1797</v>
      </c>
      <c r="N1798" s="1">
        <v>44234</v>
      </c>
    </row>
    <row r="1799" spans="1:14" x14ac:dyDescent="0.3">
      <c r="A1799">
        <v>1412</v>
      </c>
      <c r="B1799" s="2" t="s">
        <v>1351</v>
      </c>
      <c r="C1799" s="1">
        <v>44254</v>
      </c>
      <c r="D1799" s="1">
        <v>45603</v>
      </c>
      <c r="E1799">
        <v>8</v>
      </c>
      <c r="F1799">
        <v>1</v>
      </c>
      <c r="G1799">
        <v>1</v>
      </c>
      <c r="H1799">
        <v>1358</v>
      </c>
      <c r="I1799" s="1">
        <v>33465</v>
      </c>
      <c r="J1799">
        <v>33</v>
      </c>
      <c r="K1799">
        <v>3.6933607118412048</v>
      </c>
      <c r="L1799">
        <v>26</v>
      </c>
      <c r="M1799">
        <v>1798</v>
      </c>
      <c r="N1799" s="1">
        <v>44254</v>
      </c>
    </row>
    <row r="1800" spans="1:14" x14ac:dyDescent="0.3">
      <c r="A1800">
        <v>97</v>
      </c>
      <c r="B1800" s="2" t="s">
        <v>108</v>
      </c>
      <c r="C1800" s="1">
        <v>42300</v>
      </c>
      <c r="D1800" s="1">
        <v>44747</v>
      </c>
      <c r="E1800">
        <v>10</v>
      </c>
      <c r="F1800">
        <v>0</v>
      </c>
      <c r="G1800">
        <v>2</v>
      </c>
      <c r="H1800">
        <v>88</v>
      </c>
      <c r="I1800" s="1">
        <v>35000</v>
      </c>
      <c r="J1800">
        <v>29</v>
      </c>
      <c r="K1800">
        <v>6.6995208761122518</v>
      </c>
      <c r="L1800">
        <v>4</v>
      </c>
      <c r="M1800">
        <v>1799</v>
      </c>
      <c r="N1800" s="1">
        <v>44375</v>
      </c>
    </row>
    <row r="1801" spans="1:14" x14ac:dyDescent="0.3">
      <c r="A1801">
        <v>1413</v>
      </c>
      <c r="B1801" s="2" t="s">
        <v>1352</v>
      </c>
      <c r="C1801" s="1">
        <v>44300</v>
      </c>
      <c r="D1801" s="1">
        <v>45603</v>
      </c>
      <c r="E1801">
        <v>2</v>
      </c>
      <c r="F1801">
        <v>1</v>
      </c>
      <c r="G1801">
        <v>5</v>
      </c>
      <c r="H1801">
        <v>1407</v>
      </c>
      <c r="I1801" s="1">
        <v>34284</v>
      </c>
      <c r="J1801">
        <v>31</v>
      </c>
      <c r="K1801">
        <v>3.5674195756331279</v>
      </c>
      <c r="L1801">
        <v>24</v>
      </c>
      <c r="M1801">
        <v>1800</v>
      </c>
      <c r="N1801" s="1">
        <v>44300</v>
      </c>
    </row>
    <row r="1802" spans="1:14" x14ac:dyDescent="0.3">
      <c r="A1802">
        <v>969</v>
      </c>
      <c r="B1802" s="2" t="s">
        <v>944</v>
      </c>
      <c r="C1802" s="1">
        <v>42210</v>
      </c>
      <c r="D1802" s="1">
        <v>44224</v>
      </c>
      <c r="E1802">
        <v>6</v>
      </c>
      <c r="F1802">
        <v>1</v>
      </c>
      <c r="G1802">
        <v>1</v>
      </c>
      <c r="H1802">
        <v>968</v>
      </c>
      <c r="I1802" s="1">
        <v>28208</v>
      </c>
      <c r="J1802">
        <v>48</v>
      </c>
      <c r="K1802">
        <v>5.5140314852840522</v>
      </c>
      <c r="L1802">
        <v>19</v>
      </c>
      <c r="M1802">
        <v>1801</v>
      </c>
      <c r="N1802" s="1">
        <v>44224</v>
      </c>
    </row>
    <row r="1803" spans="1:14" x14ac:dyDescent="0.3">
      <c r="A1803">
        <v>1414</v>
      </c>
      <c r="B1803" s="2" t="s">
        <v>1353</v>
      </c>
      <c r="C1803" s="1">
        <v>44466</v>
      </c>
      <c r="D1803" s="1">
        <v>45603</v>
      </c>
      <c r="E1803">
        <v>1</v>
      </c>
      <c r="F1803">
        <v>0</v>
      </c>
      <c r="G1803">
        <v>5</v>
      </c>
      <c r="H1803">
        <v>1394</v>
      </c>
      <c r="I1803" s="1">
        <v>36310</v>
      </c>
      <c r="J1803">
        <v>25</v>
      </c>
      <c r="K1803">
        <v>3.1129363449691994</v>
      </c>
      <c r="L1803">
        <v>29</v>
      </c>
      <c r="M1803">
        <v>1802</v>
      </c>
      <c r="N1803" s="1">
        <v>44466</v>
      </c>
    </row>
    <row r="1804" spans="1:14" x14ac:dyDescent="0.3">
      <c r="A1804">
        <v>276</v>
      </c>
      <c r="B1804" s="2" t="s">
        <v>284</v>
      </c>
      <c r="C1804" s="1">
        <v>42174</v>
      </c>
      <c r="D1804" s="1">
        <v>44493</v>
      </c>
      <c r="E1804">
        <v>10</v>
      </c>
      <c r="F1804">
        <v>0</v>
      </c>
      <c r="G1804">
        <v>1</v>
      </c>
      <c r="H1804">
        <v>256</v>
      </c>
      <c r="I1804" s="1">
        <v>21511</v>
      </c>
      <c r="J1804">
        <v>66</v>
      </c>
      <c r="K1804">
        <v>6.3490759753593426</v>
      </c>
      <c r="L1804">
        <v>7</v>
      </c>
      <c r="M1804">
        <v>1803</v>
      </c>
      <c r="N1804" s="1">
        <v>44493</v>
      </c>
    </row>
    <row r="1805" spans="1:14" x14ac:dyDescent="0.3">
      <c r="A1805">
        <v>1415</v>
      </c>
      <c r="B1805" s="2" t="s">
        <v>1354</v>
      </c>
      <c r="C1805" s="1">
        <v>44429</v>
      </c>
      <c r="D1805" s="1">
        <v>45603</v>
      </c>
      <c r="E1805">
        <v>4</v>
      </c>
      <c r="F1805">
        <v>1</v>
      </c>
      <c r="G1805">
        <v>2</v>
      </c>
      <c r="H1805">
        <v>1405</v>
      </c>
      <c r="I1805" s="1">
        <v>32622</v>
      </c>
      <c r="J1805">
        <v>36</v>
      </c>
      <c r="K1805">
        <v>3.2142368240930868</v>
      </c>
      <c r="L1805">
        <v>26</v>
      </c>
      <c r="M1805">
        <v>1804</v>
      </c>
      <c r="N1805" s="1">
        <v>44429</v>
      </c>
    </row>
    <row r="1806" spans="1:14" x14ac:dyDescent="0.3">
      <c r="A1806">
        <v>161</v>
      </c>
      <c r="B1806" s="2" t="s">
        <v>172</v>
      </c>
      <c r="C1806" s="1">
        <v>42005</v>
      </c>
      <c r="D1806" s="1">
        <v>44898</v>
      </c>
      <c r="E1806">
        <v>2</v>
      </c>
      <c r="F1806">
        <v>1</v>
      </c>
      <c r="G1806">
        <v>4</v>
      </c>
      <c r="H1806">
        <v>90</v>
      </c>
      <c r="I1806" s="1">
        <v>24207</v>
      </c>
      <c r="J1806">
        <v>59</v>
      </c>
      <c r="K1806">
        <v>7.9206023271731691</v>
      </c>
      <c r="L1806">
        <v>3</v>
      </c>
      <c r="M1806">
        <v>1805</v>
      </c>
      <c r="N1806" s="1">
        <v>44898</v>
      </c>
    </row>
    <row r="1807" spans="1:14" x14ac:dyDescent="0.3">
      <c r="A1807">
        <v>1416</v>
      </c>
      <c r="B1807" s="2" t="s">
        <v>1355</v>
      </c>
      <c r="C1807" s="1">
        <v>44799</v>
      </c>
      <c r="D1807" s="1">
        <v>45603</v>
      </c>
      <c r="E1807">
        <v>7</v>
      </c>
      <c r="F1807">
        <v>1</v>
      </c>
      <c r="G1807">
        <v>2</v>
      </c>
      <c r="H1807">
        <v>1379</v>
      </c>
      <c r="I1807" s="1">
        <v>30656</v>
      </c>
      <c r="J1807">
        <v>41</v>
      </c>
      <c r="K1807">
        <v>2.2012320328542097</v>
      </c>
      <c r="L1807">
        <v>24</v>
      </c>
      <c r="M1807">
        <v>1806</v>
      </c>
      <c r="N1807" s="1">
        <v>44799</v>
      </c>
    </row>
    <row r="1808" spans="1:14" x14ac:dyDescent="0.3">
      <c r="A1808">
        <v>1148</v>
      </c>
      <c r="B1808" s="2" t="s">
        <v>1112</v>
      </c>
      <c r="C1808" s="1">
        <v>42838</v>
      </c>
      <c r="D1808" s="1">
        <v>44693</v>
      </c>
      <c r="E1808">
        <v>10</v>
      </c>
      <c r="F1808">
        <v>1</v>
      </c>
      <c r="G1808">
        <v>1</v>
      </c>
      <c r="H1808">
        <v>1107</v>
      </c>
      <c r="I1808" s="1">
        <v>23542</v>
      </c>
      <c r="J1808">
        <v>60</v>
      </c>
      <c r="K1808">
        <v>5.0787132101300481</v>
      </c>
      <c r="L1808">
        <v>20</v>
      </c>
      <c r="M1808">
        <v>1807</v>
      </c>
      <c r="N1808" s="1">
        <v>44693</v>
      </c>
    </row>
    <row r="1809" spans="1:14" x14ac:dyDescent="0.3">
      <c r="A1809">
        <v>1417</v>
      </c>
      <c r="B1809" s="2" t="s">
        <v>1356</v>
      </c>
      <c r="C1809" s="1">
        <v>44629</v>
      </c>
      <c r="D1809" s="1">
        <v>45071</v>
      </c>
      <c r="E1809">
        <v>10</v>
      </c>
      <c r="F1809">
        <v>0</v>
      </c>
      <c r="G1809">
        <v>1</v>
      </c>
      <c r="H1809">
        <v>1400</v>
      </c>
      <c r="I1809" s="1">
        <v>25375</v>
      </c>
      <c r="J1809">
        <v>55</v>
      </c>
      <c r="K1809">
        <v>1.2101300479123889</v>
      </c>
      <c r="L1809">
        <v>24</v>
      </c>
      <c r="M1809">
        <v>1808</v>
      </c>
      <c r="N1809" s="1">
        <v>44629</v>
      </c>
    </row>
    <row r="1810" spans="1:14" x14ac:dyDescent="0.3">
      <c r="A1810">
        <v>97</v>
      </c>
      <c r="B1810" s="2" t="s">
        <v>108</v>
      </c>
      <c r="C1810" s="1">
        <v>42300</v>
      </c>
      <c r="D1810" s="1">
        <v>44747</v>
      </c>
      <c r="E1810">
        <v>10</v>
      </c>
      <c r="F1810">
        <v>0</v>
      </c>
      <c r="G1810">
        <v>2</v>
      </c>
      <c r="H1810">
        <v>88</v>
      </c>
      <c r="I1810" s="1">
        <v>35000</v>
      </c>
      <c r="J1810">
        <v>29</v>
      </c>
      <c r="K1810">
        <v>6.6995208761122518</v>
      </c>
      <c r="L1810">
        <v>4</v>
      </c>
      <c r="M1810">
        <v>1809</v>
      </c>
      <c r="N1810" s="1">
        <v>44747</v>
      </c>
    </row>
    <row r="1811" spans="1:14" x14ac:dyDescent="0.3">
      <c r="A1811">
        <v>1418</v>
      </c>
      <c r="B1811" s="2" t="s">
        <v>1357</v>
      </c>
      <c r="C1811" s="1">
        <v>44780</v>
      </c>
      <c r="D1811" s="1">
        <v>45603</v>
      </c>
      <c r="E1811">
        <v>9</v>
      </c>
      <c r="F1811">
        <v>0</v>
      </c>
      <c r="G1811">
        <v>2</v>
      </c>
      <c r="H1811">
        <v>1396</v>
      </c>
      <c r="I1811" s="1">
        <v>30791</v>
      </c>
      <c r="J1811">
        <v>41</v>
      </c>
      <c r="K1811">
        <v>2.2532511978097194</v>
      </c>
      <c r="L1811">
        <v>22</v>
      </c>
      <c r="M1811">
        <v>1810</v>
      </c>
      <c r="N1811" s="1">
        <v>44780</v>
      </c>
    </row>
    <row r="1812" spans="1:14" x14ac:dyDescent="0.3">
      <c r="A1812">
        <v>678</v>
      </c>
      <c r="B1812" s="2" t="s">
        <v>671</v>
      </c>
      <c r="C1812" s="1">
        <v>42195</v>
      </c>
      <c r="D1812" s="1">
        <v>44784</v>
      </c>
      <c r="E1812">
        <v>7</v>
      </c>
      <c r="F1812">
        <v>1</v>
      </c>
      <c r="G1812">
        <v>5</v>
      </c>
      <c r="H1812">
        <v>650</v>
      </c>
      <c r="I1812" s="1">
        <v>33036</v>
      </c>
      <c r="J1812">
        <v>34</v>
      </c>
      <c r="K1812">
        <v>7.0882956878850099</v>
      </c>
      <c r="L1812">
        <v>12</v>
      </c>
      <c r="M1812">
        <v>1811</v>
      </c>
      <c r="N1812" s="1">
        <v>44784</v>
      </c>
    </row>
    <row r="1813" spans="1:14" x14ac:dyDescent="0.3">
      <c r="A1813">
        <v>1419</v>
      </c>
      <c r="B1813" s="2" t="s">
        <v>1358</v>
      </c>
      <c r="C1813" s="1">
        <v>44696</v>
      </c>
      <c r="D1813" s="1">
        <v>45603</v>
      </c>
      <c r="E1813">
        <v>9</v>
      </c>
      <c r="F1813">
        <v>1</v>
      </c>
      <c r="G1813">
        <v>4</v>
      </c>
      <c r="H1813">
        <v>1396</v>
      </c>
      <c r="I1813" s="1">
        <v>31882</v>
      </c>
      <c r="J1813">
        <v>38</v>
      </c>
      <c r="K1813">
        <v>2.4832306639288158</v>
      </c>
      <c r="L1813">
        <v>22</v>
      </c>
      <c r="M1813">
        <v>1812</v>
      </c>
      <c r="N1813" s="1">
        <v>44696</v>
      </c>
    </row>
    <row r="1814" spans="1:14" x14ac:dyDescent="0.3">
      <c r="A1814">
        <v>548</v>
      </c>
      <c r="B1814" s="2" t="s">
        <v>544</v>
      </c>
      <c r="C1814" s="1">
        <v>42154</v>
      </c>
      <c r="D1814" s="1">
        <v>44812</v>
      </c>
      <c r="E1814">
        <v>6</v>
      </c>
      <c r="F1814">
        <v>1</v>
      </c>
      <c r="G1814">
        <v>3</v>
      </c>
      <c r="H1814">
        <v>476</v>
      </c>
      <c r="I1814" s="1">
        <v>29574</v>
      </c>
      <c r="J1814">
        <v>44</v>
      </c>
      <c r="K1814">
        <v>7.2772073921971252</v>
      </c>
      <c r="L1814">
        <v>11</v>
      </c>
      <c r="M1814">
        <v>1813</v>
      </c>
      <c r="N1814" s="1">
        <v>44812</v>
      </c>
    </row>
    <row r="1815" spans="1:14" x14ac:dyDescent="0.3">
      <c r="A1815">
        <v>1420</v>
      </c>
      <c r="B1815" s="2" t="s">
        <v>1359</v>
      </c>
      <c r="C1815" s="1">
        <v>45030</v>
      </c>
      <c r="D1815" s="1">
        <v>45603</v>
      </c>
      <c r="E1815">
        <v>8</v>
      </c>
      <c r="F1815">
        <v>0</v>
      </c>
      <c r="G1815">
        <v>5</v>
      </c>
      <c r="H1815">
        <v>1358</v>
      </c>
      <c r="I1815" s="1">
        <v>30569</v>
      </c>
      <c r="J1815">
        <v>41</v>
      </c>
      <c r="K1815">
        <v>1.568788501026694</v>
      </c>
      <c r="L1815">
        <v>26</v>
      </c>
      <c r="M1815">
        <v>1814</v>
      </c>
      <c r="N1815" s="1">
        <v>45030</v>
      </c>
    </row>
    <row r="1816" spans="1:14" x14ac:dyDescent="0.3">
      <c r="A1816">
        <v>657</v>
      </c>
      <c r="B1816" s="2" t="s">
        <v>650</v>
      </c>
      <c r="C1816" s="1">
        <v>42005</v>
      </c>
      <c r="D1816" s="1">
        <v>44597</v>
      </c>
      <c r="E1816">
        <v>5</v>
      </c>
      <c r="F1816">
        <v>1</v>
      </c>
      <c r="G1816">
        <v>3</v>
      </c>
      <c r="H1816">
        <v>594</v>
      </c>
      <c r="I1816" s="1">
        <v>28331</v>
      </c>
      <c r="J1816">
        <v>47</v>
      </c>
      <c r="K1816">
        <v>7.0965092402464069</v>
      </c>
      <c r="L1816">
        <v>12</v>
      </c>
      <c r="M1816">
        <v>1815</v>
      </c>
      <c r="N1816" s="1">
        <v>44597</v>
      </c>
    </row>
    <row r="1817" spans="1:14" x14ac:dyDescent="0.3">
      <c r="A1817">
        <v>1421</v>
      </c>
      <c r="B1817" s="2" t="s">
        <v>426</v>
      </c>
      <c r="C1817" s="1">
        <v>44624</v>
      </c>
      <c r="D1817" s="1">
        <v>45603</v>
      </c>
      <c r="E1817">
        <v>9</v>
      </c>
      <c r="F1817">
        <v>1</v>
      </c>
      <c r="G1817">
        <v>4</v>
      </c>
      <c r="H1817">
        <v>1396</v>
      </c>
      <c r="I1817" s="1">
        <v>21567</v>
      </c>
      <c r="J1817">
        <v>66</v>
      </c>
      <c r="K1817">
        <v>2.6803559206023273</v>
      </c>
      <c r="L1817">
        <v>22</v>
      </c>
      <c r="M1817">
        <v>1816</v>
      </c>
      <c r="N1817" s="1">
        <v>44624</v>
      </c>
    </row>
    <row r="1818" spans="1:14" x14ac:dyDescent="0.3">
      <c r="A1818">
        <v>1103</v>
      </c>
      <c r="B1818" s="2" t="s">
        <v>1070</v>
      </c>
      <c r="C1818" s="1">
        <v>42458</v>
      </c>
      <c r="D1818" s="1">
        <v>44737</v>
      </c>
      <c r="E1818">
        <v>8</v>
      </c>
      <c r="F1818">
        <v>0</v>
      </c>
      <c r="G1818">
        <v>3</v>
      </c>
      <c r="H1818">
        <v>1090</v>
      </c>
      <c r="I1818" s="1">
        <v>25254</v>
      </c>
      <c r="J1818">
        <v>56</v>
      </c>
      <c r="K1818">
        <v>6.239561943874059</v>
      </c>
      <c r="L1818">
        <v>21</v>
      </c>
      <c r="M1818">
        <v>1817</v>
      </c>
      <c r="N1818" s="1">
        <v>44737</v>
      </c>
    </row>
    <row r="1819" spans="1:14" x14ac:dyDescent="0.3">
      <c r="A1819">
        <v>1422</v>
      </c>
      <c r="B1819" s="2" t="s">
        <v>1360</v>
      </c>
      <c r="C1819" s="1">
        <v>44565</v>
      </c>
      <c r="D1819" s="1">
        <v>45603</v>
      </c>
      <c r="E1819">
        <v>9</v>
      </c>
      <c r="F1819">
        <v>1</v>
      </c>
      <c r="G1819">
        <v>1</v>
      </c>
      <c r="H1819">
        <v>1396</v>
      </c>
      <c r="I1819" s="1">
        <v>30189</v>
      </c>
      <c r="J1819">
        <v>42</v>
      </c>
      <c r="K1819">
        <v>2.8418891170431211</v>
      </c>
      <c r="L1819">
        <v>22</v>
      </c>
      <c r="M1819">
        <v>1818</v>
      </c>
      <c r="N1819" s="1">
        <v>44565</v>
      </c>
    </row>
    <row r="1820" spans="1:14" x14ac:dyDescent="0.3">
      <c r="A1820">
        <v>368</v>
      </c>
      <c r="B1820" s="2" t="s">
        <v>371</v>
      </c>
      <c r="C1820" s="1">
        <v>42524</v>
      </c>
      <c r="D1820" s="1">
        <v>44682</v>
      </c>
      <c r="E1820">
        <v>7</v>
      </c>
      <c r="F1820">
        <v>0</v>
      </c>
      <c r="G1820">
        <v>3</v>
      </c>
      <c r="H1820">
        <v>338</v>
      </c>
      <c r="I1820" s="1">
        <v>31105</v>
      </c>
      <c r="J1820">
        <v>40</v>
      </c>
      <c r="K1820">
        <v>5.9082819986310744</v>
      </c>
      <c r="L1820">
        <v>7</v>
      </c>
      <c r="M1820">
        <v>1819</v>
      </c>
      <c r="N1820" s="1">
        <v>44682</v>
      </c>
    </row>
    <row r="1821" spans="1:14" x14ac:dyDescent="0.3">
      <c r="A1821">
        <v>1423</v>
      </c>
      <c r="B1821" s="2" t="s">
        <v>292</v>
      </c>
      <c r="C1821" s="1">
        <v>44651</v>
      </c>
      <c r="D1821" s="1">
        <v>45603</v>
      </c>
      <c r="E1821">
        <v>9</v>
      </c>
      <c r="F1821">
        <v>1</v>
      </c>
      <c r="G1821">
        <v>3</v>
      </c>
      <c r="H1821">
        <v>1396</v>
      </c>
      <c r="I1821" s="1">
        <v>30421</v>
      </c>
      <c r="J1821">
        <v>42</v>
      </c>
      <c r="K1821">
        <v>2.6064339493497606</v>
      </c>
      <c r="L1821">
        <v>22</v>
      </c>
      <c r="M1821">
        <v>1820</v>
      </c>
      <c r="N1821" s="1">
        <v>44651</v>
      </c>
    </row>
    <row r="1822" spans="1:14" x14ac:dyDescent="0.3">
      <c r="A1822">
        <v>686</v>
      </c>
      <c r="B1822" s="2" t="s">
        <v>679</v>
      </c>
      <c r="C1822" s="1">
        <v>42005</v>
      </c>
      <c r="D1822" s="1">
        <v>44756</v>
      </c>
      <c r="E1822">
        <v>8</v>
      </c>
      <c r="F1822">
        <v>0</v>
      </c>
      <c r="G1822">
        <v>2</v>
      </c>
      <c r="H1822">
        <v>627</v>
      </c>
      <c r="I1822" s="1">
        <v>28329</v>
      </c>
      <c r="J1822">
        <v>47</v>
      </c>
      <c r="K1822">
        <v>7.5318275154004111</v>
      </c>
      <c r="L1822">
        <v>13</v>
      </c>
      <c r="M1822">
        <v>1821</v>
      </c>
      <c r="N1822" s="1">
        <v>44756</v>
      </c>
    </row>
    <row r="1823" spans="1:14" x14ac:dyDescent="0.3">
      <c r="A1823">
        <v>1424</v>
      </c>
      <c r="B1823" s="2" t="s">
        <v>1361</v>
      </c>
      <c r="C1823" s="1">
        <v>44746</v>
      </c>
      <c r="D1823" s="1">
        <v>45603</v>
      </c>
      <c r="E1823">
        <v>6</v>
      </c>
      <c r="F1823">
        <v>1</v>
      </c>
      <c r="G1823">
        <v>3</v>
      </c>
      <c r="H1823">
        <v>1362</v>
      </c>
      <c r="I1823" s="1">
        <v>25332</v>
      </c>
      <c r="J1823">
        <v>55</v>
      </c>
      <c r="K1823">
        <v>2.346338124572211</v>
      </c>
      <c r="L1823">
        <v>27</v>
      </c>
      <c r="M1823">
        <v>1822</v>
      </c>
      <c r="N1823" s="1">
        <v>44746</v>
      </c>
    </row>
    <row r="1824" spans="1:14" x14ac:dyDescent="0.3">
      <c r="A1824">
        <v>1299</v>
      </c>
      <c r="B1824" s="2" t="s">
        <v>1248</v>
      </c>
      <c r="C1824" s="1">
        <v>44002</v>
      </c>
      <c r="D1824" s="1">
        <v>44753</v>
      </c>
      <c r="E1824">
        <v>7</v>
      </c>
      <c r="F1824">
        <v>0</v>
      </c>
      <c r="G1824">
        <v>1</v>
      </c>
      <c r="H1824">
        <v>1209</v>
      </c>
      <c r="I1824" s="1">
        <v>30454</v>
      </c>
      <c r="J1824">
        <v>41</v>
      </c>
      <c r="K1824">
        <v>2.0561259411362083</v>
      </c>
      <c r="L1824">
        <v>22</v>
      </c>
      <c r="M1824">
        <v>1823</v>
      </c>
      <c r="N1824" s="1">
        <v>44753</v>
      </c>
    </row>
    <row r="1825" spans="1:14" x14ac:dyDescent="0.3">
      <c r="A1825">
        <v>1425</v>
      </c>
      <c r="B1825" s="2" t="s">
        <v>1362</v>
      </c>
      <c r="C1825" s="1">
        <v>44570</v>
      </c>
      <c r="D1825" s="1">
        <v>45603</v>
      </c>
      <c r="E1825">
        <v>6</v>
      </c>
      <c r="F1825">
        <v>0</v>
      </c>
      <c r="G1825">
        <v>2</v>
      </c>
      <c r="H1825">
        <v>1362</v>
      </c>
      <c r="I1825" s="1">
        <v>29760</v>
      </c>
      <c r="J1825">
        <v>43</v>
      </c>
      <c r="K1825">
        <v>2.8281998631074607</v>
      </c>
      <c r="L1825">
        <v>27</v>
      </c>
      <c r="M1825">
        <v>1824</v>
      </c>
      <c r="N1825" s="1">
        <v>44570</v>
      </c>
    </row>
    <row r="1826" spans="1:14" x14ac:dyDescent="0.3">
      <c r="A1826">
        <v>1242</v>
      </c>
      <c r="B1826" s="2" t="s">
        <v>1194</v>
      </c>
      <c r="C1826" s="1">
        <v>43775</v>
      </c>
      <c r="D1826" s="1">
        <v>44870</v>
      </c>
      <c r="E1826">
        <v>9</v>
      </c>
      <c r="F1826">
        <v>1</v>
      </c>
      <c r="G1826">
        <v>2</v>
      </c>
      <c r="H1826">
        <v>1221</v>
      </c>
      <c r="I1826" s="1">
        <v>33491</v>
      </c>
      <c r="J1826">
        <v>33</v>
      </c>
      <c r="K1826">
        <v>2.9979466119096507</v>
      </c>
      <c r="L1826">
        <v>19</v>
      </c>
      <c r="M1826">
        <v>1825</v>
      </c>
      <c r="N1826" s="1">
        <v>44870</v>
      </c>
    </row>
    <row r="1827" spans="1:14" x14ac:dyDescent="0.3">
      <c r="A1827">
        <v>1426</v>
      </c>
      <c r="B1827" s="2" t="s">
        <v>1363</v>
      </c>
      <c r="C1827" s="1">
        <v>44705</v>
      </c>
      <c r="D1827" s="1">
        <v>45603</v>
      </c>
      <c r="E1827">
        <v>5</v>
      </c>
      <c r="F1827">
        <v>1</v>
      </c>
      <c r="G1827">
        <v>1</v>
      </c>
      <c r="H1827">
        <v>1397</v>
      </c>
      <c r="I1827" s="1">
        <v>32366</v>
      </c>
      <c r="J1827">
        <v>36</v>
      </c>
      <c r="K1827">
        <v>2.4585900068446271</v>
      </c>
      <c r="L1827">
        <v>25</v>
      </c>
      <c r="M1827">
        <v>1826</v>
      </c>
      <c r="N1827" s="1">
        <v>44705</v>
      </c>
    </row>
    <row r="1828" spans="1:14" x14ac:dyDescent="0.3">
      <c r="A1828">
        <v>1377</v>
      </c>
      <c r="B1828" s="2" t="s">
        <v>1318</v>
      </c>
      <c r="C1828" s="1">
        <v>44369</v>
      </c>
      <c r="D1828" s="1">
        <v>44687</v>
      </c>
      <c r="E1828">
        <v>2</v>
      </c>
      <c r="F1828">
        <v>0</v>
      </c>
      <c r="G1828">
        <v>4</v>
      </c>
      <c r="H1828">
        <v>1313</v>
      </c>
      <c r="I1828" s="1">
        <v>32428</v>
      </c>
      <c r="J1828">
        <v>36</v>
      </c>
      <c r="K1828">
        <v>0.87063655030800824</v>
      </c>
      <c r="L1828">
        <v>23</v>
      </c>
      <c r="M1828">
        <v>1827</v>
      </c>
      <c r="N1828" s="1">
        <v>44687</v>
      </c>
    </row>
    <row r="1829" spans="1:14" x14ac:dyDescent="0.3">
      <c r="A1829">
        <v>1427</v>
      </c>
      <c r="B1829" s="2" t="s">
        <v>1364</v>
      </c>
      <c r="C1829" s="1">
        <v>44545</v>
      </c>
      <c r="D1829" s="1">
        <v>44987</v>
      </c>
      <c r="E1829">
        <v>9</v>
      </c>
      <c r="F1829">
        <v>1</v>
      </c>
      <c r="G1829">
        <v>5</v>
      </c>
      <c r="H1829">
        <v>1396</v>
      </c>
      <c r="I1829" s="1">
        <v>35840</v>
      </c>
      <c r="J1829">
        <v>27</v>
      </c>
      <c r="K1829">
        <v>1.2101300479123889</v>
      </c>
      <c r="L1829">
        <v>22</v>
      </c>
      <c r="M1829">
        <v>1828</v>
      </c>
      <c r="N1829" s="1">
        <v>44545</v>
      </c>
    </row>
    <row r="1830" spans="1:14" x14ac:dyDescent="0.3">
      <c r="A1830">
        <v>243</v>
      </c>
      <c r="B1830" s="2" t="s">
        <v>252</v>
      </c>
      <c r="C1830" s="1">
        <v>42005</v>
      </c>
      <c r="D1830" s="1">
        <v>44784</v>
      </c>
      <c r="E1830">
        <v>5</v>
      </c>
      <c r="F1830">
        <v>1</v>
      </c>
      <c r="G1830">
        <v>3</v>
      </c>
      <c r="H1830">
        <v>199</v>
      </c>
      <c r="I1830" s="1">
        <v>21926</v>
      </c>
      <c r="J1830">
        <v>65</v>
      </c>
      <c r="K1830">
        <v>7.6084873374401099</v>
      </c>
      <c r="L1830">
        <v>5</v>
      </c>
      <c r="M1830">
        <v>1829</v>
      </c>
      <c r="N1830" s="1">
        <v>44784</v>
      </c>
    </row>
    <row r="1831" spans="1:14" x14ac:dyDescent="0.3">
      <c r="A1831">
        <v>1428</v>
      </c>
      <c r="B1831" s="2" t="s">
        <v>1365</v>
      </c>
      <c r="C1831" s="1">
        <v>44635</v>
      </c>
      <c r="D1831" s="1">
        <v>45603</v>
      </c>
      <c r="E1831">
        <v>1</v>
      </c>
      <c r="F1831">
        <v>1</v>
      </c>
      <c r="G1831">
        <v>5</v>
      </c>
      <c r="H1831">
        <v>1394</v>
      </c>
      <c r="I1831" s="1">
        <v>36604</v>
      </c>
      <c r="J1831">
        <v>25</v>
      </c>
      <c r="K1831">
        <v>2.6502395619438741</v>
      </c>
      <c r="L1831">
        <v>29</v>
      </c>
      <c r="M1831">
        <v>1830</v>
      </c>
      <c r="N1831" s="1">
        <v>44635</v>
      </c>
    </row>
    <row r="1832" spans="1:14" x14ac:dyDescent="0.3">
      <c r="A1832">
        <v>180</v>
      </c>
      <c r="B1832" s="2" t="s">
        <v>191</v>
      </c>
      <c r="C1832" s="1">
        <v>42208</v>
      </c>
      <c r="D1832" s="1">
        <v>44700</v>
      </c>
      <c r="E1832">
        <v>8</v>
      </c>
      <c r="F1832">
        <v>0</v>
      </c>
      <c r="G1832">
        <v>1</v>
      </c>
      <c r="H1832">
        <v>82</v>
      </c>
      <c r="I1832" s="1">
        <v>22772</v>
      </c>
      <c r="J1832">
        <v>63</v>
      </c>
      <c r="K1832">
        <v>6.8227241615331966</v>
      </c>
      <c r="L1832">
        <v>4</v>
      </c>
      <c r="M1832">
        <v>1831</v>
      </c>
      <c r="N1832" s="1">
        <v>44700</v>
      </c>
    </row>
    <row r="1833" spans="1:14" x14ac:dyDescent="0.3">
      <c r="A1833">
        <v>1429</v>
      </c>
      <c r="B1833" s="2" t="s">
        <v>1366</v>
      </c>
      <c r="C1833" s="1">
        <v>44771</v>
      </c>
      <c r="D1833" s="1">
        <v>45603</v>
      </c>
      <c r="E1833">
        <v>9</v>
      </c>
      <c r="F1833">
        <v>1</v>
      </c>
      <c r="G1833">
        <v>5</v>
      </c>
      <c r="H1833">
        <v>1427</v>
      </c>
      <c r="I1833" s="1">
        <v>22762</v>
      </c>
      <c r="J1833">
        <v>63</v>
      </c>
      <c r="K1833">
        <v>2.2778918548939084</v>
      </c>
      <c r="L1833">
        <v>23</v>
      </c>
      <c r="M1833">
        <v>1832</v>
      </c>
      <c r="N1833" s="1">
        <v>44771</v>
      </c>
    </row>
    <row r="1834" spans="1:14" x14ac:dyDescent="0.3">
      <c r="A1834">
        <v>1157</v>
      </c>
      <c r="B1834" s="2" t="s">
        <v>695</v>
      </c>
      <c r="C1834" s="1">
        <v>42947</v>
      </c>
      <c r="D1834" s="1">
        <v>44781</v>
      </c>
      <c r="E1834">
        <v>1</v>
      </c>
      <c r="F1834">
        <v>0</v>
      </c>
      <c r="G1834">
        <v>2</v>
      </c>
      <c r="H1834">
        <v>1120</v>
      </c>
      <c r="I1834" s="1">
        <v>26711</v>
      </c>
      <c r="J1834">
        <v>52</v>
      </c>
      <c r="K1834">
        <v>5.0212183436002737</v>
      </c>
      <c r="L1834">
        <v>25</v>
      </c>
      <c r="M1834">
        <v>1833</v>
      </c>
      <c r="N1834" s="1">
        <v>44781</v>
      </c>
    </row>
    <row r="1835" spans="1:14" x14ac:dyDescent="0.3">
      <c r="A1835">
        <v>1430</v>
      </c>
      <c r="B1835" s="2" t="s">
        <v>1367</v>
      </c>
      <c r="C1835" s="1">
        <v>44710</v>
      </c>
      <c r="D1835" s="1">
        <v>45603</v>
      </c>
      <c r="E1835">
        <v>6</v>
      </c>
      <c r="F1835">
        <v>1</v>
      </c>
      <c r="G1835">
        <v>5</v>
      </c>
      <c r="H1835">
        <v>1425</v>
      </c>
      <c r="I1835" s="1">
        <v>29299</v>
      </c>
      <c r="J1835">
        <v>45</v>
      </c>
      <c r="K1835">
        <v>2.4449007529089664</v>
      </c>
      <c r="L1835">
        <v>28</v>
      </c>
      <c r="M1835">
        <v>1834</v>
      </c>
      <c r="N1835" s="1">
        <v>44710</v>
      </c>
    </row>
    <row r="1836" spans="1:14" x14ac:dyDescent="0.3">
      <c r="A1836">
        <v>6</v>
      </c>
      <c r="B1836" s="2" t="s">
        <v>17</v>
      </c>
      <c r="C1836" s="1">
        <v>42196</v>
      </c>
      <c r="D1836" s="1">
        <v>44730</v>
      </c>
      <c r="E1836">
        <v>10</v>
      </c>
      <c r="F1836">
        <v>1</v>
      </c>
      <c r="G1836">
        <v>2</v>
      </c>
      <c r="H1836">
        <v>3</v>
      </c>
      <c r="I1836" s="1">
        <v>32552</v>
      </c>
      <c r="J1836">
        <v>36</v>
      </c>
      <c r="K1836">
        <v>6.9377138945927443</v>
      </c>
      <c r="L1836">
        <v>2</v>
      </c>
      <c r="M1836">
        <v>1835</v>
      </c>
      <c r="N1836" s="1">
        <v>44730</v>
      </c>
    </row>
    <row r="1837" spans="1:14" x14ac:dyDescent="0.3">
      <c r="A1837">
        <v>1431</v>
      </c>
      <c r="B1837" s="2" t="s">
        <v>1368</v>
      </c>
      <c r="C1837" s="1">
        <v>44672</v>
      </c>
      <c r="D1837" s="1">
        <v>45603</v>
      </c>
      <c r="E1837">
        <v>6</v>
      </c>
      <c r="F1837">
        <v>0</v>
      </c>
      <c r="G1837">
        <v>1</v>
      </c>
      <c r="H1837">
        <v>1425</v>
      </c>
      <c r="I1837" s="1">
        <v>26189</v>
      </c>
      <c r="J1837">
        <v>53</v>
      </c>
      <c r="K1837">
        <v>2.5489390828199863</v>
      </c>
      <c r="L1837">
        <v>28</v>
      </c>
      <c r="M1837">
        <v>1836</v>
      </c>
      <c r="N1837" s="1">
        <v>44672</v>
      </c>
    </row>
    <row r="1838" spans="1:14" x14ac:dyDescent="0.3">
      <c r="A1838">
        <v>152</v>
      </c>
      <c r="B1838" s="2" t="s">
        <v>163</v>
      </c>
      <c r="C1838" s="1">
        <v>42075</v>
      </c>
      <c r="D1838" s="1">
        <v>45332</v>
      </c>
      <c r="E1838">
        <v>9</v>
      </c>
      <c r="F1838">
        <v>0</v>
      </c>
      <c r="G1838">
        <v>3</v>
      </c>
      <c r="H1838">
        <v>146</v>
      </c>
      <c r="I1838" s="1">
        <v>23872</v>
      </c>
      <c r="J1838">
        <v>59</v>
      </c>
      <c r="K1838">
        <v>8.9171800136892543</v>
      </c>
      <c r="L1838">
        <v>4</v>
      </c>
      <c r="M1838">
        <v>1837</v>
      </c>
      <c r="N1838" s="1">
        <v>44838</v>
      </c>
    </row>
    <row r="1839" spans="1:14" x14ac:dyDescent="0.3">
      <c r="A1839">
        <v>1432</v>
      </c>
      <c r="B1839" s="2" t="s">
        <v>1369</v>
      </c>
      <c r="C1839" s="1">
        <v>44776</v>
      </c>
      <c r="D1839" s="1">
        <v>45603</v>
      </c>
      <c r="E1839">
        <v>2</v>
      </c>
      <c r="F1839">
        <v>0</v>
      </c>
      <c r="G1839">
        <v>2</v>
      </c>
      <c r="H1839">
        <v>1407</v>
      </c>
      <c r="I1839" s="1">
        <v>35710</v>
      </c>
      <c r="J1839">
        <v>27</v>
      </c>
      <c r="K1839">
        <v>2.2642026009582477</v>
      </c>
      <c r="L1839">
        <v>24</v>
      </c>
      <c r="M1839">
        <v>1838</v>
      </c>
      <c r="N1839" s="1">
        <v>44776</v>
      </c>
    </row>
    <row r="1840" spans="1:14" x14ac:dyDescent="0.3">
      <c r="A1840">
        <v>728</v>
      </c>
      <c r="B1840" s="2" t="s">
        <v>719</v>
      </c>
      <c r="C1840" s="1">
        <v>42005</v>
      </c>
      <c r="D1840" s="1">
        <v>44762</v>
      </c>
      <c r="E1840">
        <v>5</v>
      </c>
      <c r="F1840">
        <v>1</v>
      </c>
      <c r="G1840">
        <v>5</v>
      </c>
      <c r="H1840">
        <v>669</v>
      </c>
      <c r="I1840" s="1">
        <v>30163</v>
      </c>
      <c r="J1840">
        <v>42</v>
      </c>
      <c r="K1840">
        <v>7.5482546201232035</v>
      </c>
      <c r="L1840">
        <v>13</v>
      </c>
      <c r="M1840">
        <v>1839</v>
      </c>
      <c r="N1840" s="1">
        <v>44762</v>
      </c>
    </row>
    <row r="1841" spans="1:14" x14ac:dyDescent="0.3">
      <c r="A1841">
        <v>1433</v>
      </c>
      <c r="B1841" s="2" t="s">
        <v>1370</v>
      </c>
      <c r="C1841" s="1">
        <v>44811</v>
      </c>
      <c r="D1841" s="1">
        <v>45603</v>
      </c>
      <c r="E1841">
        <v>5</v>
      </c>
      <c r="F1841">
        <v>1</v>
      </c>
      <c r="G1841">
        <v>5</v>
      </c>
      <c r="H1841">
        <v>1397</v>
      </c>
      <c r="I1841" s="1">
        <v>33434</v>
      </c>
      <c r="J1841">
        <v>33</v>
      </c>
      <c r="K1841">
        <v>2.1683778234086244</v>
      </c>
      <c r="L1841">
        <v>25</v>
      </c>
      <c r="M1841">
        <v>1840</v>
      </c>
      <c r="N1841" s="1">
        <v>44811</v>
      </c>
    </row>
    <row r="1842" spans="1:14" x14ac:dyDescent="0.3">
      <c r="A1842">
        <v>343</v>
      </c>
      <c r="B1842" s="2" t="s">
        <v>348</v>
      </c>
      <c r="C1842" s="1">
        <v>42025</v>
      </c>
      <c r="D1842" s="1">
        <v>44897</v>
      </c>
      <c r="E1842">
        <v>10</v>
      </c>
      <c r="F1842">
        <v>0</v>
      </c>
      <c r="G1842">
        <v>1</v>
      </c>
      <c r="H1842">
        <v>313</v>
      </c>
      <c r="I1842" s="1">
        <v>32773</v>
      </c>
      <c r="J1842">
        <v>35</v>
      </c>
      <c r="K1842">
        <v>7.8631074606433948</v>
      </c>
      <c r="L1842">
        <v>8</v>
      </c>
      <c r="M1842">
        <v>1841</v>
      </c>
      <c r="N1842" s="1">
        <v>44897</v>
      </c>
    </row>
    <row r="1843" spans="1:14" x14ac:dyDescent="0.3">
      <c r="A1843">
        <v>1434</v>
      </c>
      <c r="B1843" s="2" t="s">
        <v>1371</v>
      </c>
      <c r="C1843" s="1">
        <v>44773</v>
      </c>
      <c r="D1843" s="1">
        <v>45603</v>
      </c>
      <c r="E1843">
        <v>4</v>
      </c>
      <c r="F1843">
        <v>0</v>
      </c>
      <c r="G1843">
        <v>1</v>
      </c>
      <c r="H1843">
        <v>1405</v>
      </c>
      <c r="I1843" s="1">
        <v>23494</v>
      </c>
      <c r="J1843">
        <v>61</v>
      </c>
      <c r="K1843">
        <v>2.2724161533196439</v>
      </c>
      <c r="L1843">
        <v>26</v>
      </c>
      <c r="M1843">
        <v>1842</v>
      </c>
      <c r="N1843" s="1">
        <v>44773</v>
      </c>
    </row>
    <row r="1844" spans="1:14" x14ac:dyDescent="0.3">
      <c r="A1844">
        <v>1067</v>
      </c>
      <c r="B1844" s="2" t="s">
        <v>1037</v>
      </c>
      <c r="C1844" s="1">
        <v>42576</v>
      </c>
      <c r="D1844" s="1">
        <v>44771</v>
      </c>
      <c r="E1844">
        <v>2</v>
      </c>
      <c r="F1844">
        <v>0</v>
      </c>
      <c r="G1844">
        <v>2</v>
      </c>
      <c r="H1844">
        <v>1060</v>
      </c>
      <c r="I1844" s="1">
        <v>29432</v>
      </c>
      <c r="J1844">
        <v>44</v>
      </c>
      <c r="K1844">
        <v>6.0095824777549627</v>
      </c>
      <c r="L1844">
        <v>18</v>
      </c>
      <c r="M1844">
        <v>1843</v>
      </c>
      <c r="N1844" s="1">
        <v>44771</v>
      </c>
    </row>
    <row r="1845" spans="1:14" x14ac:dyDescent="0.3">
      <c r="A1845">
        <v>1435</v>
      </c>
      <c r="B1845" s="2" t="s">
        <v>1372</v>
      </c>
      <c r="C1845" s="1">
        <v>44648</v>
      </c>
      <c r="D1845" s="1">
        <v>45603</v>
      </c>
      <c r="E1845">
        <v>4</v>
      </c>
      <c r="F1845">
        <v>1</v>
      </c>
      <c r="G1845">
        <v>4</v>
      </c>
      <c r="H1845">
        <v>1405</v>
      </c>
      <c r="I1845" s="1">
        <v>31002</v>
      </c>
      <c r="J1845">
        <v>40</v>
      </c>
      <c r="K1845">
        <v>2.6146475017111568</v>
      </c>
      <c r="L1845">
        <v>26</v>
      </c>
      <c r="M1845">
        <v>1844</v>
      </c>
      <c r="N1845" s="1">
        <v>44648</v>
      </c>
    </row>
    <row r="1846" spans="1:14" x14ac:dyDescent="0.3">
      <c r="A1846">
        <v>1084</v>
      </c>
      <c r="B1846" s="2" t="s">
        <v>1053</v>
      </c>
      <c r="C1846" s="1">
        <v>42499</v>
      </c>
      <c r="D1846" s="1">
        <v>44715</v>
      </c>
      <c r="E1846">
        <v>1</v>
      </c>
      <c r="F1846">
        <v>0</v>
      </c>
      <c r="G1846">
        <v>4</v>
      </c>
      <c r="H1846">
        <v>1023</v>
      </c>
      <c r="I1846" s="1">
        <v>28545</v>
      </c>
      <c r="J1846">
        <v>47</v>
      </c>
      <c r="K1846">
        <v>6.0670773442847361</v>
      </c>
      <c r="L1846">
        <v>23</v>
      </c>
      <c r="M1846">
        <v>1845</v>
      </c>
      <c r="N1846" s="1">
        <v>44715</v>
      </c>
    </row>
    <row r="1847" spans="1:14" x14ac:dyDescent="0.3">
      <c r="A1847">
        <v>1436</v>
      </c>
      <c r="B1847" s="2" t="s">
        <v>1373</v>
      </c>
      <c r="C1847" s="1">
        <v>44628</v>
      </c>
      <c r="D1847" s="1">
        <v>45603</v>
      </c>
      <c r="E1847">
        <v>4</v>
      </c>
      <c r="F1847">
        <v>1</v>
      </c>
      <c r="G1847">
        <v>3</v>
      </c>
      <c r="H1847">
        <v>1405</v>
      </c>
      <c r="I1847" s="1">
        <v>37328</v>
      </c>
      <c r="J1847">
        <v>23</v>
      </c>
      <c r="K1847">
        <v>2.6694045174537986</v>
      </c>
      <c r="L1847">
        <v>26</v>
      </c>
      <c r="M1847">
        <v>1846</v>
      </c>
      <c r="N1847" s="1">
        <v>44628</v>
      </c>
    </row>
    <row r="1848" spans="1:14" x14ac:dyDescent="0.3">
      <c r="A1848">
        <v>735</v>
      </c>
      <c r="B1848" s="2" t="s">
        <v>725</v>
      </c>
      <c r="C1848" s="1">
        <v>42005</v>
      </c>
      <c r="D1848" s="1">
        <v>44727</v>
      </c>
      <c r="E1848">
        <v>9</v>
      </c>
      <c r="F1848">
        <v>0</v>
      </c>
      <c r="G1848">
        <v>2</v>
      </c>
      <c r="H1848">
        <v>668</v>
      </c>
      <c r="I1848" s="1">
        <v>28144</v>
      </c>
      <c r="J1848">
        <v>48</v>
      </c>
      <c r="K1848">
        <v>7.4524298425735793</v>
      </c>
      <c r="L1848">
        <v>10</v>
      </c>
      <c r="M1848">
        <v>1847</v>
      </c>
      <c r="N1848" s="1">
        <v>44727</v>
      </c>
    </row>
    <row r="1849" spans="1:14" x14ac:dyDescent="0.3">
      <c r="A1849">
        <v>1437</v>
      </c>
      <c r="B1849" s="2" t="s">
        <v>1374</v>
      </c>
      <c r="C1849" s="1">
        <v>44614</v>
      </c>
      <c r="D1849" s="1">
        <v>45603</v>
      </c>
      <c r="E1849">
        <v>7</v>
      </c>
      <c r="F1849">
        <v>0</v>
      </c>
      <c r="G1849">
        <v>2</v>
      </c>
      <c r="H1849">
        <v>1379</v>
      </c>
      <c r="I1849" s="1">
        <v>34700</v>
      </c>
      <c r="J1849">
        <v>30</v>
      </c>
      <c r="K1849">
        <v>2.707734428473648</v>
      </c>
      <c r="L1849">
        <v>24</v>
      </c>
      <c r="M1849">
        <v>1848</v>
      </c>
      <c r="N1849" s="1">
        <v>44614</v>
      </c>
    </row>
    <row r="1850" spans="1:14" x14ac:dyDescent="0.3">
      <c r="A1850">
        <v>70</v>
      </c>
      <c r="B1850" s="2" t="s">
        <v>81</v>
      </c>
      <c r="C1850" s="1">
        <v>42421</v>
      </c>
      <c r="D1850" s="1">
        <v>44698</v>
      </c>
      <c r="E1850">
        <v>2</v>
      </c>
      <c r="F1850">
        <v>1</v>
      </c>
      <c r="G1850">
        <v>2</v>
      </c>
      <c r="H1850">
        <v>27</v>
      </c>
      <c r="I1850" s="1">
        <v>25899</v>
      </c>
      <c r="J1850">
        <v>54</v>
      </c>
      <c r="K1850">
        <v>6.2340862422997949</v>
      </c>
      <c r="L1850">
        <v>2</v>
      </c>
      <c r="M1850">
        <v>1849</v>
      </c>
      <c r="N1850" s="1">
        <v>44698</v>
      </c>
    </row>
    <row r="1851" spans="1:14" x14ac:dyDescent="0.3">
      <c r="A1851">
        <v>1438</v>
      </c>
      <c r="B1851" s="2" t="s">
        <v>1375</v>
      </c>
      <c r="C1851" s="1">
        <v>44682</v>
      </c>
      <c r="D1851" s="1">
        <v>45045</v>
      </c>
      <c r="E1851">
        <v>6</v>
      </c>
      <c r="F1851">
        <v>1</v>
      </c>
      <c r="G1851">
        <v>3</v>
      </c>
      <c r="H1851">
        <v>1425</v>
      </c>
      <c r="I1851" s="1">
        <v>29945</v>
      </c>
      <c r="J1851">
        <v>43</v>
      </c>
      <c r="K1851">
        <v>0.99383983572895274</v>
      </c>
      <c r="L1851">
        <v>28</v>
      </c>
      <c r="M1851">
        <v>1850</v>
      </c>
      <c r="N1851" s="1">
        <v>44682</v>
      </c>
    </row>
    <row r="1852" spans="1:14" x14ac:dyDescent="0.3">
      <c r="A1852">
        <v>1076</v>
      </c>
      <c r="B1852" s="2" t="s">
        <v>1045</v>
      </c>
      <c r="C1852" s="1">
        <v>42471</v>
      </c>
      <c r="D1852" s="1">
        <v>44588</v>
      </c>
      <c r="E1852">
        <v>8</v>
      </c>
      <c r="F1852">
        <v>1</v>
      </c>
      <c r="G1852">
        <v>2</v>
      </c>
      <c r="H1852">
        <v>1040</v>
      </c>
      <c r="I1852" s="1">
        <v>26749</v>
      </c>
      <c r="J1852">
        <v>52</v>
      </c>
      <c r="K1852">
        <v>5.7960301163586587</v>
      </c>
      <c r="L1852">
        <v>20</v>
      </c>
      <c r="M1852">
        <v>1851</v>
      </c>
      <c r="N1852" s="1">
        <v>44588</v>
      </c>
    </row>
    <row r="1853" spans="1:14" x14ac:dyDescent="0.3">
      <c r="A1853">
        <v>1439</v>
      </c>
      <c r="B1853" s="2" t="s">
        <v>1376</v>
      </c>
      <c r="C1853" s="1">
        <v>44846</v>
      </c>
      <c r="D1853" s="1">
        <v>45603</v>
      </c>
      <c r="E1853">
        <v>9</v>
      </c>
      <c r="F1853">
        <v>1</v>
      </c>
      <c r="G1853">
        <v>4</v>
      </c>
      <c r="H1853">
        <v>1427</v>
      </c>
      <c r="I1853" s="1">
        <v>34763</v>
      </c>
      <c r="J1853">
        <v>30</v>
      </c>
      <c r="K1853">
        <v>2.0725530458590007</v>
      </c>
      <c r="L1853">
        <v>23</v>
      </c>
      <c r="M1853">
        <v>1852</v>
      </c>
      <c r="N1853" s="1">
        <v>44846</v>
      </c>
    </row>
    <row r="1854" spans="1:14" x14ac:dyDescent="0.3">
      <c r="A1854">
        <v>812</v>
      </c>
      <c r="B1854" s="2" t="s">
        <v>798</v>
      </c>
      <c r="C1854" s="1">
        <v>42016</v>
      </c>
      <c r="D1854" s="1">
        <v>44765</v>
      </c>
      <c r="E1854">
        <v>1</v>
      </c>
      <c r="F1854">
        <v>1</v>
      </c>
      <c r="G1854">
        <v>1</v>
      </c>
      <c r="H1854">
        <v>792</v>
      </c>
      <c r="I1854" s="1">
        <v>25097</v>
      </c>
      <c r="J1854">
        <v>56</v>
      </c>
      <c r="K1854">
        <v>7.526351813826146</v>
      </c>
      <c r="L1854">
        <v>19</v>
      </c>
      <c r="M1854">
        <v>1853</v>
      </c>
      <c r="N1854" s="1">
        <v>44765</v>
      </c>
    </row>
    <row r="1855" spans="1:14" x14ac:dyDescent="0.3">
      <c r="A1855">
        <v>1440</v>
      </c>
      <c r="B1855" s="2" t="s">
        <v>1377</v>
      </c>
      <c r="C1855" s="1">
        <v>44920</v>
      </c>
      <c r="D1855" s="1">
        <v>45603</v>
      </c>
      <c r="E1855">
        <v>5</v>
      </c>
      <c r="F1855">
        <v>1</v>
      </c>
      <c r="G1855">
        <v>1</v>
      </c>
      <c r="H1855">
        <v>1397</v>
      </c>
      <c r="I1855" s="1">
        <v>31205</v>
      </c>
      <c r="J1855">
        <v>39</v>
      </c>
      <c r="K1855">
        <v>1.8699520876112252</v>
      </c>
      <c r="L1855">
        <v>25</v>
      </c>
      <c r="M1855">
        <v>1854</v>
      </c>
      <c r="N1855" s="1">
        <v>44920</v>
      </c>
    </row>
    <row r="1856" spans="1:14" x14ac:dyDescent="0.3">
      <c r="A1856">
        <v>715</v>
      </c>
      <c r="B1856" s="2" t="s">
        <v>707</v>
      </c>
      <c r="C1856" s="1">
        <v>42005</v>
      </c>
      <c r="D1856" s="1">
        <v>44671</v>
      </c>
      <c r="E1856">
        <v>10</v>
      </c>
      <c r="F1856">
        <v>0</v>
      </c>
      <c r="G1856">
        <v>1</v>
      </c>
      <c r="H1856">
        <v>714</v>
      </c>
      <c r="I1856" s="1">
        <v>25509</v>
      </c>
      <c r="J1856">
        <v>55</v>
      </c>
      <c r="K1856">
        <v>7.2991101984941817</v>
      </c>
      <c r="L1856">
        <v>15</v>
      </c>
      <c r="M1856">
        <v>1855</v>
      </c>
      <c r="N1856" s="1">
        <v>44671</v>
      </c>
    </row>
    <row r="1857" spans="1:14" x14ac:dyDescent="0.3">
      <c r="A1857">
        <v>1441</v>
      </c>
      <c r="B1857" s="2" t="s">
        <v>1378</v>
      </c>
      <c r="C1857" s="1">
        <v>44768</v>
      </c>
      <c r="D1857" s="1">
        <v>45603</v>
      </c>
      <c r="E1857">
        <v>4</v>
      </c>
      <c r="F1857">
        <v>1</v>
      </c>
      <c r="G1857">
        <v>5</v>
      </c>
      <c r="H1857">
        <v>1405</v>
      </c>
      <c r="I1857" s="1">
        <v>32177</v>
      </c>
      <c r="J1857">
        <v>37</v>
      </c>
      <c r="K1857">
        <v>2.2861054072553046</v>
      </c>
      <c r="L1857">
        <v>26</v>
      </c>
      <c r="M1857">
        <v>1856</v>
      </c>
      <c r="N1857" s="1">
        <v>44768</v>
      </c>
    </row>
    <row r="1858" spans="1:14" x14ac:dyDescent="0.3">
      <c r="A1858">
        <v>954</v>
      </c>
      <c r="B1858" s="2" t="s">
        <v>931</v>
      </c>
      <c r="C1858" s="1">
        <v>42005</v>
      </c>
      <c r="D1858" s="1">
        <v>44778</v>
      </c>
      <c r="E1858">
        <v>4</v>
      </c>
      <c r="F1858">
        <v>1</v>
      </c>
      <c r="G1858">
        <v>2</v>
      </c>
      <c r="H1858">
        <v>940</v>
      </c>
      <c r="I1858" s="1">
        <v>29591</v>
      </c>
      <c r="J1858">
        <v>44</v>
      </c>
      <c r="K1858">
        <v>7.5920602327173166</v>
      </c>
      <c r="L1858">
        <v>18</v>
      </c>
      <c r="M1858">
        <v>1857</v>
      </c>
      <c r="N1858" s="1">
        <v>44778</v>
      </c>
    </row>
    <row r="1859" spans="1:14" x14ac:dyDescent="0.3">
      <c r="A1859">
        <v>1442</v>
      </c>
      <c r="B1859" s="2" t="s">
        <v>1318</v>
      </c>
      <c r="C1859" s="1">
        <v>44826</v>
      </c>
      <c r="D1859" s="1">
        <v>45603</v>
      </c>
      <c r="E1859">
        <v>3</v>
      </c>
      <c r="F1859">
        <v>0</v>
      </c>
      <c r="G1859">
        <v>1</v>
      </c>
      <c r="H1859">
        <v>1370</v>
      </c>
      <c r="I1859" s="1">
        <v>30185</v>
      </c>
      <c r="J1859">
        <v>42</v>
      </c>
      <c r="K1859">
        <v>2.1273100616016429</v>
      </c>
      <c r="L1859">
        <v>25</v>
      </c>
      <c r="M1859">
        <v>1858</v>
      </c>
      <c r="N1859" s="1">
        <v>44826</v>
      </c>
    </row>
    <row r="1860" spans="1:14" x14ac:dyDescent="0.3">
      <c r="A1860">
        <v>378</v>
      </c>
      <c r="B1860" s="2" t="s">
        <v>381</v>
      </c>
      <c r="C1860" s="1">
        <v>42005</v>
      </c>
      <c r="D1860" s="1">
        <v>44859</v>
      </c>
      <c r="E1860">
        <v>6</v>
      </c>
      <c r="F1860">
        <v>0</v>
      </c>
      <c r="G1860">
        <v>1</v>
      </c>
      <c r="H1860">
        <v>346</v>
      </c>
      <c r="I1860" s="1">
        <v>25866</v>
      </c>
      <c r="J1860">
        <v>54</v>
      </c>
      <c r="K1860">
        <v>7.8138261464750167</v>
      </c>
      <c r="L1860">
        <v>9</v>
      </c>
      <c r="M1860">
        <v>1859</v>
      </c>
      <c r="N1860" s="1">
        <v>44859</v>
      </c>
    </row>
    <row r="1861" spans="1:14" x14ac:dyDescent="0.3">
      <c r="A1861">
        <v>1443</v>
      </c>
      <c r="B1861" s="2" t="s">
        <v>1379</v>
      </c>
      <c r="C1861" s="1">
        <v>44626</v>
      </c>
      <c r="D1861" s="1">
        <v>45603</v>
      </c>
      <c r="E1861">
        <v>6</v>
      </c>
      <c r="F1861">
        <v>0</v>
      </c>
      <c r="G1861">
        <v>1</v>
      </c>
      <c r="H1861">
        <v>1425</v>
      </c>
      <c r="I1861" s="1">
        <v>32860</v>
      </c>
      <c r="J1861">
        <v>35</v>
      </c>
      <c r="K1861">
        <v>2.6748802190280632</v>
      </c>
      <c r="L1861">
        <v>28</v>
      </c>
      <c r="M1861">
        <v>1860</v>
      </c>
      <c r="N1861" s="1">
        <v>44626</v>
      </c>
    </row>
    <row r="1862" spans="1:14" x14ac:dyDescent="0.3">
      <c r="A1862">
        <v>555</v>
      </c>
      <c r="B1862" s="2" t="s">
        <v>551</v>
      </c>
      <c r="C1862" s="1">
        <v>42594</v>
      </c>
      <c r="D1862" s="1">
        <v>44777</v>
      </c>
      <c r="E1862">
        <v>3</v>
      </c>
      <c r="F1862">
        <v>0</v>
      </c>
      <c r="G1862">
        <v>3</v>
      </c>
      <c r="H1862">
        <v>542</v>
      </c>
      <c r="I1862" s="1">
        <v>27138</v>
      </c>
      <c r="J1862">
        <v>51</v>
      </c>
      <c r="K1862">
        <v>5.976728268309377</v>
      </c>
      <c r="L1862">
        <v>11</v>
      </c>
      <c r="M1862">
        <v>1861</v>
      </c>
      <c r="N1862" s="1">
        <v>44777</v>
      </c>
    </row>
    <row r="1863" spans="1:14" x14ac:dyDescent="0.3">
      <c r="A1863">
        <v>1444</v>
      </c>
      <c r="B1863" s="2" t="s">
        <v>1380</v>
      </c>
      <c r="C1863" s="1">
        <v>44844</v>
      </c>
      <c r="D1863" s="1">
        <v>45603</v>
      </c>
      <c r="E1863">
        <v>3</v>
      </c>
      <c r="F1863">
        <v>1</v>
      </c>
      <c r="G1863">
        <v>5</v>
      </c>
      <c r="H1863">
        <v>1442</v>
      </c>
      <c r="I1863" s="1">
        <v>27475</v>
      </c>
      <c r="J1863">
        <v>50</v>
      </c>
      <c r="K1863">
        <v>2.0780287474332648</v>
      </c>
      <c r="L1863">
        <v>26</v>
      </c>
      <c r="M1863">
        <v>1862</v>
      </c>
      <c r="N1863" s="1">
        <v>44844</v>
      </c>
    </row>
    <row r="1864" spans="1:14" x14ac:dyDescent="0.3">
      <c r="A1864">
        <v>1211</v>
      </c>
      <c r="B1864" s="2" t="s">
        <v>1167</v>
      </c>
      <c r="C1864" s="1">
        <v>43245</v>
      </c>
      <c r="D1864" s="1">
        <v>44679</v>
      </c>
      <c r="E1864">
        <v>9</v>
      </c>
      <c r="F1864">
        <v>1</v>
      </c>
      <c r="G1864">
        <v>2</v>
      </c>
      <c r="H1864">
        <v>1147</v>
      </c>
      <c r="I1864" s="1">
        <v>27123</v>
      </c>
      <c r="J1864">
        <v>51</v>
      </c>
      <c r="K1864">
        <v>3.9260780287474333</v>
      </c>
      <c r="L1864">
        <v>18</v>
      </c>
      <c r="M1864">
        <v>1863</v>
      </c>
      <c r="N1864" s="1">
        <v>44679</v>
      </c>
    </row>
    <row r="1865" spans="1:14" x14ac:dyDescent="0.3">
      <c r="A1865">
        <v>1445</v>
      </c>
      <c r="B1865" s="2" t="s">
        <v>1381</v>
      </c>
      <c r="C1865" s="1">
        <v>44595</v>
      </c>
      <c r="D1865" s="1">
        <v>45603</v>
      </c>
      <c r="E1865">
        <v>10</v>
      </c>
      <c r="F1865">
        <v>0</v>
      </c>
      <c r="G1865">
        <v>5</v>
      </c>
      <c r="H1865">
        <v>1400</v>
      </c>
      <c r="I1865" s="1">
        <v>32581</v>
      </c>
      <c r="J1865">
        <v>36</v>
      </c>
      <c r="K1865">
        <v>2.7597535934291582</v>
      </c>
      <c r="L1865">
        <v>24</v>
      </c>
      <c r="M1865">
        <v>1864</v>
      </c>
      <c r="N1865" s="1">
        <v>44595</v>
      </c>
    </row>
    <row r="1866" spans="1:14" x14ac:dyDescent="0.3">
      <c r="A1866">
        <v>846</v>
      </c>
      <c r="B1866" s="2" t="s">
        <v>831</v>
      </c>
      <c r="C1866" s="1">
        <v>42126</v>
      </c>
      <c r="D1866" s="1">
        <v>44776</v>
      </c>
      <c r="E1866">
        <v>5</v>
      </c>
      <c r="F1866">
        <v>1</v>
      </c>
      <c r="G1866">
        <v>4</v>
      </c>
      <c r="H1866">
        <v>806</v>
      </c>
      <c r="I1866" s="1">
        <v>28838</v>
      </c>
      <c r="J1866">
        <v>46</v>
      </c>
      <c r="K1866">
        <v>7.2553045859000687</v>
      </c>
      <c r="L1866">
        <v>16</v>
      </c>
      <c r="M1866">
        <v>1865</v>
      </c>
      <c r="N1866" s="1">
        <v>44776</v>
      </c>
    </row>
    <row r="1867" spans="1:14" x14ac:dyDescent="0.3">
      <c r="A1867">
        <v>1446</v>
      </c>
      <c r="B1867" s="2" t="s">
        <v>1382</v>
      </c>
      <c r="C1867" s="1">
        <v>44796</v>
      </c>
      <c r="D1867" s="1">
        <v>45603</v>
      </c>
      <c r="E1867">
        <v>2</v>
      </c>
      <c r="F1867">
        <v>0</v>
      </c>
      <c r="G1867">
        <v>1</v>
      </c>
      <c r="H1867">
        <v>1407</v>
      </c>
      <c r="I1867" s="1">
        <v>28357</v>
      </c>
      <c r="J1867">
        <v>47</v>
      </c>
      <c r="K1867">
        <v>2.2094455852156059</v>
      </c>
      <c r="L1867">
        <v>24</v>
      </c>
      <c r="M1867">
        <v>1866</v>
      </c>
      <c r="N1867" s="1">
        <v>44796</v>
      </c>
    </row>
    <row r="1868" spans="1:14" x14ac:dyDescent="0.3">
      <c r="A1868">
        <v>1369</v>
      </c>
      <c r="B1868" s="2" t="s">
        <v>1312</v>
      </c>
      <c r="C1868" s="1">
        <v>44384</v>
      </c>
      <c r="D1868" s="1">
        <v>44653</v>
      </c>
      <c r="E1868">
        <v>2</v>
      </c>
      <c r="F1868">
        <v>1</v>
      </c>
      <c r="G1868">
        <v>1</v>
      </c>
      <c r="H1868">
        <v>1313</v>
      </c>
      <c r="I1868" s="1">
        <v>27992</v>
      </c>
      <c r="J1868">
        <v>48</v>
      </c>
      <c r="K1868">
        <v>0.73648186173853525</v>
      </c>
      <c r="L1868">
        <v>23</v>
      </c>
      <c r="M1868">
        <v>1867</v>
      </c>
      <c r="N1868" s="1">
        <v>44653</v>
      </c>
    </row>
    <row r="1869" spans="1:14" x14ac:dyDescent="0.3">
      <c r="A1869">
        <v>1447</v>
      </c>
      <c r="B1869" s="2" t="s">
        <v>572</v>
      </c>
      <c r="C1869" s="1">
        <v>44695</v>
      </c>
      <c r="D1869" s="1">
        <v>45603</v>
      </c>
      <c r="E1869">
        <v>8</v>
      </c>
      <c r="F1869">
        <v>0</v>
      </c>
      <c r="G1869">
        <v>5</v>
      </c>
      <c r="H1869">
        <v>1420</v>
      </c>
      <c r="I1869" s="1">
        <v>31069</v>
      </c>
      <c r="J1869">
        <v>40</v>
      </c>
      <c r="K1869">
        <v>2.4859685147159478</v>
      </c>
      <c r="L1869">
        <v>27</v>
      </c>
      <c r="M1869">
        <v>1868</v>
      </c>
      <c r="N1869" s="1">
        <v>44695</v>
      </c>
    </row>
    <row r="1870" spans="1:14" x14ac:dyDescent="0.3">
      <c r="A1870">
        <v>203</v>
      </c>
      <c r="B1870" s="2" t="s">
        <v>214</v>
      </c>
      <c r="C1870" s="1">
        <v>42509</v>
      </c>
      <c r="D1870" s="1">
        <v>44729</v>
      </c>
      <c r="E1870">
        <v>3</v>
      </c>
      <c r="F1870">
        <v>1</v>
      </c>
      <c r="G1870">
        <v>2</v>
      </c>
      <c r="H1870">
        <v>130</v>
      </c>
      <c r="I1870" s="1">
        <v>28041</v>
      </c>
      <c r="J1870">
        <v>48</v>
      </c>
      <c r="K1870">
        <v>6.0780287474332653</v>
      </c>
      <c r="L1870">
        <v>4</v>
      </c>
      <c r="M1870">
        <v>1869</v>
      </c>
      <c r="N1870" s="1">
        <v>44729</v>
      </c>
    </row>
    <row r="1871" spans="1:14" x14ac:dyDescent="0.3">
      <c r="A1871">
        <v>1448</v>
      </c>
      <c r="B1871" s="2" t="s">
        <v>1383</v>
      </c>
      <c r="C1871" s="1">
        <v>44711</v>
      </c>
      <c r="D1871" s="1">
        <v>45603</v>
      </c>
      <c r="E1871">
        <v>4</v>
      </c>
      <c r="F1871">
        <v>0</v>
      </c>
      <c r="G1871">
        <v>5</v>
      </c>
      <c r="H1871">
        <v>1441</v>
      </c>
      <c r="I1871" s="1">
        <v>26692</v>
      </c>
      <c r="J1871">
        <v>52</v>
      </c>
      <c r="K1871">
        <v>2.4421629021218343</v>
      </c>
      <c r="L1871">
        <v>27</v>
      </c>
      <c r="M1871">
        <v>1870</v>
      </c>
      <c r="N1871" s="1">
        <v>44711</v>
      </c>
    </row>
    <row r="1872" spans="1:14" x14ac:dyDescent="0.3">
      <c r="A1872">
        <v>421</v>
      </c>
      <c r="B1872" s="2" t="s">
        <v>421</v>
      </c>
      <c r="C1872" s="1">
        <v>42041</v>
      </c>
      <c r="D1872" s="1">
        <v>44787</v>
      </c>
      <c r="E1872">
        <v>10</v>
      </c>
      <c r="F1872">
        <v>1</v>
      </c>
      <c r="G1872">
        <v>4</v>
      </c>
      <c r="H1872">
        <v>415</v>
      </c>
      <c r="I1872" s="1">
        <v>24358</v>
      </c>
      <c r="J1872">
        <v>58</v>
      </c>
      <c r="K1872">
        <v>7.5181382614647498</v>
      </c>
      <c r="L1872">
        <v>10</v>
      </c>
      <c r="M1872">
        <v>1871</v>
      </c>
      <c r="N1872" s="1">
        <v>44787</v>
      </c>
    </row>
    <row r="1873" spans="1:14" x14ac:dyDescent="0.3">
      <c r="A1873">
        <v>1449</v>
      </c>
      <c r="B1873" s="2" t="s">
        <v>1384</v>
      </c>
      <c r="C1873" s="1">
        <v>44845</v>
      </c>
      <c r="D1873" s="1">
        <v>45603</v>
      </c>
      <c r="E1873">
        <v>10</v>
      </c>
      <c r="F1873">
        <v>1</v>
      </c>
      <c r="G1873">
        <v>3</v>
      </c>
      <c r="H1873">
        <v>1400</v>
      </c>
      <c r="I1873" s="1">
        <v>31807</v>
      </c>
      <c r="J1873">
        <v>38</v>
      </c>
      <c r="K1873">
        <v>2.0752908966461328</v>
      </c>
      <c r="L1873">
        <v>24</v>
      </c>
      <c r="M1873">
        <v>1872</v>
      </c>
      <c r="N1873" s="1">
        <v>44845</v>
      </c>
    </row>
    <row r="1874" spans="1:14" x14ac:dyDescent="0.3">
      <c r="A1874">
        <v>299</v>
      </c>
      <c r="B1874" s="2" t="s">
        <v>307</v>
      </c>
      <c r="C1874" s="1">
        <v>42005</v>
      </c>
      <c r="D1874" s="1">
        <v>44699</v>
      </c>
      <c r="E1874">
        <v>5</v>
      </c>
      <c r="F1874">
        <v>1</v>
      </c>
      <c r="G1874">
        <v>4</v>
      </c>
      <c r="H1874">
        <v>297</v>
      </c>
      <c r="I1874" s="1">
        <v>28700</v>
      </c>
      <c r="J1874">
        <v>46</v>
      </c>
      <c r="K1874">
        <v>7.3757700205338805</v>
      </c>
      <c r="L1874">
        <v>6</v>
      </c>
      <c r="M1874">
        <v>1873</v>
      </c>
      <c r="N1874" s="1">
        <v>44699</v>
      </c>
    </row>
    <row r="1875" spans="1:14" x14ac:dyDescent="0.3">
      <c r="A1875">
        <v>1450</v>
      </c>
      <c r="B1875" s="2" t="s">
        <v>1385</v>
      </c>
      <c r="C1875" s="1">
        <v>44759</v>
      </c>
      <c r="D1875" s="1">
        <v>45603</v>
      </c>
      <c r="E1875">
        <v>6</v>
      </c>
      <c r="F1875">
        <v>0</v>
      </c>
      <c r="G1875">
        <v>5</v>
      </c>
      <c r="H1875">
        <v>1425</v>
      </c>
      <c r="I1875" s="1">
        <v>31048</v>
      </c>
      <c r="J1875">
        <v>40</v>
      </c>
      <c r="K1875">
        <v>2.3107460643394937</v>
      </c>
      <c r="L1875">
        <v>28</v>
      </c>
      <c r="M1875">
        <v>1874</v>
      </c>
      <c r="N1875" s="1">
        <v>44759</v>
      </c>
    </row>
    <row r="1876" spans="1:14" x14ac:dyDescent="0.3">
      <c r="A1876">
        <v>1248</v>
      </c>
      <c r="B1876" s="2" t="s">
        <v>1200</v>
      </c>
      <c r="C1876" s="1">
        <v>43597</v>
      </c>
      <c r="D1876" s="1">
        <v>44760</v>
      </c>
      <c r="E1876">
        <v>8</v>
      </c>
      <c r="F1876">
        <v>0</v>
      </c>
      <c r="G1876">
        <v>1</v>
      </c>
      <c r="H1876">
        <v>1243</v>
      </c>
      <c r="I1876" s="1">
        <v>28305</v>
      </c>
      <c r="J1876">
        <v>47</v>
      </c>
      <c r="K1876">
        <v>3.184120465434634</v>
      </c>
      <c r="L1876">
        <v>24</v>
      </c>
      <c r="M1876">
        <v>1875</v>
      </c>
      <c r="N1876" s="1">
        <v>44760</v>
      </c>
    </row>
    <row r="1877" spans="1:14" x14ac:dyDescent="0.3">
      <c r="A1877">
        <v>1451</v>
      </c>
      <c r="B1877" s="2" t="s">
        <v>1386</v>
      </c>
      <c r="C1877" s="1">
        <v>44665</v>
      </c>
      <c r="D1877" s="1">
        <v>45603</v>
      </c>
      <c r="E1877">
        <v>10</v>
      </c>
      <c r="F1877">
        <v>0</v>
      </c>
      <c r="G1877">
        <v>4</v>
      </c>
      <c r="H1877">
        <v>1400</v>
      </c>
      <c r="I1877" s="1">
        <v>34197</v>
      </c>
      <c r="J1877">
        <v>31</v>
      </c>
      <c r="K1877">
        <v>2.5681040383299112</v>
      </c>
      <c r="L1877">
        <v>24</v>
      </c>
      <c r="M1877">
        <v>1876</v>
      </c>
      <c r="N1877" s="1">
        <v>44665</v>
      </c>
    </row>
    <row r="1878" spans="1:14" x14ac:dyDescent="0.3">
      <c r="A1878">
        <v>1095</v>
      </c>
      <c r="B1878" s="2" t="s">
        <v>1063</v>
      </c>
      <c r="C1878" s="1">
        <v>42559</v>
      </c>
      <c r="D1878" s="1">
        <v>44859</v>
      </c>
      <c r="E1878">
        <v>1</v>
      </c>
      <c r="F1878">
        <v>0</v>
      </c>
      <c r="G1878">
        <v>4</v>
      </c>
      <c r="H1878">
        <v>1084</v>
      </c>
      <c r="I1878" s="1">
        <v>27957</v>
      </c>
      <c r="J1878">
        <v>48</v>
      </c>
      <c r="K1878">
        <v>6.2970568104038334</v>
      </c>
      <c r="L1878">
        <v>24</v>
      </c>
      <c r="M1878">
        <v>1877</v>
      </c>
      <c r="N1878" s="1">
        <v>44859</v>
      </c>
    </row>
    <row r="1879" spans="1:14" x14ac:dyDescent="0.3">
      <c r="A1879">
        <v>1452</v>
      </c>
      <c r="B1879" s="2" t="s">
        <v>1387</v>
      </c>
      <c r="C1879" s="1">
        <v>44634</v>
      </c>
      <c r="D1879" s="1">
        <v>45603</v>
      </c>
      <c r="E1879">
        <v>4</v>
      </c>
      <c r="F1879">
        <v>1</v>
      </c>
      <c r="G1879">
        <v>3</v>
      </c>
      <c r="H1879">
        <v>1441</v>
      </c>
      <c r="I1879" s="1">
        <v>31039</v>
      </c>
      <c r="J1879">
        <v>40</v>
      </c>
      <c r="K1879">
        <v>2.6529774127310062</v>
      </c>
      <c r="L1879">
        <v>27</v>
      </c>
      <c r="M1879">
        <v>1878</v>
      </c>
      <c r="N1879" s="1">
        <v>44634</v>
      </c>
    </row>
    <row r="1880" spans="1:14" x14ac:dyDescent="0.3">
      <c r="A1880">
        <v>856</v>
      </c>
      <c r="B1880" s="2" t="s">
        <v>840</v>
      </c>
      <c r="C1880" s="1">
        <v>42008</v>
      </c>
      <c r="D1880" s="1">
        <v>44816</v>
      </c>
      <c r="E1880">
        <v>8</v>
      </c>
      <c r="F1880">
        <v>0</v>
      </c>
      <c r="G1880">
        <v>4</v>
      </c>
      <c r="H1880">
        <v>776</v>
      </c>
      <c r="I1880" s="1">
        <v>25990</v>
      </c>
      <c r="J1880">
        <v>54</v>
      </c>
      <c r="K1880">
        <v>7.6878850102669407</v>
      </c>
      <c r="L1880">
        <v>16</v>
      </c>
      <c r="M1880">
        <v>1879</v>
      </c>
      <c r="N1880" s="1">
        <v>44816</v>
      </c>
    </row>
    <row r="1881" spans="1:14" x14ac:dyDescent="0.3">
      <c r="A1881">
        <v>1453</v>
      </c>
      <c r="B1881" s="2" t="s">
        <v>362</v>
      </c>
      <c r="C1881" s="1">
        <v>44932</v>
      </c>
      <c r="D1881" s="1">
        <v>44977</v>
      </c>
      <c r="E1881">
        <v>10</v>
      </c>
      <c r="F1881">
        <v>0</v>
      </c>
      <c r="G1881">
        <v>5</v>
      </c>
      <c r="H1881">
        <v>1400</v>
      </c>
      <c r="I1881" s="1">
        <v>28980</v>
      </c>
      <c r="J1881">
        <v>46</v>
      </c>
      <c r="K1881">
        <v>0.12320328542094455</v>
      </c>
      <c r="L1881">
        <v>24</v>
      </c>
      <c r="M1881">
        <v>1880</v>
      </c>
      <c r="N1881" s="1">
        <v>44932</v>
      </c>
    </row>
    <row r="1882" spans="1:14" x14ac:dyDescent="0.3">
      <c r="A1882">
        <v>1218</v>
      </c>
      <c r="B1882" s="2" t="s">
        <v>1173</v>
      </c>
      <c r="C1882" s="1">
        <v>43085</v>
      </c>
      <c r="D1882" s="1">
        <v>44863</v>
      </c>
      <c r="E1882">
        <v>4</v>
      </c>
      <c r="F1882">
        <v>1</v>
      </c>
      <c r="G1882">
        <v>3</v>
      </c>
      <c r="H1882">
        <v>1216</v>
      </c>
      <c r="I1882" s="1">
        <v>33630</v>
      </c>
      <c r="J1882">
        <v>33</v>
      </c>
      <c r="K1882">
        <v>4.8678986995208762</v>
      </c>
      <c r="L1882">
        <v>22</v>
      </c>
      <c r="M1882">
        <v>1881</v>
      </c>
      <c r="N1882" s="1">
        <v>44863</v>
      </c>
    </row>
    <row r="1883" spans="1:14" x14ac:dyDescent="0.3">
      <c r="A1883">
        <v>1454</v>
      </c>
      <c r="B1883" s="2" t="s">
        <v>306</v>
      </c>
      <c r="C1883" s="1">
        <v>44904</v>
      </c>
      <c r="D1883" s="1">
        <v>45603</v>
      </c>
      <c r="E1883">
        <v>4</v>
      </c>
      <c r="F1883">
        <v>0</v>
      </c>
      <c r="G1883">
        <v>2</v>
      </c>
      <c r="H1883">
        <v>1441</v>
      </c>
      <c r="I1883" s="1">
        <v>31667</v>
      </c>
      <c r="J1883">
        <v>38</v>
      </c>
      <c r="K1883">
        <v>1.9137577002053388</v>
      </c>
      <c r="L1883">
        <v>27</v>
      </c>
      <c r="M1883">
        <v>1882</v>
      </c>
      <c r="N1883" s="1">
        <v>44904</v>
      </c>
    </row>
    <row r="1884" spans="1:14" x14ac:dyDescent="0.3">
      <c r="A1884">
        <v>1014</v>
      </c>
      <c r="B1884" s="2" t="s">
        <v>986</v>
      </c>
      <c r="C1884" s="1">
        <v>42222</v>
      </c>
      <c r="D1884" s="1">
        <v>44550</v>
      </c>
      <c r="E1884">
        <v>2</v>
      </c>
      <c r="F1884">
        <v>0</v>
      </c>
      <c r="G1884">
        <v>3</v>
      </c>
      <c r="H1884">
        <v>1002</v>
      </c>
      <c r="I1884" s="1">
        <v>25276</v>
      </c>
      <c r="J1884">
        <v>56</v>
      </c>
      <c r="K1884">
        <v>6.3737166324435321</v>
      </c>
      <c r="L1884">
        <v>17</v>
      </c>
      <c r="M1884">
        <v>1883</v>
      </c>
      <c r="N1884" s="1">
        <v>44550</v>
      </c>
    </row>
    <row r="1885" spans="1:14" x14ac:dyDescent="0.3">
      <c r="A1885">
        <v>1455</v>
      </c>
      <c r="B1885" s="2" t="s">
        <v>1388</v>
      </c>
      <c r="C1885" s="1">
        <v>44713</v>
      </c>
      <c r="D1885" s="1">
        <v>45603</v>
      </c>
      <c r="E1885">
        <v>2</v>
      </c>
      <c r="F1885">
        <v>0</v>
      </c>
      <c r="G1885">
        <v>1</v>
      </c>
      <c r="H1885">
        <v>1407</v>
      </c>
      <c r="I1885" s="1">
        <v>25801</v>
      </c>
      <c r="J1885">
        <v>54</v>
      </c>
      <c r="K1885">
        <v>2.4366872005475702</v>
      </c>
      <c r="L1885">
        <v>24</v>
      </c>
      <c r="M1885">
        <v>1884</v>
      </c>
      <c r="N1885" s="1">
        <v>44713</v>
      </c>
    </row>
    <row r="1886" spans="1:14" x14ac:dyDescent="0.3">
      <c r="A1886">
        <v>464</v>
      </c>
      <c r="B1886" s="2" t="s">
        <v>462</v>
      </c>
      <c r="C1886" s="1">
        <v>42005</v>
      </c>
      <c r="D1886" s="1">
        <v>44727</v>
      </c>
      <c r="E1886">
        <v>2</v>
      </c>
      <c r="F1886">
        <v>1</v>
      </c>
      <c r="G1886">
        <v>2</v>
      </c>
      <c r="H1886">
        <v>398</v>
      </c>
      <c r="I1886" s="1">
        <v>23954</v>
      </c>
      <c r="J1886">
        <v>59</v>
      </c>
      <c r="K1886">
        <v>7.4524298425735793</v>
      </c>
      <c r="L1886">
        <v>7</v>
      </c>
      <c r="M1886">
        <v>1885</v>
      </c>
      <c r="N1886" s="1">
        <v>44727</v>
      </c>
    </row>
    <row r="1887" spans="1:14" x14ac:dyDescent="0.3">
      <c r="A1887">
        <v>1456</v>
      </c>
      <c r="B1887" s="2" t="s">
        <v>1389</v>
      </c>
      <c r="C1887" s="1">
        <v>44668</v>
      </c>
      <c r="D1887" s="1">
        <v>45603</v>
      </c>
      <c r="E1887">
        <v>2</v>
      </c>
      <c r="F1887">
        <v>0</v>
      </c>
      <c r="G1887">
        <v>4</v>
      </c>
      <c r="H1887">
        <v>1407</v>
      </c>
      <c r="I1887" s="1">
        <v>33826</v>
      </c>
      <c r="J1887">
        <v>32</v>
      </c>
      <c r="K1887">
        <v>2.5598904859685145</v>
      </c>
      <c r="L1887">
        <v>24</v>
      </c>
      <c r="M1887">
        <v>1886</v>
      </c>
      <c r="N1887" s="1">
        <v>44668</v>
      </c>
    </row>
    <row r="1888" spans="1:14" x14ac:dyDescent="0.3">
      <c r="A1888">
        <v>465</v>
      </c>
      <c r="B1888" s="2" t="s">
        <v>463</v>
      </c>
      <c r="C1888" s="1">
        <v>42447</v>
      </c>
      <c r="D1888" s="1">
        <v>44676</v>
      </c>
      <c r="E1888">
        <v>5</v>
      </c>
      <c r="F1888">
        <v>0</v>
      </c>
      <c r="G1888">
        <v>2</v>
      </c>
      <c r="H1888">
        <v>441</v>
      </c>
      <c r="I1888" s="1">
        <v>32621</v>
      </c>
      <c r="J1888">
        <v>36</v>
      </c>
      <c r="K1888">
        <v>6.1026694045174539</v>
      </c>
      <c r="L1888">
        <v>9</v>
      </c>
      <c r="M1888">
        <v>1887</v>
      </c>
      <c r="N1888" s="1">
        <v>44676</v>
      </c>
    </row>
    <row r="1889" spans="1:14" x14ac:dyDescent="0.3">
      <c r="A1889">
        <v>1457</v>
      </c>
      <c r="B1889" s="2" t="s">
        <v>1390</v>
      </c>
      <c r="C1889" s="1">
        <v>44732</v>
      </c>
      <c r="D1889" s="1">
        <v>45603</v>
      </c>
      <c r="E1889">
        <v>9</v>
      </c>
      <c r="F1889">
        <v>1</v>
      </c>
      <c r="G1889">
        <v>3</v>
      </c>
      <c r="H1889">
        <v>1427</v>
      </c>
      <c r="I1889" s="1">
        <v>30753</v>
      </c>
      <c r="J1889">
        <v>41</v>
      </c>
      <c r="K1889">
        <v>2.3846680355920604</v>
      </c>
      <c r="L1889">
        <v>23</v>
      </c>
      <c r="M1889">
        <v>1888</v>
      </c>
      <c r="N1889" s="1">
        <v>44732</v>
      </c>
    </row>
    <row r="1890" spans="1:14" x14ac:dyDescent="0.3">
      <c r="A1890">
        <v>28</v>
      </c>
      <c r="B1890" s="2" t="s">
        <v>39</v>
      </c>
      <c r="C1890" s="1">
        <v>42274</v>
      </c>
      <c r="D1890" s="1">
        <v>44499</v>
      </c>
      <c r="E1890">
        <v>1</v>
      </c>
      <c r="F1890">
        <v>0</v>
      </c>
      <c r="G1890">
        <v>4</v>
      </c>
      <c r="H1890">
        <v>10</v>
      </c>
      <c r="I1890" s="1">
        <v>28980</v>
      </c>
      <c r="J1890">
        <v>46</v>
      </c>
      <c r="K1890">
        <v>6.0917180013689256</v>
      </c>
      <c r="L1890">
        <v>2</v>
      </c>
      <c r="M1890">
        <v>1889</v>
      </c>
      <c r="N1890" s="1">
        <v>44499</v>
      </c>
    </row>
    <row r="1891" spans="1:14" x14ac:dyDescent="0.3">
      <c r="A1891">
        <v>1458</v>
      </c>
      <c r="B1891" s="2" t="s">
        <v>306</v>
      </c>
      <c r="C1891" s="1">
        <v>44729</v>
      </c>
      <c r="D1891" s="1">
        <v>45603</v>
      </c>
      <c r="E1891">
        <v>1</v>
      </c>
      <c r="F1891">
        <v>0</v>
      </c>
      <c r="G1891">
        <v>3</v>
      </c>
      <c r="H1891">
        <v>1394</v>
      </c>
      <c r="I1891" s="1">
        <v>32785</v>
      </c>
      <c r="J1891">
        <v>35</v>
      </c>
      <c r="K1891">
        <v>2.3928815879534566</v>
      </c>
      <c r="L1891">
        <v>29</v>
      </c>
      <c r="M1891">
        <v>1890</v>
      </c>
      <c r="N1891" s="1">
        <v>44729</v>
      </c>
    </row>
    <row r="1892" spans="1:14" x14ac:dyDescent="0.3">
      <c r="A1892">
        <v>391</v>
      </c>
      <c r="B1892" s="2" t="s">
        <v>392</v>
      </c>
      <c r="C1892" s="1">
        <v>42386</v>
      </c>
      <c r="D1892" s="1">
        <v>44913</v>
      </c>
      <c r="E1892">
        <v>2</v>
      </c>
      <c r="F1892">
        <v>1</v>
      </c>
      <c r="G1892">
        <v>4</v>
      </c>
      <c r="H1892">
        <v>344</v>
      </c>
      <c r="I1892" s="1">
        <v>23471</v>
      </c>
      <c r="J1892">
        <v>61</v>
      </c>
      <c r="K1892">
        <v>6.9185489390828199</v>
      </c>
      <c r="L1892">
        <v>6</v>
      </c>
      <c r="M1892">
        <v>1891</v>
      </c>
      <c r="N1892" s="1">
        <v>44913</v>
      </c>
    </row>
    <row r="1893" spans="1:14" x14ac:dyDescent="0.3">
      <c r="A1893">
        <v>1459</v>
      </c>
      <c r="B1893" s="2" t="s">
        <v>627</v>
      </c>
      <c r="C1893" s="1">
        <v>44678</v>
      </c>
      <c r="D1893" s="1">
        <v>45603</v>
      </c>
      <c r="E1893">
        <v>9</v>
      </c>
      <c r="F1893">
        <v>0</v>
      </c>
      <c r="G1893">
        <v>1</v>
      </c>
      <c r="H1893">
        <v>1427</v>
      </c>
      <c r="I1893" s="1">
        <v>23150</v>
      </c>
      <c r="J1893">
        <v>61</v>
      </c>
      <c r="K1893">
        <v>2.5325119780971939</v>
      </c>
      <c r="L1893">
        <v>23</v>
      </c>
      <c r="M1893">
        <v>1892</v>
      </c>
      <c r="N1893" s="1">
        <v>44678</v>
      </c>
    </row>
    <row r="1894" spans="1:14" x14ac:dyDescent="0.3">
      <c r="A1894">
        <v>753</v>
      </c>
      <c r="B1894" s="2" t="s">
        <v>743</v>
      </c>
      <c r="C1894" s="1">
        <v>42168</v>
      </c>
      <c r="D1894" s="1">
        <v>44784</v>
      </c>
      <c r="E1894">
        <v>1</v>
      </c>
      <c r="F1894">
        <v>1</v>
      </c>
      <c r="G1894">
        <v>1</v>
      </c>
      <c r="H1894">
        <v>724</v>
      </c>
      <c r="I1894" s="1">
        <v>28757</v>
      </c>
      <c r="J1894">
        <v>46</v>
      </c>
      <c r="K1894">
        <v>7.1622176591375766</v>
      </c>
      <c r="L1894">
        <v>17</v>
      </c>
      <c r="M1894">
        <v>1893</v>
      </c>
      <c r="N1894" s="1">
        <v>44784</v>
      </c>
    </row>
    <row r="1895" spans="1:14" x14ac:dyDescent="0.3">
      <c r="A1895">
        <v>1460</v>
      </c>
      <c r="B1895" s="2" t="s">
        <v>1391</v>
      </c>
      <c r="C1895" s="1">
        <v>44812</v>
      </c>
      <c r="D1895" s="1">
        <v>45603</v>
      </c>
      <c r="E1895">
        <v>1</v>
      </c>
      <c r="F1895">
        <v>1</v>
      </c>
      <c r="G1895">
        <v>1</v>
      </c>
      <c r="H1895">
        <v>1394</v>
      </c>
      <c r="I1895" s="1">
        <v>35462</v>
      </c>
      <c r="J1895">
        <v>28</v>
      </c>
      <c r="K1895">
        <v>2.1656399726214923</v>
      </c>
      <c r="L1895">
        <v>29</v>
      </c>
      <c r="M1895">
        <v>1894</v>
      </c>
      <c r="N1895" s="1">
        <v>44812</v>
      </c>
    </row>
    <row r="1896" spans="1:14" x14ac:dyDescent="0.3">
      <c r="A1896">
        <v>22</v>
      </c>
      <c r="B1896" s="2" t="s">
        <v>33</v>
      </c>
      <c r="C1896" s="1">
        <v>42493</v>
      </c>
      <c r="D1896" s="1">
        <v>44831</v>
      </c>
      <c r="E1896">
        <v>10</v>
      </c>
      <c r="F1896">
        <v>1</v>
      </c>
      <c r="G1896">
        <v>3</v>
      </c>
      <c r="H1896">
        <v>3</v>
      </c>
      <c r="I1896" s="1">
        <v>30486</v>
      </c>
      <c r="J1896">
        <v>41</v>
      </c>
      <c r="K1896">
        <v>6.4010951403148528</v>
      </c>
      <c r="L1896">
        <v>2</v>
      </c>
      <c r="M1896">
        <v>1895</v>
      </c>
      <c r="N1896" s="1">
        <v>44831</v>
      </c>
    </row>
    <row r="1897" spans="1:14" x14ac:dyDescent="0.3">
      <c r="A1897">
        <v>1461</v>
      </c>
      <c r="B1897" s="2" t="s">
        <v>1392</v>
      </c>
      <c r="C1897" s="1">
        <v>44772</v>
      </c>
      <c r="D1897" s="1">
        <v>45603</v>
      </c>
      <c r="E1897">
        <v>9</v>
      </c>
      <c r="F1897">
        <v>1</v>
      </c>
      <c r="G1897">
        <v>3</v>
      </c>
      <c r="H1897">
        <v>1427</v>
      </c>
      <c r="I1897" s="1">
        <v>30899</v>
      </c>
      <c r="J1897">
        <v>40</v>
      </c>
      <c r="K1897">
        <v>2.2751540041067764</v>
      </c>
      <c r="L1897">
        <v>23</v>
      </c>
      <c r="M1897">
        <v>1896</v>
      </c>
      <c r="N1897" s="1">
        <v>44772</v>
      </c>
    </row>
    <row r="1898" spans="1:14" x14ac:dyDescent="0.3">
      <c r="A1898">
        <v>81</v>
      </c>
      <c r="B1898" s="2" t="s">
        <v>92</v>
      </c>
      <c r="C1898" s="1">
        <v>42005</v>
      </c>
      <c r="D1898" s="1">
        <v>44838</v>
      </c>
      <c r="E1898">
        <v>1</v>
      </c>
      <c r="F1898">
        <v>0</v>
      </c>
      <c r="G1898">
        <v>2</v>
      </c>
      <c r="H1898">
        <v>72</v>
      </c>
      <c r="I1898" s="1">
        <v>33435</v>
      </c>
      <c r="J1898">
        <v>33</v>
      </c>
      <c r="K1898">
        <v>7.7563312799452433</v>
      </c>
      <c r="L1898">
        <v>4</v>
      </c>
      <c r="M1898">
        <v>1897</v>
      </c>
      <c r="N1898" s="1">
        <v>44838</v>
      </c>
    </row>
    <row r="1899" spans="1:14" x14ac:dyDescent="0.3">
      <c r="A1899">
        <v>1462</v>
      </c>
      <c r="B1899" s="2" t="s">
        <v>1393</v>
      </c>
      <c r="C1899" s="1">
        <v>44810</v>
      </c>
      <c r="D1899" s="1">
        <v>45603</v>
      </c>
      <c r="E1899">
        <v>3</v>
      </c>
      <c r="F1899">
        <v>1</v>
      </c>
      <c r="G1899">
        <v>4</v>
      </c>
      <c r="H1899">
        <v>1442</v>
      </c>
      <c r="I1899" s="1">
        <v>37107</v>
      </c>
      <c r="J1899">
        <v>23</v>
      </c>
      <c r="K1899">
        <v>2.1711156741957565</v>
      </c>
      <c r="L1899">
        <v>26</v>
      </c>
      <c r="M1899">
        <v>1898</v>
      </c>
      <c r="N1899" s="1">
        <v>44810</v>
      </c>
    </row>
    <row r="1900" spans="1:14" x14ac:dyDescent="0.3">
      <c r="A1900">
        <v>347</v>
      </c>
      <c r="B1900" s="2" t="s">
        <v>352</v>
      </c>
      <c r="C1900" s="1">
        <v>42735</v>
      </c>
      <c r="D1900" s="1">
        <v>44717</v>
      </c>
      <c r="E1900">
        <v>4</v>
      </c>
      <c r="F1900">
        <v>0</v>
      </c>
      <c r="G1900">
        <v>4</v>
      </c>
      <c r="H1900">
        <v>332</v>
      </c>
      <c r="I1900" s="1">
        <v>32257</v>
      </c>
      <c r="J1900">
        <v>37</v>
      </c>
      <c r="K1900">
        <v>5.4264202600958251</v>
      </c>
      <c r="L1900">
        <v>8</v>
      </c>
      <c r="M1900">
        <v>1899</v>
      </c>
      <c r="N1900" s="1">
        <v>44717</v>
      </c>
    </row>
    <row r="1901" spans="1:14" x14ac:dyDescent="0.3">
      <c r="A1901">
        <v>1463</v>
      </c>
      <c r="B1901" s="2" t="s">
        <v>1026</v>
      </c>
      <c r="C1901" s="1">
        <v>44657</v>
      </c>
      <c r="D1901" s="1">
        <v>45603</v>
      </c>
      <c r="E1901">
        <v>5</v>
      </c>
      <c r="F1901">
        <v>0</v>
      </c>
      <c r="G1901">
        <v>5</v>
      </c>
      <c r="H1901">
        <v>1397</v>
      </c>
      <c r="I1901" s="1">
        <v>32920</v>
      </c>
      <c r="J1901">
        <v>35</v>
      </c>
      <c r="K1901">
        <v>2.5900068446269677</v>
      </c>
      <c r="L1901">
        <v>25</v>
      </c>
      <c r="M1901">
        <v>1900</v>
      </c>
      <c r="N1901" s="1">
        <v>44657</v>
      </c>
    </row>
    <row r="1902" spans="1:14" x14ac:dyDescent="0.3">
      <c r="A1902">
        <v>425</v>
      </c>
      <c r="B1902" s="2" t="s">
        <v>425</v>
      </c>
      <c r="C1902" s="1">
        <v>42026</v>
      </c>
      <c r="D1902" s="1">
        <v>44741</v>
      </c>
      <c r="E1902">
        <v>5</v>
      </c>
      <c r="F1902">
        <v>1</v>
      </c>
      <c r="G1902">
        <v>1</v>
      </c>
      <c r="H1902">
        <v>396</v>
      </c>
      <c r="I1902" s="1">
        <v>26770</v>
      </c>
      <c r="J1902">
        <v>52</v>
      </c>
      <c r="K1902">
        <v>7.4332648870636548</v>
      </c>
      <c r="L1902">
        <v>8</v>
      </c>
      <c r="M1902">
        <v>1901</v>
      </c>
      <c r="N1902" s="1">
        <v>44741</v>
      </c>
    </row>
    <row r="1903" spans="1:14" x14ac:dyDescent="0.3">
      <c r="A1903">
        <v>1464</v>
      </c>
      <c r="B1903" s="2" t="s">
        <v>1394</v>
      </c>
      <c r="C1903" s="1">
        <v>44853</v>
      </c>
      <c r="D1903" s="1">
        <v>45603</v>
      </c>
      <c r="E1903">
        <v>3</v>
      </c>
      <c r="F1903">
        <v>1</v>
      </c>
      <c r="G1903">
        <v>2</v>
      </c>
      <c r="H1903">
        <v>1442</v>
      </c>
      <c r="I1903" s="1">
        <v>29070</v>
      </c>
      <c r="J1903">
        <v>45</v>
      </c>
      <c r="K1903">
        <v>2.0533880903490758</v>
      </c>
      <c r="L1903">
        <v>26</v>
      </c>
      <c r="M1903">
        <v>1902</v>
      </c>
      <c r="N1903" s="1">
        <v>44853</v>
      </c>
    </row>
    <row r="1904" spans="1:14" x14ac:dyDescent="0.3">
      <c r="A1904">
        <v>772</v>
      </c>
      <c r="B1904" s="2" t="s">
        <v>760</v>
      </c>
      <c r="C1904" s="1">
        <v>42505</v>
      </c>
      <c r="D1904" s="1">
        <v>44741</v>
      </c>
      <c r="E1904">
        <v>9</v>
      </c>
      <c r="F1904">
        <v>0</v>
      </c>
      <c r="G1904">
        <v>3</v>
      </c>
      <c r="H1904">
        <v>760</v>
      </c>
      <c r="I1904" s="1">
        <v>28968</v>
      </c>
      <c r="J1904">
        <v>46</v>
      </c>
      <c r="K1904">
        <v>6.1218343600273784</v>
      </c>
      <c r="L1904">
        <v>11</v>
      </c>
      <c r="M1904">
        <v>1903</v>
      </c>
      <c r="N1904" s="1">
        <v>44741</v>
      </c>
    </row>
    <row r="1905" spans="1:14" x14ac:dyDescent="0.3">
      <c r="A1905">
        <v>1465</v>
      </c>
      <c r="B1905" s="2" t="s">
        <v>1395</v>
      </c>
      <c r="C1905" s="1">
        <v>44711</v>
      </c>
      <c r="D1905" s="1">
        <v>45603</v>
      </c>
      <c r="E1905">
        <v>6</v>
      </c>
      <c r="F1905">
        <v>0</v>
      </c>
      <c r="G1905">
        <v>4</v>
      </c>
      <c r="H1905">
        <v>1425</v>
      </c>
      <c r="I1905" s="1">
        <v>26926</v>
      </c>
      <c r="J1905">
        <v>51</v>
      </c>
      <c r="K1905">
        <v>2.4421629021218343</v>
      </c>
      <c r="L1905">
        <v>28</v>
      </c>
      <c r="M1905">
        <v>1904</v>
      </c>
      <c r="N1905" s="1">
        <v>44711</v>
      </c>
    </row>
    <row r="1906" spans="1:14" x14ac:dyDescent="0.3">
      <c r="A1906">
        <v>1207</v>
      </c>
      <c r="B1906" s="2" t="s">
        <v>1164</v>
      </c>
      <c r="C1906" s="1">
        <v>43039</v>
      </c>
      <c r="D1906" s="1">
        <v>44583</v>
      </c>
      <c r="E1906">
        <v>9</v>
      </c>
      <c r="F1906">
        <v>1</v>
      </c>
      <c r="G1906">
        <v>1</v>
      </c>
      <c r="H1906">
        <v>1147</v>
      </c>
      <c r="I1906" s="1">
        <v>24497</v>
      </c>
      <c r="J1906">
        <v>58</v>
      </c>
      <c r="K1906">
        <v>4.2272416153319643</v>
      </c>
      <c r="L1906">
        <v>18</v>
      </c>
      <c r="M1906">
        <v>1905</v>
      </c>
      <c r="N1906" s="1">
        <v>44583</v>
      </c>
    </row>
    <row r="1907" spans="1:14" x14ac:dyDescent="0.3">
      <c r="A1907">
        <v>1466</v>
      </c>
      <c r="B1907" s="2" t="s">
        <v>1396</v>
      </c>
      <c r="C1907" s="1">
        <v>44715</v>
      </c>
      <c r="D1907" s="1">
        <v>45603</v>
      </c>
      <c r="E1907">
        <v>7</v>
      </c>
      <c r="F1907">
        <v>0</v>
      </c>
      <c r="G1907">
        <v>2</v>
      </c>
      <c r="H1907">
        <v>1379</v>
      </c>
      <c r="I1907" s="1">
        <v>34612</v>
      </c>
      <c r="J1907">
        <v>30</v>
      </c>
      <c r="K1907">
        <v>2.431211498973306</v>
      </c>
      <c r="L1907">
        <v>24</v>
      </c>
      <c r="M1907">
        <v>1906</v>
      </c>
      <c r="N1907" s="1">
        <v>44715</v>
      </c>
    </row>
    <row r="1908" spans="1:14" x14ac:dyDescent="0.3">
      <c r="A1908">
        <v>155</v>
      </c>
      <c r="B1908" s="2" t="s">
        <v>166</v>
      </c>
      <c r="C1908" s="1">
        <v>42005</v>
      </c>
      <c r="D1908" s="1">
        <v>44792</v>
      </c>
      <c r="E1908">
        <v>9</v>
      </c>
      <c r="F1908">
        <v>1</v>
      </c>
      <c r="G1908">
        <v>4</v>
      </c>
      <c r="H1908">
        <v>146</v>
      </c>
      <c r="I1908" s="1">
        <v>28541</v>
      </c>
      <c r="J1908">
        <v>47</v>
      </c>
      <c r="K1908">
        <v>7.6303901437371664</v>
      </c>
      <c r="L1908">
        <v>4</v>
      </c>
      <c r="M1908">
        <v>1907</v>
      </c>
      <c r="N1908" s="1">
        <v>44792</v>
      </c>
    </row>
    <row r="1909" spans="1:14" x14ac:dyDescent="0.3">
      <c r="A1909">
        <v>1467</v>
      </c>
      <c r="B1909" s="2" t="s">
        <v>787</v>
      </c>
      <c r="C1909" s="1">
        <v>44907</v>
      </c>
      <c r="D1909" s="1">
        <v>45603</v>
      </c>
      <c r="E1909">
        <v>3</v>
      </c>
      <c r="F1909">
        <v>0</v>
      </c>
      <c r="G1909">
        <v>2</v>
      </c>
      <c r="H1909">
        <v>1442</v>
      </c>
      <c r="I1909" s="1">
        <v>31968</v>
      </c>
      <c r="J1909">
        <v>37</v>
      </c>
      <c r="K1909">
        <v>1.9055441478439425</v>
      </c>
      <c r="L1909">
        <v>26</v>
      </c>
      <c r="M1909">
        <v>1908</v>
      </c>
      <c r="N1909" s="1">
        <v>44907</v>
      </c>
    </row>
    <row r="1910" spans="1:14" x14ac:dyDescent="0.3">
      <c r="A1910">
        <v>1132</v>
      </c>
      <c r="B1910" s="2" t="s">
        <v>1097</v>
      </c>
      <c r="C1910" s="1">
        <v>42691</v>
      </c>
      <c r="D1910" s="1">
        <v>44660</v>
      </c>
      <c r="E1910">
        <v>8</v>
      </c>
      <c r="F1910">
        <v>0</v>
      </c>
      <c r="G1910">
        <v>1</v>
      </c>
      <c r="H1910">
        <v>1090</v>
      </c>
      <c r="I1910" s="1">
        <v>27423</v>
      </c>
      <c r="J1910">
        <v>50</v>
      </c>
      <c r="K1910">
        <v>5.3908281998631074</v>
      </c>
      <c r="L1910">
        <v>21</v>
      </c>
      <c r="M1910">
        <v>1909</v>
      </c>
      <c r="N1910" s="1">
        <v>44660</v>
      </c>
    </row>
    <row r="1911" spans="1:14" x14ac:dyDescent="0.3">
      <c r="A1911">
        <v>1468</v>
      </c>
      <c r="B1911" s="2" t="s">
        <v>1397</v>
      </c>
      <c r="C1911" s="1">
        <v>44764</v>
      </c>
      <c r="D1911" s="1">
        <v>45603</v>
      </c>
      <c r="E1911">
        <v>10</v>
      </c>
      <c r="F1911">
        <v>1</v>
      </c>
      <c r="G1911">
        <v>2</v>
      </c>
      <c r="H1911">
        <v>1453</v>
      </c>
      <c r="I1911" s="1">
        <v>28037</v>
      </c>
      <c r="J1911">
        <v>48</v>
      </c>
      <c r="K1911">
        <v>2.2970568104038329</v>
      </c>
      <c r="L1911">
        <v>25</v>
      </c>
      <c r="M1911">
        <v>1910</v>
      </c>
      <c r="N1911" s="1">
        <v>44764</v>
      </c>
    </row>
    <row r="1912" spans="1:14" x14ac:dyDescent="0.3">
      <c r="A1912">
        <v>924</v>
      </c>
      <c r="B1912" s="2" t="s">
        <v>902</v>
      </c>
      <c r="C1912" s="1">
        <v>42005</v>
      </c>
      <c r="D1912" s="1">
        <v>44702</v>
      </c>
      <c r="E1912">
        <v>2</v>
      </c>
      <c r="F1912">
        <v>0</v>
      </c>
      <c r="G1912">
        <v>2</v>
      </c>
      <c r="H1912">
        <v>865</v>
      </c>
      <c r="I1912" s="1">
        <v>26758</v>
      </c>
      <c r="J1912">
        <v>52</v>
      </c>
      <c r="K1912">
        <v>7.3839835728952776</v>
      </c>
      <c r="L1912">
        <v>15</v>
      </c>
      <c r="M1912">
        <v>1911</v>
      </c>
      <c r="N1912" s="1">
        <v>44702</v>
      </c>
    </row>
    <row r="1913" spans="1:14" x14ac:dyDescent="0.3">
      <c r="A1913">
        <v>1469</v>
      </c>
      <c r="B1913" s="2" t="s">
        <v>1398</v>
      </c>
      <c r="C1913" s="1">
        <v>44764</v>
      </c>
      <c r="D1913" s="1">
        <v>45603</v>
      </c>
      <c r="E1913">
        <v>4</v>
      </c>
      <c r="F1913">
        <v>0</v>
      </c>
      <c r="G1913">
        <v>2</v>
      </c>
      <c r="H1913">
        <v>1441</v>
      </c>
      <c r="I1913" s="1">
        <v>36805</v>
      </c>
      <c r="J1913">
        <v>24</v>
      </c>
      <c r="K1913">
        <v>2.2970568104038329</v>
      </c>
      <c r="L1913">
        <v>27</v>
      </c>
      <c r="M1913">
        <v>1912</v>
      </c>
      <c r="N1913" s="1">
        <v>44764</v>
      </c>
    </row>
    <row r="1914" spans="1:14" x14ac:dyDescent="0.3">
      <c r="A1914">
        <v>1194</v>
      </c>
      <c r="B1914" s="2" t="s">
        <v>1110</v>
      </c>
      <c r="C1914" s="1">
        <v>43349</v>
      </c>
      <c r="D1914" s="1">
        <v>44685</v>
      </c>
      <c r="E1914">
        <v>9</v>
      </c>
      <c r="F1914">
        <v>0</v>
      </c>
      <c r="G1914">
        <v>5</v>
      </c>
      <c r="H1914">
        <v>1147</v>
      </c>
      <c r="I1914" s="1">
        <v>29201</v>
      </c>
      <c r="J1914">
        <v>45</v>
      </c>
      <c r="K1914">
        <v>3.6577686516084875</v>
      </c>
      <c r="L1914">
        <v>18</v>
      </c>
      <c r="M1914">
        <v>1913</v>
      </c>
      <c r="N1914" s="1">
        <v>44685</v>
      </c>
    </row>
    <row r="1915" spans="1:14" x14ac:dyDescent="0.3">
      <c r="A1915">
        <v>1470</v>
      </c>
      <c r="B1915" s="2" t="s">
        <v>1399</v>
      </c>
      <c r="C1915" s="1">
        <v>44636</v>
      </c>
      <c r="D1915" s="1">
        <v>45603</v>
      </c>
      <c r="E1915">
        <v>5</v>
      </c>
      <c r="F1915">
        <v>0</v>
      </c>
      <c r="G1915">
        <v>3</v>
      </c>
      <c r="H1915">
        <v>1397</v>
      </c>
      <c r="I1915" s="1">
        <v>36241</v>
      </c>
      <c r="J1915">
        <v>26</v>
      </c>
      <c r="K1915">
        <v>2.647501711156742</v>
      </c>
      <c r="L1915">
        <v>25</v>
      </c>
      <c r="M1915">
        <v>1914</v>
      </c>
      <c r="N1915" s="1">
        <v>44636</v>
      </c>
    </row>
    <row r="1916" spans="1:14" x14ac:dyDescent="0.3">
      <c r="A1916">
        <v>655</v>
      </c>
      <c r="B1916" s="2" t="s">
        <v>648</v>
      </c>
      <c r="C1916" s="1">
        <v>42005</v>
      </c>
      <c r="D1916" s="1">
        <v>44649</v>
      </c>
      <c r="E1916">
        <v>3</v>
      </c>
      <c r="F1916">
        <v>1</v>
      </c>
      <c r="G1916">
        <v>1</v>
      </c>
      <c r="H1916">
        <v>649</v>
      </c>
      <c r="I1916" s="1">
        <v>29880</v>
      </c>
      <c r="J1916">
        <v>43</v>
      </c>
      <c r="K1916">
        <v>7.2388774811772763</v>
      </c>
      <c r="L1916">
        <v>13</v>
      </c>
      <c r="M1916">
        <v>1915</v>
      </c>
      <c r="N1916" s="1">
        <v>44649</v>
      </c>
    </row>
    <row r="1917" spans="1:14" x14ac:dyDescent="0.3">
      <c r="A1917">
        <v>1471</v>
      </c>
      <c r="B1917" s="2" t="s">
        <v>1400</v>
      </c>
      <c r="C1917" s="1">
        <v>44737</v>
      </c>
      <c r="D1917" s="1">
        <v>45603</v>
      </c>
      <c r="E1917">
        <v>6</v>
      </c>
      <c r="F1917">
        <v>1</v>
      </c>
      <c r="G1917">
        <v>1</v>
      </c>
      <c r="H1917">
        <v>1465</v>
      </c>
      <c r="I1917" s="1">
        <v>36826</v>
      </c>
      <c r="J1917">
        <v>24</v>
      </c>
      <c r="K1917">
        <v>2.3709787816563996</v>
      </c>
      <c r="L1917">
        <v>29</v>
      </c>
      <c r="M1917">
        <v>1916</v>
      </c>
      <c r="N1917" s="1">
        <v>44737</v>
      </c>
    </row>
    <row r="1918" spans="1:14" x14ac:dyDescent="0.3">
      <c r="A1918">
        <v>656</v>
      </c>
      <c r="B1918" s="2" t="s">
        <v>649</v>
      </c>
      <c r="C1918" s="1">
        <v>42005</v>
      </c>
      <c r="D1918" s="1">
        <v>44698</v>
      </c>
      <c r="E1918">
        <v>8</v>
      </c>
      <c r="F1918">
        <v>1</v>
      </c>
      <c r="G1918">
        <v>5</v>
      </c>
      <c r="H1918">
        <v>627</v>
      </c>
      <c r="I1918" s="1">
        <v>29977</v>
      </c>
      <c r="J1918">
        <v>43</v>
      </c>
      <c r="K1918">
        <v>7.3730321697467485</v>
      </c>
      <c r="L1918">
        <v>13</v>
      </c>
      <c r="M1918">
        <v>1917</v>
      </c>
      <c r="N1918" s="1">
        <v>44904</v>
      </c>
    </row>
    <row r="1919" spans="1:14" x14ac:dyDescent="0.3">
      <c r="A1919">
        <v>1472</v>
      </c>
      <c r="B1919" s="2" t="s">
        <v>1401</v>
      </c>
      <c r="C1919" s="1">
        <v>44703</v>
      </c>
      <c r="D1919" s="1">
        <v>45603</v>
      </c>
      <c r="E1919">
        <v>3</v>
      </c>
      <c r="F1919">
        <v>1</v>
      </c>
      <c r="G1919">
        <v>4</v>
      </c>
      <c r="H1919">
        <v>1442</v>
      </c>
      <c r="I1919" s="1">
        <v>30856</v>
      </c>
      <c r="J1919">
        <v>40</v>
      </c>
      <c r="K1919">
        <v>2.4640657084188913</v>
      </c>
      <c r="L1919">
        <v>26</v>
      </c>
      <c r="M1919">
        <v>1918</v>
      </c>
      <c r="N1919" s="1">
        <v>44703</v>
      </c>
    </row>
    <row r="1920" spans="1:14" x14ac:dyDescent="0.3">
      <c r="A1920">
        <v>1290</v>
      </c>
      <c r="B1920" s="2" t="s">
        <v>1239</v>
      </c>
      <c r="C1920" s="1">
        <v>44122</v>
      </c>
      <c r="D1920" s="1">
        <v>44631</v>
      </c>
      <c r="E1920">
        <v>3</v>
      </c>
      <c r="F1920">
        <v>1</v>
      </c>
      <c r="G1920">
        <v>4</v>
      </c>
      <c r="H1920">
        <v>1223</v>
      </c>
      <c r="I1920" s="1">
        <v>28237</v>
      </c>
      <c r="J1920">
        <v>48</v>
      </c>
      <c r="K1920">
        <v>1.3935660506502396</v>
      </c>
      <c r="L1920">
        <v>23</v>
      </c>
      <c r="M1920">
        <v>1919</v>
      </c>
      <c r="N1920" s="1">
        <v>44631</v>
      </c>
    </row>
    <row r="1921" spans="1:14" x14ac:dyDescent="0.3">
      <c r="A1921">
        <v>1473</v>
      </c>
      <c r="B1921" s="2" t="s">
        <v>1402</v>
      </c>
      <c r="C1921" s="1">
        <v>44652</v>
      </c>
      <c r="D1921" s="1">
        <v>45603</v>
      </c>
      <c r="E1921">
        <v>10</v>
      </c>
      <c r="F1921">
        <v>0</v>
      </c>
      <c r="G1921">
        <v>5</v>
      </c>
      <c r="H1921">
        <v>1453</v>
      </c>
      <c r="I1921" s="1">
        <v>32018</v>
      </c>
      <c r="J1921">
        <v>37</v>
      </c>
      <c r="K1921">
        <v>2.6036960985626285</v>
      </c>
      <c r="L1921">
        <v>25</v>
      </c>
      <c r="M1921">
        <v>1920</v>
      </c>
      <c r="N1921" s="1">
        <v>44652</v>
      </c>
    </row>
    <row r="1922" spans="1:14" x14ac:dyDescent="0.3">
      <c r="A1922">
        <v>623</v>
      </c>
      <c r="B1922" s="2" t="s">
        <v>617</v>
      </c>
      <c r="C1922" s="1">
        <v>42545</v>
      </c>
      <c r="D1922" s="1">
        <v>45199</v>
      </c>
      <c r="E1922">
        <v>6</v>
      </c>
      <c r="F1922">
        <v>0</v>
      </c>
      <c r="G1922">
        <v>5</v>
      </c>
      <c r="H1922">
        <v>589</v>
      </c>
      <c r="I1922" s="1">
        <v>33042</v>
      </c>
      <c r="J1922">
        <v>34</v>
      </c>
      <c r="K1922">
        <v>7.2662559890485969</v>
      </c>
      <c r="L1922">
        <v>13</v>
      </c>
      <c r="M1922">
        <v>1921</v>
      </c>
      <c r="N1922" s="1">
        <v>44746</v>
      </c>
    </row>
    <row r="1923" spans="1:14" x14ac:dyDescent="0.3">
      <c r="A1923">
        <v>1474</v>
      </c>
      <c r="B1923" s="2" t="s">
        <v>1403</v>
      </c>
      <c r="C1923" s="1">
        <v>44675</v>
      </c>
      <c r="D1923" s="1">
        <v>45603</v>
      </c>
      <c r="E1923">
        <v>1</v>
      </c>
      <c r="F1923">
        <v>1</v>
      </c>
      <c r="G1923">
        <v>2</v>
      </c>
      <c r="H1923">
        <v>1460</v>
      </c>
      <c r="I1923" s="1">
        <v>33238</v>
      </c>
      <c r="J1923">
        <v>34</v>
      </c>
      <c r="K1923">
        <v>2.5407255304585901</v>
      </c>
      <c r="L1923">
        <v>30</v>
      </c>
      <c r="M1923">
        <v>1922</v>
      </c>
      <c r="N1923" s="1">
        <v>44675</v>
      </c>
    </row>
    <row r="1924" spans="1:14" x14ac:dyDescent="0.3">
      <c r="A1924">
        <v>567</v>
      </c>
      <c r="B1924" s="2" t="s">
        <v>563</v>
      </c>
      <c r="C1924" s="1">
        <v>42355</v>
      </c>
      <c r="D1924" s="1">
        <v>44686</v>
      </c>
      <c r="E1924">
        <v>1</v>
      </c>
      <c r="F1924">
        <v>0</v>
      </c>
      <c r="G1924">
        <v>4</v>
      </c>
      <c r="H1924">
        <v>536</v>
      </c>
      <c r="I1924" s="1">
        <v>24321</v>
      </c>
      <c r="J1924">
        <v>58</v>
      </c>
      <c r="K1924">
        <v>6.3819301848049284</v>
      </c>
      <c r="L1924">
        <v>13</v>
      </c>
      <c r="M1924">
        <v>1923</v>
      </c>
      <c r="N1924" s="1">
        <v>44686</v>
      </c>
    </row>
    <row r="1925" spans="1:14" x14ac:dyDescent="0.3">
      <c r="A1925">
        <v>1475</v>
      </c>
      <c r="B1925" s="2" t="s">
        <v>1404</v>
      </c>
      <c r="C1925" s="1">
        <v>44758</v>
      </c>
      <c r="D1925" s="1">
        <v>45603</v>
      </c>
      <c r="E1925">
        <v>4</v>
      </c>
      <c r="F1925">
        <v>0</v>
      </c>
      <c r="G1925">
        <v>4</v>
      </c>
      <c r="H1925">
        <v>1441</v>
      </c>
      <c r="I1925" s="1">
        <v>37458</v>
      </c>
      <c r="J1925">
        <v>22</v>
      </c>
      <c r="K1925">
        <v>2.3134839151266258</v>
      </c>
      <c r="L1925">
        <v>27</v>
      </c>
      <c r="M1925">
        <v>1924</v>
      </c>
      <c r="N1925" s="1">
        <v>44758</v>
      </c>
    </row>
    <row r="1926" spans="1:14" x14ac:dyDescent="0.3">
      <c r="A1926">
        <v>852</v>
      </c>
      <c r="B1926" s="2" t="s">
        <v>836</v>
      </c>
      <c r="C1926" s="1">
        <v>42331</v>
      </c>
      <c r="D1926" s="1">
        <v>44798</v>
      </c>
      <c r="E1926">
        <v>9</v>
      </c>
      <c r="F1926">
        <v>0</v>
      </c>
      <c r="G1926">
        <v>3</v>
      </c>
      <c r="H1926">
        <v>804</v>
      </c>
      <c r="I1926" s="1">
        <v>30782</v>
      </c>
      <c r="J1926">
        <v>41</v>
      </c>
      <c r="K1926">
        <v>6.754277891854894</v>
      </c>
      <c r="L1926">
        <v>12</v>
      </c>
      <c r="M1926">
        <v>1925</v>
      </c>
      <c r="N1926" s="1">
        <v>44798</v>
      </c>
    </row>
    <row r="1927" spans="1:14" x14ac:dyDescent="0.3">
      <c r="A1927">
        <v>1476</v>
      </c>
      <c r="B1927" s="2" t="s">
        <v>1405</v>
      </c>
      <c r="C1927" s="1">
        <v>44750</v>
      </c>
      <c r="D1927" s="1">
        <v>45603</v>
      </c>
      <c r="E1927">
        <v>5</v>
      </c>
      <c r="F1927">
        <v>1</v>
      </c>
      <c r="G1927">
        <v>5</v>
      </c>
      <c r="H1927">
        <v>1397</v>
      </c>
      <c r="I1927" s="1">
        <v>31162</v>
      </c>
      <c r="J1927">
        <v>40</v>
      </c>
      <c r="K1927">
        <v>2.3353867214236823</v>
      </c>
      <c r="L1927">
        <v>25</v>
      </c>
      <c r="M1927">
        <v>1926</v>
      </c>
      <c r="N1927" s="1">
        <v>44750</v>
      </c>
    </row>
    <row r="1928" spans="1:14" x14ac:dyDescent="0.3">
      <c r="A1928">
        <v>1054</v>
      </c>
      <c r="B1928" s="2" t="s">
        <v>1025</v>
      </c>
      <c r="C1928" s="1">
        <v>42503</v>
      </c>
      <c r="D1928" s="1">
        <v>44874</v>
      </c>
      <c r="E1928">
        <v>7</v>
      </c>
      <c r="F1928">
        <v>1</v>
      </c>
      <c r="G1928">
        <v>5</v>
      </c>
      <c r="H1928">
        <v>1026</v>
      </c>
      <c r="I1928" s="1">
        <v>34030</v>
      </c>
      <c r="J1928">
        <v>32</v>
      </c>
      <c r="K1928">
        <v>6.491444216290212</v>
      </c>
      <c r="L1928">
        <v>19</v>
      </c>
      <c r="M1928">
        <v>1927</v>
      </c>
      <c r="N1928" s="1">
        <v>44874</v>
      </c>
    </row>
    <row r="1929" spans="1:14" x14ac:dyDescent="0.3">
      <c r="A1929">
        <v>1477</v>
      </c>
      <c r="B1929" s="2" t="s">
        <v>1406</v>
      </c>
      <c r="C1929" s="1">
        <v>44817</v>
      </c>
      <c r="D1929" s="1">
        <v>45603</v>
      </c>
      <c r="E1929">
        <v>3</v>
      </c>
      <c r="F1929">
        <v>0</v>
      </c>
      <c r="G1929">
        <v>4</v>
      </c>
      <c r="H1929">
        <v>1442</v>
      </c>
      <c r="I1929" s="1">
        <v>27022</v>
      </c>
      <c r="J1929">
        <v>51</v>
      </c>
      <c r="K1929">
        <v>2.1519507186858315</v>
      </c>
      <c r="L1929">
        <v>26</v>
      </c>
      <c r="M1929">
        <v>1928</v>
      </c>
      <c r="N1929" s="1">
        <v>44817</v>
      </c>
    </row>
    <row r="1930" spans="1:14" x14ac:dyDescent="0.3">
      <c r="A1930">
        <v>758</v>
      </c>
      <c r="B1930" s="2" t="s">
        <v>748</v>
      </c>
      <c r="C1930" s="1">
        <v>42228</v>
      </c>
      <c r="D1930" s="1">
        <v>44723</v>
      </c>
      <c r="E1930">
        <v>9</v>
      </c>
      <c r="F1930">
        <v>1</v>
      </c>
      <c r="G1930">
        <v>3</v>
      </c>
      <c r="H1930">
        <v>668</v>
      </c>
      <c r="I1930" s="1">
        <v>24831</v>
      </c>
      <c r="J1930">
        <v>57</v>
      </c>
      <c r="K1930">
        <v>6.8309377138945928</v>
      </c>
      <c r="L1930">
        <v>10</v>
      </c>
      <c r="M1930">
        <v>1929</v>
      </c>
      <c r="N1930" s="1">
        <v>44723</v>
      </c>
    </row>
    <row r="1931" spans="1:14" x14ac:dyDescent="0.3">
      <c r="A1931">
        <v>1478</v>
      </c>
      <c r="B1931" s="2" t="s">
        <v>1407</v>
      </c>
      <c r="C1931" s="1">
        <v>44763</v>
      </c>
      <c r="D1931" s="1">
        <v>45603</v>
      </c>
      <c r="E1931">
        <v>7</v>
      </c>
      <c r="F1931">
        <v>0</v>
      </c>
      <c r="G1931">
        <v>2</v>
      </c>
      <c r="H1931">
        <v>1379</v>
      </c>
      <c r="I1931" s="1">
        <v>37419</v>
      </c>
      <c r="J1931">
        <v>22</v>
      </c>
      <c r="K1931">
        <v>2.299794661190965</v>
      </c>
      <c r="L1931">
        <v>24</v>
      </c>
      <c r="M1931">
        <v>1930</v>
      </c>
      <c r="N1931" s="1">
        <v>44763</v>
      </c>
    </row>
    <row r="1932" spans="1:14" x14ac:dyDescent="0.3">
      <c r="A1932">
        <v>504</v>
      </c>
      <c r="B1932" s="2" t="s">
        <v>502</v>
      </c>
      <c r="C1932" s="1">
        <v>42153</v>
      </c>
      <c r="D1932" s="1">
        <v>44800</v>
      </c>
      <c r="E1932">
        <v>10</v>
      </c>
      <c r="F1932">
        <v>1</v>
      </c>
      <c r="G1932">
        <v>1</v>
      </c>
      <c r="H1932">
        <v>415</v>
      </c>
      <c r="I1932" s="1">
        <v>26664</v>
      </c>
      <c r="J1932">
        <v>52</v>
      </c>
      <c r="K1932">
        <v>7.2470910335386725</v>
      </c>
      <c r="L1932">
        <v>10</v>
      </c>
      <c r="M1932">
        <v>1931</v>
      </c>
      <c r="N1932" s="1">
        <v>44800</v>
      </c>
    </row>
    <row r="1933" spans="1:14" x14ac:dyDescent="0.3">
      <c r="A1933">
        <v>1479</v>
      </c>
      <c r="B1933" s="2" t="s">
        <v>1408</v>
      </c>
      <c r="C1933" s="1">
        <v>44689</v>
      </c>
      <c r="D1933" s="1">
        <v>45603</v>
      </c>
      <c r="E1933">
        <v>2</v>
      </c>
      <c r="F1933">
        <v>1</v>
      </c>
      <c r="G1933">
        <v>5</v>
      </c>
      <c r="H1933">
        <v>1407</v>
      </c>
      <c r="I1933" s="1">
        <v>30547</v>
      </c>
      <c r="J1933">
        <v>41</v>
      </c>
      <c r="K1933">
        <v>2.5023956194387407</v>
      </c>
      <c r="L1933">
        <v>24</v>
      </c>
      <c r="M1933">
        <v>1932</v>
      </c>
      <c r="N1933" s="1">
        <v>44689</v>
      </c>
    </row>
    <row r="1934" spans="1:14" x14ac:dyDescent="0.3">
      <c r="A1934">
        <v>1303</v>
      </c>
      <c r="B1934" s="2" t="s">
        <v>295</v>
      </c>
      <c r="C1934" s="1">
        <v>43996</v>
      </c>
      <c r="D1934" s="1">
        <v>44588</v>
      </c>
      <c r="E1934">
        <v>4</v>
      </c>
      <c r="F1934">
        <v>0</v>
      </c>
      <c r="G1934">
        <v>3</v>
      </c>
      <c r="H1934">
        <v>1240</v>
      </c>
      <c r="I1934" s="1">
        <v>26665</v>
      </c>
      <c r="J1934">
        <v>52</v>
      </c>
      <c r="K1934">
        <v>1.6208076659822039</v>
      </c>
      <c r="L1934">
        <v>23</v>
      </c>
      <c r="M1934">
        <v>1933</v>
      </c>
      <c r="N1934" s="1">
        <v>44588</v>
      </c>
    </row>
    <row r="1935" spans="1:14" x14ac:dyDescent="0.3">
      <c r="A1935">
        <v>1480</v>
      </c>
      <c r="B1935" s="2" t="s">
        <v>1409</v>
      </c>
      <c r="C1935" s="1">
        <v>44734</v>
      </c>
      <c r="D1935" s="1">
        <v>45603</v>
      </c>
      <c r="E1935">
        <v>10</v>
      </c>
      <c r="F1935">
        <v>1</v>
      </c>
      <c r="G1935">
        <v>3</v>
      </c>
      <c r="H1935">
        <v>1453</v>
      </c>
      <c r="I1935" s="1">
        <v>34539</v>
      </c>
      <c r="J1935">
        <v>30</v>
      </c>
      <c r="K1935">
        <v>2.3791923340177958</v>
      </c>
      <c r="L1935">
        <v>25</v>
      </c>
      <c r="M1935">
        <v>1934</v>
      </c>
      <c r="N1935" s="1">
        <v>44734</v>
      </c>
    </row>
    <row r="1936" spans="1:14" x14ac:dyDescent="0.3">
      <c r="A1936">
        <v>1245</v>
      </c>
      <c r="B1936" s="2" t="s">
        <v>1197</v>
      </c>
      <c r="C1936" s="1">
        <v>43655</v>
      </c>
      <c r="D1936" s="1">
        <v>44643</v>
      </c>
      <c r="E1936">
        <v>7</v>
      </c>
      <c r="F1936">
        <v>1</v>
      </c>
      <c r="G1936">
        <v>5</v>
      </c>
      <c r="H1936">
        <v>1209</v>
      </c>
      <c r="I1936" s="1">
        <v>23480</v>
      </c>
      <c r="J1936">
        <v>61</v>
      </c>
      <c r="K1936">
        <v>2.7049965776865159</v>
      </c>
      <c r="L1936">
        <v>22</v>
      </c>
      <c r="M1936">
        <v>1935</v>
      </c>
      <c r="N1936" s="1">
        <v>44643</v>
      </c>
    </row>
    <row r="1937" spans="1:14" x14ac:dyDescent="0.3">
      <c r="A1937">
        <v>1481</v>
      </c>
      <c r="B1937" s="2" t="s">
        <v>816</v>
      </c>
      <c r="C1937" s="1">
        <v>44739</v>
      </c>
      <c r="D1937" s="1">
        <v>45603</v>
      </c>
      <c r="E1937">
        <v>7</v>
      </c>
      <c r="F1937">
        <v>0</v>
      </c>
      <c r="G1937">
        <v>4</v>
      </c>
      <c r="H1937">
        <v>1478</v>
      </c>
      <c r="I1937" s="1">
        <v>26598</v>
      </c>
      <c r="J1937">
        <v>52</v>
      </c>
      <c r="K1937">
        <v>2.3655030800821355</v>
      </c>
      <c r="L1937">
        <v>25</v>
      </c>
      <c r="M1937">
        <v>1936</v>
      </c>
      <c r="N1937" s="1">
        <v>44739</v>
      </c>
    </row>
    <row r="1938" spans="1:14" x14ac:dyDescent="0.3">
      <c r="A1938">
        <v>292</v>
      </c>
      <c r="B1938" s="2" t="s">
        <v>300</v>
      </c>
      <c r="C1938" s="1">
        <v>42157</v>
      </c>
      <c r="D1938" s="1">
        <v>44819</v>
      </c>
      <c r="E1938">
        <v>3</v>
      </c>
      <c r="F1938">
        <v>0</v>
      </c>
      <c r="G1938">
        <v>5</v>
      </c>
      <c r="H1938">
        <v>285</v>
      </c>
      <c r="I1938" s="1">
        <v>22381</v>
      </c>
      <c r="J1938">
        <v>64</v>
      </c>
      <c r="K1938">
        <v>7.2881587953456535</v>
      </c>
      <c r="L1938">
        <v>6</v>
      </c>
      <c r="M1938">
        <v>1937</v>
      </c>
      <c r="N1938" s="1">
        <v>44819</v>
      </c>
    </row>
    <row r="1939" spans="1:14" x14ac:dyDescent="0.3">
      <c r="A1939">
        <v>1482</v>
      </c>
      <c r="B1939" s="2" t="s">
        <v>1410</v>
      </c>
      <c r="C1939" s="1">
        <v>44670</v>
      </c>
      <c r="D1939" s="1">
        <v>45603</v>
      </c>
      <c r="E1939">
        <v>3</v>
      </c>
      <c r="F1939">
        <v>0</v>
      </c>
      <c r="G1939">
        <v>1</v>
      </c>
      <c r="H1939">
        <v>1477</v>
      </c>
      <c r="I1939" s="1">
        <v>33205</v>
      </c>
      <c r="J1939">
        <v>34</v>
      </c>
      <c r="K1939">
        <v>2.5544147843942504</v>
      </c>
      <c r="L1939">
        <v>27</v>
      </c>
      <c r="M1939">
        <v>1938</v>
      </c>
      <c r="N1939" s="1">
        <v>44670</v>
      </c>
    </row>
    <row r="1940" spans="1:14" x14ac:dyDescent="0.3">
      <c r="A1940">
        <v>10</v>
      </c>
      <c r="B1940" s="2" t="s">
        <v>21</v>
      </c>
      <c r="C1940" s="1">
        <v>42133</v>
      </c>
      <c r="D1940" s="1">
        <v>44727</v>
      </c>
      <c r="E1940">
        <v>1</v>
      </c>
      <c r="F1940">
        <v>1</v>
      </c>
      <c r="G1940">
        <v>5</v>
      </c>
      <c r="H1940">
        <v>10</v>
      </c>
      <c r="I1940" s="1">
        <v>31219</v>
      </c>
      <c r="J1940">
        <v>39</v>
      </c>
      <c r="K1940">
        <v>7.1019849418206711</v>
      </c>
      <c r="L1940">
        <v>1</v>
      </c>
      <c r="M1940">
        <v>1939</v>
      </c>
      <c r="N1940" s="1">
        <v>44727</v>
      </c>
    </row>
    <row r="1941" spans="1:14" x14ac:dyDescent="0.3">
      <c r="A1941">
        <v>1483</v>
      </c>
      <c r="B1941" s="2" t="s">
        <v>1411</v>
      </c>
      <c r="C1941" s="1">
        <v>44670</v>
      </c>
      <c r="D1941" s="1">
        <v>45603</v>
      </c>
      <c r="E1941">
        <v>10</v>
      </c>
      <c r="F1941">
        <v>0</v>
      </c>
      <c r="G1941">
        <v>4</v>
      </c>
      <c r="H1941">
        <v>1453</v>
      </c>
      <c r="I1941" s="1">
        <v>29606</v>
      </c>
      <c r="J1941">
        <v>44</v>
      </c>
      <c r="K1941">
        <v>2.5544147843942504</v>
      </c>
      <c r="L1941">
        <v>25</v>
      </c>
      <c r="M1941">
        <v>1940</v>
      </c>
      <c r="N1941" s="1">
        <v>44670</v>
      </c>
    </row>
    <row r="1942" spans="1:14" x14ac:dyDescent="0.3">
      <c r="A1942">
        <v>656</v>
      </c>
      <c r="B1942" s="2" t="s">
        <v>649</v>
      </c>
      <c r="C1942" s="1">
        <v>42005</v>
      </c>
      <c r="D1942" s="1">
        <v>44698</v>
      </c>
      <c r="E1942">
        <v>8</v>
      </c>
      <c r="F1942">
        <v>1</v>
      </c>
      <c r="G1942">
        <v>5</v>
      </c>
      <c r="H1942">
        <v>627</v>
      </c>
      <c r="I1942" s="1">
        <v>29977</v>
      </c>
      <c r="J1942">
        <v>43</v>
      </c>
      <c r="K1942">
        <v>7.3730321697467485</v>
      </c>
      <c r="L1942">
        <v>13</v>
      </c>
      <c r="M1942">
        <v>1941</v>
      </c>
      <c r="N1942" s="1">
        <v>44698</v>
      </c>
    </row>
    <row r="1943" spans="1:14" x14ac:dyDescent="0.3">
      <c r="A1943">
        <v>1484</v>
      </c>
      <c r="B1943" s="2" t="s">
        <v>1412</v>
      </c>
      <c r="C1943" s="1">
        <v>44708</v>
      </c>
      <c r="D1943" s="1">
        <v>45603</v>
      </c>
      <c r="E1943">
        <v>8</v>
      </c>
      <c r="F1943">
        <v>1</v>
      </c>
      <c r="G1943">
        <v>3</v>
      </c>
      <c r="H1943">
        <v>1420</v>
      </c>
      <c r="I1943" s="1">
        <v>26705</v>
      </c>
      <c r="J1943">
        <v>52</v>
      </c>
      <c r="K1943">
        <v>2.4503764544832305</v>
      </c>
      <c r="L1943">
        <v>27</v>
      </c>
      <c r="M1943">
        <v>1942</v>
      </c>
      <c r="N1943" s="1">
        <v>44708</v>
      </c>
    </row>
    <row r="1944" spans="1:14" x14ac:dyDescent="0.3">
      <c r="A1944">
        <v>1209</v>
      </c>
      <c r="B1944" s="2" t="s">
        <v>360</v>
      </c>
      <c r="C1944" s="1">
        <v>43227</v>
      </c>
      <c r="D1944" s="1">
        <v>44740</v>
      </c>
      <c r="E1944">
        <v>7</v>
      </c>
      <c r="F1944">
        <v>1</v>
      </c>
      <c r="G1944">
        <v>2</v>
      </c>
      <c r="H1944">
        <v>1122</v>
      </c>
      <c r="I1944" s="1">
        <v>22257</v>
      </c>
      <c r="J1944">
        <v>64</v>
      </c>
      <c r="K1944">
        <v>4.1423682409308693</v>
      </c>
      <c r="L1944">
        <v>21</v>
      </c>
      <c r="M1944">
        <v>1943</v>
      </c>
      <c r="N1944" s="1">
        <v>44740</v>
      </c>
    </row>
    <row r="1945" spans="1:14" x14ac:dyDescent="0.3">
      <c r="A1945">
        <v>1485</v>
      </c>
      <c r="B1945" s="2" t="s">
        <v>1413</v>
      </c>
      <c r="C1945" s="1">
        <v>44920</v>
      </c>
      <c r="D1945" s="1">
        <v>45603</v>
      </c>
      <c r="E1945">
        <v>9</v>
      </c>
      <c r="F1945">
        <v>1</v>
      </c>
      <c r="G1945">
        <v>3</v>
      </c>
      <c r="H1945">
        <v>1427</v>
      </c>
      <c r="I1945" s="1">
        <v>30966</v>
      </c>
      <c r="J1945">
        <v>40</v>
      </c>
      <c r="K1945">
        <v>1.8699520876112252</v>
      </c>
      <c r="L1945">
        <v>23</v>
      </c>
      <c r="M1945">
        <v>1944</v>
      </c>
      <c r="N1945" s="1">
        <v>44920</v>
      </c>
    </row>
    <row r="1946" spans="1:14" x14ac:dyDescent="0.3">
      <c r="A1946">
        <v>1321</v>
      </c>
      <c r="B1946" s="2" t="s">
        <v>125</v>
      </c>
      <c r="C1946" s="1">
        <v>43995</v>
      </c>
      <c r="D1946" s="1">
        <v>44769</v>
      </c>
      <c r="E1946">
        <v>7</v>
      </c>
      <c r="F1946">
        <v>0</v>
      </c>
      <c r="G1946">
        <v>4</v>
      </c>
      <c r="H1946">
        <v>1209</v>
      </c>
      <c r="I1946" s="1">
        <v>32948</v>
      </c>
      <c r="J1946">
        <v>35</v>
      </c>
      <c r="K1946">
        <v>2.1190965092402463</v>
      </c>
      <c r="L1946">
        <v>22</v>
      </c>
      <c r="M1946">
        <v>1945</v>
      </c>
      <c r="N1946" s="1">
        <v>44769</v>
      </c>
    </row>
    <row r="1947" spans="1:14" x14ac:dyDescent="0.3">
      <c r="A1947">
        <v>1486</v>
      </c>
      <c r="B1947" s="2" t="s">
        <v>1414</v>
      </c>
      <c r="C1947" s="1">
        <v>44880</v>
      </c>
      <c r="D1947" s="1">
        <v>45603</v>
      </c>
      <c r="E1947">
        <v>2</v>
      </c>
      <c r="F1947">
        <v>1</v>
      </c>
      <c r="G1947">
        <v>1</v>
      </c>
      <c r="H1947">
        <v>1479</v>
      </c>
      <c r="I1947" s="1">
        <v>31334</v>
      </c>
      <c r="J1947">
        <v>39</v>
      </c>
      <c r="K1947">
        <v>1.9794661190965093</v>
      </c>
      <c r="L1947">
        <v>25</v>
      </c>
      <c r="M1947">
        <v>1946</v>
      </c>
      <c r="N1947" s="1">
        <v>44880</v>
      </c>
    </row>
    <row r="1948" spans="1:14" x14ac:dyDescent="0.3">
      <c r="A1948">
        <v>867</v>
      </c>
      <c r="B1948" s="2" t="s">
        <v>851</v>
      </c>
      <c r="C1948" s="1">
        <v>42005</v>
      </c>
      <c r="D1948" s="1">
        <v>44785</v>
      </c>
      <c r="E1948">
        <v>4</v>
      </c>
      <c r="F1948">
        <v>0</v>
      </c>
      <c r="G1948">
        <v>5</v>
      </c>
      <c r="H1948">
        <v>850</v>
      </c>
      <c r="I1948" s="1">
        <v>25321</v>
      </c>
      <c r="J1948">
        <v>56</v>
      </c>
      <c r="K1948">
        <v>7.6112251882272419</v>
      </c>
      <c r="L1948">
        <v>16</v>
      </c>
      <c r="M1948">
        <v>1947</v>
      </c>
      <c r="N1948" s="1">
        <v>44785</v>
      </c>
    </row>
    <row r="1949" spans="1:14" x14ac:dyDescent="0.3">
      <c r="A1949">
        <v>1487</v>
      </c>
      <c r="B1949" s="2" t="s">
        <v>1415</v>
      </c>
      <c r="C1949" s="1">
        <v>44684</v>
      </c>
      <c r="D1949" s="1">
        <v>45603</v>
      </c>
      <c r="E1949">
        <v>8</v>
      </c>
      <c r="F1949">
        <v>1</v>
      </c>
      <c r="G1949">
        <v>2</v>
      </c>
      <c r="H1949">
        <v>1420</v>
      </c>
      <c r="I1949" s="1">
        <v>29455</v>
      </c>
      <c r="J1949">
        <v>44</v>
      </c>
      <c r="K1949">
        <v>2.516084873374401</v>
      </c>
      <c r="L1949">
        <v>27</v>
      </c>
      <c r="M1949">
        <v>1948</v>
      </c>
      <c r="N1949" s="1">
        <v>44684</v>
      </c>
    </row>
    <row r="1950" spans="1:14" x14ac:dyDescent="0.3">
      <c r="A1950">
        <v>1329</v>
      </c>
      <c r="B1950" s="2" t="s">
        <v>1276</v>
      </c>
      <c r="C1950" s="1">
        <v>43983</v>
      </c>
      <c r="D1950" s="1">
        <v>45070</v>
      </c>
      <c r="E1950">
        <v>3</v>
      </c>
      <c r="F1950">
        <v>1</v>
      </c>
      <c r="G1950">
        <v>1</v>
      </c>
      <c r="H1950">
        <v>1300</v>
      </c>
      <c r="I1950" s="1">
        <v>26453</v>
      </c>
      <c r="J1950">
        <v>52</v>
      </c>
      <c r="K1950">
        <v>2.9760438056125942</v>
      </c>
      <c r="L1950">
        <v>24</v>
      </c>
      <c r="M1950">
        <v>1949</v>
      </c>
      <c r="N1950" s="1">
        <v>45070</v>
      </c>
    </row>
    <row r="1951" spans="1:14" x14ac:dyDescent="0.3">
      <c r="A1951">
        <v>1488</v>
      </c>
      <c r="B1951" s="2" t="s">
        <v>1416</v>
      </c>
      <c r="C1951" s="1">
        <v>45163</v>
      </c>
      <c r="D1951" s="1">
        <v>45603</v>
      </c>
      <c r="E1951">
        <v>6</v>
      </c>
      <c r="F1951">
        <v>0</v>
      </c>
      <c r="G1951">
        <v>1</v>
      </c>
      <c r="H1951">
        <v>1465</v>
      </c>
      <c r="I1951" s="1">
        <v>33336</v>
      </c>
      <c r="J1951">
        <v>34</v>
      </c>
      <c r="K1951">
        <v>1.2046543463381245</v>
      </c>
      <c r="L1951">
        <v>29</v>
      </c>
      <c r="M1951">
        <v>1950</v>
      </c>
      <c r="N1951" s="1">
        <v>45163</v>
      </c>
    </row>
    <row r="1952" spans="1:14" x14ac:dyDescent="0.3">
      <c r="A1952">
        <v>1360</v>
      </c>
      <c r="B1952" s="2" t="s">
        <v>1303</v>
      </c>
      <c r="C1952" s="1">
        <v>44444</v>
      </c>
      <c r="D1952" s="1">
        <v>45131</v>
      </c>
      <c r="E1952">
        <v>1</v>
      </c>
      <c r="F1952">
        <v>1</v>
      </c>
      <c r="G1952">
        <v>3</v>
      </c>
      <c r="H1952">
        <v>1331</v>
      </c>
      <c r="I1952" s="1">
        <v>32061</v>
      </c>
      <c r="J1952">
        <v>37</v>
      </c>
      <c r="K1952">
        <v>1.8809034907597535</v>
      </c>
      <c r="L1952">
        <v>28</v>
      </c>
      <c r="M1952">
        <v>1951</v>
      </c>
      <c r="N1952" s="1">
        <v>45131</v>
      </c>
    </row>
    <row r="1953" spans="1:14" x14ac:dyDescent="0.3">
      <c r="A1953">
        <v>1489</v>
      </c>
      <c r="B1953" s="2" t="s">
        <v>1417</v>
      </c>
      <c r="C1953" s="1">
        <v>45123</v>
      </c>
      <c r="D1953" s="1">
        <v>45603</v>
      </c>
      <c r="E1953">
        <v>4</v>
      </c>
      <c r="F1953">
        <v>1</v>
      </c>
      <c r="G1953">
        <v>2</v>
      </c>
      <c r="H1953">
        <v>1441</v>
      </c>
      <c r="I1953" s="1">
        <v>23274</v>
      </c>
      <c r="J1953">
        <v>61</v>
      </c>
      <c r="K1953">
        <v>1.3141683778234086</v>
      </c>
      <c r="L1953">
        <v>27</v>
      </c>
      <c r="M1953">
        <v>1952</v>
      </c>
      <c r="N1953" s="1">
        <v>45123</v>
      </c>
    </row>
    <row r="1954" spans="1:14" x14ac:dyDescent="0.3">
      <c r="A1954">
        <v>901</v>
      </c>
      <c r="B1954" s="2" t="s">
        <v>882</v>
      </c>
      <c r="C1954" s="1">
        <v>42350</v>
      </c>
      <c r="D1954" s="1">
        <v>44916</v>
      </c>
      <c r="E1954">
        <v>9</v>
      </c>
      <c r="F1954">
        <v>1</v>
      </c>
      <c r="G1954">
        <v>3</v>
      </c>
      <c r="H1954">
        <v>852</v>
      </c>
      <c r="I1954" s="1">
        <v>23667</v>
      </c>
      <c r="J1954">
        <v>60</v>
      </c>
      <c r="K1954">
        <v>7.0253251197809723</v>
      </c>
      <c r="L1954">
        <v>13</v>
      </c>
      <c r="M1954">
        <v>1953</v>
      </c>
      <c r="N1954" s="1">
        <v>44916</v>
      </c>
    </row>
    <row r="1955" spans="1:14" x14ac:dyDescent="0.3">
      <c r="A1955">
        <v>1490</v>
      </c>
      <c r="B1955" s="2" t="s">
        <v>1418</v>
      </c>
      <c r="C1955" s="1">
        <v>45096</v>
      </c>
      <c r="D1955" s="1">
        <v>45603</v>
      </c>
      <c r="E1955">
        <v>3</v>
      </c>
      <c r="F1955">
        <v>0</v>
      </c>
      <c r="G1955">
        <v>1</v>
      </c>
      <c r="H1955">
        <v>1477</v>
      </c>
      <c r="I1955" s="1">
        <v>26356</v>
      </c>
      <c r="J1955">
        <v>53</v>
      </c>
      <c r="K1955">
        <v>1.3880903490759753</v>
      </c>
      <c r="L1955">
        <v>27</v>
      </c>
      <c r="M1955">
        <v>1954</v>
      </c>
      <c r="N1955" s="1">
        <v>45096</v>
      </c>
    </row>
    <row r="1956" spans="1:14" x14ac:dyDescent="0.3">
      <c r="A1956">
        <v>394</v>
      </c>
      <c r="B1956" s="2" t="s">
        <v>395</v>
      </c>
      <c r="C1956" s="1">
        <v>42607</v>
      </c>
      <c r="D1956" s="1">
        <v>45196</v>
      </c>
      <c r="E1956">
        <v>1</v>
      </c>
      <c r="F1956">
        <v>1</v>
      </c>
      <c r="G1956">
        <v>5</v>
      </c>
      <c r="H1956">
        <v>353</v>
      </c>
      <c r="I1956" s="1">
        <v>26526</v>
      </c>
      <c r="J1956">
        <v>52</v>
      </c>
      <c r="K1956">
        <v>7.0882956878850099</v>
      </c>
      <c r="L1956">
        <v>10</v>
      </c>
      <c r="M1956">
        <v>1955</v>
      </c>
      <c r="N1956" s="1">
        <v>45196</v>
      </c>
    </row>
    <row r="1957" spans="1:14" x14ac:dyDescent="0.3">
      <c r="A1957">
        <v>1491</v>
      </c>
      <c r="B1957" s="2" t="s">
        <v>1419</v>
      </c>
      <c r="C1957" s="1">
        <v>45104</v>
      </c>
      <c r="D1957" s="1">
        <v>45603</v>
      </c>
      <c r="E1957">
        <v>10</v>
      </c>
      <c r="F1957">
        <v>1</v>
      </c>
      <c r="G1957">
        <v>2</v>
      </c>
      <c r="H1957">
        <v>1453</v>
      </c>
      <c r="I1957" s="1">
        <v>28016</v>
      </c>
      <c r="J1957">
        <v>48</v>
      </c>
      <c r="K1957">
        <v>1.3661875427789185</v>
      </c>
      <c r="L1957">
        <v>25</v>
      </c>
      <c r="M1957">
        <v>1956</v>
      </c>
      <c r="N1957" s="1">
        <v>45104</v>
      </c>
    </row>
    <row r="1958" spans="1:14" x14ac:dyDescent="0.3">
      <c r="A1958">
        <v>1237</v>
      </c>
      <c r="B1958" s="2" t="s">
        <v>1189</v>
      </c>
      <c r="C1958" s="1">
        <v>43587</v>
      </c>
      <c r="D1958" s="1">
        <v>44936</v>
      </c>
      <c r="E1958">
        <v>3</v>
      </c>
      <c r="F1958">
        <v>0</v>
      </c>
      <c r="G1958">
        <v>4</v>
      </c>
      <c r="H1958">
        <v>1223</v>
      </c>
      <c r="I1958" s="1">
        <v>27381</v>
      </c>
      <c r="J1958">
        <v>50</v>
      </c>
      <c r="K1958">
        <v>3.6933607118412048</v>
      </c>
      <c r="L1958">
        <v>23</v>
      </c>
      <c r="M1958">
        <v>1957</v>
      </c>
      <c r="N1958" s="1">
        <v>44936</v>
      </c>
    </row>
    <row r="1959" spans="1:14" x14ac:dyDescent="0.3">
      <c r="A1959">
        <v>1492</v>
      </c>
      <c r="B1959" s="2" t="s">
        <v>1420</v>
      </c>
      <c r="C1959" s="1">
        <v>44970</v>
      </c>
      <c r="D1959" s="1">
        <v>45603</v>
      </c>
      <c r="E1959">
        <v>5</v>
      </c>
      <c r="F1959">
        <v>1</v>
      </c>
      <c r="G1959">
        <v>1</v>
      </c>
      <c r="H1959">
        <v>1476</v>
      </c>
      <c r="I1959" s="1">
        <v>24994</v>
      </c>
      <c r="J1959">
        <v>56</v>
      </c>
      <c r="K1959">
        <v>1.7330595482546201</v>
      </c>
      <c r="L1959">
        <v>26</v>
      </c>
      <c r="M1959">
        <v>1958</v>
      </c>
      <c r="N1959" s="1">
        <v>44970</v>
      </c>
    </row>
    <row r="1960" spans="1:14" x14ac:dyDescent="0.3">
      <c r="A1960">
        <v>364</v>
      </c>
      <c r="B1960" s="2" t="s">
        <v>367</v>
      </c>
      <c r="C1960" s="1">
        <v>42056</v>
      </c>
      <c r="D1960" s="1">
        <v>45127</v>
      </c>
      <c r="E1960">
        <v>1</v>
      </c>
      <c r="F1960">
        <v>0</v>
      </c>
      <c r="G1960">
        <v>2</v>
      </c>
      <c r="H1960">
        <v>353</v>
      </c>
      <c r="I1960" s="1">
        <v>30393</v>
      </c>
      <c r="J1960">
        <v>42</v>
      </c>
      <c r="K1960">
        <v>8.4079397672826826</v>
      </c>
      <c r="L1960">
        <v>10</v>
      </c>
      <c r="M1960">
        <v>1959</v>
      </c>
      <c r="N1960" s="1">
        <v>45127</v>
      </c>
    </row>
    <row r="1961" spans="1:14" x14ac:dyDescent="0.3">
      <c r="A1961">
        <v>1493</v>
      </c>
      <c r="B1961" s="2" t="s">
        <v>1421</v>
      </c>
      <c r="C1961" s="1">
        <v>45034</v>
      </c>
      <c r="D1961" s="1">
        <v>45603</v>
      </c>
      <c r="E1961">
        <v>4</v>
      </c>
      <c r="F1961">
        <v>0</v>
      </c>
      <c r="G1961">
        <v>4</v>
      </c>
      <c r="H1961">
        <v>1489</v>
      </c>
      <c r="I1961" s="1">
        <v>30992</v>
      </c>
      <c r="J1961">
        <v>40</v>
      </c>
      <c r="K1961">
        <v>1.5578370978781657</v>
      </c>
      <c r="L1961">
        <v>28</v>
      </c>
      <c r="M1961">
        <v>1960</v>
      </c>
      <c r="N1961" s="1">
        <v>45034</v>
      </c>
    </row>
    <row r="1962" spans="1:14" x14ac:dyDescent="0.3">
      <c r="A1962">
        <v>749</v>
      </c>
      <c r="B1962" s="2" t="s">
        <v>739</v>
      </c>
      <c r="C1962" s="1">
        <v>42092</v>
      </c>
      <c r="D1962" s="1">
        <v>45153</v>
      </c>
      <c r="E1962">
        <v>5</v>
      </c>
      <c r="F1962">
        <v>1</v>
      </c>
      <c r="G1962">
        <v>1</v>
      </c>
      <c r="H1962">
        <v>728</v>
      </c>
      <c r="I1962" s="1">
        <v>24163</v>
      </c>
      <c r="J1962">
        <v>59</v>
      </c>
      <c r="K1962">
        <v>8.3805612594113619</v>
      </c>
      <c r="L1962">
        <v>14</v>
      </c>
      <c r="M1962">
        <v>1961</v>
      </c>
      <c r="N1962" s="1">
        <v>45153</v>
      </c>
    </row>
    <row r="1963" spans="1:14" x14ac:dyDescent="0.3">
      <c r="A1963">
        <v>1494</v>
      </c>
      <c r="B1963" s="2" t="s">
        <v>1422</v>
      </c>
      <c r="C1963" s="1">
        <v>45112</v>
      </c>
      <c r="D1963" s="1">
        <v>45603</v>
      </c>
      <c r="E1963">
        <v>3</v>
      </c>
      <c r="F1963">
        <v>0</v>
      </c>
      <c r="G1963">
        <v>4</v>
      </c>
      <c r="H1963">
        <v>1477</v>
      </c>
      <c r="I1963" s="1">
        <v>26719</v>
      </c>
      <c r="J1963">
        <v>52</v>
      </c>
      <c r="K1963">
        <v>1.3442847364818618</v>
      </c>
      <c r="L1963">
        <v>27</v>
      </c>
      <c r="M1963">
        <v>1962</v>
      </c>
      <c r="N1963" s="1">
        <v>45112</v>
      </c>
    </row>
    <row r="1964" spans="1:14" x14ac:dyDescent="0.3">
      <c r="A1964">
        <v>1453</v>
      </c>
      <c r="B1964" s="2" t="s">
        <v>362</v>
      </c>
      <c r="C1964" s="1">
        <v>44932</v>
      </c>
      <c r="D1964" s="1">
        <v>44977</v>
      </c>
      <c r="E1964">
        <v>10</v>
      </c>
      <c r="F1964">
        <v>0</v>
      </c>
      <c r="G1964">
        <v>5</v>
      </c>
      <c r="H1964">
        <v>1400</v>
      </c>
      <c r="I1964" s="1">
        <v>28980</v>
      </c>
      <c r="J1964">
        <v>46</v>
      </c>
      <c r="K1964">
        <v>0.12320328542094455</v>
      </c>
      <c r="L1964">
        <v>24</v>
      </c>
      <c r="M1964">
        <v>1963</v>
      </c>
      <c r="N1964" s="1">
        <v>44977</v>
      </c>
    </row>
    <row r="1965" spans="1:14" x14ac:dyDescent="0.3">
      <c r="A1965">
        <v>1495</v>
      </c>
      <c r="B1965" s="2" t="s">
        <v>1423</v>
      </c>
      <c r="C1965" s="1">
        <v>45064</v>
      </c>
      <c r="D1965" s="1">
        <v>45603</v>
      </c>
      <c r="E1965">
        <v>10</v>
      </c>
      <c r="F1965">
        <v>0</v>
      </c>
      <c r="G1965">
        <v>4</v>
      </c>
      <c r="H1965">
        <v>1453</v>
      </c>
      <c r="I1965" s="1">
        <v>23330</v>
      </c>
      <c r="J1965">
        <v>61</v>
      </c>
      <c r="K1965">
        <v>1.4757015742642026</v>
      </c>
      <c r="L1965">
        <v>25</v>
      </c>
      <c r="M1965">
        <v>1964</v>
      </c>
      <c r="N1965" s="1">
        <v>45064</v>
      </c>
    </row>
    <row r="1966" spans="1:14" x14ac:dyDescent="0.3">
      <c r="A1966">
        <v>726</v>
      </c>
      <c r="B1966" s="2" t="s">
        <v>717</v>
      </c>
      <c r="C1966" s="1">
        <v>42050</v>
      </c>
      <c r="D1966" s="1">
        <v>45074</v>
      </c>
      <c r="E1966">
        <v>4</v>
      </c>
      <c r="F1966">
        <v>1</v>
      </c>
      <c r="G1966">
        <v>2</v>
      </c>
      <c r="H1966">
        <v>671</v>
      </c>
      <c r="I1966" s="1">
        <v>30651</v>
      </c>
      <c r="J1966">
        <v>41</v>
      </c>
      <c r="K1966">
        <v>8.2792607802874745</v>
      </c>
      <c r="L1966">
        <v>13</v>
      </c>
      <c r="M1966">
        <v>1965</v>
      </c>
      <c r="N1966" s="1">
        <v>45074</v>
      </c>
    </row>
    <row r="1967" spans="1:14" x14ac:dyDescent="0.3">
      <c r="A1967">
        <v>1496</v>
      </c>
      <c r="B1967" s="2" t="s">
        <v>1424</v>
      </c>
      <c r="C1967" s="1">
        <v>45127</v>
      </c>
      <c r="D1967" s="1">
        <v>45603</v>
      </c>
      <c r="E1967">
        <v>2</v>
      </c>
      <c r="F1967">
        <v>1</v>
      </c>
      <c r="G1967">
        <v>2</v>
      </c>
      <c r="H1967">
        <v>1479</v>
      </c>
      <c r="I1967" s="1">
        <v>28817</v>
      </c>
      <c r="J1967">
        <v>46</v>
      </c>
      <c r="K1967">
        <v>1.3032169746748803</v>
      </c>
      <c r="L1967">
        <v>25</v>
      </c>
      <c r="M1967">
        <v>1966</v>
      </c>
      <c r="N1967" s="1">
        <v>45127</v>
      </c>
    </row>
    <row r="1968" spans="1:14" x14ac:dyDescent="0.3">
      <c r="A1968">
        <v>152</v>
      </c>
      <c r="B1968" s="2" t="s">
        <v>163</v>
      </c>
      <c r="C1968" s="1">
        <v>42075</v>
      </c>
      <c r="D1968" s="1">
        <v>45332</v>
      </c>
      <c r="E1968">
        <v>9</v>
      </c>
      <c r="F1968">
        <v>0</v>
      </c>
      <c r="G1968">
        <v>3</v>
      </c>
      <c r="H1968">
        <v>146</v>
      </c>
      <c r="I1968" s="1">
        <v>23872</v>
      </c>
      <c r="J1968">
        <v>59</v>
      </c>
      <c r="K1968">
        <v>8.9171800136892543</v>
      </c>
      <c r="L1968">
        <v>4</v>
      </c>
      <c r="M1968">
        <v>1967</v>
      </c>
      <c r="N1968" s="1">
        <v>45332</v>
      </c>
    </row>
    <row r="1969" spans="1:14" x14ac:dyDescent="0.3">
      <c r="A1969">
        <v>1497</v>
      </c>
      <c r="B1969" s="2" t="s">
        <v>1425</v>
      </c>
      <c r="C1969" s="1">
        <v>45159</v>
      </c>
      <c r="D1969" s="1">
        <v>45603</v>
      </c>
      <c r="E1969">
        <v>7</v>
      </c>
      <c r="F1969">
        <v>1</v>
      </c>
      <c r="G1969">
        <v>2</v>
      </c>
      <c r="H1969">
        <v>1478</v>
      </c>
      <c r="I1969" s="1">
        <v>31642</v>
      </c>
      <c r="J1969">
        <v>38</v>
      </c>
      <c r="K1969">
        <v>1.215605749486653</v>
      </c>
      <c r="L1969">
        <v>25</v>
      </c>
      <c r="M1969">
        <v>1968</v>
      </c>
      <c r="N1969" s="1">
        <v>45159</v>
      </c>
    </row>
    <row r="1970" spans="1:14" x14ac:dyDescent="0.3">
      <c r="A1970">
        <v>1022</v>
      </c>
      <c r="B1970" s="2" t="s">
        <v>994</v>
      </c>
      <c r="C1970" s="1">
        <v>42100</v>
      </c>
      <c r="D1970" s="1">
        <v>44999</v>
      </c>
      <c r="E1970">
        <v>6</v>
      </c>
      <c r="F1970">
        <v>1</v>
      </c>
      <c r="G1970">
        <v>4</v>
      </c>
      <c r="H1970">
        <v>1003</v>
      </c>
      <c r="I1970" s="1">
        <v>28394</v>
      </c>
      <c r="J1970">
        <v>47</v>
      </c>
      <c r="K1970">
        <v>7.9370294318959616</v>
      </c>
      <c r="L1970">
        <v>20</v>
      </c>
      <c r="M1970">
        <v>1969</v>
      </c>
      <c r="N1970" s="1">
        <v>45117</v>
      </c>
    </row>
    <row r="1971" spans="1:14" x14ac:dyDescent="0.3">
      <c r="A1971">
        <v>1498</v>
      </c>
      <c r="B1971" s="2" t="s">
        <v>1426</v>
      </c>
      <c r="C1971" s="1">
        <v>45099</v>
      </c>
      <c r="D1971" s="1">
        <v>45603</v>
      </c>
      <c r="E1971">
        <v>2</v>
      </c>
      <c r="F1971">
        <v>1</v>
      </c>
      <c r="G1971">
        <v>2</v>
      </c>
      <c r="H1971">
        <v>1479</v>
      </c>
      <c r="I1971" s="1">
        <v>30263</v>
      </c>
      <c r="J1971">
        <v>42</v>
      </c>
      <c r="K1971">
        <v>1.3798767967145791</v>
      </c>
      <c r="L1971">
        <v>25</v>
      </c>
      <c r="M1971">
        <v>1970</v>
      </c>
      <c r="N1971" s="1">
        <v>45099</v>
      </c>
    </row>
    <row r="1972" spans="1:14" x14ac:dyDescent="0.3">
      <c r="A1972">
        <v>511</v>
      </c>
      <c r="B1972" s="2" t="s">
        <v>509</v>
      </c>
      <c r="C1972" s="1">
        <v>42005</v>
      </c>
      <c r="D1972" s="1">
        <v>45090</v>
      </c>
      <c r="E1972">
        <v>3</v>
      </c>
      <c r="F1972">
        <v>0</v>
      </c>
      <c r="G1972">
        <v>5</v>
      </c>
      <c r="H1972">
        <v>500</v>
      </c>
      <c r="I1972" s="1">
        <v>23649</v>
      </c>
      <c r="J1972">
        <v>60</v>
      </c>
      <c r="K1972">
        <v>8.4462696783025333</v>
      </c>
      <c r="L1972">
        <v>10</v>
      </c>
      <c r="M1972">
        <v>1971</v>
      </c>
      <c r="N1972" s="1">
        <v>45090</v>
      </c>
    </row>
    <row r="1973" spans="1:14" x14ac:dyDescent="0.3">
      <c r="A1973">
        <v>1499</v>
      </c>
      <c r="B1973" s="2" t="s">
        <v>1427</v>
      </c>
      <c r="C1973" s="1">
        <v>45259</v>
      </c>
      <c r="D1973" s="1">
        <v>45603</v>
      </c>
      <c r="E1973">
        <v>10</v>
      </c>
      <c r="F1973">
        <v>0</v>
      </c>
      <c r="G1973">
        <v>2</v>
      </c>
      <c r="H1973">
        <v>1495</v>
      </c>
      <c r="I1973" s="1">
        <v>34892</v>
      </c>
      <c r="J1973">
        <v>29</v>
      </c>
      <c r="K1973">
        <v>0.94182067077344289</v>
      </c>
      <c r="L1973">
        <v>26</v>
      </c>
      <c r="M1973">
        <v>1972</v>
      </c>
      <c r="N1973" s="1">
        <v>45259</v>
      </c>
    </row>
    <row r="1974" spans="1:14" x14ac:dyDescent="0.3">
      <c r="A1974">
        <v>981</v>
      </c>
      <c r="B1974" s="2" t="s">
        <v>956</v>
      </c>
      <c r="C1974" s="1">
        <v>42256</v>
      </c>
      <c r="D1974" s="1">
        <v>45138</v>
      </c>
      <c r="E1974">
        <v>3</v>
      </c>
      <c r="F1974">
        <v>0</v>
      </c>
      <c r="G1974">
        <v>1</v>
      </c>
      <c r="H1974">
        <v>942</v>
      </c>
      <c r="I1974" s="1">
        <v>27524</v>
      </c>
      <c r="J1974">
        <v>49</v>
      </c>
      <c r="K1974">
        <v>7.8904859685147155</v>
      </c>
      <c r="L1974">
        <v>18</v>
      </c>
      <c r="M1974">
        <v>1973</v>
      </c>
      <c r="N1974" s="1">
        <v>45138</v>
      </c>
    </row>
    <row r="1975" spans="1:14" x14ac:dyDescent="0.3">
      <c r="A1975">
        <v>1500</v>
      </c>
      <c r="B1975" s="2" t="s">
        <v>1428</v>
      </c>
      <c r="C1975" s="1">
        <v>45095</v>
      </c>
      <c r="D1975" s="1">
        <v>45603</v>
      </c>
      <c r="E1975">
        <v>7</v>
      </c>
      <c r="F1975">
        <v>1</v>
      </c>
      <c r="G1975">
        <v>5</v>
      </c>
      <c r="H1975">
        <v>1478</v>
      </c>
      <c r="I1975" s="1">
        <v>32547</v>
      </c>
      <c r="J1975">
        <v>36</v>
      </c>
      <c r="K1975">
        <v>1.3908281998631074</v>
      </c>
      <c r="L1975">
        <v>25</v>
      </c>
      <c r="M1975">
        <v>1974</v>
      </c>
      <c r="N1975" s="1">
        <v>45095</v>
      </c>
    </row>
    <row r="1976" spans="1:14" x14ac:dyDescent="0.3">
      <c r="A1976">
        <v>869</v>
      </c>
      <c r="B1976" s="2" t="s">
        <v>443</v>
      </c>
      <c r="C1976" s="1">
        <v>42576</v>
      </c>
      <c r="D1976" s="1">
        <v>45292</v>
      </c>
      <c r="E1976">
        <v>9</v>
      </c>
      <c r="F1976">
        <v>1</v>
      </c>
      <c r="G1976">
        <v>3</v>
      </c>
      <c r="H1976">
        <v>852</v>
      </c>
      <c r="I1976" s="1">
        <v>26463</v>
      </c>
      <c r="J1976">
        <v>52</v>
      </c>
      <c r="K1976">
        <v>7.4360027378507869</v>
      </c>
      <c r="L1976">
        <v>13</v>
      </c>
      <c r="M1976">
        <v>1975</v>
      </c>
      <c r="N1976" s="1">
        <v>45292</v>
      </c>
    </row>
    <row r="1977" spans="1:14" x14ac:dyDescent="0.3">
      <c r="A1977">
        <v>1501</v>
      </c>
      <c r="B1977" s="2" t="s">
        <v>1429</v>
      </c>
      <c r="C1977" s="1">
        <v>45084</v>
      </c>
      <c r="D1977" s="1">
        <v>45603</v>
      </c>
      <c r="E1977">
        <v>6</v>
      </c>
      <c r="F1977">
        <v>0</v>
      </c>
      <c r="G1977">
        <v>5</v>
      </c>
      <c r="H1977">
        <v>1465</v>
      </c>
      <c r="I1977" s="1">
        <v>28130</v>
      </c>
      <c r="J1977">
        <v>48</v>
      </c>
      <c r="K1977">
        <v>1.4209445585215605</v>
      </c>
      <c r="L1977">
        <v>29</v>
      </c>
      <c r="M1977">
        <v>1976</v>
      </c>
      <c r="N1977" s="1">
        <v>45084</v>
      </c>
    </row>
    <row r="1978" spans="1:14" x14ac:dyDescent="0.3">
      <c r="A1978">
        <v>357</v>
      </c>
      <c r="B1978" s="2" t="s">
        <v>361</v>
      </c>
      <c r="C1978" s="1">
        <v>42425</v>
      </c>
      <c r="D1978" s="1">
        <v>45102</v>
      </c>
      <c r="E1978">
        <v>3</v>
      </c>
      <c r="F1978">
        <v>0</v>
      </c>
      <c r="G1978">
        <v>1</v>
      </c>
      <c r="H1978">
        <v>334</v>
      </c>
      <c r="I1978" s="1">
        <v>25765</v>
      </c>
      <c r="J1978">
        <v>54</v>
      </c>
      <c r="K1978">
        <v>7.3292265571526354</v>
      </c>
      <c r="L1978">
        <v>7</v>
      </c>
      <c r="M1978">
        <v>1977</v>
      </c>
      <c r="N1978" s="1">
        <v>45102</v>
      </c>
    </row>
    <row r="1979" spans="1:14" x14ac:dyDescent="0.3">
      <c r="A1979">
        <v>1502</v>
      </c>
      <c r="B1979" s="2" t="s">
        <v>1430</v>
      </c>
      <c r="C1979" s="1">
        <v>45212</v>
      </c>
      <c r="D1979" s="1">
        <v>45603</v>
      </c>
      <c r="E1979">
        <v>10</v>
      </c>
      <c r="F1979">
        <v>0</v>
      </c>
      <c r="G1979">
        <v>4</v>
      </c>
      <c r="H1979">
        <v>1495</v>
      </c>
      <c r="I1979" s="1">
        <v>25214</v>
      </c>
      <c r="J1979">
        <v>56</v>
      </c>
      <c r="K1979">
        <v>1.0704996577686516</v>
      </c>
      <c r="L1979">
        <v>26</v>
      </c>
      <c r="M1979">
        <v>1978</v>
      </c>
      <c r="N1979" s="1">
        <v>45212</v>
      </c>
    </row>
    <row r="1980" spans="1:14" x14ac:dyDescent="0.3">
      <c r="A1980">
        <v>1427</v>
      </c>
      <c r="B1980" s="2" t="s">
        <v>1364</v>
      </c>
      <c r="C1980" s="1">
        <v>44545</v>
      </c>
      <c r="D1980" s="1">
        <v>44987</v>
      </c>
      <c r="E1980">
        <v>9</v>
      </c>
      <c r="F1980">
        <v>1</v>
      </c>
      <c r="G1980">
        <v>5</v>
      </c>
      <c r="H1980">
        <v>1396</v>
      </c>
      <c r="I1980" s="1">
        <v>35840</v>
      </c>
      <c r="J1980">
        <v>27</v>
      </c>
      <c r="K1980">
        <v>1.2101300479123889</v>
      </c>
      <c r="L1980">
        <v>22</v>
      </c>
      <c r="M1980">
        <v>1979</v>
      </c>
      <c r="N1980" s="1">
        <v>44987</v>
      </c>
    </row>
    <row r="1981" spans="1:14" x14ac:dyDescent="0.3">
      <c r="A1981">
        <v>1503</v>
      </c>
      <c r="B1981" s="2" t="s">
        <v>1431</v>
      </c>
      <c r="C1981" s="1">
        <v>44956</v>
      </c>
      <c r="D1981" s="1">
        <v>45155</v>
      </c>
      <c r="E1981">
        <v>7</v>
      </c>
      <c r="F1981">
        <v>0</v>
      </c>
      <c r="G1981">
        <v>4</v>
      </c>
      <c r="H1981">
        <v>1478</v>
      </c>
      <c r="I1981" s="1">
        <v>32935</v>
      </c>
      <c r="J1981">
        <v>35</v>
      </c>
      <c r="K1981">
        <v>0.54483230663928817</v>
      </c>
      <c r="L1981">
        <v>25</v>
      </c>
      <c r="M1981">
        <v>1980</v>
      </c>
      <c r="N1981" s="1">
        <v>44956</v>
      </c>
    </row>
    <row r="1982" spans="1:14" x14ac:dyDescent="0.3">
      <c r="A1982">
        <v>1295</v>
      </c>
      <c r="B1982" s="2" t="s">
        <v>1244</v>
      </c>
      <c r="C1982" s="1">
        <v>43886</v>
      </c>
      <c r="D1982" s="1">
        <v>45281</v>
      </c>
      <c r="E1982">
        <v>9</v>
      </c>
      <c r="F1982">
        <v>1</v>
      </c>
      <c r="G1982">
        <v>2</v>
      </c>
      <c r="H1982">
        <v>1261</v>
      </c>
      <c r="I1982" s="1">
        <v>26193</v>
      </c>
      <c r="J1982">
        <v>53</v>
      </c>
      <c r="K1982">
        <v>3.8193018480492813</v>
      </c>
      <c r="L1982">
        <v>20</v>
      </c>
      <c r="M1982">
        <v>1981</v>
      </c>
      <c r="N1982" s="1">
        <v>45281</v>
      </c>
    </row>
    <row r="1983" spans="1:14" x14ac:dyDescent="0.3">
      <c r="A1983">
        <v>1504</v>
      </c>
      <c r="B1983" s="2" t="s">
        <v>1432</v>
      </c>
      <c r="C1983" s="1">
        <v>44919</v>
      </c>
      <c r="D1983" s="1">
        <v>45603</v>
      </c>
      <c r="E1983">
        <v>4</v>
      </c>
      <c r="F1983">
        <v>1</v>
      </c>
      <c r="G1983">
        <v>5</v>
      </c>
      <c r="H1983">
        <v>1489</v>
      </c>
      <c r="I1983" s="1">
        <v>31850</v>
      </c>
      <c r="J1983">
        <v>38</v>
      </c>
      <c r="K1983">
        <v>1.8726899383983573</v>
      </c>
      <c r="L1983">
        <v>28</v>
      </c>
      <c r="M1983">
        <v>1982</v>
      </c>
      <c r="N1983" s="1">
        <v>44919</v>
      </c>
    </row>
    <row r="1984" spans="1:14" x14ac:dyDescent="0.3">
      <c r="A1984">
        <v>643</v>
      </c>
      <c r="B1984" s="2" t="s">
        <v>637</v>
      </c>
      <c r="C1984" s="1">
        <v>42005</v>
      </c>
      <c r="D1984" s="1">
        <v>45163</v>
      </c>
      <c r="E1984">
        <v>1</v>
      </c>
      <c r="F1984">
        <v>0</v>
      </c>
      <c r="G1984">
        <v>4</v>
      </c>
      <c r="H1984">
        <v>622</v>
      </c>
      <c r="I1984" s="1">
        <v>33190</v>
      </c>
      <c r="J1984">
        <v>34</v>
      </c>
      <c r="K1984">
        <v>8.6461327857631751</v>
      </c>
      <c r="L1984">
        <v>15</v>
      </c>
      <c r="M1984">
        <v>1983</v>
      </c>
      <c r="N1984" s="1">
        <v>45163</v>
      </c>
    </row>
    <row r="1985" spans="1:14" x14ac:dyDescent="0.3">
      <c r="A1985">
        <v>1505</v>
      </c>
      <c r="B1985" s="2" t="s">
        <v>1433</v>
      </c>
      <c r="C1985" s="1">
        <v>45184</v>
      </c>
      <c r="D1985" s="1">
        <v>45603</v>
      </c>
      <c r="E1985">
        <v>5</v>
      </c>
      <c r="F1985">
        <v>0</v>
      </c>
      <c r="G1985">
        <v>5</v>
      </c>
      <c r="H1985">
        <v>1476</v>
      </c>
      <c r="I1985" s="1">
        <v>32246</v>
      </c>
      <c r="J1985">
        <v>37</v>
      </c>
      <c r="K1985">
        <v>1.1471594798083504</v>
      </c>
      <c r="L1985">
        <v>26</v>
      </c>
      <c r="M1985">
        <v>1984</v>
      </c>
      <c r="N1985" s="1">
        <v>45184</v>
      </c>
    </row>
    <row r="1986" spans="1:14" x14ac:dyDescent="0.3">
      <c r="A1986">
        <v>820</v>
      </c>
      <c r="B1986" s="2" t="s">
        <v>805</v>
      </c>
      <c r="C1986" s="1">
        <v>42005</v>
      </c>
      <c r="D1986" s="1">
        <v>45118</v>
      </c>
      <c r="E1986">
        <v>3</v>
      </c>
      <c r="F1986">
        <v>0</v>
      </c>
      <c r="G1986">
        <v>5</v>
      </c>
      <c r="H1986">
        <v>787</v>
      </c>
      <c r="I1986" s="1">
        <v>28130</v>
      </c>
      <c r="J1986">
        <v>48</v>
      </c>
      <c r="K1986">
        <v>8.5229295003422312</v>
      </c>
      <c r="L1986">
        <v>15</v>
      </c>
      <c r="M1986">
        <v>1985</v>
      </c>
      <c r="N1986" s="1">
        <v>45118</v>
      </c>
    </row>
    <row r="1987" spans="1:14" x14ac:dyDescent="0.3">
      <c r="A1987">
        <v>1506</v>
      </c>
      <c r="B1987" s="2" t="s">
        <v>1434</v>
      </c>
      <c r="C1987" s="1">
        <v>45141</v>
      </c>
      <c r="D1987" s="1">
        <v>45603</v>
      </c>
      <c r="E1987">
        <v>1</v>
      </c>
      <c r="F1987">
        <v>1</v>
      </c>
      <c r="G1987">
        <v>5</v>
      </c>
      <c r="H1987">
        <v>1460</v>
      </c>
      <c r="I1987" s="1">
        <v>30473</v>
      </c>
      <c r="J1987">
        <v>41</v>
      </c>
      <c r="K1987">
        <v>1.2648870636550309</v>
      </c>
      <c r="L1987">
        <v>30</v>
      </c>
      <c r="M1987">
        <v>1986</v>
      </c>
      <c r="N1987" s="1">
        <v>45141</v>
      </c>
    </row>
    <row r="1988" spans="1:14" x14ac:dyDescent="0.3">
      <c r="A1988">
        <v>1220</v>
      </c>
      <c r="B1988" s="2" t="s">
        <v>1175</v>
      </c>
      <c r="C1988" s="1">
        <v>43301</v>
      </c>
      <c r="D1988" s="1">
        <v>45285</v>
      </c>
      <c r="E1988">
        <v>3</v>
      </c>
      <c r="F1988">
        <v>0</v>
      </c>
      <c r="G1988">
        <v>1</v>
      </c>
      <c r="H1988">
        <v>1181</v>
      </c>
      <c r="I1988" s="1">
        <v>30008</v>
      </c>
      <c r="J1988">
        <v>43</v>
      </c>
      <c r="K1988">
        <v>5.4318959616700893</v>
      </c>
      <c r="L1988">
        <v>22</v>
      </c>
      <c r="M1988">
        <v>1987</v>
      </c>
      <c r="N1988" s="1">
        <v>45285</v>
      </c>
    </row>
    <row r="1989" spans="1:14" x14ac:dyDescent="0.3">
      <c r="A1989">
        <v>1507</v>
      </c>
      <c r="B1989" s="2" t="s">
        <v>1435</v>
      </c>
      <c r="C1989" s="1">
        <v>45134</v>
      </c>
      <c r="D1989" s="1">
        <v>45603</v>
      </c>
      <c r="E1989">
        <v>7</v>
      </c>
      <c r="F1989">
        <v>1</v>
      </c>
      <c r="G1989">
        <v>2</v>
      </c>
      <c r="H1989">
        <v>1478</v>
      </c>
      <c r="I1989" s="1">
        <v>31330</v>
      </c>
      <c r="J1989">
        <v>39</v>
      </c>
      <c r="K1989">
        <v>1.2840520191649556</v>
      </c>
      <c r="L1989">
        <v>25</v>
      </c>
      <c r="M1989">
        <v>1988</v>
      </c>
      <c r="N1989" s="1">
        <v>45134</v>
      </c>
    </row>
    <row r="1990" spans="1:14" x14ac:dyDescent="0.3">
      <c r="A1990">
        <v>1183</v>
      </c>
      <c r="B1990" s="2" t="s">
        <v>1144</v>
      </c>
      <c r="C1990" s="1">
        <v>43245</v>
      </c>
      <c r="D1990" s="1">
        <v>44931</v>
      </c>
      <c r="E1990">
        <v>10</v>
      </c>
      <c r="F1990">
        <v>1</v>
      </c>
      <c r="G1990">
        <v>3</v>
      </c>
      <c r="H1990">
        <v>1107</v>
      </c>
      <c r="I1990" s="1">
        <v>20744</v>
      </c>
      <c r="J1990">
        <v>68</v>
      </c>
      <c r="K1990">
        <v>4.6160164271047224</v>
      </c>
      <c r="L1990">
        <v>20</v>
      </c>
      <c r="M1990">
        <v>1989</v>
      </c>
      <c r="N1990" s="1">
        <v>44931</v>
      </c>
    </row>
    <row r="1991" spans="1:14" x14ac:dyDescent="0.3">
      <c r="A1991">
        <v>1508</v>
      </c>
      <c r="B1991" s="2" t="s">
        <v>1377</v>
      </c>
      <c r="C1991" s="1">
        <v>45118</v>
      </c>
      <c r="D1991" s="1">
        <v>45603</v>
      </c>
      <c r="E1991">
        <v>8</v>
      </c>
      <c r="F1991">
        <v>1</v>
      </c>
      <c r="G1991">
        <v>5</v>
      </c>
      <c r="H1991">
        <v>1420</v>
      </c>
      <c r="I1991" s="1">
        <v>29123</v>
      </c>
      <c r="J1991">
        <v>45</v>
      </c>
      <c r="K1991">
        <v>1.3278576317590691</v>
      </c>
      <c r="L1991">
        <v>27</v>
      </c>
      <c r="M1991">
        <v>1990</v>
      </c>
      <c r="N1991" s="1">
        <v>45118</v>
      </c>
    </row>
    <row r="1992" spans="1:14" x14ac:dyDescent="0.3">
      <c r="A1992">
        <v>247</v>
      </c>
      <c r="B1992" s="2" t="s">
        <v>256</v>
      </c>
      <c r="C1992" s="1">
        <v>42005</v>
      </c>
      <c r="D1992" s="1">
        <v>45009</v>
      </c>
      <c r="E1992">
        <v>6</v>
      </c>
      <c r="F1992">
        <v>1</v>
      </c>
      <c r="G1992">
        <v>5</v>
      </c>
      <c r="H1992">
        <v>206</v>
      </c>
      <c r="I1992" s="1">
        <v>26370</v>
      </c>
      <c r="J1992">
        <v>53</v>
      </c>
      <c r="K1992">
        <v>8.2245037645448331</v>
      </c>
      <c r="L1992">
        <v>6</v>
      </c>
      <c r="M1992">
        <v>1991</v>
      </c>
      <c r="N1992" s="1">
        <v>45009</v>
      </c>
    </row>
    <row r="1993" spans="1:14" x14ac:dyDescent="0.3">
      <c r="A1993">
        <v>1509</v>
      </c>
      <c r="B1993" s="2" t="s">
        <v>1436</v>
      </c>
      <c r="C1993" s="1">
        <v>45178</v>
      </c>
      <c r="D1993" s="1">
        <v>45603</v>
      </c>
      <c r="E1993">
        <v>2</v>
      </c>
      <c r="F1993">
        <v>0</v>
      </c>
      <c r="G1993">
        <v>3</v>
      </c>
      <c r="H1993">
        <v>1479</v>
      </c>
      <c r="I1993" s="1">
        <v>35343</v>
      </c>
      <c r="J1993">
        <v>28</v>
      </c>
      <c r="K1993">
        <v>1.1635865845311431</v>
      </c>
      <c r="L1993">
        <v>25</v>
      </c>
      <c r="M1993">
        <v>1992</v>
      </c>
      <c r="N1993" s="1">
        <v>45178</v>
      </c>
    </row>
    <row r="1994" spans="1:14" x14ac:dyDescent="0.3">
      <c r="A1994">
        <v>1228</v>
      </c>
      <c r="B1994" s="2" t="s">
        <v>1181</v>
      </c>
      <c r="C1994" s="1">
        <v>43667</v>
      </c>
      <c r="D1994" s="1">
        <v>45064</v>
      </c>
      <c r="E1994">
        <v>6</v>
      </c>
      <c r="F1994">
        <v>1</v>
      </c>
      <c r="G1994">
        <v>1</v>
      </c>
      <c r="H1994">
        <v>1196</v>
      </c>
      <c r="I1994" s="1">
        <v>30541</v>
      </c>
      <c r="J1994">
        <v>41</v>
      </c>
      <c r="K1994">
        <v>3.8247775496235454</v>
      </c>
      <c r="L1994">
        <v>24</v>
      </c>
      <c r="M1994">
        <v>1993</v>
      </c>
      <c r="N1994" s="1">
        <v>45064</v>
      </c>
    </row>
    <row r="1995" spans="1:14" x14ac:dyDescent="0.3">
      <c r="A1995">
        <v>1510</v>
      </c>
      <c r="B1995" s="2" t="s">
        <v>1036</v>
      </c>
      <c r="C1995" s="1">
        <v>45017</v>
      </c>
      <c r="D1995" s="1">
        <v>45603</v>
      </c>
      <c r="E1995">
        <v>3</v>
      </c>
      <c r="F1995">
        <v>0</v>
      </c>
      <c r="G1995">
        <v>5</v>
      </c>
      <c r="H1995">
        <v>1477</v>
      </c>
      <c r="I1995" s="1">
        <v>30998</v>
      </c>
      <c r="J1995">
        <v>40</v>
      </c>
      <c r="K1995">
        <v>1.6043805612594113</v>
      </c>
      <c r="L1995">
        <v>27</v>
      </c>
      <c r="M1995">
        <v>1994</v>
      </c>
      <c r="N1995" s="1">
        <v>45017</v>
      </c>
    </row>
    <row r="1996" spans="1:14" x14ac:dyDescent="0.3">
      <c r="A1996">
        <v>146</v>
      </c>
      <c r="B1996" s="2" t="s">
        <v>157</v>
      </c>
      <c r="C1996" s="1">
        <v>42005</v>
      </c>
      <c r="D1996" s="1">
        <v>45104</v>
      </c>
      <c r="E1996">
        <v>9</v>
      </c>
      <c r="F1996">
        <v>0</v>
      </c>
      <c r="G1996">
        <v>5</v>
      </c>
      <c r="H1996">
        <v>112</v>
      </c>
      <c r="I1996" s="1">
        <v>30670</v>
      </c>
      <c r="J1996">
        <v>41</v>
      </c>
      <c r="K1996">
        <v>8.4845995893223822</v>
      </c>
      <c r="L1996">
        <v>3</v>
      </c>
      <c r="M1996">
        <v>1995</v>
      </c>
      <c r="N1996" s="1">
        <v>45104</v>
      </c>
    </row>
    <row r="1997" spans="1:14" x14ac:dyDescent="0.3">
      <c r="A1997">
        <v>1511</v>
      </c>
      <c r="B1997" s="2" t="s">
        <v>1437</v>
      </c>
      <c r="C1997" s="1">
        <v>45044</v>
      </c>
      <c r="D1997" s="1">
        <v>45603</v>
      </c>
      <c r="E1997">
        <v>10</v>
      </c>
      <c r="F1997">
        <v>0</v>
      </c>
      <c r="G1997">
        <v>1</v>
      </c>
      <c r="H1997">
        <v>1495</v>
      </c>
      <c r="I1997" s="1">
        <v>31188</v>
      </c>
      <c r="J1997">
        <v>39</v>
      </c>
      <c r="K1997">
        <v>1.5304585900068446</v>
      </c>
      <c r="L1997">
        <v>26</v>
      </c>
      <c r="M1997">
        <v>1996</v>
      </c>
      <c r="N1997" s="1">
        <v>45044</v>
      </c>
    </row>
    <row r="1998" spans="1:14" x14ac:dyDescent="0.3">
      <c r="A1998">
        <v>1404</v>
      </c>
      <c r="B1998" s="2" t="s">
        <v>1344</v>
      </c>
      <c r="C1998" s="1">
        <v>44375</v>
      </c>
      <c r="D1998" s="1">
        <v>45273</v>
      </c>
      <c r="E1998">
        <v>4</v>
      </c>
      <c r="F1998">
        <v>0</v>
      </c>
      <c r="G1998">
        <v>3</v>
      </c>
      <c r="H1998">
        <v>1353</v>
      </c>
      <c r="I1998" s="1">
        <v>29844</v>
      </c>
      <c r="J1998">
        <v>43</v>
      </c>
      <c r="K1998">
        <v>2.4585900068446271</v>
      </c>
      <c r="L1998">
        <v>25</v>
      </c>
      <c r="M1998">
        <v>1997</v>
      </c>
      <c r="N1998" s="1">
        <v>45273</v>
      </c>
    </row>
    <row r="1999" spans="1:14" x14ac:dyDescent="0.3">
      <c r="A1999">
        <v>1512</v>
      </c>
      <c r="B1999" s="2" t="s">
        <v>1438</v>
      </c>
      <c r="C1999" s="1">
        <v>44885</v>
      </c>
      <c r="D1999" s="1">
        <v>45603</v>
      </c>
      <c r="E1999">
        <v>6</v>
      </c>
      <c r="F1999">
        <v>1</v>
      </c>
      <c r="G1999">
        <v>2</v>
      </c>
      <c r="H1999">
        <v>1465</v>
      </c>
      <c r="I1999" s="1">
        <v>30550</v>
      </c>
      <c r="J1999">
        <v>41</v>
      </c>
      <c r="K1999">
        <v>1.9657768651608487</v>
      </c>
      <c r="L1999">
        <v>29</v>
      </c>
      <c r="M1999">
        <v>1998</v>
      </c>
      <c r="N1999" s="1">
        <v>44885</v>
      </c>
    </row>
    <row r="2000" spans="1:14" x14ac:dyDescent="0.3">
      <c r="A2000">
        <v>651</v>
      </c>
      <c r="B2000" s="2" t="s">
        <v>645</v>
      </c>
      <c r="C2000" s="1">
        <v>42005</v>
      </c>
      <c r="D2000" s="1">
        <v>45156</v>
      </c>
      <c r="E2000">
        <v>3</v>
      </c>
      <c r="F2000">
        <v>0</v>
      </c>
      <c r="G2000">
        <v>3</v>
      </c>
      <c r="H2000">
        <v>649</v>
      </c>
      <c r="I2000" s="1">
        <v>31342</v>
      </c>
      <c r="J2000">
        <v>39</v>
      </c>
      <c r="K2000">
        <v>8.6269678302532515</v>
      </c>
      <c r="L2000">
        <v>13</v>
      </c>
      <c r="M2000">
        <v>1999</v>
      </c>
      <c r="N2000" s="1">
        <v>45156</v>
      </c>
    </row>
    <row r="2001" spans="1:14" x14ac:dyDescent="0.3">
      <c r="A2001">
        <v>1513</v>
      </c>
      <c r="B2001" s="2" t="s">
        <v>1439</v>
      </c>
      <c r="C2001" s="1">
        <v>45180</v>
      </c>
      <c r="D2001" s="1">
        <v>45603</v>
      </c>
      <c r="E2001">
        <v>5</v>
      </c>
      <c r="F2001">
        <v>0</v>
      </c>
      <c r="G2001">
        <v>2</v>
      </c>
      <c r="H2001">
        <v>1476</v>
      </c>
      <c r="I2001" s="1">
        <v>33933</v>
      </c>
      <c r="J2001">
        <v>32</v>
      </c>
      <c r="K2001">
        <v>1.1581108829568789</v>
      </c>
      <c r="L2001">
        <v>26</v>
      </c>
      <c r="M2001">
        <v>2000</v>
      </c>
      <c r="N2001" s="1">
        <v>45180</v>
      </c>
    </row>
    <row r="2002" spans="1:14" x14ac:dyDescent="0.3">
      <c r="A2002">
        <v>1339</v>
      </c>
      <c r="B2002" s="2" t="s">
        <v>616</v>
      </c>
      <c r="C2002" s="1">
        <v>44083</v>
      </c>
      <c r="D2002" s="1">
        <v>45037</v>
      </c>
      <c r="E2002">
        <v>7</v>
      </c>
      <c r="F2002">
        <v>1</v>
      </c>
      <c r="G2002">
        <v>1</v>
      </c>
      <c r="H2002">
        <v>1323</v>
      </c>
      <c r="I2002" s="1">
        <v>29242</v>
      </c>
      <c r="J2002">
        <v>45</v>
      </c>
      <c r="K2002">
        <v>2.6119096509240247</v>
      </c>
      <c r="L2002">
        <v>23</v>
      </c>
      <c r="M2002">
        <v>2001</v>
      </c>
      <c r="N2002" s="1">
        <v>45095</v>
      </c>
    </row>
    <row r="2003" spans="1:14" x14ac:dyDescent="0.3">
      <c r="A2003">
        <v>1514</v>
      </c>
      <c r="B2003" s="2" t="s">
        <v>1440</v>
      </c>
      <c r="C2003" s="1">
        <v>45180</v>
      </c>
      <c r="D2003" s="1">
        <v>45603</v>
      </c>
      <c r="E2003">
        <v>4</v>
      </c>
      <c r="F2003">
        <v>0</v>
      </c>
      <c r="G2003">
        <v>2</v>
      </c>
      <c r="H2003">
        <v>1489</v>
      </c>
      <c r="I2003" s="1">
        <v>28519</v>
      </c>
      <c r="J2003">
        <v>47</v>
      </c>
      <c r="K2003">
        <v>1.1581108829568789</v>
      </c>
      <c r="L2003">
        <v>28</v>
      </c>
      <c r="M2003">
        <v>2002</v>
      </c>
      <c r="N2003" s="1">
        <v>45180</v>
      </c>
    </row>
    <row r="2004" spans="1:14" x14ac:dyDescent="0.3">
      <c r="A2004">
        <v>205</v>
      </c>
      <c r="B2004" s="2" t="s">
        <v>216</v>
      </c>
      <c r="C2004" s="1">
        <v>42180</v>
      </c>
      <c r="D2004" s="1">
        <v>45128</v>
      </c>
      <c r="E2004">
        <v>4</v>
      </c>
      <c r="F2004">
        <v>1</v>
      </c>
      <c r="G2004">
        <v>2</v>
      </c>
      <c r="H2004">
        <v>188</v>
      </c>
      <c r="I2004" s="1">
        <v>24593</v>
      </c>
      <c r="J2004">
        <v>58</v>
      </c>
      <c r="K2004">
        <v>8.0711841204654338</v>
      </c>
      <c r="L2004">
        <v>5</v>
      </c>
      <c r="M2004">
        <v>2003</v>
      </c>
      <c r="N2004" s="1">
        <v>45128</v>
      </c>
    </row>
    <row r="2005" spans="1:14" x14ac:dyDescent="0.3">
      <c r="A2005">
        <v>1515</v>
      </c>
      <c r="B2005" s="2" t="s">
        <v>571</v>
      </c>
      <c r="C2005" s="1">
        <v>45095</v>
      </c>
      <c r="D2005" s="1">
        <v>45603</v>
      </c>
      <c r="E2005">
        <v>6</v>
      </c>
      <c r="F2005">
        <v>1</v>
      </c>
      <c r="G2005">
        <v>4</v>
      </c>
      <c r="H2005">
        <v>1465</v>
      </c>
      <c r="I2005" s="1">
        <v>34997</v>
      </c>
      <c r="J2005">
        <v>29</v>
      </c>
      <c r="K2005">
        <v>1.3908281998631074</v>
      </c>
      <c r="L2005">
        <v>29</v>
      </c>
      <c r="M2005">
        <v>2004</v>
      </c>
      <c r="N2005" s="1">
        <v>45095</v>
      </c>
    </row>
    <row r="2006" spans="1:14" x14ac:dyDescent="0.3">
      <c r="A2006">
        <v>824</v>
      </c>
      <c r="B2006" s="2" t="s">
        <v>809</v>
      </c>
      <c r="C2006" s="1">
        <v>42005</v>
      </c>
      <c r="D2006" s="1">
        <v>45163</v>
      </c>
      <c r="E2006">
        <v>10</v>
      </c>
      <c r="F2006">
        <v>0</v>
      </c>
      <c r="G2006">
        <v>2</v>
      </c>
      <c r="H2006">
        <v>807</v>
      </c>
      <c r="I2006" s="1">
        <v>29460</v>
      </c>
      <c r="J2006">
        <v>44</v>
      </c>
      <c r="K2006">
        <v>8.6461327857631751</v>
      </c>
      <c r="L2006">
        <v>16</v>
      </c>
      <c r="M2006">
        <v>2005</v>
      </c>
      <c r="N2006" s="1">
        <v>45163</v>
      </c>
    </row>
    <row r="2007" spans="1:14" x14ac:dyDescent="0.3">
      <c r="A2007">
        <v>1516</v>
      </c>
      <c r="B2007" s="2" t="s">
        <v>1441</v>
      </c>
      <c r="C2007" s="1">
        <v>45025</v>
      </c>
      <c r="D2007" s="1">
        <v>45603</v>
      </c>
      <c r="E2007">
        <v>8</v>
      </c>
      <c r="F2007">
        <v>1</v>
      </c>
      <c r="G2007">
        <v>4</v>
      </c>
      <c r="H2007">
        <v>1420</v>
      </c>
      <c r="I2007" s="1">
        <v>30979</v>
      </c>
      <c r="J2007">
        <v>40</v>
      </c>
      <c r="K2007">
        <v>1.5824777549623545</v>
      </c>
      <c r="L2007">
        <v>27</v>
      </c>
      <c r="M2007">
        <v>2006</v>
      </c>
      <c r="N2007" s="1">
        <v>45025</v>
      </c>
    </row>
    <row r="2008" spans="1:14" x14ac:dyDescent="0.3">
      <c r="A2008">
        <v>920</v>
      </c>
      <c r="B2008" s="2" t="s">
        <v>898</v>
      </c>
      <c r="C2008" s="1">
        <v>42005</v>
      </c>
      <c r="D2008" s="1">
        <v>45165</v>
      </c>
      <c r="E2008">
        <v>5</v>
      </c>
      <c r="F2008">
        <v>1</v>
      </c>
      <c r="G2008">
        <v>5</v>
      </c>
      <c r="H2008">
        <v>897</v>
      </c>
      <c r="I2008" s="1">
        <v>28372</v>
      </c>
      <c r="J2008">
        <v>47</v>
      </c>
      <c r="K2008">
        <v>8.6516084873374393</v>
      </c>
      <c r="L2008">
        <v>17</v>
      </c>
      <c r="M2008">
        <v>2007</v>
      </c>
      <c r="N2008" s="1">
        <v>45165</v>
      </c>
    </row>
    <row r="2009" spans="1:14" x14ac:dyDescent="0.3">
      <c r="A2009">
        <v>1517</v>
      </c>
      <c r="B2009" s="2" t="s">
        <v>1442</v>
      </c>
      <c r="C2009" s="1">
        <v>45089</v>
      </c>
      <c r="D2009" s="1">
        <v>45603</v>
      </c>
      <c r="E2009">
        <v>8</v>
      </c>
      <c r="F2009">
        <v>1</v>
      </c>
      <c r="G2009">
        <v>5</v>
      </c>
      <c r="H2009">
        <v>1420</v>
      </c>
      <c r="I2009" s="1">
        <v>29307</v>
      </c>
      <c r="J2009">
        <v>45</v>
      </c>
      <c r="K2009">
        <v>1.4072553045859</v>
      </c>
      <c r="L2009">
        <v>27</v>
      </c>
      <c r="M2009">
        <v>2008</v>
      </c>
      <c r="N2009" s="1">
        <v>45089</v>
      </c>
    </row>
    <row r="2010" spans="1:14" x14ac:dyDescent="0.3">
      <c r="A2010">
        <v>416</v>
      </c>
      <c r="B2010" s="2" t="s">
        <v>416</v>
      </c>
      <c r="C2010" s="1">
        <v>42005</v>
      </c>
      <c r="D2010" s="1">
        <v>45126</v>
      </c>
      <c r="E2010">
        <v>10</v>
      </c>
      <c r="F2010">
        <v>0</v>
      </c>
      <c r="G2010">
        <v>5</v>
      </c>
      <c r="H2010">
        <v>415</v>
      </c>
      <c r="I2010" s="1">
        <v>23137</v>
      </c>
      <c r="J2010">
        <v>62</v>
      </c>
      <c r="K2010">
        <v>8.5448323066392877</v>
      </c>
      <c r="L2010">
        <v>10</v>
      </c>
      <c r="M2010">
        <v>2009</v>
      </c>
      <c r="N2010" s="1">
        <v>45126</v>
      </c>
    </row>
    <row r="2011" spans="1:14" x14ac:dyDescent="0.3">
      <c r="A2011">
        <v>1518</v>
      </c>
      <c r="B2011" s="2" t="s">
        <v>1443</v>
      </c>
      <c r="C2011" s="1">
        <v>45144</v>
      </c>
      <c r="D2011" s="1">
        <v>45603</v>
      </c>
      <c r="E2011">
        <v>9</v>
      </c>
      <c r="F2011">
        <v>0</v>
      </c>
      <c r="G2011">
        <v>4</v>
      </c>
      <c r="H2011">
        <v>1485</v>
      </c>
      <c r="I2011" s="1">
        <v>23221</v>
      </c>
      <c r="J2011">
        <v>61</v>
      </c>
      <c r="K2011">
        <v>1.2566735112936345</v>
      </c>
      <c r="L2011">
        <v>24</v>
      </c>
      <c r="M2011">
        <v>2010</v>
      </c>
      <c r="N2011" s="1">
        <v>45144</v>
      </c>
    </row>
    <row r="2012" spans="1:14" x14ac:dyDescent="0.3">
      <c r="A2012">
        <v>965</v>
      </c>
      <c r="B2012" s="2" t="s">
        <v>941</v>
      </c>
      <c r="C2012" s="1">
        <v>42279</v>
      </c>
      <c r="D2012" s="1">
        <v>44994</v>
      </c>
      <c r="E2012">
        <v>7</v>
      </c>
      <c r="F2012">
        <v>1</v>
      </c>
      <c r="G2012">
        <v>4</v>
      </c>
      <c r="H2012">
        <v>938</v>
      </c>
      <c r="I2012" s="1">
        <v>24617</v>
      </c>
      <c r="J2012">
        <v>57</v>
      </c>
      <c r="K2012">
        <v>7.4332648870636548</v>
      </c>
      <c r="L2012">
        <v>17</v>
      </c>
      <c r="M2012">
        <v>2011</v>
      </c>
      <c r="N2012" s="1">
        <v>44994</v>
      </c>
    </row>
    <row r="2013" spans="1:14" x14ac:dyDescent="0.3">
      <c r="A2013">
        <v>1519</v>
      </c>
      <c r="B2013" s="2" t="s">
        <v>1444</v>
      </c>
      <c r="C2013" s="1">
        <v>45086</v>
      </c>
      <c r="D2013" s="1">
        <v>45603</v>
      </c>
      <c r="E2013">
        <v>8</v>
      </c>
      <c r="F2013">
        <v>1</v>
      </c>
      <c r="G2013">
        <v>3</v>
      </c>
      <c r="H2013">
        <v>1517</v>
      </c>
      <c r="I2013" s="1">
        <v>30008</v>
      </c>
      <c r="J2013">
        <v>43</v>
      </c>
      <c r="K2013">
        <v>1.4154688569472964</v>
      </c>
      <c r="L2013">
        <v>28</v>
      </c>
      <c r="M2013">
        <v>2012</v>
      </c>
      <c r="N2013" s="1">
        <v>45086</v>
      </c>
    </row>
    <row r="2014" spans="1:14" x14ac:dyDescent="0.3">
      <c r="A2014">
        <v>1214</v>
      </c>
      <c r="B2014" s="2" t="s">
        <v>1170</v>
      </c>
      <c r="C2014" s="1">
        <v>43360</v>
      </c>
      <c r="D2014" s="1">
        <v>45108</v>
      </c>
      <c r="E2014">
        <v>3</v>
      </c>
      <c r="F2014">
        <v>0</v>
      </c>
      <c r="G2014">
        <v>1</v>
      </c>
      <c r="H2014">
        <v>1181</v>
      </c>
      <c r="I2014" s="1">
        <v>27292</v>
      </c>
      <c r="J2014">
        <v>50</v>
      </c>
      <c r="K2014">
        <v>4.7857631759069132</v>
      </c>
      <c r="L2014">
        <v>22</v>
      </c>
      <c r="M2014">
        <v>2013</v>
      </c>
      <c r="N2014" s="1">
        <v>45108</v>
      </c>
    </row>
    <row r="2015" spans="1:14" x14ac:dyDescent="0.3">
      <c r="A2015">
        <v>1520</v>
      </c>
      <c r="B2015" s="2" t="s">
        <v>1445</v>
      </c>
      <c r="C2015" s="1">
        <v>44969</v>
      </c>
      <c r="D2015" s="1">
        <v>45603</v>
      </c>
      <c r="E2015">
        <v>9</v>
      </c>
      <c r="F2015">
        <v>0</v>
      </c>
      <c r="G2015">
        <v>5</v>
      </c>
      <c r="H2015">
        <v>1485</v>
      </c>
      <c r="I2015" s="1">
        <v>32508</v>
      </c>
      <c r="J2015">
        <v>36</v>
      </c>
      <c r="K2015">
        <v>1.7357973990417521</v>
      </c>
      <c r="L2015">
        <v>24</v>
      </c>
      <c r="M2015">
        <v>2014</v>
      </c>
      <c r="N2015" s="1">
        <v>44969</v>
      </c>
    </row>
    <row r="2016" spans="1:14" x14ac:dyDescent="0.3">
      <c r="A2016">
        <v>1010</v>
      </c>
      <c r="B2016" s="2" t="s">
        <v>982</v>
      </c>
      <c r="C2016" s="1">
        <v>42293</v>
      </c>
      <c r="D2016" s="1">
        <v>45169</v>
      </c>
      <c r="E2016">
        <v>10</v>
      </c>
      <c r="F2016">
        <v>1</v>
      </c>
      <c r="G2016">
        <v>4</v>
      </c>
      <c r="H2016">
        <v>905</v>
      </c>
      <c r="I2016" s="1">
        <v>22884</v>
      </c>
      <c r="J2016">
        <v>62</v>
      </c>
      <c r="K2016">
        <v>7.8740588637919231</v>
      </c>
      <c r="L2016">
        <v>17</v>
      </c>
      <c r="M2016">
        <v>2015</v>
      </c>
      <c r="N2016" s="1">
        <v>45169</v>
      </c>
    </row>
    <row r="2017" spans="1:14" x14ac:dyDescent="0.3">
      <c r="A2017">
        <v>1521</v>
      </c>
      <c r="B2017" s="2" t="s">
        <v>1446</v>
      </c>
      <c r="C2017" s="1">
        <v>45035</v>
      </c>
      <c r="D2017" s="1">
        <v>45603</v>
      </c>
      <c r="E2017">
        <v>5</v>
      </c>
      <c r="F2017">
        <v>1</v>
      </c>
      <c r="G2017">
        <v>3</v>
      </c>
      <c r="H2017">
        <v>1476</v>
      </c>
      <c r="I2017" s="1">
        <v>24870</v>
      </c>
      <c r="J2017">
        <v>57</v>
      </c>
      <c r="K2017">
        <v>1.5550992470910336</v>
      </c>
      <c r="L2017">
        <v>26</v>
      </c>
      <c r="M2017">
        <v>2016</v>
      </c>
      <c r="N2017" s="1">
        <v>45035</v>
      </c>
    </row>
    <row r="2018" spans="1:14" x14ac:dyDescent="0.3">
      <c r="A2018">
        <v>720</v>
      </c>
      <c r="B2018" s="2" t="s">
        <v>712</v>
      </c>
      <c r="C2018" s="1">
        <v>42005</v>
      </c>
      <c r="D2018" s="1">
        <v>45084</v>
      </c>
      <c r="E2018">
        <v>4</v>
      </c>
      <c r="F2018">
        <v>1</v>
      </c>
      <c r="G2018">
        <v>5</v>
      </c>
      <c r="H2018">
        <v>671</v>
      </c>
      <c r="I2018" s="1">
        <v>32380</v>
      </c>
      <c r="J2018">
        <v>36</v>
      </c>
      <c r="K2018">
        <v>8.4298425735797391</v>
      </c>
      <c r="L2018">
        <v>13</v>
      </c>
      <c r="M2018">
        <v>2017</v>
      </c>
      <c r="N2018" s="1">
        <v>45091</v>
      </c>
    </row>
    <row r="2019" spans="1:14" x14ac:dyDescent="0.3">
      <c r="A2019">
        <v>1522</v>
      </c>
      <c r="B2019" s="2" t="s">
        <v>1447</v>
      </c>
      <c r="C2019" s="1">
        <v>45126</v>
      </c>
      <c r="D2019" s="1">
        <v>45603</v>
      </c>
      <c r="E2019">
        <v>3</v>
      </c>
      <c r="F2019">
        <v>0</v>
      </c>
      <c r="G2019">
        <v>1</v>
      </c>
      <c r="H2019">
        <v>1477</v>
      </c>
      <c r="I2019" s="1">
        <v>35448</v>
      </c>
      <c r="J2019">
        <v>28</v>
      </c>
      <c r="K2019">
        <v>1.3059548254620124</v>
      </c>
      <c r="L2019">
        <v>27</v>
      </c>
      <c r="M2019">
        <v>2018</v>
      </c>
      <c r="N2019" s="1">
        <v>45126</v>
      </c>
    </row>
    <row r="2020" spans="1:14" x14ac:dyDescent="0.3">
      <c r="A2020">
        <v>264</v>
      </c>
      <c r="B2020" s="2" t="s">
        <v>273</v>
      </c>
      <c r="C2020" s="1">
        <v>42005</v>
      </c>
      <c r="D2020" s="1">
        <v>45037</v>
      </c>
      <c r="E2020">
        <v>9</v>
      </c>
      <c r="F2020">
        <v>0</v>
      </c>
      <c r="G2020">
        <v>5</v>
      </c>
      <c r="H2020">
        <v>224</v>
      </c>
      <c r="I2020" s="1">
        <v>24396</v>
      </c>
      <c r="J2020">
        <v>58</v>
      </c>
      <c r="K2020">
        <v>8.301163586584531</v>
      </c>
      <c r="L2020">
        <v>5</v>
      </c>
      <c r="M2020">
        <v>2019</v>
      </c>
      <c r="N2020" s="1">
        <v>45037</v>
      </c>
    </row>
    <row r="2021" spans="1:14" x14ac:dyDescent="0.3">
      <c r="A2021">
        <v>1523</v>
      </c>
      <c r="B2021" s="2" t="s">
        <v>1448</v>
      </c>
      <c r="C2021" s="1">
        <v>45202</v>
      </c>
      <c r="D2021" s="1">
        <v>45603</v>
      </c>
      <c r="E2021">
        <v>10</v>
      </c>
      <c r="F2021">
        <v>0</v>
      </c>
      <c r="G2021">
        <v>3</v>
      </c>
      <c r="H2021">
        <v>1495</v>
      </c>
      <c r="I2021" s="1">
        <v>25282</v>
      </c>
      <c r="J2021">
        <v>56</v>
      </c>
      <c r="K2021">
        <v>1.0978781656399725</v>
      </c>
      <c r="L2021">
        <v>26</v>
      </c>
      <c r="M2021">
        <v>2020</v>
      </c>
      <c r="N2021" s="1">
        <v>45202</v>
      </c>
    </row>
    <row r="2022" spans="1:14" x14ac:dyDescent="0.3">
      <c r="A2022">
        <v>313</v>
      </c>
      <c r="B2022" s="2" t="s">
        <v>321</v>
      </c>
      <c r="C2022" s="1">
        <v>42005</v>
      </c>
      <c r="D2022" s="1">
        <v>45093</v>
      </c>
      <c r="E2022">
        <v>10</v>
      </c>
      <c r="F2022">
        <v>1</v>
      </c>
      <c r="G2022">
        <v>4</v>
      </c>
      <c r="H2022">
        <v>256</v>
      </c>
      <c r="I2022" s="1">
        <v>28144</v>
      </c>
      <c r="J2022">
        <v>48</v>
      </c>
      <c r="K2022">
        <v>8.4544832306639286</v>
      </c>
      <c r="L2022">
        <v>7</v>
      </c>
      <c r="M2022">
        <v>2021</v>
      </c>
      <c r="N2022" s="1">
        <v>45093</v>
      </c>
    </row>
    <row r="2023" spans="1:14" x14ac:dyDescent="0.3">
      <c r="A2023">
        <v>1524</v>
      </c>
      <c r="B2023" s="2" t="s">
        <v>1449</v>
      </c>
      <c r="C2023" s="1">
        <v>45090</v>
      </c>
      <c r="D2023" s="1">
        <v>45603</v>
      </c>
      <c r="E2023">
        <v>9</v>
      </c>
      <c r="F2023">
        <v>0</v>
      </c>
      <c r="G2023">
        <v>1</v>
      </c>
      <c r="H2023">
        <v>1485</v>
      </c>
      <c r="I2023" s="1">
        <v>32890</v>
      </c>
      <c r="J2023">
        <v>35</v>
      </c>
      <c r="K2023">
        <v>1.4045174537987679</v>
      </c>
      <c r="L2023">
        <v>24</v>
      </c>
      <c r="M2023">
        <v>2022</v>
      </c>
      <c r="N2023" s="1">
        <v>45090</v>
      </c>
    </row>
    <row r="2024" spans="1:14" x14ac:dyDescent="0.3">
      <c r="A2024">
        <v>430</v>
      </c>
      <c r="B2024" s="2" t="s">
        <v>430</v>
      </c>
      <c r="C2024" s="1">
        <v>42505</v>
      </c>
      <c r="D2024" s="1">
        <v>45017</v>
      </c>
      <c r="E2024">
        <v>3</v>
      </c>
      <c r="F2024">
        <v>0</v>
      </c>
      <c r="G2024">
        <v>2</v>
      </c>
      <c r="H2024">
        <v>410</v>
      </c>
      <c r="I2024" s="1">
        <v>26958</v>
      </c>
      <c r="J2024">
        <v>51</v>
      </c>
      <c r="K2024">
        <v>6.8774811772758389</v>
      </c>
      <c r="L2024">
        <v>8</v>
      </c>
      <c r="M2024">
        <v>2023</v>
      </c>
      <c r="N2024" s="1">
        <v>45017</v>
      </c>
    </row>
    <row r="2025" spans="1:14" x14ac:dyDescent="0.3">
      <c r="A2025">
        <v>1525</v>
      </c>
      <c r="B2025" s="2" t="s">
        <v>1450</v>
      </c>
      <c r="C2025" s="1">
        <v>45153</v>
      </c>
      <c r="D2025" s="1">
        <v>45603</v>
      </c>
      <c r="E2025">
        <v>4</v>
      </c>
      <c r="F2025">
        <v>1</v>
      </c>
      <c r="G2025">
        <v>2</v>
      </c>
      <c r="H2025">
        <v>1489</v>
      </c>
      <c r="I2025" s="1">
        <v>32316</v>
      </c>
      <c r="J2025">
        <v>36</v>
      </c>
      <c r="K2025">
        <v>1.2320328542094456</v>
      </c>
      <c r="L2025">
        <v>28</v>
      </c>
      <c r="M2025">
        <v>2024</v>
      </c>
      <c r="N2025" s="1">
        <v>45153</v>
      </c>
    </row>
    <row r="2026" spans="1:14" x14ac:dyDescent="0.3">
      <c r="A2026">
        <v>751</v>
      </c>
      <c r="B2026" s="2" t="s">
        <v>741</v>
      </c>
      <c r="C2026" s="1">
        <v>42005</v>
      </c>
      <c r="D2026" s="1">
        <v>45015</v>
      </c>
      <c r="E2026">
        <v>1</v>
      </c>
      <c r="F2026">
        <v>0</v>
      </c>
      <c r="G2026">
        <v>2</v>
      </c>
      <c r="H2026">
        <v>724</v>
      </c>
      <c r="I2026" s="1">
        <v>24551</v>
      </c>
      <c r="J2026">
        <v>58</v>
      </c>
      <c r="K2026">
        <v>8.2409308692676255</v>
      </c>
      <c r="L2026">
        <v>17</v>
      </c>
      <c r="M2026">
        <v>2025</v>
      </c>
      <c r="N2026" s="1">
        <v>45015</v>
      </c>
    </row>
    <row r="2027" spans="1:14" x14ac:dyDescent="0.3">
      <c r="A2027">
        <v>1526</v>
      </c>
      <c r="B2027" s="2" t="s">
        <v>1451</v>
      </c>
      <c r="C2027" s="1">
        <v>45068</v>
      </c>
      <c r="D2027" s="1">
        <v>45603</v>
      </c>
      <c r="E2027">
        <v>3</v>
      </c>
      <c r="F2027">
        <v>0</v>
      </c>
      <c r="G2027">
        <v>2</v>
      </c>
      <c r="H2027">
        <v>1477</v>
      </c>
      <c r="I2027" s="1">
        <v>30856</v>
      </c>
      <c r="J2027">
        <v>40</v>
      </c>
      <c r="K2027">
        <v>1.4647501711156743</v>
      </c>
      <c r="L2027">
        <v>27</v>
      </c>
      <c r="M2027">
        <v>2026</v>
      </c>
      <c r="N2027" s="1">
        <v>45068</v>
      </c>
    </row>
    <row r="2028" spans="1:14" x14ac:dyDescent="0.3">
      <c r="A2028">
        <v>1417</v>
      </c>
      <c r="B2028" s="2" t="s">
        <v>1356</v>
      </c>
      <c r="C2028" s="1">
        <v>44629</v>
      </c>
      <c r="D2028" s="1">
        <v>45071</v>
      </c>
      <c r="E2028">
        <v>10</v>
      </c>
      <c r="F2028">
        <v>0</v>
      </c>
      <c r="G2028">
        <v>1</v>
      </c>
      <c r="H2028">
        <v>1400</v>
      </c>
      <c r="I2028" s="1">
        <v>25375</v>
      </c>
      <c r="J2028">
        <v>55</v>
      </c>
      <c r="K2028">
        <v>1.2101300479123889</v>
      </c>
      <c r="L2028">
        <v>24</v>
      </c>
      <c r="M2028">
        <v>2027</v>
      </c>
      <c r="N2028" s="1">
        <v>45071</v>
      </c>
    </row>
    <row r="2029" spans="1:14" x14ac:dyDescent="0.3">
      <c r="A2029">
        <v>1527</v>
      </c>
      <c r="B2029" s="2" t="s">
        <v>1452</v>
      </c>
      <c r="C2029" s="1">
        <v>45046</v>
      </c>
      <c r="D2029" s="1">
        <v>45603</v>
      </c>
      <c r="E2029">
        <v>5</v>
      </c>
      <c r="F2029">
        <v>0</v>
      </c>
      <c r="G2029">
        <v>3</v>
      </c>
      <c r="H2029">
        <v>1476</v>
      </c>
      <c r="I2029" s="1">
        <v>34039</v>
      </c>
      <c r="J2029">
        <v>32</v>
      </c>
      <c r="K2029">
        <v>1.5249828884325805</v>
      </c>
      <c r="L2029">
        <v>26</v>
      </c>
      <c r="M2029">
        <v>2028</v>
      </c>
      <c r="N2029" s="1">
        <v>45046</v>
      </c>
    </row>
    <row r="2030" spans="1:14" x14ac:dyDescent="0.3">
      <c r="A2030">
        <v>436</v>
      </c>
      <c r="B2030" s="2" t="s">
        <v>436</v>
      </c>
      <c r="C2030" s="1">
        <v>42276</v>
      </c>
      <c r="D2030" s="1">
        <v>45141</v>
      </c>
      <c r="E2030">
        <v>6</v>
      </c>
      <c r="F2030">
        <v>0</v>
      </c>
      <c r="G2030">
        <v>4</v>
      </c>
      <c r="H2030">
        <v>424</v>
      </c>
      <c r="I2030" s="1">
        <v>28015</v>
      </c>
      <c r="J2030">
        <v>48</v>
      </c>
      <c r="K2030">
        <v>7.8439425051334704</v>
      </c>
      <c r="L2030">
        <v>10</v>
      </c>
      <c r="M2030">
        <v>2029</v>
      </c>
      <c r="N2030" s="1">
        <v>45141</v>
      </c>
    </row>
    <row r="2031" spans="1:14" x14ac:dyDescent="0.3">
      <c r="A2031">
        <v>1528</v>
      </c>
      <c r="B2031" s="2" t="s">
        <v>1453</v>
      </c>
      <c r="C2031" s="1">
        <v>45157</v>
      </c>
      <c r="D2031" s="1">
        <v>45603</v>
      </c>
      <c r="E2031">
        <v>1</v>
      </c>
      <c r="F2031">
        <v>0</v>
      </c>
      <c r="G2031">
        <v>1</v>
      </c>
      <c r="H2031">
        <v>1460</v>
      </c>
      <c r="I2031" s="1">
        <v>31665</v>
      </c>
      <c r="J2031">
        <v>38</v>
      </c>
      <c r="K2031">
        <v>1.2210814510609171</v>
      </c>
      <c r="L2031">
        <v>30</v>
      </c>
      <c r="M2031">
        <v>2030</v>
      </c>
      <c r="N2031" s="1">
        <v>45157</v>
      </c>
    </row>
    <row r="2032" spans="1:14" x14ac:dyDescent="0.3">
      <c r="A2032">
        <v>305</v>
      </c>
      <c r="B2032" s="2" t="s">
        <v>313</v>
      </c>
      <c r="C2032" s="1">
        <v>42005</v>
      </c>
      <c r="D2032" s="1">
        <v>45020</v>
      </c>
      <c r="E2032">
        <v>5</v>
      </c>
      <c r="F2032">
        <v>0</v>
      </c>
      <c r="G2032">
        <v>2</v>
      </c>
      <c r="H2032">
        <v>297</v>
      </c>
      <c r="I2032" s="1">
        <v>25112</v>
      </c>
      <c r="J2032">
        <v>56</v>
      </c>
      <c r="K2032">
        <v>8.254620123203285</v>
      </c>
      <c r="L2032">
        <v>6</v>
      </c>
      <c r="M2032">
        <v>2031</v>
      </c>
      <c r="N2032" s="1">
        <v>45020</v>
      </c>
    </row>
    <row r="2033" spans="1:14" x14ac:dyDescent="0.3">
      <c r="A2033">
        <v>1529</v>
      </c>
      <c r="B2033" s="2" t="s">
        <v>1454</v>
      </c>
      <c r="C2033" s="1">
        <v>45150</v>
      </c>
      <c r="D2033" s="1">
        <v>45603</v>
      </c>
      <c r="E2033">
        <v>2</v>
      </c>
      <c r="F2033">
        <v>0</v>
      </c>
      <c r="G2033">
        <v>2</v>
      </c>
      <c r="H2033">
        <v>1479</v>
      </c>
      <c r="I2033" s="1">
        <v>28697</v>
      </c>
      <c r="J2033">
        <v>46</v>
      </c>
      <c r="K2033">
        <v>1.2402464065708418</v>
      </c>
      <c r="L2033">
        <v>25</v>
      </c>
      <c r="M2033">
        <v>2032</v>
      </c>
      <c r="N2033" s="1">
        <v>45150</v>
      </c>
    </row>
    <row r="2034" spans="1:14" x14ac:dyDescent="0.3">
      <c r="A2034">
        <v>1009</v>
      </c>
      <c r="B2034" s="2" t="s">
        <v>401</v>
      </c>
      <c r="C2034" s="1">
        <v>42047</v>
      </c>
      <c r="D2034" s="1">
        <v>45254</v>
      </c>
      <c r="E2034">
        <v>9</v>
      </c>
      <c r="F2034">
        <v>0</v>
      </c>
      <c r="G2034">
        <v>1</v>
      </c>
      <c r="H2034">
        <v>986</v>
      </c>
      <c r="I2034" s="1">
        <v>29090</v>
      </c>
      <c r="J2034">
        <v>45</v>
      </c>
      <c r="K2034">
        <v>8.7802874743326491</v>
      </c>
      <c r="L2034">
        <v>15</v>
      </c>
      <c r="M2034">
        <v>2033</v>
      </c>
      <c r="N2034" s="1">
        <v>45254</v>
      </c>
    </row>
    <row r="2035" spans="1:14" x14ac:dyDescent="0.3">
      <c r="A2035">
        <v>1530</v>
      </c>
      <c r="B2035" s="2" t="s">
        <v>1455</v>
      </c>
      <c r="C2035" s="1">
        <v>44991</v>
      </c>
      <c r="D2035" s="1">
        <v>45603</v>
      </c>
      <c r="E2035">
        <v>2</v>
      </c>
      <c r="F2035">
        <v>0</v>
      </c>
      <c r="G2035">
        <v>4</v>
      </c>
      <c r="H2035">
        <v>1479</v>
      </c>
      <c r="I2035" s="1">
        <v>34628</v>
      </c>
      <c r="J2035">
        <v>30</v>
      </c>
      <c r="K2035">
        <v>1.675564681724846</v>
      </c>
      <c r="L2035">
        <v>25</v>
      </c>
      <c r="M2035">
        <v>2034</v>
      </c>
      <c r="N2035" s="1">
        <v>44991</v>
      </c>
    </row>
    <row r="2036" spans="1:14" x14ac:dyDescent="0.3">
      <c r="A2036">
        <v>1022</v>
      </c>
      <c r="B2036" s="2" t="s">
        <v>994</v>
      </c>
      <c r="C2036" s="1">
        <v>42100</v>
      </c>
      <c r="D2036" s="1">
        <v>44999</v>
      </c>
      <c r="E2036">
        <v>6</v>
      </c>
      <c r="F2036">
        <v>1</v>
      </c>
      <c r="G2036">
        <v>4</v>
      </c>
      <c r="H2036">
        <v>1003</v>
      </c>
      <c r="I2036" s="1">
        <v>28394</v>
      </c>
      <c r="J2036">
        <v>47</v>
      </c>
      <c r="K2036">
        <v>7.9370294318959616</v>
      </c>
      <c r="L2036">
        <v>20</v>
      </c>
      <c r="M2036">
        <v>2035</v>
      </c>
      <c r="N2036" s="1">
        <v>44999</v>
      </c>
    </row>
    <row r="2037" spans="1:14" x14ac:dyDescent="0.3">
      <c r="A2037">
        <v>1531</v>
      </c>
      <c r="B2037" s="2" t="s">
        <v>1456</v>
      </c>
      <c r="C2037" s="1">
        <v>45033</v>
      </c>
      <c r="D2037" s="1">
        <v>45603</v>
      </c>
      <c r="E2037">
        <v>2</v>
      </c>
      <c r="F2037">
        <v>0</v>
      </c>
      <c r="G2037">
        <v>4</v>
      </c>
      <c r="H2037">
        <v>1530</v>
      </c>
      <c r="I2037" s="1">
        <v>32102</v>
      </c>
      <c r="J2037">
        <v>37</v>
      </c>
      <c r="K2037">
        <v>1.5605749486652978</v>
      </c>
      <c r="L2037">
        <v>26</v>
      </c>
      <c r="M2037">
        <v>2036</v>
      </c>
      <c r="N2037" s="1">
        <v>45033</v>
      </c>
    </row>
    <row r="2038" spans="1:14" x14ac:dyDescent="0.3">
      <c r="A2038">
        <v>762</v>
      </c>
      <c r="B2038" s="2" t="s">
        <v>752</v>
      </c>
      <c r="C2038" s="1">
        <v>42005</v>
      </c>
      <c r="D2038" s="1">
        <v>45096</v>
      </c>
      <c r="E2038">
        <v>2</v>
      </c>
      <c r="F2038">
        <v>0</v>
      </c>
      <c r="G2038">
        <v>1</v>
      </c>
      <c r="H2038">
        <v>700</v>
      </c>
      <c r="I2038" s="1">
        <v>23054</v>
      </c>
      <c r="J2038">
        <v>62</v>
      </c>
      <c r="K2038">
        <v>8.4626967830253257</v>
      </c>
      <c r="L2038">
        <v>12</v>
      </c>
      <c r="M2038">
        <v>2037</v>
      </c>
      <c r="N2038" s="1">
        <v>45096</v>
      </c>
    </row>
    <row r="2039" spans="1:14" x14ac:dyDescent="0.3">
      <c r="A2039">
        <v>1532</v>
      </c>
      <c r="B2039" s="2" t="s">
        <v>1457</v>
      </c>
      <c r="C2039" s="1">
        <v>45002</v>
      </c>
      <c r="D2039" s="1">
        <v>45603</v>
      </c>
      <c r="E2039">
        <v>3</v>
      </c>
      <c r="F2039">
        <v>0</v>
      </c>
      <c r="G2039">
        <v>1</v>
      </c>
      <c r="H2039">
        <v>1526</v>
      </c>
      <c r="I2039" s="1">
        <v>31667</v>
      </c>
      <c r="J2039">
        <v>38</v>
      </c>
      <c r="K2039">
        <v>1.6454483230663928</v>
      </c>
      <c r="L2039">
        <v>28</v>
      </c>
      <c r="M2039">
        <v>2038</v>
      </c>
      <c r="N2039" s="1">
        <v>45002</v>
      </c>
    </row>
    <row r="2040" spans="1:14" x14ac:dyDescent="0.3">
      <c r="A2040">
        <v>1272</v>
      </c>
      <c r="B2040" s="2" t="s">
        <v>1223</v>
      </c>
      <c r="C2040" s="1">
        <v>43604</v>
      </c>
      <c r="D2040" s="1">
        <v>45284</v>
      </c>
      <c r="E2040">
        <v>1</v>
      </c>
      <c r="F2040">
        <v>1</v>
      </c>
      <c r="G2040">
        <v>2</v>
      </c>
      <c r="H2040">
        <v>1190</v>
      </c>
      <c r="I2040" s="1">
        <v>32800</v>
      </c>
      <c r="J2040">
        <v>35</v>
      </c>
      <c r="K2040">
        <v>4.59958932238193</v>
      </c>
      <c r="L2040">
        <v>26</v>
      </c>
      <c r="M2040">
        <v>2039</v>
      </c>
      <c r="N2040" s="1">
        <v>45284</v>
      </c>
    </row>
    <row r="2041" spans="1:14" x14ac:dyDescent="0.3">
      <c r="A2041">
        <v>1533</v>
      </c>
      <c r="B2041" s="2" t="s">
        <v>1458</v>
      </c>
      <c r="C2041" s="1">
        <v>45191</v>
      </c>
      <c r="D2041" s="1">
        <v>45603</v>
      </c>
      <c r="E2041">
        <v>1</v>
      </c>
      <c r="F2041">
        <v>0</v>
      </c>
      <c r="G2041">
        <v>2</v>
      </c>
      <c r="H2041">
        <v>1460</v>
      </c>
      <c r="I2041" s="1">
        <v>30599</v>
      </c>
      <c r="J2041">
        <v>41</v>
      </c>
      <c r="K2041">
        <v>1.1279945242984257</v>
      </c>
      <c r="L2041">
        <v>30</v>
      </c>
      <c r="M2041">
        <v>2040</v>
      </c>
      <c r="N2041" s="1">
        <v>45191</v>
      </c>
    </row>
    <row r="2042" spans="1:14" x14ac:dyDescent="0.3">
      <c r="A2042">
        <v>1024</v>
      </c>
      <c r="B2042" s="2" t="s">
        <v>996</v>
      </c>
      <c r="C2042" s="1">
        <v>42141</v>
      </c>
      <c r="D2042" s="1">
        <v>45239</v>
      </c>
      <c r="E2042">
        <v>10</v>
      </c>
      <c r="F2042">
        <v>1</v>
      </c>
      <c r="G2042">
        <v>5</v>
      </c>
      <c r="H2042">
        <v>1010</v>
      </c>
      <c r="I2042" s="1">
        <v>31327</v>
      </c>
      <c r="J2042">
        <v>39</v>
      </c>
      <c r="K2042">
        <v>8.4818617385352493</v>
      </c>
      <c r="L2042">
        <v>18</v>
      </c>
      <c r="M2042">
        <v>2041</v>
      </c>
      <c r="N2042" s="1">
        <v>45239</v>
      </c>
    </row>
    <row r="2043" spans="1:14" x14ac:dyDescent="0.3">
      <c r="A2043">
        <v>1534</v>
      </c>
      <c r="B2043" s="2" t="s">
        <v>1459</v>
      </c>
      <c r="C2043" s="1">
        <v>45046</v>
      </c>
      <c r="D2043" s="1">
        <v>45603</v>
      </c>
      <c r="E2043">
        <v>9</v>
      </c>
      <c r="F2043">
        <v>1</v>
      </c>
      <c r="G2043">
        <v>5</v>
      </c>
      <c r="H2043">
        <v>1485</v>
      </c>
      <c r="I2043" s="1">
        <v>29721</v>
      </c>
      <c r="J2043">
        <v>43</v>
      </c>
      <c r="K2043">
        <v>1.5249828884325805</v>
      </c>
      <c r="L2043">
        <v>24</v>
      </c>
      <c r="M2043">
        <v>2042</v>
      </c>
      <c r="N2043" s="1">
        <v>45046</v>
      </c>
    </row>
    <row r="2044" spans="1:14" x14ac:dyDescent="0.3">
      <c r="A2044">
        <v>1503</v>
      </c>
      <c r="B2044" s="2" t="s">
        <v>1431</v>
      </c>
      <c r="C2044" s="1">
        <v>44956</v>
      </c>
      <c r="D2044" s="1">
        <v>45155</v>
      </c>
      <c r="E2044">
        <v>7</v>
      </c>
      <c r="F2044">
        <v>0</v>
      </c>
      <c r="G2044">
        <v>4</v>
      </c>
      <c r="H2044">
        <v>1478</v>
      </c>
      <c r="I2044" s="1">
        <v>32935</v>
      </c>
      <c r="J2044">
        <v>35</v>
      </c>
      <c r="K2044">
        <v>0.54483230663928817</v>
      </c>
      <c r="L2044">
        <v>25</v>
      </c>
      <c r="M2044">
        <v>2043</v>
      </c>
      <c r="N2044" s="1">
        <v>45155</v>
      </c>
    </row>
    <row r="2045" spans="1:14" x14ac:dyDescent="0.3">
      <c r="A2045">
        <v>1535</v>
      </c>
      <c r="B2045" s="2" t="s">
        <v>1460</v>
      </c>
      <c r="C2045" s="1">
        <v>45021</v>
      </c>
      <c r="D2045" s="1">
        <v>45603</v>
      </c>
      <c r="E2045">
        <v>4</v>
      </c>
      <c r="F2045">
        <v>1</v>
      </c>
      <c r="G2045">
        <v>5</v>
      </c>
      <c r="H2045">
        <v>1489</v>
      </c>
      <c r="I2045" s="1">
        <v>27858</v>
      </c>
      <c r="J2045">
        <v>49</v>
      </c>
      <c r="K2045">
        <v>1.593429158110883</v>
      </c>
      <c r="L2045">
        <v>28</v>
      </c>
      <c r="M2045">
        <v>2044</v>
      </c>
      <c r="N2045" s="1">
        <v>45021</v>
      </c>
    </row>
    <row r="2046" spans="1:14" x14ac:dyDescent="0.3">
      <c r="A2046">
        <v>623</v>
      </c>
      <c r="B2046" s="2" t="s">
        <v>617</v>
      </c>
      <c r="C2046" s="1">
        <v>42545</v>
      </c>
      <c r="D2046" s="1">
        <v>45199</v>
      </c>
      <c r="E2046">
        <v>6</v>
      </c>
      <c r="F2046">
        <v>0</v>
      </c>
      <c r="G2046">
        <v>5</v>
      </c>
      <c r="H2046">
        <v>589</v>
      </c>
      <c r="I2046" s="1">
        <v>33042</v>
      </c>
      <c r="J2046">
        <v>34</v>
      </c>
      <c r="K2046">
        <v>7.2662559890485969</v>
      </c>
      <c r="L2046">
        <v>13</v>
      </c>
      <c r="M2046">
        <v>2045</v>
      </c>
      <c r="N2046" s="1">
        <v>45199</v>
      </c>
    </row>
    <row r="2047" spans="1:14" x14ac:dyDescent="0.3">
      <c r="A2047">
        <v>1536</v>
      </c>
      <c r="B2047" s="2" t="s">
        <v>90</v>
      </c>
      <c r="C2047" s="1">
        <v>45314</v>
      </c>
      <c r="D2047" s="1">
        <v>45603</v>
      </c>
      <c r="E2047">
        <v>8</v>
      </c>
      <c r="F2047">
        <v>0</v>
      </c>
      <c r="G2047">
        <v>1</v>
      </c>
      <c r="H2047">
        <v>1517</v>
      </c>
      <c r="I2047" s="1">
        <v>32443</v>
      </c>
      <c r="J2047">
        <v>36</v>
      </c>
      <c r="K2047">
        <v>0.79123887748117727</v>
      </c>
      <c r="L2047">
        <v>28</v>
      </c>
      <c r="M2047">
        <v>2046</v>
      </c>
      <c r="N2047" s="1">
        <v>45314</v>
      </c>
    </row>
    <row r="2048" spans="1:14" x14ac:dyDescent="0.3">
      <c r="A2048">
        <v>185</v>
      </c>
      <c r="B2048" s="2" t="s">
        <v>196</v>
      </c>
      <c r="C2048" s="1">
        <v>42005</v>
      </c>
      <c r="D2048" s="1">
        <v>45026</v>
      </c>
      <c r="E2048">
        <v>7</v>
      </c>
      <c r="F2048">
        <v>1</v>
      </c>
      <c r="G2048">
        <v>5</v>
      </c>
      <c r="H2048">
        <v>183</v>
      </c>
      <c r="I2048" s="1">
        <v>29828</v>
      </c>
      <c r="J2048">
        <v>43</v>
      </c>
      <c r="K2048">
        <v>8.2710472279260774</v>
      </c>
      <c r="L2048">
        <v>5</v>
      </c>
      <c r="M2048">
        <v>2047</v>
      </c>
      <c r="N2048" s="1">
        <v>45026</v>
      </c>
    </row>
    <row r="2049" spans="1:14" x14ac:dyDescent="0.3">
      <c r="A2049">
        <v>1537</v>
      </c>
      <c r="B2049" s="2" t="s">
        <v>554</v>
      </c>
      <c r="C2049" s="1">
        <v>45083</v>
      </c>
      <c r="D2049" s="1">
        <v>45603</v>
      </c>
      <c r="E2049">
        <v>5</v>
      </c>
      <c r="F2049">
        <v>0</v>
      </c>
      <c r="G2049">
        <v>4</v>
      </c>
      <c r="H2049">
        <v>1476</v>
      </c>
      <c r="I2049" s="1">
        <v>34112</v>
      </c>
      <c r="J2049">
        <v>31</v>
      </c>
      <c r="K2049">
        <v>1.4236824093086926</v>
      </c>
      <c r="L2049">
        <v>26</v>
      </c>
      <c r="M2049">
        <v>2048</v>
      </c>
      <c r="N2049" s="1">
        <v>45083</v>
      </c>
    </row>
    <row r="2050" spans="1:14" x14ac:dyDescent="0.3">
      <c r="A2050">
        <v>1339</v>
      </c>
      <c r="B2050" s="2" t="s">
        <v>616</v>
      </c>
      <c r="C2050" s="1">
        <v>44083</v>
      </c>
      <c r="D2050" s="1">
        <v>45037</v>
      </c>
      <c r="E2050">
        <v>7</v>
      </c>
      <c r="F2050">
        <v>1</v>
      </c>
      <c r="G2050">
        <v>1</v>
      </c>
      <c r="H2050">
        <v>1323</v>
      </c>
      <c r="I2050" s="1">
        <v>29242</v>
      </c>
      <c r="J2050">
        <v>45</v>
      </c>
      <c r="K2050">
        <v>2.6119096509240247</v>
      </c>
      <c r="L2050">
        <v>23</v>
      </c>
      <c r="M2050">
        <v>2049</v>
      </c>
      <c r="N2050" s="1">
        <v>45037</v>
      </c>
    </row>
    <row r="2051" spans="1:14" x14ac:dyDescent="0.3">
      <c r="A2051">
        <v>1538</v>
      </c>
      <c r="B2051" s="2" t="s">
        <v>1461</v>
      </c>
      <c r="C2051" s="1">
        <v>45059</v>
      </c>
      <c r="D2051" s="1">
        <v>45603</v>
      </c>
      <c r="E2051">
        <v>7</v>
      </c>
      <c r="F2051">
        <v>0</v>
      </c>
      <c r="G2051">
        <v>2</v>
      </c>
      <c r="H2051">
        <v>1478</v>
      </c>
      <c r="I2051" s="1">
        <v>31828</v>
      </c>
      <c r="J2051">
        <v>38</v>
      </c>
      <c r="K2051">
        <v>1.4893908281998631</v>
      </c>
      <c r="L2051">
        <v>25</v>
      </c>
      <c r="M2051">
        <v>2050</v>
      </c>
      <c r="N2051" s="1">
        <v>45059</v>
      </c>
    </row>
    <row r="2052" spans="1:14" x14ac:dyDescent="0.3">
      <c r="A2052">
        <v>1164</v>
      </c>
      <c r="B2052" s="2" t="s">
        <v>1127</v>
      </c>
      <c r="C2052" s="1">
        <v>43326</v>
      </c>
      <c r="D2052" s="1">
        <v>45076</v>
      </c>
      <c r="E2052">
        <v>10</v>
      </c>
      <c r="F2052">
        <v>1</v>
      </c>
      <c r="G2052">
        <v>4</v>
      </c>
      <c r="H2052">
        <v>1107</v>
      </c>
      <c r="I2052" s="1">
        <v>29699</v>
      </c>
      <c r="J2052">
        <v>44</v>
      </c>
      <c r="K2052">
        <v>4.7912388774811774</v>
      </c>
      <c r="L2052">
        <v>20</v>
      </c>
      <c r="M2052">
        <v>2051</v>
      </c>
      <c r="N2052" s="1">
        <v>45076</v>
      </c>
    </row>
    <row r="2053" spans="1:14" x14ac:dyDescent="0.3">
      <c r="A2053">
        <v>1539</v>
      </c>
      <c r="B2053" s="2" t="s">
        <v>1462</v>
      </c>
      <c r="C2053" s="1">
        <v>45067</v>
      </c>
      <c r="D2053" s="1">
        <v>45603</v>
      </c>
      <c r="E2053">
        <v>3</v>
      </c>
      <c r="F2053">
        <v>1</v>
      </c>
      <c r="G2053">
        <v>5</v>
      </c>
      <c r="H2053">
        <v>1526</v>
      </c>
      <c r="I2053" s="1">
        <v>22517</v>
      </c>
      <c r="J2053">
        <v>63</v>
      </c>
      <c r="K2053">
        <v>1.4674880219028064</v>
      </c>
      <c r="L2053">
        <v>28</v>
      </c>
      <c r="M2053">
        <v>2052</v>
      </c>
      <c r="N2053" s="1">
        <v>45067</v>
      </c>
    </row>
    <row r="2054" spans="1:14" x14ac:dyDescent="0.3">
      <c r="A2054">
        <v>157</v>
      </c>
      <c r="B2054" s="2" t="s">
        <v>168</v>
      </c>
      <c r="C2054" s="1">
        <v>42005</v>
      </c>
      <c r="D2054" s="1">
        <v>45042</v>
      </c>
      <c r="E2054">
        <v>4</v>
      </c>
      <c r="F2054">
        <v>0</v>
      </c>
      <c r="G2054">
        <v>1</v>
      </c>
      <c r="H2054">
        <v>147</v>
      </c>
      <c r="I2054" s="1">
        <v>22647</v>
      </c>
      <c r="J2054">
        <v>63</v>
      </c>
      <c r="K2054">
        <v>8.3148528405201922</v>
      </c>
      <c r="L2054">
        <v>4</v>
      </c>
      <c r="M2054">
        <v>2053</v>
      </c>
      <c r="N2054" s="1">
        <v>45042</v>
      </c>
    </row>
    <row r="2055" spans="1:14" x14ac:dyDescent="0.3">
      <c r="A2055">
        <v>1540</v>
      </c>
      <c r="B2055" s="2" t="s">
        <v>1463</v>
      </c>
      <c r="C2055" s="1">
        <v>45079</v>
      </c>
      <c r="D2055" s="1">
        <v>45603</v>
      </c>
      <c r="E2055">
        <v>9</v>
      </c>
      <c r="F2055">
        <v>1</v>
      </c>
      <c r="G2055">
        <v>3</v>
      </c>
      <c r="H2055">
        <v>1485</v>
      </c>
      <c r="I2055" s="1">
        <v>33467</v>
      </c>
      <c r="J2055">
        <v>33</v>
      </c>
      <c r="K2055">
        <v>1.4346338124572211</v>
      </c>
      <c r="L2055">
        <v>24</v>
      </c>
      <c r="M2055">
        <v>2054</v>
      </c>
      <c r="N2055" s="1">
        <v>45079</v>
      </c>
    </row>
    <row r="2056" spans="1:14" x14ac:dyDescent="0.3">
      <c r="A2056">
        <v>1012</v>
      </c>
      <c r="B2056" s="2" t="s">
        <v>984</v>
      </c>
      <c r="C2056" s="1">
        <v>42173</v>
      </c>
      <c r="D2056" s="1">
        <v>45100</v>
      </c>
      <c r="E2056">
        <v>6</v>
      </c>
      <c r="F2056">
        <v>0</v>
      </c>
      <c r="G2056">
        <v>3</v>
      </c>
      <c r="H2056">
        <v>1003</v>
      </c>
      <c r="I2056" s="1">
        <v>24245</v>
      </c>
      <c r="J2056">
        <v>58</v>
      </c>
      <c r="K2056">
        <v>8.0136892539356612</v>
      </c>
      <c r="L2056">
        <v>20</v>
      </c>
      <c r="M2056">
        <v>2055</v>
      </c>
      <c r="N2056" s="1">
        <v>45100</v>
      </c>
    </row>
    <row r="2057" spans="1:14" x14ac:dyDescent="0.3">
      <c r="A2057">
        <v>1541</v>
      </c>
      <c r="B2057" s="2" t="s">
        <v>1464</v>
      </c>
      <c r="C2057" s="1">
        <v>45073</v>
      </c>
      <c r="D2057" s="1">
        <v>45603</v>
      </c>
      <c r="E2057">
        <v>7</v>
      </c>
      <c r="F2057">
        <v>0</v>
      </c>
      <c r="G2057">
        <v>3</v>
      </c>
      <c r="H2057">
        <v>1538</v>
      </c>
      <c r="I2057" s="1">
        <v>31585</v>
      </c>
      <c r="J2057">
        <v>38</v>
      </c>
      <c r="K2057">
        <v>1.4510609171800137</v>
      </c>
      <c r="L2057">
        <v>26</v>
      </c>
      <c r="M2057">
        <v>2056</v>
      </c>
      <c r="N2057" s="1">
        <v>45073</v>
      </c>
    </row>
    <row r="2058" spans="1:14" x14ac:dyDescent="0.3">
      <c r="A2058">
        <v>1279</v>
      </c>
      <c r="B2058" s="2" t="s">
        <v>1230</v>
      </c>
      <c r="C2058" s="1">
        <v>43656</v>
      </c>
      <c r="D2058" s="1">
        <v>45065</v>
      </c>
      <c r="E2058">
        <v>8</v>
      </c>
      <c r="F2058">
        <v>1</v>
      </c>
      <c r="G2058">
        <v>1</v>
      </c>
      <c r="H2058">
        <v>1243</v>
      </c>
      <c r="I2058" s="1">
        <v>28113</v>
      </c>
      <c r="J2058">
        <v>48</v>
      </c>
      <c r="K2058">
        <v>3.8576317590691307</v>
      </c>
      <c r="L2058">
        <v>24</v>
      </c>
      <c r="M2058">
        <v>2057</v>
      </c>
      <c r="N2058" s="1">
        <v>45065</v>
      </c>
    </row>
    <row r="2059" spans="1:14" x14ac:dyDescent="0.3">
      <c r="A2059">
        <v>1542</v>
      </c>
      <c r="B2059" s="2" t="s">
        <v>1465</v>
      </c>
      <c r="C2059" s="1">
        <v>45009</v>
      </c>
      <c r="D2059" s="1">
        <v>45603</v>
      </c>
      <c r="E2059">
        <v>10</v>
      </c>
      <c r="F2059">
        <v>1</v>
      </c>
      <c r="G2059">
        <v>1</v>
      </c>
      <c r="H2059">
        <v>1495</v>
      </c>
      <c r="I2059" s="1">
        <v>31923</v>
      </c>
      <c r="J2059">
        <v>37</v>
      </c>
      <c r="K2059">
        <v>1.6262833675564681</v>
      </c>
      <c r="L2059">
        <v>26</v>
      </c>
      <c r="M2059">
        <v>2058</v>
      </c>
      <c r="N2059" s="1">
        <v>45009</v>
      </c>
    </row>
    <row r="2060" spans="1:14" x14ac:dyDescent="0.3">
      <c r="A2060">
        <v>1438</v>
      </c>
      <c r="B2060" s="2" t="s">
        <v>1375</v>
      </c>
      <c r="C2060" s="1">
        <v>44682</v>
      </c>
      <c r="D2060" s="1">
        <v>45045</v>
      </c>
      <c r="E2060">
        <v>6</v>
      </c>
      <c r="F2060">
        <v>1</v>
      </c>
      <c r="G2060">
        <v>3</v>
      </c>
      <c r="H2060">
        <v>1425</v>
      </c>
      <c r="I2060" s="1">
        <v>29945</v>
      </c>
      <c r="J2060">
        <v>43</v>
      </c>
      <c r="K2060">
        <v>0.99383983572895274</v>
      </c>
      <c r="L2060">
        <v>28</v>
      </c>
      <c r="M2060">
        <v>2059</v>
      </c>
      <c r="N2060" s="1">
        <v>45045</v>
      </c>
    </row>
    <row r="2061" spans="1:14" x14ac:dyDescent="0.3">
      <c r="A2061">
        <v>1543</v>
      </c>
      <c r="B2061" s="2" t="s">
        <v>1318</v>
      </c>
      <c r="C2061" s="1">
        <v>45178</v>
      </c>
      <c r="D2061" s="1">
        <v>45603</v>
      </c>
      <c r="E2061">
        <v>2</v>
      </c>
      <c r="F2061">
        <v>0</v>
      </c>
      <c r="G2061">
        <v>3</v>
      </c>
      <c r="H2061">
        <v>1530</v>
      </c>
      <c r="I2061" s="1">
        <v>32149</v>
      </c>
      <c r="J2061">
        <v>37</v>
      </c>
      <c r="K2061">
        <v>1.1635865845311431</v>
      </c>
      <c r="L2061">
        <v>26</v>
      </c>
      <c r="M2061">
        <v>2060</v>
      </c>
      <c r="N2061" s="1">
        <v>45178</v>
      </c>
    </row>
    <row r="2062" spans="1:14" x14ac:dyDescent="0.3">
      <c r="A2062">
        <v>1357</v>
      </c>
      <c r="B2062" s="2" t="s">
        <v>1300</v>
      </c>
      <c r="C2062" s="1">
        <v>44320</v>
      </c>
      <c r="D2062" s="1">
        <v>45092</v>
      </c>
      <c r="E2062">
        <v>8</v>
      </c>
      <c r="F2062">
        <v>1</v>
      </c>
      <c r="G2062">
        <v>3</v>
      </c>
      <c r="H2062">
        <v>1293</v>
      </c>
      <c r="I2062" s="1">
        <v>23812</v>
      </c>
      <c r="J2062">
        <v>60</v>
      </c>
      <c r="K2062">
        <v>2.1136208076659821</v>
      </c>
      <c r="L2062">
        <v>25</v>
      </c>
      <c r="M2062">
        <v>2061</v>
      </c>
      <c r="N2062" s="1">
        <v>45092</v>
      </c>
    </row>
    <row r="2063" spans="1:14" x14ac:dyDescent="0.3">
      <c r="A2063">
        <v>1544</v>
      </c>
      <c r="B2063" s="2" t="s">
        <v>1466</v>
      </c>
      <c r="C2063" s="1">
        <v>45256</v>
      </c>
      <c r="D2063" s="1">
        <v>45603</v>
      </c>
      <c r="E2063">
        <v>1</v>
      </c>
      <c r="F2063">
        <v>1</v>
      </c>
      <c r="G2063">
        <v>1</v>
      </c>
      <c r="H2063">
        <v>1460</v>
      </c>
      <c r="I2063" s="1">
        <v>36533</v>
      </c>
      <c r="J2063">
        <v>25</v>
      </c>
      <c r="K2063">
        <v>0.95003422313483921</v>
      </c>
      <c r="L2063">
        <v>30</v>
      </c>
      <c r="M2063">
        <v>2062</v>
      </c>
      <c r="N2063" s="1">
        <v>45256</v>
      </c>
    </row>
    <row r="2064" spans="1:14" x14ac:dyDescent="0.3">
      <c r="A2064">
        <v>44</v>
      </c>
      <c r="B2064" s="2" t="s">
        <v>55</v>
      </c>
      <c r="C2064" s="1">
        <v>42005</v>
      </c>
      <c r="D2064" s="1">
        <v>45108</v>
      </c>
      <c r="E2064">
        <v>6</v>
      </c>
      <c r="F2064">
        <v>0</v>
      </c>
      <c r="G2064">
        <v>3</v>
      </c>
      <c r="H2064">
        <v>12</v>
      </c>
      <c r="I2064" s="1">
        <v>26461</v>
      </c>
      <c r="J2064">
        <v>52</v>
      </c>
      <c r="K2064">
        <v>8.4955509924709105</v>
      </c>
      <c r="L2064">
        <v>2</v>
      </c>
      <c r="M2064">
        <v>2063</v>
      </c>
      <c r="N2064" s="1">
        <v>45108</v>
      </c>
    </row>
    <row r="2065" spans="1:14" x14ac:dyDescent="0.3">
      <c r="A2065">
        <v>1545</v>
      </c>
      <c r="B2065" s="2" t="s">
        <v>1467</v>
      </c>
      <c r="C2065" s="1">
        <v>45136</v>
      </c>
      <c r="D2065" s="1">
        <v>45603</v>
      </c>
      <c r="E2065">
        <v>10</v>
      </c>
      <c r="F2065">
        <v>1</v>
      </c>
      <c r="G2065">
        <v>2</v>
      </c>
      <c r="H2065">
        <v>1495</v>
      </c>
      <c r="I2065" s="1">
        <v>34304</v>
      </c>
      <c r="J2065">
        <v>31</v>
      </c>
      <c r="K2065">
        <v>1.2785763175906912</v>
      </c>
      <c r="L2065">
        <v>26</v>
      </c>
      <c r="M2065">
        <v>2064</v>
      </c>
      <c r="N2065" s="1">
        <v>45136</v>
      </c>
    </row>
    <row r="2066" spans="1:14" x14ac:dyDescent="0.3">
      <c r="A2066">
        <v>174</v>
      </c>
      <c r="B2066" s="2" t="s">
        <v>185</v>
      </c>
      <c r="C2066" s="1">
        <v>42005</v>
      </c>
      <c r="D2066" s="1">
        <v>45161</v>
      </c>
      <c r="E2066">
        <v>9</v>
      </c>
      <c r="F2066">
        <v>1</v>
      </c>
      <c r="G2066">
        <v>3</v>
      </c>
      <c r="H2066">
        <v>146</v>
      </c>
      <c r="I2066" s="1">
        <v>24272</v>
      </c>
      <c r="J2066">
        <v>58</v>
      </c>
      <c r="K2066">
        <v>8.640657084188911</v>
      </c>
      <c r="L2066">
        <v>4</v>
      </c>
      <c r="M2066">
        <v>2065</v>
      </c>
      <c r="N2066" s="1">
        <v>45161</v>
      </c>
    </row>
    <row r="2067" spans="1:14" x14ac:dyDescent="0.3">
      <c r="A2067">
        <v>1546</v>
      </c>
      <c r="B2067" s="2" t="s">
        <v>1468</v>
      </c>
      <c r="C2067" s="1">
        <v>45115</v>
      </c>
      <c r="D2067" s="1">
        <v>45603</v>
      </c>
      <c r="E2067">
        <v>3</v>
      </c>
      <c r="F2067">
        <v>0</v>
      </c>
      <c r="G2067">
        <v>1</v>
      </c>
      <c r="H2067">
        <v>1526</v>
      </c>
      <c r="I2067" s="1">
        <v>26471</v>
      </c>
      <c r="J2067">
        <v>52</v>
      </c>
      <c r="K2067">
        <v>1.3360711841204653</v>
      </c>
      <c r="L2067">
        <v>28</v>
      </c>
      <c r="M2067">
        <v>2066</v>
      </c>
      <c r="N2067" s="1">
        <v>45115</v>
      </c>
    </row>
    <row r="2068" spans="1:14" x14ac:dyDescent="0.3">
      <c r="A2068">
        <v>720</v>
      </c>
      <c r="B2068" s="2" t="s">
        <v>712</v>
      </c>
      <c r="C2068" s="1">
        <v>42005</v>
      </c>
      <c r="D2068" s="1">
        <v>45084</v>
      </c>
      <c r="E2068">
        <v>4</v>
      </c>
      <c r="F2068">
        <v>1</v>
      </c>
      <c r="G2068">
        <v>5</v>
      </c>
      <c r="H2068">
        <v>671</v>
      </c>
      <c r="I2068" s="1">
        <v>32380</v>
      </c>
      <c r="J2068">
        <v>36</v>
      </c>
      <c r="K2068">
        <v>8.4298425735797391</v>
      </c>
      <c r="L2068">
        <v>13</v>
      </c>
      <c r="M2068">
        <v>2067</v>
      </c>
      <c r="N2068" s="1">
        <v>45084</v>
      </c>
    </row>
    <row r="2069" spans="1:14" x14ac:dyDescent="0.3">
      <c r="A2069">
        <v>1547</v>
      </c>
      <c r="B2069" s="2" t="s">
        <v>1049</v>
      </c>
      <c r="C2069" s="1">
        <v>45334</v>
      </c>
      <c r="D2069" s="1">
        <v>45603</v>
      </c>
      <c r="E2069">
        <v>5</v>
      </c>
      <c r="F2069">
        <v>0</v>
      </c>
      <c r="G2069">
        <v>4</v>
      </c>
      <c r="H2069">
        <v>1537</v>
      </c>
      <c r="I2069" s="1">
        <v>32293</v>
      </c>
      <c r="J2069">
        <v>36</v>
      </c>
      <c r="K2069">
        <v>0.73648186173853525</v>
      </c>
      <c r="L2069">
        <v>27</v>
      </c>
      <c r="M2069">
        <v>2068</v>
      </c>
      <c r="N2069" s="1">
        <v>45334</v>
      </c>
    </row>
    <row r="2070" spans="1:14" x14ac:dyDescent="0.3">
      <c r="A2070">
        <v>236</v>
      </c>
      <c r="B2070" s="2" t="s">
        <v>245</v>
      </c>
      <c r="C2070" s="1">
        <v>42509</v>
      </c>
      <c r="D2070" s="1">
        <v>45214</v>
      </c>
      <c r="E2070">
        <v>9</v>
      </c>
      <c r="F2070">
        <v>1</v>
      </c>
      <c r="G2070">
        <v>4</v>
      </c>
      <c r="H2070">
        <v>224</v>
      </c>
      <c r="I2070" s="1">
        <v>32493</v>
      </c>
      <c r="J2070">
        <v>36</v>
      </c>
      <c r="K2070">
        <v>7.4058863791923342</v>
      </c>
      <c r="L2070">
        <v>5</v>
      </c>
      <c r="M2070">
        <v>2069</v>
      </c>
      <c r="N2070" s="1">
        <v>45214</v>
      </c>
    </row>
    <row r="2071" spans="1:14" x14ac:dyDescent="0.3">
      <c r="A2071">
        <v>1548</v>
      </c>
      <c r="B2071" s="2" t="s">
        <v>1469</v>
      </c>
      <c r="C2071" s="1">
        <v>44975</v>
      </c>
      <c r="D2071" s="1">
        <v>45603</v>
      </c>
      <c r="E2071">
        <v>8</v>
      </c>
      <c r="F2071">
        <v>1</v>
      </c>
      <c r="G2071">
        <v>5</v>
      </c>
      <c r="H2071">
        <v>1517</v>
      </c>
      <c r="I2071" s="1">
        <v>25831</v>
      </c>
      <c r="J2071">
        <v>54</v>
      </c>
      <c r="K2071">
        <v>1.7193702943189597</v>
      </c>
      <c r="L2071">
        <v>28</v>
      </c>
      <c r="M2071">
        <v>2070</v>
      </c>
      <c r="N2071" s="1">
        <v>44975</v>
      </c>
    </row>
    <row r="2072" spans="1:14" x14ac:dyDescent="0.3">
      <c r="A2072">
        <v>672</v>
      </c>
      <c r="B2072" s="2" t="s">
        <v>665</v>
      </c>
      <c r="C2072" s="1">
        <v>42234</v>
      </c>
      <c r="D2072" s="1">
        <v>45006</v>
      </c>
      <c r="E2072">
        <v>10</v>
      </c>
      <c r="F2072">
        <v>1</v>
      </c>
      <c r="G2072">
        <v>4</v>
      </c>
      <c r="H2072">
        <v>607</v>
      </c>
      <c r="I2072" s="1">
        <v>32887</v>
      </c>
      <c r="J2072">
        <v>35</v>
      </c>
      <c r="K2072">
        <v>7.5893223819301845</v>
      </c>
      <c r="L2072">
        <v>13</v>
      </c>
      <c r="M2072">
        <v>2071</v>
      </c>
      <c r="N2072" s="1">
        <v>45006</v>
      </c>
    </row>
    <row r="2073" spans="1:14" x14ac:dyDescent="0.3">
      <c r="A2073">
        <v>1549</v>
      </c>
      <c r="B2073" s="2" t="s">
        <v>1470</v>
      </c>
      <c r="C2073" s="1">
        <v>45143</v>
      </c>
      <c r="D2073" s="1">
        <v>45603</v>
      </c>
      <c r="E2073">
        <v>5</v>
      </c>
      <c r="F2073">
        <v>0</v>
      </c>
      <c r="G2073">
        <v>1</v>
      </c>
      <c r="H2073">
        <v>1537</v>
      </c>
      <c r="I2073" s="1">
        <v>30386</v>
      </c>
      <c r="J2073">
        <v>42</v>
      </c>
      <c r="K2073">
        <v>1.2594113620807665</v>
      </c>
      <c r="L2073">
        <v>27</v>
      </c>
      <c r="M2073">
        <v>2072</v>
      </c>
      <c r="N2073" s="1">
        <v>45143</v>
      </c>
    </row>
    <row r="2074" spans="1:14" x14ac:dyDescent="0.3">
      <c r="A2074">
        <v>521</v>
      </c>
      <c r="B2074" s="2" t="s">
        <v>519</v>
      </c>
      <c r="C2074" s="1">
        <v>42005</v>
      </c>
      <c r="D2074" s="1">
        <v>45171</v>
      </c>
      <c r="E2074">
        <v>8</v>
      </c>
      <c r="F2074">
        <v>0</v>
      </c>
      <c r="G2074">
        <v>2</v>
      </c>
      <c r="H2074">
        <v>516</v>
      </c>
      <c r="I2074" s="1">
        <v>33223</v>
      </c>
      <c r="J2074">
        <v>34</v>
      </c>
      <c r="K2074">
        <v>8.6680355920602334</v>
      </c>
      <c r="L2074">
        <v>11</v>
      </c>
      <c r="M2074">
        <v>2073</v>
      </c>
      <c r="N2074" s="1">
        <v>45171</v>
      </c>
    </row>
    <row r="2075" spans="1:14" x14ac:dyDescent="0.3">
      <c r="A2075">
        <v>1550</v>
      </c>
      <c r="B2075" s="2" t="s">
        <v>1471</v>
      </c>
      <c r="C2075" s="1">
        <v>45204</v>
      </c>
      <c r="D2075" s="1">
        <v>45603</v>
      </c>
      <c r="E2075">
        <v>4</v>
      </c>
      <c r="F2075">
        <v>0</v>
      </c>
      <c r="G2075">
        <v>5</v>
      </c>
      <c r="H2075">
        <v>1489</v>
      </c>
      <c r="I2075" s="1">
        <v>30288</v>
      </c>
      <c r="J2075">
        <v>42</v>
      </c>
      <c r="K2075">
        <v>1.0924024640657084</v>
      </c>
      <c r="L2075">
        <v>28</v>
      </c>
      <c r="M2075">
        <v>2074</v>
      </c>
      <c r="N2075" s="1">
        <v>45204</v>
      </c>
    </row>
    <row r="2076" spans="1:14" x14ac:dyDescent="0.3">
      <c r="A2076">
        <v>888</v>
      </c>
      <c r="B2076" s="2" t="s">
        <v>870</v>
      </c>
      <c r="C2076" s="1">
        <v>42359</v>
      </c>
      <c r="D2076" s="1">
        <v>45000</v>
      </c>
      <c r="E2076">
        <v>2</v>
      </c>
      <c r="F2076">
        <v>0</v>
      </c>
      <c r="G2076">
        <v>3</v>
      </c>
      <c r="H2076">
        <v>865</v>
      </c>
      <c r="I2076" s="1">
        <v>25976</v>
      </c>
      <c r="J2076">
        <v>54</v>
      </c>
      <c r="K2076">
        <v>7.2306639288158792</v>
      </c>
      <c r="L2076">
        <v>15</v>
      </c>
      <c r="M2076">
        <v>2075</v>
      </c>
      <c r="N2076" s="1">
        <v>45000</v>
      </c>
    </row>
    <row r="2077" spans="1:14" x14ac:dyDescent="0.3">
      <c r="A2077">
        <v>1551</v>
      </c>
      <c r="B2077" s="2" t="s">
        <v>1472</v>
      </c>
      <c r="C2077" s="1">
        <v>45086</v>
      </c>
      <c r="D2077" s="1">
        <v>45603</v>
      </c>
      <c r="E2077">
        <v>5</v>
      </c>
      <c r="F2077">
        <v>0</v>
      </c>
      <c r="G2077">
        <v>1</v>
      </c>
      <c r="H2077">
        <v>1537</v>
      </c>
      <c r="I2077" s="1">
        <v>26482</v>
      </c>
      <c r="J2077">
        <v>52</v>
      </c>
      <c r="K2077">
        <v>1.4154688569472964</v>
      </c>
      <c r="L2077">
        <v>27</v>
      </c>
      <c r="M2077">
        <v>2076</v>
      </c>
      <c r="N2077" s="1">
        <v>45086</v>
      </c>
    </row>
    <row r="2078" spans="1:14" x14ac:dyDescent="0.3">
      <c r="A2078">
        <v>977</v>
      </c>
      <c r="B2078" s="2" t="s">
        <v>952</v>
      </c>
      <c r="C2078" s="1">
        <v>42005</v>
      </c>
      <c r="D2078" s="1">
        <v>45012</v>
      </c>
      <c r="E2078">
        <v>5</v>
      </c>
      <c r="F2078">
        <v>0</v>
      </c>
      <c r="G2078">
        <v>4</v>
      </c>
      <c r="H2078">
        <v>945</v>
      </c>
      <c r="I2078" s="1">
        <v>29074</v>
      </c>
      <c r="J2078">
        <v>45</v>
      </c>
      <c r="K2078">
        <v>8.2327173169062284</v>
      </c>
      <c r="L2078">
        <v>18</v>
      </c>
      <c r="M2078">
        <v>2077</v>
      </c>
      <c r="N2078" s="1">
        <v>45012</v>
      </c>
    </row>
    <row r="2079" spans="1:14" x14ac:dyDescent="0.3">
      <c r="A2079">
        <v>1552</v>
      </c>
      <c r="B2079" s="2" t="s">
        <v>1473</v>
      </c>
      <c r="C2079" s="1">
        <v>45020</v>
      </c>
      <c r="D2079" s="1">
        <v>45603</v>
      </c>
      <c r="E2079">
        <v>10</v>
      </c>
      <c r="F2079">
        <v>0</v>
      </c>
      <c r="G2079">
        <v>2</v>
      </c>
      <c r="H2079">
        <v>1545</v>
      </c>
      <c r="I2079" s="1">
        <v>30662</v>
      </c>
      <c r="J2079">
        <v>41</v>
      </c>
      <c r="K2079">
        <v>1.5961670088980151</v>
      </c>
      <c r="L2079">
        <v>27</v>
      </c>
      <c r="M2079">
        <v>2078</v>
      </c>
      <c r="N2079" s="1">
        <v>45020</v>
      </c>
    </row>
    <row r="2080" spans="1:14" x14ac:dyDescent="0.3">
      <c r="A2080">
        <v>840</v>
      </c>
      <c r="B2080" s="2" t="s">
        <v>825</v>
      </c>
      <c r="C2080" s="1">
        <v>42310</v>
      </c>
      <c r="D2080" s="1">
        <v>45177</v>
      </c>
      <c r="E2080">
        <v>7</v>
      </c>
      <c r="F2080">
        <v>1</v>
      </c>
      <c r="G2080">
        <v>4</v>
      </c>
      <c r="H2080">
        <v>825</v>
      </c>
      <c r="I2080" s="1">
        <v>27619</v>
      </c>
      <c r="J2080">
        <v>49</v>
      </c>
      <c r="K2080">
        <v>7.8494182067077345</v>
      </c>
      <c r="L2080">
        <v>15</v>
      </c>
      <c r="M2080">
        <v>2079</v>
      </c>
      <c r="N2080" s="1">
        <v>45177</v>
      </c>
    </row>
    <row r="2081" spans="1:14" x14ac:dyDescent="0.3">
      <c r="A2081">
        <v>1553</v>
      </c>
      <c r="B2081" s="2" t="s">
        <v>1474</v>
      </c>
      <c r="C2081" s="1">
        <v>45037</v>
      </c>
      <c r="D2081" s="1">
        <v>45603</v>
      </c>
      <c r="E2081">
        <v>8</v>
      </c>
      <c r="F2081">
        <v>1</v>
      </c>
      <c r="G2081">
        <v>4</v>
      </c>
      <c r="H2081">
        <v>1517</v>
      </c>
      <c r="I2081" s="1">
        <v>35260</v>
      </c>
      <c r="J2081">
        <v>28</v>
      </c>
      <c r="K2081">
        <v>1.5496235455167693</v>
      </c>
      <c r="L2081">
        <v>28</v>
      </c>
      <c r="M2081">
        <v>2080</v>
      </c>
      <c r="N2081" s="1">
        <v>45037</v>
      </c>
    </row>
    <row r="2082" spans="1:14" x14ac:dyDescent="0.3">
      <c r="A2082">
        <v>727</v>
      </c>
      <c r="B2082" s="2" t="s">
        <v>718</v>
      </c>
      <c r="C2082" s="1">
        <v>42275</v>
      </c>
      <c r="D2082" s="1">
        <v>45159</v>
      </c>
      <c r="E2082">
        <v>3</v>
      </c>
      <c r="F2082">
        <v>0</v>
      </c>
      <c r="G2082">
        <v>5</v>
      </c>
      <c r="H2082">
        <v>708</v>
      </c>
      <c r="I2082" s="1">
        <v>28796</v>
      </c>
      <c r="J2082">
        <v>46</v>
      </c>
      <c r="K2082">
        <v>7.8959616700889805</v>
      </c>
      <c r="L2082">
        <v>14</v>
      </c>
      <c r="M2082">
        <v>2081</v>
      </c>
      <c r="N2082" s="1">
        <v>45159</v>
      </c>
    </row>
    <row r="2083" spans="1:14" x14ac:dyDescent="0.3">
      <c r="A2083">
        <v>1554</v>
      </c>
      <c r="B2083" s="2" t="s">
        <v>1475</v>
      </c>
      <c r="C2083" s="1">
        <v>44967</v>
      </c>
      <c r="D2083" s="1">
        <v>45603</v>
      </c>
      <c r="E2083">
        <v>6</v>
      </c>
      <c r="F2083">
        <v>0</v>
      </c>
      <c r="G2083">
        <v>4</v>
      </c>
      <c r="H2083">
        <v>1465</v>
      </c>
      <c r="I2083" s="1">
        <v>27411</v>
      </c>
      <c r="J2083">
        <v>50</v>
      </c>
      <c r="K2083">
        <v>1.7412731006160165</v>
      </c>
      <c r="L2083">
        <v>29</v>
      </c>
      <c r="M2083">
        <v>2082</v>
      </c>
      <c r="N2083" s="1">
        <v>44967</v>
      </c>
    </row>
    <row r="2084" spans="1:14" x14ac:dyDescent="0.3">
      <c r="A2084">
        <v>331</v>
      </c>
      <c r="B2084" s="2" t="s">
        <v>337</v>
      </c>
      <c r="C2084" s="1">
        <v>42501</v>
      </c>
      <c r="D2084" s="1">
        <v>45097</v>
      </c>
      <c r="E2084">
        <v>8</v>
      </c>
      <c r="F2084">
        <v>1</v>
      </c>
      <c r="G2084">
        <v>1</v>
      </c>
      <c r="H2084">
        <v>318</v>
      </c>
      <c r="I2084" s="1">
        <v>26358</v>
      </c>
      <c r="J2084">
        <v>53</v>
      </c>
      <c r="K2084">
        <v>7.1074606433949352</v>
      </c>
      <c r="L2084">
        <v>7</v>
      </c>
      <c r="M2084">
        <v>2083</v>
      </c>
      <c r="N2084" s="1">
        <v>45097</v>
      </c>
    </row>
    <row r="2085" spans="1:14" x14ac:dyDescent="0.3">
      <c r="A2085">
        <v>1555</v>
      </c>
      <c r="B2085" s="2" t="s">
        <v>1476</v>
      </c>
      <c r="C2085" s="1">
        <v>45091</v>
      </c>
      <c r="D2085" s="1">
        <v>45603</v>
      </c>
      <c r="E2085">
        <v>6</v>
      </c>
      <c r="F2085">
        <v>0</v>
      </c>
      <c r="G2085">
        <v>4</v>
      </c>
      <c r="H2085">
        <v>1554</v>
      </c>
      <c r="I2085" s="1">
        <v>37445</v>
      </c>
      <c r="J2085">
        <v>22</v>
      </c>
      <c r="K2085">
        <v>1.4017796030116358</v>
      </c>
      <c r="L2085">
        <v>30</v>
      </c>
      <c r="M2085">
        <v>2084</v>
      </c>
      <c r="N2085" s="1">
        <v>45091</v>
      </c>
    </row>
    <row r="2086" spans="1:14" x14ac:dyDescent="0.3">
      <c r="A2086">
        <v>1145</v>
      </c>
      <c r="B2086" s="2" t="s">
        <v>1109</v>
      </c>
      <c r="C2086" s="1">
        <v>42935</v>
      </c>
      <c r="D2086" s="1">
        <v>45137</v>
      </c>
      <c r="E2086">
        <v>4</v>
      </c>
      <c r="F2086">
        <v>1</v>
      </c>
      <c r="G2086">
        <v>5</v>
      </c>
      <c r="H2086">
        <v>1049</v>
      </c>
      <c r="I2086" s="1">
        <v>28172</v>
      </c>
      <c r="J2086">
        <v>48</v>
      </c>
      <c r="K2086">
        <v>6.0287474332648872</v>
      </c>
      <c r="L2086">
        <v>20</v>
      </c>
      <c r="M2086">
        <v>2085</v>
      </c>
      <c r="N2086" s="1">
        <v>45137</v>
      </c>
    </row>
    <row r="2087" spans="1:14" x14ac:dyDescent="0.3">
      <c r="A2087">
        <v>1556</v>
      </c>
      <c r="B2087" s="2" t="s">
        <v>1477</v>
      </c>
      <c r="C2087" s="1">
        <v>45069</v>
      </c>
      <c r="D2087" s="1">
        <v>45603</v>
      </c>
      <c r="E2087">
        <v>9</v>
      </c>
      <c r="F2087">
        <v>1</v>
      </c>
      <c r="G2087">
        <v>3</v>
      </c>
      <c r="H2087">
        <v>1485</v>
      </c>
      <c r="I2087" s="1">
        <v>28460</v>
      </c>
      <c r="J2087">
        <v>47</v>
      </c>
      <c r="K2087">
        <v>1.462012320328542</v>
      </c>
      <c r="L2087">
        <v>24</v>
      </c>
      <c r="M2087">
        <v>2086</v>
      </c>
      <c r="N2087" s="1">
        <v>45069</v>
      </c>
    </row>
    <row r="2088" spans="1:14" x14ac:dyDescent="0.3">
      <c r="A2088">
        <v>930</v>
      </c>
      <c r="B2088" s="2" t="s">
        <v>908</v>
      </c>
      <c r="C2088" s="1">
        <v>42005</v>
      </c>
      <c r="D2088" s="1">
        <v>45013</v>
      </c>
      <c r="E2088">
        <v>7</v>
      </c>
      <c r="F2088">
        <v>1</v>
      </c>
      <c r="G2088">
        <v>3</v>
      </c>
      <c r="H2088">
        <v>891</v>
      </c>
      <c r="I2088" s="1">
        <v>32288</v>
      </c>
      <c r="J2088">
        <v>36</v>
      </c>
      <c r="K2088">
        <v>8.2354551676933614</v>
      </c>
      <c r="L2088">
        <v>16</v>
      </c>
      <c r="M2088">
        <v>2087</v>
      </c>
      <c r="N2088" s="1">
        <v>45013</v>
      </c>
    </row>
    <row r="2089" spans="1:14" x14ac:dyDescent="0.3">
      <c r="A2089">
        <v>1557</v>
      </c>
      <c r="B2089" s="2" t="s">
        <v>1478</v>
      </c>
      <c r="C2089" s="1">
        <v>45092</v>
      </c>
      <c r="D2089" s="1">
        <v>45603</v>
      </c>
      <c r="E2089">
        <v>9</v>
      </c>
      <c r="F2089">
        <v>0</v>
      </c>
      <c r="G2089">
        <v>4</v>
      </c>
      <c r="H2089">
        <v>1556</v>
      </c>
      <c r="I2089" s="1">
        <v>32115</v>
      </c>
      <c r="J2089">
        <v>37</v>
      </c>
      <c r="K2089">
        <v>1.3990417522245038</v>
      </c>
      <c r="L2089">
        <v>25</v>
      </c>
      <c r="M2089">
        <v>2088</v>
      </c>
      <c r="N2089" s="1">
        <v>45092</v>
      </c>
    </row>
    <row r="2090" spans="1:14" x14ac:dyDescent="0.3">
      <c r="A2090">
        <v>577</v>
      </c>
      <c r="B2090" s="2" t="s">
        <v>572</v>
      </c>
      <c r="C2090" s="1">
        <v>42123</v>
      </c>
      <c r="D2090" s="1">
        <v>45030</v>
      </c>
      <c r="E2090">
        <v>2</v>
      </c>
      <c r="F2090">
        <v>0</v>
      </c>
      <c r="G2090">
        <v>4</v>
      </c>
      <c r="H2090">
        <v>515</v>
      </c>
      <c r="I2090" s="1">
        <v>25293</v>
      </c>
      <c r="J2090">
        <v>56</v>
      </c>
      <c r="K2090">
        <v>7.9589322381930181</v>
      </c>
      <c r="L2090">
        <v>9</v>
      </c>
      <c r="M2090">
        <v>2089</v>
      </c>
      <c r="N2090" s="1">
        <v>45030</v>
      </c>
    </row>
    <row r="2091" spans="1:14" x14ac:dyDescent="0.3">
      <c r="A2091">
        <v>1558</v>
      </c>
      <c r="B2091" s="2" t="s">
        <v>1479</v>
      </c>
      <c r="C2091" s="1">
        <v>45231</v>
      </c>
      <c r="D2091" s="1">
        <v>45603</v>
      </c>
      <c r="E2091">
        <v>3</v>
      </c>
      <c r="F2091">
        <v>0</v>
      </c>
      <c r="G2091">
        <v>1</v>
      </c>
      <c r="H2091">
        <v>1526</v>
      </c>
      <c r="I2091" s="1">
        <v>33014</v>
      </c>
      <c r="J2091">
        <v>34</v>
      </c>
      <c r="K2091">
        <v>1.0184804928131417</v>
      </c>
      <c r="L2091">
        <v>28</v>
      </c>
      <c r="M2091">
        <v>2090</v>
      </c>
      <c r="N2091" s="1">
        <v>45231</v>
      </c>
    </row>
    <row r="2092" spans="1:14" x14ac:dyDescent="0.3">
      <c r="A2092">
        <v>1284</v>
      </c>
      <c r="B2092" s="2" t="s">
        <v>1234</v>
      </c>
      <c r="C2092" s="1">
        <v>43979</v>
      </c>
      <c r="D2092" s="1">
        <v>44956</v>
      </c>
      <c r="E2092">
        <v>10</v>
      </c>
      <c r="F2092">
        <v>0</v>
      </c>
      <c r="G2092">
        <v>4</v>
      </c>
      <c r="H2092">
        <v>1238</v>
      </c>
      <c r="I2092" s="1">
        <v>30466</v>
      </c>
      <c r="J2092">
        <v>41</v>
      </c>
      <c r="K2092">
        <v>2.6748802190280632</v>
      </c>
      <c r="L2092">
        <v>22</v>
      </c>
      <c r="M2092">
        <v>2091</v>
      </c>
      <c r="N2092" s="1">
        <v>44956</v>
      </c>
    </row>
    <row r="2093" spans="1:14" x14ac:dyDescent="0.3">
      <c r="A2093">
        <v>1559</v>
      </c>
      <c r="B2093" s="2" t="s">
        <v>1480</v>
      </c>
      <c r="C2093" s="1">
        <v>45119</v>
      </c>
      <c r="D2093" s="1">
        <v>45603</v>
      </c>
      <c r="E2093">
        <v>1</v>
      </c>
      <c r="F2093">
        <v>1</v>
      </c>
      <c r="G2093">
        <v>1</v>
      </c>
      <c r="H2093">
        <v>1460</v>
      </c>
      <c r="I2093" s="1">
        <v>27303</v>
      </c>
      <c r="J2093">
        <v>50</v>
      </c>
      <c r="K2093">
        <v>1.3251197809719371</v>
      </c>
      <c r="L2093">
        <v>30</v>
      </c>
      <c r="M2093">
        <v>2092</v>
      </c>
      <c r="N2093" s="1">
        <v>45119</v>
      </c>
    </row>
    <row r="2094" spans="1:14" x14ac:dyDescent="0.3">
      <c r="A2094">
        <v>443</v>
      </c>
      <c r="B2094" s="2" t="s">
        <v>443</v>
      </c>
      <c r="C2094" s="1">
        <v>42005</v>
      </c>
      <c r="D2094" s="1">
        <v>45129</v>
      </c>
      <c r="E2094">
        <v>8</v>
      </c>
      <c r="F2094">
        <v>1</v>
      </c>
      <c r="G2094">
        <v>2</v>
      </c>
      <c r="H2094">
        <v>419</v>
      </c>
      <c r="I2094" s="1">
        <v>29056</v>
      </c>
      <c r="J2094">
        <v>45</v>
      </c>
      <c r="K2094">
        <v>8.5530458590006848</v>
      </c>
      <c r="L2094">
        <v>9</v>
      </c>
      <c r="M2094">
        <v>2093</v>
      </c>
      <c r="N2094" s="1">
        <v>45129</v>
      </c>
    </row>
    <row r="2095" spans="1:14" x14ac:dyDescent="0.3">
      <c r="A2095">
        <v>1560</v>
      </c>
      <c r="B2095" s="2" t="s">
        <v>1481</v>
      </c>
      <c r="C2095" s="1">
        <v>45038</v>
      </c>
      <c r="D2095" s="1">
        <v>45603</v>
      </c>
      <c r="E2095">
        <v>1</v>
      </c>
      <c r="F2095">
        <v>1</v>
      </c>
      <c r="G2095">
        <v>4</v>
      </c>
      <c r="H2095">
        <v>1559</v>
      </c>
      <c r="I2095" s="1">
        <v>26064</v>
      </c>
      <c r="J2095">
        <v>53</v>
      </c>
      <c r="K2095">
        <v>1.5468856947296372</v>
      </c>
      <c r="L2095">
        <v>31</v>
      </c>
      <c r="M2095">
        <v>2094</v>
      </c>
      <c r="N2095" s="1">
        <v>45038</v>
      </c>
    </row>
    <row r="2096" spans="1:14" x14ac:dyDescent="0.3">
      <c r="A2096">
        <v>1232</v>
      </c>
      <c r="B2096" s="2" t="s">
        <v>1184</v>
      </c>
      <c r="C2096" s="1">
        <v>43692</v>
      </c>
      <c r="D2096" s="1">
        <v>44998</v>
      </c>
      <c r="E2096">
        <v>10</v>
      </c>
      <c r="F2096">
        <v>0</v>
      </c>
      <c r="G2096">
        <v>4</v>
      </c>
      <c r="H2096">
        <v>1183</v>
      </c>
      <c r="I2096" s="1">
        <v>35087</v>
      </c>
      <c r="J2096">
        <v>29</v>
      </c>
      <c r="K2096">
        <v>3.5756331279945242</v>
      </c>
      <c r="L2096">
        <v>21</v>
      </c>
      <c r="M2096">
        <v>2095</v>
      </c>
      <c r="N2096" s="1">
        <v>44998</v>
      </c>
    </row>
    <row r="2097" spans="1:14" x14ac:dyDescent="0.3">
      <c r="A2097">
        <v>1561</v>
      </c>
      <c r="B2097" s="2" t="s">
        <v>1482</v>
      </c>
      <c r="C2097" s="1">
        <v>44992</v>
      </c>
      <c r="D2097" s="1">
        <v>45603</v>
      </c>
      <c r="E2097">
        <v>6</v>
      </c>
      <c r="F2097">
        <v>1</v>
      </c>
      <c r="G2097">
        <v>3</v>
      </c>
      <c r="H2097">
        <v>1554</v>
      </c>
      <c r="I2097" s="1">
        <v>30188</v>
      </c>
      <c r="J2097">
        <v>42</v>
      </c>
      <c r="K2097">
        <v>1.6728268309377139</v>
      </c>
      <c r="L2097">
        <v>30</v>
      </c>
      <c r="M2097">
        <v>2096</v>
      </c>
      <c r="N2097" s="1">
        <v>44992</v>
      </c>
    </row>
    <row r="2098" spans="1:14" x14ac:dyDescent="0.3">
      <c r="A2098">
        <v>935</v>
      </c>
      <c r="B2098" s="2" t="s">
        <v>913</v>
      </c>
      <c r="C2098" s="1">
        <v>42005</v>
      </c>
      <c r="D2098" s="1">
        <v>45158</v>
      </c>
      <c r="E2098">
        <v>6</v>
      </c>
      <c r="F2098">
        <v>0</v>
      </c>
      <c r="G2098">
        <v>4</v>
      </c>
      <c r="H2098">
        <v>922</v>
      </c>
      <c r="I2098" s="1">
        <v>28125</v>
      </c>
      <c r="J2098">
        <v>48</v>
      </c>
      <c r="K2098">
        <v>8.6324435318275157</v>
      </c>
      <c r="L2098">
        <v>18</v>
      </c>
      <c r="M2098">
        <v>2097</v>
      </c>
      <c r="N2098" s="1">
        <v>45158</v>
      </c>
    </row>
    <row r="2099" spans="1:14" x14ac:dyDescent="0.3">
      <c r="A2099">
        <v>1562</v>
      </c>
      <c r="B2099" s="2" t="s">
        <v>1483</v>
      </c>
      <c r="C2099" s="1">
        <v>45108</v>
      </c>
      <c r="D2099" s="1">
        <v>45603</v>
      </c>
      <c r="E2099">
        <v>2</v>
      </c>
      <c r="F2099">
        <v>1</v>
      </c>
      <c r="G2099">
        <v>5</v>
      </c>
      <c r="H2099">
        <v>1530</v>
      </c>
      <c r="I2099" s="1">
        <v>27348</v>
      </c>
      <c r="J2099">
        <v>50</v>
      </c>
      <c r="K2099">
        <v>1.3552361396303902</v>
      </c>
      <c r="L2099">
        <v>26</v>
      </c>
      <c r="M2099">
        <v>2098</v>
      </c>
      <c r="N2099" s="1">
        <v>45108</v>
      </c>
    </row>
    <row r="2100" spans="1:14" x14ac:dyDescent="0.3">
      <c r="A2100">
        <v>11</v>
      </c>
      <c r="B2100" s="2" t="s">
        <v>22</v>
      </c>
      <c r="C2100" s="1">
        <v>42135</v>
      </c>
      <c r="D2100" s="1">
        <v>44468</v>
      </c>
      <c r="E2100">
        <v>9</v>
      </c>
      <c r="F2100">
        <v>1</v>
      </c>
      <c r="G2100">
        <v>2</v>
      </c>
      <c r="H2100">
        <v>8</v>
      </c>
      <c r="I2100" s="1">
        <v>28702</v>
      </c>
      <c r="J2100">
        <v>46</v>
      </c>
      <c r="K2100">
        <v>6.3874058863791925</v>
      </c>
      <c r="L2100">
        <v>2</v>
      </c>
      <c r="M2100">
        <v>2099</v>
      </c>
      <c r="N2100" s="1">
        <v>42848</v>
      </c>
    </row>
    <row r="2101" spans="1:14" x14ac:dyDescent="0.3">
      <c r="A2101">
        <v>28</v>
      </c>
      <c r="B2101" s="2" t="s">
        <v>39</v>
      </c>
      <c r="C2101" s="1">
        <v>42274</v>
      </c>
      <c r="D2101" s="1">
        <v>44499</v>
      </c>
      <c r="E2101">
        <v>1</v>
      </c>
      <c r="F2101">
        <v>0</v>
      </c>
      <c r="G2101">
        <v>4</v>
      </c>
      <c r="H2101">
        <v>10</v>
      </c>
      <c r="I2101" s="1">
        <v>28980</v>
      </c>
      <c r="J2101">
        <v>46</v>
      </c>
      <c r="K2101">
        <v>6.0917180013689256</v>
      </c>
      <c r="L2101">
        <v>2</v>
      </c>
      <c r="M2101">
        <v>2100</v>
      </c>
      <c r="N2101" s="1">
        <v>42688</v>
      </c>
    </row>
    <row r="2102" spans="1:14" x14ac:dyDescent="0.3">
      <c r="A2102">
        <v>51</v>
      </c>
      <c r="B2102" s="2" t="s">
        <v>62</v>
      </c>
      <c r="C2102" s="1">
        <v>42127</v>
      </c>
      <c r="D2102" s="1">
        <v>44462</v>
      </c>
      <c r="E2102">
        <v>6</v>
      </c>
      <c r="F2102">
        <v>0</v>
      </c>
      <c r="G2102">
        <v>1</v>
      </c>
      <c r="H2102">
        <v>49</v>
      </c>
      <c r="I2102" s="1">
        <v>27222</v>
      </c>
      <c r="J2102">
        <v>50</v>
      </c>
      <c r="K2102">
        <v>6.3928815879534566</v>
      </c>
      <c r="L2102">
        <v>3</v>
      </c>
      <c r="M2102">
        <v>2101</v>
      </c>
      <c r="N2102" s="1">
        <v>42910</v>
      </c>
    </row>
    <row r="2103" spans="1:14" x14ac:dyDescent="0.3">
      <c r="A2103">
        <v>53</v>
      </c>
      <c r="B2103" s="2" t="s">
        <v>64</v>
      </c>
      <c r="C2103" s="1">
        <v>42005</v>
      </c>
      <c r="D2103" s="1">
        <v>42937</v>
      </c>
      <c r="E2103">
        <v>3</v>
      </c>
      <c r="F2103">
        <v>1</v>
      </c>
      <c r="G2103">
        <v>5</v>
      </c>
      <c r="H2103">
        <v>7</v>
      </c>
      <c r="I2103" s="1">
        <v>29178</v>
      </c>
      <c r="J2103">
        <v>45</v>
      </c>
      <c r="K2103">
        <v>2.5516769336071183</v>
      </c>
      <c r="L2103">
        <v>2</v>
      </c>
      <c r="M2103">
        <v>2102</v>
      </c>
      <c r="N2103" s="1">
        <v>42883</v>
      </c>
    </row>
    <row r="2104" spans="1:14" x14ac:dyDescent="0.3">
      <c r="A2104">
        <v>71</v>
      </c>
      <c r="B2104" s="2" t="s">
        <v>82</v>
      </c>
      <c r="C2104" s="1">
        <v>42256</v>
      </c>
      <c r="D2104" s="1">
        <v>43623</v>
      </c>
      <c r="E2104">
        <v>3</v>
      </c>
      <c r="F2104">
        <v>0</v>
      </c>
      <c r="G2104">
        <v>2</v>
      </c>
      <c r="H2104">
        <v>65</v>
      </c>
      <c r="I2104" s="1">
        <v>31952</v>
      </c>
      <c r="J2104">
        <v>37</v>
      </c>
      <c r="K2104">
        <v>3.7426420260095825</v>
      </c>
      <c r="L2104">
        <v>3</v>
      </c>
      <c r="M2104">
        <v>2103</v>
      </c>
      <c r="N2104" s="1">
        <v>42911</v>
      </c>
    </row>
    <row r="2105" spans="1:14" x14ac:dyDescent="0.3">
      <c r="A2105">
        <v>76</v>
      </c>
      <c r="B2105" s="2" t="s">
        <v>87</v>
      </c>
      <c r="C2105" s="1">
        <v>42005</v>
      </c>
      <c r="D2105" s="1">
        <v>43360</v>
      </c>
      <c r="E2105">
        <v>4</v>
      </c>
      <c r="F2105">
        <v>0</v>
      </c>
      <c r="G2105">
        <v>3</v>
      </c>
      <c r="H2105">
        <v>4</v>
      </c>
      <c r="I2105" s="1">
        <v>28916</v>
      </c>
      <c r="J2105">
        <v>46</v>
      </c>
      <c r="K2105">
        <v>3.7097878165639973</v>
      </c>
      <c r="L2105">
        <v>2</v>
      </c>
      <c r="M2105">
        <v>2104</v>
      </c>
      <c r="N2105" s="1">
        <v>43058</v>
      </c>
    </row>
    <row r="2106" spans="1:14" x14ac:dyDescent="0.3">
      <c r="A2106">
        <v>120</v>
      </c>
      <c r="B2106" s="2" t="s">
        <v>131</v>
      </c>
      <c r="C2106" s="1">
        <v>42230</v>
      </c>
      <c r="D2106" s="1">
        <v>43933</v>
      </c>
      <c r="E2106">
        <v>1</v>
      </c>
      <c r="F2106">
        <v>1</v>
      </c>
      <c r="G2106">
        <v>1</v>
      </c>
      <c r="H2106">
        <v>99</v>
      </c>
      <c r="I2106" s="1">
        <v>30034</v>
      </c>
      <c r="J2106">
        <v>43</v>
      </c>
      <c r="K2106">
        <v>4.6625598904859684</v>
      </c>
      <c r="L2106">
        <v>5</v>
      </c>
      <c r="M2106">
        <v>2105</v>
      </c>
      <c r="N2106" s="1">
        <v>42817</v>
      </c>
    </row>
    <row r="2107" spans="1:14" x14ac:dyDescent="0.3">
      <c r="A2107">
        <v>124</v>
      </c>
      <c r="B2107" s="2" t="s">
        <v>135</v>
      </c>
      <c r="C2107" s="1">
        <v>42005</v>
      </c>
      <c r="D2107" s="1">
        <v>43996</v>
      </c>
      <c r="E2107">
        <v>2</v>
      </c>
      <c r="F2107">
        <v>0</v>
      </c>
      <c r="G2107">
        <v>4</v>
      </c>
      <c r="H2107">
        <v>90</v>
      </c>
      <c r="I2107" s="1">
        <v>32526</v>
      </c>
      <c r="J2107">
        <v>36</v>
      </c>
      <c r="K2107">
        <v>5.4510609171800137</v>
      </c>
      <c r="L2107">
        <v>3</v>
      </c>
      <c r="M2107">
        <v>2106</v>
      </c>
      <c r="N2107" s="1">
        <v>42845</v>
      </c>
    </row>
    <row r="2108" spans="1:14" x14ac:dyDescent="0.3">
      <c r="A2108">
        <v>138</v>
      </c>
      <c r="B2108" s="2" t="s">
        <v>149</v>
      </c>
      <c r="C2108" s="1">
        <v>42005</v>
      </c>
      <c r="D2108" s="1">
        <v>42901</v>
      </c>
      <c r="E2108">
        <v>5</v>
      </c>
      <c r="F2108">
        <v>1</v>
      </c>
      <c r="G2108">
        <v>2</v>
      </c>
      <c r="H2108">
        <v>100</v>
      </c>
      <c r="I2108" s="1">
        <v>22585</v>
      </c>
      <c r="J2108">
        <v>63</v>
      </c>
      <c r="K2108">
        <v>2.4531143052703626</v>
      </c>
      <c r="L2108">
        <v>3</v>
      </c>
      <c r="M2108">
        <v>2107</v>
      </c>
      <c r="N2108" s="1">
        <v>42869</v>
      </c>
    </row>
    <row r="2109" spans="1:14" x14ac:dyDescent="0.3">
      <c r="A2109">
        <v>146</v>
      </c>
      <c r="B2109" s="2" t="s">
        <v>157</v>
      </c>
      <c r="C2109" s="1">
        <v>42005</v>
      </c>
      <c r="D2109" s="1">
        <v>45104</v>
      </c>
      <c r="E2109">
        <v>9</v>
      </c>
      <c r="F2109">
        <v>0</v>
      </c>
      <c r="G2109">
        <v>5</v>
      </c>
      <c r="H2109">
        <v>112</v>
      </c>
      <c r="I2109" s="1">
        <v>30670</v>
      </c>
      <c r="J2109">
        <v>41</v>
      </c>
      <c r="K2109">
        <v>8.4845995893223822</v>
      </c>
      <c r="L2109">
        <v>3</v>
      </c>
      <c r="M2109">
        <v>2108</v>
      </c>
      <c r="N2109" s="1">
        <v>43017</v>
      </c>
    </row>
    <row r="2110" spans="1:14" x14ac:dyDescent="0.3">
      <c r="A2110">
        <v>152</v>
      </c>
      <c r="B2110" s="2" t="s">
        <v>163</v>
      </c>
      <c r="C2110" s="1">
        <v>42075</v>
      </c>
      <c r="D2110" s="1">
        <v>45332</v>
      </c>
      <c r="E2110">
        <v>9</v>
      </c>
      <c r="F2110">
        <v>0</v>
      </c>
      <c r="G2110">
        <v>3</v>
      </c>
      <c r="H2110">
        <v>146</v>
      </c>
      <c r="I2110" s="1">
        <v>23872</v>
      </c>
      <c r="J2110">
        <v>59</v>
      </c>
      <c r="K2110">
        <v>8.9171800136892543</v>
      </c>
      <c r="L2110">
        <v>4</v>
      </c>
      <c r="M2110">
        <v>2109</v>
      </c>
      <c r="N2110" s="1">
        <v>42905</v>
      </c>
    </row>
    <row r="2111" spans="1:14" x14ac:dyDescent="0.3">
      <c r="A2111">
        <v>159</v>
      </c>
      <c r="B2111" s="2" t="s">
        <v>170</v>
      </c>
      <c r="C2111" s="1">
        <v>42413</v>
      </c>
      <c r="D2111" s="1">
        <v>44234</v>
      </c>
      <c r="E2111">
        <v>6</v>
      </c>
      <c r="F2111">
        <v>0</v>
      </c>
      <c r="G2111">
        <v>3</v>
      </c>
      <c r="H2111">
        <v>143</v>
      </c>
      <c r="I2111" s="1">
        <v>21166</v>
      </c>
      <c r="J2111">
        <v>67</v>
      </c>
      <c r="K2111">
        <v>4.9856262833675569</v>
      </c>
      <c r="L2111">
        <v>5</v>
      </c>
      <c r="M2111">
        <v>2110</v>
      </c>
      <c r="N2111" s="1">
        <v>43014</v>
      </c>
    </row>
    <row r="2112" spans="1:14" x14ac:dyDescent="0.3">
      <c r="A2112">
        <v>167</v>
      </c>
      <c r="B2112" s="2" t="s">
        <v>178</v>
      </c>
      <c r="C2112" s="1">
        <v>42005</v>
      </c>
      <c r="D2112" s="1">
        <v>43489</v>
      </c>
      <c r="E2112">
        <v>8</v>
      </c>
      <c r="F2112">
        <v>0</v>
      </c>
      <c r="G2112">
        <v>1</v>
      </c>
      <c r="H2112">
        <v>82</v>
      </c>
      <c r="I2112" s="1">
        <v>25018</v>
      </c>
      <c r="J2112">
        <v>56</v>
      </c>
      <c r="K2112">
        <v>4.0629705681040384</v>
      </c>
      <c r="L2112">
        <v>4</v>
      </c>
      <c r="M2112">
        <v>2111</v>
      </c>
      <c r="N2112" s="1">
        <v>43094</v>
      </c>
    </row>
    <row r="2113" spans="1:14" x14ac:dyDescent="0.3">
      <c r="A2113">
        <v>177</v>
      </c>
      <c r="B2113" s="2" t="s">
        <v>188</v>
      </c>
      <c r="C2113" s="1">
        <v>42243</v>
      </c>
      <c r="D2113" s="1">
        <v>44350</v>
      </c>
      <c r="E2113">
        <v>4</v>
      </c>
      <c r="F2113">
        <v>1</v>
      </c>
      <c r="G2113">
        <v>4</v>
      </c>
      <c r="H2113">
        <v>147</v>
      </c>
      <c r="I2113" s="1">
        <v>25289</v>
      </c>
      <c r="J2113">
        <v>56</v>
      </c>
      <c r="K2113">
        <v>5.7686516084873372</v>
      </c>
      <c r="L2113">
        <v>4</v>
      </c>
      <c r="M2113">
        <v>2112</v>
      </c>
      <c r="N2113" s="1">
        <v>42896</v>
      </c>
    </row>
    <row r="2114" spans="1:14" x14ac:dyDescent="0.3">
      <c r="A2114">
        <v>195</v>
      </c>
      <c r="B2114" s="2" t="s">
        <v>206</v>
      </c>
      <c r="C2114" s="1">
        <v>42680</v>
      </c>
      <c r="D2114" s="1">
        <v>44503</v>
      </c>
      <c r="E2114">
        <v>5</v>
      </c>
      <c r="F2114">
        <v>1</v>
      </c>
      <c r="G2114">
        <v>3</v>
      </c>
      <c r="H2114">
        <v>165</v>
      </c>
      <c r="I2114" s="1">
        <v>35380</v>
      </c>
      <c r="J2114">
        <v>28</v>
      </c>
      <c r="K2114">
        <v>4.991101984941821</v>
      </c>
      <c r="L2114">
        <v>4</v>
      </c>
      <c r="M2114">
        <v>2113</v>
      </c>
      <c r="N2114" s="1">
        <v>42992</v>
      </c>
    </row>
    <row r="2115" spans="1:14" x14ac:dyDescent="0.3">
      <c r="A2115">
        <v>199</v>
      </c>
      <c r="B2115" s="2" t="s">
        <v>210</v>
      </c>
      <c r="C2115" s="1">
        <v>42005</v>
      </c>
      <c r="D2115" s="1">
        <v>43631</v>
      </c>
      <c r="E2115">
        <v>5</v>
      </c>
      <c r="F2115">
        <v>1</v>
      </c>
      <c r="G2115">
        <v>2</v>
      </c>
      <c r="H2115">
        <v>165</v>
      </c>
      <c r="I2115" s="1">
        <v>20937</v>
      </c>
      <c r="J2115">
        <v>68</v>
      </c>
      <c r="K2115">
        <v>4.4517453798767965</v>
      </c>
      <c r="L2115">
        <v>4</v>
      </c>
      <c r="M2115">
        <v>2114</v>
      </c>
      <c r="N2115" s="1">
        <v>42887</v>
      </c>
    </row>
    <row r="2116" spans="1:14" x14ac:dyDescent="0.3">
      <c r="A2116">
        <v>205</v>
      </c>
      <c r="B2116" s="2" t="s">
        <v>216</v>
      </c>
      <c r="C2116" s="1">
        <v>42180</v>
      </c>
      <c r="D2116" s="1">
        <v>45128</v>
      </c>
      <c r="E2116">
        <v>4</v>
      </c>
      <c r="F2116">
        <v>1</v>
      </c>
      <c r="G2116">
        <v>2</v>
      </c>
      <c r="H2116">
        <v>188</v>
      </c>
      <c r="I2116" s="1">
        <v>24593</v>
      </c>
      <c r="J2116">
        <v>58</v>
      </c>
      <c r="K2116">
        <v>8.0711841204654338</v>
      </c>
      <c r="L2116">
        <v>5</v>
      </c>
      <c r="M2116">
        <v>2115</v>
      </c>
      <c r="N2116" s="1">
        <v>42849</v>
      </c>
    </row>
    <row r="2117" spans="1:14" x14ac:dyDescent="0.3">
      <c r="A2117">
        <v>215</v>
      </c>
      <c r="B2117" s="2" t="s">
        <v>225</v>
      </c>
      <c r="C2117" s="1">
        <v>42571</v>
      </c>
      <c r="D2117" s="1">
        <v>43693</v>
      </c>
      <c r="E2117">
        <v>10</v>
      </c>
      <c r="F2117">
        <v>1</v>
      </c>
      <c r="G2117">
        <v>4</v>
      </c>
      <c r="H2117">
        <v>209</v>
      </c>
      <c r="I2117" s="1">
        <v>31989</v>
      </c>
      <c r="J2117">
        <v>37</v>
      </c>
      <c r="K2117">
        <v>3.0718685831622174</v>
      </c>
      <c r="L2117">
        <v>6</v>
      </c>
      <c r="M2117">
        <v>2116</v>
      </c>
      <c r="N2117" s="1">
        <v>42875</v>
      </c>
    </row>
    <row r="2118" spans="1:14" x14ac:dyDescent="0.3">
      <c r="A2118">
        <v>226</v>
      </c>
      <c r="B2118" s="2" t="s">
        <v>236</v>
      </c>
      <c r="C2118" s="1">
        <v>42005</v>
      </c>
      <c r="D2118" s="1">
        <v>42908</v>
      </c>
      <c r="E2118">
        <v>1</v>
      </c>
      <c r="F2118">
        <v>0</v>
      </c>
      <c r="G2118">
        <v>4</v>
      </c>
      <c r="H2118">
        <v>179</v>
      </c>
      <c r="I2118" s="1">
        <v>25915</v>
      </c>
      <c r="J2118">
        <v>54</v>
      </c>
      <c r="K2118">
        <v>2.4722792607802875</v>
      </c>
      <c r="L2118">
        <v>7</v>
      </c>
      <c r="M2118">
        <v>2117</v>
      </c>
      <c r="N2118" s="1">
        <v>42852</v>
      </c>
    </row>
    <row r="2119" spans="1:14" x14ac:dyDescent="0.3">
      <c r="A2119">
        <v>234</v>
      </c>
      <c r="B2119" s="2" t="s">
        <v>243</v>
      </c>
      <c r="C2119" s="1">
        <v>42233</v>
      </c>
      <c r="D2119" s="1">
        <v>43543</v>
      </c>
      <c r="E2119">
        <v>9</v>
      </c>
      <c r="F2119">
        <v>1</v>
      </c>
      <c r="G2119">
        <v>3</v>
      </c>
      <c r="H2119">
        <v>224</v>
      </c>
      <c r="I2119" s="1">
        <v>24886</v>
      </c>
      <c r="J2119">
        <v>57</v>
      </c>
      <c r="K2119">
        <v>3.5865845311430529</v>
      </c>
      <c r="L2119">
        <v>5</v>
      </c>
      <c r="M2119">
        <v>2118</v>
      </c>
      <c r="N2119" s="1">
        <v>42946</v>
      </c>
    </row>
    <row r="2120" spans="1:14" x14ac:dyDescent="0.3">
      <c r="A2120">
        <v>236</v>
      </c>
      <c r="B2120" s="2" t="s">
        <v>245</v>
      </c>
      <c r="C2120" s="1">
        <v>42509</v>
      </c>
      <c r="D2120" s="1">
        <v>45214</v>
      </c>
      <c r="E2120">
        <v>9</v>
      </c>
      <c r="F2120">
        <v>1</v>
      </c>
      <c r="G2120">
        <v>4</v>
      </c>
      <c r="H2120">
        <v>224</v>
      </c>
      <c r="I2120" s="1">
        <v>32493</v>
      </c>
      <c r="J2120">
        <v>36</v>
      </c>
      <c r="K2120">
        <v>7.4058863791923342</v>
      </c>
      <c r="L2120">
        <v>5</v>
      </c>
      <c r="M2120">
        <v>2119</v>
      </c>
      <c r="N2120" s="1">
        <v>42760</v>
      </c>
    </row>
    <row r="2121" spans="1:14" x14ac:dyDescent="0.3">
      <c r="A2121">
        <v>257</v>
      </c>
      <c r="B2121" s="2" t="s">
        <v>266</v>
      </c>
      <c r="C2121" s="1">
        <v>42133</v>
      </c>
      <c r="D2121" s="1">
        <v>43358</v>
      </c>
      <c r="E2121">
        <v>4</v>
      </c>
      <c r="F2121">
        <v>0</v>
      </c>
      <c r="G2121">
        <v>2</v>
      </c>
      <c r="H2121">
        <v>231</v>
      </c>
      <c r="I2121" s="1">
        <v>29554</v>
      </c>
      <c r="J2121">
        <v>44</v>
      </c>
      <c r="K2121">
        <v>3.353867214236824</v>
      </c>
      <c r="L2121">
        <v>6</v>
      </c>
      <c r="M2121">
        <v>2120</v>
      </c>
      <c r="N2121" s="1">
        <v>42822</v>
      </c>
    </row>
    <row r="2122" spans="1:14" x14ac:dyDescent="0.3">
      <c r="A2122">
        <v>264</v>
      </c>
      <c r="B2122" s="2" t="s">
        <v>273</v>
      </c>
      <c r="C2122" s="1">
        <v>42005</v>
      </c>
      <c r="D2122" s="1">
        <v>45037</v>
      </c>
      <c r="E2122">
        <v>9</v>
      </c>
      <c r="F2122">
        <v>0</v>
      </c>
      <c r="G2122">
        <v>5</v>
      </c>
      <c r="H2122">
        <v>224</v>
      </c>
      <c r="I2122" s="1">
        <v>24396</v>
      </c>
      <c r="J2122">
        <v>58</v>
      </c>
      <c r="K2122">
        <v>8.301163586584531</v>
      </c>
      <c r="L2122">
        <v>5</v>
      </c>
      <c r="M2122">
        <v>2121</v>
      </c>
      <c r="N2122" s="1">
        <v>42980</v>
      </c>
    </row>
    <row r="2123" spans="1:14" x14ac:dyDescent="0.3">
      <c r="A2123">
        <v>273</v>
      </c>
      <c r="B2123" s="2" t="s">
        <v>282</v>
      </c>
      <c r="C2123" s="1">
        <v>42106</v>
      </c>
      <c r="D2123" s="1">
        <v>42959</v>
      </c>
      <c r="E2123">
        <v>10</v>
      </c>
      <c r="F2123">
        <v>0</v>
      </c>
      <c r="G2123">
        <v>5</v>
      </c>
      <c r="H2123">
        <v>256</v>
      </c>
      <c r="I2123" s="1">
        <v>20113</v>
      </c>
      <c r="J2123">
        <v>70</v>
      </c>
      <c r="K2123">
        <v>2.3353867214236823</v>
      </c>
      <c r="L2123">
        <v>7</v>
      </c>
      <c r="M2123">
        <v>2122</v>
      </c>
      <c r="N2123" s="1">
        <v>42856</v>
      </c>
    </row>
    <row r="2124" spans="1:14" x14ac:dyDescent="0.3">
      <c r="A2124">
        <v>276</v>
      </c>
      <c r="B2124" s="2" t="s">
        <v>284</v>
      </c>
      <c r="C2124" s="1">
        <v>42174</v>
      </c>
      <c r="D2124" s="1">
        <v>44493</v>
      </c>
      <c r="E2124">
        <v>10</v>
      </c>
      <c r="F2124">
        <v>0</v>
      </c>
      <c r="G2124">
        <v>1</v>
      </c>
      <c r="H2124">
        <v>256</v>
      </c>
      <c r="I2124" s="1">
        <v>21511</v>
      </c>
      <c r="J2124">
        <v>66</v>
      </c>
      <c r="K2124">
        <v>6.3490759753593426</v>
      </c>
      <c r="L2124">
        <v>7</v>
      </c>
      <c r="M2124">
        <v>2123</v>
      </c>
      <c r="N2124" s="1">
        <v>42816</v>
      </c>
    </row>
    <row r="2125" spans="1:14" x14ac:dyDescent="0.3">
      <c r="A2125">
        <v>285</v>
      </c>
      <c r="B2125" s="2" t="s">
        <v>293</v>
      </c>
      <c r="C2125" s="1">
        <v>42117</v>
      </c>
      <c r="D2125" s="1">
        <v>43933</v>
      </c>
      <c r="E2125">
        <v>3</v>
      </c>
      <c r="F2125">
        <v>1</v>
      </c>
      <c r="G2125">
        <v>4</v>
      </c>
      <c r="H2125">
        <v>204</v>
      </c>
      <c r="I2125" s="1">
        <v>27803</v>
      </c>
      <c r="J2125">
        <v>49</v>
      </c>
      <c r="K2125">
        <v>4.9719370294318956</v>
      </c>
      <c r="L2125">
        <v>5</v>
      </c>
      <c r="M2125">
        <v>2124</v>
      </c>
      <c r="N2125" s="1">
        <v>42900</v>
      </c>
    </row>
    <row r="2126" spans="1:14" x14ac:dyDescent="0.3">
      <c r="A2126">
        <v>287</v>
      </c>
      <c r="B2126" s="2" t="s">
        <v>295</v>
      </c>
      <c r="C2126" s="1">
        <v>42214</v>
      </c>
      <c r="D2126" s="1">
        <v>44343</v>
      </c>
      <c r="E2126">
        <v>7</v>
      </c>
      <c r="F2126">
        <v>0</v>
      </c>
      <c r="G2126">
        <v>2</v>
      </c>
      <c r="H2126">
        <v>239</v>
      </c>
      <c r="I2126" s="1">
        <v>25715</v>
      </c>
      <c r="J2126">
        <v>54</v>
      </c>
      <c r="K2126">
        <v>5.8288843258042435</v>
      </c>
      <c r="L2126">
        <v>6</v>
      </c>
      <c r="M2126">
        <v>2125</v>
      </c>
      <c r="N2126" s="1">
        <v>42968</v>
      </c>
    </row>
    <row r="2127" spans="1:14" x14ac:dyDescent="0.3">
      <c r="A2127">
        <v>290</v>
      </c>
      <c r="B2127" s="2" t="s">
        <v>298</v>
      </c>
      <c r="C2127" s="1">
        <v>42005</v>
      </c>
      <c r="D2127" s="1">
        <v>43401</v>
      </c>
      <c r="E2127">
        <v>1</v>
      </c>
      <c r="F2127">
        <v>0</v>
      </c>
      <c r="G2127">
        <v>3</v>
      </c>
      <c r="H2127">
        <v>238</v>
      </c>
      <c r="I2127" s="1">
        <v>29751</v>
      </c>
      <c r="J2127">
        <v>43</v>
      </c>
      <c r="K2127">
        <v>3.8220396988364134</v>
      </c>
      <c r="L2127">
        <v>8</v>
      </c>
      <c r="M2127">
        <v>2126</v>
      </c>
      <c r="N2127" s="1">
        <v>42911</v>
      </c>
    </row>
    <row r="2128" spans="1:14" x14ac:dyDescent="0.3">
      <c r="A2128">
        <v>300</v>
      </c>
      <c r="B2128" s="2" t="s">
        <v>308</v>
      </c>
      <c r="C2128" s="1">
        <v>42623</v>
      </c>
      <c r="D2128" s="1">
        <v>43153</v>
      </c>
      <c r="E2128">
        <v>4</v>
      </c>
      <c r="F2128">
        <v>1</v>
      </c>
      <c r="G2128">
        <v>2</v>
      </c>
      <c r="H2128">
        <v>278</v>
      </c>
      <c r="I2128" s="1">
        <v>29793</v>
      </c>
      <c r="J2128">
        <v>43</v>
      </c>
      <c r="K2128">
        <v>1.4510609171800137</v>
      </c>
      <c r="L2128">
        <v>7</v>
      </c>
      <c r="M2128">
        <v>2127</v>
      </c>
      <c r="N2128" s="1">
        <v>42921</v>
      </c>
    </row>
    <row r="2129" spans="1:14" x14ac:dyDescent="0.3">
      <c r="A2129">
        <v>311</v>
      </c>
      <c r="B2129" s="2" t="s">
        <v>319</v>
      </c>
      <c r="C2129" s="1">
        <v>42005</v>
      </c>
      <c r="D2129" s="1">
        <v>43710</v>
      </c>
      <c r="E2129">
        <v>6</v>
      </c>
      <c r="F2129">
        <v>0</v>
      </c>
      <c r="G2129">
        <v>4</v>
      </c>
      <c r="H2129">
        <v>301</v>
      </c>
      <c r="I2129" s="1">
        <v>32543</v>
      </c>
      <c r="J2129">
        <v>36</v>
      </c>
      <c r="K2129">
        <v>4.6680355920602326</v>
      </c>
      <c r="L2129">
        <v>8</v>
      </c>
      <c r="M2129">
        <v>2128</v>
      </c>
      <c r="N2129" s="1">
        <v>43032</v>
      </c>
    </row>
    <row r="2130" spans="1:14" x14ac:dyDescent="0.3">
      <c r="A2130">
        <v>322</v>
      </c>
      <c r="B2130" s="2" t="s">
        <v>330</v>
      </c>
      <c r="C2130" s="1">
        <v>42005</v>
      </c>
      <c r="D2130" s="1">
        <v>43658</v>
      </c>
      <c r="E2130">
        <v>8</v>
      </c>
      <c r="F2130">
        <v>0</v>
      </c>
      <c r="G2130">
        <v>5</v>
      </c>
      <c r="H2130">
        <v>318</v>
      </c>
      <c r="I2130" s="1">
        <v>32822</v>
      </c>
      <c r="J2130">
        <v>35</v>
      </c>
      <c r="K2130">
        <v>4.5256673511293632</v>
      </c>
      <c r="L2130">
        <v>7</v>
      </c>
      <c r="M2130">
        <v>2129</v>
      </c>
      <c r="N2130" s="1">
        <v>42888</v>
      </c>
    </row>
    <row r="2131" spans="1:14" x14ac:dyDescent="0.3">
      <c r="A2131">
        <v>361</v>
      </c>
      <c r="B2131" s="2" t="s">
        <v>365</v>
      </c>
      <c r="C2131" s="1">
        <v>42015</v>
      </c>
      <c r="D2131" s="1">
        <v>43576</v>
      </c>
      <c r="E2131">
        <v>9</v>
      </c>
      <c r="F2131">
        <v>1</v>
      </c>
      <c r="G2131">
        <v>1</v>
      </c>
      <c r="H2131">
        <v>333</v>
      </c>
      <c r="I2131" s="1">
        <v>27955</v>
      </c>
      <c r="J2131">
        <v>48</v>
      </c>
      <c r="K2131">
        <v>4.2737850787132103</v>
      </c>
      <c r="L2131">
        <v>7</v>
      </c>
      <c r="M2131">
        <v>2130</v>
      </c>
      <c r="N2131" s="1">
        <v>42887</v>
      </c>
    </row>
    <row r="2132" spans="1:14" x14ac:dyDescent="0.3">
      <c r="A2132">
        <v>387</v>
      </c>
      <c r="B2132" s="2" t="s">
        <v>338</v>
      </c>
      <c r="C2132" s="1">
        <v>42005</v>
      </c>
      <c r="D2132" s="1">
        <v>43982</v>
      </c>
      <c r="E2132">
        <v>5</v>
      </c>
      <c r="F2132">
        <v>0</v>
      </c>
      <c r="G2132">
        <v>1</v>
      </c>
      <c r="H2132">
        <v>336</v>
      </c>
      <c r="I2132" s="1">
        <v>33635</v>
      </c>
      <c r="J2132">
        <v>33</v>
      </c>
      <c r="K2132">
        <v>5.4127310061601639</v>
      </c>
      <c r="L2132">
        <v>7</v>
      </c>
      <c r="M2132">
        <v>2131</v>
      </c>
      <c r="N2132" s="1">
        <v>43021</v>
      </c>
    </row>
    <row r="2133" spans="1:14" x14ac:dyDescent="0.3">
      <c r="A2133">
        <v>394</v>
      </c>
      <c r="B2133" s="2" t="s">
        <v>395</v>
      </c>
      <c r="C2133" s="1">
        <v>42607</v>
      </c>
      <c r="D2133" s="1">
        <v>45196</v>
      </c>
      <c r="E2133">
        <v>1</v>
      </c>
      <c r="F2133">
        <v>1</v>
      </c>
      <c r="G2133">
        <v>5</v>
      </c>
      <c r="H2133">
        <v>353</v>
      </c>
      <c r="I2133" s="1">
        <v>26526</v>
      </c>
      <c r="J2133">
        <v>52</v>
      </c>
      <c r="K2133">
        <v>7.0882956878850099</v>
      </c>
      <c r="L2133">
        <v>10</v>
      </c>
      <c r="M2133">
        <v>2132</v>
      </c>
      <c r="N2133" s="1">
        <v>42960</v>
      </c>
    </row>
    <row r="2134" spans="1:14" x14ac:dyDescent="0.3">
      <c r="A2134">
        <v>409</v>
      </c>
      <c r="B2134" s="2" t="s">
        <v>410</v>
      </c>
      <c r="C2134" s="1">
        <v>42005</v>
      </c>
      <c r="D2134" s="1">
        <v>43962</v>
      </c>
      <c r="E2134">
        <v>5</v>
      </c>
      <c r="F2134">
        <v>1</v>
      </c>
      <c r="G2134">
        <v>3</v>
      </c>
      <c r="H2134">
        <v>396</v>
      </c>
      <c r="I2134" s="1">
        <v>26487</v>
      </c>
      <c r="J2134">
        <v>52</v>
      </c>
      <c r="K2134">
        <v>5.3579739904175225</v>
      </c>
      <c r="L2134">
        <v>8</v>
      </c>
      <c r="M2134">
        <v>2133</v>
      </c>
      <c r="N2134" s="1">
        <v>42904</v>
      </c>
    </row>
    <row r="2135" spans="1:14" x14ac:dyDescent="0.3">
      <c r="A2135">
        <v>436</v>
      </c>
      <c r="B2135" s="2" t="s">
        <v>436</v>
      </c>
      <c r="C2135" s="1">
        <v>42276</v>
      </c>
      <c r="D2135" s="1">
        <v>45141</v>
      </c>
      <c r="E2135">
        <v>6</v>
      </c>
      <c r="F2135">
        <v>0</v>
      </c>
      <c r="G2135">
        <v>4</v>
      </c>
      <c r="H2135">
        <v>424</v>
      </c>
      <c r="I2135" s="1">
        <v>28015</v>
      </c>
      <c r="J2135">
        <v>48</v>
      </c>
      <c r="K2135">
        <v>7.8439425051334704</v>
      </c>
      <c r="L2135">
        <v>10</v>
      </c>
      <c r="M2135">
        <v>2134</v>
      </c>
      <c r="N2135" s="1">
        <v>42882</v>
      </c>
    </row>
    <row r="2136" spans="1:14" x14ac:dyDescent="0.3">
      <c r="A2136">
        <v>463</v>
      </c>
      <c r="B2136" s="2" t="s">
        <v>461</v>
      </c>
      <c r="C2136" s="1">
        <v>42005</v>
      </c>
      <c r="D2136" s="1">
        <v>43922</v>
      </c>
      <c r="E2136">
        <v>10</v>
      </c>
      <c r="F2136">
        <v>0</v>
      </c>
      <c r="G2136">
        <v>5</v>
      </c>
      <c r="H2136">
        <v>415</v>
      </c>
      <c r="I2136" s="1">
        <v>24043</v>
      </c>
      <c r="J2136">
        <v>59</v>
      </c>
      <c r="K2136">
        <v>5.248459958932238</v>
      </c>
      <c r="L2136">
        <v>10</v>
      </c>
      <c r="M2136">
        <v>2135</v>
      </c>
      <c r="N2136" s="1">
        <v>42927</v>
      </c>
    </row>
    <row r="2137" spans="1:14" x14ac:dyDescent="0.3">
      <c r="A2137">
        <v>477</v>
      </c>
      <c r="B2137" s="2" t="s">
        <v>475</v>
      </c>
      <c r="C2137" s="1">
        <v>42005</v>
      </c>
      <c r="D2137" s="1">
        <v>43621</v>
      </c>
      <c r="E2137">
        <v>1</v>
      </c>
      <c r="F2137">
        <v>0</v>
      </c>
      <c r="G2137">
        <v>4</v>
      </c>
      <c r="H2137">
        <v>394</v>
      </c>
      <c r="I2137" s="1">
        <v>20415</v>
      </c>
      <c r="J2137">
        <v>69</v>
      </c>
      <c r="K2137">
        <v>4.4243668720054758</v>
      </c>
      <c r="L2137">
        <v>11</v>
      </c>
      <c r="M2137">
        <v>2136</v>
      </c>
      <c r="N2137" s="1">
        <v>42903</v>
      </c>
    </row>
    <row r="2138" spans="1:14" x14ac:dyDescent="0.3">
      <c r="A2138">
        <v>481</v>
      </c>
      <c r="B2138" s="2" t="s">
        <v>479</v>
      </c>
      <c r="C2138" s="1">
        <v>42125</v>
      </c>
      <c r="D2138" s="1">
        <v>43675</v>
      </c>
      <c r="E2138">
        <v>10</v>
      </c>
      <c r="F2138">
        <v>1</v>
      </c>
      <c r="G2138">
        <v>5</v>
      </c>
      <c r="H2138">
        <v>415</v>
      </c>
      <c r="I2138" s="1">
        <v>32356</v>
      </c>
      <c r="J2138">
        <v>36</v>
      </c>
      <c r="K2138">
        <v>4.2436687200547567</v>
      </c>
      <c r="L2138">
        <v>10</v>
      </c>
      <c r="M2138">
        <v>2137</v>
      </c>
      <c r="N2138" s="1">
        <v>42900</v>
      </c>
    </row>
    <row r="2139" spans="1:14" x14ac:dyDescent="0.3">
      <c r="A2139">
        <v>509</v>
      </c>
      <c r="B2139" s="2" t="s">
        <v>507</v>
      </c>
      <c r="C2139" s="1">
        <v>42126</v>
      </c>
      <c r="D2139" s="1">
        <v>44271</v>
      </c>
      <c r="E2139">
        <v>8</v>
      </c>
      <c r="F2139">
        <v>1</v>
      </c>
      <c r="G2139">
        <v>1</v>
      </c>
      <c r="H2139">
        <v>473</v>
      </c>
      <c r="I2139" s="1">
        <v>29188</v>
      </c>
      <c r="J2139">
        <v>45</v>
      </c>
      <c r="K2139">
        <v>5.8726899383983575</v>
      </c>
      <c r="L2139">
        <v>10</v>
      </c>
      <c r="M2139">
        <v>2138</v>
      </c>
      <c r="N2139" s="1">
        <v>42940</v>
      </c>
    </row>
    <row r="2140" spans="1:14" x14ac:dyDescent="0.3">
      <c r="A2140">
        <v>511</v>
      </c>
      <c r="B2140" s="2" t="s">
        <v>509</v>
      </c>
      <c r="C2140" s="1">
        <v>42005</v>
      </c>
      <c r="D2140" s="1">
        <v>45090</v>
      </c>
      <c r="E2140">
        <v>3</v>
      </c>
      <c r="F2140">
        <v>0</v>
      </c>
      <c r="G2140">
        <v>5</v>
      </c>
      <c r="H2140">
        <v>500</v>
      </c>
      <c r="I2140" s="1">
        <v>23649</v>
      </c>
      <c r="J2140">
        <v>60</v>
      </c>
      <c r="K2140">
        <v>8.4462696783025333</v>
      </c>
      <c r="L2140">
        <v>10</v>
      </c>
      <c r="M2140">
        <v>2139</v>
      </c>
      <c r="N2140" s="1">
        <v>42929</v>
      </c>
    </row>
    <row r="2141" spans="1:14" x14ac:dyDescent="0.3">
      <c r="A2141">
        <v>513</v>
      </c>
      <c r="B2141" s="2" t="s">
        <v>511</v>
      </c>
      <c r="C2141" s="1">
        <v>42482</v>
      </c>
      <c r="D2141" s="1">
        <v>43605</v>
      </c>
      <c r="E2141">
        <v>1</v>
      </c>
      <c r="F2141">
        <v>1</v>
      </c>
      <c r="G2141">
        <v>2</v>
      </c>
      <c r="H2141">
        <v>480</v>
      </c>
      <c r="I2141" s="1">
        <v>28189</v>
      </c>
      <c r="J2141">
        <v>48</v>
      </c>
      <c r="K2141">
        <v>3.07460643394935</v>
      </c>
      <c r="L2141">
        <v>12</v>
      </c>
      <c r="M2141">
        <v>2140</v>
      </c>
      <c r="N2141" s="1">
        <v>42791</v>
      </c>
    </row>
    <row r="2142" spans="1:14" x14ac:dyDescent="0.3">
      <c r="A2142">
        <v>521</v>
      </c>
      <c r="B2142" s="2" t="s">
        <v>519</v>
      </c>
      <c r="C2142" s="1">
        <v>42005</v>
      </c>
      <c r="D2142" s="1">
        <v>45171</v>
      </c>
      <c r="E2142">
        <v>8</v>
      </c>
      <c r="F2142">
        <v>0</v>
      </c>
      <c r="G2142">
        <v>2</v>
      </c>
      <c r="H2142">
        <v>516</v>
      </c>
      <c r="I2142" s="1">
        <v>33223</v>
      </c>
      <c r="J2142">
        <v>34</v>
      </c>
      <c r="K2142">
        <v>8.6680355920602334</v>
      </c>
      <c r="L2142">
        <v>11</v>
      </c>
      <c r="M2142">
        <v>2141</v>
      </c>
      <c r="N2142" s="1">
        <v>42894</v>
      </c>
    </row>
    <row r="2143" spans="1:14" x14ac:dyDescent="0.3">
      <c r="A2143">
        <v>525</v>
      </c>
      <c r="B2143" s="2" t="s">
        <v>522</v>
      </c>
      <c r="C2143" s="1">
        <v>42005</v>
      </c>
      <c r="D2143" s="1">
        <v>43334</v>
      </c>
      <c r="E2143">
        <v>1</v>
      </c>
      <c r="F2143">
        <v>0</v>
      </c>
      <c r="G2143">
        <v>1</v>
      </c>
      <c r="H2143">
        <v>480</v>
      </c>
      <c r="I2143" s="1">
        <v>27956</v>
      </c>
      <c r="J2143">
        <v>48</v>
      </c>
      <c r="K2143">
        <v>3.6386036960985626</v>
      </c>
      <c r="L2143">
        <v>12</v>
      </c>
      <c r="M2143">
        <v>2142</v>
      </c>
      <c r="N2143" s="1">
        <v>42983</v>
      </c>
    </row>
    <row r="2144" spans="1:14" x14ac:dyDescent="0.3">
      <c r="A2144">
        <v>555</v>
      </c>
      <c r="B2144" s="2" t="s">
        <v>551</v>
      </c>
      <c r="C2144" s="1">
        <v>42594</v>
      </c>
      <c r="D2144" s="1">
        <v>44777</v>
      </c>
      <c r="E2144">
        <v>3</v>
      </c>
      <c r="F2144">
        <v>0</v>
      </c>
      <c r="G2144">
        <v>3</v>
      </c>
      <c r="H2144">
        <v>542</v>
      </c>
      <c r="I2144" s="1">
        <v>27138</v>
      </c>
      <c r="J2144">
        <v>51</v>
      </c>
      <c r="K2144">
        <v>5.976728268309377</v>
      </c>
      <c r="L2144">
        <v>11</v>
      </c>
      <c r="M2144">
        <v>2143</v>
      </c>
      <c r="N2144" s="1">
        <v>42926</v>
      </c>
    </row>
    <row r="2145" spans="1:14" x14ac:dyDescent="0.3">
      <c r="A2145">
        <v>557</v>
      </c>
      <c r="B2145" s="2" t="s">
        <v>553</v>
      </c>
      <c r="C2145" s="1">
        <v>42005</v>
      </c>
      <c r="D2145" s="1">
        <v>43338</v>
      </c>
      <c r="E2145">
        <v>2</v>
      </c>
      <c r="F2145">
        <v>1</v>
      </c>
      <c r="G2145">
        <v>1</v>
      </c>
      <c r="H2145">
        <v>515</v>
      </c>
      <c r="I2145" s="1">
        <v>26947</v>
      </c>
      <c r="J2145">
        <v>51</v>
      </c>
      <c r="K2145">
        <v>3.6495550992470909</v>
      </c>
      <c r="L2145">
        <v>9</v>
      </c>
      <c r="M2145">
        <v>2144</v>
      </c>
      <c r="N2145" s="1">
        <v>42970</v>
      </c>
    </row>
    <row r="2146" spans="1:14" x14ac:dyDescent="0.3">
      <c r="A2146">
        <v>577</v>
      </c>
      <c r="B2146" s="2" t="s">
        <v>572</v>
      </c>
      <c r="C2146" s="1">
        <v>42123</v>
      </c>
      <c r="D2146" s="1">
        <v>45030</v>
      </c>
      <c r="E2146">
        <v>2</v>
      </c>
      <c r="F2146">
        <v>0</v>
      </c>
      <c r="G2146">
        <v>4</v>
      </c>
      <c r="H2146">
        <v>515</v>
      </c>
      <c r="I2146" s="1">
        <v>25293</v>
      </c>
      <c r="J2146">
        <v>56</v>
      </c>
      <c r="K2146">
        <v>7.9589322381930181</v>
      </c>
      <c r="L2146">
        <v>9</v>
      </c>
      <c r="M2146">
        <v>2145</v>
      </c>
      <c r="N2146" s="1">
        <v>42827</v>
      </c>
    </row>
    <row r="2147" spans="1:14" x14ac:dyDescent="0.3">
      <c r="A2147">
        <v>598</v>
      </c>
      <c r="B2147" s="2" t="s">
        <v>592</v>
      </c>
      <c r="C2147" s="1">
        <v>42233</v>
      </c>
      <c r="D2147" s="1">
        <v>44464</v>
      </c>
      <c r="E2147">
        <v>2</v>
      </c>
      <c r="F2147">
        <v>0</v>
      </c>
      <c r="G2147">
        <v>2</v>
      </c>
      <c r="H2147">
        <v>580</v>
      </c>
      <c r="I2147" s="1">
        <v>27109</v>
      </c>
      <c r="J2147">
        <v>51</v>
      </c>
      <c r="K2147">
        <v>6.108145106091718</v>
      </c>
      <c r="L2147">
        <v>10</v>
      </c>
      <c r="M2147">
        <v>2146</v>
      </c>
      <c r="N2147" s="1">
        <v>42934</v>
      </c>
    </row>
    <row r="2148" spans="1:14" x14ac:dyDescent="0.3">
      <c r="A2148">
        <v>603</v>
      </c>
      <c r="B2148" s="2" t="s">
        <v>597</v>
      </c>
      <c r="C2148" s="1">
        <v>42005</v>
      </c>
      <c r="D2148" s="1">
        <v>42935</v>
      </c>
      <c r="E2148">
        <v>3</v>
      </c>
      <c r="F2148">
        <v>0</v>
      </c>
      <c r="G2148">
        <v>3</v>
      </c>
      <c r="H2148">
        <v>588</v>
      </c>
      <c r="I2148" s="1">
        <v>28112</v>
      </c>
      <c r="J2148">
        <v>48</v>
      </c>
      <c r="K2148">
        <v>2.5462012320328542</v>
      </c>
      <c r="L2148">
        <v>12</v>
      </c>
      <c r="M2148">
        <v>2147</v>
      </c>
      <c r="N2148" s="1">
        <v>42854</v>
      </c>
    </row>
    <row r="2149" spans="1:14" x14ac:dyDescent="0.3">
      <c r="A2149">
        <v>623</v>
      </c>
      <c r="B2149" s="2" t="s">
        <v>617</v>
      </c>
      <c r="C2149" s="1">
        <v>42545</v>
      </c>
      <c r="D2149" s="1">
        <v>45199</v>
      </c>
      <c r="E2149">
        <v>6</v>
      </c>
      <c r="F2149">
        <v>0</v>
      </c>
      <c r="G2149">
        <v>5</v>
      </c>
      <c r="H2149">
        <v>589</v>
      </c>
      <c r="I2149" s="1">
        <v>33042</v>
      </c>
      <c r="J2149">
        <v>34</v>
      </c>
      <c r="K2149">
        <v>7.2662559890485969</v>
      </c>
      <c r="L2149">
        <v>13</v>
      </c>
      <c r="M2149">
        <v>2148</v>
      </c>
      <c r="N2149" s="1">
        <v>42937</v>
      </c>
    </row>
    <row r="2150" spans="1:14" x14ac:dyDescent="0.3">
      <c r="A2150">
        <v>628</v>
      </c>
      <c r="B2150" s="2" t="s">
        <v>622</v>
      </c>
      <c r="C2150" s="1">
        <v>42005</v>
      </c>
      <c r="D2150" s="1">
        <v>43092</v>
      </c>
      <c r="E2150">
        <v>7</v>
      </c>
      <c r="F2150">
        <v>1</v>
      </c>
      <c r="G2150">
        <v>2</v>
      </c>
      <c r="H2150">
        <v>587</v>
      </c>
      <c r="I2150" s="1">
        <v>23648</v>
      </c>
      <c r="J2150">
        <v>60</v>
      </c>
      <c r="K2150">
        <v>2.9760438056125942</v>
      </c>
      <c r="L2150">
        <v>11</v>
      </c>
      <c r="M2150">
        <v>2149</v>
      </c>
      <c r="N2150" s="1">
        <v>42840</v>
      </c>
    </row>
    <row r="2151" spans="1:14" x14ac:dyDescent="0.3">
      <c r="A2151">
        <v>663</v>
      </c>
      <c r="B2151" s="2" t="s">
        <v>656</v>
      </c>
      <c r="C2151" s="1">
        <v>42343</v>
      </c>
      <c r="D2151" s="1">
        <v>43464</v>
      </c>
      <c r="E2151">
        <v>4</v>
      </c>
      <c r="F2151">
        <v>0</v>
      </c>
      <c r="G2151">
        <v>1</v>
      </c>
      <c r="H2151">
        <v>626</v>
      </c>
      <c r="I2151" s="1">
        <v>28270</v>
      </c>
      <c r="J2151">
        <v>47</v>
      </c>
      <c r="K2151">
        <v>3.0691307323750854</v>
      </c>
      <c r="L2151">
        <v>12</v>
      </c>
      <c r="M2151">
        <v>2150</v>
      </c>
      <c r="N2151" s="1">
        <v>42893</v>
      </c>
    </row>
    <row r="2152" spans="1:14" x14ac:dyDescent="0.3">
      <c r="A2152">
        <v>701</v>
      </c>
      <c r="B2152" s="2" t="s">
        <v>693</v>
      </c>
      <c r="C2152" s="1">
        <v>42005</v>
      </c>
      <c r="D2152" s="1">
        <v>43268</v>
      </c>
      <c r="E2152">
        <v>8</v>
      </c>
      <c r="F2152">
        <v>1</v>
      </c>
      <c r="G2152">
        <v>3</v>
      </c>
      <c r="H2152">
        <v>686</v>
      </c>
      <c r="I2152" s="1">
        <v>33527</v>
      </c>
      <c r="J2152">
        <v>33</v>
      </c>
      <c r="K2152">
        <v>3.4579055441478439</v>
      </c>
      <c r="L2152">
        <v>14</v>
      </c>
      <c r="M2152">
        <v>2151</v>
      </c>
      <c r="N2152" s="1">
        <v>42921</v>
      </c>
    </row>
    <row r="2153" spans="1:14" x14ac:dyDescent="0.3">
      <c r="A2153">
        <v>705</v>
      </c>
      <c r="B2153" s="2" t="s">
        <v>697</v>
      </c>
      <c r="C2153" s="1">
        <v>42264</v>
      </c>
      <c r="D2153" s="1">
        <v>44421</v>
      </c>
      <c r="E2153">
        <v>5</v>
      </c>
      <c r="F2153">
        <v>1</v>
      </c>
      <c r="G2153">
        <v>2</v>
      </c>
      <c r="H2153">
        <v>669</v>
      </c>
      <c r="I2153" s="1">
        <v>29394</v>
      </c>
      <c r="J2153">
        <v>44</v>
      </c>
      <c r="K2153">
        <v>5.9055441478439423</v>
      </c>
      <c r="L2153">
        <v>13</v>
      </c>
      <c r="M2153">
        <v>2152</v>
      </c>
      <c r="N2153" s="1">
        <v>43005</v>
      </c>
    </row>
    <row r="2154" spans="1:14" x14ac:dyDescent="0.3">
      <c r="A2154">
        <v>708</v>
      </c>
      <c r="B2154" s="2" t="s">
        <v>700</v>
      </c>
      <c r="C2154" s="1">
        <v>42005</v>
      </c>
      <c r="D2154" s="1">
        <v>43992</v>
      </c>
      <c r="E2154">
        <v>3</v>
      </c>
      <c r="F2154">
        <v>0</v>
      </c>
      <c r="G2154">
        <v>4</v>
      </c>
      <c r="H2154">
        <v>649</v>
      </c>
      <c r="I2154" s="1">
        <v>23528</v>
      </c>
      <c r="J2154">
        <v>60</v>
      </c>
      <c r="K2154">
        <v>5.4401095140314855</v>
      </c>
      <c r="L2154">
        <v>13</v>
      </c>
      <c r="M2154">
        <v>2153</v>
      </c>
      <c r="N2154" s="1">
        <v>42824</v>
      </c>
    </row>
    <row r="2155" spans="1:14" x14ac:dyDescent="0.3">
      <c r="A2155">
        <v>710</v>
      </c>
      <c r="B2155" s="2" t="s">
        <v>702</v>
      </c>
      <c r="C2155" s="1">
        <v>42044</v>
      </c>
      <c r="D2155" s="1">
        <v>43936</v>
      </c>
      <c r="E2155">
        <v>10</v>
      </c>
      <c r="F2155">
        <v>1</v>
      </c>
      <c r="G2155">
        <v>4</v>
      </c>
      <c r="H2155">
        <v>672</v>
      </c>
      <c r="I2155" s="1">
        <v>26055</v>
      </c>
      <c r="J2155">
        <v>54</v>
      </c>
      <c r="K2155">
        <v>5.1800136892539355</v>
      </c>
      <c r="L2155">
        <v>14</v>
      </c>
      <c r="M2155">
        <v>2154</v>
      </c>
      <c r="N2155" s="1">
        <v>42828</v>
      </c>
    </row>
    <row r="2156" spans="1:14" x14ac:dyDescent="0.3">
      <c r="A2156">
        <v>727</v>
      </c>
      <c r="B2156" s="2" t="s">
        <v>718</v>
      </c>
      <c r="C2156" s="1">
        <v>42275</v>
      </c>
      <c r="D2156" s="1">
        <v>45159</v>
      </c>
      <c r="E2156">
        <v>3</v>
      </c>
      <c r="F2156">
        <v>0</v>
      </c>
      <c r="G2156">
        <v>5</v>
      </c>
      <c r="H2156">
        <v>708</v>
      </c>
      <c r="I2156" s="1">
        <v>28796</v>
      </c>
      <c r="J2156">
        <v>46</v>
      </c>
      <c r="K2156">
        <v>7.8959616700889805</v>
      </c>
      <c r="L2156">
        <v>14</v>
      </c>
      <c r="M2156">
        <v>2155</v>
      </c>
      <c r="N2156" s="1">
        <v>42870</v>
      </c>
    </row>
    <row r="2157" spans="1:14" x14ac:dyDescent="0.3">
      <c r="A2157">
        <v>734</v>
      </c>
      <c r="B2157" s="2" t="s">
        <v>449</v>
      </c>
      <c r="C2157" s="1">
        <v>42005</v>
      </c>
      <c r="D2157" s="1">
        <v>43664</v>
      </c>
      <c r="E2157">
        <v>1</v>
      </c>
      <c r="F2157">
        <v>1</v>
      </c>
      <c r="G2157">
        <v>5</v>
      </c>
      <c r="H2157">
        <v>724</v>
      </c>
      <c r="I2157" s="1">
        <v>34607</v>
      </c>
      <c r="J2157">
        <v>30</v>
      </c>
      <c r="K2157">
        <v>4.5420944558521557</v>
      </c>
      <c r="L2157">
        <v>17</v>
      </c>
      <c r="M2157">
        <v>2156</v>
      </c>
      <c r="N2157" s="1">
        <v>42975</v>
      </c>
    </row>
    <row r="2158" spans="1:14" x14ac:dyDescent="0.3">
      <c r="A2158">
        <v>749</v>
      </c>
      <c r="B2158" s="2" t="s">
        <v>739</v>
      </c>
      <c r="C2158" s="1">
        <v>42092</v>
      </c>
      <c r="D2158" s="1">
        <v>45153</v>
      </c>
      <c r="E2158">
        <v>5</v>
      </c>
      <c r="F2158">
        <v>1</v>
      </c>
      <c r="G2158">
        <v>1</v>
      </c>
      <c r="H2158">
        <v>728</v>
      </c>
      <c r="I2158" s="1">
        <v>24163</v>
      </c>
      <c r="J2158">
        <v>59</v>
      </c>
      <c r="K2158">
        <v>8.3805612594113619</v>
      </c>
      <c r="L2158">
        <v>14</v>
      </c>
      <c r="M2158">
        <v>2157</v>
      </c>
      <c r="N2158" s="1">
        <v>43032</v>
      </c>
    </row>
    <row r="2159" spans="1:14" x14ac:dyDescent="0.3">
      <c r="A2159">
        <v>790</v>
      </c>
      <c r="B2159" s="2" t="s">
        <v>777</v>
      </c>
      <c r="C2159" s="1">
        <v>42313</v>
      </c>
      <c r="D2159" s="1">
        <v>44144</v>
      </c>
      <c r="E2159">
        <v>1</v>
      </c>
      <c r="F2159">
        <v>0</v>
      </c>
      <c r="G2159">
        <v>2</v>
      </c>
      <c r="H2159">
        <v>753</v>
      </c>
      <c r="I2159" s="1">
        <v>34185</v>
      </c>
      <c r="J2159">
        <v>31</v>
      </c>
      <c r="K2159">
        <v>5.0130047912388775</v>
      </c>
      <c r="L2159">
        <v>18</v>
      </c>
      <c r="M2159">
        <v>2158</v>
      </c>
      <c r="N2159" s="1">
        <v>42962</v>
      </c>
    </row>
    <row r="2160" spans="1:14" x14ac:dyDescent="0.3">
      <c r="A2160">
        <v>812</v>
      </c>
      <c r="B2160" s="2" t="s">
        <v>798</v>
      </c>
      <c r="C2160" s="1">
        <v>42016</v>
      </c>
      <c r="D2160" s="1">
        <v>44765</v>
      </c>
      <c r="E2160">
        <v>1</v>
      </c>
      <c r="F2160">
        <v>1</v>
      </c>
      <c r="G2160">
        <v>1</v>
      </c>
      <c r="H2160">
        <v>792</v>
      </c>
      <c r="I2160" s="1">
        <v>25097</v>
      </c>
      <c r="J2160">
        <v>56</v>
      </c>
      <c r="K2160">
        <v>7.526351813826146</v>
      </c>
      <c r="L2160">
        <v>19</v>
      </c>
      <c r="M2160">
        <v>2159</v>
      </c>
      <c r="N2160" s="1">
        <v>42951</v>
      </c>
    </row>
    <row r="2161" spans="1:14" x14ac:dyDescent="0.3">
      <c r="A2161">
        <v>823</v>
      </c>
      <c r="B2161" s="2" t="s">
        <v>808</v>
      </c>
      <c r="C2161" s="1">
        <v>42118</v>
      </c>
      <c r="D2161" s="1">
        <v>43886</v>
      </c>
      <c r="E2161">
        <v>6</v>
      </c>
      <c r="F2161">
        <v>1</v>
      </c>
      <c r="G2161">
        <v>3</v>
      </c>
      <c r="H2161">
        <v>719</v>
      </c>
      <c r="I2161" s="1">
        <v>26841</v>
      </c>
      <c r="J2161">
        <v>51</v>
      </c>
      <c r="K2161">
        <v>4.8405201916495555</v>
      </c>
      <c r="L2161">
        <v>16</v>
      </c>
      <c r="M2161">
        <v>2160</v>
      </c>
      <c r="N2161" s="1">
        <v>42760</v>
      </c>
    </row>
    <row r="2162" spans="1:14" x14ac:dyDescent="0.3">
      <c r="A2162">
        <v>837</v>
      </c>
      <c r="B2162" s="2" t="s">
        <v>822</v>
      </c>
      <c r="C2162" s="1">
        <v>42005</v>
      </c>
      <c r="D2162" s="1">
        <v>42884</v>
      </c>
      <c r="E2162">
        <v>2</v>
      </c>
      <c r="F2162">
        <v>0</v>
      </c>
      <c r="G2162">
        <v>3</v>
      </c>
      <c r="H2162">
        <v>817</v>
      </c>
      <c r="I2162" s="1">
        <v>26242</v>
      </c>
      <c r="J2162">
        <v>53</v>
      </c>
      <c r="K2162">
        <v>2.406570841889117</v>
      </c>
      <c r="L2162">
        <v>14</v>
      </c>
      <c r="M2162">
        <v>2161</v>
      </c>
      <c r="N2162" s="1">
        <v>42739</v>
      </c>
    </row>
    <row r="2163" spans="1:14" x14ac:dyDescent="0.3">
      <c r="A2163">
        <v>839</v>
      </c>
      <c r="B2163" s="2" t="s">
        <v>824</v>
      </c>
      <c r="C2163" s="1">
        <v>42330</v>
      </c>
      <c r="D2163" s="1">
        <v>42994</v>
      </c>
      <c r="E2163">
        <v>10</v>
      </c>
      <c r="F2163">
        <v>1</v>
      </c>
      <c r="G2163">
        <v>2</v>
      </c>
      <c r="H2163">
        <v>807</v>
      </c>
      <c r="I2163" s="1">
        <v>28439</v>
      </c>
      <c r="J2163">
        <v>47</v>
      </c>
      <c r="K2163">
        <v>1.8179329226557153</v>
      </c>
      <c r="L2163">
        <v>16</v>
      </c>
      <c r="M2163">
        <v>2162</v>
      </c>
      <c r="N2163" s="1">
        <v>42925</v>
      </c>
    </row>
    <row r="2164" spans="1:14" x14ac:dyDescent="0.3">
      <c r="A2164">
        <v>840</v>
      </c>
      <c r="B2164" s="2" t="s">
        <v>825</v>
      </c>
      <c r="C2164" s="1">
        <v>42310</v>
      </c>
      <c r="D2164" s="1">
        <v>45177</v>
      </c>
      <c r="E2164">
        <v>7</v>
      </c>
      <c r="F2164">
        <v>1</v>
      </c>
      <c r="G2164">
        <v>4</v>
      </c>
      <c r="H2164">
        <v>825</v>
      </c>
      <c r="I2164" s="1">
        <v>27619</v>
      </c>
      <c r="J2164">
        <v>49</v>
      </c>
      <c r="K2164">
        <v>7.8494182067077345</v>
      </c>
      <c r="L2164">
        <v>15</v>
      </c>
      <c r="M2164">
        <v>2163</v>
      </c>
      <c r="N2164" s="1">
        <v>42783</v>
      </c>
    </row>
    <row r="2165" spans="1:14" x14ac:dyDescent="0.3">
      <c r="A2165">
        <v>846</v>
      </c>
      <c r="B2165" s="2" t="s">
        <v>831</v>
      </c>
      <c r="C2165" s="1">
        <v>42126</v>
      </c>
      <c r="D2165" s="1">
        <v>44776</v>
      </c>
      <c r="E2165">
        <v>5</v>
      </c>
      <c r="F2165">
        <v>1</v>
      </c>
      <c r="G2165">
        <v>4</v>
      </c>
      <c r="H2165">
        <v>806</v>
      </c>
      <c r="I2165" s="1">
        <v>28838</v>
      </c>
      <c r="J2165">
        <v>46</v>
      </c>
      <c r="K2165">
        <v>7.2553045859000687</v>
      </c>
      <c r="L2165">
        <v>16</v>
      </c>
      <c r="M2165">
        <v>2164</v>
      </c>
      <c r="N2165" s="1">
        <v>42852</v>
      </c>
    </row>
    <row r="2166" spans="1:14" x14ac:dyDescent="0.3">
      <c r="A2166">
        <v>847</v>
      </c>
      <c r="B2166" s="2" t="s">
        <v>832</v>
      </c>
      <c r="C2166" s="1">
        <v>42506</v>
      </c>
      <c r="D2166" s="1">
        <v>44414</v>
      </c>
      <c r="E2166">
        <v>3</v>
      </c>
      <c r="F2166">
        <v>0</v>
      </c>
      <c r="G2166">
        <v>1</v>
      </c>
      <c r="H2166">
        <v>787</v>
      </c>
      <c r="I2166" s="1">
        <v>23900</v>
      </c>
      <c r="J2166">
        <v>59</v>
      </c>
      <c r="K2166">
        <v>5.2238193018480494</v>
      </c>
      <c r="L2166">
        <v>15</v>
      </c>
      <c r="M2166">
        <v>2165</v>
      </c>
      <c r="N2166" s="1">
        <v>42857</v>
      </c>
    </row>
    <row r="2167" spans="1:14" x14ac:dyDescent="0.3">
      <c r="A2167">
        <v>856</v>
      </c>
      <c r="B2167" s="2" t="s">
        <v>840</v>
      </c>
      <c r="C2167" s="1">
        <v>42008</v>
      </c>
      <c r="D2167" s="1">
        <v>44816</v>
      </c>
      <c r="E2167">
        <v>8</v>
      </c>
      <c r="F2167">
        <v>0</v>
      </c>
      <c r="G2167">
        <v>4</v>
      </c>
      <c r="H2167">
        <v>776</v>
      </c>
      <c r="I2167" s="1">
        <v>25990</v>
      </c>
      <c r="J2167">
        <v>54</v>
      </c>
      <c r="K2167">
        <v>7.6878850102669407</v>
      </c>
      <c r="L2167">
        <v>16</v>
      </c>
      <c r="M2167">
        <v>2166</v>
      </c>
      <c r="N2167" s="1">
        <v>42833</v>
      </c>
    </row>
    <row r="2168" spans="1:14" x14ac:dyDescent="0.3">
      <c r="A2168">
        <v>858</v>
      </c>
      <c r="B2168" s="2" t="s">
        <v>842</v>
      </c>
      <c r="C2168" s="1">
        <v>42186</v>
      </c>
      <c r="D2168" s="1">
        <v>43484</v>
      </c>
      <c r="E2168">
        <v>4</v>
      </c>
      <c r="F2168">
        <v>1</v>
      </c>
      <c r="G2168">
        <v>3</v>
      </c>
      <c r="H2168">
        <v>850</v>
      </c>
      <c r="I2168" s="1">
        <v>33402</v>
      </c>
      <c r="J2168">
        <v>33</v>
      </c>
      <c r="K2168">
        <v>3.5537303216974676</v>
      </c>
      <c r="L2168">
        <v>16</v>
      </c>
      <c r="M2168">
        <v>2167</v>
      </c>
      <c r="N2168" s="1">
        <v>42975</v>
      </c>
    </row>
    <row r="2169" spans="1:14" x14ac:dyDescent="0.3">
      <c r="A2169">
        <v>862</v>
      </c>
      <c r="B2169" s="2" t="s">
        <v>846</v>
      </c>
      <c r="C2169" s="1">
        <v>42005</v>
      </c>
      <c r="D2169" s="1">
        <v>43697</v>
      </c>
      <c r="E2169">
        <v>3</v>
      </c>
      <c r="F2169">
        <v>1</v>
      </c>
      <c r="G2169">
        <v>4</v>
      </c>
      <c r="H2169">
        <v>853</v>
      </c>
      <c r="I2169" s="1">
        <v>32549</v>
      </c>
      <c r="J2169">
        <v>36</v>
      </c>
      <c r="K2169">
        <v>4.6324435318275157</v>
      </c>
      <c r="L2169">
        <v>16</v>
      </c>
      <c r="M2169">
        <v>2168</v>
      </c>
      <c r="N2169" s="1">
        <v>43024</v>
      </c>
    </row>
    <row r="2170" spans="1:14" x14ac:dyDescent="0.3">
      <c r="A2170">
        <v>867</v>
      </c>
      <c r="B2170" s="2" t="s">
        <v>851</v>
      </c>
      <c r="C2170" s="1">
        <v>42005</v>
      </c>
      <c r="D2170" s="1">
        <v>44785</v>
      </c>
      <c r="E2170">
        <v>4</v>
      </c>
      <c r="F2170">
        <v>0</v>
      </c>
      <c r="G2170">
        <v>5</v>
      </c>
      <c r="H2170">
        <v>850</v>
      </c>
      <c r="I2170" s="1">
        <v>25321</v>
      </c>
      <c r="J2170">
        <v>56</v>
      </c>
      <c r="K2170">
        <v>7.6112251882272419</v>
      </c>
      <c r="L2170">
        <v>16</v>
      </c>
      <c r="M2170">
        <v>2169</v>
      </c>
      <c r="N2170" s="1">
        <v>42903</v>
      </c>
    </row>
    <row r="2171" spans="1:14" x14ac:dyDescent="0.3">
      <c r="A2171">
        <v>910</v>
      </c>
      <c r="B2171" s="2" t="s">
        <v>890</v>
      </c>
      <c r="C2171" s="1">
        <v>42061</v>
      </c>
      <c r="D2171" s="1">
        <v>43865</v>
      </c>
      <c r="E2171">
        <v>9</v>
      </c>
      <c r="F2171">
        <v>0</v>
      </c>
      <c r="G2171">
        <v>2</v>
      </c>
      <c r="H2171">
        <v>908</v>
      </c>
      <c r="I2171" s="1">
        <v>29963</v>
      </c>
      <c r="J2171">
        <v>43</v>
      </c>
      <c r="K2171">
        <v>4.9390828199863108</v>
      </c>
      <c r="L2171">
        <v>14</v>
      </c>
      <c r="M2171">
        <v>2170</v>
      </c>
      <c r="N2171" s="1">
        <v>42952</v>
      </c>
    </row>
    <row r="2172" spans="1:14" x14ac:dyDescent="0.3">
      <c r="A2172">
        <v>924</v>
      </c>
      <c r="B2172" s="2" t="s">
        <v>902</v>
      </c>
      <c r="C2172" s="1">
        <v>42005</v>
      </c>
      <c r="D2172" s="1">
        <v>44702</v>
      </c>
      <c r="E2172">
        <v>2</v>
      </c>
      <c r="F2172">
        <v>0</v>
      </c>
      <c r="G2172">
        <v>2</v>
      </c>
      <c r="H2172">
        <v>865</v>
      </c>
      <c r="I2172" s="1">
        <v>26758</v>
      </c>
      <c r="J2172">
        <v>52</v>
      </c>
      <c r="K2172">
        <v>7.3839835728952776</v>
      </c>
      <c r="L2172">
        <v>15</v>
      </c>
      <c r="M2172">
        <v>2171</v>
      </c>
      <c r="N2172" s="1">
        <v>42651</v>
      </c>
    </row>
    <row r="2173" spans="1:14" x14ac:dyDescent="0.3">
      <c r="A2173">
        <v>935</v>
      </c>
      <c r="B2173" s="2" t="s">
        <v>913</v>
      </c>
      <c r="C2173" s="1">
        <v>42005</v>
      </c>
      <c r="D2173" s="1">
        <v>45158</v>
      </c>
      <c r="E2173">
        <v>6</v>
      </c>
      <c r="F2173">
        <v>0</v>
      </c>
      <c r="G2173">
        <v>4</v>
      </c>
      <c r="H2173">
        <v>922</v>
      </c>
      <c r="I2173" s="1">
        <v>28125</v>
      </c>
      <c r="J2173">
        <v>48</v>
      </c>
      <c r="K2173">
        <v>8.6324435318275157</v>
      </c>
      <c r="L2173">
        <v>18</v>
      </c>
      <c r="M2173">
        <v>2172</v>
      </c>
      <c r="N2173" s="1">
        <v>42977</v>
      </c>
    </row>
    <row r="2174" spans="1:14" x14ac:dyDescent="0.3">
      <c r="A2174">
        <v>937</v>
      </c>
      <c r="B2174" s="2" t="s">
        <v>914</v>
      </c>
      <c r="C2174" s="1">
        <v>42417</v>
      </c>
      <c r="D2174" s="1">
        <v>43951</v>
      </c>
      <c r="E2174">
        <v>1</v>
      </c>
      <c r="F2174">
        <v>0</v>
      </c>
      <c r="G2174">
        <v>1</v>
      </c>
      <c r="H2174">
        <v>929</v>
      </c>
      <c r="I2174" s="1">
        <v>29105</v>
      </c>
      <c r="J2174">
        <v>45</v>
      </c>
      <c r="K2174">
        <v>4.1998631074606436</v>
      </c>
      <c r="L2174">
        <v>22</v>
      </c>
      <c r="M2174">
        <v>2173</v>
      </c>
      <c r="N2174" s="1">
        <v>42994</v>
      </c>
    </row>
    <row r="2175" spans="1:14" x14ac:dyDescent="0.3">
      <c r="A2175">
        <v>950</v>
      </c>
      <c r="B2175" s="2" t="s">
        <v>927</v>
      </c>
      <c r="C2175" s="1">
        <v>42018</v>
      </c>
      <c r="D2175" s="1">
        <v>44018</v>
      </c>
      <c r="E2175">
        <v>7</v>
      </c>
      <c r="F2175">
        <v>0</v>
      </c>
      <c r="G2175">
        <v>4</v>
      </c>
      <c r="H2175">
        <v>938</v>
      </c>
      <c r="I2175" s="1">
        <v>28196</v>
      </c>
      <c r="J2175">
        <v>48</v>
      </c>
      <c r="K2175">
        <v>5.4757015742642023</v>
      </c>
      <c r="L2175">
        <v>17</v>
      </c>
      <c r="M2175">
        <v>2174</v>
      </c>
      <c r="N2175" s="1">
        <v>42931</v>
      </c>
    </row>
    <row r="2176" spans="1:14" x14ac:dyDescent="0.3">
      <c r="A2176">
        <v>955</v>
      </c>
      <c r="B2176" s="2" t="s">
        <v>932</v>
      </c>
      <c r="C2176" s="1">
        <v>42027</v>
      </c>
      <c r="D2176" s="1">
        <v>42993</v>
      </c>
      <c r="E2176">
        <v>3</v>
      </c>
      <c r="F2176">
        <v>0</v>
      </c>
      <c r="G2176">
        <v>3</v>
      </c>
      <c r="H2176">
        <v>942</v>
      </c>
      <c r="I2176" s="1">
        <v>31010</v>
      </c>
      <c r="J2176">
        <v>40</v>
      </c>
      <c r="K2176">
        <v>2.64476386036961</v>
      </c>
      <c r="L2176">
        <v>18</v>
      </c>
      <c r="M2176">
        <v>2175</v>
      </c>
      <c r="N2176" s="1">
        <v>42859</v>
      </c>
    </row>
    <row r="2177" spans="1:14" x14ac:dyDescent="0.3">
      <c r="A2177">
        <v>960</v>
      </c>
      <c r="B2177" s="2" t="s">
        <v>937</v>
      </c>
      <c r="C2177" s="1">
        <v>42533</v>
      </c>
      <c r="D2177" s="1">
        <v>44087</v>
      </c>
      <c r="E2177">
        <v>10</v>
      </c>
      <c r="F2177">
        <v>1</v>
      </c>
      <c r="G2177">
        <v>2</v>
      </c>
      <c r="H2177">
        <v>905</v>
      </c>
      <c r="I2177" s="1">
        <v>33342</v>
      </c>
      <c r="J2177">
        <v>34</v>
      </c>
      <c r="K2177">
        <v>4.2546201232032859</v>
      </c>
      <c r="L2177">
        <v>17</v>
      </c>
      <c r="M2177">
        <v>2176</v>
      </c>
      <c r="N2177" s="1">
        <v>43044</v>
      </c>
    </row>
    <row r="2178" spans="1:14" x14ac:dyDescent="0.3">
      <c r="A2178">
        <v>965</v>
      </c>
      <c r="B2178" s="2" t="s">
        <v>941</v>
      </c>
      <c r="C2178" s="1">
        <v>42279</v>
      </c>
      <c r="D2178" s="1">
        <v>44994</v>
      </c>
      <c r="E2178">
        <v>7</v>
      </c>
      <c r="F2178">
        <v>1</v>
      </c>
      <c r="G2178">
        <v>4</v>
      </c>
      <c r="H2178">
        <v>938</v>
      </c>
      <c r="I2178" s="1">
        <v>24617</v>
      </c>
      <c r="J2178">
        <v>57</v>
      </c>
      <c r="K2178">
        <v>7.4332648870636548</v>
      </c>
      <c r="L2178">
        <v>17</v>
      </c>
      <c r="M2178">
        <v>2177</v>
      </c>
      <c r="N2178" s="1">
        <v>42882</v>
      </c>
    </row>
    <row r="2179" spans="1:14" x14ac:dyDescent="0.3">
      <c r="A2179">
        <v>969</v>
      </c>
      <c r="B2179" s="2" t="s">
        <v>944</v>
      </c>
      <c r="C2179" s="1">
        <v>42210</v>
      </c>
      <c r="D2179" s="1">
        <v>44224</v>
      </c>
      <c r="E2179">
        <v>6</v>
      </c>
      <c r="F2179">
        <v>1</v>
      </c>
      <c r="G2179">
        <v>1</v>
      </c>
      <c r="H2179">
        <v>968</v>
      </c>
      <c r="I2179" s="1">
        <v>28208</v>
      </c>
      <c r="J2179">
        <v>48</v>
      </c>
      <c r="K2179">
        <v>5.5140314852840522</v>
      </c>
      <c r="L2179">
        <v>19</v>
      </c>
      <c r="M2179">
        <v>2178</v>
      </c>
      <c r="N2179" s="1">
        <v>43062</v>
      </c>
    </row>
    <row r="2180" spans="1:14" x14ac:dyDescent="0.3">
      <c r="A2180">
        <v>977</v>
      </c>
      <c r="B2180" s="2" t="s">
        <v>952</v>
      </c>
      <c r="C2180" s="1">
        <v>42005</v>
      </c>
      <c r="D2180" s="1">
        <v>45012</v>
      </c>
      <c r="E2180">
        <v>5</v>
      </c>
      <c r="F2180">
        <v>0</v>
      </c>
      <c r="G2180">
        <v>4</v>
      </c>
      <c r="H2180">
        <v>945</v>
      </c>
      <c r="I2180" s="1">
        <v>29074</v>
      </c>
      <c r="J2180">
        <v>45</v>
      </c>
      <c r="K2180">
        <v>8.2327173169062284</v>
      </c>
      <c r="L2180">
        <v>18</v>
      </c>
      <c r="M2180">
        <v>2179</v>
      </c>
      <c r="N2180" s="1">
        <v>43017</v>
      </c>
    </row>
    <row r="2181" spans="1:14" x14ac:dyDescent="0.3">
      <c r="A2181">
        <v>985</v>
      </c>
      <c r="B2181" s="2" t="s">
        <v>960</v>
      </c>
      <c r="C2181" s="1">
        <v>42005</v>
      </c>
      <c r="D2181" s="1">
        <v>42988</v>
      </c>
      <c r="E2181">
        <v>9</v>
      </c>
      <c r="F2181">
        <v>1</v>
      </c>
      <c r="G2181">
        <v>4</v>
      </c>
      <c r="H2181">
        <v>908</v>
      </c>
      <c r="I2181" s="1">
        <v>31023</v>
      </c>
      <c r="J2181">
        <v>40</v>
      </c>
      <c r="K2181">
        <v>2.6913073237508556</v>
      </c>
      <c r="L2181">
        <v>14</v>
      </c>
      <c r="M2181">
        <v>2180</v>
      </c>
      <c r="N2181" s="1">
        <v>42909</v>
      </c>
    </row>
    <row r="2182" spans="1:14" x14ac:dyDescent="0.3">
      <c r="A2182">
        <v>988</v>
      </c>
      <c r="B2182" s="2" t="s">
        <v>383</v>
      </c>
      <c r="C2182" s="1">
        <v>42237</v>
      </c>
      <c r="D2182" s="1">
        <v>43561</v>
      </c>
      <c r="E2182">
        <v>7</v>
      </c>
      <c r="F2182">
        <v>0</v>
      </c>
      <c r="G2182">
        <v>5</v>
      </c>
      <c r="H2182">
        <v>967</v>
      </c>
      <c r="I2182" s="1">
        <v>26030</v>
      </c>
      <c r="J2182">
        <v>54</v>
      </c>
      <c r="K2182">
        <v>3.6249144421629023</v>
      </c>
      <c r="L2182">
        <v>18</v>
      </c>
      <c r="M2182">
        <v>2181</v>
      </c>
      <c r="N2182" s="1">
        <v>42987</v>
      </c>
    </row>
    <row r="2183" spans="1:14" x14ac:dyDescent="0.3">
      <c r="A2183">
        <v>996</v>
      </c>
      <c r="B2183" s="2" t="s">
        <v>970</v>
      </c>
      <c r="C2183" s="1">
        <v>42327</v>
      </c>
      <c r="D2183" s="1">
        <v>43553</v>
      </c>
      <c r="E2183">
        <v>8</v>
      </c>
      <c r="F2183">
        <v>1</v>
      </c>
      <c r="G2183">
        <v>4</v>
      </c>
      <c r="H2183">
        <v>944</v>
      </c>
      <c r="I2183" s="1">
        <v>28625</v>
      </c>
      <c r="J2183">
        <v>46</v>
      </c>
      <c r="K2183">
        <v>3.3566050650239561</v>
      </c>
      <c r="L2183">
        <v>18</v>
      </c>
      <c r="M2183">
        <v>2182</v>
      </c>
      <c r="N2183" s="1">
        <v>42767</v>
      </c>
    </row>
    <row r="2184" spans="1:14" x14ac:dyDescent="0.3">
      <c r="A2184">
        <v>1021</v>
      </c>
      <c r="B2184" s="2" t="s">
        <v>993</v>
      </c>
      <c r="C2184" s="1">
        <v>42180</v>
      </c>
      <c r="D2184" s="1">
        <v>44089</v>
      </c>
      <c r="E2184">
        <v>6</v>
      </c>
      <c r="F2184">
        <v>1</v>
      </c>
      <c r="G2184">
        <v>2</v>
      </c>
      <c r="H2184">
        <v>1003</v>
      </c>
      <c r="I2184" s="1">
        <v>27055</v>
      </c>
      <c r="J2184">
        <v>51</v>
      </c>
      <c r="K2184">
        <v>5.2265571526351815</v>
      </c>
      <c r="L2184">
        <v>20</v>
      </c>
      <c r="M2184">
        <v>2183</v>
      </c>
      <c r="N2184" s="1">
        <v>42861</v>
      </c>
    </row>
    <row r="2185" spans="1:14" x14ac:dyDescent="0.3">
      <c r="A2185">
        <v>1052</v>
      </c>
      <c r="B2185" s="2" t="s">
        <v>1023</v>
      </c>
      <c r="C2185" s="1">
        <v>42507</v>
      </c>
      <c r="D2185" s="1">
        <v>42845</v>
      </c>
      <c r="E2185">
        <v>9</v>
      </c>
      <c r="F2185">
        <v>0</v>
      </c>
      <c r="G2185">
        <v>5</v>
      </c>
      <c r="H2185">
        <v>1051</v>
      </c>
      <c r="I2185" s="1">
        <v>27918</v>
      </c>
      <c r="J2185">
        <v>48</v>
      </c>
      <c r="K2185">
        <v>0.92539356605065026</v>
      </c>
      <c r="L2185">
        <v>16</v>
      </c>
      <c r="M2185">
        <v>2184</v>
      </c>
      <c r="N2185" s="1">
        <v>42783</v>
      </c>
    </row>
    <row r="2186" spans="1:14" x14ac:dyDescent="0.3">
      <c r="A2186">
        <v>1054</v>
      </c>
      <c r="B2186" s="2" t="s">
        <v>1025</v>
      </c>
      <c r="C2186" s="1">
        <v>42503</v>
      </c>
      <c r="D2186" s="1">
        <v>44874</v>
      </c>
      <c r="E2186">
        <v>7</v>
      </c>
      <c r="F2186">
        <v>1</v>
      </c>
      <c r="G2186">
        <v>5</v>
      </c>
      <c r="H2186">
        <v>1026</v>
      </c>
      <c r="I2186" s="1">
        <v>34030</v>
      </c>
      <c r="J2186">
        <v>32</v>
      </c>
      <c r="K2186">
        <v>6.491444216290212</v>
      </c>
      <c r="L2186">
        <v>19</v>
      </c>
      <c r="M2186">
        <v>2185</v>
      </c>
      <c r="N2186" s="1">
        <v>42932</v>
      </c>
    </row>
    <row r="2187" spans="1:14" x14ac:dyDescent="0.3">
      <c r="A2187">
        <v>1056</v>
      </c>
      <c r="B2187" s="2" t="s">
        <v>1027</v>
      </c>
      <c r="C2187" s="1">
        <v>42580</v>
      </c>
      <c r="D2187" s="1">
        <v>43655</v>
      </c>
      <c r="E2187">
        <v>6</v>
      </c>
      <c r="F2187">
        <v>0</v>
      </c>
      <c r="G2187">
        <v>5</v>
      </c>
      <c r="H2187">
        <v>1039</v>
      </c>
      <c r="I2187" s="1">
        <v>25301</v>
      </c>
      <c r="J2187">
        <v>56</v>
      </c>
      <c r="K2187">
        <v>2.9431895961670089</v>
      </c>
      <c r="L2187">
        <v>21</v>
      </c>
      <c r="M2187">
        <v>2186</v>
      </c>
      <c r="N2187" s="1">
        <v>42922</v>
      </c>
    </row>
    <row r="2188" spans="1:14" x14ac:dyDescent="0.3">
      <c r="A2188">
        <v>1067</v>
      </c>
      <c r="B2188" s="2" t="s">
        <v>1037</v>
      </c>
      <c r="C2188" s="1">
        <v>42576</v>
      </c>
      <c r="D2188" s="1">
        <v>44771</v>
      </c>
      <c r="E2188">
        <v>2</v>
      </c>
      <c r="F2188">
        <v>0</v>
      </c>
      <c r="G2188">
        <v>2</v>
      </c>
      <c r="H2188">
        <v>1060</v>
      </c>
      <c r="I2188" s="1">
        <v>29432</v>
      </c>
      <c r="J2188">
        <v>44</v>
      </c>
      <c r="K2188">
        <v>6.0095824777549627</v>
      </c>
      <c r="L2188">
        <v>18</v>
      </c>
      <c r="M2188">
        <v>2187</v>
      </c>
      <c r="N2188" s="1">
        <v>43054</v>
      </c>
    </row>
    <row r="2189" spans="1:14" x14ac:dyDescent="0.3">
      <c r="A2189">
        <v>1076</v>
      </c>
      <c r="B2189" s="2" t="s">
        <v>1045</v>
      </c>
      <c r="C2189" s="1">
        <v>42471</v>
      </c>
      <c r="D2189" s="1">
        <v>44588</v>
      </c>
      <c r="E2189">
        <v>8</v>
      </c>
      <c r="F2189">
        <v>1</v>
      </c>
      <c r="G2189">
        <v>2</v>
      </c>
      <c r="H2189">
        <v>1040</v>
      </c>
      <c r="I2189" s="1">
        <v>26749</v>
      </c>
      <c r="J2189">
        <v>52</v>
      </c>
      <c r="K2189">
        <v>5.7960301163586587</v>
      </c>
      <c r="L2189">
        <v>20</v>
      </c>
      <c r="M2189">
        <v>2188</v>
      </c>
      <c r="N2189" s="1">
        <v>43010</v>
      </c>
    </row>
    <row r="2190" spans="1:14" x14ac:dyDescent="0.3">
      <c r="A2190">
        <v>1082</v>
      </c>
      <c r="B2190" s="2" t="s">
        <v>1051</v>
      </c>
      <c r="C2190" s="1">
        <v>42529</v>
      </c>
      <c r="D2190" s="1">
        <v>43937</v>
      </c>
      <c r="E2190">
        <v>9</v>
      </c>
      <c r="F2190">
        <v>1</v>
      </c>
      <c r="G2190">
        <v>2</v>
      </c>
      <c r="H2190">
        <v>1051</v>
      </c>
      <c r="I2190" s="1">
        <v>27735</v>
      </c>
      <c r="J2190">
        <v>49</v>
      </c>
      <c r="K2190">
        <v>3.8548939082819986</v>
      </c>
      <c r="L2190">
        <v>16</v>
      </c>
      <c r="M2190">
        <v>2189</v>
      </c>
      <c r="N2190" s="1">
        <v>43030</v>
      </c>
    </row>
    <row r="2191" spans="1:14" x14ac:dyDescent="0.3">
      <c r="A2191">
        <v>1098</v>
      </c>
      <c r="B2191" s="2" t="s">
        <v>1065</v>
      </c>
      <c r="C2191" s="1">
        <v>42532</v>
      </c>
      <c r="D2191" s="1">
        <v>44379</v>
      </c>
      <c r="E2191">
        <v>7</v>
      </c>
      <c r="F2191">
        <v>0</v>
      </c>
      <c r="G2191">
        <v>5</v>
      </c>
      <c r="H2191">
        <v>1092</v>
      </c>
      <c r="I2191" s="1">
        <v>28349</v>
      </c>
      <c r="J2191">
        <v>47</v>
      </c>
      <c r="K2191">
        <v>5.0568104038329915</v>
      </c>
      <c r="L2191">
        <v>20</v>
      </c>
      <c r="M2191">
        <v>2190</v>
      </c>
      <c r="N2191" s="1">
        <v>42935</v>
      </c>
    </row>
    <row r="2192" spans="1:14" x14ac:dyDescent="0.3">
      <c r="A2192">
        <v>1118</v>
      </c>
      <c r="B2192" s="2" t="s">
        <v>1085</v>
      </c>
      <c r="C2192" s="1">
        <v>43034</v>
      </c>
      <c r="D2192" s="1">
        <v>43561</v>
      </c>
      <c r="E2192">
        <v>7</v>
      </c>
      <c r="F2192">
        <v>0</v>
      </c>
      <c r="G2192">
        <v>2</v>
      </c>
      <c r="H2192">
        <v>1092</v>
      </c>
      <c r="I2192" s="1">
        <v>27225</v>
      </c>
      <c r="J2192">
        <v>50</v>
      </c>
      <c r="K2192">
        <v>1.4428473648186173</v>
      </c>
      <c r="L2192">
        <v>20</v>
      </c>
      <c r="M2192">
        <v>2191</v>
      </c>
      <c r="N2192" s="1">
        <v>42968</v>
      </c>
    </row>
    <row r="2193" spans="1:14" x14ac:dyDescent="0.3">
      <c r="A2193">
        <v>1119</v>
      </c>
      <c r="B2193" s="2" t="s">
        <v>1086</v>
      </c>
      <c r="C2193" s="1">
        <v>42925</v>
      </c>
      <c r="D2193" s="1">
        <v>44360</v>
      </c>
      <c r="E2193">
        <v>7</v>
      </c>
      <c r="F2193">
        <v>0</v>
      </c>
      <c r="G2193">
        <v>5</v>
      </c>
      <c r="H2193">
        <v>1092</v>
      </c>
      <c r="I2193" s="1">
        <v>35086</v>
      </c>
      <c r="J2193">
        <v>29</v>
      </c>
      <c r="K2193">
        <v>3.9288158795345653</v>
      </c>
      <c r="L2193">
        <v>20</v>
      </c>
      <c r="M2193">
        <v>2192</v>
      </c>
      <c r="N2193" s="1">
        <v>42848</v>
      </c>
    </row>
    <row r="2194" spans="1:14" x14ac:dyDescent="0.3">
      <c r="A2194">
        <v>1132</v>
      </c>
      <c r="B2194" s="2" t="s">
        <v>1097</v>
      </c>
      <c r="C2194" s="1">
        <v>42691</v>
      </c>
      <c r="D2194" s="1">
        <v>44660</v>
      </c>
      <c r="E2194">
        <v>8</v>
      </c>
      <c r="F2194">
        <v>0</v>
      </c>
      <c r="G2194">
        <v>1</v>
      </c>
      <c r="H2194">
        <v>1090</v>
      </c>
      <c r="I2194" s="1">
        <v>27423</v>
      </c>
      <c r="J2194">
        <v>50</v>
      </c>
      <c r="K2194">
        <v>5.3908281998631074</v>
      </c>
      <c r="L2194">
        <v>21</v>
      </c>
      <c r="M2194">
        <v>2193</v>
      </c>
      <c r="N2194" s="1">
        <v>42896</v>
      </c>
    </row>
    <row r="2195" spans="1:14" x14ac:dyDescent="0.3">
      <c r="A2195">
        <v>1139</v>
      </c>
      <c r="B2195" s="2" t="s">
        <v>1103</v>
      </c>
      <c r="C2195" s="1">
        <v>42953</v>
      </c>
      <c r="D2195" s="1">
        <v>43401</v>
      </c>
      <c r="E2195">
        <v>6</v>
      </c>
      <c r="F2195">
        <v>1</v>
      </c>
      <c r="G2195">
        <v>2</v>
      </c>
      <c r="H2195">
        <v>1104</v>
      </c>
      <c r="I2195" s="1">
        <v>27264</v>
      </c>
      <c r="J2195">
        <v>50</v>
      </c>
      <c r="K2195">
        <v>1.2265571526351813</v>
      </c>
      <c r="L2195">
        <v>22</v>
      </c>
      <c r="M2195">
        <v>2194</v>
      </c>
      <c r="N2195" s="1">
        <v>42801</v>
      </c>
    </row>
    <row r="2196" spans="1:14" x14ac:dyDescent="0.3">
      <c r="A2196">
        <v>1144</v>
      </c>
      <c r="B2196" s="2" t="s">
        <v>1108</v>
      </c>
      <c r="C2196" s="1">
        <v>42885</v>
      </c>
      <c r="D2196" s="1">
        <v>43639</v>
      </c>
      <c r="E2196">
        <v>3</v>
      </c>
      <c r="F2196">
        <v>1</v>
      </c>
      <c r="G2196">
        <v>4</v>
      </c>
      <c r="H2196">
        <v>1062</v>
      </c>
      <c r="I2196" s="1">
        <v>23271</v>
      </c>
      <c r="J2196">
        <v>61</v>
      </c>
      <c r="K2196">
        <v>2.0643394934976045</v>
      </c>
      <c r="L2196">
        <v>20</v>
      </c>
      <c r="M2196">
        <v>2195</v>
      </c>
      <c r="N2196" s="1">
        <v>42930</v>
      </c>
    </row>
    <row r="2197" spans="1:14" x14ac:dyDescent="0.3">
      <c r="A2197">
        <v>1145</v>
      </c>
      <c r="B2197" s="2" t="s">
        <v>1109</v>
      </c>
      <c r="C2197" s="1">
        <v>42935</v>
      </c>
      <c r="D2197" s="1">
        <v>45137</v>
      </c>
      <c r="E2197">
        <v>4</v>
      </c>
      <c r="F2197">
        <v>1</v>
      </c>
      <c r="G2197">
        <v>5</v>
      </c>
      <c r="H2197">
        <v>1049</v>
      </c>
      <c r="I2197" s="1">
        <v>28172</v>
      </c>
      <c r="J2197">
        <v>48</v>
      </c>
      <c r="K2197">
        <v>6.0287474332648872</v>
      </c>
      <c r="L2197">
        <v>20</v>
      </c>
      <c r="M2197">
        <v>2196</v>
      </c>
      <c r="N2197" s="1">
        <v>42940</v>
      </c>
    </row>
    <row r="2198" spans="1:14" x14ac:dyDescent="0.3">
      <c r="A2198">
        <v>1148</v>
      </c>
      <c r="B2198" s="2" t="s">
        <v>1112</v>
      </c>
      <c r="C2198" s="1">
        <v>42838</v>
      </c>
      <c r="D2198" s="1">
        <v>44693</v>
      </c>
      <c r="E2198">
        <v>10</v>
      </c>
      <c r="F2198">
        <v>1</v>
      </c>
      <c r="G2198">
        <v>1</v>
      </c>
      <c r="H2198">
        <v>1107</v>
      </c>
      <c r="I2198" s="1">
        <v>23542</v>
      </c>
      <c r="J2198">
        <v>60</v>
      </c>
      <c r="K2198">
        <v>5.0787132101300481</v>
      </c>
      <c r="L2198">
        <v>20</v>
      </c>
      <c r="M2198">
        <v>2197</v>
      </c>
      <c r="N2198" s="1">
        <v>42899</v>
      </c>
    </row>
    <row r="2199" spans="1:14" x14ac:dyDescent="0.3">
      <c r="A2199">
        <v>1149</v>
      </c>
      <c r="B2199" s="2" t="s">
        <v>1113</v>
      </c>
      <c r="C2199" s="1">
        <v>42946</v>
      </c>
      <c r="D2199" s="1">
        <v>43661</v>
      </c>
      <c r="E2199">
        <v>8</v>
      </c>
      <c r="F2199">
        <v>0</v>
      </c>
      <c r="G2199">
        <v>1</v>
      </c>
      <c r="H2199">
        <v>1137</v>
      </c>
      <c r="I2199" s="1">
        <v>28523</v>
      </c>
      <c r="J2199">
        <v>47</v>
      </c>
      <c r="K2199">
        <v>1.9575633127994525</v>
      </c>
      <c r="L2199">
        <v>22</v>
      </c>
      <c r="M2199">
        <v>2198</v>
      </c>
      <c r="N2199" s="1">
        <v>42919</v>
      </c>
    </row>
    <row r="2200" spans="1:14" x14ac:dyDescent="0.3">
      <c r="A2200">
        <v>1153</v>
      </c>
      <c r="B2200" s="2" t="s">
        <v>1117</v>
      </c>
      <c r="C2200" s="1">
        <v>42920</v>
      </c>
      <c r="D2200" s="1">
        <v>44251</v>
      </c>
      <c r="E2200">
        <v>5</v>
      </c>
      <c r="F2200">
        <v>0</v>
      </c>
      <c r="G2200">
        <v>5</v>
      </c>
      <c r="H2200">
        <v>1131</v>
      </c>
      <c r="I2200" s="1">
        <v>28039</v>
      </c>
      <c r="J2200">
        <v>48</v>
      </c>
      <c r="K2200">
        <v>3.6440793976728267</v>
      </c>
      <c r="L2200">
        <v>20</v>
      </c>
      <c r="M2200">
        <v>2199</v>
      </c>
      <c r="N2200" s="1">
        <v>42929</v>
      </c>
    </row>
    <row r="2201" spans="1:14" x14ac:dyDescent="0.3">
      <c r="A2201">
        <v>1157</v>
      </c>
      <c r="B2201" s="2" t="s">
        <v>695</v>
      </c>
      <c r="C2201" s="1">
        <v>42947</v>
      </c>
      <c r="D2201" s="1">
        <v>44781</v>
      </c>
      <c r="E2201">
        <v>1</v>
      </c>
      <c r="F2201">
        <v>0</v>
      </c>
      <c r="G2201">
        <v>2</v>
      </c>
      <c r="H2201">
        <v>1120</v>
      </c>
      <c r="I2201" s="1">
        <v>26711</v>
      </c>
      <c r="J2201">
        <v>52</v>
      </c>
      <c r="K2201">
        <v>5.0212183436002737</v>
      </c>
      <c r="L2201">
        <v>25</v>
      </c>
      <c r="M2201">
        <v>2200</v>
      </c>
      <c r="N2201" s="1">
        <v>42951</v>
      </c>
    </row>
    <row r="2202" spans="1:14" x14ac:dyDescent="0.3">
      <c r="A2202">
        <v>1159</v>
      </c>
      <c r="B2202" s="2" t="s">
        <v>1122</v>
      </c>
      <c r="C2202" s="1">
        <v>42912</v>
      </c>
      <c r="D2202" s="1">
        <v>43760</v>
      </c>
      <c r="E2202">
        <v>4</v>
      </c>
      <c r="F2202">
        <v>0</v>
      </c>
      <c r="G2202">
        <v>2</v>
      </c>
      <c r="H2202">
        <v>1145</v>
      </c>
      <c r="I2202" s="1">
        <v>25113</v>
      </c>
      <c r="J2202">
        <v>56</v>
      </c>
      <c r="K2202">
        <v>2.321697467488022</v>
      </c>
      <c r="L2202">
        <v>21</v>
      </c>
      <c r="M2202">
        <v>2201</v>
      </c>
      <c r="N2202" s="1">
        <v>42952</v>
      </c>
    </row>
    <row r="2203" spans="1:14" x14ac:dyDescent="0.3">
      <c r="A2203">
        <v>1164</v>
      </c>
      <c r="B2203" s="2" t="s">
        <v>1127</v>
      </c>
      <c r="C2203" s="1">
        <v>43326</v>
      </c>
      <c r="D2203" s="1">
        <v>45076</v>
      </c>
      <c r="E2203">
        <v>10</v>
      </c>
      <c r="F2203">
        <v>1</v>
      </c>
      <c r="G2203">
        <v>4</v>
      </c>
      <c r="H2203">
        <v>1107</v>
      </c>
      <c r="I2203" s="1">
        <v>29699</v>
      </c>
      <c r="J2203">
        <v>44</v>
      </c>
      <c r="K2203">
        <v>4.7912388774811774</v>
      </c>
      <c r="L2203">
        <v>20</v>
      </c>
      <c r="M2203">
        <v>2202</v>
      </c>
      <c r="N2203" s="1">
        <v>42976</v>
      </c>
    </row>
    <row r="2204" spans="1:14" x14ac:dyDescent="0.3">
      <c r="A2204">
        <v>1165</v>
      </c>
      <c r="B2204" s="2" t="s">
        <v>1128</v>
      </c>
      <c r="C2204" s="1">
        <v>43516</v>
      </c>
      <c r="D2204" s="1">
        <v>44390</v>
      </c>
      <c r="E2204">
        <v>6</v>
      </c>
      <c r="F2204">
        <v>0</v>
      </c>
      <c r="G2204">
        <v>4</v>
      </c>
      <c r="H2204">
        <v>1161</v>
      </c>
      <c r="I2204" s="1">
        <v>31937</v>
      </c>
      <c r="J2204">
        <v>37</v>
      </c>
      <c r="K2204">
        <v>2.3928815879534566</v>
      </c>
      <c r="L2204">
        <v>23</v>
      </c>
      <c r="M2204">
        <v>2203</v>
      </c>
      <c r="N2204" s="1">
        <v>43052</v>
      </c>
    </row>
    <row r="2205" spans="1:14" x14ac:dyDescent="0.3">
      <c r="A2205">
        <v>1168</v>
      </c>
      <c r="B2205" s="2" t="s">
        <v>159</v>
      </c>
      <c r="C2205" s="1">
        <v>43350</v>
      </c>
      <c r="D2205" s="1">
        <v>43420</v>
      </c>
      <c r="E2205">
        <v>1</v>
      </c>
      <c r="F2205">
        <v>0</v>
      </c>
      <c r="G2205">
        <v>1</v>
      </c>
      <c r="H2205">
        <v>1120</v>
      </c>
      <c r="I2205" s="1">
        <v>32515</v>
      </c>
      <c r="J2205">
        <v>36</v>
      </c>
      <c r="K2205">
        <v>0.19164955509924708</v>
      </c>
      <c r="L2205">
        <v>25</v>
      </c>
      <c r="M2205">
        <v>2204</v>
      </c>
      <c r="N2205" s="1">
        <v>42887</v>
      </c>
    </row>
    <row r="2206" spans="1:14" x14ac:dyDescent="0.3">
      <c r="A2206">
        <v>1173</v>
      </c>
      <c r="B2206" s="2" t="s">
        <v>1135</v>
      </c>
      <c r="C2206" s="1">
        <v>43288</v>
      </c>
      <c r="D2206" s="1">
        <v>43723</v>
      </c>
      <c r="E2206">
        <v>3</v>
      </c>
      <c r="F2206">
        <v>1</v>
      </c>
      <c r="G2206">
        <v>5</v>
      </c>
      <c r="H2206">
        <v>1144</v>
      </c>
      <c r="I2206" s="1">
        <v>22521</v>
      </c>
      <c r="J2206">
        <v>63</v>
      </c>
      <c r="K2206">
        <v>1.1909650924024642</v>
      </c>
      <c r="L2206">
        <v>21</v>
      </c>
      <c r="M2206">
        <v>2205</v>
      </c>
      <c r="N2206" s="1">
        <v>42808</v>
      </c>
    </row>
    <row r="2207" spans="1:14" x14ac:dyDescent="0.3">
      <c r="A2207">
        <v>1176</v>
      </c>
      <c r="B2207" s="2" t="s">
        <v>1138</v>
      </c>
      <c r="C2207" s="1">
        <v>43304</v>
      </c>
      <c r="D2207" s="1">
        <v>43377</v>
      </c>
      <c r="E2207">
        <v>5</v>
      </c>
      <c r="F2207">
        <v>1</v>
      </c>
      <c r="G2207">
        <v>1</v>
      </c>
      <c r="H2207">
        <v>1131</v>
      </c>
      <c r="I2207" s="1">
        <v>29649</v>
      </c>
      <c r="J2207">
        <v>44</v>
      </c>
      <c r="K2207">
        <v>0.1998631074606434</v>
      </c>
      <c r="L2207">
        <v>20</v>
      </c>
      <c r="M2207">
        <v>2206</v>
      </c>
      <c r="N2207" s="1">
        <v>42852</v>
      </c>
    </row>
    <row r="2208" spans="1:14" x14ac:dyDescent="0.3">
      <c r="A2208">
        <v>1194</v>
      </c>
      <c r="B2208" s="2" t="s">
        <v>1110</v>
      </c>
      <c r="C2208" s="1">
        <v>43349</v>
      </c>
      <c r="D2208" s="1">
        <v>44685</v>
      </c>
      <c r="E2208">
        <v>9</v>
      </c>
      <c r="F2208">
        <v>0</v>
      </c>
      <c r="G2208">
        <v>5</v>
      </c>
      <c r="H2208">
        <v>1147</v>
      </c>
      <c r="I2208" s="1">
        <v>29201</v>
      </c>
      <c r="J2208">
        <v>45</v>
      </c>
      <c r="K2208">
        <v>3.6577686516084875</v>
      </c>
      <c r="L2208">
        <v>18</v>
      </c>
      <c r="M2208">
        <v>2207</v>
      </c>
      <c r="N2208" s="1">
        <v>42958</v>
      </c>
    </row>
    <row r="2209" spans="1:14" x14ac:dyDescent="0.3">
      <c r="A2209">
        <v>1198</v>
      </c>
      <c r="B2209" s="2" t="s">
        <v>1157</v>
      </c>
      <c r="C2209" s="1">
        <v>43190</v>
      </c>
      <c r="D2209" s="1">
        <v>43559</v>
      </c>
      <c r="E2209">
        <v>2</v>
      </c>
      <c r="F2209">
        <v>1</v>
      </c>
      <c r="G2209">
        <v>2</v>
      </c>
      <c r="H2209">
        <v>1175</v>
      </c>
      <c r="I2209" s="1">
        <v>25866</v>
      </c>
      <c r="J2209">
        <v>54</v>
      </c>
      <c r="K2209">
        <v>1.0102669404517455</v>
      </c>
      <c r="L2209">
        <v>20</v>
      </c>
      <c r="M2209">
        <v>2208</v>
      </c>
      <c r="N2209" s="1">
        <v>42904</v>
      </c>
    </row>
    <row r="2210" spans="1:14" x14ac:dyDescent="0.3">
      <c r="A2210">
        <v>1207</v>
      </c>
      <c r="B2210" s="2" t="s">
        <v>1164</v>
      </c>
      <c r="C2210" s="1">
        <v>43039</v>
      </c>
      <c r="D2210" s="1">
        <v>44583</v>
      </c>
      <c r="E2210">
        <v>9</v>
      </c>
      <c r="F2210">
        <v>1</v>
      </c>
      <c r="G2210">
        <v>1</v>
      </c>
      <c r="H2210">
        <v>1147</v>
      </c>
      <c r="I2210" s="1">
        <v>24497</v>
      </c>
      <c r="J2210">
        <v>58</v>
      </c>
      <c r="K2210">
        <v>4.2272416153319643</v>
      </c>
      <c r="L2210">
        <v>18</v>
      </c>
      <c r="M2210">
        <v>2209</v>
      </c>
      <c r="N2210" s="1">
        <v>42902</v>
      </c>
    </row>
    <row r="2211" spans="1:14" x14ac:dyDescent="0.3">
      <c r="A2211">
        <v>1209</v>
      </c>
      <c r="B2211" s="2" t="s">
        <v>360</v>
      </c>
      <c r="C2211" s="1">
        <v>43227</v>
      </c>
      <c r="D2211" s="1">
        <v>44740</v>
      </c>
      <c r="E2211">
        <v>7</v>
      </c>
      <c r="F2211">
        <v>1</v>
      </c>
      <c r="G2211">
        <v>2</v>
      </c>
      <c r="H2211">
        <v>1122</v>
      </c>
      <c r="I2211" s="1">
        <v>22257</v>
      </c>
      <c r="J2211">
        <v>64</v>
      </c>
      <c r="K2211">
        <v>4.1423682409308693</v>
      </c>
      <c r="L2211">
        <v>21</v>
      </c>
      <c r="M2211">
        <v>2210</v>
      </c>
      <c r="N2211" s="1">
        <v>42844</v>
      </c>
    </row>
    <row r="2212" spans="1:14" x14ac:dyDescent="0.3">
      <c r="A2212">
        <v>1211</v>
      </c>
      <c r="B2212" s="2" t="s">
        <v>1167</v>
      </c>
      <c r="C2212" s="1">
        <v>43245</v>
      </c>
      <c r="D2212" s="1">
        <v>44679</v>
      </c>
      <c r="E2212">
        <v>9</v>
      </c>
      <c r="F2212">
        <v>1</v>
      </c>
      <c r="G2212">
        <v>2</v>
      </c>
      <c r="H2212">
        <v>1147</v>
      </c>
      <c r="I2212" s="1">
        <v>27123</v>
      </c>
      <c r="J2212">
        <v>51</v>
      </c>
      <c r="K2212">
        <v>3.9260780287474333</v>
      </c>
      <c r="L2212">
        <v>18</v>
      </c>
      <c r="M2212">
        <v>2211</v>
      </c>
      <c r="N2212" s="1">
        <v>42968</v>
      </c>
    </row>
    <row r="2213" spans="1:14" x14ac:dyDescent="0.3">
      <c r="A2213">
        <v>1214</v>
      </c>
      <c r="B2213" s="2" t="s">
        <v>1170</v>
      </c>
      <c r="C2213" s="1">
        <v>43360</v>
      </c>
      <c r="D2213" s="1">
        <v>45108</v>
      </c>
      <c r="E2213">
        <v>3</v>
      </c>
      <c r="F2213">
        <v>0</v>
      </c>
      <c r="G2213">
        <v>1</v>
      </c>
      <c r="H2213">
        <v>1181</v>
      </c>
      <c r="I2213" s="1">
        <v>27292</v>
      </c>
      <c r="J2213">
        <v>50</v>
      </c>
      <c r="K2213">
        <v>4.7857631759069132</v>
      </c>
      <c r="L2213">
        <v>22</v>
      </c>
      <c r="M2213">
        <v>2212</v>
      </c>
      <c r="N2213" s="1">
        <v>43048</v>
      </c>
    </row>
    <row r="2214" spans="1:14" x14ac:dyDescent="0.3">
      <c r="A2214">
        <v>1218</v>
      </c>
      <c r="B2214" s="2" t="s">
        <v>1173</v>
      </c>
      <c r="C2214" s="1">
        <v>43085</v>
      </c>
      <c r="D2214" s="1">
        <v>44863</v>
      </c>
      <c r="E2214">
        <v>4</v>
      </c>
      <c r="F2214">
        <v>1</v>
      </c>
      <c r="G2214">
        <v>3</v>
      </c>
      <c r="H2214">
        <v>1216</v>
      </c>
      <c r="I2214" s="1">
        <v>33630</v>
      </c>
      <c r="J2214">
        <v>33</v>
      </c>
      <c r="K2214">
        <v>4.8678986995208762</v>
      </c>
      <c r="L2214">
        <v>22</v>
      </c>
      <c r="M2214">
        <v>2213</v>
      </c>
      <c r="N2214" s="1">
        <v>42834</v>
      </c>
    </row>
    <row r="2215" spans="1:14" x14ac:dyDescent="0.3">
      <c r="A2215">
        <v>1220</v>
      </c>
      <c r="B2215" s="2" t="s">
        <v>1175</v>
      </c>
      <c r="C2215" s="1">
        <v>43301</v>
      </c>
      <c r="D2215" s="1">
        <v>45285</v>
      </c>
      <c r="E2215">
        <v>3</v>
      </c>
      <c r="F2215">
        <v>0</v>
      </c>
      <c r="G2215">
        <v>1</v>
      </c>
      <c r="H2215">
        <v>1181</v>
      </c>
      <c r="I2215" s="1">
        <v>30008</v>
      </c>
      <c r="J2215">
        <v>43</v>
      </c>
      <c r="K2215">
        <v>5.4318959616700893</v>
      </c>
      <c r="L2215">
        <v>22</v>
      </c>
      <c r="M2215">
        <v>2214</v>
      </c>
      <c r="N2215" s="1">
        <v>42895</v>
      </c>
    </row>
    <row r="2216" spans="1:14" x14ac:dyDescent="0.3">
      <c r="A2216">
        <v>1235</v>
      </c>
      <c r="B2216" s="2" t="s">
        <v>1187</v>
      </c>
      <c r="C2216" s="1">
        <v>43753</v>
      </c>
      <c r="D2216" s="1">
        <v>44516</v>
      </c>
      <c r="E2216">
        <v>10</v>
      </c>
      <c r="F2216">
        <v>1</v>
      </c>
      <c r="G2216">
        <v>1</v>
      </c>
      <c r="H2216">
        <v>1183</v>
      </c>
      <c r="I2216" s="1">
        <v>24050</v>
      </c>
      <c r="J2216">
        <v>59</v>
      </c>
      <c r="K2216">
        <v>2.0889801505817931</v>
      </c>
      <c r="L2216">
        <v>21</v>
      </c>
      <c r="M2216">
        <v>2215</v>
      </c>
      <c r="N2216" s="1">
        <v>42930</v>
      </c>
    </row>
    <row r="2217" spans="1:14" x14ac:dyDescent="0.3">
      <c r="A2217">
        <v>1237</v>
      </c>
      <c r="B2217" s="2" t="s">
        <v>1189</v>
      </c>
      <c r="C2217" s="1">
        <v>43587</v>
      </c>
      <c r="D2217" s="1">
        <v>44936</v>
      </c>
      <c r="E2217">
        <v>3</v>
      </c>
      <c r="F2217">
        <v>0</v>
      </c>
      <c r="G2217">
        <v>4</v>
      </c>
      <c r="H2217">
        <v>1223</v>
      </c>
      <c r="I2217" s="1">
        <v>27381</v>
      </c>
      <c r="J2217">
        <v>50</v>
      </c>
      <c r="K2217">
        <v>3.6933607118412048</v>
      </c>
      <c r="L2217">
        <v>23</v>
      </c>
      <c r="M2217">
        <v>2216</v>
      </c>
      <c r="N2217" s="1">
        <v>42752</v>
      </c>
    </row>
    <row r="2218" spans="1:14" x14ac:dyDescent="0.3">
      <c r="A2218">
        <v>1242</v>
      </c>
      <c r="B2218" s="2" t="s">
        <v>1194</v>
      </c>
      <c r="C2218" s="1">
        <v>43775</v>
      </c>
      <c r="D2218" s="1">
        <v>44870</v>
      </c>
      <c r="E2218">
        <v>9</v>
      </c>
      <c r="F2218">
        <v>1</v>
      </c>
      <c r="G2218">
        <v>2</v>
      </c>
      <c r="H2218">
        <v>1221</v>
      </c>
      <c r="I2218" s="1">
        <v>33491</v>
      </c>
      <c r="J2218">
        <v>33</v>
      </c>
      <c r="K2218">
        <v>2.9979466119096507</v>
      </c>
      <c r="L2218">
        <v>19</v>
      </c>
      <c r="M2218">
        <v>2217</v>
      </c>
      <c r="N2218" s="1">
        <v>42945</v>
      </c>
    </row>
    <row r="2219" spans="1:14" x14ac:dyDescent="0.3">
      <c r="A2219">
        <v>1245</v>
      </c>
      <c r="B2219" s="2" t="s">
        <v>1197</v>
      </c>
      <c r="C2219" s="1">
        <v>43655</v>
      </c>
      <c r="D2219" s="1">
        <v>44643</v>
      </c>
      <c r="E2219">
        <v>7</v>
      </c>
      <c r="F2219">
        <v>1</v>
      </c>
      <c r="G2219">
        <v>5</v>
      </c>
      <c r="H2219">
        <v>1209</v>
      </c>
      <c r="I2219" s="1">
        <v>23480</v>
      </c>
      <c r="J2219">
        <v>61</v>
      </c>
      <c r="K2219">
        <v>2.7049965776865159</v>
      </c>
      <c r="L2219">
        <v>22</v>
      </c>
      <c r="M2219">
        <v>2218</v>
      </c>
      <c r="N2219" s="1">
        <v>42906</v>
      </c>
    </row>
    <row r="2220" spans="1:14" x14ac:dyDescent="0.3">
      <c r="A2220">
        <v>1248</v>
      </c>
      <c r="B2220" s="2" t="s">
        <v>1200</v>
      </c>
      <c r="C2220" s="1">
        <v>43597</v>
      </c>
      <c r="D2220" s="1">
        <v>44760</v>
      </c>
      <c r="E2220">
        <v>8</v>
      </c>
      <c r="F2220">
        <v>0</v>
      </c>
      <c r="G2220">
        <v>1</v>
      </c>
      <c r="H2220">
        <v>1243</v>
      </c>
      <c r="I2220" s="1">
        <v>28305</v>
      </c>
      <c r="J2220">
        <v>47</v>
      </c>
      <c r="K2220">
        <v>3.184120465434634</v>
      </c>
      <c r="L2220">
        <v>24</v>
      </c>
      <c r="M2220">
        <v>2219</v>
      </c>
      <c r="N2220" s="1">
        <v>42864</v>
      </c>
    </row>
    <row r="2221" spans="1:14" x14ac:dyDescent="0.3">
      <c r="A2221">
        <v>1272</v>
      </c>
      <c r="B2221" s="2" t="s">
        <v>1223</v>
      </c>
      <c r="C2221" s="1">
        <v>43604</v>
      </c>
      <c r="D2221" s="1">
        <v>45284</v>
      </c>
      <c r="E2221">
        <v>1</v>
      </c>
      <c r="F2221">
        <v>1</v>
      </c>
      <c r="G2221">
        <v>2</v>
      </c>
      <c r="H2221">
        <v>1190</v>
      </c>
      <c r="I2221" s="1">
        <v>32800</v>
      </c>
      <c r="J2221">
        <v>35</v>
      </c>
      <c r="K2221">
        <v>4.59958932238193</v>
      </c>
      <c r="L2221">
        <v>26</v>
      </c>
      <c r="M2221">
        <v>2220</v>
      </c>
      <c r="N2221" s="1">
        <v>42954</v>
      </c>
    </row>
    <row r="2222" spans="1:14" x14ac:dyDescent="0.3">
      <c r="A2222">
        <v>1279</v>
      </c>
      <c r="B2222" s="2" t="s">
        <v>1230</v>
      </c>
      <c r="C2222" s="1">
        <v>43656</v>
      </c>
      <c r="D2222" s="1">
        <v>45065</v>
      </c>
      <c r="E2222">
        <v>8</v>
      </c>
      <c r="F2222">
        <v>1</v>
      </c>
      <c r="G2222">
        <v>1</v>
      </c>
      <c r="H2222">
        <v>1243</v>
      </c>
      <c r="I2222" s="1">
        <v>28113</v>
      </c>
      <c r="J2222">
        <v>48</v>
      </c>
      <c r="K2222">
        <v>3.8576317590691307</v>
      </c>
      <c r="L2222">
        <v>24</v>
      </c>
      <c r="M2222">
        <v>2221</v>
      </c>
      <c r="N2222" s="1">
        <v>43011</v>
      </c>
    </row>
    <row r="2223" spans="1:14" x14ac:dyDescent="0.3">
      <c r="A2223">
        <v>1284</v>
      </c>
      <c r="B2223" s="2" t="s">
        <v>1234</v>
      </c>
      <c r="C2223" s="1">
        <v>43979</v>
      </c>
      <c r="D2223" s="1">
        <v>44956</v>
      </c>
      <c r="E2223">
        <v>10</v>
      </c>
      <c r="F2223">
        <v>0</v>
      </c>
      <c r="G2223">
        <v>4</v>
      </c>
      <c r="H2223">
        <v>1238</v>
      </c>
      <c r="I2223" s="1">
        <v>30466</v>
      </c>
      <c r="J2223">
        <v>41</v>
      </c>
      <c r="K2223">
        <v>2.6748802190280632</v>
      </c>
      <c r="L2223">
        <v>22</v>
      </c>
      <c r="M2223">
        <v>2222</v>
      </c>
      <c r="N2223" s="1">
        <v>42994</v>
      </c>
    </row>
    <row r="2224" spans="1:14" x14ac:dyDescent="0.3">
      <c r="A2224">
        <v>1290</v>
      </c>
      <c r="B2224" s="2" t="s">
        <v>1239</v>
      </c>
      <c r="C2224" s="1">
        <v>44122</v>
      </c>
      <c r="D2224" s="1">
        <v>44631</v>
      </c>
      <c r="E2224">
        <v>3</v>
      </c>
      <c r="F2224">
        <v>1</v>
      </c>
      <c r="G2224">
        <v>4</v>
      </c>
      <c r="H2224">
        <v>1223</v>
      </c>
      <c r="I2224" s="1">
        <v>28237</v>
      </c>
      <c r="J2224">
        <v>48</v>
      </c>
      <c r="K2224">
        <v>1.3935660506502396</v>
      </c>
      <c r="L2224">
        <v>23</v>
      </c>
      <c r="M2224">
        <v>2223</v>
      </c>
      <c r="N2224" s="1">
        <v>42931</v>
      </c>
    </row>
    <row r="2225" spans="1:14" x14ac:dyDescent="0.3">
      <c r="A2225">
        <v>1292</v>
      </c>
      <c r="B2225" s="2" t="s">
        <v>1241</v>
      </c>
      <c r="C2225" s="1">
        <v>43981</v>
      </c>
      <c r="D2225" s="1">
        <v>44251</v>
      </c>
      <c r="E2225">
        <v>4</v>
      </c>
      <c r="F2225">
        <v>0</v>
      </c>
      <c r="G2225">
        <v>2</v>
      </c>
      <c r="H2225">
        <v>1240</v>
      </c>
      <c r="I2225" s="1">
        <v>20176</v>
      </c>
      <c r="J2225">
        <v>70</v>
      </c>
      <c r="K2225">
        <v>0.73921971252566732</v>
      </c>
      <c r="L2225">
        <v>23</v>
      </c>
      <c r="M2225">
        <v>2224</v>
      </c>
      <c r="N2225" s="1">
        <v>42776</v>
      </c>
    </row>
    <row r="2226" spans="1:14" x14ac:dyDescent="0.3">
      <c r="A2226">
        <v>1294</v>
      </c>
      <c r="B2226" s="2" t="s">
        <v>1243</v>
      </c>
      <c r="C2226" s="1">
        <v>43943</v>
      </c>
      <c r="D2226" s="1">
        <v>44013</v>
      </c>
      <c r="E2226">
        <v>2</v>
      </c>
      <c r="F2226">
        <v>0</v>
      </c>
      <c r="G2226">
        <v>4</v>
      </c>
      <c r="H2226">
        <v>1282</v>
      </c>
      <c r="I2226" s="1">
        <v>30595</v>
      </c>
      <c r="J2226">
        <v>41</v>
      </c>
      <c r="K2226">
        <v>0.19164955509924708</v>
      </c>
      <c r="L2226">
        <v>22</v>
      </c>
      <c r="M2226">
        <v>2225</v>
      </c>
      <c r="N2226" s="1">
        <v>42786</v>
      </c>
    </row>
    <row r="2227" spans="1:14" x14ac:dyDescent="0.3">
      <c r="A2227">
        <v>1295</v>
      </c>
      <c r="B2227" s="2" t="s">
        <v>1244</v>
      </c>
      <c r="C2227" s="1">
        <v>43886</v>
      </c>
      <c r="D2227" s="1">
        <v>45281</v>
      </c>
      <c r="E2227">
        <v>9</v>
      </c>
      <c r="F2227">
        <v>1</v>
      </c>
      <c r="G2227">
        <v>2</v>
      </c>
      <c r="H2227">
        <v>1261</v>
      </c>
      <c r="I2227" s="1">
        <v>26193</v>
      </c>
      <c r="J2227">
        <v>53</v>
      </c>
      <c r="K2227">
        <v>3.8193018480492813</v>
      </c>
      <c r="L2227">
        <v>20</v>
      </c>
      <c r="M2227">
        <v>2226</v>
      </c>
      <c r="N2227" s="1">
        <v>42856</v>
      </c>
    </row>
    <row r="2228" spans="1:14" x14ac:dyDescent="0.3">
      <c r="A2228">
        <v>1299</v>
      </c>
      <c r="B2228" s="2" t="s">
        <v>1248</v>
      </c>
      <c r="C2228" s="1">
        <v>44002</v>
      </c>
      <c r="D2228" s="1">
        <v>44753</v>
      </c>
      <c r="E2228">
        <v>7</v>
      </c>
      <c r="F2228">
        <v>0</v>
      </c>
      <c r="G2228">
        <v>1</v>
      </c>
      <c r="H2228">
        <v>1209</v>
      </c>
      <c r="I2228" s="1">
        <v>30454</v>
      </c>
      <c r="J2228">
        <v>41</v>
      </c>
      <c r="K2228">
        <v>2.0561259411362083</v>
      </c>
      <c r="L2228">
        <v>22</v>
      </c>
      <c r="M2228">
        <v>2227</v>
      </c>
      <c r="N2228" s="1">
        <v>42957</v>
      </c>
    </row>
    <row r="2229" spans="1:14" x14ac:dyDescent="0.3">
      <c r="A2229">
        <v>1301</v>
      </c>
      <c r="B2229" s="2" t="s">
        <v>1250</v>
      </c>
      <c r="C2229" s="1">
        <v>43989</v>
      </c>
      <c r="D2229" s="1">
        <v>44526</v>
      </c>
      <c r="E2229">
        <v>1</v>
      </c>
      <c r="F2229">
        <v>0</v>
      </c>
      <c r="G2229">
        <v>1</v>
      </c>
      <c r="H2229">
        <v>1297</v>
      </c>
      <c r="I2229" s="1">
        <v>30852</v>
      </c>
      <c r="J2229">
        <v>40</v>
      </c>
      <c r="K2229">
        <v>1.4702258726899384</v>
      </c>
      <c r="L2229">
        <v>27</v>
      </c>
      <c r="M2229">
        <v>2228</v>
      </c>
      <c r="N2229" s="1">
        <v>42900</v>
      </c>
    </row>
    <row r="2230" spans="1:14" x14ac:dyDescent="0.3">
      <c r="A2230">
        <v>1303</v>
      </c>
      <c r="B2230" s="2" t="s">
        <v>295</v>
      </c>
      <c r="C2230" s="1">
        <v>43996</v>
      </c>
      <c r="D2230" s="1">
        <v>44588</v>
      </c>
      <c r="E2230">
        <v>4</v>
      </c>
      <c r="F2230">
        <v>0</v>
      </c>
      <c r="G2230">
        <v>3</v>
      </c>
      <c r="H2230">
        <v>1240</v>
      </c>
      <c r="I2230" s="1">
        <v>26665</v>
      </c>
      <c r="J2230">
        <v>52</v>
      </c>
      <c r="K2230">
        <v>1.6208076659822039</v>
      </c>
      <c r="L2230">
        <v>23</v>
      </c>
      <c r="M2230">
        <v>2229</v>
      </c>
      <c r="N2230" s="1">
        <v>42947</v>
      </c>
    </row>
    <row r="2231" spans="1:14" x14ac:dyDescent="0.3">
      <c r="A2231">
        <v>1310</v>
      </c>
      <c r="B2231" s="2" t="s">
        <v>1258</v>
      </c>
      <c r="C2231" s="1">
        <v>43974</v>
      </c>
      <c r="D2231" s="1">
        <v>44357</v>
      </c>
      <c r="E2231">
        <v>8</v>
      </c>
      <c r="F2231">
        <v>1</v>
      </c>
      <c r="G2231">
        <v>2</v>
      </c>
      <c r="H2231">
        <v>1293</v>
      </c>
      <c r="I2231" s="1">
        <v>25841</v>
      </c>
      <c r="J2231">
        <v>54</v>
      </c>
      <c r="K2231">
        <v>1.0485968514715949</v>
      </c>
      <c r="L2231">
        <v>25</v>
      </c>
      <c r="M2231">
        <v>2230</v>
      </c>
      <c r="N2231" s="1">
        <v>43014</v>
      </c>
    </row>
    <row r="2232" spans="1:14" x14ac:dyDescent="0.3">
      <c r="A2232">
        <v>1329</v>
      </c>
      <c r="B2232" s="2" t="s">
        <v>1276</v>
      </c>
      <c r="C2232" s="1">
        <v>43983</v>
      </c>
      <c r="D2232" s="1">
        <v>45070</v>
      </c>
      <c r="E2232">
        <v>3</v>
      </c>
      <c r="F2232">
        <v>1</v>
      </c>
      <c r="G2232">
        <v>1</v>
      </c>
      <c r="H2232">
        <v>1300</v>
      </c>
      <c r="I2232" s="1">
        <v>26453</v>
      </c>
      <c r="J2232">
        <v>52</v>
      </c>
      <c r="K2232">
        <v>2.9760438056125942</v>
      </c>
      <c r="L2232">
        <v>24</v>
      </c>
      <c r="M2232">
        <v>2231</v>
      </c>
      <c r="N2232" s="1">
        <v>43046</v>
      </c>
    </row>
    <row r="2233" spans="1:14" x14ac:dyDescent="0.3">
      <c r="A2233">
        <v>1339</v>
      </c>
      <c r="B2233" s="2" t="s">
        <v>616</v>
      </c>
      <c r="C2233" s="1">
        <v>44083</v>
      </c>
      <c r="D2233" s="1">
        <v>45037</v>
      </c>
      <c r="E2233">
        <v>7</v>
      </c>
      <c r="F2233">
        <v>1</v>
      </c>
      <c r="G2233">
        <v>1</v>
      </c>
      <c r="H2233">
        <v>1323</v>
      </c>
      <c r="I2233" s="1">
        <v>29242</v>
      </c>
      <c r="J2233">
        <v>45</v>
      </c>
      <c r="K2233">
        <v>2.6119096509240247</v>
      </c>
      <c r="L2233">
        <v>23</v>
      </c>
      <c r="M2233">
        <v>2232</v>
      </c>
      <c r="N2233" s="1">
        <v>42877</v>
      </c>
    </row>
    <row r="2234" spans="1:14" x14ac:dyDescent="0.3">
      <c r="A2234">
        <v>1357</v>
      </c>
      <c r="B2234" s="2" t="s">
        <v>1300</v>
      </c>
      <c r="C2234" s="1">
        <v>44320</v>
      </c>
      <c r="D2234" s="1">
        <v>45092</v>
      </c>
      <c r="E2234">
        <v>8</v>
      </c>
      <c r="F2234">
        <v>1</v>
      </c>
      <c r="G2234">
        <v>3</v>
      </c>
      <c r="H2234">
        <v>1293</v>
      </c>
      <c r="I2234" s="1">
        <v>23812</v>
      </c>
      <c r="J2234">
        <v>60</v>
      </c>
      <c r="K2234">
        <v>2.1136208076659821</v>
      </c>
      <c r="L2234">
        <v>25</v>
      </c>
      <c r="M2234">
        <v>2233</v>
      </c>
      <c r="N2234" s="1">
        <v>42911</v>
      </c>
    </row>
    <row r="2235" spans="1:14" x14ac:dyDescent="0.3">
      <c r="A2235">
        <v>1360</v>
      </c>
      <c r="B2235" s="2" t="s">
        <v>1303</v>
      </c>
      <c r="C2235" s="1">
        <v>44444</v>
      </c>
      <c r="D2235" s="1">
        <v>45131</v>
      </c>
      <c r="E2235">
        <v>1</v>
      </c>
      <c r="F2235">
        <v>1</v>
      </c>
      <c r="G2235">
        <v>3</v>
      </c>
      <c r="H2235">
        <v>1331</v>
      </c>
      <c r="I2235" s="1">
        <v>32061</v>
      </c>
      <c r="J2235">
        <v>37</v>
      </c>
      <c r="K2235">
        <v>1.8809034907597535</v>
      </c>
      <c r="L2235">
        <v>28</v>
      </c>
      <c r="M2235">
        <v>2234</v>
      </c>
      <c r="N2235" s="1">
        <v>42915</v>
      </c>
    </row>
    <row r="2236" spans="1:14" x14ac:dyDescent="0.3">
      <c r="A2236">
        <v>1369</v>
      </c>
      <c r="B2236" s="2" t="s">
        <v>1312</v>
      </c>
      <c r="C2236" s="1">
        <v>44384</v>
      </c>
      <c r="D2236" s="1">
        <v>44653</v>
      </c>
      <c r="E2236">
        <v>2</v>
      </c>
      <c r="F2236">
        <v>1</v>
      </c>
      <c r="G2236">
        <v>1</v>
      </c>
      <c r="H2236">
        <v>1313</v>
      </c>
      <c r="I2236" s="1">
        <v>27992</v>
      </c>
      <c r="J2236">
        <v>48</v>
      </c>
      <c r="K2236">
        <v>0.73648186173853525</v>
      </c>
      <c r="L2236">
        <v>23</v>
      </c>
      <c r="M2236">
        <v>2235</v>
      </c>
      <c r="N2236" s="1">
        <v>42862</v>
      </c>
    </row>
    <row r="2237" spans="1:14" x14ac:dyDescent="0.3">
      <c r="A2237">
        <v>1427</v>
      </c>
      <c r="B2237" s="2" t="s">
        <v>1364</v>
      </c>
      <c r="C2237" s="1">
        <v>44545</v>
      </c>
      <c r="D2237" s="1">
        <v>44987</v>
      </c>
      <c r="E2237">
        <v>9</v>
      </c>
      <c r="F2237">
        <v>1</v>
      </c>
      <c r="G2237">
        <v>5</v>
      </c>
      <c r="H2237">
        <v>1396</v>
      </c>
      <c r="I2237" s="1">
        <v>35840</v>
      </c>
      <c r="J2237">
        <v>27</v>
      </c>
      <c r="K2237">
        <v>1.2101300479123889</v>
      </c>
      <c r="L2237">
        <v>22</v>
      </c>
      <c r="M2237">
        <v>2236</v>
      </c>
      <c r="N2237" s="1">
        <v>43000</v>
      </c>
    </row>
    <row r="2238" spans="1:14" x14ac:dyDescent="0.3">
      <c r="A2238">
        <v>1438</v>
      </c>
      <c r="B2238" s="2" t="s">
        <v>1375</v>
      </c>
      <c r="C2238" s="1">
        <v>44682</v>
      </c>
      <c r="D2238" s="1">
        <v>45045</v>
      </c>
      <c r="E2238">
        <v>6</v>
      </c>
      <c r="F2238">
        <v>1</v>
      </c>
      <c r="G2238">
        <v>3</v>
      </c>
      <c r="H2238">
        <v>1425</v>
      </c>
      <c r="I2238" s="1">
        <v>29945</v>
      </c>
      <c r="J2238">
        <v>43</v>
      </c>
      <c r="K2238">
        <v>0.99383983572895274</v>
      </c>
      <c r="L2238">
        <v>28</v>
      </c>
      <c r="M2238">
        <v>2237</v>
      </c>
      <c r="N2238" s="1">
        <v>42926</v>
      </c>
    </row>
    <row r="2239" spans="1:14" x14ac:dyDescent="0.3">
      <c r="A2239">
        <v>1453</v>
      </c>
      <c r="B2239" s="2" t="s">
        <v>362</v>
      </c>
      <c r="C2239" s="1">
        <v>44932</v>
      </c>
      <c r="D2239" s="1">
        <v>44977</v>
      </c>
      <c r="E2239">
        <v>10</v>
      </c>
      <c r="F2239">
        <v>0</v>
      </c>
      <c r="G2239">
        <v>5</v>
      </c>
      <c r="H2239">
        <v>1400</v>
      </c>
      <c r="I2239" s="1">
        <v>28980</v>
      </c>
      <c r="J2239">
        <v>46</v>
      </c>
      <c r="K2239">
        <v>0.12320328542094455</v>
      </c>
      <c r="L2239">
        <v>24</v>
      </c>
      <c r="M2239">
        <v>2238</v>
      </c>
      <c r="N2239" s="1">
        <v>43087</v>
      </c>
    </row>
    <row r="2240" spans="1:14" x14ac:dyDescent="0.3">
      <c r="A2240">
        <v>1503</v>
      </c>
      <c r="B2240" s="2" t="s">
        <v>1431</v>
      </c>
      <c r="C2240" s="1">
        <v>44956</v>
      </c>
      <c r="D2240" s="1">
        <v>45155</v>
      </c>
      <c r="E2240">
        <v>7</v>
      </c>
      <c r="F2240">
        <v>0</v>
      </c>
      <c r="G2240">
        <v>4</v>
      </c>
      <c r="H2240">
        <v>1478</v>
      </c>
      <c r="I2240" s="1">
        <v>32935</v>
      </c>
      <c r="J2240">
        <v>35</v>
      </c>
      <c r="K2240">
        <v>0.54483230663928817</v>
      </c>
      <c r="L2240">
        <v>25</v>
      </c>
      <c r="M2240">
        <v>2239</v>
      </c>
      <c r="N2240" s="1">
        <v>42944</v>
      </c>
    </row>
    <row r="2241" spans="1:14" x14ac:dyDescent="0.3">
      <c r="A2241">
        <v>3</v>
      </c>
      <c r="B2241" s="2" t="s">
        <v>14</v>
      </c>
      <c r="C2241" s="1">
        <v>42283</v>
      </c>
      <c r="D2241" s="1">
        <v>43640</v>
      </c>
      <c r="E2241">
        <v>10</v>
      </c>
      <c r="F2241">
        <v>1</v>
      </c>
      <c r="G2241">
        <v>5</v>
      </c>
      <c r="H2241">
        <v>3</v>
      </c>
      <c r="I2241" s="1">
        <v>31465</v>
      </c>
      <c r="J2241">
        <v>39</v>
      </c>
      <c r="K2241">
        <v>3.7152635181382614</v>
      </c>
      <c r="L2241">
        <v>1</v>
      </c>
      <c r="M2241">
        <v>2240</v>
      </c>
      <c r="N2241" s="1">
        <v>43332</v>
      </c>
    </row>
    <row r="2242" spans="1:14" x14ac:dyDescent="0.3">
      <c r="A2242">
        <v>11</v>
      </c>
      <c r="B2242" s="2" t="s">
        <v>22</v>
      </c>
      <c r="C2242" s="1">
        <v>42135</v>
      </c>
      <c r="D2242" s="1">
        <v>44468</v>
      </c>
      <c r="E2242">
        <v>9</v>
      </c>
      <c r="F2242">
        <v>1</v>
      </c>
      <c r="G2242">
        <v>2</v>
      </c>
      <c r="H2242">
        <v>8</v>
      </c>
      <c r="I2242" s="1">
        <v>28702</v>
      </c>
      <c r="J2242">
        <v>46</v>
      </c>
      <c r="K2242">
        <v>6.3874058863791925</v>
      </c>
      <c r="L2242">
        <v>2</v>
      </c>
      <c r="M2242">
        <v>2241</v>
      </c>
      <c r="N2242" s="1">
        <v>43159</v>
      </c>
    </row>
    <row r="2243" spans="1:14" x14ac:dyDescent="0.3">
      <c r="A2243">
        <v>22</v>
      </c>
      <c r="B2243" s="2" t="s">
        <v>33</v>
      </c>
      <c r="C2243" s="1">
        <v>42493</v>
      </c>
      <c r="D2243" s="1">
        <v>44831</v>
      </c>
      <c r="E2243">
        <v>10</v>
      </c>
      <c r="F2243">
        <v>1</v>
      </c>
      <c r="G2243">
        <v>3</v>
      </c>
      <c r="H2243">
        <v>3</v>
      </c>
      <c r="I2243" s="1">
        <v>30486</v>
      </c>
      <c r="J2243">
        <v>41</v>
      </c>
      <c r="K2243">
        <v>6.4010951403148528</v>
      </c>
      <c r="L2243">
        <v>2</v>
      </c>
      <c r="M2243">
        <v>2242</v>
      </c>
      <c r="N2243" s="1">
        <v>43340</v>
      </c>
    </row>
    <row r="2244" spans="1:14" x14ac:dyDescent="0.3">
      <c r="A2244">
        <v>41</v>
      </c>
      <c r="B2244" s="2" t="s">
        <v>52</v>
      </c>
      <c r="C2244" s="1">
        <v>42450</v>
      </c>
      <c r="D2244" s="1">
        <v>44520</v>
      </c>
      <c r="E2244">
        <v>1</v>
      </c>
      <c r="F2244">
        <v>1</v>
      </c>
      <c r="G2244">
        <v>2</v>
      </c>
      <c r="H2244">
        <v>35</v>
      </c>
      <c r="I2244" s="1">
        <v>32462</v>
      </c>
      <c r="J2244">
        <v>36</v>
      </c>
      <c r="K2244">
        <v>5.6673511293634498</v>
      </c>
      <c r="L2244">
        <v>3</v>
      </c>
      <c r="M2244">
        <v>2243</v>
      </c>
      <c r="N2244" s="1">
        <v>43263</v>
      </c>
    </row>
    <row r="2245" spans="1:14" x14ac:dyDescent="0.3">
      <c r="A2245">
        <v>43</v>
      </c>
      <c r="B2245" s="2" t="s">
        <v>54</v>
      </c>
      <c r="C2245" s="1">
        <v>42206</v>
      </c>
      <c r="D2245" s="1">
        <v>43676</v>
      </c>
      <c r="E2245">
        <v>8</v>
      </c>
      <c r="F2245">
        <v>0</v>
      </c>
      <c r="G2245">
        <v>5</v>
      </c>
      <c r="H2245">
        <v>1</v>
      </c>
      <c r="I2245" s="1">
        <v>31716</v>
      </c>
      <c r="J2245">
        <v>38</v>
      </c>
      <c r="K2245">
        <v>4.0246406570841886</v>
      </c>
      <c r="L2245">
        <v>2</v>
      </c>
      <c r="M2245">
        <v>2244</v>
      </c>
      <c r="N2245" s="1">
        <v>43349</v>
      </c>
    </row>
    <row r="2246" spans="1:14" x14ac:dyDescent="0.3">
      <c r="A2246">
        <v>51</v>
      </c>
      <c r="B2246" s="2" t="s">
        <v>62</v>
      </c>
      <c r="C2246" s="1">
        <v>42127</v>
      </c>
      <c r="D2246" s="1">
        <v>44462</v>
      </c>
      <c r="E2246">
        <v>6</v>
      </c>
      <c r="F2246">
        <v>0</v>
      </c>
      <c r="G2246">
        <v>1</v>
      </c>
      <c r="H2246">
        <v>49</v>
      </c>
      <c r="I2246" s="1">
        <v>27222</v>
      </c>
      <c r="J2246">
        <v>50</v>
      </c>
      <c r="K2246">
        <v>6.3928815879534566</v>
      </c>
      <c r="L2246">
        <v>3</v>
      </c>
      <c r="M2246">
        <v>2245</v>
      </c>
      <c r="N2246" s="1">
        <v>43310</v>
      </c>
    </row>
    <row r="2247" spans="1:14" x14ac:dyDescent="0.3">
      <c r="A2247">
        <v>106</v>
      </c>
      <c r="B2247" s="2" t="s">
        <v>117</v>
      </c>
      <c r="C2247" s="1">
        <v>42005</v>
      </c>
      <c r="D2247" s="1">
        <v>44291</v>
      </c>
      <c r="E2247">
        <v>3</v>
      </c>
      <c r="F2247">
        <v>0</v>
      </c>
      <c r="G2247">
        <v>1</v>
      </c>
      <c r="H2247">
        <v>65</v>
      </c>
      <c r="I2247" s="1">
        <v>20962</v>
      </c>
      <c r="J2247">
        <v>67</v>
      </c>
      <c r="K2247">
        <v>6.2587268993839835</v>
      </c>
      <c r="L2247">
        <v>3</v>
      </c>
      <c r="M2247">
        <v>2246</v>
      </c>
      <c r="N2247" s="1">
        <v>43217</v>
      </c>
    </row>
    <row r="2248" spans="1:14" x14ac:dyDescent="0.3">
      <c r="A2248">
        <v>124</v>
      </c>
      <c r="B2248" s="2" t="s">
        <v>135</v>
      </c>
      <c r="C2248" s="1">
        <v>42005</v>
      </c>
      <c r="D2248" s="1">
        <v>43996</v>
      </c>
      <c r="E2248">
        <v>2</v>
      </c>
      <c r="F2248">
        <v>0</v>
      </c>
      <c r="G2248">
        <v>4</v>
      </c>
      <c r="H2248">
        <v>90</v>
      </c>
      <c r="I2248" s="1">
        <v>32526</v>
      </c>
      <c r="J2248">
        <v>36</v>
      </c>
      <c r="K2248">
        <v>5.4510609171800137</v>
      </c>
      <c r="L2248">
        <v>3</v>
      </c>
      <c r="M2248">
        <v>2247</v>
      </c>
      <c r="N2248" s="1">
        <v>43408</v>
      </c>
    </row>
    <row r="2249" spans="1:14" x14ac:dyDescent="0.3">
      <c r="A2249">
        <v>151</v>
      </c>
      <c r="B2249" s="2" t="s">
        <v>162</v>
      </c>
      <c r="C2249" s="1">
        <v>42005</v>
      </c>
      <c r="D2249" s="1">
        <v>44362</v>
      </c>
      <c r="E2249">
        <v>7</v>
      </c>
      <c r="F2249">
        <v>0</v>
      </c>
      <c r="G2249">
        <v>2</v>
      </c>
      <c r="H2249">
        <v>126</v>
      </c>
      <c r="I2249" s="1">
        <v>25504</v>
      </c>
      <c r="J2249">
        <v>55</v>
      </c>
      <c r="K2249">
        <v>6.453114305270363</v>
      </c>
      <c r="L2249">
        <v>4</v>
      </c>
      <c r="M2249">
        <v>2248</v>
      </c>
      <c r="N2249" s="1">
        <v>43451</v>
      </c>
    </row>
    <row r="2250" spans="1:14" x14ac:dyDescent="0.3">
      <c r="A2250">
        <v>177</v>
      </c>
      <c r="B2250" s="2" t="s">
        <v>188</v>
      </c>
      <c r="C2250" s="1">
        <v>42243</v>
      </c>
      <c r="D2250" s="1">
        <v>44350</v>
      </c>
      <c r="E2250">
        <v>4</v>
      </c>
      <c r="F2250">
        <v>1</v>
      </c>
      <c r="G2250">
        <v>4</v>
      </c>
      <c r="H2250">
        <v>147</v>
      </c>
      <c r="I2250" s="1">
        <v>25289</v>
      </c>
      <c r="J2250">
        <v>56</v>
      </c>
      <c r="K2250">
        <v>5.7686516084873372</v>
      </c>
      <c r="L2250">
        <v>4</v>
      </c>
      <c r="M2250">
        <v>2249</v>
      </c>
      <c r="N2250" s="1">
        <v>43478</v>
      </c>
    </row>
    <row r="2251" spans="1:14" x14ac:dyDescent="0.3">
      <c r="A2251">
        <v>195</v>
      </c>
      <c r="B2251" s="2" t="s">
        <v>206</v>
      </c>
      <c r="C2251" s="1">
        <v>42680</v>
      </c>
      <c r="D2251" s="1">
        <v>44503</v>
      </c>
      <c r="E2251">
        <v>5</v>
      </c>
      <c r="F2251">
        <v>1</v>
      </c>
      <c r="G2251">
        <v>3</v>
      </c>
      <c r="H2251">
        <v>165</v>
      </c>
      <c r="I2251" s="1">
        <v>35380</v>
      </c>
      <c r="J2251">
        <v>28</v>
      </c>
      <c r="K2251">
        <v>4.991101984941821</v>
      </c>
      <c r="L2251">
        <v>4</v>
      </c>
      <c r="M2251">
        <v>2250</v>
      </c>
      <c r="N2251" s="1">
        <v>42992</v>
      </c>
    </row>
    <row r="2252" spans="1:14" x14ac:dyDescent="0.3">
      <c r="A2252">
        <v>199</v>
      </c>
      <c r="B2252" s="2" t="s">
        <v>210</v>
      </c>
      <c r="C2252" s="1">
        <v>42005</v>
      </c>
      <c r="D2252" s="1">
        <v>43631</v>
      </c>
      <c r="E2252">
        <v>5</v>
      </c>
      <c r="F2252">
        <v>1</v>
      </c>
      <c r="G2252">
        <v>2</v>
      </c>
      <c r="H2252">
        <v>165</v>
      </c>
      <c r="I2252" s="1">
        <v>20937</v>
      </c>
      <c r="J2252">
        <v>68</v>
      </c>
      <c r="K2252">
        <v>4.4517453798767965</v>
      </c>
      <c r="L2252">
        <v>4</v>
      </c>
      <c r="M2252">
        <v>2251</v>
      </c>
      <c r="N2252" s="1">
        <v>43474</v>
      </c>
    </row>
    <row r="2253" spans="1:14" x14ac:dyDescent="0.3">
      <c r="A2253">
        <v>203</v>
      </c>
      <c r="B2253" s="2" t="s">
        <v>214</v>
      </c>
      <c r="C2253" s="1">
        <v>42509</v>
      </c>
      <c r="D2253" s="1">
        <v>44729</v>
      </c>
      <c r="E2253">
        <v>3</v>
      </c>
      <c r="F2253">
        <v>1</v>
      </c>
      <c r="G2253">
        <v>2</v>
      </c>
      <c r="H2253">
        <v>130</v>
      </c>
      <c r="I2253" s="1">
        <v>28041</v>
      </c>
      <c r="J2253">
        <v>48</v>
      </c>
      <c r="K2253">
        <v>6.0780287474332653</v>
      </c>
      <c r="L2253">
        <v>4</v>
      </c>
      <c r="M2253">
        <v>2252</v>
      </c>
      <c r="N2253" s="1">
        <v>43263</v>
      </c>
    </row>
    <row r="2254" spans="1:14" x14ac:dyDescent="0.3">
      <c r="A2254">
        <v>232</v>
      </c>
      <c r="B2254" s="2" t="s">
        <v>241</v>
      </c>
      <c r="C2254" s="1">
        <v>42209</v>
      </c>
      <c r="D2254" s="1">
        <v>44360</v>
      </c>
      <c r="E2254">
        <v>8</v>
      </c>
      <c r="F2254">
        <v>0</v>
      </c>
      <c r="G2254">
        <v>2</v>
      </c>
      <c r="H2254">
        <v>180</v>
      </c>
      <c r="I2254" s="1">
        <v>28913</v>
      </c>
      <c r="J2254">
        <v>46</v>
      </c>
      <c r="K2254">
        <v>5.8891170431211499</v>
      </c>
      <c r="L2254">
        <v>5</v>
      </c>
      <c r="M2254">
        <v>2253</v>
      </c>
      <c r="N2254" s="1">
        <v>43491</v>
      </c>
    </row>
    <row r="2255" spans="1:14" x14ac:dyDescent="0.3">
      <c r="A2255">
        <v>234</v>
      </c>
      <c r="B2255" s="2" t="s">
        <v>243</v>
      </c>
      <c r="C2255" s="1">
        <v>42233</v>
      </c>
      <c r="D2255" s="1">
        <v>43543</v>
      </c>
      <c r="E2255">
        <v>9</v>
      </c>
      <c r="F2255">
        <v>1</v>
      </c>
      <c r="G2255">
        <v>3</v>
      </c>
      <c r="H2255">
        <v>224</v>
      </c>
      <c r="I2255" s="1">
        <v>24886</v>
      </c>
      <c r="J2255">
        <v>57</v>
      </c>
      <c r="K2255">
        <v>3.5865845311430529</v>
      </c>
      <c r="L2255">
        <v>5</v>
      </c>
      <c r="M2255">
        <v>2254</v>
      </c>
      <c r="N2255" s="1">
        <v>43164</v>
      </c>
    </row>
    <row r="2256" spans="1:14" x14ac:dyDescent="0.3">
      <c r="A2256">
        <v>236</v>
      </c>
      <c r="B2256" s="2" t="s">
        <v>245</v>
      </c>
      <c r="C2256" s="1">
        <v>42509</v>
      </c>
      <c r="D2256" s="1">
        <v>45214</v>
      </c>
      <c r="E2256">
        <v>9</v>
      </c>
      <c r="F2256">
        <v>1</v>
      </c>
      <c r="G2256">
        <v>4</v>
      </c>
      <c r="H2256">
        <v>224</v>
      </c>
      <c r="I2256" s="1">
        <v>32493</v>
      </c>
      <c r="J2256">
        <v>36</v>
      </c>
      <c r="K2256">
        <v>7.4058863791923342</v>
      </c>
      <c r="L2256">
        <v>5</v>
      </c>
      <c r="M2256">
        <v>2255</v>
      </c>
      <c r="N2256" s="1">
        <v>43201</v>
      </c>
    </row>
    <row r="2257" spans="1:14" x14ac:dyDescent="0.3">
      <c r="A2257">
        <v>243</v>
      </c>
      <c r="B2257" s="2" t="s">
        <v>252</v>
      </c>
      <c r="C2257" s="1">
        <v>42005</v>
      </c>
      <c r="D2257" s="1">
        <v>44784</v>
      </c>
      <c r="E2257">
        <v>5</v>
      </c>
      <c r="F2257">
        <v>1</v>
      </c>
      <c r="G2257">
        <v>3</v>
      </c>
      <c r="H2257">
        <v>199</v>
      </c>
      <c r="I2257" s="1">
        <v>21926</v>
      </c>
      <c r="J2257">
        <v>65</v>
      </c>
      <c r="K2257">
        <v>7.6084873374401099</v>
      </c>
      <c r="L2257">
        <v>5</v>
      </c>
      <c r="M2257">
        <v>2256</v>
      </c>
      <c r="N2257" s="1">
        <v>43432</v>
      </c>
    </row>
    <row r="2258" spans="1:14" x14ac:dyDescent="0.3">
      <c r="A2258">
        <v>247</v>
      </c>
      <c r="B2258" s="2" t="s">
        <v>256</v>
      </c>
      <c r="C2258" s="1">
        <v>42005</v>
      </c>
      <c r="D2258" s="1">
        <v>45009</v>
      </c>
      <c r="E2258">
        <v>6</v>
      </c>
      <c r="F2258">
        <v>1</v>
      </c>
      <c r="G2258">
        <v>5</v>
      </c>
      <c r="H2258">
        <v>206</v>
      </c>
      <c r="I2258" s="1">
        <v>26370</v>
      </c>
      <c r="J2258">
        <v>53</v>
      </c>
      <c r="K2258">
        <v>8.2245037645448331</v>
      </c>
      <c r="L2258">
        <v>6</v>
      </c>
      <c r="M2258">
        <v>2257</v>
      </c>
      <c r="N2258" s="1">
        <v>43288</v>
      </c>
    </row>
    <row r="2259" spans="1:14" x14ac:dyDescent="0.3">
      <c r="A2259">
        <v>257</v>
      </c>
      <c r="B2259" s="2" t="s">
        <v>266</v>
      </c>
      <c r="C2259" s="1">
        <v>42133</v>
      </c>
      <c r="D2259" s="1">
        <v>43358</v>
      </c>
      <c r="E2259">
        <v>4</v>
      </c>
      <c r="F2259">
        <v>0</v>
      </c>
      <c r="G2259">
        <v>2</v>
      </c>
      <c r="H2259">
        <v>231</v>
      </c>
      <c r="I2259" s="1">
        <v>29554</v>
      </c>
      <c r="J2259">
        <v>44</v>
      </c>
      <c r="K2259">
        <v>3.353867214236824</v>
      </c>
      <c r="L2259">
        <v>6</v>
      </c>
      <c r="M2259">
        <v>2258</v>
      </c>
      <c r="N2259" s="1">
        <v>43315</v>
      </c>
    </row>
    <row r="2260" spans="1:14" x14ac:dyDescent="0.3">
      <c r="A2260">
        <v>264</v>
      </c>
      <c r="B2260" s="2" t="s">
        <v>273</v>
      </c>
      <c r="C2260" s="1">
        <v>42005</v>
      </c>
      <c r="D2260" s="1">
        <v>45037</v>
      </c>
      <c r="E2260">
        <v>9</v>
      </c>
      <c r="F2260">
        <v>0</v>
      </c>
      <c r="G2260">
        <v>5</v>
      </c>
      <c r="H2260">
        <v>224</v>
      </c>
      <c r="I2260" s="1">
        <v>24396</v>
      </c>
      <c r="J2260">
        <v>58</v>
      </c>
      <c r="K2260">
        <v>8.301163586584531</v>
      </c>
      <c r="L2260">
        <v>5</v>
      </c>
      <c r="M2260">
        <v>2259</v>
      </c>
      <c r="N2260" s="1">
        <v>43397</v>
      </c>
    </row>
    <row r="2261" spans="1:14" x14ac:dyDescent="0.3">
      <c r="A2261">
        <v>266</v>
      </c>
      <c r="B2261" s="2" t="s">
        <v>275</v>
      </c>
      <c r="C2261" s="1">
        <v>42094</v>
      </c>
      <c r="D2261" s="1">
        <v>43625</v>
      </c>
      <c r="E2261">
        <v>2</v>
      </c>
      <c r="F2261">
        <v>0</v>
      </c>
      <c r="G2261">
        <v>1</v>
      </c>
      <c r="H2261">
        <v>240</v>
      </c>
      <c r="I2261" s="1">
        <v>28352</v>
      </c>
      <c r="J2261">
        <v>47</v>
      </c>
      <c r="K2261">
        <v>4.1916495550992474</v>
      </c>
      <c r="L2261">
        <v>5</v>
      </c>
      <c r="M2261">
        <v>2260</v>
      </c>
      <c r="N2261" s="1">
        <v>43376</v>
      </c>
    </row>
    <row r="2262" spans="1:14" x14ac:dyDescent="0.3">
      <c r="A2262">
        <v>276</v>
      </c>
      <c r="B2262" s="2" t="s">
        <v>284</v>
      </c>
      <c r="C2262" s="1">
        <v>42174</v>
      </c>
      <c r="D2262" s="1">
        <v>44493</v>
      </c>
      <c r="E2262">
        <v>10</v>
      </c>
      <c r="F2262">
        <v>0</v>
      </c>
      <c r="G2262">
        <v>1</v>
      </c>
      <c r="H2262">
        <v>256</v>
      </c>
      <c r="I2262" s="1">
        <v>21511</v>
      </c>
      <c r="J2262">
        <v>66</v>
      </c>
      <c r="K2262">
        <v>6.3490759753593426</v>
      </c>
      <c r="L2262">
        <v>7</v>
      </c>
      <c r="M2262">
        <v>2261</v>
      </c>
      <c r="N2262" s="1">
        <v>43368</v>
      </c>
    </row>
    <row r="2263" spans="1:14" x14ac:dyDescent="0.3">
      <c r="A2263">
        <v>285</v>
      </c>
      <c r="B2263" s="2" t="s">
        <v>293</v>
      </c>
      <c r="C2263" s="1">
        <v>42117</v>
      </c>
      <c r="D2263" s="1">
        <v>43933</v>
      </c>
      <c r="E2263">
        <v>3</v>
      </c>
      <c r="F2263">
        <v>1</v>
      </c>
      <c r="G2263">
        <v>4</v>
      </c>
      <c r="H2263">
        <v>204</v>
      </c>
      <c r="I2263" s="1">
        <v>27803</v>
      </c>
      <c r="J2263">
        <v>49</v>
      </c>
      <c r="K2263">
        <v>4.9719370294318956</v>
      </c>
      <c r="L2263">
        <v>5</v>
      </c>
      <c r="M2263">
        <v>2262</v>
      </c>
      <c r="N2263" s="1">
        <v>43307</v>
      </c>
    </row>
    <row r="2264" spans="1:14" x14ac:dyDescent="0.3">
      <c r="A2264">
        <v>292</v>
      </c>
      <c r="B2264" s="2" t="s">
        <v>300</v>
      </c>
      <c r="C2264" s="1">
        <v>42157</v>
      </c>
      <c r="D2264" s="1">
        <v>44819</v>
      </c>
      <c r="E2264">
        <v>3</v>
      </c>
      <c r="F2264">
        <v>0</v>
      </c>
      <c r="G2264">
        <v>5</v>
      </c>
      <c r="H2264">
        <v>285</v>
      </c>
      <c r="I2264" s="1">
        <v>22381</v>
      </c>
      <c r="J2264">
        <v>64</v>
      </c>
      <c r="K2264">
        <v>7.2881587953456535</v>
      </c>
      <c r="L2264">
        <v>6</v>
      </c>
      <c r="M2264">
        <v>2263</v>
      </c>
      <c r="N2264" s="1">
        <v>43129</v>
      </c>
    </row>
    <row r="2265" spans="1:14" x14ac:dyDescent="0.3">
      <c r="A2265">
        <v>314</v>
      </c>
      <c r="B2265" s="2" t="s">
        <v>322</v>
      </c>
      <c r="C2265" s="1">
        <v>42005</v>
      </c>
      <c r="D2265" s="1">
        <v>43558</v>
      </c>
      <c r="E2265">
        <v>4</v>
      </c>
      <c r="F2265">
        <v>0</v>
      </c>
      <c r="G2265">
        <v>3</v>
      </c>
      <c r="H2265">
        <v>278</v>
      </c>
      <c r="I2265" s="1">
        <v>28652</v>
      </c>
      <c r="J2265">
        <v>46</v>
      </c>
      <c r="K2265">
        <v>4.2518822724161529</v>
      </c>
      <c r="L2265">
        <v>7</v>
      </c>
      <c r="M2265">
        <v>2264</v>
      </c>
      <c r="N2265" s="1">
        <v>43347</v>
      </c>
    </row>
    <row r="2266" spans="1:14" x14ac:dyDescent="0.3">
      <c r="A2266">
        <v>317</v>
      </c>
      <c r="B2266" s="2" t="s">
        <v>325</v>
      </c>
      <c r="C2266" s="1">
        <v>42431</v>
      </c>
      <c r="D2266" s="1">
        <v>44384</v>
      </c>
      <c r="E2266">
        <v>4</v>
      </c>
      <c r="F2266">
        <v>0</v>
      </c>
      <c r="G2266">
        <v>3</v>
      </c>
      <c r="H2266">
        <v>278</v>
      </c>
      <c r="I2266" s="1">
        <v>24892</v>
      </c>
      <c r="J2266">
        <v>57</v>
      </c>
      <c r="K2266">
        <v>5.3470225872689943</v>
      </c>
      <c r="L2266">
        <v>7</v>
      </c>
      <c r="M2266">
        <v>2265</v>
      </c>
      <c r="N2266" s="1">
        <v>43318</v>
      </c>
    </row>
    <row r="2267" spans="1:14" x14ac:dyDescent="0.3">
      <c r="A2267">
        <v>331</v>
      </c>
      <c r="B2267" s="2" t="s">
        <v>337</v>
      </c>
      <c r="C2267" s="1">
        <v>42501</v>
      </c>
      <c r="D2267" s="1">
        <v>45097</v>
      </c>
      <c r="E2267">
        <v>8</v>
      </c>
      <c r="F2267">
        <v>1</v>
      </c>
      <c r="G2267">
        <v>1</v>
      </c>
      <c r="H2267">
        <v>318</v>
      </c>
      <c r="I2267" s="1">
        <v>26358</v>
      </c>
      <c r="J2267">
        <v>53</v>
      </c>
      <c r="K2267">
        <v>7.1074606433949352</v>
      </c>
      <c r="L2267">
        <v>7</v>
      </c>
      <c r="M2267">
        <v>2266</v>
      </c>
      <c r="N2267" s="1">
        <v>43352</v>
      </c>
    </row>
    <row r="2268" spans="1:14" x14ac:dyDescent="0.3">
      <c r="A2268">
        <v>338</v>
      </c>
      <c r="B2268" s="2" t="s">
        <v>343</v>
      </c>
      <c r="C2268" s="1">
        <v>42005</v>
      </c>
      <c r="D2268" s="1">
        <v>44312</v>
      </c>
      <c r="E2268">
        <v>7</v>
      </c>
      <c r="F2268">
        <v>0</v>
      </c>
      <c r="G2268">
        <v>5</v>
      </c>
      <c r="H2268">
        <v>239</v>
      </c>
      <c r="I2268" s="1">
        <v>20239</v>
      </c>
      <c r="J2268">
        <v>69</v>
      </c>
      <c r="K2268">
        <v>6.3162217659137578</v>
      </c>
      <c r="L2268">
        <v>6</v>
      </c>
      <c r="M2268">
        <v>2267</v>
      </c>
      <c r="N2268" s="1">
        <v>43339</v>
      </c>
    </row>
    <row r="2269" spans="1:14" x14ac:dyDescent="0.3">
      <c r="A2269">
        <v>348</v>
      </c>
      <c r="B2269" s="2" t="s">
        <v>353</v>
      </c>
      <c r="C2269" s="1">
        <v>42192</v>
      </c>
      <c r="D2269" s="1">
        <v>43358</v>
      </c>
      <c r="E2269">
        <v>7</v>
      </c>
      <c r="F2269">
        <v>1</v>
      </c>
      <c r="G2269">
        <v>4</v>
      </c>
      <c r="H2269">
        <v>338</v>
      </c>
      <c r="I2269" s="1">
        <v>26578</v>
      </c>
      <c r="J2269">
        <v>52</v>
      </c>
      <c r="K2269">
        <v>3.1923340177960302</v>
      </c>
      <c r="L2269">
        <v>7</v>
      </c>
      <c r="M2269">
        <v>2268</v>
      </c>
      <c r="N2269" s="1">
        <v>43341</v>
      </c>
    </row>
    <row r="2270" spans="1:14" x14ac:dyDescent="0.3">
      <c r="A2270">
        <v>356</v>
      </c>
      <c r="B2270" s="2" t="s">
        <v>360</v>
      </c>
      <c r="C2270" s="1">
        <v>42005</v>
      </c>
      <c r="D2270" s="1">
        <v>44284</v>
      </c>
      <c r="E2270">
        <v>10</v>
      </c>
      <c r="F2270">
        <v>1</v>
      </c>
      <c r="G2270">
        <v>3</v>
      </c>
      <c r="H2270">
        <v>313</v>
      </c>
      <c r="I2270" s="1">
        <v>19696</v>
      </c>
      <c r="J2270">
        <v>71</v>
      </c>
      <c r="K2270">
        <v>6.239561943874059</v>
      </c>
      <c r="L2270">
        <v>8</v>
      </c>
      <c r="M2270">
        <v>2269</v>
      </c>
      <c r="N2270" s="1">
        <v>43215</v>
      </c>
    </row>
    <row r="2271" spans="1:14" x14ac:dyDescent="0.3">
      <c r="A2271">
        <v>361</v>
      </c>
      <c r="B2271" s="2" t="s">
        <v>365</v>
      </c>
      <c r="C2271" s="1">
        <v>42015</v>
      </c>
      <c r="D2271" s="1">
        <v>43576</v>
      </c>
      <c r="E2271">
        <v>9</v>
      </c>
      <c r="F2271">
        <v>1</v>
      </c>
      <c r="G2271">
        <v>1</v>
      </c>
      <c r="H2271">
        <v>333</v>
      </c>
      <c r="I2271" s="1">
        <v>27955</v>
      </c>
      <c r="J2271">
        <v>48</v>
      </c>
      <c r="K2271">
        <v>4.2737850787132103</v>
      </c>
      <c r="L2271">
        <v>7</v>
      </c>
      <c r="M2271">
        <v>2270</v>
      </c>
      <c r="N2271" s="1">
        <v>43317</v>
      </c>
    </row>
    <row r="2272" spans="1:14" x14ac:dyDescent="0.3">
      <c r="A2272">
        <v>394</v>
      </c>
      <c r="B2272" s="2" t="s">
        <v>395</v>
      </c>
      <c r="C2272" s="1">
        <v>42607</v>
      </c>
      <c r="D2272" s="1">
        <v>45196</v>
      </c>
      <c r="E2272">
        <v>1</v>
      </c>
      <c r="F2272">
        <v>1</v>
      </c>
      <c r="G2272">
        <v>5</v>
      </c>
      <c r="H2272">
        <v>353</v>
      </c>
      <c r="I2272" s="1">
        <v>26526</v>
      </c>
      <c r="J2272">
        <v>52</v>
      </c>
      <c r="K2272">
        <v>7.0882956878850099</v>
      </c>
      <c r="L2272">
        <v>10</v>
      </c>
      <c r="M2272">
        <v>2271</v>
      </c>
      <c r="N2272" s="1">
        <v>43238</v>
      </c>
    </row>
    <row r="2273" spans="1:14" x14ac:dyDescent="0.3">
      <c r="A2273">
        <v>425</v>
      </c>
      <c r="B2273" s="2" t="s">
        <v>425</v>
      </c>
      <c r="C2273" s="1">
        <v>42026</v>
      </c>
      <c r="D2273" s="1">
        <v>44741</v>
      </c>
      <c r="E2273">
        <v>5</v>
      </c>
      <c r="F2273">
        <v>1</v>
      </c>
      <c r="G2273">
        <v>1</v>
      </c>
      <c r="H2273">
        <v>396</v>
      </c>
      <c r="I2273" s="1">
        <v>26770</v>
      </c>
      <c r="J2273">
        <v>52</v>
      </c>
      <c r="K2273">
        <v>7.4332648870636548</v>
      </c>
      <c r="L2273">
        <v>8</v>
      </c>
      <c r="M2273">
        <v>2272</v>
      </c>
      <c r="N2273" s="1">
        <v>43262</v>
      </c>
    </row>
    <row r="2274" spans="1:14" x14ac:dyDescent="0.3">
      <c r="A2274">
        <v>436</v>
      </c>
      <c r="B2274" s="2" t="s">
        <v>436</v>
      </c>
      <c r="C2274" s="1">
        <v>42276</v>
      </c>
      <c r="D2274" s="1">
        <v>45141</v>
      </c>
      <c r="E2274">
        <v>6</v>
      </c>
      <c r="F2274">
        <v>0</v>
      </c>
      <c r="G2274">
        <v>4</v>
      </c>
      <c r="H2274">
        <v>424</v>
      </c>
      <c r="I2274" s="1">
        <v>28015</v>
      </c>
      <c r="J2274">
        <v>48</v>
      </c>
      <c r="K2274">
        <v>7.8439425051334704</v>
      </c>
      <c r="L2274">
        <v>10</v>
      </c>
      <c r="M2274">
        <v>2273</v>
      </c>
      <c r="N2274" s="1">
        <v>43315</v>
      </c>
    </row>
    <row r="2275" spans="1:14" x14ac:dyDescent="0.3">
      <c r="A2275">
        <v>464</v>
      </c>
      <c r="B2275" s="2" t="s">
        <v>462</v>
      </c>
      <c r="C2275" s="1">
        <v>42005</v>
      </c>
      <c r="D2275" s="1">
        <v>44727</v>
      </c>
      <c r="E2275">
        <v>2</v>
      </c>
      <c r="F2275">
        <v>1</v>
      </c>
      <c r="G2275">
        <v>2</v>
      </c>
      <c r="H2275">
        <v>398</v>
      </c>
      <c r="I2275" s="1">
        <v>23954</v>
      </c>
      <c r="J2275">
        <v>59</v>
      </c>
      <c r="K2275">
        <v>7.4524298425735793</v>
      </c>
      <c r="L2275">
        <v>7</v>
      </c>
      <c r="M2275">
        <v>2274</v>
      </c>
      <c r="N2275" s="1">
        <v>43542</v>
      </c>
    </row>
    <row r="2276" spans="1:14" x14ac:dyDescent="0.3">
      <c r="A2276">
        <v>474</v>
      </c>
      <c r="B2276" s="2" t="s">
        <v>472</v>
      </c>
      <c r="C2276" s="1">
        <v>42005</v>
      </c>
      <c r="D2276" s="1">
        <v>44306</v>
      </c>
      <c r="E2276">
        <v>2</v>
      </c>
      <c r="F2276">
        <v>0</v>
      </c>
      <c r="G2276">
        <v>4</v>
      </c>
      <c r="H2276">
        <v>464</v>
      </c>
      <c r="I2276" s="1">
        <v>26018</v>
      </c>
      <c r="J2276">
        <v>54</v>
      </c>
      <c r="K2276">
        <v>6.2997946611909654</v>
      </c>
      <c r="L2276">
        <v>8</v>
      </c>
      <c r="M2276">
        <v>2275</v>
      </c>
      <c r="N2276" s="1">
        <v>43117</v>
      </c>
    </row>
    <row r="2277" spans="1:14" x14ac:dyDescent="0.3">
      <c r="A2277">
        <v>481</v>
      </c>
      <c r="B2277" s="2" t="s">
        <v>479</v>
      </c>
      <c r="C2277" s="1">
        <v>42125</v>
      </c>
      <c r="D2277" s="1">
        <v>43675</v>
      </c>
      <c r="E2277">
        <v>10</v>
      </c>
      <c r="F2277">
        <v>1</v>
      </c>
      <c r="G2277">
        <v>5</v>
      </c>
      <c r="H2277">
        <v>415</v>
      </c>
      <c r="I2277" s="1">
        <v>32356</v>
      </c>
      <c r="J2277">
        <v>36</v>
      </c>
      <c r="K2277">
        <v>4.2436687200547567</v>
      </c>
      <c r="L2277">
        <v>10</v>
      </c>
      <c r="M2277">
        <v>2276</v>
      </c>
      <c r="N2277" s="1">
        <v>43171</v>
      </c>
    </row>
    <row r="2278" spans="1:14" x14ac:dyDescent="0.3">
      <c r="A2278">
        <v>511</v>
      </c>
      <c r="B2278" s="2" t="s">
        <v>509</v>
      </c>
      <c r="C2278" s="1">
        <v>42005</v>
      </c>
      <c r="D2278" s="1">
        <v>45090</v>
      </c>
      <c r="E2278">
        <v>3</v>
      </c>
      <c r="F2278">
        <v>0</v>
      </c>
      <c r="G2278">
        <v>5</v>
      </c>
      <c r="H2278">
        <v>500</v>
      </c>
      <c r="I2278" s="1">
        <v>23649</v>
      </c>
      <c r="J2278">
        <v>60</v>
      </c>
      <c r="K2278">
        <v>8.4462696783025333</v>
      </c>
      <c r="L2278">
        <v>10</v>
      </c>
      <c r="M2278">
        <v>2277</v>
      </c>
      <c r="N2278" s="1">
        <v>43459</v>
      </c>
    </row>
    <row r="2279" spans="1:14" x14ac:dyDescent="0.3">
      <c r="A2279">
        <v>525</v>
      </c>
      <c r="B2279" s="2" t="s">
        <v>522</v>
      </c>
      <c r="C2279" s="1">
        <v>42005</v>
      </c>
      <c r="D2279" s="1">
        <v>43334</v>
      </c>
      <c r="E2279">
        <v>1</v>
      </c>
      <c r="F2279">
        <v>0</v>
      </c>
      <c r="G2279">
        <v>1</v>
      </c>
      <c r="H2279">
        <v>480</v>
      </c>
      <c r="I2279" s="1">
        <v>27956</v>
      </c>
      <c r="J2279">
        <v>48</v>
      </c>
      <c r="K2279">
        <v>3.6386036960985626</v>
      </c>
      <c r="L2279">
        <v>12</v>
      </c>
      <c r="M2279">
        <v>2278</v>
      </c>
      <c r="N2279" s="1">
        <v>43230</v>
      </c>
    </row>
    <row r="2280" spans="1:14" x14ac:dyDescent="0.3">
      <c r="A2280">
        <v>548</v>
      </c>
      <c r="B2280" s="2" t="s">
        <v>544</v>
      </c>
      <c r="C2280" s="1">
        <v>42154</v>
      </c>
      <c r="D2280" s="1">
        <v>44812</v>
      </c>
      <c r="E2280">
        <v>6</v>
      </c>
      <c r="F2280">
        <v>1</v>
      </c>
      <c r="G2280">
        <v>3</v>
      </c>
      <c r="H2280">
        <v>476</v>
      </c>
      <c r="I2280" s="1">
        <v>29574</v>
      </c>
      <c r="J2280">
        <v>44</v>
      </c>
      <c r="K2280">
        <v>7.2772073921971252</v>
      </c>
      <c r="L2280">
        <v>11</v>
      </c>
      <c r="M2280">
        <v>2279</v>
      </c>
      <c r="N2280" s="1">
        <v>43217</v>
      </c>
    </row>
    <row r="2281" spans="1:14" x14ac:dyDescent="0.3">
      <c r="A2281">
        <v>563</v>
      </c>
      <c r="B2281" s="2" t="s">
        <v>559</v>
      </c>
      <c r="C2281" s="1">
        <v>42005</v>
      </c>
      <c r="D2281" s="1">
        <v>44189</v>
      </c>
      <c r="E2281">
        <v>1</v>
      </c>
      <c r="F2281">
        <v>0</v>
      </c>
      <c r="G2281">
        <v>5</v>
      </c>
      <c r="H2281">
        <v>536</v>
      </c>
      <c r="I2281" s="1">
        <v>25662</v>
      </c>
      <c r="J2281">
        <v>55</v>
      </c>
      <c r="K2281">
        <v>5.979466119096509</v>
      </c>
      <c r="L2281">
        <v>13</v>
      </c>
      <c r="M2281">
        <v>2280</v>
      </c>
      <c r="N2281" s="1">
        <v>43379</v>
      </c>
    </row>
    <row r="2282" spans="1:14" x14ac:dyDescent="0.3">
      <c r="A2282">
        <v>567</v>
      </c>
      <c r="B2282" s="2" t="s">
        <v>563</v>
      </c>
      <c r="C2282" s="1">
        <v>42355</v>
      </c>
      <c r="D2282" s="1">
        <v>44686</v>
      </c>
      <c r="E2282">
        <v>1</v>
      </c>
      <c r="F2282">
        <v>0</v>
      </c>
      <c r="G2282">
        <v>4</v>
      </c>
      <c r="H2282">
        <v>536</v>
      </c>
      <c r="I2282" s="1">
        <v>24321</v>
      </c>
      <c r="J2282">
        <v>58</v>
      </c>
      <c r="K2282">
        <v>6.3819301848049284</v>
      </c>
      <c r="L2282">
        <v>13</v>
      </c>
      <c r="M2282">
        <v>2281</v>
      </c>
      <c r="N2282" s="1">
        <v>43424</v>
      </c>
    </row>
    <row r="2283" spans="1:14" x14ac:dyDescent="0.3">
      <c r="A2283">
        <v>577</v>
      </c>
      <c r="B2283" s="2" t="s">
        <v>572</v>
      </c>
      <c r="C2283" s="1">
        <v>42123</v>
      </c>
      <c r="D2283" s="1">
        <v>45030</v>
      </c>
      <c r="E2283">
        <v>2</v>
      </c>
      <c r="F2283">
        <v>0</v>
      </c>
      <c r="G2283">
        <v>4</v>
      </c>
      <c r="H2283">
        <v>515</v>
      </c>
      <c r="I2283" s="1">
        <v>25293</v>
      </c>
      <c r="J2283">
        <v>56</v>
      </c>
      <c r="K2283">
        <v>7.9589322381930181</v>
      </c>
      <c r="L2283">
        <v>9</v>
      </c>
      <c r="M2283">
        <v>2282</v>
      </c>
      <c r="N2283" s="1">
        <v>43240</v>
      </c>
    </row>
    <row r="2284" spans="1:14" x14ac:dyDescent="0.3">
      <c r="A2284">
        <v>588</v>
      </c>
      <c r="B2284" s="2" t="s">
        <v>583</v>
      </c>
      <c r="C2284" s="1">
        <v>42005</v>
      </c>
      <c r="D2284" s="1">
        <v>44375</v>
      </c>
      <c r="E2284">
        <v>3</v>
      </c>
      <c r="F2284">
        <v>1</v>
      </c>
      <c r="G2284">
        <v>3</v>
      </c>
      <c r="H2284">
        <v>542</v>
      </c>
      <c r="I2284" s="1">
        <v>27286</v>
      </c>
      <c r="J2284">
        <v>50</v>
      </c>
      <c r="K2284">
        <v>6.4887063655030799</v>
      </c>
      <c r="L2284">
        <v>11</v>
      </c>
      <c r="M2284">
        <v>2283</v>
      </c>
      <c r="N2284" s="1">
        <v>43257</v>
      </c>
    </row>
    <row r="2285" spans="1:14" x14ac:dyDescent="0.3">
      <c r="A2285">
        <v>609</v>
      </c>
      <c r="B2285" s="2" t="s">
        <v>603</v>
      </c>
      <c r="C2285" s="1">
        <v>42005</v>
      </c>
      <c r="D2285" s="1">
        <v>43393</v>
      </c>
      <c r="E2285">
        <v>1</v>
      </c>
      <c r="F2285">
        <v>0</v>
      </c>
      <c r="G2285">
        <v>3</v>
      </c>
      <c r="H2285">
        <v>579</v>
      </c>
      <c r="I2285" s="1">
        <v>26303</v>
      </c>
      <c r="J2285">
        <v>53</v>
      </c>
      <c r="K2285">
        <v>3.8001368925393568</v>
      </c>
      <c r="L2285">
        <v>14</v>
      </c>
      <c r="M2285">
        <v>2284</v>
      </c>
      <c r="N2285" s="1">
        <v>43224</v>
      </c>
    </row>
    <row r="2286" spans="1:14" x14ac:dyDescent="0.3">
      <c r="A2286">
        <v>623</v>
      </c>
      <c r="B2286" s="2" t="s">
        <v>617</v>
      </c>
      <c r="C2286" s="1">
        <v>42545</v>
      </c>
      <c r="D2286" s="1">
        <v>45199</v>
      </c>
      <c r="E2286">
        <v>6</v>
      </c>
      <c r="F2286">
        <v>0</v>
      </c>
      <c r="G2286">
        <v>5</v>
      </c>
      <c r="H2286">
        <v>589</v>
      </c>
      <c r="I2286" s="1">
        <v>33042</v>
      </c>
      <c r="J2286">
        <v>34</v>
      </c>
      <c r="K2286">
        <v>7.2662559890485969</v>
      </c>
      <c r="L2286">
        <v>13</v>
      </c>
      <c r="M2286">
        <v>2285</v>
      </c>
      <c r="N2286" s="1">
        <v>43357</v>
      </c>
    </row>
    <row r="2287" spans="1:14" x14ac:dyDescent="0.3">
      <c r="A2287">
        <v>643</v>
      </c>
      <c r="B2287" s="2" t="s">
        <v>637</v>
      </c>
      <c r="C2287" s="1">
        <v>42005</v>
      </c>
      <c r="D2287" s="1">
        <v>45163</v>
      </c>
      <c r="E2287">
        <v>1</v>
      </c>
      <c r="F2287">
        <v>0</v>
      </c>
      <c r="G2287">
        <v>4</v>
      </c>
      <c r="H2287">
        <v>622</v>
      </c>
      <c r="I2287" s="1">
        <v>33190</v>
      </c>
      <c r="J2287">
        <v>34</v>
      </c>
      <c r="K2287">
        <v>8.6461327857631751</v>
      </c>
      <c r="L2287">
        <v>15</v>
      </c>
      <c r="M2287">
        <v>2286</v>
      </c>
      <c r="N2287" s="1">
        <v>43263</v>
      </c>
    </row>
    <row r="2288" spans="1:14" x14ac:dyDescent="0.3">
      <c r="A2288">
        <v>672</v>
      </c>
      <c r="B2288" s="2" t="s">
        <v>665</v>
      </c>
      <c r="C2288" s="1">
        <v>42234</v>
      </c>
      <c r="D2288" s="1">
        <v>45006</v>
      </c>
      <c r="E2288">
        <v>10</v>
      </c>
      <c r="F2288">
        <v>1</v>
      </c>
      <c r="G2288">
        <v>4</v>
      </c>
      <c r="H2288">
        <v>607</v>
      </c>
      <c r="I2288" s="1">
        <v>32887</v>
      </c>
      <c r="J2288">
        <v>35</v>
      </c>
      <c r="K2288">
        <v>7.5893223819301845</v>
      </c>
      <c r="L2288">
        <v>13</v>
      </c>
      <c r="M2288">
        <v>2287</v>
      </c>
      <c r="N2288" s="1">
        <v>43268</v>
      </c>
    </row>
    <row r="2289" spans="1:14" x14ac:dyDescent="0.3">
      <c r="A2289">
        <v>687</v>
      </c>
      <c r="B2289" s="2" t="s">
        <v>680</v>
      </c>
      <c r="C2289" s="1">
        <v>42005</v>
      </c>
      <c r="D2289" s="1">
        <v>43302</v>
      </c>
      <c r="E2289">
        <v>3</v>
      </c>
      <c r="F2289">
        <v>1</v>
      </c>
      <c r="G2289">
        <v>3</v>
      </c>
      <c r="H2289">
        <v>649</v>
      </c>
      <c r="I2289" s="1">
        <v>26590</v>
      </c>
      <c r="J2289">
        <v>52</v>
      </c>
      <c r="K2289">
        <v>3.5509924709103355</v>
      </c>
      <c r="L2289">
        <v>13</v>
      </c>
      <c r="M2289">
        <v>2288</v>
      </c>
      <c r="N2289" s="1">
        <v>43277</v>
      </c>
    </row>
    <row r="2290" spans="1:14" x14ac:dyDescent="0.3">
      <c r="A2290">
        <v>707</v>
      </c>
      <c r="B2290" s="2" t="s">
        <v>699</v>
      </c>
      <c r="C2290" s="1">
        <v>42458</v>
      </c>
      <c r="D2290" s="1">
        <v>43663</v>
      </c>
      <c r="E2290">
        <v>1</v>
      </c>
      <c r="F2290">
        <v>1</v>
      </c>
      <c r="G2290">
        <v>1</v>
      </c>
      <c r="H2290">
        <v>670</v>
      </c>
      <c r="I2290" s="1">
        <v>27598</v>
      </c>
      <c r="J2290">
        <v>49</v>
      </c>
      <c r="K2290">
        <v>3.2991101984941822</v>
      </c>
      <c r="L2290">
        <v>16</v>
      </c>
      <c r="M2290">
        <v>2289</v>
      </c>
      <c r="N2290" s="1">
        <v>43246</v>
      </c>
    </row>
    <row r="2291" spans="1:14" x14ac:dyDescent="0.3">
      <c r="A2291">
        <v>710</v>
      </c>
      <c r="B2291" s="2" t="s">
        <v>702</v>
      </c>
      <c r="C2291" s="1">
        <v>42044</v>
      </c>
      <c r="D2291" s="1">
        <v>43936</v>
      </c>
      <c r="E2291">
        <v>10</v>
      </c>
      <c r="F2291">
        <v>1</v>
      </c>
      <c r="G2291">
        <v>4</v>
      </c>
      <c r="H2291">
        <v>672</v>
      </c>
      <c r="I2291" s="1">
        <v>26055</v>
      </c>
      <c r="J2291">
        <v>54</v>
      </c>
      <c r="K2291">
        <v>5.1800136892539355</v>
      </c>
      <c r="L2291">
        <v>14</v>
      </c>
      <c r="M2291">
        <v>2290</v>
      </c>
      <c r="N2291" s="1">
        <v>43513</v>
      </c>
    </row>
    <row r="2292" spans="1:14" x14ac:dyDescent="0.3">
      <c r="A2292">
        <v>721</v>
      </c>
      <c r="B2292" s="2" t="s">
        <v>713</v>
      </c>
      <c r="C2292" s="1">
        <v>42005</v>
      </c>
      <c r="D2292" s="1">
        <v>44079</v>
      </c>
      <c r="E2292">
        <v>10</v>
      </c>
      <c r="F2292">
        <v>0</v>
      </c>
      <c r="G2292">
        <v>3</v>
      </c>
      <c r="H2292">
        <v>714</v>
      </c>
      <c r="I2292" s="1">
        <v>30353</v>
      </c>
      <c r="J2292">
        <v>42</v>
      </c>
      <c r="K2292">
        <v>5.678302532511978</v>
      </c>
      <c r="L2292">
        <v>15</v>
      </c>
      <c r="M2292">
        <v>2291</v>
      </c>
      <c r="N2292" s="1">
        <v>43184</v>
      </c>
    </row>
    <row r="2293" spans="1:14" x14ac:dyDescent="0.3">
      <c r="A2293">
        <v>734</v>
      </c>
      <c r="B2293" s="2" t="s">
        <v>449</v>
      </c>
      <c r="C2293" s="1">
        <v>42005</v>
      </c>
      <c r="D2293" s="1">
        <v>43664</v>
      </c>
      <c r="E2293">
        <v>1</v>
      </c>
      <c r="F2293">
        <v>1</v>
      </c>
      <c r="G2293">
        <v>5</v>
      </c>
      <c r="H2293">
        <v>724</v>
      </c>
      <c r="I2293" s="1">
        <v>34607</v>
      </c>
      <c r="J2293">
        <v>30</v>
      </c>
      <c r="K2293">
        <v>4.5420944558521557</v>
      </c>
      <c r="L2293">
        <v>17</v>
      </c>
      <c r="M2293">
        <v>2292</v>
      </c>
      <c r="N2293" s="1">
        <v>43149</v>
      </c>
    </row>
    <row r="2294" spans="1:14" x14ac:dyDescent="0.3">
      <c r="A2294">
        <v>749</v>
      </c>
      <c r="B2294" s="2" t="s">
        <v>739</v>
      </c>
      <c r="C2294" s="1">
        <v>42092</v>
      </c>
      <c r="D2294" s="1">
        <v>45153</v>
      </c>
      <c r="E2294">
        <v>5</v>
      </c>
      <c r="F2294">
        <v>1</v>
      </c>
      <c r="G2294">
        <v>1</v>
      </c>
      <c r="H2294">
        <v>728</v>
      </c>
      <c r="I2294" s="1">
        <v>24163</v>
      </c>
      <c r="J2294">
        <v>59</v>
      </c>
      <c r="K2294">
        <v>8.3805612594113619</v>
      </c>
      <c r="L2294">
        <v>14</v>
      </c>
      <c r="M2294">
        <v>2293</v>
      </c>
      <c r="N2294" s="1">
        <v>43255</v>
      </c>
    </row>
    <row r="2295" spans="1:14" x14ac:dyDescent="0.3">
      <c r="A2295">
        <v>753</v>
      </c>
      <c r="B2295" s="2" t="s">
        <v>743</v>
      </c>
      <c r="C2295" s="1">
        <v>42168</v>
      </c>
      <c r="D2295" s="1">
        <v>44784</v>
      </c>
      <c r="E2295">
        <v>1</v>
      </c>
      <c r="F2295">
        <v>1</v>
      </c>
      <c r="G2295">
        <v>1</v>
      </c>
      <c r="H2295">
        <v>724</v>
      </c>
      <c r="I2295" s="1">
        <v>28757</v>
      </c>
      <c r="J2295">
        <v>46</v>
      </c>
      <c r="K2295">
        <v>7.1622176591375766</v>
      </c>
      <c r="L2295">
        <v>17</v>
      </c>
      <c r="M2295">
        <v>2294</v>
      </c>
      <c r="N2295" s="1">
        <v>43261</v>
      </c>
    </row>
    <row r="2296" spans="1:14" x14ac:dyDescent="0.3">
      <c r="A2296">
        <v>758</v>
      </c>
      <c r="B2296" s="2" t="s">
        <v>748</v>
      </c>
      <c r="C2296" s="1">
        <v>42228</v>
      </c>
      <c r="D2296" s="1">
        <v>44723</v>
      </c>
      <c r="E2296">
        <v>9</v>
      </c>
      <c r="F2296">
        <v>1</v>
      </c>
      <c r="G2296">
        <v>3</v>
      </c>
      <c r="H2296">
        <v>668</v>
      </c>
      <c r="I2296" s="1">
        <v>24831</v>
      </c>
      <c r="J2296">
        <v>57</v>
      </c>
      <c r="K2296">
        <v>6.8309377138945928</v>
      </c>
      <c r="L2296">
        <v>10</v>
      </c>
      <c r="M2296">
        <v>2295</v>
      </c>
      <c r="N2296" s="1">
        <v>43202</v>
      </c>
    </row>
    <row r="2297" spans="1:14" x14ac:dyDescent="0.3">
      <c r="A2297">
        <v>782</v>
      </c>
      <c r="B2297" s="2" t="s">
        <v>770</v>
      </c>
      <c r="C2297" s="1">
        <v>42005</v>
      </c>
      <c r="D2297" s="1">
        <v>43782</v>
      </c>
      <c r="E2297">
        <v>1</v>
      </c>
      <c r="F2297">
        <v>0</v>
      </c>
      <c r="G2297">
        <v>1</v>
      </c>
      <c r="H2297">
        <v>753</v>
      </c>
      <c r="I2297" s="1">
        <v>31032</v>
      </c>
      <c r="J2297">
        <v>40</v>
      </c>
      <c r="K2297">
        <v>4.8651608487337441</v>
      </c>
      <c r="L2297">
        <v>18</v>
      </c>
      <c r="M2297">
        <v>2296</v>
      </c>
      <c r="N2297" s="1">
        <v>43169</v>
      </c>
    </row>
    <row r="2298" spans="1:14" x14ac:dyDescent="0.3">
      <c r="A2298">
        <v>812</v>
      </c>
      <c r="B2298" s="2" t="s">
        <v>798</v>
      </c>
      <c r="C2298" s="1">
        <v>42016</v>
      </c>
      <c r="D2298" s="1">
        <v>44765</v>
      </c>
      <c r="E2298">
        <v>1</v>
      </c>
      <c r="F2298">
        <v>1</v>
      </c>
      <c r="G2298">
        <v>1</v>
      </c>
      <c r="H2298">
        <v>792</v>
      </c>
      <c r="I2298" s="1">
        <v>25097</v>
      </c>
      <c r="J2298">
        <v>56</v>
      </c>
      <c r="K2298">
        <v>7.526351813826146</v>
      </c>
      <c r="L2298">
        <v>19</v>
      </c>
      <c r="M2298">
        <v>2297</v>
      </c>
      <c r="N2298" s="1">
        <v>43326</v>
      </c>
    </row>
    <row r="2299" spans="1:14" x14ac:dyDescent="0.3">
      <c r="A2299">
        <v>823</v>
      </c>
      <c r="B2299" s="2" t="s">
        <v>808</v>
      </c>
      <c r="C2299" s="1">
        <v>42118</v>
      </c>
      <c r="D2299" s="1">
        <v>43886</v>
      </c>
      <c r="E2299">
        <v>6</v>
      </c>
      <c r="F2299">
        <v>1</v>
      </c>
      <c r="G2299">
        <v>3</v>
      </c>
      <c r="H2299">
        <v>719</v>
      </c>
      <c r="I2299" s="1">
        <v>26841</v>
      </c>
      <c r="J2299">
        <v>51</v>
      </c>
      <c r="K2299">
        <v>4.8405201916495555</v>
      </c>
      <c r="L2299">
        <v>16</v>
      </c>
      <c r="M2299">
        <v>2298</v>
      </c>
      <c r="N2299" s="1">
        <v>43306</v>
      </c>
    </row>
    <row r="2300" spans="1:14" x14ac:dyDescent="0.3">
      <c r="A2300">
        <v>840</v>
      </c>
      <c r="B2300" s="2" t="s">
        <v>825</v>
      </c>
      <c r="C2300" s="1">
        <v>42310</v>
      </c>
      <c r="D2300" s="1">
        <v>45177</v>
      </c>
      <c r="E2300">
        <v>7</v>
      </c>
      <c r="F2300">
        <v>1</v>
      </c>
      <c r="G2300">
        <v>4</v>
      </c>
      <c r="H2300">
        <v>825</v>
      </c>
      <c r="I2300" s="1">
        <v>27619</v>
      </c>
      <c r="J2300">
        <v>49</v>
      </c>
      <c r="K2300">
        <v>7.8494182067077345</v>
      </c>
      <c r="L2300">
        <v>15</v>
      </c>
      <c r="M2300">
        <v>2299</v>
      </c>
      <c r="N2300" s="1">
        <v>43220</v>
      </c>
    </row>
    <row r="2301" spans="1:14" x14ac:dyDescent="0.3">
      <c r="A2301">
        <v>854</v>
      </c>
      <c r="B2301" s="2" t="s">
        <v>838</v>
      </c>
      <c r="C2301" s="1">
        <v>42111</v>
      </c>
      <c r="D2301" s="1">
        <v>44063</v>
      </c>
      <c r="E2301">
        <v>9</v>
      </c>
      <c r="F2301">
        <v>1</v>
      </c>
      <c r="G2301">
        <v>3</v>
      </c>
      <c r="H2301">
        <v>852</v>
      </c>
      <c r="I2301" s="1">
        <v>26835</v>
      </c>
      <c r="J2301">
        <v>51</v>
      </c>
      <c r="K2301">
        <v>5.3442847364818613</v>
      </c>
      <c r="L2301">
        <v>13</v>
      </c>
      <c r="M2301">
        <v>2300</v>
      </c>
      <c r="N2301" s="1">
        <v>43075</v>
      </c>
    </row>
    <row r="2302" spans="1:14" x14ac:dyDescent="0.3">
      <c r="A2302">
        <v>855</v>
      </c>
      <c r="B2302" s="2" t="s">
        <v>839</v>
      </c>
      <c r="C2302" s="1">
        <v>42005</v>
      </c>
      <c r="D2302" s="1">
        <v>43837</v>
      </c>
      <c r="E2302">
        <v>2</v>
      </c>
      <c r="F2302">
        <v>1</v>
      </c>
      <c r="G2302">
        <v>2</v>
      </c>
      <c r="H2302">
        <v>817</v>
      </c>
      <c r="I2302" s="1">
        <v>29160</v>
      </c>
      <c r="J2302">
        <v>45</v>
      </c>
      <c r="K2302">
        <v>5.0157426420260096</v>
      </c>
      <c r="L2302">
        <v>14</v>
      </c>
      <c r="M2302">
        <v>2301</v>
      </c>
      <c r="N2302" s="1">
        <v>43393</v>
      </c>
    </row>
    <row r="2303" spans="1:14" x14ac:dyDescent="0.3">
      <c r="A2303">
        <v>869</v>
      </c>
      <c r="B2303" s="2" t="s">
        <v>443</v>
      </c>
      <c r="C2303" s="1">
        <v>42576</v>
      </c>
      <c r="D2303" s="1">
        <v>45292</v>
      </c>
      <c r="E2303">
        <v>9</v>
      </c>
      <c r="F2303">
        <v>1</v>
      </c>
      <c r="G2303">
        <v>3</v>
      </c>
      <c r="H2303">
        <v>852</v>
      </c>
      <c r="I2303" s="1">
        <v>26463</v>
      </c>
      <c r="J2303">
        <v>52</v>
      </c>
      <c r="K2303">
        <v>7.4360027378507869</v>
      </c>
      <c r="L2303">
        <v>13</v>
      </c>
      <c r="M2303">
        <v>2302</v>
      </c>
      <c r="N2303" s="1">
        <v>43323</v>
      </c>
    </row>
    <row r="2304" spans="1:14" x14ac:dyDescent="0.3">
      <c r="A2304">
        <v>910</v>
      </c>
      <c r="B2304" s="2" t="s">
        <v>890</v>
      </c>
      <c r="C2304" s="1">
        <v>42061</v>
      </c>
      <c r="D2304" s="1">
        <v>43865</v>
      </c>
      <c r="E2304">
        <v>9</v>
      </c>
      <c r="F2304">
        <v>0</v>
      </c>
      <c r="G2304">
        <v>2</v>
      </c>
      <c r="H2304">
        <v>908</v>
      </c>
      <c r="I2304" s="1">
        <v>29963</v>
      </c>
      <c r="J2304">
        <v>43</v>
      </c>
      <c r="K2304">
        <v>4.9390828199863108</v>
      </c>
      <c r="L2304">
        <v>14</v>
      </c>
      <c r="M2304">
        <v>2303</v>
      </c>
      <c r="N2304" s="1">
        <v>43392</v>
      </c>
    </row>
    <row r="2305" spans="1:14" x14ac:dyDescent="0.3">
      <c r="A2305">
        <v>933</v>
      </c>
      <c r="B2305" s="2" t="s">
        <v>911</v>
      </c>
      <c r="C2305" s="1">
        <v>42005</v>
      </c>
      <c r="D2305" s="1">
        <v>44029</v>
      </c>
      <c r="E2305">
        <v>2</v>
      </c>
      <c r="F2305">
        <v>1</v>
      </c>
      <c r="G2305">
        <v>3</v>
      </c>
      <c r="H2305">
        <v>924</v>
      </c>
      <c r="I2305" s="1">
        <v>29891</v>
      </c>
      <c r="J2305">
        <v>43</v>
      </c>
      <c r="K2305">
        <v>5.5414099931553729</v>
      </c>
      <c r="L2305">
        <v>16</v>
      </c>
      <c r="M2305">
        <v>2304</v>
      </c>
      <c r="N2305" s="1">
        <v>43282</v>
      </c>
    </row>
    <row r="2306" spans="1:14" x14ac:dyDescent="0.3">
      <c r="A2306">
        <v>937</v>
      </c>
      <c r="B2306" s="2" t="s">
        <v>914</v>
      </c>
      <c r="C2306" s="1">
        <v>42417</v>
      </c>
      <c r="D2306" s="1">
        <v>43951</v>
      </c>
      <c r="E2306">
        <v>1</v>
      </c>
      <c r="F2306">
        <v>0</v>
      </c>
      <c r="G2306">
        <v>1</v>
      </c>
      <c r="H2306">
        <v>929</v>
      </c>
      <c r="I2306" s="1">
        <v>29105</v>
      </c>
      <c r="J2306">
        <v>45</v>
      </c>
      <c r="K2306">
        <v>4.1998631074606436</v>
      </c>
      <c r="L2306">
        <v>22</v>
      </c>
      <c r="M2306">
        <v>2305</v>
      </c>
      <c r="N2306" s="1">
        <v>43276</v>
      </c>
    </row>
    <row r="2307" spans="1:14" x14ac:dyDescent="0.3">
      <c r="A2307">
        <v>945</v>
      </c>
      <c r="B2307" s="2" t="s">
        <v>922</v>
      </c>
      <c r="C2307" s="1">
        <v>42005</v>
      </c>
      <c r="D2307" s="1">
        <v>43806</v>
      </c>
      <c r="E2307">
        <v>5</v>
      </c>
      <c r="F2307">
        <v>1</v>
      </c>
      <c r="G2307">
        <v>3</v>
      </c>
      <c r="H2307">
        <v>897</v>
      </c>
      <c r="I2307" s="1">
        <v>21102</v>
      </c>
      <c r="J2307">
        <v>67</v>
      </c>
      <c r="K2307">
        <v>4.9308692676249146</v>
      </c>
      <c r="L2307">
        <v>17</v>
      </c>
      <c r="M2307">
        <v>2306</v>
      </c>
      <c r="N2307" s="1">
        <v>43233</v>
      </c>
    </row>
    <row r="2308" spans="1:14" x14ac:dyDescent="0.3">
      <c r="A2308">
        <v>960</v>
      </c>
      <c r="B2308" s="2" t="s">
        <v>937</v>
      </c>
      <c r="C2308" s="1">
        <v>42533</v>
      </c>
      <c r="D2308" s="1">
        <v>44087</v>
      </c>
      <c r="E2308">
        <v>10</v>
      </c>
      <c r="F2308">
        <v>1</v>
      </c>
      <c r="G2308">
        <v>2</v>
      </c>
      <c r="H2308">
        <v>905</v>
      </c>
      <c r="I2308" s="1">
        <v>33342</v>
      </c>
      <c r="J2308">
        <v>34</v>
      </c>
      <c r="K2308">
        <v>4.2546201232032859</v>
      </c>
      <c r="L2308">
        <v>17</v>
      </c>
      <c r="M2308">
        <v>2307</v>
      </c>
      <c r="N2308" s="1">
        <v>43399</v>
      </c>
    </row>
    <row r="2309" spans="1:14" x14ac:dyDescent="0.3">
      <c r="A2309">
        <v>962</v>
      </c>
      <c r="B2309" s="2" t="s">
        <v>938</v>
      </c>
      <c r="C2309" s="1">
        <v>42334</v>
      </c>
      <c r="D2309" s="1">
        <v>43964</v>
      </c>
      <c r="E2309">
        <v>7</v>
      </c>
      <c r="F2309">
        <v>0</v>
      </c>
      <c r="G2309">
        <v>3</v>
      </c>
      <c r="H2309">
        <v>938</v>
      </c>
      <c r="I2309" s="1">
        <v>29273</v>
      </c>
      <c r="J2309">
        <v>45</v>
      </c>
      <c r="K2309">
        <v>4.4626967830253248</v>
      </c>
      <c r="L2309">
        <v>17</v>
      </c>
      <c r="M2309">
        <v>2308</v>
      </c>
      <c r="N2309" s="1">
        <v>43248</v>
      </c>
    </row>
    <row r="2310" spans="1:14" x14ac:dyDescent="0.3">
      <c r="A2310">
        <v>969</v>
      </c>
      <c r="B2310" s="2" t="s">
        <v>944</v>
      </c>
      <c r="C2310" s="1">
        <v>42210</v>
      </c>
      <c r="D2310" s="1">
        <v>44224</v>
      </c>
      <c r="E2310">
        <v>6</v>
      </c>
      <c r="F2310">
        <v>1</v>
      </c>
      <c r="G2310">
        <v>1</v>
      </c>
      <c r="H2310">
        <v>968</v>
      </c>
      <c r="I2310" s="1">
        <v>28208</v>
      </c>
      <c r="J2310">
        <v>48</v>
      </c>
      <c r="K2310">
        <v>5.5140314852840522</v>
      </c>
      <c r="L2310">
        <v>19</v>
      </c>
      <c r="M2310">
        <v>2309</v>
      </c>
      <c r="N2310" s="1">
        <v>43375</v>
      </c>
    </row>
    <row r="2311" spans="1:14" x14ac:dyDescent="0.3">
      <c r="A2311">
        <v>981</v>
      </c>
      <c r="B2311" s="2" t="s">
        <v>956</v>
      </c>
      <c r="C2311" s="1">
        <v>42256</v>
      </c>
      <c r="D2311" s="1">
        <v>45138</v>
      </c>
      <c r="E2311">
        <v>3</v>
      </c>
      <c r="F2311">
        <v>0</v>
      </c>
      <c r="G2311">
        <v>1</v>
      </c>
      <c r="H2311">
        <v>942</v>
      </c>
      <c r="I2311" s="1">
        <v>27524</v>
      </c>
      <c r="J2311">
        <v>49</v>
      </c>
      <c r="K2311">
        <v>7.8904859685147155</v>
      </c>
      <c r="L2311">
        <v>18</v>
      </c>
      <c r="M2311">
        <v>2310</v>
      </c>
      <c r="N2311" s="1">
        <v>43345</v>
      </c>
    </row>
    <row r="2312" spans="1:14" x14ac:dyDescent="0.3">
      <c r="A2312">
        <v>988</v>
      </c>
      <c r="B2312" s="2" t="s">
        <v>383</v>
      </c>
      <c r="C2312" s="1">
        <v>42237</v>
      </c>
      <c r="D2312" s="1">
        <v>43561</v>
      </c>
      <c r="E2312">
        <v>7</v>
      </c>
      <c r="F2312">
        <v>0</v>
      </c>
      <c r="G2312">
        <v>5</v>
      </c>
      <c r="H2312">
        <v>967</v>
      </c>
      <c r="I2312" s="1">
        <v>26030</v>
      </c>
      <c r="J2312">
        <v>54</v>
      </c>
      <c r="K2312">
        <v>3.6249144421629023</v>
      </c>
      <c r="L2312">
        <v>18</v>
      </c>
      <c r="M2312">
        <v>2311</v>
      </c>
      <c r="N2312" s="1">
        <v>43304</v>
      </c>
    </row>
    <row r="2313" spans="1:14" x14ac:dyDescent="0.3">
      <c r="A2313">
        <v>1009</v>
      </c>
      <c r="B2313" s="2" t="s">
        <v>401</v>
      </c>
      <c r="C2313" s="1">
        <v>42047</v>
      </c>
      <c r="D2313" s="1">
        <v>45254</v>
      </c>
      <c r="E2313">
        <v>9</v>
      </c>
      <c r="F2313">
        <v>0</v>
      </c>
      <c r="G2313">
        <v>1</v>
      </c>
      <c r="H2313">
        <v>986</v>
      </c>
      <c r="I2313" s="1">
        <v>29090</v>
      </c>
      <c r="J2313">
        <v>45</v>
      </c>
      <c r="K2313">
        <v>8.7802874743326491</v>
      </c>
      <c r="L2313">
        <v>15</v>
      </c>
      <c r="M2313">
        <v>2312</v>
      </c>
      <c r="N2313" s="1">
        <v>43221</v>
      </c>
    </row>
    <row r="2314" spans="1:14" x14ac:dyDescent="0.3">
      <c r="A2314">
        <v>1010</v>
      </c>
      <c r="B2314" s="2" t="s">
        <v>982</v>
      </c>
      <c r="C2314" s="1">
        <v>42293</v>
      </c>
      <c r="D2314" s="1">
        <v>45169</v>
      </c>
      <c r="E2314">
        <v>10</v>
      </c>
      <c r="F2314">
        <v>1</v>
      </c>
      <c r="G2314">
        <v>4</v>
      </c>
      <c r="H2314">
        <v>905</v>
      </c>
      <c r="I2314" s="1">
        <v>22884</v>
      </c>
      <c r="J2314">
        <v>62</v>
      </c>
      <c r="K2314">
        <v>7.8740588637919231</v>
      </c>
      <c r="L2314">
        <v>17</v>
      </c>
      <c r="M2314">
        <v>2313</v>
      </c>
      <c r="N2314" s="1">
        <v>43447</v>
      </c>
    </row>
    <row r="2315" spans="1:14" x14ac:dyDescent="0.3">
      <c r="A2315">
        <v>1012</v>
      </c>
      <c r="B2315" s="2" t="s">
        <v>984</v>
      </c>
      <c r="C2315" s="1">
        <v>42173</v>
      </c>
      <c r="D2315" s="1">
        <v>45100</v>
      </c>
      <c r="E2315">
        <v>6</v>
      </c>
      <c r="F2315">
        <v>0</v>
      </c>
      <c r="G2315">
        <v>3</v>
      </c>
      <c r="H2315">
        <v>1003</v>
      </c>
      <c r="I2315" s="1">
        <v>24245</v>
      </c>
      <c r="J2315">
        <v>58</v>
      </c>
      <c r="K2315">
        <v>8.0136892539356612</v>
      </c>
      <c r="L2315">
        <v>20</v>
      </c>
      <c r="M2315">
        <v>2314</v>
      </c>
      <c r="N2315" s="1">
        <v>43290</v>
      </c>
    </row>
    <row r="2316" spans="1:14" x14ac:dyDescent="0.3">
      <c r="A2316">
        <v>1014</v>
      </c>
      <c r="B2316" s="2" t="s">
        <v>986</v>
      </c>
      <c r="C2316" s="1">
        <v>42222</v>
      </c>
      <c r="D2316" s="1">
        <v>44550</v>
      </c>
      <c r="E2316">
        <v>2</v>
      </c>
      <c r="F2316">
        <v>0</v>
      </c>
      <c r="G2316">
        <v>3</v>
      </c>
      <c r="H2316">
        <v>1002</v>
      </c>
      <c r="I2316" s="1">
        <v>25276</v>
      </c>
      <c r="J2316">
        <v>56</v>
      </c>
      <c r="K2316">
        <v>6.3737166324435321</v>
      </c>
      <c r="L2316">
        <v>17</v>
      </c>
      <c r="M2316">
        <v>2315</v>
      </c>
      <c r="N2316" s="1">
        <v>43321</v>
      </c>
    </row>
    <row r="2317" spans="1:14" x14ac:dyDescent="0.3">
      <c r="A2317">
        <v>1021</v>
      </c>
      <c r="B2317" s="2" t="s">
        <v>993</v>
      </c>
      <c r="C2317" s="1">
        <v>42180</v>
      </c>
      <c r="D2317" s="1">
        <v>44089</v>
      </c>
      <c r="E2317">
        <v>6</v>
      </c>
      <c r="F2317">
        <v>1</v>
      </c>
      <c r="G2317">
        <v>2</v>
      </c>
      <c r="H2317">
        <v>1003</v>
      </c>
      <c r="I2317" s="1">
        <v>27055</v>
      </c>
      <c r="J2317">
        <v>51</v>
      </c>
      <c r="K2317">
        <v>5.2265571526351815</v>
      </c>
      <c r="L2317">
        <v>20</v>
      </c>
      <c r="M2317">
        <v>2316</v>
      </c>
      <c r="N2317" s="1">
        <v>43312</v>
      </c>
    </row>
    <row r="2318" spans="1:14" x14ac:dyDescent="0.3">
      <c r="A2318">
        <v>1070</v>
      </c>
      <c r="B2318" s="2" t="s">
        <v>1040</v>
      </c>
      <c r="C2318" s="1">
        <v>42529</v>
      </c>
      <c r="D2318" s="1">
        <v>44477</v>
      </c>
      <c r="E2318">
        <v>5</v>
      </c>
      <c r="F2318">
        <v>0</v>
      </c>
      <c r="G2318">
        <v>4</v>
      </c>
      <c r="H2318">
        <v>1061</v>
      </c>
      <c r="I2318" s="1">
        <v>35229</v>
      </c>
      <c r="J2318">
        <v>28</v>
      </c>
      <c r="K2318">
        <v>5.333333333333333</v>
      </c>
      <c r="L2318">
        <v>19</v>
      </c>
      <c r="M2318">
        <v>2317</v>
      </c>
      <c r="N2318" s="1">
        <v>43277</v>
      </c>
    </row>
    <row r="2319" spans="1:14" x14ac:dyDescent="0.3">
      <c r="A2319">
        <v>1139</v>
      </c>
      <c r="B2319" s="2" t="s">
        <v>1103</v>
      </c>
      <c r="C2319" s="1">
        <v>42953</v>
      </c>
      <c r="D2319" s="1">
        <v>43401</v>
      </c>
      <c r="E2319">
        <v>6</v>
      </c>
      <c r="F2319">
        <v>1</v>
      </c>
      <c r="G2319">
        <v>2</v>
      </c>
      <c r="H2319">
        <v>1104</v>
      </c>
      <c r="I2319" s="1">
        <v>27264</v>
      </c>
      <c r="J2319">
        <v>50</v>
      </c>
      <c r="K2319">
        <v>1.2265571526351813</v>
      </c>
      <c r="L2319">
        <v>22</v>
      </c>
      <c r="M2319">
        <v>2318</v>
      </c>
      <c r="N2319" s="1">
        <v>43367</v>
      </c>
    </row>
    <row r="2320" spans="1:14" x14ac:dyDescent="0.3">
      <c r="A2320">
        <v>1144</v>
      </c>
      <c r="B2320" s="2" t="s">
        <v>1108</v>
      </c>
      <c r="C2320" s="1">
        <v>42885</v>
      </c>
      <c r="D2320" s="1">
        <v>43639</v>
      </c>
      <c r="E2320">
        <v>3</v>
      </c>
      <c r="F2320">
        <v>1</v>
      </c>
      <c r="G2320">
        <v>4</v>
      </c>
      <c r="H2320">
        <v>1062</v>
      </c>
      <c r="I2320" s="1">
        <v>23271</v>
      </c>
      <c r="J2320">
        <v>61</v>
      </c>
      <c r="K2320">
        <v>2.0643394934976045</v>
      </c>
      <c r="L2320">
        <v>20</v>
      </c>
      <c r="M2320">
        <v>2319</v>
      </c>
      <c r="N2320" s="1">
        <v>43296</v>
      </c>
    </row>
    <row r="2321" spans="1:14" x14ac:dyDescent="0.3">
      <c r="A2321">
        <v>1145</v>
      </c>
      <c r="B2321" s="2" t="s">
        <v>1109</v>
      </c>
      <c r="C2321" s="1">
        <v>42935</v>
      </c>
      <c r="D2321" s="1">
        <v>45137</v>
      </c>
      <c r="E2321">
        <v>4</v>
      </c>
      <c r="F2321">
        <v>1</v>
      </c>
      <c r="G2321">
        <v>5</v>
      </c>
      <c r="H2321">
        <v>1049</v>
      </c>
      <c r="I2321" s="1">
        <v>28172</v>
      </c>
      <c r="J2321">
        <v>48</v>
      </c>
      <c r="K2321">
        <v>6.0287474332648872</v>
      </c>
      <c r="L2321">
        <v>20</v>
      </c>
      <c r="M2321">
        <v>2320</v>
      </c>
      <c r="N2321" s="1">
        <v>43216</v>
      </c>
    </row>
    <row r="2322" spans="1:14" x14ac:dyDescent="0.3">
      <c r="A2322">
        <v>1153</v>
      </c>
      <c r="B2322" s="2" t="s">
        <v>1117</v>
      </c>
      <c r="C2322" s="1">
        <v>42920</v>
      </c>
      <c r="D2322" s="1">
        <v>44251</v>
      </c>
      <c r="E2322">
        <v>5</v>
      </c>
      <c r="F2322">
        <v>0</v>
      </c>
      <c r="G2322">
        <v>5</v>
      </c>
      <c r="H2322">
        <v>1131</v>
      </c>
      <c r="I2322" s="1">
        <v>28039</v>
      </c>
      <c r="J2322">
        <v>48</v>
      </c>
      <c r="K2322">
        <v>3.6440793976728267</v>
      </c>
      <c r="L2322">
        <v>20</v>
      </c>
      <c r="M2322">
        <v>2321</v>
      </c>
      <c r="N2322" s="1">
        <v>43422</v>
      </c>
    </row>
    <row r="2323" spans="1:14" x14ac:dyDescent="0.3">
      <c r="A2323">
        <v>1164</v>
      </c>
      <c r="B2323" s="2" t="s">
        <v>1127</v>
      </c>
      <c r="C2323" s="1">
        <v>43326</v>
      </c>
      <c r="D2323" s="1">
        <v>45076</v>
      </c>
      <c r="E2323">
        <v>10</v>
      </c>
      <c r="F2323">
        <v>1</v>
      </c>
      <c r="G2323">
        <v>4</v>
      </c>
      <c r="H2323">
        <v>1107</v>
      </c>
      <c r="I2323" s="1">
        <v>29699</v>
      </c>
      <c r="J2323">
        <v>44</v>
      </c>
      <c r="K2323">
        <v>4.7912388774811774</v>
      </c>
      <c r="L2323">
        <v>20</v>
      </c>
      <c r="M2323">
        <v>2322</v>
      </c>
      <c r="N2323" s="1">
        <v>43121</v>
      </c>
    </row>
    <row r="2324" spans="1:14" x14ac:dyDescent="0.3">
      <c r="A2324">
        <v>1165</v>
      </c>
      <c r="B2324" s="2" t="s">
        <v>1128</v>
      </c>
      <c r="C2324" s="1">
        <v>43516</v>
      </c>
      <c r="D2324" s="1">
        <v>44390</v>
      </c>
      <c r="E2324">
        <v>6</v>
      </c>
      <c r="F2324">
        <v>0</v>
      </c>
      <c r="G2324">
        <v>4</v>
      </c>
      <c r="H2324">
        <v>1161</v>
      </c>
      <c r="I2324" s="1">
        <v>31937</v>
      </c>
      <c r="J2324">
        <v>37</v>
      </c>
      <c r="K2324">
        <v>2.3928815879534566</v>
      </c>
      <c r="L2324">
        <v>23</v>
      </c>
      <c r="M2324">
        <v>2323</v>
      </c>
      <c r="N2324" s="1">
        <v>43312</v>
      </c>
    </row>
    <row r="2325" spans="1:14" x14ac:dyDescent="0.3">
      <c r="A2325">
        <v>1168</v>
      </c>
      <c r="B2325" s="2" t="s">
        <v>159</v>
      </c>
      <c r="C2325" s="1">
        <v>43350</v>
      </c>
      <c r="D2325" s="1">
        <v>43420</v>
      </c>
      <c r="E2325">
        <v>1</v>
      </c>
      <c r="F2325">
        <v>0</v>
      </c>
      <c r="G2325">
        <v>1</v>
      </c>
      <c r="H2325">
        <v>1120</v>
      </c>
      <c r="I2325" s="1">
        <v>32515</v>
      </c>
      <c r="J2325">
        <v>36</v>
      </c>
      <c r="K2325">
        <v>0.19164955509924708</v>
      </c>
      <c r="L2325">
        <v>25</v>
      </c>
      <c r="M2325">
        <v>2324</v>
      </c>
      <c r="N2325" s="1">
        <v>43126</v>
      </c>
    </row>
    <row r="2326" spans="1:14" x14ac:dyDescent="0.3">
      <c r="A2326">
        <v>1173</v>
      </c>
      <c r="B2326" s="2" t="s">
        <v>1135</v>
      </c>
      <c r="C2326" s="1">
        <v>43288</v>
      </c>
      <c r="D2326" s="1">
        <v>43723</v>
      </c>
      <c r="E2326">
        <v>3</v>
      </c>
      <c r="F2326">
        <v>1</v>
      </c>
      <c r="G2326">
        <v>5</v>
      </c>
      <c r="H2326">
        <v>1144</v>
      </c>
      <c r="I2326" s="1">
        <v>22521</v>
      </c>
      <c r="J2326">
        <v>63</v>
      </c>
      <c r="K2326">
        <v>1.1909650924024642</v>
      </c>
      <c r="L2326">
        <v>21</v>
      </c>
      <c r="M2326">
        <v>2325</v>
      </c>
      <c r="N2326" s="1">
        <v>43261</v>
      </c>
    </row>
    <row r="2327" spans="1:14" x14ac:dyDescent="0.3">
      <c r="A2327">
        <v>1183</v>
      </c>
      <c r="B2327" s="2" t="s">
        <v>1144</v>
      </c>
      <c r="C2327" s="1">
        <v>43245</v>
      </c>
      <c r="D2327" s="1">
        <v>44931</v>
      </c>
      <c r="E2327">
        <v>10</v>
      </c>
      <c r="F2327">
        <v>1</v>
      </c>
      <c r="G2327">
        <v>3</v>
      </c>
      <c r="H2327">
        <v>1107</v>
      </c>
      <c r="I2327" s="1">
        <v>20744</v>
      </c>
      <c r="J2327">
        <v>68</v>
      </c>
      <c r="K2327">
        <v>4.6160164271047224</v>
      </c>
      <c r="L2327">
        <v>20</v>
      </c>
      <c r="M2327">
        <v>2326</v>
      </c>
      <c r="N2327" s="1">
        <v>43195</v>
      </c>
    </row>
    <row r="2328" spans="1:14" x14ac:dyDescent="0.3">
      <c r="A2328">
        <v>1218</v>
      </c>
      <c r="B2328" s="2" t="s">
        <v>1173</v>
      </c>
      <c r="C2328" s="1">
        <v>43085</v>
      </c>
      <c r="D2328" s="1">
        <v>44863</v>
      </c>
      <c r="E2328">
        <v>4</v>
      </c>
      <c r="F2328">
        <v>1</v>
      </c>
      <c r="G2328">
        <v>3</v>
      </c>
      <c r="H2328">
        <v>1216</v>
      </c>
      <c r="I2328" s="1">
        <v>33630</v>
      </c>
      <c r="J2328">
        <v>33</v>
      </c>
      <c r="K2328">
        <v>4.8678986995208762</v>
      </c>
      <c r="L2328">
        <v>22</v>
      </c>
      <c r="M2328">
        <v>2327</v>
      </c>
      <c r="N2328" s="1">
        <v>43227</v>
      </c>
    </row>
    <row r="2329" spans="1:14" x14ac:dyDescent="0.3">
      <c r="A2329">
        <v>1232</v>
      </c>
      <c r="B2329" s="2" t="s">
        <v>1184</v>
      </c>
      <c r="C2329" s="1">
        <v>43692</v>
      </c>
      <c r="D2329" s="1">
        <v>44998</v>
      </c>
      <c r="E2329">
        <v>10</v>
      </c>
      <c r="F2329">
        <v>0</v>
      </c>
      <c r="G2329">
        <v>4</v>
      </c>
      <c r="H2329">
        <v>1183</v>
      </c>
      <c r="I2329" s="1">
        <v>35087</v>
      </c>
      <c r="J2329">
        <v>29</v>
      </c>
      <c r="K2329">
        <v>3.5756331279945242</v>
      </c>
      <c r="L2329">
        <v>21</v>
      </c>
      <c r="M2329">
        <v>2328</v>
      </c>
      <c r="N2329" s="1">
        <v>43264</v>
      </c>
    </row>
    <row r="2330" spans="1:14" x14ac:dyDescent="0.3">
      <c r="A2330">
        <v>1233</v>
      </c>
      <c r="B2330" s="2" t="s">
        <v>1185</v>
      </c>
      <c r="C2330" s="1">
        <v>43642</v>
      </c>
      <c r="D2330" s="1">
        <v>44383</v>
      </c>
      <c r="E2330">
        <v>10</v>
      </c>
      <c r="F2330">
        <v>1</v>
      </c>
      <c r="G2330">
        <v>2</v>
      </c>
      <c r="H2330">
        <v>1183</v>
      </c>
      <c r="I2330" s="1">
        <v>27727</v>
      </c>
      <c r="J2330">
        <v>49</v>
      </c>
      <c r="K2330">
        <v>2.0287474332648872</v>
      </c>
      <c r="L2330">
        <v>21</v>
      </c>
      <c r="M2330">
        <v>2329</v>
      </c>
      <c r="N2330" s="1">
        <v>43356</v>
      </c>
    </row>
    <row r="2331" spans="1:14" x14ac:dyDescent="0.3">
      <c r="A2331">
        <v>1235</v>
      </c>
      <c r="B2331" s="2" t="s">
        <v>1187</v>
      </c>
      <c r="C2331" s="1">
        <v>43753</v>
      </c>
      <c r="D2331" s="1">
        <v>44516</v>
      </c>
      <c r="E2331">
        <v>10</v>
      </c>
      <c r="F2331">
        <v>1</v>
      </c>
      <c r="G2331">
        <v>1</v>
      </c>
      <c r="H2331">
        <v>1183</v>
      </c>
      <c r="I2331" s="1">
        <v>24050</v>
      </c>
      <c r="J2331">
        <v>59</v>
      </c>
      <c r="K2331">
        <v>2.0889801505817931</v>
      </c>
      <c r="L2331">
        <v>21</v>
      </c>
      <c r="M2331">
        <v>2330</v>
      </c>
      <c r="N2331" s="1">
        <v>43284</v>
      </c>
    </row>
    <row r="2332" spans="1:14" x14ac:dyDescent="0.3">
      <c r="A2332">
        <v>1237</v>
      </c>
      <c r="B2332" s="2" t="s">
        <v>1189</v>
      </c>
      <c r="C2332" s="1">
        <v>43587</v>
      </c>
      <c r="D2332" s="1">
        <v>44936</v>
      </c>
      <c r="E2332">
        <v>3</v>
      </c>
      <c r="F2332">
        <v>0</v>
      </c>
      <c r="G2332">
        <v>4</v>
      </c>
      <c r="H2332">
        <v>1223</v>
      </c>
      <c r="I2332" s="1">
        <v>27381</v>
      </c>
      <c r="J2332">
        <v>50</v>
      </c>
      <c r="K2332">
        <v>3.6933607118412048</v>
      </c>
      <c r="L2332">
        <v>23</v>
      </c>
      <c r="M2332">
        <v>2331</v>
      </c>
      <c r="N2332" s="1">
        <v>43303</v>
      </c>
    </row>
    <row r="2333" spans="1:14" x14ac:dyDescent="0.3">
      <c r="A2333">
        <v>1244</v>
      </c>
      <c r="B2333" s="2" t="s">
        <v>1196</v>
      </c>
      <c r="C2333" s="1">
        <v>43613</v>
      </c>
      <c r="D2333" s="1">
        <v>43824</v>
      </c>
      <c r="E2333">
        <v>5</v>
      </c>
      <c r="F2333">
        <v>1</v>
      </c>
      <c r="G2333">
        <v>1</v>
      </c>
      <c r="H2333">
        <v>1236</v>
      </c>
      <c r="I2333" s="1">
        <v>23887</v>
      </c>
      <c r="J2333">
        <v>59</v>
      </c>
      <c r="K2333">
        <v>0.57768651608487342</v>
      </c>
      <c r="L2333">
        <v>21</v>
      </c>
      <c r="M2333">
        <v>2332</v>
      </c>
      <c r="N2333" s="1">
        <v>43344</v>
      </c>
    </row>
    <row r="2334" spans="1:14" x14ac:dyDescent="0.3">
      <c r="A2334">
        <v>1245</v>
      </c>
      <c r="B2334" s="2" t="s">
        <v>1197</v>
      </c>
      <c r="C2334" s="1">
        <v>43655</v>
      </c>
      <c r="D2334" s="1">
        <v>44643</v>
      </c>
      <c r="E2334">
        <v>7</v>
      </c>
      <c r="F2334">
        <v>1</v>
      </c>
      <c r="G2334">
        <v>5</v>
      </c>
      <c r="H2334">
        <v>1209</v>
      </c>
      <c r="I2334" s="1">
        <v>23480</v>
      </c>
      <c r="J2334">
        <v>61</v>
      </c>
      <c r="K2334">
        <v>2.7049965776865159</v>
      </c>
      <c r="L2334">
        <v>22</v>
      </c>
      <c r="M2334">
        <v>2333</v>
      </c>
      <c r="N2334" s="1">
        <v>43317</v>
      </c>
    </row>
    <row r="2335" spans="1:14" x14ac:dyDescent="0.3">
      <c r="A2335">
        <v>1248</v>
      </c>
      <c r="B2335" s="2" t="s">
        <v>1200</v>
      </c>
      <c r="C2335" s="1">
        <v>43597</v>
      </c>
      <c r="D2335" s="1">
        <v>44760</v>
      </c>
      <c r="E2335">
        <v>8</v>
      </c>
      <c r="F2335">
        <v>0</v>
      </c>
      <c r="G2335">
        <v>1</v>
      </c>
      <c r="H2335">
        <v>1243</v>
      </c>
      <c r="I2335" s="1">
        <v>28305</v>
      </c>
      <c r="J2335">
        <v>47</v>
      </c>
      <c r="K2335">
        <v>3.184120465434634</v>
      </c>
      <c r="L2335">
        <v>24</v>
      </c>
      <c r="M2335">
        <v>2334</v>
      </c>
      <c r="N2335" s="1">
        <v>43276</v>
      </c>
    </row>
    <row r="2336" spans="1:14" x14ac:dyDescent="0.3">
      <c r="A2336">
        <v>1272</v>
      </c>
      <c r="B2336" s="2" t="s">
        <v>1223</v>
      </c>
      <c r="C2336" s="1">
        <v>43604</v>
      </c>
      <c r="D2336" s="1">
        <v>45284</v>
      </c>
      <c r="E2336">
        <v>1</v>
      </c>
      <c r="F2336">
        <v>1</v>
      </c>
      <c r="G2336">
        <v>2</v>
      </c>
      <c r="H2336">
        <v>1190</v>
      </c>
      <c r="I2336" s="1">
        <v>32800</v>
      </c>
      <c r="J2336">
        <v>35</v>
      </c>
      <c r="K2336">
        <v>4.59958932238193</v>
      </c>
      <c r="L2336">
        <v>26</v>
      </c>
      <c r="M2336">
        <v>2335</v>
      </c>
      <c r="N2336" s="1">
        <v>43271</v>
      </c>
    </row>
    <row r="2337" spans="1:14" x14ac:dyDescent="0.3">
      <c r="A2337">
        <v>1279</v>
      </c>
      <c r="B2337" s="2" t="s">
        <v>1230</v>
      </c>
      <c r="C2337" s="1">
        <v>43656</v>
      </c>
      <c r="D2337" s="1">
        <v>45065</v>
      </c>
      <c r="E2337">
        <v>8</v>
      </c>
      <c r="F2337">
        <v>1</v>
      </c>
      <c r="G2337">
        <v>1</v>
      </c>
      <c r="H2337">
        <v>1243</v>
      </c>
      <c r="I2337" s="1">
        <v>28113</v>
      </c>
      <c r="J2337">
        <v>48</v>
      </c>
      <c r="K2337">
        <v>3.8576317590691307</v>
      </c>
      <c r="L2337">
        <v>24</v>
      </c>
      <c r="M2337">
        <v>2336</v>
      </c>
      <c r="N2337" s="1">
        <v>43301</v>
      </c>
    </row>
    <row r="2338" spans="1:14" x14ac:dyDescent="0.3">
      <c r="A2338">
        <v>1284</v>
      </c>
      <c r="B2338" s="2" t="s">
        <v>1234</v>
      </c>
      <c r="C2338" s="1">
        <v>43979</v>
      </c>
      <c r="D2338" s="1">
        <v>44956</v>
      </c>
      <c r="E2338">
        <v>10</v>
      </c>
      <c r="F2338">
        <v>0</v>
      </c>
      <c r="G2338">
        <v>4</v>
      </c>
      <c r="H2338">
        <v>1238</v>
      </c>
      <c r="I2338" s="1">
        <v>30466</v>
      </c>
      <c r="J2338">
        <v>41</v>
      </c>
      <c r="K2338">
        <v>2.6748802190280632</v>
      </c>
      <c r="L2338">
        <v>22</v>
      </c>
      <c r="M2338">
        <v>2337</v>
      </c>
      <c r="N2338" s="1">
        <v>43099</v>
      </c>
    </row>
    <row r="2339" spans="1:14" x14ac:dyDescent="0.3">
      <c r="A2339">
        <v>1289</v>
      </c>
      <c r="B2339" s="2" t="s">
        <v>160</v>
      </c>
      <c r="C2339" s="1">
        <v>44035</v>
      </c>
      <c r="D2339" s="1">
        <v>44365</v>
      </c>
      <c r="E2339">
        <v>9</v>
      </c>
      <c r="F2339">
        <v>0</v>
      </c>
      <c r="G2339">
        <v>2</v>
      </c>
      <c r="H2339">
        <v>1261</v>
      </c>
      <c r="I2339" s="1">
        <v>32860</v>
      </c>
      <c r="J2339">
        <v>35</v>
      </c>
      <c r="K2339">
        <v>0.90349075975359339</v>
      </c>
      <c r="L2339">
        <v>20</v>
      </c>
      <c r="M2339">
        <v>2338</v>
      </c>
      <c r="N2339" s="1">
        <v>43361</v>
      </c>
    </row>
    <row r="2340" spans="1:14" x14ac:dyDescent="0.3">
      <c r="A2340">
        <v>1290</v>
      </c>
      <c r="B2340" s="2" t="s">
        <v>1239</v>
      </c>
      <c r="C2340" s="1">
        <v>44122</v>
      </c>
      <c r="D2340" s="1">
        <v>44631</v>
      </c>
      <c r="E2340">
        <v>3</v>
      </c>
      <c r="F2340">
        <v>1</v>
      </c>
      <c r="G2340">
        <v>4</v>
      </c>
      <c r="H2340">
        <v>1223</v>
      </c>
      <c r="I2340" s="1">
        <v>28237</v>
      </c>
      <c r="J2340">
        <v>48</v>
      </c>
      <c r="K2340">
        <v>1.3935660506502396</v>
      </c>
      <c r="L2340">
        <v>23</v>
      </c>
      <c r="M2340">
        <v>2339</v>
      </c>
      <c r="N2340" s="1">
        <v>43227</v>
      </c>
    </row>
    <row r="2341" spans="1:14" x14ac:dyDescent="0.3">
      <c r="A2341">
        <v>1292</v>
      </c>
      <c r="B2341" s="2" t="s">
        <v>1241</v>
      </c>
      <c r="C2341" s="1">
        <v>43981</v>
      </c>
      <c r="D2341" s="1">
        <v>44251</v>
      </c>
      <c r="E2341">
        <v>4</v>
      </c>
      <c r="F2341">
        <v>0</v>
      </c>
      <c r="G2341">
        <v>2</v>
      </c>
      <c r="H2341">
        <v>1240</v>
      </c>
      <c r="I2341" s="1">
        <v>20176</v>
      </c>
      <c r="J2341">
        <v>70</v>
      </c>
      <c r="K2341">
        <v>0.73921971252566732</v>
      </c>
      <c r="L2341">
        <v>23</v>
      </c>
      <c r="M2341">
        <v>2340</v>
      </c>
      <c r="N2341" s="1">
        <v>43267</v>
      </c>
    </row>
    <row r="2342" spans="1:14" x14ac:dyDescent="0.3">
      <c r="A2342">
        <v>1294</v>
      </c>
      <c r="B2342" s="2" t="s">
        <v>1243</v>
      </c>
      <c r="C2342" s="1">
        <v>43943</v>
      </c>
      <c r="D2342" s="1">
        <v>44013</v>
      </c>
      <c r="E2342">
        <v>2</v>
      </c>
      <c r="F2342">
        <v>0</v>
      </c>
      <c r="G2342">
        <v>4</v>
      </c>
      <c r="H2342">
        <v>1282</v>
      </c>
      <c r="I2342" s="1">
        <v>30595</v>
      </c>
      <c r="J2342">
        <v>41</v>
      </c>
      <c r="K2342">
        <v>0.19164955509924708</v>
      </c>
      <c r="L2342">
        <v>22</v>
      </c>
      <c r="M2342">
        <v>2341</v>
      </c>
      <c r="N2342" s="1">
        <v>43358</v>
      </c>
    </row>
    <row r="2343" spans="1:14" x14ac:dyDescent="0.3">
      <c r="A2343">
        <v>1295</v>
      </c>
      <c r="B2343" s="2" t="s">
        <v>1244</v>
      </c>
      <c r="C2343" s="1">
        <v>43886</v>
      </c>
      <c r="D2343" s="1">
        <v>45281</v>
      </c>
      <c r="E2343">
        <v>9</v>
      </c>
      <c r="F2343">
        <v>1</v>
      </c>
      <c r="G2343">
        <v>2</v>
      </c>
      <c r="H2343">
        <v>1261</v>
      </c>
      <c r="I2343" s="1">
        <v>26193</v>
      </c>
      <c r="J2343">
        <v>53</v>
      </c>
      <c r="K2343">
        <v>3.8193018480492813</v>
      </c>
      <c r="L2343">
        <v>20</v>
      </c>
      <c r="M2343">
        <v>2342</v>
      </c>
      <c r="N2343" s="1">
        <v>43287</v>
      </c>
    </row>
    <row r="2344" spans="1:14" x14ac:dyDescent="0.3">
      <c r="A2344">
        <v>1298</v>
      </c>
      <c r="B2344" s="2" t="s">
        <v>1247</v>
      </c>
      <c r="C2344" s="1">
        <v>44033</v>
      </c>
      <c r="D2344" s="1">
        <v>44474</v>
      </c>
      <c r="E2344">
        <v>6</v>
      </c>
      <c r="F2344">
        <v>0</v>
      </c>
      <c r="G2344">
        <v>2</v>
      </c>
      <c r="H2344">
        <v>1252</v>
      </c>
      <c r="I2344" s="1">
        <v>36733</v>
      </c>
      <c r="J2344">
        <v>24</v>
      </c>
      <c r="K2344">
        <v>1.2073921971252566</v>
      </c>
      <c r="L2344">
        <v>25</v>
      </c>
      <c r="M2344">
        <v>2343</v>
      </c>
      <c r="N2344" s="1">
        <v>43250</v>
      </c>
    </row>
    <row r="2345" spans="1:14" x14ac:dyDescent="0.3">
      <c r="A2345">
        <v>1299</v>
      </c>
      <c r="B2345" s="2" t="s">
        <v>1248</v>
      </c>
      <c r="C2345" s="1">
        <v>44002</v>
      </c>
      <c r="D2345" s="1">
        <v>44753</v>
      </c>
      <c r="E2345">
        <v>7</v>
      </c>
      <c r="F2345">
        <v>0</v>
      </c>
      <c r="G2345">
        <v>1</v>
      </c>
      <c r="H2345">
        <v>1209</v>
      </c>
      <c r="I2345" s="1">
        <v>30454</v>
      </c>
      <c r="J2345">
        <v>41</v>
      </c>
      <c r="K2345">
        <v>2.0561259411362083</v>
      </c>
      <c r="L2345">
        <v>22</v>
      </c>
      <c r="M2345">
        <v>2344</v>
      </c>
      <c r="N2345" s="1">
        <v>43230</v>
      </c>
    </row>
    <row r="2346" spans="1:14" x14ac:dyDescent="0.3">
      <c r="A2346">
        <v>1303</v>
      </c>
      <c r="B2346" s="2" t="s">
        <v>295</v>
      </c>
      <c r="C2346" s="1">
        <v>43996</v>
      </c>
      <c r="D2346" s="1">
        <v>44588</v>
      </c>
      <c r="E2346">
        <v>4</v>
      </c>
      <c r="F2346">
        <v>0</v>
      </c>
      <c r="G2346">
        <v>3</v>
      </c>
      <c r="H2346">
        <v>1240</v>
      </c>
      <c r="I2346" s="1">
        <v>26665</v>
      </c>
      <c r="J2346">
        <v>52</v>
      </c>
      <c r="K2346">
        <v>1.6208076659822039</v>
      </c>
      <c r="L2346">
        <v>23</v>
      </c>
      <c r="M2346">
        <v>2345</v>
      </c>
      <c r="N2346" s="1">
        <v>43265</v>
      </c>
    </row>
    <row r="2347" spans="1:14" x14ac:dyDescent="0.3">
      <c r="A2347">
        <v>1310</v>
      </c>
      <c r="B2347" s="2" t="s">
        <v>1258</v>
      </c>
      <c r="C2347" s="1">
        <v>43974</v>
      </c>
      <c r="D2347" s="1">
        <v>44357</v>
      </c>
      <c r="E2347">
        <v>8</v>
      </c>
      <c r="F2347">
        <v>1</v>
      </c>
      <c r="G2347">
        <v>2</v>
      </c>
      <c r="H2347">
        <v>1293</v>
      </c>
      <c r="I2347" s="1">
        <v>25841</v>
      </c>
      <c r="J2347">
        <v>54</v>
      </c>
      <c r="K2347">
        <v>1.0485968514715949</v>
      </c>
      <c r="L2347">
        <v>25</v>
      </c>
      <c r="M2347">
        <v>2346</v>
      </c>
      <c r="N2347" s="1">
        <v>43293</v>
      </c>
    </row>
    <row r="2348" spans="1:14" x14ac:dyDescent="0.3">
      <c r="A2348">
        <v>1319</v>
      </c>
      <c r="B2348" s="2" t="s">
        <v>1267</v>
      </c>
      <c r="C2348" s="1">
        <v>43989</v>
      </c>
      <c r="D2348" s="1">
        <v>44277</v>
      </c>
      <c r="E2348">
        <v>5</v>
      </c>
      <c r="F2348">
        <v>0</v>
      </c>
      <c r="G2348">
        <v>5</v>
      </c>
      <c r="H2348">
        <v>1275</v>
      </c>
      <c r="I2348" s="1">
        <v>27612</v>
      </c>
      <c r="J2348">
        <v>49</v>
      </c>
      <c r="K2348">
        <v>0.7885010266940452</v>
      </c>
      <c r="L2348">
        <v>22</v>
      </c>
      <c r="M2348">
        <v>2347</v>
      </c>
      <c r="N2348" s="1">
        <v>43408</v>
      </c>
    </row>
    <row r="2349" spans="1:14" x14ac:dyDescent="0.3">
      <c r="A2349">
        <v>1321</v>
      </c>
      <c r="B2349" s="2" t="s">
        <v>125</v>
      </c>
      <c r="C2349" s="1">
        <v>43995</v>
      </c>
      <c r="D2349" s="1">
        <v>44769</v>
      </c>
      <c r="E2349">
        <v>7</v>
      </c>
      <c r="F2349">
        <v>0</v>
      </c>
      <c r="G2349">
        <v>4</v>
      </c>
      <c r="H2349">
        <v>1209</v>
      </c>
      <c r="I2349" s="1">
        <v>32948</v>
      </c>
      <c r="J2349">
        <v>35</v>
      </c>
      <c r="K2349">
        <v>2.1190965092402463</v>
      </c>
      <c r="L2349">
        <v>22</v>
      </c>
      <c r="M2349">
        <v>2348</v>
      </c>
      <c r="N2349" s="1">
        <v>43281</v>
      </c>
    </row>
    <row r="2350" spans="1:14" x14ac:dyDescent="0.3">
      <c r="A2350">
        <v>1339</v>
      </c>
      <c r="B2350" s="2" t="s">
        <v>616</v>
      </c>
      <c r="C2350" s="1">
        <v>44083</v>
      </c>
      <c r="D2350" s="1">
        <v>45037</v>
      </c>
      <c r="E2350">
        <v>7</v>
      </c>
      <c r="F2350">
        <v>1</v>
      </c>
      <c r="G2350">
        <v>1</v>
      </c>
      <c r="H2350">
        <v>1323</v>
      </c>
      <c r="I2350" s="1">
        <v>29242</v>
      </c>
      <c r="J2350">
        <v>45</v>
      </c>
      <c r="K2350">
        <v>2.6119096509240247</v>
      </c>
      <c r="L2350">
        <v>23</v>
      </c>
      <c r="M2350">
        <v>2349</v>
      </c>
      <c r="N2350" s="1">
        <v>43163</v>
      </c>
    </row>
    <row r="2351" spans="1:14" x14ac:dyDescent="0.3">
      <c r="A2351">
        <v>1357</v>
      </c>
      <c r="B2351" s="2" t="s">
        <v>1300</v>
      </c>
      <c r="C2351" s="1">
        <v>44320</v>
      </c>
      <c r="D2351" s="1">
        <v>45092</v>
      </c>
      <c r="E2351">
        <v>8</v>
      </c>
      <c r="F2351">
        <v>1</v>
      </c>
      <c r="G2351">
        <v>3</v>
      </c>
      <c r="H2351">
        <v>1293</v>
      </c>
      <c r="I2351" s="1">
        <v>23812</v>
      </c>
      <c r="J2351">
        <v>60</v>
      </c>
      <c r="K2351">
        <v>2.1136208076659821</v>
      </c>
      <c r="L2351">
        <v>25</v>
      </c>
      <c r="M2351">
        <v>2350</v>
      </c>
      <c r="N2351" s="1">
        <v>43360</v>
      </c>
    </row>
    <row r="2352" spans="1:14" x14ac:dyDescent="0.3">
      <c r="A2352">
        <v>1360</v>
      </c>
      <c r="B2352" s="2" t="s">
        <v>1303</v>
      </c>
      <c r="C2352" s="1">
        <v>44444</v>
      </c>
      <c r="D2352" s="1">
        <v>45131</v>
      </c>
      <c r="E2352">
        <v>1</v>
      </c>
      <c r="F2352">
        <v>1</v>
      </c>
      <c r="G2352">
        <v>3</v>
      </c>
      <c r="H2352">
        <v>1331</v>
      </c>
      <c r="I2352" s="1">
        <v>32061</v>
      </c>
      <c r="J2352">
        <v>37</v>
      </c>
      <c r="K2352">
        <v>1.8809034907597535</v>
      </c>
      <c r="L2352">
        <v>28</v>
      </c>
      <c r="M2352">
        <v>2351</v>
      </c>
      <c r="N2352" s="1">
        <v>43322</v>
      </c>
    </row>
    <row r="2353" spans="1:14" x14ac:dyDescent="0.3">
      <c r="A2353">
        <v>1377</v>
      </c>
      <c r="B2353" s="2" t="s">
        <v>1318</v>
      </c>
      <c r="C2353" s="1">
        <v>44369</v>
      </c>
      <c r="D2353" s="1">
        <v>44687</v>
      </c>
      <c r="E2353">
        <v>2</v>
      </c>
      <c r="F2353">
        <v>0</v>
      </c>
      <c r="G2353">
        <v>4</v>
      </c>
      <c r="H2353">
        <v>1313</v>
      </c>
      <c r="I2353" s="1">
        <v>32428</v>
      </c>
      <c r="J2353">
        <v>36</v>
      </c>
      <c r="K2353">
        <v>0.87063655030800824</v>
      </c>
      <c r="L2353">
        <v>23</v>
      </c>
      <c r="M2353">
        <v>2352</v>
      </c>
      <c r="N2353" s="1">
        <v>43254</v>
      </c>
    </row>
    <row r="2354" spans="1:14" x14ac:dyDescent="0.3">
      <c r="A2354">
        <v>1404</v>
      </c>
      <c r="B2354" s="2" t="s">
        <v>1344</v>
      </c>
      <c r="C2354" s="1">
        <v>44375</v>
      </c>
      <c r="D2354" s="1">
        <v>45273</v>
      </c>
      <c r="E2354">
        <v>4</v>
      </c>
      <c r="F2354">
        <v>0</v>
      </c>
      <c r="G2354">
        <v>3</v>
      </c>
      <c r="H2354">
        <v>1353</v>
      </c>
      <c r="I2354" s="1">
        <v>29844</v>
      </c>
      <c r="J2354">
        <v>43</v>
      </c>
      <c r="K2354">
        <v>2.4585900068446271</v>
      </c>
      <c r="L2354">
        <v>25</v>
      </c>
      <c r="M2354">
        <v>2353</v>
      </c>
      <c r="N2354" s="1">
        <v>43262</v>
      </c>
    </row>
    <row r="2355" spans="1:14" x14ac:dyDescent="0.3">
      <c r="A2355">
        <v>1417</v>
      </c>
      <c r="B2355" s="2" t="s">
        <v>1356</v>
      </c>
      <c r="C2355" s="1">
        <v>44629</v>
      </c>
      <c r="D2355" s="1">
        <v>45071</v>
      </c>
      <c r="E2355">
        <v>10</v>
      </c>
      <c r="F2355">
        <v>0</v>
      </c>
      <c r="G2355">
        <v>1</v>
      </c>
      <c r="H2355">
        <v>1400</v>
      </c>
      <c r="I2355" s="1">
        <v>25375</v>
      </c>
      <c r="J2355">
        <v>55</v>
      </c>
      <c r="K2355">
        <v>1.2101300479123889</v>
      </c>
      <c r="L2355">
        <v>24</v>
      </c>
      <c r="M2355">
        <v>2354</v>
      </c>
      <c r="N2355" s="1">
        <v>43244</v>
      </c>
    </row>
    <row r="2356" spans="1:14" x14ac:dyDescent="0.3">
      <c r="A2356">
        <v>1427</v>
      </c>
      <c r="B2356" s="2" t="s">
        <v>1364</v>
      </c>
      <c r="C2356" s="1">
        <v>44545</v>
      </c>
      <c r="D2356" s="1">
        <v>44987</v>
      </c>
      <c r="E2356">
        <v>9</v>
      </c>
      <c r="F2356">
        <v>1</v>
      </c>
      <c r="G2356">
        <v>5</v>
      </c>
      <c r="H2356">
        <v>1396</v>
      </c>
      <c r="I2356" s="1">
        <v>35840</v>
      </c>
      <c r="J2356">
        <v>27</v>
      </c>
      <c r="K2356">
        <v>1.2101300479123889</v>
      </c>
      <c r="L2356">
        <v>22</v>
      </c>
      <c r="M2356">
        <v>2355</v>
      </c>
      <c r="N2356" s="1">
        <v>43385</v>
      </c>
    </row>
    <row r="2357" spans="1:14" x14ac:dyDescent="0.3">
      <c r="A2357">
        <v>1438</v>
      </c>
      <c r="B2357" s="2" t="s">
        <v>1375</v>
      </c>
      <c r="C2357" s="1">
        <v>44682</v>
      </c>
      <c r="D2357" s="1">
        <v>45045</v>
      </c>
      <c r="E2357">
        <v>6</v>
      </c>
      <c r="F2357">
        <v>1</v>
      </c>
      <c r="G2357">
        <v>3</v>
      </c>
      <c r="H2357">
        <v>1425</v>
      </c>
      <c r="I2357" s="1">
        <v>29945</v>
      </c>
      <c r="J2357">
        <v>43</v>
      </c>
      <c r="K2357">
        <v>0.99383983572895274</v>
      </c>
      <c r="L2357">
        <v>28</v>
      </c>
      <c r="M2357">
        <v>2356</v>
      </c>
      <c r="N2357" s="1">
        <v>43218</v>
      </c>
    </row>
    <row r="2358" spans="1:14" x14ac:dyDescent="0.3">
      <c r="A2358">
        <v>1453</v>
      </c>
      <c r="B2358" s="2" t="s">
        <v>362</v>
      </c>
      <c r="C2358" s="1">
        <v>44932</v>
      </c>
      <c r="D2358" s="1">
        <v>44977</v>
      </c>
      <c r="E2358">
        <v>10</v>
      </c>
      <c r="F2358">
        <v>0</v>
      </c>
      <c r="G2358">
        <v>5</v>
      </c>
      <c r="H2358">
        <v>1400</v>
      </c>
      <c r="I2358" s="1">
        <v>28980</v>
      </c>
      <c r="J2358">
        <v>46</v>
      </c>
      <c r="K2358">
        <v>0.12320328542094455</v>
      </c>
      <c r="L2358">
        <v>24</v>
      </c>
      <c r="M2358">
        <v>2357</v>
      </c>
      <c r="N2358" s="1">
        <v>43232</v>
      </c>
    </row>
    <row r="2359" spans="1:14" x14ac:dyDescent="0.3">
      <c r="A2359">
        <v>6</v>
      </c>
      <c r="B2359" s="2" t="s">
        <v>17</v>
      </c>
      <c r="C2359" s="1">
        <v>42196</v>
      </c>
      <c r="D2359" s="1">
        <v>44730</v>
      </c>
      <c r="E2359">
        <v>10</v>
      </c>
      <c r="F2359">
        <v>1</v>
      </c>
      <c r="G2359">
        <v>2</v>
      </c>
      <c r="H2359">
        <v>3</v>
      </c>
      <c r="I2359" s="1">
        <v>32552</v>
      </c>
      <c r="J2359">
        <v>36</v>
      </c>
      <c r="K2359">
        <v>6.9377138945927443</v>
      </c>
      <c r="L2359">
        <v>2</v>
      </c>
      <c r="M2359">
        <v>2358</v>
      </c>
      <c r="N2359" s="1">
        <v>43608</v>
      </c>
    </row>
    <row r="2360" spans="1:14" x14ac:dyDescent="0.3">
      <c r="A2360">
        <v>71</v>
      </c>
      <c r="B2360" s="2" t="s">
        <v>82</v>
      </c>
      <c r="C2360" s="1">
        <v>42256</v>
      </c>
      <c r="D2360" s="1">
        <v>43623</v>
      </c>
      <c r="E2360">
        <v>3</v>
      </c>
      <c r="F2360">
        <v>0</v>
      </c>
      <c r="G2360">
        <v>2</v>
      </c>
      <c r="H2360">
        <v>65</v>
      </c>
      <c r="I2360" s="1">
        <v>31952</v>
      </c>
      <c r="J2360">
        <v>37</v>
      </c>
      <c r="K2360">
        <v>3.7426420260095825</v>
      </c>
      <c r="L2360">
        <v>3</v>
      </c>
      <c r="M2360">
        <v>2359</v>
      </c>
      <c r="N2360" s="1">
        <v>43393</v>
      </c>
    </row>
    <row r="2361" spans="1:14" x14ac:dyDescent="0.3">
      <c r="A2361">
        <v>106</v>
      </c>
      <c r="B2361" s="2" t="s">
        <v>117</v>
      </c>
      <c r="C2361" s="1">
        <v>42005</v>
      </c>
      <c r="D2361" s="1">
        <v>44291</v>
      </c>
      <c r="E2361">
        <v>3</v>
      </c>
      <c r="F2361">
        <v>0</v>
      </c>
      <c r="G2361">
        <v>1</v>
      </c>
      <c r="H2361">
        <v>65</v>
      </c>
      <c r="I2361" s="1">
        <v>20962</v>
      </c>
      <c r="J2361">
        <v>67</v>
      </c>
      <c r="K2361">
        <v>6.2587268993839835</v>
      </c>
      <c r="L2361">
        <v>3</v>
      </c>
      <c r="M2361">
        <v>2360</v>
      </c>
      <c r="N2361" s="1">
        <v>43789</v>
      </c>
    </row>
    <row r="2362" spans="1:14" x14ac:dyDescent="0.3">
      <c r="A2362">
        <v>124</v>
      </c>
      <c r="B2362" s="2" t="s">
        <v>135</v>
      </c>
      <c r="C2362" s="1">
        <v>42005</v>
      </c>
      <c r="D2362" s="1">
        <v>43996</v>
      </c>
      <c r="E2362">
        <v>2</v>
      </c>
      <c r="F2362">
        <v>0</v>
      </c>
      <c r="G2362">
        <v>4</v>
      </c>
      <c r="H2362">
        <v>90</v>
      </c>
      <c r="I2362" s="1">
        <v>32526</v>
      </c>
      <c r="J2362">
        <v>36</v>
      </c>
      <c r="K2362">
        <v>5.4510609171800137</v>
      </c>
      <c r="L2362">
        <v>3</v>
      </c>
      <c r="M2362">
        <v>2361</v>
      </c>
      <c r="N2362" s="1">
        <v>43743</v>
      </c>
    </row>
    <row r="2363" spans="1:14" x14ac:dyDescent="0.3">
      <c r="A2363">
        <v>140</v>
      </c>
      <c r="B2363" s="2" t="s">
        <v>151</v>
      </c>
      <c r="C2363" s="1">
        <v>42040</v>
      </c>
      <c r="D2363" s="1">
        <v>43984</v>
      </c>
      <c r="E2363">
        <v>3</v>
      </c>
      <c r="F2363">
        <v>0</v>
      </c>
      <c r="G2363">
        <v>3</v>
      </c>
      <c r="H2363">
        <v>130</v>
      </c>
      <c r="I2363" s="1">
        <v>23959</v>
      </c>
      <c r="J2363">
        <v>59</v>
      </c>
      <c r="K2363">
        <v>5.3223819301848048</v>
      </c>
      <c r="L2363">
        <v>4</v>
      </c>
      <c r="M2363">
        <v>2362</v>
      </c>
      <c r="N2363" s="1">
        <v>43469</v>
      </c>
    </row>
    <row r="2364" spans="1:14" x14ac:dyDescent="0.3">
      <c r="A2364">
        <v>141</v>
      </c>
      <c r="B2364" s="2" t="s">
        <v>152</v>
      </c>
      <c r="C2364" s="1">
        <v>42005</v>
      </c>
      <c r="D2364" s="1">
        <v>43986</v>
      </c>
      <c r="E2364">
        <v>2</v>
      </c>
      <c r="F2364">
        <v>1</v>
      </c>
      <c r="G2364">
        <v>2</v>
      </c>
      <c r="H2364">
        <v>90</v>
      </c>
      <c r="I2364" s="1">
        <v>27161</v>
      </c>
      <c r="J2364">
        <v>50</v>
      </c>
      <c r="K2364">
        <v>5.4236824093086931</v>
      </c>
      <c r="L2364">
        <v>3</v>
      </c>
      <c r="M2364">
        <v>2363</v>
      </c>
      <c r="N2364" s="1">
        <v>43724</v>
      </c>
    </row>
    <row r="2365" spans="1:14" x14ac:dyDescent="0.3">
      <c r="A2365">
        <v>151</v>
      </c>
      <c r="B2365" s="2" t="s">
        <v>162</v>
      </c>
      <c r="C2365" s="1">
        <v>42005</v>
      </c>
      <c r="D2365" s="1">
        <v>44362</v>
      </c>
      <c r="E2365">
        <v>7</v>
      </c>
      <c r="F2365">
        <v>0</v>
      </c>
      <c r="G2365">
        <v>2</v>
      </c>
      <c r="H2365">
        <v>126</v>
      </c>
      <c r="I2365" s="1">
        <v>25504</v>
      </c>
      <c r="J2365">
        <v>55</v>
      </c>
      <c r="K2365">
        <v>6.453114305270363</v>
      </c>
      <c r="L2365">
        <v>4</v>
      </c>
      <c r="M2365">
        <v>2364</v>
      </c>
      <c r="N2365" s="1">
        <v>43570</v>
      </c>
    </row>
    <row r="2366" spans="1:14" x14ac:dyDescent="0.3">
      <c r="A2366">
        <v>175</v>
      </c>
      <c r="B2366" s="2" t="s">
        <v>186</v>
      </c>
      <c r="C2366" s="1">
        <v>42005</v>
      </c>
      <c r="D2366" s="1">
        <v>44047</v>
      </c>
      <c r="E2366">
        <v>4</v>
      </c>
      <c r="F2366">
        <v>0</v>
      </c>
      <c r="G2366">
        <v>4</v>
      </c>
      <c r="H2366">
        <v>147</v>
      </c>
      <c r="I2366" s="1">
        <v>24562</v>
      </c>
      <c r="J2366">
        <v>58</v>
      </c>
      <c r="K2366">
        <v>5.590691307323751</v>
      </c>
      <c r="L2366">
        <v>4</v>
      </c>
      <c r="M2366">
        <v>2365</v>
      </c>
      <c r="N2366" s="1">
        <v>43667</v>
      </c>
    </row>
    <row r="2367" spans="1:14" x14ac:dyDescent="0.3">
      <c r="A2367">
        <v>177</v>
      </c>
      <c r="B2367" s="2" t="s">
        <v>188</v>
      </c>
      <c r="C2367" s="1">
        <v>42243</v>
      </c>
      <c r="D2367" s="1">
        <v>44350</v>
      </c>
      <c r="E2367">
        <v>4</v>
      </c>
      <c r="F2367">
        <v>1</v>
      </c>
      <c r="G2367">
        <v>4</v>
      </c>
      <c r="H2367">
        <v>147</v>
      </c>
      <c r="I2367" s="1">
        <v>25289</v>
      </c>
      <c r="J2367">
        <v>56</v>
      </c>
      <c r="K2367">
        <v>5.7686516084873372</v>
      </c>
      <c r="L2367">
        <v>4</v>
      </c>
      <c r="M2367">
        <v>2366</v>
      </c>
      <c r="N2367" s="1">
        <v>43640</v>
      </c>
    </row>
    <row r="2368" spans="1:14" x14ac:dyDescent="0.3">
      <c r="A2368">
        <v>180</v>
      </c>
      <c r="B2368" s="2" t="s">
        <v>191</v>
      </c>
      <c r="C2368" s="1">
        <v>42208</v>
      </c>
      <c r="D2368" s="1">
        <v>44700</v>
      </c>
      <c r="E2368">
        <v>8</v>
      </c>
      <c r="F2368">
        <v>0</v>
      </c>
      <c r="G2368">
        <v>1</v>
      </c>
      <c r="H2368">
        <v>82</v>
      </c>
      <c r="I2368" s="1">
        <v>22772</v>
      </c>
      <c r="J2368">
        <v>63</v>
      </c>
      <c r="K2368">
        <v>6.8227241615331966</v>
      </c>
      <c r="L2368">
        <v>4</v>
      </c>
      <c r="M2368">
        <v>2367</v>
      </c>
      <c r="N2368" s="1">
        <v>43620</v>
      </c>
    </row>
    <row r="2369" spans="1:14" x14ac:dyDescent="0.3">
      <c r="A2369">
        <v>203</v>
      </c>
      <c r="B2369" s="2" t="s">
        <v>214</v>
      </c>
      <c r="C2369" s="1">
        <v>42509</v>
      </c>
      <c r="D2369" s="1">
        <v>44729</v>
      </c>
      <c r="E2369">
        <v>3</v>
      </c>
      <c r="F2369">
        <v>1</v>
      </c>
      <c r="G2369">
        <v>2</v>
      </c>
      <c r="H2369">
        <v>130</v>
      </c>
      <c r="I2369" s="1">
        <v>28041</v>
      </c>
      <c r="J2369">
        <v>48</v>
      </c>
      <c r="K2369">
        <v>6.0780287474332653</v>
      </c>
      <c r="L2369">
        <v>4</v>
      </c>
      <c r="M2369">
        <v>2368</v>
      </c>
      <c r="N2369" s="1">
        <v>43516</v>
      </c>
    </row>
    <row r="2370" spans="1:14" x14ac:dyDescent="0.3">
      <c r="A2370">
        <v>205</v>
      </c>
      <c r="B2370" s="2" t="s">
        <v>216</v>
      </c>
      <c r="C2370" s="1">
        <v>42180</v>
      </c>
      <c r="D2370" s="1">
        <v>45128</v>
      </c>
      <c r="E2370">
        <v>4</v>
      </c>
      <c r="F2370">
        <v>1</v>
      </c>
      <c r="G2370">
        <v>2</v>
      </c>
      <c r="H2370">
        <v>188</v>
      </c>
      <c r="I2370" s="1">
        <v>24593</v>
      </c>
      <c r="J2370">
        <v>58</v>
      </c>
      <c r="K2370">
        <v>8.0711841204654338</v>
      </c>
      <c r="L2370">
        <v>5</v>
      </c>
      <c r="M2370">
        <v>2369</v>
      </c>
      <c r="N2370" s="1">
        <v>43643</v>
      </c>
    </row>
    <row r="2371" spans="1:14" x14ac:dyDescent="0.3">
      <c r="A2371">
        <v>232</v>
      </c>
      <c r="B2371" s="2" t="s">
        <v>241</v>
      </c>
      <c r="C2371" s="1">
        <v>42209</v>
      </c>
      <c r="D2371" s="1">
        <v>44360</v>
      </c>
      <c r="E2371">
        <v>8</v>
      </c>
      <c r="F2371">
        <v>0</v>
      </c>
      <c r="G2371">
        <v>2</v>
      </c>
      <c r="H2371">
        <v>180</v>
      </c>
      <c r="I2371" s="1">
        <v>28913</v>
      </c>
      <c r="J2371">
        <v>46</v>
      </c>
      <c r="K2371">
        <v>5.8891170431211499</v>
      </c>
      <c r="L2371">
        <v>5</v>
      </c>
      <c r="M2371">
        <v>2370</v>
      </c>
      <c r="N2371" s="1">
        <v>43496</v>
      </c>
    </row>
    <row r="2372" spans="1:14" x14ac:dyDescent="0.3">
      <c r="A2372">
        <v>236</v>
      </c>
      <c r="B2372" s="2" t="s">
        <v>245</v>
      </c>
      <c r="C2372" s="1">
        <v>42509</v>
      </c>
      <c r="D2372" s="1">
        <v>45214</v>
      </c>
      <c r="E2372">
        <v>9</v>
      </c>
      <c r="F2372">
        <v>1</v>
      </c>
      <c r="G2372">
        <v>4</v>
      </c>
      <c r="H2372">
        <v>224</v>
      </c>
      <c r="I2372" s="1">
        <v>32493</v>
      </c>
      <c r="J2372">
        <v>36</v>
      </c>
      <c r="K2372">
        <v>7.4058863791923342</v>
      </c>
      <c r="L2372">
        <v>5</v>
      </c>
      <c r="M2372">
        <v>2371</v>
      </c>
      <c r="N2372" s="1">
        <v>43609</v>
      </c>
    </row>
    <row r="2373" spans="1:14" x14ac:dyDescent="0.3">
      <c r="A2373">
        <v>243</v>
      </c>
      <c r="B2373" s="2" t="s">
        <v>252</v>
      </c>
      <c r="C2373" s="1">
        <v>42005</v>
      </c>
      <c r="D2373" s="1">
        <v>44784</v>
      </c>
      <c r="E2373">
        <v>5</v>
      </c>
      <c r="F2373">
        <v>1</v>
      </c>
      <c r="G2373">
        <v>3</v>
      </c>
      <c r="H2373">
        <v>199</v>
      </c>
      <c r="I2373" s="1">
        <v>21926</v>
      </c>
      <c r="J2373">
        <v>65</v>
      </c>
      <c r="K2373">
        <v>7.6084873374401099</v>
      </c>
      <c r="L2373">
        <v>5</v>
      </c>
      <c r="M2373">
        <v>2372</v>
      </c>
      <c r="N2373" s="1">
        <v>43659</v>
      </c>
    </row>
    <row r="2374" spans="1:14" x14ac:dyDescent="0.3">
      <c r="A2374">
        <v>247</v>
      </c>
      <c r="B2374" s="2" t="s">
        <v>256</v>
      </c>
      <c r="C2374" s="1">
        <v>42005</v>
      </c>
      <c r="D2374" s="1">
        <v>45009</v>
      </c>
      <c r="E2374">
        <v>6</v>
      </c>
      <c r="F2374">
        <v>1</v>
      </c>
      <c r="G2374">
        <v>5</v>
      </c>
      <c r="H2374">
        <v>206</v>
      </c>
      <c r="I2374" s="1">
        <v>26370</v>
      </c>
      <c r="J2374">
        <v>53</v>
      </c>
      <c r="K2374">
        <v>8.2245037645448331</v>
      </c>
      <c r="L2374">
        <v>6</v>
      </c>
      <c r="M2374">
        <v>2373</v>
      </c>
      <c r="N2374" s="1">
        <v>43511</v>
      </c>
    </row>
    <row r="2375" spans="1:14" x14ac:dyDescent="0.3">
      <c r="A2375">
        <v>266</v>
      </c>
      <c r="B2375" s="2" t="s">
        <v>275</v>
      </c>
      <c r="C2375" s="1">
        <v>42094</v>
      </c>
      <c r="D2375" s="1">
        <v>43625</v>
      </c>
      <c r="E2375">
        <v>2</v>
      </c>
      <c r="F2375">
        <v>0</v>
      </c>
      <c r="G2375">
        <v>1</v>
      </c>
      <c r="H2375">
        <v>240</v>
      </c>
      <c r="I2375" s="1">
        <v>28352</v>
      </c>
      <c r="J2375">
        <v>47</v>
      </c>
      <c r="K2375">
        <v>4.1916495550992474</v>
      </c>
      <c r="L2375">
        <v>5</v>
      </c>
      <c r="M2375">
        <v>2374</v>
      </c>
      <c r="N2375" s="1">
        <v>43591</v>
      </c>
    </row>
    <row r="2376" spans="1:14" x14ac:dyDescent="0.3">
      <c r="A2376">
        <v>276</v>
      </c>
      <c r="B2376" s="2" t="s">
        <v>284</v>
      </c>
      <c r="C2376" s="1">
        <v>42174</v>
      </c>
      <c r="D2376" s="1">
        <v>44493</v>
      </c>
      <c r="E2376">
        <v>10</v>
      </c>
      <c r="F2376">
        <v>0</v>
      </c>
      <c r="G2376">
        <v>1</v>
      </c>
      <c r="H2376">
        <v>256</v>
      </c>
      <c r="I2376" s="1">
        <v>21511</v>
      </c>
      <c r="J2376">
        <v>66</v>
      </c>
      <c r="K2376">
        <v>6.3490759753593426</v>
      </c>
      <c r="L2376">
        <v>7</v>
      </c>
      <c r="M2376">
        <v>2375</v>
      </c>
      <c r="N2376" s="1">
        <v>43664</v>
      </c>
    </row>
    <row r="2377" spans="1:14" x14ac:dyDescent="0.3">
      <c r="A2377">
        <v>285</v>
      </c>
      <c r="B2377" s="2" t="s">
        <v>293</v>
      </c>
      <c r="C2377" s="1">
        <v>42117</v>
      </c>
      <c r="D2377" s="1">
        <v>43933</v>
      </c>
      <c r="E2377">
        <v>3</v>
      </c>
      <c r="F2377">
        <v>1</v>
      </c>
      <c r="G2377">
        <v>4</v>
      </c>
      <c r="H2377">
        <v>204</v>
      </c>
      <c r="I2377" s="1">
        <v>27803</v>
      </c>
      <c r="J2377">
        <v>49</v>
      </c>
      <c r="K2377">
        <v>4.9719370294318956</v>
      </c>
      <c r="L2377">
        <v>5</v>
      </c>
      <c r="M2377">
        <v>2376</v>
      </c>
      <c r="N2377" s="1">
        <v>43626</v>
      </c>
    </row>
    <row r="2378" spans="1:14" x14ac:dyDescent="0.3">
      <c r="A2378">
        <v>292</v>
      </c>
      <c r="B2378" s="2" t="s">
        <v>300</v>
      </c>
      <c r="C2378" s="1">
        <v>42157</v>
      </c>
      <c r="D2378" s="1">
        <v>44819</v>
      </c>
      <c r="E2378">
        <v>3</v>
      </c>
      <c r="F2378">
        <v>0</v>
      </c>
      <c r="G2378">
        <v>5</v>
      </c>
      <c r="H2378">
        <v>285</v>
      </c>
      <c r="I2378" s="1">
        <v>22381</v>
      </c>
      <c r="J2378">
        <v>64</v>
      </c>
      <c r="K2378">
        <v>7.2881587953456535</v>
      </c>
      <c r="L2378">
        <v>6</v>
      </c>
      <c r="M2378">
        <v>2377</v>
      </c>
      <c r="N2378" s="1">
        <v>43733</v>
      </c>
    </row>
    <row r="2379" spans="1:14" x14ac:dyDescent="0.3">
      <c r="A2379">
        <v>305</v>
      </c>
      <c r="B2379" s="2" t="s">
        <v>313</v>
      </c>
      <c r="C2379" s="1">
        <v>42005</v>
      </c>
      <c r="D2379" s="1">
        <v>45020</v>
      </c>
      <c r="E2379">
        <v>5</v>
      </c>
      <c r="F2379">
        <v>0</v>
      </c>
      <c r="G2379">
        <v>2</v>
      </c>
      <c r="H2379">
        <v>297</v>
      </c>
      <c r="I2379" s="1">
        <v>25112</v>
      </c>
      <c r="J2379">
        <v>56</v>
      </c>
      <c r="K2379">
        <v>8.254620123203285</v>
      </c>
      <c r="L2379">
        <v>6</v>
      </c>
      <c r="M2379">
        <v>2378</v>
      </c>
      <c r="N2379" s="1">
        <v>43697</v>
      </c>
    </row>
    <row r="2380" spans="1:14" x14ac:dyDescent="0.3">
      <c r="A2380">
        <v>311</v>
      </c>
      <c r="B2380" s="2" t="s">
        <v>319</v>
      </c>
      <c r="C2380" s="1">
        <v>42005</v>
      </c>
      <c r="D2380" s="1">
        <v>43710</v>
      </c>
      <c r="E2380">
        <v>6</v>
      </c>
      <c r="F2380">
        <v>0</v>
      </c>
      <c r="G2380">
        <v>4</v>
      </c>
      <c r="H2380">
        <v>301</v>
      </c>
      <c r="I2380" s="1">
        <v>32543</v>
      </c>
      <c r="J2380">
        <v>36</v>
      </c>
      <c r="K2380">
        <v>4.6680355920602326</v>
      </c>
      <c r="L2380">
        <v>8</v>
      </c>
      <c r="M2380">
        <v>2379</v>
      </c>
      <c r="N2380" s="1">
        <v>43613</v>
      </c>
    </row>
    <row r="2381" spans="1:14" x14ac:dyDescent="0.3">
      <c r="A2381">
        <v>317</v>
      </c>
      <c r="B2381" s="2" t="s">
        <v>325</v>
      </c>
      <c r="C2381" s="1">
        <v>42431</v>
      </c>
      <c r="D2381" s="1">
        <v>44384</v>
      </c>
      <c r="E2381">
        <v>4</v>
      </c>
      <c r="F2381">
        <v>0</v>
      </c>
      <c r="G2381">
        <v>3</v>
      </c>
      <c r="H2381">
        <v>278</v>
      </c>
      <c r="I2381" s="1">
        <v>24892</v>
      </c>
      <c r="J2381">
        <v>57</v>
      </c>
      <c r="K2381">
        <v>5.3470225872689943</v>
      </c>
      <c r="L2381">
        <v>7</v>
      </c>
      <c r="M2381">
        <v>2380</v>
      </c>
      <c r="N2381" s="1">
        <v>43591</v>
      </c>
    </row>
    <row r="2382" spans="1:14" x14ac:dyDescent="0.3">
      <c r="A2382">
        <v>356</v>
      </c>
      <c r="B2382" s="2" t="s">
        <v>360</v>
      </c>
      <c r="C2382" s="1">
        <v>42005</v>
      </c>
      <c r="D2382" s="1">
        <v>44284</v>
      </c>
      <c r="E2382">
        <v>10</v>
      </c>
      <c r="F2382">
        <v>1</v>
      </c>
      <c r="G2382">
        <v>3</v>
      </c>
      <c r="H2382">
        <v>313</v>
      </c>
      <c r="I2382" s="1">
        <v>19696</v>
      </c>
      <c r="J2382">
        <v>71</v>
      </c>
      <c r="K2382">
        <v>6.239561943874059</v>
      </c>
      <c r="L2382">
        <v>8</v>
      </c>
      <c r="M2382">
        <v>2381</v>
      </c>
      <c r="N2382" s="1">
        <v>43630</v>
      </c>
    </row>
    <row r="2383" spans="1:14" x14ac:dyDescent="0.3">
      <c r="A2383">
        <v>364</v>
      </c>
      <c r="B2383" s="2" t="s">
        <v>367</v>
      </c>
      <c r="C2383" s="1">
        <v>42056</v>
      </c>
      <c r="D2383" s="1">
        <v>45127</v>
      </c>
      <c r="E2383">
        <v>1</v>
      </c>
      <c r="F2383">
        <v>0</v>
      </c>
      <c r="G2383">
        <v>2</v>
      </c>
      <c r="H2383">
        <v>353</v>
      </c>
      <c r="I2383" s="1">
        <v>30393</v>
      </c>
      <c r="J2383">
        <v>42</v>
      </c>
      <c r="K2383">
        <v>8.4079397672826826</v>
      </c>
      <c r="L2383">
        <v>10</v>
      </c>
      <c r="M2383">
        <v>2382</v>
      </c>
      <c r="N2383" s="1">
        <v>43640</v>
      </c>
    </row>
    <row r="2384" spans="1:14" x14ac:dyDescent="0.3">
      <c r="A2384">
        <v>368</v>
      </c>
      <c r="B2384" s="2" t="s">
        <v>371</v>
      </c>
      <c r="C2384" s="1">
        <v>42524</v>
      </c>
      <c r="D2384" s="1">
        <v>44682</v>
      </c>
      <c r="E2384">
        <v>7</v>
      </c>
      <c r="F2384">
        <v>0</v>
      </c>
      <c r="G2384">
        <v>3</v>
      </c>
      <c r="H2384">
        <v>338</v>
      </c>
      <c r="I2384" s="1">
        <v>31105</v>
      </c>
      <c r="J2384">
        <v>40</v>
      </c>
      <c r="K2384">
        <v>5.9082819986310744</v>
      </c>
      <c r="L2384">
        <v>7</v>
      </c>
      <c r="M2384">
        <v>2383</v>
      </c>
      <c r="N2384" s="1">
        <v>43725</v>
      </c>
    </row>
    <row r="2385" spans="1:14" x14ac:dyDescent="0.3">
      <c r="A2385">
        <v>425</v>
      </c>
      <c r="B2385" s="2" t="s">
        <v>425</v>
      </c>
      <c r="C2385" s="1">
        <v>42026</v>
      </c>
      <c r="D2385" s="1">
        <v>44741</v>
      </c>
      <c r="E2385">
        <v>5</v>
      </c>
      <c r="F2385">
        <v>1</v>
      </c>
      <c r="G2385">
        <v>1</v>
      </c>
      <c r="H2385">
        <v>396</v>
      </c>
      <c r="I2385" s="1">
        <v>26770</v>
      </c>
      <c r="J2385">
        <v>52</v>
      </c>
      <c r="K2385">
        <v>7.4332648870636548</v>
      </c>
      <c r="L2385">
        <v>8</v>
      </c>
      <c r="M2385">
        <v>2384</v>
      </c>
      <c r="N2385" s="1">
        <v>43509</v>
      </c>
    </row>
    <row r="2386" spans="1:14" x14ac:dyDescent="0.3">
      <c r="A2386">
        <v>463</v>
      </c>
      <c r="B2386" s="2" t="s">
        <v>461</v>
      </c>
      <c r="C2386" s="1">
        <v>42005</v>
      </c>
      <c r="D2386" s="1">
        <v>43922</v>
      </c>
      <c r="E2386">
        <v>10</v>
      </c>
      <c r="F2386">
        <v>0</v>
      </c>
      <c r="G2386">
        <v>5</v>
      </c>
      <c r="H2386">
        <v>415</v>
      </c>
      <c r="I2386" s="1">
        <v>24043</v>
      </c>
      <c r="J2386">
        <v>59</v>
      </c>
      <c r="K2386">
        <v>5.248459958932238</v>
      </c>
      <c r="L2386">
        <v>10</v>
      </c>
      <c r="M2386">
        <v>2385</v>
      </c>
      <c r="N2386" s="1">
        <v>43543</v>
      </c>
    </row>
    <row r="2387" spans="1:14" x14ac:dyDescent="0.3">
      <c r="A2387">
        <v>509</v>
      </c>
      <c r="B2387" s="2" t="s">
        <v>507</v>
      </c>
      <c r="C2387" s="1">
        <v>42126</v>
      </c>
      <c r="D2387" s="1">
        <v>44271</v>
      </c>
      <c r="E2387">
        <v>8</v>
      </c>
      <c r="F2387">
        <v>1</v>
      </c>
      <c r="G2387">
        <v>1</v>
      </c>
      <c r="H2387">
        <v>473</v>
      </c>
      <c r="I2387" s="1">
        <v>29188</v>
      </c>
      <c r="J2387">
        <v>45</v>
      </c>
      <c r="K2387">
        <v>5.8726899383983575</v>
      </c>
      <c r="L2387">
        <v>10</v>
      </c>
      <c r="M2387">
        <v>2386</v>
      </c>
      <c r="N2387" s="1">
        <v>43654</v>
      </c>
    </row>
    <row r="2388" spans="1:14" x14ac:dyDescent="0.3">
      <c r="A2388">
        <v>548</v>
      </c>
      <c r="B2388" s="2" t="s">
        <v>544</v>
      </c>
      <c r="C2388" s="1">
        <v>42154</v>
      </c>
      <c r="D2388" s="1">
        <v>44812</v>
      </c>
      <c r="E2388">
        <v>6</v>
      </c>
      <c r="F2388">
        <v>1</v>
      </c>
      <c r="G2388">
        <v>3</v>
      </c>
      <c r="H2388">
        <v>476</v>
      </c>
      <c r="I2388" s="1">
        <v>29574</v>
      </c>
      <c r="J2388">
        <v>44</v>
      </c>
      <c r="K2388">
        <v>7.2772073921971252</v>
      </c>
      <c r="L2388">
        <v>11</v>
      </c>
      <c r="M2388">
        <v>2387</v>
      </c>
      <c r="N2388" s="1">
        <v>43661</v>
      </c>
    </row>
    <row r="2389" spans="1:14" x14ac:dyDescent="0.3">
      <c r="A2389">
        <v>563</v>
      </c>
      <c r="B2389" s="2" t="s">
        <v>559</v>
      </c>
      <c r="C2389" s="1">
        <v>42005</v>
      </c>
      <c r="D2389" s="1">
        <v>44189</v>
      </c>
      <c r="E2389">
        <v>1</v>
      </c>
      <c r="F2389">
        <v>0</v>
      </c>
      <c r="G2389">
        <v>5</v>
      </c>
      <c r="H2389">
        <v>536</v>
      </c>
      <c r="I2389" s="1">
        <v>25662</v>
      </c>
      <c r="J2389">
        <v>55</v>
      </c>
      <c r="K2389">
        <v>5.979466119096509</v>
      </c>
      <c r="L2389">
        <v>13</v>
      </c>
      <c r="M2389">
        <v>2388</v>
      </c>
      <c r="N2389" s="1">
        <v>43668</v>
      </c>
    </row>
    <row r="2390" spans="1:14" x14ac:dyDescent="0.3">
      <c r="A2390">
        <v>585</v>
      </c>
      <c r="B2390" s="2" t="s">
        <v>580</v>
      </c>
      <c r="C2390" s="1">
        <v>42005</v>
      </c>
      <c r="D2390" s="1">
        <v>44198</v>
      </c>
      <c r="E2390">
        <v>10</v>
      </c>
      <c r="F2390">
        <v>0</v>
      </c>
      <c r="G2390">
        <v>2</v>
      </c>
      <c r="H2390">
        <v>538</v>
      </c>
      <c r="I2390" s="1">
        <v>22636</v>
      </c>
      <c r="J2390">
        <v>63</v>
      </c>
      <c r="K2390">
        <v>6.0041067761806985</v>
      </c>
      <c r="L2390">
        <v>12</v>
      </c>
      <c r="M2390">
        <v>2389</v>
      </c>
      <c r="N2390" s="1">
        <v>43413</v>
      </c>
    </row>
    <row r="2391" spans="1:14" x14ac:dyDescent="0.3">
      <c r="A2391">
        <v>655</v>
      </c>
      <c r="B2391" s="2" t="s">
        <v>648</v>
      </c>
      <c r="C2391" s="1">
        <v>42005</v>
      </c>
      <c r="D2391" s="1">
        <v>44649</v>
      </c>
      <c r="E2391">
        <v>3</v>
      </c>
      <c r="F2391">
        <v>1</v>
      </c>
      <c r="G2391">
        <v>1</v>
      </c>
      <c r="H2391">
        <v>649</v>
      </c>
      <c r="I2391" s="1">
        <v>29880</v>
      </c>
      <c r="J2391">
        <v>43</v>
      </c>
      <c r="K2391">
        <v>7.2388774811772763</v>
      </c>
      <c r="L2391">
        <v>13</v>
      </c>
      <c r="M2391">
        <v>2390</v>
      </c>
      <c r="N2391" s="1">
        <v>43666</v>
      </c>
    </row>
    <row r="2392" spans="1:14" x14ac:dyDescent="0.3">
      <c r="A2392">
        <v>666</v>
      </c>
      <c r="B2392" s="2" t="s">
        <v>659</v>
      </c>
      <c r="C2392" s="1">
        <v>42005</v>
      </c>
      <c r="D2392" s="1">
        <v>43950</v>
      </c>
      <c r="E2392">
        <v>10</v>
      </c>
      <c r="F2392">
        <v>1</v>
      </c>
      <c r="G2392">
        <v>4</v>
      </c>
      <c r="H2392">
        <v>607</v>
      </c>
      <c r="I2392" s="1">
        <v>24850</v>
      </c>
      <c r="J2392">
        <v>57</v>
      </c>
      <c r="K2392">
        <v>5.3251197809719368</v>
      </c>
      <c r="L2392">
        <v>13</v>
      </c>
      <c r="M2392">
        <v>2391</v>
      </c>
      <c r="N2392" s="1">
        <v>43526</v>
      </c>
    </row>
    <row r="2393" spans="1:14" x14ac:dyDescent="0.3">
      <c r="A2393">
        <v>686</v>
      </c>
      <c r="B2393" s="2" t="s">
        <v>679</v>
      </c>
      <c r="C2393" s="1">
        <v>42005</v>
      </c>
      <c r="D2393" s="1">
        <v>44756</v>
      </c>
      <c r="E2393">
        <v>8</v>
      </c>
      <c r="F2393">
        <v>0</v>
      </c>
      <c r="G2393">
        <v>2</v>
      </c>
      <c r="H2393">
        <v>627</v>
      </c>
      <c r="I2393" s="1">
        <v>28329</v>
      </c>
      <c r="J2393">
        <v>47</v>
      </c>
      <c r="K2393">
        <v>7.5318275154004111</v>
      </c>
      <c r="L2393">
        <v>13</v>
      </c>
      <c r="M2393">
        <v>2392</v>
      </c>
      <c r="N2393" s="1">
        <v>43746</v>
      </c>
    </row>
    <row r="2394" spans="1:14" x14ac:dyDescent="0.3">
      <c r="A2394">
        <v>692</v>
      </c>
      <c r="B2394" s="2" t="s">
        <v>95</v>
      </c>
      <c r="C2394" s="1">
        <v>42355</v>
      </c>
      <c r="D2394" s="1">
        <v>43921</v>
      </c>
      <c r="E2394">
        <v>5</v>
      </c>
      <c r="F2394">
        <v>0</v>
      </c>
      <c r="G2394">
        <v>2</v>
      </c>
      <c r="H2394">
        <v>669</v>
      </c>
      <c r="I2394" s="1">
        <v>35055</v>
      </c>
      <c r="J2394">
        <v>29</v>
      </c>
      <c r="K2394">
        <v>4.2874743326488707</v>
      </c>
      <c r="L2394">
        <v>13</v>
      </c>
      <c r="M2394">
        <v>2393</v>
      </c>
      <c r="N2394" s="1">
        <v>43519</v>
      </c>
    </row>
    <row r="2395" spans="1:14" x14ac:dyDescent="0.3">
      <c r="A2395">
        <v>707</v>
      </c>
      <c r="B2395" s="2" t="s">
        <v>699</v>
      </c>
      <c r="C2395" s="1">
        <v>42458</v>
      </c>
      <c r="D2395" s="1">
        <v>43663</v>
      </c>
      <c r="E2395">
        <v>1</v>
      </c>
      <c r="F2395">
        <v>1</v>
      </c>
      <c r="G2395">
        <v>1</v>
      </c>
      <c r="H2395">
        <v>670</v>
      </c>
      <c r="I2395" s="1">
        <v>27598</v>
      </c>
      <c r="J2395">
        <v>49</v>
      </c>
      <c r="K2395">
        <v>3.2991101984941822</v>
      </c>
      <c r="L2395">
        <v>16</v>
      </c>
      <c r="M2395">
        <v>2394</v>
      </c>
      <c r="N2395" s="1">
        <v>43591</v>
      </c>
    </row>
    <row r="2396" spans="1:14" x14ac:dyDescent="0.3">
      <c r="A2396">
        <v>717</v>
      </c>
      <c r="B2396" s="2" t="s">
        <v>709</v>
      </c>
      <c r="C2396" s="1">
        <v>42005</v>
      </c>
      <c r="D2396" s="1">
        <v>44380</v>
      </c>
      <c r="E2396">
        <v>8</v>
      </c>
      <c r="F2396">
        <v>1</v>
      </c>
      <c r="G2396">
        <v>4</v>
      </c>
      <c r="H2396">
        <v>686</v>
      </c>
      <c r="I2396" s="1">
        <v>25719</v>
      </c>
      <c r="J2396">
        <v>54</v>
      </c>
      <c r="K2396">
        <v>6.5023956194387402</v>
      </c>
      <c r="L2396">
        <v>14</v>
      </c>
      <c r="M2396">
        <v>2395</v>
      </c>
      <c r="N2396" s="1">
        <v>43604</v>
      </c>
    </row>
    <row r="2397" spans="1:14" x14ac:dyDescent="0.3">
      <c r="A2397">
        <v>721</v>
      </c>
      <c r="B2397" s="2" t="s">
        <v>713</v>
      </c>
      <c r="C2397" s="1">
        <v>42005</v>
      </c>
      <c r="D2397" s="1">
        <v>44079</v>
      </c>
      <c r="E2397">
        <v>10</v>
      </c>
      <c r="F2397">
        <v>0</v>
      </c>
      <c r="G2397">
        <v>3</v>
      </c>
      <c r="H2397">
        <v>714</v>
      </c>
      <c r="I2397" s="1">
        <v>30353</v>
      </c>
      <c r="J2397">
        <v>42</v>
      </c>
      <c r="K2397">
        <v>5.678302532511978</v>
      </c>
      <c r="L2397">
        <v>15</v>
      </c>
      <c r="M2397">
        <v>2396</v>
      </c>
      <c r="N2397" s="1">
        <v>43668</v>
      </c>
    </row>
    <row r="2398" spans="1:14" x14ac:dyDescent="0.3">
      <c r="A2398">
        <v>722</v>
      </c>
      <c r="B2398" s="2" t="s">
        <v>714</v>
      </c>
      <c r="C2398" s="1">
        <v>42005</v>
      </c>
      <c r="D2398" s="1">
        <v>43587</v>
      </c>
      <c r="E2398">
        <v>8</v>
      </c>
      <c r="F2398">
        <v>0</v>
      </c>
      <c r="G2398">
        <v>1</v>
      </c>
      <c r="H2398">
        <v>686</v>
      </c>
      <c r="I2398" s="1">
        <v>31747</v>
      </c>
      <c r="J2398">
        <v>38</v>
      </c>
      <c r="K2398">
        <v>4.3312799452429847</v>
      </c>
      <c r="L2398">
        <v>14</v>
      </c>
      <c r="M2398">
        <v>2397</v>
      </c>
      <c r="N2398" s="1">
        <v>43548</v>
      </c>
    </row>
    <row r="2399" spans="1:14" x14ac:dyDescent="0.3">
      <c r="A2399">
        <v>753</v>
      </c>
      <c r="B2399" s="2" t="s">
        <v>743</v>
      </c>
      <c r="C2399" s="1">
        <v>42168</v>
      </c>
      <c r="D2399" s="1">
        <v>44784</v>
      </c>
      <c r="E2399">
        <v>1</v>
      </c>
      <c r="F2399">
        <v>1</v>
      </c>
      <c r="G2399">
        <v>1</v>
      </c>
      <c r="H2399">
        <v>724</v>
      </c>
      <c r="I2399" s="1">
        <v>28757</v>
      </c>
      <c r="J2399">
        <v>46</v>
      </c>
      <c r="K2399">
        <v>7.1622176591375766</v>
      </c>
      <c r="L2399">
        <v>17</v>
      </c>
      <c r="M2399">
        <v>2398</v>
      </c>
      <c r="N2399" s="1">
        <v>43649</v>
      </c>
    </row>
    <row r="2400" spans="1:14" x14ac:dyDescent="0.3">
      <c r="A2400">
        <v>758</v>
      </c>
      <c r="B2400" s="2" t="s">
        <v>748</v>
      </c>
      <c r="C2400" s="1">
        <v>42228</v>
      </c>
      <c r="D2400" s="1">
        <v>44723</v>
      </c>
      <c r="E2400">
        <v>9</v>
      </c>
      <c r="F2400">
        <v>1</v>
      </c>
      <c r="G2400">
        <v>3</v>
      </c>
      <c r="H2400">
        <v>668</v>
      </c>
      <c r="I2400" s="1">
        <v>24831</v>
      </c>
      <c r="J2400">
        <v>57</v>
      </c>
      <c r="K2400">
        <v>6.8309377138945928</v>
      </c>
      <c r="L2400">
        <v>10</v>
      </c>
      <c r="M2400">
        <v>2399</v>
      </c>
      <c r="N2400" s="1">
        <v>43647</v>
      </c>
    </row>
    <row r="2401" spans="1:14" x14ac:dyDescent="0.3">
      <c r="A2401">
        <v>762</v>
      </c>
      <c r="B2401" s="2" t="s">
        <v>752</v>
      </c>
      <c r="C2401" s="1">
        <v>42005</v>
      </c>
      <c r="D2401" s="1">
        <v>45096</v>
      </c>
      <c r="E2401">
        <v>2</v>
      </c>
      <c r="F2401">
        <v>0</v>
      </c>
      <c r="G2401">
        <v>1</v>
      </c>
      <c r="H2401">
        <v>700</v>
      </c>
      <c r="I2401" s="1">
        <v>23054</v>
      </c>
      <c r="J2401">
        <v>62</v>
      </c>
      <c r="K2401">
        <v>8.4626967830253257</v>
      </c>
      <c r="L2401">
        <v>12</v>
      </c>
      <c r="M2401">
        <v>2400</v>
      </c>
      <c r="N2401" s="1">
        <v>43656</v>
      </c>
    </row>
    <row r="2402" spans="1:14" x14ac:dyDescent="0.3">
      <c r="A2402">
        <v>771</v>
      </c>
      <c r="B2402" s="2" t="s">
        <v>759</v>
      </c>
      <c r="C2402" s="1">
        <v>42505</v>
      </c>
      <c r="D2402" s="1">
        <v>44155</v>
      </c>
      <c r="E2402">
        <v>2</v>
      </c>
      <c r="F2402">
        <v>0</v>
      </c>
      <c r="G2402">
        <v>4</v>
      </c>
      <c r="H2402">
        <v>765</v>
      </c>
      <c r="I2402" s="1">
        <v>26118</v>
      </c>
      <c r="J2402">
        <v>53</v>
      </c>
      <c r="K2402">
        <v>4.517453798767967</v>
      </c>
      <c r="L2402">
        <v>13</v>
      </c>
      <c r="M2402">
        <v>2401</v>
      </c>
      <c r="N2402" s="1">
        <v>43729</v>
      </c>
    </row>
    <row r="2403" spans="1:14" x14ac:dyDescent="0.3">
      <c r="A2403">
        <v>783</v>
      </c>
      <c r="B2403" s="2" t="s">
        <v>771</v>
      </c>
      <c r="C2403" s="1">
        <v>42039</v>
      </c>
      <c r="D2403" s="1">
        <v>43991</v>
      </c>
      <c r="E2403">
        <v>9</v>
      </c>
      <c r="F2403">
        <v>1</v>
      </c>
      <c r="G2403">
        <v>5</v>
      </c>
      <c r="H2403">
        <v>760</v>
      </c>
      <c r="I2403" s="1">
        <v>26150</v>
      </c>
      <c r="J2403">
        <v>53</v>
      </c>
      <c r="K2403">
        <v>5.3442847364818613</v>
      </c>
      <c r="L2403">
        <v>11</v>
      </c>
      <c r="M2403">
        <v>2402</v>
      </c>
      <c r="N2403" s="1">
        <v>43546</v>
      </c>
    </row>
    <row r="2404" spans="1:14" x14ac:dyDescent="0.3">
      <c r="A2404">
        <v>823</v>
      </c>
      <c r="B2404" s="2" t="s">
        <v>808</v>
      </c>
      <c r="C2404" s="1">
        <v>42118</v>
      </c>
      <c r="D2404" s="1">
        <v>43886</v>
      </c>
      <c r="E2404">
        <v>6</v>
      </c>
      <c r="F2404">
        <v>1</v>
      </c>
      <c r="G2404">
        <v>3</v>
      </c>
      <c r="H2404">
        <v>719</v>
      </c>
      <c r="I2404" s="1">
        <v>26841</v>
      </c>
      <c r="J2404">
        <v>51</v>
      </c>
      <c r="K2404">
        <v>4.8405201916495555</v>
      </c>
      <c r="L2404">
        <v>16</v>
      </c>
      <c r="M2404">
        <v>2403</v>
      </c>
      <c r="N2404" s="1">
        <v>43842</v>
      </c>
    </row>
    <row r="2405" spans="1:14" x14ac:dyDescent="0.3">
      <c r="A2405">
        <v>847</v>
      </c>
      <c r="B2405" s="2" t="s">
        <v>832</v>
      </c>
      <c r="C2405" s="1">
        <v>42506</v>
      </c>
      <c r="D2405" s="1">
        <v>44414</v>
      </c>
      <c r="E2405">
        <v>3</v>
      </c>
      <c r="F2405">
        <v>0</v>
      </c>
      <c r="G2405">
        <v>1</v>
      </c>
      <c r="H2405">
        <v>787</v>
      </c>
      <c r="I2405" s="1">
        <v>23900</v>
      </c>
      <c r="J2405">
        <v>59</v>
      </c>
      <c r="K2405">
        <v>5.2238193018480494</v>
      </c>
      <c r="L2405">
        <v>15</v>
      </c>
      <c r="M2405">
        <v>2404</v>
      </c>
      <c r="N2405" s="1">
        <v>43690</v>
      </c>
    </row>
    <row r="2406" spans="1:14" x14ac:dyDescent="0.3">
      <c r="A2406">
        <v>850</v>
      </c>
      <c r="B2406" s="2" t="s">
        <v>251</v>
      </c>
      <c r="C2406" s="1">
        <v>42005</v>
      </c>
      <c r="D2406" s="1">
        <v>44240</v>
      </c>
      <c r="E2406">
        <v>4</v>
      </c>
      <c r="F2406">
        <v>0</v>
      </c>
      <c r="G2406">
        <v>1</v>
      </c>
      <c r="H2406">
        <v>796</v>
      </c>
      <c r="I2406" s="1">
        <v>25855</v>
      </c>
      <c r="J2406">
        <v>54</v>
      </c>
      <c r="K2406">
        <v>6.1190965092402463</v>
      </c>
      <c r="L2406">
        <v>15</v>
      </c>
      <c r="M2406">
        <v>2405</v>
      </c>
      <c r="N2406" s="1">
        <v>43556</v>
      </c>
    </row>
    <row r="2407" spans="1:14" x14ac:dyDescent="0.3">
      <c r="A2407">
        <v>852</v>
      </c>
      <c r="B2407" s="2" t="s">
        <v>836</v>
      </c>
      <c r="C2407" s="1">
        <v>42331</v>
      </c>
      <c r="D2407" s="1">
        <v>44798</v>
      </c>
      <c r="E2407">
        <v>9</v>
      </c>
      <c r="F2407">
        <v>0</v>
      </c>
      <c r="G2407">
        <v>3</v>
      </c>
      <c r="H2407">
        <v>804</v>
      </c>
      <c r="I2407" s="1">
        <v>30782</v>
      </c>
      <c r="J2407">
        <v>41</v>
      </c>
      <c r="K2407">
        <v>6.754277891854894</v>
      </c>
      <c r="L2407">
        <v>12</v>
      </c>
      <c r="M2407">
        <v>2406</v>
      </c>
      <c r="N2407" s="1">
        <v>43522</v>
      </c>
    </row>
    <row r="2408" spans="1:14" x14ac:dyDescent="0.3">
      <c r="A2408">
        <v>856</v>
      </c>
      <c r="B2408" s="2" t="s">
        <v>840</v>
      </c>
      <c r="C2408" s="1">
        <v>42008</v>
      </c>
      <c r="D2408" s="1">
        <v>44816</v>
      </c>
      <c r="E2408">
        <v>8</v>
      </c>
      <c r="F2408">
        <v>0</v>
      </c>
      <c r="G2408">
        <v>4</v>
      </c>
      <c r="H2408">
        <v>776</v>
      </c>
      <c r="I2408" s="1">
        <v>25990</v>
      </c>
      <c r="J2408">
        <v>54</v>
      </c>
      <c r="K2408">
        <v>7.6878850102669407</v>
      </c>
      <c r="L2408">
        <v>16</v>
      </c>
      <c r="M2408">
        <v>2407</v>
      </c>
      <c r="N2408" s="1">
        <v>43531</v>
      </c>
    </row>
    <row r="2409" spans="1:14" x14ac:dyDescent="0.3">
      <c r="A2409">
        <v>867</v>
      </c>
      <c r="B2409" s="2" t="s">
        <v>851</v>
      </c>
      <c r="C2409" s="1">
        <v>42005</v>
      </c>
      <c r="D2409" s="1">
        <v>44785</v>
      </c>
      <c r="E2409">
        <v>4</v>
      </c>
      <c r="F2409">
        <v>0</v>
      </c>
      <c r="G2409">
        <v>5</v>
      </c>
      <c r="H2409">
        <v>850</v>
      </c>
      <c r="I2409" s="1">
        <v>25321</v>
      </c>
      <c r="J2409">
        <v>56</v>
      </c>
      <c r="K2409">
        <v>7.6112251882272419</v>
      </c>
      <c r="L2409">
        <v>16</v>
      </c>
      <c r="M2409">
        <v>2408</v>
      </c>
      <c r="N2409" s="1">
        <v>43661</v>
      </c>
    </row>
    <row r="2410" spans="1:14" x14ac:dyDescent="0.3">
      <c r="A2410">
        <v>888</v>
      </c>
      <c r="B2410" s="2" t="s">
        <v>870</v>
      </c>
      <c r="C2410" s="1">
        <v>42359</v>
      </c>
      <c r="D2410" s="1">
        <v>45000</v>
      </c>
      <c r="E2410">
        <v>2</v>
      </c>
      <c r="F2410">
        <v>0</v>
      </c>
      <c r="G2410">
        <v>3</v>
      </c>
      <c r="H2410">
        <v>865</v>
      </c>
      <c r="I2410" s="1">
        <v>25976</v>
      </c>
      <c r="J2410">
        <v>54</v>
      </c>
      <c r="K2410">
        <v>7.2306639288158792</v>
      </c>
      <c r="L2410">
        <v>15</v>
      </c>
      <c r="M2410">
        <v>2409</v>
      </c>
      <c r="N2410" s="1">
        <v>43597</v>
      </c>
    </row>
    <row r="2411" spans="1:14" x14ac:dyDescent="0.3">
      <c r="A2411">
        <v>901</v>
      </c>
      <c r="B2411" s="2" t="s">
        <v>882</v>
      </c>
      <c r="C2411" s="1">
        <v>42350</v>
      </c>
      <c r="D2411" s="1">
        <v>44916</v>
      </c>
      <c r="E2411">
        <v>9</v>
      </c>
      <c r="F2411">
        <v>1</v>
      </c>
      <c r="G2411">
        <v>3</v>
      </c>
      <c r="H2411">
        <v>852</v>
      </c>
      <c r="I2411" s="1">
        <v>23667</v>
      </c>
      <c r="J2411">
        <v>60</v>
      </c>
      <c r="K2411">
        <v>7.0253251197809723</v>
      </c>
      <c r="L2411">
        <v>13</v>
      </c>
      <c r="M2411">
        <v>2410</v>
      </c>
      <c r="N2411" s="1">
        <v>43560</v>
      </c>
    </row>
    <row r="2412" spans="1:14" x14ac:dyDescent="0.3">
      <c r="A2412">
        <v>920</v>
      </c>
      <c r="B2412" s="2" t="s">
        <v>898</v>
      </c>
      <c r="C2412" s="1">
        <v>42005</v>
      </c>
      <c r="D2412" s="1">
        <v>45165</v>
      </c>
      <c r="E2412">
        <v>5</v>
      </c>
      <c r="F2412">
        <v>1</v>
      </c>
      <c r="G2412">
        <v>5</v>
      </c>
      <c r="H2412">
        <v>897</v>
      </c>
      <c r="I2412" s="1">
        <v>28372</v>
      </c>
      <c r="J2412">
        <v>47</v>
      </c>
      <c r="K2412">
        <v>8.6516084873374393</v>
      </c>
      <c r="L2412">
        <v>17</v>
      </c>
      <c r="M2412">
        <v>2411</v>
      </c>
      <c r="N2412" s="1">
        <v>43620</v>
      </c>
    </row>
    <row r="2413" spans="1:14" x14ac:dyDescent="0.3">
      <c r="A2413">
        <v>921</v>
      </c>
      <c r="B2413" s="2" t="s">
        <v>899</v>
      </c>
      <c r="C2413" s="1">
        <v>42005</v>
      </c>
      <c r="D2413" s="1">
        <v>44309</v>
      </c>
      <c r="E2413">
        <v>10</v>
      </c>
      <c r="F2413">
        <v>1</v>
      </c>
      <c r="G2413">
        <v>5</v>
      </c>
      <c r="H2413">
        <v>905</v>
      </c>
      <c r="I2413" s="1">
        <v>34705</v>
      </c>
      <c r="J2413">
        <v>30</v>
      </c>
      <c r="K2413">
        <v>6.3080082135523616</v>
      </c>
      <c r="L2413">
        <v>17</v>
      </c>
      <c r="M2413">
        <v>2412</v>
      </c>
      <c r="N2413" s="1">
        <v>43640</v>
      </c>
    </row>
    <row r="2414" spans="1:14" x14ac:dyDescent="0.3">
      <c r="A2414">
        <v>930</v>
      </c>
      <c r="B2414" s="2" t="s">
        <v>908</v>
      </c>
      <c r="C2414" s="1">
        <v>42005</v>
      </c>
      <c r="D2414" s="1">
        <v>45013</v>
      </c>
      <c r="E2414">
        <v>7</v>
      </c>
      <c r="F2414">
        <v>1</v>
      </c>
      <c r="G2414">
        <v>3</v>
      </c>
      <c r="H2414">
        <v>891</v>
      </c>
      <c r="I2414" s="1">
        <v>32288</v>
      </c>
      <c r="J2414">
        <v>36</v>
      </c>
      <c r="K2414">
        <v>8.2354551676933614</v>
      </c>
      <c r="L2414">
        <v>16</v>
      </c>
      <c r="M2414">
        <v>2413</v>
      </c>
      <c r="N2414" s="1">
        <v>43662</v>
      </c>
    </row>
    <row r="2415" spans="1:14" x14ac:dyDescent="0.3">
      <c r="A2415">
        <v>954</v>
      </c>
      <c r="B2415" s="2" t="s">
        <v>931</v>
      </c>
      <c r="C2415" s="1">
        <v>42005</v>
      </c>
      <c r="D2415" s="1">
        <v>44778</v>
      </c>
      <c r="E2415">
        <v>4</v>
      </c>
      <c r="F2415">
        <v>1</v>
      </c>
      <c r="G2415">
        <v>2</v>
      </c>
      <c r="H2415">
        <v>940</v>
      </c>
      <c r="I2415" s="1">
        <v>29591</v>
      </c>
      <c r="J2415">
        <v>44</v>
      </c>
      <c r="K2415">
        <v>7.5920602327173166</v>
      </c>
      <c r="L2415">
        <v>18</v>
      </c>
      <c r="M2415">
        <v>2414</v>
      </c>
      <c r="N2415" s="1">
        <v>43687</v>
      </c>
    </row>
    <row r="2416" spans="1:14" x14ac:dyDescent="0.3">
      <c r="A2416">
        <v>981</v>
      </c>
      <c r="B2416" s="2" t="s">
        <v>956</v>
      </c>
      <c r="C2416" s="1">
        <v>42256</v>
      </c>
      <c r="D2416" s="1">
        <v>45138</v>
      </c>
      <c r="E2416">
        <v>3</v>
      </c>
      <c r="F2416">
        <v>0</v>
      </c>
      <c r="G2416">
        <v>1</v>
      </c>
      <c r="H2416">
        <v>942</v>
      </c>
      <c r="I2416" s="1">
        <v>27524</v>
      </c>
      <c r="J2416">
        <v>49</v>
      </c>
      <c r="K2416">
        <v>7.8904859685147155</v>
      </c>
      <c r="L2416">
        <v>18</v>
      </c>
      <c r="M2416">
        <v>2415</v>
      </c>
      <c r="N2416" s="1">
        <v>43524</v>
      </c>
    </row>
    <row r="2417" spans="1:14" x14ac:dyDescent="0.3">
      <c r="A2417">
        <v>1010</v>
      </c>
      <c r="B2417" s="2" t="s">
        <v>982</v>
      </c>
      <c r="C2417" s="1">
        <v>42293</v>
      </c>
      <c r="D2417" s="1">
        <v>45169</v>
      </c>
      <c r="E2417">
        <v>10</v>
      </c>
      <c r="F2417">
        <v>1</v>
      </c>
      <c r="G2417">
        <v>4</v>
      </c>
      <c r="H2417">
        <v>905</v>
      </c>
      <c r="I2417" s="1">
        <v>22884</v>
      </c>
      <c r="J2417">
        <v>62</v>
      </c>
      <c r="K2417">
        <v>7.8740588637919231</v>
      </c>
      <c r="L2417">
        <v>17</v>
      </c>
      <c r="M2417">
        <v>2416</v>
      </c>
      <c r="N2417" s="1">
        <v>43599</v>
      </c>
    </row>
    <row r="2418" spans="1:14" x14ac:dyDescent="0.3">
      <c r="A2418">
        <v>1064</v>
      </c>
      <c r="B2418" s="2" t="s">
        <v>1034</v>
      </c>
      <c r="C2418" s="1">
        <v>42446</v>
      </c>
      <c r="D2418" s="1">
        <v>44423</v>
      </c>
      <c r="E2418">
        <v>6</v>
      </c>
      <c r="F2418">
        <v>1</v>
      </c>
      <c r="G2418">
        <v>2</v>
      </c>
      <c r="H2418">
        <v>1039</v>
      </c>
      <c r="I2418" s="1">
        <v>23197</v>
      </c>
      <c r="J2418">
        <v>61</v>
      </c>
      <c r="K2418">
        <v>5.4127310061601639</v>
      </c>
      <c r="L2418">
        <v>21</v>
      </c>
      <c r="M2418">
        <v>2417</v>
      </c>
      <c r="N2418" s="1">
        <v>43701</v>
      </c>
    </row>
    <row r="2419" spans="1:14" x14ac:dyDescent="0.3">
      <c r="A2419">
        <v>1067</v>
      </c>
      <c r="B2419" s="2" t="s">
        <v>1037</v>
      </c>
      <c r="C2419" s="1">
        <v>42576</v>
      </c>
      <c r="D2419" s="1">
        <v>44771</v>
      </c>
      <c r="E2419">
        <v>2</v>
      </c>
      <c r="F2419">
        <v>0</v>
      </c>
      <c r="G2419">
        <v>2</v>
      </c>
      <c r="H2419">
        <v>1060</v>
      </c>
      <c r="I2419" s="1">
        <v>29432</v>
      </c>
      <c r="J2419">
        <v>44</v>
      </c>
      <c r="K2419">
        <v>6.0095824777549627</v>
      </c>
      <c r="L2419">
        <v>18</v>
      </c>
      <c r="M2419">
        <v>2418</v>
      </c>
      <c r="N2419" s="1">
        <v>43609</v>
      </c>
    </row>
    <row r="2420" spans="1:14" x14ac:dyDescent="0.3">
      <c r="A2420">
        <v>1120</v>
      </c>
      <c r="B2420" s="2" t="s">
        <v>1087</v>
      </c>
      <c r="C2420" s="1">
        <v>42875</v>
      </c>
      <c r="D2420" s="1">
        <v>43767</v>
      </c>
      <c r="E2420">
        <v>1</v>
      </c>
      <c r="F2420">
        <v>0</v>
      </c>
      <c r="G2420">
        <v>2</v>
      </c>
      <c r="H2420">
        <v>1084</v>
      </c>
      <c r="I2420" s="1">
        <v>25520</v>
      </c>
      <c r="J2420">
        <v>55</v>
      </c>
      <c r="K2420">
        <v>2.4421629021218343</v>
      </c>
      <c r="L2420">
        <v>24</v>
      </c>
      <c r="M2420">
        <v>2419</v>
      </c>
      <c r="N2420" s="1">
        <v>43751</v>
      </c>
    </row>
    <row r="2421" spans="1:14" x14ac:dyDescent="0.3">
      <c r="A2421">
        <v>1145</v>
      </c>
      <c r="B2421" s="2" t="s">
        <v>1109</v>
      </c>
      <c r="C2421" s="1">
        <v>42935</v>
      </c>
      <c r="D2421" s="1">
        <v>45137</v>
      </c>
      <c r="E2421">
        <v>4</v>
      </c>
      <c r="F2421">
        <v>1</v>
      </c>
      <c r="G2421">
        <v>5</v>
      </c>
      <c r="H2421">
        <v>1049</v>
      </c>
      <c r="I2421" s="1">
        <v>28172</v>
      </c>
      <c r="J2421">
        <v>48</v>
      </c>
      <c r="K2421">
        <v>6.0287474332648872</v>
      </c>
      <c r="L2421">
        <v>20</v>
      </c>
      <c r="M2421">
        <v>2420</v>
      </c>
      <c r="N2421" s="1">
        <v>43821</v>
      </c>
    </row>
    <row r="2422" spans="1:14" x14ac:dyDescent="0.3">
      <c r="A2422">
        <v>1153</v>
      </c>
      <c r="B2422" s="2" t="s">
        <v>1117</v>
      </c>
      <c r="C2422" s="1">
        <v>42920</v>
      </c>
      <c r="D2422" s="1">
        <v>44251</v>
      </c>
      <c r="E2422">
        <v>5</v>
      </c>
      <c r="F2422">
        <v>0</v>
      </c>
      <c r="G2422">
        <v>5</v>
      </c>
      <c r="H2422">
        <v>1131</v>
      </c>
      <c r="I2422" s="1">
        <v>28039</v>
      </c>
      <c r="J2422">
        <v>48</v>
      </c>
      <c r="K2422">
        <v>3.6440793976728267</v>
      </c>
      <c r="L2422">
        <v>20</v>
      </c>
      <c r="M2422">
        <v>2421</v>
      </c>
      <c r="N2422" s="1">
        <v>43659</v>
      </c>
    </row>
    <row r="2423" spans="1:14" x14ac:dyDescent="0.3">
      <c r="A2423">
        <v>1159</v>
      </c>
      <c r="B2423" s="2" t="s">
        <v>1122</v>
      </c>
      <c r="C2423" s="1">
        <v>42912</v>
      </c>
      <c r="D2423" s="1">
        <v>43760</v>
      </c>
      <c r="E2423">
        <v>4</v>
      </c>
      <c r="F2423">
        <v>0</v>
      </c>
      <c r="G2423">
        <v>2</v>
      </c>
      <c r="H2423">
        <v>1145</v>
      </c>
      <c r="I2423" s="1">
        <v>25113</v>
      </c>
      <c r="J2423">
        <v>56</v>
      </c>
      <c r="K2423">
        <v>2.321697467488022</v>
      </c>
      <c r="L2423">
        <v>21</v>
      </c>
      <c r="M2423">
        <v>2422</v>
      </c>
      <c r="N2423" s="1">
        <v>43704</v>
      </c>
    </row>
    <row r="2424" spans="1:14" x14ac:dyDescent="0.3">
      <c r="A2424">
        <v>1164</v>
      </c>
      <c r="B2424" s="2" t="s">
        <v>1127</v>
      </c>
      <c r="C2424" s="1">
        <v>43326</v>
      </c>
      <c r="D2424" s="1">
        <v>45076</v>
      </c>
      <c r="E2424">
        <v>10</v>
      </c>
      <c r="F2424">
        <v>1</v>
      </c>
      <c r="G2424">
        <v>4</v>
      </c>
      <c r="H2424">
        <v>1107</v>
      </c>
      <c r="I2424" s="1">
        <v>29699</v>
      </c>
      <c r="J2424">
        <v>44</v>
      </c>
      <c r="K2424">
        <v>4.7912388774811774</v>
      </c>
      <c r="L2424">
        <v>20</v>
      </c>
      <c r="M2424">
        <v>2423</v>
      </c>
      <c r="N2424" s="1">
        <v>43554</v>
      </c>
    </row>
    <row r="2425" spans="1:14" x14ac:dyDescent="0.3">
      <c r="A2425">
        <v>1165</v>
      </c>
      <c r="B2425" s="2" t="s">
        <v>1128</v>
      </c>
      <c r="C2425" s="1">
        <v>43516</v>
      </c>
      <c r="D2425" s="1">
        <v>44390</v>
      </c>
      <c r="E2425">
        <v>6</v>
      </c>
      <c r="F2425">
        <v>0</v>
      </c>
      <c r="G2425">
        <v>4</v>
      </c>
      <c r="H2425">
        <v>1161</v>
      </c>
      <c r="I2425" s="1">
        <v>31937</v>
      </c>
      <c r="J2425">
        <v>37</v>
      </c>
      <c r="K2425">
        <v>2.3928815879534566</v>
      </c>
      <c r="L2425">
        <v>23</v>
      </c>
      <c r="M2425">
        <v>2424</v>
      </c>
      <c r="N2425" s="1">
        <v>43673</v>
      </c>
    </row>
    <row r="2426" spans="1:14" x14ac:dyDescent="0.3">
      <c r="A2426">
        <v>1173</v>
      </c>
      <c r="B2426" s="2" t="s">
        <v>1135</v>
      </c>
      <c r="C2426" s="1">
        <v>43288</v>
      </c>
      <c r="D2426" s="1">
        <v>43723</v>
      </c>
      <c r="E2426">
        <v>3</v>
      </c>
      <c r="F2426">
        <v>1</v>
      </c>
      <c r="G2426">
        <v>5</v>
      </c>
      <c r="H2426">
        <v>1144</v>
      </c>
      <c r="I2426" s="1">
        <v>22521</v>
      </c>
      <c r="J2426">
        <v>63</v>
      </c>
      <c r="K2426">
        <v>1.1909650924024642</v>
      </c>
      <c r="L2426">
        <v>21</v>
      </c>
      <c r="M2426">
        <v>2425</v>
      </c>
      <c r="N2426" s="1">
        <v>43555</v>
      </c>
    </row>
    <row r="2427" spans="1:14" x14ac:dyDescent="0.3">
      <c r="A2427">
        <v>1218</v>
      </c>
      <c r="B2427" s="2" t="s">
        <v>1173</v>
      </c>
      <c r="C2427" s="1">
        <v>43085</v>
      </c>
      <c r="D2427" s="1">
        <v>44863</v>
      </c>
      <c r="E2427">
        <v>4</v>
      </c>
      <c r="F2427">
        <v>1</v>
      </c>
      <c r="G2427">
        <v>3</v>
      </c>
      <c r="H2427">
        <v>1216</v>
      </c>
      <c r="I2427" s="1">
        <v>33630</v>
      </c>
      <c r="J2427">
        <v>33</v>
      </c>
      <c r="K2427">
        <v>4.8678986995208762</v>
      </c>
      <c r="L2427">
        <v>22</v>
      </c>
      <c r="M2427">
        <v>2426</v>
      </c>
      <c r="N2427" s="1">
        <v>43660</v>
      </c>
    </row>
    <row r="2428" spans="1:14" x14ac:dyDescent="0.3">
      <c r="A2428">
        <v>1220</v>
      </c>
      <c r="B2428" s="2" t="s">
        <v>1175</v>
      </c>
      <c r="C2428" s="1">
        <v>43301</v>
      </c>
      <c r="D2428" s="1">
        <v>45285</v>
      </c>
      <c r="E2428">
        <v>3</v>
      </c>
      <c r="F2428">
        <v>0</v>
      </c>
      <c r="G2428">
        <v>1</v>
      </c>
      <c r="H2428">
        <v>1181</v>
      </c>
      <c r="I2428" s="1">
        <v>30008</v>
      </c>
      <c r="J2428">
        <v>43</v>
      </c>
      <c r="K2428">
        <v>5.4318959616700893</v>
      </c>
      <c r="L2428">
        <v>22</v>
      </c>
      <c r="M2428">
        <v>2427</v>
      </c>
      <c r="N2428" s="1">
        <v>43591</v>
      </c>
    </row>
    <row r="2429" spans="1:14" x14ac:dyDescent="0.3">
      <c r="A2429">
        <v>1232</v>
      </c>
      <c r="B2429" s="2" t="s">
        <v>1184</v>
      </c>
      <c r="C2429" s="1">
        <v>43692</v>
      </c>
      <c r="D2429" s="1">
        <v>44998</v>
      </c>
      <c r="E2429">
        <v>10</v>
      </c>
      <c r="F2429">
        <v>0</v>
      </c>
      <c r="G2429">
        <v>4</v>
      </c>
      <c r="H2429">
        <v>1183</v>
      </c>
      <c r="I2429" s="1">
        <v>35087</v>
      </c>
      <c r="J2429">
        <v>29</v>
      </c>
      <c r="K2429">
        <v>3.5756331279945242</v>
      </c>
      <c r="L2429">
        <v>21</v>
      </c>
      <c r="M2429">
        <v>2428</v>
      </c>
      <c r="N2429" s="1">
        <v>43703</v>
      </c>
    </row>
    <row r="2430" spans="1:14" x14ac:dyDescent="0.3">
      <c r="A2430">
        <v>1235</v>
      </c>
      <c r="B2430" s="2" t="s">
        <v>1187</v>
      </c>
      <c r="C2430" s="1">
        <v>43753</v>
      </c>
      <c r="D2430" s="1">
        <v>44516</v>
      </c>
      <c r="E2430">
        <v>10</v>
      </c>
      <c r="F2430">
        <v>1</v>
      </c>
      <c r="G2430">
        <v>1</v>
      </c>
      <c r="H2430">
        <v>1183</v>
      </c>
      <c r="I2430" s="1">
        <v>24050</v>
      </c>
      <c r="J2430">
        <v>59</v>
      </c>
      <c r="K2430">
        <v>2.0889801505817931</v>
      </c>
      <c r="L2430">
        <v>21</v>
      </c>
      <c r="M2430">
        <v>2429</v>
      </c>
      <c r="N2430" s="1">
        <v>43702</v>
      </c>
    </row>
    <row r="2431" spans="1:14" x14ac:dyDescent="0.3">
      <c r="A2431">
        <v>1237</v>
      </c>
      <c r="B2431" s="2" t="s">
        <v>1189</v>
      </c>
      <c r="C2431" s="1">
        <v>43587</v>
      </c>
      <c r="D2431" s="1">
        <v>44936</v>
      </c>
      <c r="E2431">
        <v>3</v>
      </c>
      <c r="F2431">
        <v>0</v>
      </c>
      <c r="G2431">
        <v>4</v>
      </c>
      <c r="H2431">
        <v>1223</v>
      </c>
      <c r="I2431" s="1">
        <v>27381</v>
      </c>
      <c r="J2431">
        <v>50</v>
      </c>
      <c r="K2431">
        <v>3.6933607118412048</v>
      </c>
      <c r="L2431">
        <v>23</v>
      </c>
      <c r="M2431">
        <v>2430</v>
      </c>
      <c r="N2431" s="1">
        <v>43481</v>
      </c>
    </row>
    <row r="2432" spans="1:14" x14ac:dyDescent="0.3">
      <c r="A2432">
        <v>1242</v>
      </c>
      <c r="B2432" s="2" t="s">
        <v>1194</v>
      </c>
      <c r="C2432" s="1">
        <v>43775</v>
      </c>
      <c r="D2432" s="1">
        <v>44870</v>
      </c>
      <c r="E2432">
        <v>9</v>
      </c>
      <c r="F2432">
        <v>1</v>
      </c>
      <c r="G2432">
        <v>2</v>
      </c>
      <c r="H2432">
        <v>1221</v>
      </c>
      <c r="I2432" s="1">
        <v>33491</v>
      </c>
      <c r="J2432">
        <v>33</v>
      </c>
      <c r="K2432">
        <v>2.9979466119096507</v>
      </c>
      <c r="L2432">
        <v>19</v>
      </c>
      <c r="M2432">
        <v>2431</v>
      </c>
      <c r="N2432" s="1">
        <v>43409</v>
      </c>
    </row>
    <row r="2433" spans="1:14" x14ac:dyDescent="0.3">
      <c r="A2433">
        <v>1244</v>
      </c>
      <c r="B2433" s="2" t="s">
        <v>1196</v>
      </c>
      <c r="C2433" s="1">
        <v>43613</v>
      </c>
      <c r="D2433" s="1">
        <v>43824</v>
      </c>
      <c r="E2433">
        <v>5</v>
      </c>
      <c r="F2433">
        <v>1</v>
      </c>
      <c r="G2433">
        <v>1</v>
      </c>
      <c r="H2433">
        <v>1236</v>
      </c>
      <c r="I2433" s="1">
        <v>23887</v>
      </c>
      <c r="J2433">
        <v>59</v>
      </c>
      <c r="K2433">
        <v>0.57768651608487342</v>
      </c>
      <c r="L2433">
        <v>21</v>
      </c>
      <c r="M2433">
        <v>2432</v>
      </c>
      <c r="N2433" s="1">
        <v>43605</v>
      </c>
    </row>
    <row r="2434" spans="1:14" x14ac:dyDescent="0.3">
      <c r="A2434">
        <v>1245</v>
      </c>
      <c r="B2434" s="2" t="s">
        <v>1197</v>
      </c>
      <c r="C2434" s="1">
        <v>43655</v>
      </c>
      <c r="D2434" s="1">
        <v>44643</v>
      </c>
      <c r="E2434">
        <v>7</v>
      </c>
      <c r="F2434">
        <v>1</v>
      </c>
      <c r="G2434">
        <v>5</v>
      </c>
      <c r="H2434">
        <v>1209</v>
      </c>
      <c r="I2434" s="1">
        <v>23480</v>
      </c>
      <c r="J2434">
        <v>61</v>
      </c>
      <c r="K2434">
        <v>2.7049965776865159</v>
      </c>
      <c r="L2434">
        <v>22</v>
      </c>
      <c r="M2434">
        <v>2433</v>
      </c>
      <c r="N2434" s="1">
        <v>43663</v>
      </c>
    </row>
    <row r="2435" spans="1:14" x14ac:dyDescent="0.3">
      <c r="A2435">
        <v>1248</v>
      </c>
      <c r="B2435" s="2" t="s">
        <v>1200</v>
      </c>
      <c r="C2435" s="1">
        <v>43597</v>
      </c>
      <c r="D2435" s="1">
        <v>44760</v>
      </c>
      <c r="E2435">
        <v>8</v>
      </c>
      <c r="F2435">
        <v>0</v>
      </c>
      <c r="G2435">
        <v>1</v>
      </c>
      <c r="H2435">
        <v>1243</v>
      </c>
      <c r="I2435" s="1">
        <v>28305</v>
      </c>
      <c r="J2435">
        <v>47</v>
      </c>
      <c r="K2435">
        <v>3.184120465434634</v>
      </c>
      <c r="L2435">
        <v>24</v>
      </c>
      <c r="M2435">
        <v>2434</v>
      </c>
      <c r="N2435" s="1">
        <v>43729</v>
      </c>
    </row>
    <row r="2436" spans="1:14" x14ac:dyDescent="0.3">
      <c r="A2436">
        <v>1272</v>
      </c>
      <c r="B2436" s="2" t="s">
        <v>1223</v>
      </c>
      <c r="C2436" s="1">
        <v>43604</v>
      </c>
      <c r="D2436" s="1">
        <v>45284</v>
      </c>
      <c r="E2436">
        <v>1</v>
      </c>
      <c r="F2436">
        <v>1</v>
      </c>
      <c r="G2436">
        <v>2</v>
      </c>
      <c r="H2436">
        <v>1190</v>
      </c>
      <c r="I2436" s="1">
        <v>32800</v>
      </c>
      <c r="J2436">
        <v>35</v>
      </c>
      <c r="K2436">
        <v>4.59958932238193</v>
      </c>
      <c r="L2436">
        <v>26</v>
      </c>
      <c r="M2436">
        <v>2435</v>
      </c>
      <c r="N2436" s="1">
        <v>43593</v>
      </c>
    </row>
    <row r="2437" spans="1:14" x14ac:dyDescent="0.3">
      <c r="A2437">
        <v>1279</v>
      </c>
      <c r="B2437" s="2" t="s">
        <v>1230</v>
      </c>
      <c r="C2437" s="1">
        <v>43656</v>
      </c>
      <c r="D2437" s="1">
        <v>45065</v>
      </c>
      <c r="E2437">
        <v>8</v>
      </c>
      <c r="F2437">
        <v>1</v>
      </c>
      <c r="G2437">
        <v>1</v>
      </c>
      <c r="H2437">
        <v>1243</v>
      </c>
      <c r="I2437" s="1">
        <v>28113</v>
      </c>
      <c r="J2437">
        <v>48</v>
      </c>
      <c r="K2437">
        <v>3.8576317590691307</v>
      </c>
      <c r="L2437">
        <v>24</v>
      </c>
      <c r="M2437">
        <v>2436</v>
      </c>
      <c r="N2437" s="1">
        <v>43830</v>
      </c>
    </row>
    <row r="2438" spans="1:14" x14ac:dyDescent="0.3">
      <c r="A2438">
        <v>1284</v>
      </c>
      <c r="B2438" s="2" t="s">
        <v>1234</v>
      </c>
      <c r="C2438" s="1">
        <v>43979</v>
      </c>
      <c r="D2438" s="1">
        <v>44956</v>
      </c>
      <c r="E2438">
        <v>10</v>
      </c>
      <c r="F2438">
        <v>0</v>
      </c>
      <c r="G2438">
        <v>4</v>
      </c>
      <c r="H2438">
        <v>1238</v>
      </c>
      <c r="I2438" s="1">
        <v>30466</v>
      </c>
      <c r="J2438">
        <v>41</v>
      </c>
      <c r="K2438">
        <v>2.6748802190280632</v>
      </c>
      <c r="L2438">
        <v>22</v>
      </c>
      <c r="M2438">
        <v>2437</v>
      </c>
      <c r="N2438" s="1">
        <v>43571</v>
      </c>
    </row>
    <row r="2439" spans="1:14" x14ac:dyDescent="0.3">
      <c r="A2439">
        <v>1289</v>
      </c>
      <c r="B2439" s="2" t="s">
        <v>160</v>
      </c>
      <c r="C2439" s="1">
        <v>44035</v>
      </c>
      <c r="D2439" s="1">
        <v>44365</v>
      </c>
      <c r="E2439">
        <v>9</v>
      </c>
      <c r="F2439">
        <v>0</v>
      </c>
      <c r="G2439">
        <v>2</v>
      </c>
      <c r="H2439">
        <v>1261</v>
      </c>
      <c r="I2439" s="1">
        <v>32860</v>
      </c>
      <c r="J2439">
        <v>35</v>
      </c>
      <c r="K2439">
        <v>0.90349075975359339</v>
      </c>
      <c r="L2439">
        <v>20</v>
      </c>
      <c r="M2439">
        <v>2438</v>
      </c>
      <c r="N2439" s="1">
        <v>43697</v>
      </c>
    </row>
    <row r="2440" spans="1:14" x14ac:dyDescent="0.3">
      <c r="A2440">
        <v>1290</v>
      </c>
      <c r="B2440" s="2" t="s">
        <v>1239</v>
      </c>
      <c r="C2440" s="1">
        <v>44122</v>
      </c>
      <c r="D2440" s="1">
        <v>44631</v>
      </c>
      <c r="E2440">
        <v>3</v>
      </c>
      <c r="F2440">
        <v>1</v>
      </c>
      <c r="G2440">
        <v>4</v>
      </c>
      <c r="H2440">
        <v>1223</v>
      </c>
      <c r="I2440" s="1">
        <v>28237</v>
      </c>
      <c r="J2440">
        <v>48</v>
      </c>
      <c r="K2440">
        <v>1.3935660506502396</v>
      </c>
      <c r="L2440">
        <v>23</v>
      </c>
      <c r="M2440">
        <v>2439</v>
      </c>
      <c r="N2440" s="1">
        <v>43469</v>
      </c>
    </row>
    <row r="2441" spans="1:14" x14ac:dyDescent="0.3">
      <c r="A2441">
        <v>1292</v>
      </c>
      <c r="B2441" s="2" t="s">
        <v>1241</v>
      </c>
      <c r="C2441" s="1">
        <v>43981</v>
      </c>
      <c r="D2441" s="1">
        <v>44251</v>
      </c>
      <c r="E2441">
        <v>4</v>
      </c>
      <c r="F2441">
        <v>0</v>
      </c>
      <c r="G2441">
        <v>2</v>
      </c>
      <c r="H2441">
        <v>1240</v>
      </c>
      <c r="I2441" s="1">
        <v>20176</v>
      </c>
      <c r="J2441">
        <v>70</v>
      </c>
      <c r="K2441">
        <v>0.73921971252566732</v>
      </c>
      <c r="L2441">
        <v>23</v>
      </c>
      <c r="M2441">
        <v>2440</v>
      </c>
      <c r="N2441" s="1">
        <v>43794</v>
      </c>
    </row>
    <row r="2442" spans="1:14" x14ac:dyDescent="0.3">
      <c r="A2442">
        <v>1294</v>
      </c>
      <c r="B2442" s="2" t="s">
        <v>1243</v>
      </c>
      <c r="C2442" s="1">
        <v>43943</v>
      </c>
      <c r="D2442" s="1">
        <v>44013</v>
      </c>
      <c r="E2442">
        <v>2</v>
      </c>
      <c r="F2442">
        <v>0</v>
      </c>
      <c r="G2442">
        <v>4</v>
      </c>
      <c r="H2442">
        <v>1282</v>
      </c>
      <c r="I2442" s="1">
        <v>30595</v>
      </c>
      <c r="J2442">
        <v>41</v>
      </c>
      <c r="K2442">
        <v>0.19164955509924708</v>
      </c>
      <c r="L2442">
        <v>22</v>
      </c>
      <c r="M2442">
        <v>2441</v>
      </c>
      <c r="N2442" s="1">
        <v>43739</v>
      </c>
    </row>
    <row r="2443" spans="1:14" x14ac:dyDescent="0.3">
      <c r="A2443">
        <v>1295</v>
      </c>
      <c r="B2443" s="2" t="s">
        <v>1244</v>
      </c>
      <c r="C2443" s="1">
        <v>43886</v>
      </c>
      <c r="D2443" s="1">
        <v>45281</v>
      </c>
      <c r="E2443">
        <v>9</v>
      </c>
      <c r="F2443">
        <v>1</v>
      </c>
      <c r="G2443">
        <v>2</v>
      </c>
      <c r="H2443">
        <v>1261</v>
      </c>
      <c r="I2443" s="1">
        <v>26193</v>
      </c>
      <c r="J2443">
        <v>53</v>
      </c>
      <c r="K2443">
        <v>3.8193018480492813</v>
      </c>
      <c r="L2443">
        <v>20</v>
      </c>
      <c r="M2443">
        <v>2442</v>
      </c>
      <c r="N2443" s="1">
        <v>43556</v>
      </c>
    </row>
    <row r="2444" spans="1:14" x14ac:dyDescent="0.3">
      <c r="A2444">
        <v>1298</v>
      </c>
      <c r="B2444" s="2" t="s">
        <v>1247</v>
      </c>
      <c r="C2444" s="1">
        <v>44033</v>
      </c>
      <c r="D2444" s="1">
        <v>44474</v>
      </c>
      <c r="E2444">
        <v>6</v>
      </c>
      <c r="F2444">
        <v>0</v>
      </c>
      <c r="G2444">
        <v>2</v>
      </c>
      <c r="H2444">
        <v>1252</v>
      </c>
      <c r="I2444" s="1">
        <v>36733</v>
      </c>
      <c r="J2444">
        <v>24</v>
      </c>
      <c r="K2444">
        <v>1.2073921971252566</v>
      </c>
      <c r="L2444">
        <v>25</v>
      </c>
      <c r="M2444">
        <v>2443</v>
      </c>
      <c r="N2444" s="1">
        <v>43651</v>
      </c>
    </row>
    <row r="2445" spans="1:14" x14ac:dyDescent="0.3">
      <c r="A2445">
        <v>1299</v>
      </c>
      <c r="B2445" s="2" t="s">
        <v>1248</v>
      </c>
      <c r="C2445" s="1">
        <v>44002</v>
      </c>
      <c r="D2445" s="1">
        <v>44753</v>
      </c>
      <c r="E2445">
        <v>7</v>
      </c>
      <c r="F2445">
        <v>0</v>
      </c>
      <c r="G2445">
        <v>1</v>
      </c>
      <c r="H2445">
        <v>1209</v>
      </c>
      <c r="I2445" s="1">
        <v>30454</v>
      </c>
      <c r="J2445">
        <v>41</v>
      </c>
      <c r="K2445">
        <v>2.0561259411362083</v>
      </c>
      <c r="L2445">
        <v>22</v>
      </c>
      <c r="M2445">
        <v>2444</v>
      </c>
      <c r="N2445" s="1">
        <v>43746</v>
      </c>
    </row>
    <row r="2446" spans="1:14" x14ac:dyDescent="0.3">
      <c r="A2446">
        <v>1301</v>
      </c>
      <c r="B2446" s="2" t="s">
        <v>1250</v>
      </c>
      <c r="C2446" s="1">
        <v>43989</v>
      </c>
      <c r="D2446" s="1">
        <v>44526</v>
      </c>
      <c r="E2446">
        <v>1</v>
      </c>
      <c r="F2446">
        <v>0</v>
      </c>
      <c r="G2446">
        <v>1</v>
      </c>
      <c r="H2446">
        <v>1297</v>
      </c>
      <c r="I2446" s="1">
        <v>30852</v>
      </c>
      <c r="J2446">
        <v>40</v>
      </c>
      <c r="K2446">
        <v>1.4702258726899384</v>
      </c>
      <c r="L2446">
        <v>27</v>
      </c>
      <c r="M2446">
        <v>2445</v>
      </c>
      <c r="N2446" s="1">
        <v>43643</v>
      </c>
    </row>
    <row r="2447" spans="1:14" x14ac:dyDescent="0.3">
      <c r="A2447">
        <v>1303</v>
      </c>
      <c r="B2447" s="2" t="s">
        <v>295</v>
      </c>
      <c r="C2447" s="1">
        <v>43996</v>
      </c>
      <c r="D2447" s="1">
        <v>44588</v>
      </c>
      <c r="E2447">
        <v>4</v>
      </c>
      <c r="F2447">
        <v>0</v>
      </c>
      <c r="G2447">
        <v>3</v>
      </c>
      <c r="H2447">
        <v>1240</v>
      </c>
      <c r="I2447" s="1">
        <v>26665</v>
      </c>
      <c r="J2447">
        <v>52</v>
      </c>
      <c r="K2447">
        <v>1.6208076659822039</v>
      </c>
      <c r="L2447">
        <v>23</v>
      </c>
      <c r="M2447">
        <v>2446</v>
      </c>
      <c r="N2447" s="1">
        <v>43581</v>
      </c>
    </row>
    <row r="2448" spans="1:14" x14ac:dyDescent="0.3">
      <c r="A2448">
        <v>1310</v>
      </c>
      <c r="B2448" s="2" t="s">
        <v>1258</v>
      </c>
      <c r="C2448" s="1">
        <v>43974</v>
      </c>
      <c r="D2448" s="1">
        <v>44357</v>
      </c>
      <c r="E2448">
        <v>8</v>
      </c>
      <c r="F2448">
        <v>1</v>
      </c>
      <c r="G2448">
        <v>2</v>
      </c>
      <c r="H2448">
        <v>1293</v>
      </c>
      <c r="I2448" s="1">
        <v>25841</v>
      </c>
      <c r="J2448">
        <v>54</v>
      </c>
      <c r="K2448">
        <v>1.0485968514715949</v>
      </c>
      <c r="L2448">
        <v>25</v>
      </c>
      <c r="M2448">
        <v>2447</v>
      </c>
      <c r="N2448" s="1">
        <v>43473</v>
      </c>
    </row>
    <row r="2449" spans="1:14" x14ac:dyDescent="0.3">
      <c r="A2449">
        <v>1319</v>
      </c>
      <c r="B2449" s="2" t="s">
        <v>1267</v>
      </c>
      <c r="C2449" s="1">
        <v>43989</v>
      </c>
      <c r="D2449" s="1">
        <v>44277</v>
      </c>
      <c r="E2449">
        <v>5</v>
      </c>
      <c r="F2449">
        <v>0</v>
      </c>
      <c r="G2449">
        <v>5</v>
      </c>
      <c r="H2449">
        <v>1275</v>
      </c>
      <c r="I2449" s="1">
        <v>27612</v>
      </c>
      <c r="J2449">
        <v>49</v>
      </c>
      <c r="K2449">
        <v>0.7885010266940452</v>
      </c>
      <c r="L2449">
        <v>22</v>
      </c>
      <c r="M2449">
        <v>2448</v>
      </c>
      <c r="N2449" s="1">
        <v>43693</v>
      </c>
    </row>
    <row r="2450" spans="1:14" x14ac:dyDescent="0.3">
      <c r="A2450">
        <v>1321</v>
      </c>
      <c r="B2450" s="2" t="s">
        <v>125</v>
      </c>
      <c r="C2450" s="1">
        <v>43995</v>
      </c>
      <c r="D2450" s="1">
        <v>44769</v>
      </c>
      <c r="E2450">
        <v>7</v>
      </c>
      <c r="F2450">
        <v>0</v>
      </c>
      <c r="G2450">
        <v>4</v>
      </c>
      <c r="H2450">
        <v>1209</v>
      </c>
      <c r="I2450" s="1">
        <v>32948</v>
      </c>
      <c r="J2450">
        <v>35</v>
      </c>
      <c r="K2450">
        <v>2.1190965092402463</v>
      </c>
      <c r="L2450">
        <v>22</v>
      </c>
      <c r="M2450">
        <v>2449</v>
      </c>
      <c r="N2450" s="1">
        <v>43550</v>
      </c>
    </row>
    <row r="2451" spans="1:14" x14ac:dyDescent="0.3">
      <c r="A2451">
        <v>1329</v>
      </c>
      <c r="B2451" s="2" t="s">
        <v>1276</v>
      </c>
      <c r="C2451" s="1">
        <v>43983</v>
      </c>
      <c r="D2451" s="1">
        <v>45070</v>
      </c>
      <c r="E2451">
        <v>3</v>
      </c>
      <c r="F2451">
        <v>1</v>
      </c>
      <c r="G2451">
        <v>1</v>
      </c>
      <c r="H2451">
        <v>1300</v>
      </c>
      <c r="I2451" s="1">
        <v>26453</v>
      </c>
      <c r="J2451">
        <v>52</v>
      </c>
      <c r="K2451">
        <v>2.9760438056125942</v>
      </c>
      <c r="L2451">
        <v>24</v>
      </c>
      <c r="M2451">
        <v>2450</v>
      </c>
      <c r="N2451" s="1">
        <v>43547</v>
      </c>
    </row>
    <row r="2452" spans="1:14" x14ac:dyDescent="0.3">
      <c r="A2452">
        <v>1357</v>
      </c>
      <c r="B2452" s="2" t="s">
        <v>1300</v>
      </c>
      <c r="C2452" s="1">
        <v>44320</v>
      </c>
      <c r="D2452" s="1">
        <v>45092</v>
      </c>
      <c r="E2452">
        <v>8</v>
      </c>
      <c r="F2452">
        <v>1</v>
      </c>
      <c r="G2452">
        <v>3</v>
      </c>
      <c r="H2452">
        <v>1293</v>
      </c>
      <c r="I2452" s="1">
        <v>23812</v>
      </c>
      <c r="J2452">
        <v>60</v>
      </c>
      <c r="K2452">
        <v>2.1136208076659821</v>
      </c>
      <c r="L2452">
        <v>25</v>
      </c>
      <c r="M2452">
        <v>2451</v>
      </c>
      <c r="N2452" s="1">
        <v>43615</v>
      </c>
    </row>
    <row r="2453" spans="1:14" x14ac:dyDescent="0.3">
      <c r="A2453">
        <v>1360</v>
      </c>
      <c r="B2453" s="2" t="s">
        <v>1303</v>
      </c>
      <c r="C2453" s="1">
        <v>44444</v>
      </c>
      <c r="D2453" s="1">
        <v>45131</v>
      </c>
      <c r="E2453">
        <v>1</v>
      </c>
      <c r="F2453">
        <v>1</v>
      </c>
      <c r="G2453">
        <v>3</v>
      </c>
      <c r="H2453">
        <v>1331</v>
      </c>
      <c r="I2453" s="1">
        <v>32061</v>
      </c>
      <c r="J2453">
        <v>37</v>
      </c>
      <c r="K2453">
        <v>1.8809034907597535</v>
      </c>
      <c r="L2453">
        <v>28</v>
      </c>
      <c r="M2453">
        <v>2452</v>
      </c>
      <c r="N2453" s="1">
        <v>43723</v>
      </c>
    </row>
    <row r="2454" spans="1:14" x14ac:dyDescent="0.3">
      <c r="A2454">
        <v>1369</v>
      </c>
      <c r="B2454" s="2" t="s">
        <v>1312</v>
      </c>
      <c r="C2454" s="1">
        <v>44384</v>
      </c>
      <c r="D2454" s="1">
        <v>44653</v>
      </c>
      <c r="E2454">
        <v>2</v>
      </c>
      <c r="F2454">
        <v>1</v>
      </c>
      <c r="G2454">
        <v>1</v>
      </c>
      <c r="H2454">
        <v>1313</v>
      </c>
      <c r="I2454" s="1">
        <v>27992</v>
      </c>
      <c r="J2454">
        <v>48</v>
      </c>
      <c r="K2454">
        <v>0.73648186173853525</v>
      </c>
      <c r="L2454">
        <v>23</v>
      </c>
      <c r="M2454">
        <v>2453</v>
      </c>
      <c r="N2454" s="1">
        <v>43696</v>
      </c>
    </row>
    <row r="2455" spans="1:14" x14ac:dyDescent="0.3">
      <c r="A2455">
        <v>1377</v>
      </c>
      <c r="B2455" s="2" t="s">
        <v>1318</v>
      </c>
      <c r="C2455" s="1">
        <v>44369</v>
      </c>
      <c r="D2455" s="1">
        <v>44687</v>
      </c>
      <c r="E2455">
        <v>2</v>
      </c>
      <c r="F2455">
        <v>0</v>
      </c>
      <c r="G2455">
        <v>4</v>
      </c>
      <c r="H2455">
        <v>1313</v>
      </c>
      <c r="I2455" s="1">
        <v>32428</v>
      </c>
      <c r="J2455">
        <v>36</v>
      </c>
      <c r="K2455">
        <v>0.87063655030800824</v>
      </c>
      <c r="L2455">
        <v>23</v>
      </c>
      <c r="M2455">
        <v>2454</v>
      </c>
      <c r="N2455" s="1">
        <v>43571</v>
      </c>
    </row>
    <row r="2456" spans="1:14" x14ac:dyDescent="0.3">
      <c r="A2456">
        <v>1417</v>
      </c>
      <c r="B2456" s="2" t="s">
        <v>1356</v>
      </c>
      <c r="C2456" s="1">
        <v>44629</v>
      </c>
      <c r="D2456" s="1">
        <v>45071</v>
      </c>
      <c r="E2456">
        <v>10</v>
      </c>
      <c r="F2456">
        <v>0</v>
      </c>
      <c r="G2456">
        <v>1</v>
      </c>
      <c r="H2456">
        <v>1400</v>
      </c>
      <c r="I2456" s="1">
        <v>25375</v>
      </c>
      <c r="J2456">
        <v>55</v>
      </c>
      <c r="K2456">
        <v>1.2101300479123889</v>
      </c>
      <c r="L2456">
        <v>24</v>
      </c>
      <c r="M2456">
        <v>2455</v>
      </c>
      <c r="N2456" s="1">
        <v>43795</v>
      </c>
    </row>
    <row r="2457" spans="1:14" x14ac:dyDescent="0.3">
      <c r="A2457">
        <v>1427</v>
      </c>
      <c r="B2457" s="2" t="s">
        <v>1364</v>
      </c>
      <c r="C2457" s="1">
        <v>44545</v>
      </c>
      <c r="D2457" s="1">
        <v>44987</v>
      </c>
      <c r="E2457">
        <v>9</v>
      </c>
      <c r="F2457">
        <v>1</v>
      </c>
      <c r="G2457">
        <v>5</v>
      </c>
      <c r="H2457">
        <v>1396</v>
      </c>
      <c r="I2457" s="1">
        <v>35840</v>
      </c>
      <c r="J2457">
        <v>27</v>
      </c>
      <c r="K2457">
        <v>1.2101300479123889</v>
      </c>
      <c r="L2457">
        <v>22</v>
      </c>
      <c r="M2457">
        <v>2456</v>
      </c>
      <c r="N2457" s="1">
        <v>43631</v>
      </c>
    </row>
    <row r="2458" spans="1:14" x14ac:dyDescent="0.3">
      <c r="A2458">
        <v>1453</v>
      </c>
      <c r="B2458" s="2" t="s">
        <v>362</v>
      </c>
      <c r="C2458" s="1">
        <v>44932</v>
      </c>
      <c r="D2458" s="1">
        <v>44977</v>
      </c>
      <c r="E2458">
        <v>10</v>
      </c>
      <c r="F2458">
        <v>0</v>
      </c>
      <c r="G2458">
        <v>5</v>
      </c>
      <c r="H2458">
        <v>1400</v>
      </c>
      <c r="I2458" s="1">
        <v>28980</v>
      </c>
      <c r="J2458">
        <v>46</v>
      </c>
      <c r="K2458">
        <v>0.12320328542094455</v>
      </c>
      <c r="L2458">
        <v>24</v>
      </c>
      <c r="M2458">
        <v>2457</v>
      </c>
      <c r="N2458" s="1">
        <v>43717</v>
      </c>
    </row>
    <row r="2459" spans="1:14" x14ac:dyDescent="0.3">
      <c r="A2459">
        <v>1503</v>
      </c>
      <c r="B2459" s="2" t="s">
        <v>1431</v>
      </c>
      <c r="C2459" s="1">
        <v>44956</v>
      </c>
      <c r="D2459" s="1">
        <v>45155</v>
      </c>
      <c r="E2459">
        <v>7</v>
      </c>
      <c r="F2459">
        <v>0</v>
      </c>
      <c r="G2459">
        <v>4</v>
      </c>
      <c r="H2459">
        <v>1478</v>
      </c>
      <c r="I2459" s="1">
        <v>32935</v>
      </c>
      <c r="J2459">
        <v>35</v>
      </c>
      <c r="K2459">
        <v>0.54483230663928817</v>
      </c>
      <c r="L2459">
        <v>25</v>
      </c>
      <c r="M2459">
        <v>2458</v>
      </c>
      <c r="N2459" s="1">
        <v>43739</v>
      </c>
    </row>
    <row r="2460" spans="1:14" x14ac:dyDescent="0.3">
      <c r="A2460">
        <v>6</v>
      </c>
      <c r="B2460" s="2" t="s">
        <v>17</v>
      </c>
      <c r="C2460" s="1">
        <v>42196</v>
      </c>
      <c r="D2460" s="1">
        <v>44730</v>
      </c>
      <c r="E2460">
        <v>10</v>
      </c>
      <c r="F2460">
        <v>1</v>
      </c>
      <c r="G2460">
        <v>2</v>
      </c>
      <c r="H2460">
        <v>3</v>
      </c>
      <c r="I2460" s="1">
        <v>32552</v>
      </c>
      <c r="J2460">
        <v>36</v>
      </c>
      <c r="K2460">
        <v>6.9377138945927443</v>
      </c>
      <c r="L2460">
        <v>2</v>
      </c>
      <c r="M2460">
        <v>2459</v>
      </c>
      <c r="N2460" s="1">
        <v>44156</v>
      </c>
    </row>
    <row r="2461" spans="1:14" x14ac:dyDescent="0.3">
      <c r="A2461">
        <v>28</v>
      </c>
      <c r="B2461" s="2" t="s">
        <v>39</v>
      </c>
      <c r="C2461" s="1">
        <v>42274</v>
      </c>
      <c r="D2461" s="1">
        <v>44499</v>
      </c>
      <c r="E2461">
        <v>1</v>
      </c>
      <c r="F2461">
        <v>0</v>
      </c>
      <c r="G2461">
        <v>4</v>
      </c>
      <c r="H2461">
        <v>10</v>
      </c>
      <c r="I2461" s="1">
        <v>28980</v>
      </c>
      <c r="J2461">
        <v>46</v>
      </c>
      <c r="K2461">
        <v>6.0917180013689256</v>
      </c>
      <c r="L2461">
        <v>2</v>
      </c>
      <c r="M2461">
        <v>2460</v>
      </c>
      <c r="N2461" s="1">
        <v>44016</v>
      </c>
    </row>
    <row r="2462" spans="1:14" x14ac:dyDescent="0.3">
      <c r="A2462">
        <v>41</v>
      </c>
      <c r="B2462" s="2" t="s">
        <v>52</v>
      </c>
      <c r="C2462" s="1">
        <v>42450</v>
      </c>
      <c r="D2462" s="1">
        <v>44520</v>
      </c>
      <c r="E2462">
        <v>1</v>
      </c>
      <c r="F2462">
        <v>1</v>
      </c>
      <c r="G2462">
        <v>2</v>
      </c>
      <c r="H2462">
        <v>35</v>
      </c>
      <c r="I2462" s="1">
        <v>32462</v>
      </c>
      <c r="J2462">
        <v>36</v>
      </c>
      <c r="K2462">
        <v>5.6673511293634498</v>
      </c>
      <c r="L2462">
        <v>3</v>
      </c>
      <c r="M2462">
        <v>2461</v>
      </c>
      <c r="N2462" s="1">
        <v>43934</v>
      </c>
    </row>
    <row r="2463" spans="1:14" x14ac:dyDescent="0.3">
      <c r="A2463">
        <v>44</v>
      </c>
      <c r="B2463" s="2" t="s">
        <v>55</v>
      </c>
      <c r="C2463" s="1">
        <v>42005</v>
      </c>
      <c r="D2463" s="1">
        <v>45108</v>
      </c>
      <c r="E2463">
        <v>6</v>
      </c>
      <c r="F2463">
        <v>0</v>
      </c>
      <c r="G2463">
        <v>3</v>
      </c>
      <c r="H2463">
        <v>12</v>
      </c>
      <c r="I2463" s="1">
        <v>26461</v>
      </c>
      <c r="J2463">
        <v>52</v>
      </c>
      <c r="K2463">
        <v>8.4955509924709105</v>
      </c>
      <c r="L2463">
        <v>2</v>
      </c>
      <c r="M2463">
        <v>2462</v>
      </c>
      <c r="N2463" s="1">
        <v>44062</v>
      </c>
    </row>
    <row r="2464" spans="1:14" x14ac:dyDescent="0.3">
      <c r="A2464">
        <v>70</v>
      </c>
      <c r="B2464" s="2" t="s">
        <v>81</v>
      </c>
      <c r="C2464" s="1">
        <v>42421</v>
      </c>
      <c r="D2464" s="1">
        <v>44698</v>
      </c>
      <c r="E2464">
        <v>2</v>
      </c>
      <c r="F2464">
        <v>1</v>
      </c>
      <c r="G2464">
        <v>2</v>
      </c>
      <c r="H2464">
        <v>27</v>
      </c>
      <c r="I2464" s="1">
        <v>25899</v>
      </c>
      <c r="J2464">
        <v>54</v>
      </c>
      <c r="K2464">
        <v>6.2340862422997949</v>
      </c>
      <c r="L2464">
        <v>2</v>
      </c>
      <c r="M2464">
        <v>2463</v>
      </c>
      <c r="N2464" s="1">
        <v>44068</v>
      </c>
    </row>
    <row r="2465" spans="1:14" x14ac:dyDescent="0.3">
      <c r="A2465">
        <v>81</v>
      </c>
      <c r="B2465" s="2" t="s">
        <v>92</v>
      </c>
      <c r="C2465" s="1">
        <v>42005</v>
      </c>
      <c r="D2465" s="1">
        <v>44838</v>
      </c>
      <c r="E2465">
        <v>1</v>
      </c>
      <c r="F2465">
        <v>0</v>
      </c>
      <c r="G2465">
        <v>2</v>
      </c>
      <c r="H2465">
        <v>72</v>
      </c>
      <c r="I2465" s="1">
        <v>33435</v>
      </c>
      <c r="J2465">
        <v>33</v>
      </c>
      <c r="K2465">
        <v>7.7563312799452433</v>
      </c>
      <c r="L2465">
        <v>4</v>
      </c>
      <c r="M2465">
        <v>2464</v>
      </c>
      <c r="N2465" s="1">
        <v>44032</v>
      </c>
    </row>
    <row r="2466" spans="1:14" x14ac:dyDescent="0.3">
      <c r="A2466">
        <v>106</v>
      </c>
      <c r="B2466" s="2" t="s">
        <v>117</v>
      </c>
      <c r="C2466" s="1">
        <v>42005</v>
      </c>
      <c r="D2466" s="1">
        <v>44291</v>
      </c>
      <c r="E2466">
        <v>3</v>
      </c>
      <c r="F2466">
        <v>0</v>
      </c>
      <c r="G2466">
        <v>1</v>
      </c>
      <c r="H2466">
        <v>65</v>
      </c>
      <c r="I2466" s="1">
        <v>20962</v>
      </c>
      <c r="J2466">
        <v>67</v>
      </c>
      <c r="K2466">
        <v>6.2587268993839835</v>
      </c>
      <c r="L2466">
        <v>3</v>
      </c>
      <c r="M2466">
        <v>2465</v>
      </c>
      <c r="N2466" s="1">
        <v>43921</v>
      </c>
    </row>
    <row r="2467" spans="1:14" x14ac:dyDescent="0.3">
      <c r="A2467">
        <v>140</v>
      </c>
      <c r="B2467" s="2" t="s">
        <v>151</v>
      </c>
      <c r="C2467" s="1">
        <v>42040</v>
      </c>
      <c r="D2467" s="1">
        <v>43984</v>
      </c>
      <c r="E2467">
        <v>3</v>
      </c>
      <c r="F2467">
        <v>0</v>
      </c>
      <c r="G2467">
        <v>3</v>
      </c>
      <c r="H2467">
        <v>130</v>
      </c>
      <c r="I2467" s="1">
        <v>23959</v>
      </c>
      <c r="J2467">
        <v>59</v>
      </c>
      <c r="K2467">
        <v>5.3223819301848048</v>
      </c>
      <c r="L2467">
        <v>4</v>
      </c>
      <c r="M2467">
        <v>2466</v>
      </c>
      <c r="N2467" s="1">
        <v>43838</v>
      </c>
    </row>
    <row r="2468" spans="1:14" x14ac:dyDescent="0.3">
      <c r="A2468">
        <v>152</v>
      </c>
      <c r="B2468" s="2" t="s">
        <v>163</v>
      </c>
      <c r="C2468" s="1">
        <v>42075</v>
      </c>
      <c r="D2468" s="1">
        <v>45332</v>
      </c>
      <c r="E2468">
        <v>9</v>
      </c>
      <c r="F2468">
        <v>0</v>
      </c>
      <c r="G2468">
        <v>3</v>
      </c>
      <c r="H2468">
        <v>146</v>
      </c>
      <c r="I2468" s="1">
        <v>23872</v>
      </c>
      <c r="J2468">
        <v>59</v>
      </c>
      <c r="K2468">
        <v>8.9171800136892543</v>
      </c>
      <c r="L2468">
        <v>4</v>
      </c>
      <c r="M2468">
        <v>2467</v>
      </c>
      <c r="N2468" s="1">
        <v>44007</v>
      </c>
    </row>
    <row r="2469" spans="1:14" x14ac:dyDescent="0.3">
      <c r="A2469">
        <v>157</v>
      </c>
      <c r="B2469" s="2" t="s">
        <v>168</v>
      </c>
      <c r="C2469" s="1">
        <v>42005</v>
      </c>
      <c r="D2469" s="1">
        <v>45042</v>
      </c>
      <c r="E2469">
        <v>4</v>
      </c>
      <c r="F2469">
        <v>0</v>
      </c>
      <c r="G2469">
        <v>1</v>
      </c>
      <c r="H2469">
        <v>147</v>
      </c>
      <c r="I2469" s="1">
        <v>22647</v>
      </c>
      <c r="J2469">
        <v>63</v>
      </c>
      <c r="K2469">
        <v>8.3148528405201922</v>
      </c>
      <c r="L2469">
        <v>4</v>
      </c>
      <c r="M2469">
        <v>2468</v>
      </c>
      <c r="N2469" s="1">
        <v>44058</v>
      </c>
    </row>
    <row r="2470" spans="1:14" x14ac:dyDescent="0.3">
      <c r="A2470">
        <v>180</v>
      </c>
      <c r="B2470" s="2" t="s">
        <v>191</v>
      </c>
      <c r="C2470" s="1">
        <v>42208</v>
      </c>
      <c r="D2470" s="1">
        <v>44700</v>
      </c>
      <c r="E2470">
        <v>8</v>
      </c>
      <c r="F2470">
        <v>0</v>
      </c>
      <c r="G2470">
        <v>1</v>
      </c>
      <c r="H2470">
        <v>82</v>
      </c>
      <c r="I2470" s="1">
        <v>22772</v>
      </c>
      <c r="J2470">
        <v>63</v>
      </c>
      <c r="K2470">
        <v>6.8227241615331966</v>
      </c>
      <c r="L2470">
        <v>4</v>
      </c>
      <c r="M2470">
        <v>2469</v>
      </c>
      <c r="N2470" s="1">
        <v>44003</v>
      </c>
    </row>
    <row r="2471" spans="1:14" x14ac:dyDescent="0.3">
      <c r="A2471">
        <v>203</v>
      </c>
      <c r="B2471" s="2" t="s">
        <v>214</v>
      </c>
      <c r="C2471" s="1">
        <v>42509</v>
      </c>
      <c r="D2471" s="1">
        <v>44729</v>
      </c>
      <c r="E2471">
        <v>3</v>
      </c>
      <c r="F2471">
        <v>1</v>
      </c>
      <c r="G2471">
        <v>2</v>
      </c>
      <c r="H2471">
        <v>130</v>
      </c>
      <c r="I2471" s="1">
        <v>28041</v>
      </c>
      <c r="J2471">
        <v>48</v>
      </c>
      <c r="K2471">
        <v>6.0780287474332653</v>
      </c>
      <c r="L2471">
        <v>4</v>
      </c>
      <c r="M2471">
        <v>2470</v>
      </c>
      <c r="N2471" s="1">
        <v>43971</v>
      </c>
    </row>
    <row r="2472" spans="1:14" x14ac:dyDescent="0.3">
      <c r="A2472">
        <v>217</v>
      </c>
      <c r="B2472" s="2" t="s">
        <v>227</v>
      </c>
      <c r="C2472" s="1">
        <v>42596</v>
      </c>
      <c r="D2472" s="1">
        <v>44120</v>
      </c>
      <c r="E2472">
        <v>8</v>
      </c>
      <c r="F2472">
        <v>1</v>
      </c>
      <c r="G2472">
        <v>3</v>
      </c>
      <c r="H2472">
        <v>180</v>
      </c>
      <c r="I2472" s="1">
        <v>25088</v>
      </c>
      <c r="J2472">
        <v>56</v>
      </c>
      <c r="K2472">
        <v>4.1724845995893221</v>
      </c>
      <c r="L2472">
        <v>5</v>
      </c>
      <c r="M2472">
        <v>2471</v>
      </c>
      <c r="N2472" s="1">
        <v>43981</v>
      </c>
    </row>
    <row r="2473" spans="1:14" x14ac:dyDescent="0.3">
      <c r="A2473">
        <v>247</v>
      </c>
      <c r="B2473" s="2" t="s">
        <v>256</v>
      </c>
      <c r="C2473" s="1">
        <v>42005</v>
      </c>
      <c r="D2473" s="1">
        <v>45009</v>
      </c>
      <c r="E2473">
        <v>6</v>
      </c>
      <c r="F2473">
        <v>1</v>
      </c>
      <c r="G2473">
        <v>5</v>
      </c>
      <c r="H2473">
        <v>206</v>
      </c>
      <c r="I2473" s="1">
        <v>26370</v>
      </c>
      <c r="J2473">
        <v>53</v>
      </c>
      <c r="K2473">
        <v>8.2245037645448331</v>
      </c>
      <c r="L2473">
        <v>6</v>
      </c>
      <c r="M2473">
        <v>2472</v>
      </c>
      <c r="N2473" s="1">
        <v>43786</v>
      </c>
    </row>
    <row r="2474" spans="1:14" x14ac:dyDescent="0.3">
      <c r="A2474">
        <v>276</v>
      </c>
      <c r="B2474" s="2" t="s">
        <v>284</v>
      </c>
      <c r="C2474" s="1">
        <v>42174</v>
      </c>
      <c r="D2474" s="1">
        <v>44493</v>
      </c>
      <c r="E2474">
        <v>10</v>
      </c>
      <c r="F2474">
        <v>0</v>
      </c>
      <c r="G2474">
        <v>1</v>
      </c>
      <c r="H2474">
        <v>256</v>
      </c>
      <c r="I2474" s="1">
        <v>21511</v>
      </c>
      <c r="J2474">
        <v>66</v>
      </c>
      <c r="K2474">
        <v>6.3490759753593426</v>
      </c>
      <c r="L2474">
        <v>7</v>
      </c>
      <c r="M2474">
        <v>2473</v>
      </c>
      <c r="N2474" s="1">
        <v>44076</v>
      </c>
    </row>
    <row r="2475" spans="1:14" x14ac:dyDescent="0.3">
      <c r="A2475">
        <v>285</v>
      </c>
      <c r="B2475" s="2" t="s">
        <v>293</v>
      </c>
      <c r="C2475" s="1">
        <v>42117</v>
      </c>
      <c r="D2475" s="1">
        <v>43933</v>
      </c>
      <c r="E2475">
        <v>3</v>
      </c>
      <c r="F2475">
        <v>1</v>
      </c>
      <c r="G2475">
        <v>4</v>
      </c>
      <c r="H2475">
        <v>204</v>
      </c>
      <c r="I2475" s="1">
        <v>27803</v>
      </c>
      <c r="J2475">
        <v>49</v>
      </c>
      <c r="K2475">
        <v>4.9719370294318956</v>
      </c>
      <c r="L2475">
        <v>5</v>
      </c>
      <c r="M2475">
        <v>2474</v>
      </c>
      <c r="N2475" s="1">
        <v>43927</v>
      </c>
    </row>
    <row r="2476" spans="1:14" x14ac:dyDescent="0.3">
      <c r="A2476">
        <v>292</v>
      </c>
      <c r="B2476" s="2" t="s">
        <v>300</v>
      </c>
      <c r="C2476" s="1">
        <v>42157</v>
      </c>
      <c r="D2476" s="1">
        <v>44819</v>
      </c>
      <c r="E2476">
        <v>3</v>
      </c>
      <c r="F2476">
        <v>0</v>
      </c>
      <c r="G2476">
        <v>5</v>
      </c>
      <c r="H2476">
        <v>285</v>
      </c>
      <c r="I2476" s="1">
        <v>22381</v>
      </c>
      <c r="J2476">
        <v>64</v>
      </c>
      <c r="K2476">
        <v>7.2881587953456535</v>
      </c>
      <c r="L2476">
        <v>6</v>
      </c>
      <c r="M2476">
        <v>2475</v>
      </c>
      <c r="N2476" s="1">
        <v>43967</v>
      </c>
    </row>
    <row r="2477" spans="1:14" x14ac:dyDescent="0.3">
      <c r="A2477">
        <v>299</v>
      </c>
      <c r="B2477" s="2" t="s">
        <v>307</v>
      </c>
      <c r="C2477" s="1">
        <v>42005</v>
      </c>
      <c r="D2477" s="1">
        <v>44699</v>
      </c>
      <c r="E2477">
        <v>5</v>
      </c>
      <c r="F2477">
        <v>1</v>
      </c>
      <c r="G2477">
        <v>4</v>
      </c>
      <c r="H2477">
        <v>297</v>
      </c>
      <c r="I2477" s="1">
        <v>28700</v>
      </c>
      <c r="J2477">
        <v>46</v>
      </c>
      <c r="K2477">
        <v>7.3757700205338805</v>
      </c>
      <c r="L2477">
        <v>6</v>
      </c>
      <c r="M2477">
        <v>2476</v>
      </c>
      <c r="N2477" s="1">
        <v>44025</v>
      </c>
    </row>
    <row r="2478" spans="1:14" x14ac:dyDescent="0.3">
      <c r="A2478">
        <v>305</v>
      </c>
      <c r="B2478" s="2" t="s">
        <v>313</v>
      </c>
      <c r="C2478" s="1">
        <v>42005</v>
      </c>
      <c r="D2478" s="1">
        <v>45020</v>
      </c>
      <c r="E2478">
        <v>5</v>
      </c>
      <c r="F2478">
        <v>0</v>
      </c>
      <c r="G2478">
        <v>2</v>
      </c>
      <c r="H2478">
        <v>297</v>
      </c>
      <c r="I2478" s="1">
        <v>25112</v>
      </c>
      <c r="J2478">
        <v>56</v>
      </c>
      <c r="K2478">
        <v>8.254620123203285</v>
      </c>
      <c r="L2478">
        <v>6</v>
      </c>
      <c r="M2478">
        <v>2477</v>
      </c>
      <c r="N2478" s="1">
        <v>44068</v>
      </c>
    </row>
    <row r="2479" spans="1:14" x14ac:dyDescent="0.3">
      <c r="A2479">
        <v>313</v>
      </c>
      <c r="B2479" s="2" t="s">
        <v>321</v>
      </c>
      <c r="C2479" s="1">
        <v>42005</v>
      </c>
      <c r="D2479" s="1">
        <v>45093</v>
      </c>
      <c r="E2479">
        <v>10</v>
      </c>
      <c r="F2479">
        <v>1</v>
      </c>
      <c r="G2479">
        <v>4</v>
      </c>
      <c r="H2479">
        <v>256</v>
      </c>
      <c r="I2479" s="1">
        <v>28144</v>
      </c>
      <c r="J2479">
        <v>48</v>
      </c>
      <c r="K2479">
        <v>8.4544832306639286</v>
      </c>
      <c r="L2479">
        <v>7</v>
      </c>
      <c r="M2479">
        <v>2478</v>
      </c>
      <c r="N2479" s="1">
        <v>44102</v>
      </c>
    </row>
    <row r="2480" spans="1:14" x14ac:dyDescent="0.3">
      <c r="A2480">
        <v>343</v>
      </c>
      <c r="B2480" s="2" t="s">
        <v>348</v>
      </c>
      <c r="C2480" s="1">
        <v>42025</v>
      </c>
      <c r="D2480" s="1">
        <v>44897</v>
      </c>
      <c r="E2480">
        <v>10</v>
      </c>
      <c r="F2480">
        <v>0</v>
      </c>
      <c r="G2480">
        <v>1</v>
      </c>
      <c r="H2480">
        <v>313</v>
      </c>
      <c r="I2480" s="1">
        <v>32773</v>
      </c>
      <c r="J2480">
        <v>35</v>
      </c>
      <c r="K2480">
        <v>7.8631074606433948</v>
      </c>
      <c r="L2480">
        <v>8</v>
      </c>
      <c r="M2480">
        <v>2479</v>
      </c>
      <c r="N2480" s="1">
        <v>43941</v>
      </c>
    </row>
    <row r="2481" spans="1:14" x14ac:dyDescent="0.3">
      <c r="A2481">
        <v>356</v>
      </c>
      <c r="B2481" s="2" t="s">
        <v>360</v>
      </c>
      <c r="C2481" s="1">
        <v>42005</v>
      </c>
      <c r="D2481" s="1">
        <v>44284</v>
      </c>
      <c r="E2481">
        <v>10</v>
      </c>
      <c r="F2481">
        <v>1</v>
      </c>
      <c r="G2481">
        <v>3</v>
      </c>
      <c r="H2481">
        <v>313</v>
      </c>
      <c r="I2481" s="1">
        <v>19696</v>
      </c>
      <c r="J2481">
        <v>71</v>
      </c>
      <c r="K2481">
        <v>6.239561943874059</v>
      </c>
      <c r="L2481">
        <v>8</v>
      </c>
      <c r="M2481">
        <v>2480</v>
      </c>
      <c r="N2481" s="1">
        <v>43995</v>
      </c>
    </row>
    <row r="2482" spans="1:14" x14ac:dyDescent="0.3">
      <c r="A2482">
        <v>416</v>
      </c>
      <c r="B2482" s="2" t="s">
        <v>416</v>
      </c>
      <c r="C2482" s="1">
        <v>42005</v>
      </c>
      <c r="D2482" s="1">
        <v>45126</v>
      </c>
      <c r="E2482">
        <v>10</v>
      </c>
      <c r="F2482">
        <v>0</v>
      </c>
      <c r="G2482">
        <v>5</v>
      </c>
      <c r="H2482">
        <v>415</v>
      </c>
      <c r="I2482" s="1">
        <v>23137</v>
      </c>
      <c r="J2482">
        <v>62</v>
      </c>
      <c r="K2482">
        <v>8.5448323066392877</v>
      </c>
      <c r="L2482">
        <v>10</v>
      </c>
      <c r="M2482">
        <v>2481</v>
      </c>
      <c r="N2482" s="1">
        <v>44177</v>
      </c>
    </row>
    <row r="2483" spans="1:14" x14ac:dyDescent="0.3">
      <c r="A2483">
        <v>443</v>
      </c>
      <c r="B2483" s="2" t="s">
        <v>443</v>
      </c>
      <c r="C2483" s="1">
        <v>42005</v>
      </c>
      <c r="D2483" s="1">
        <v>45129</v>
      </c>
      <c r="E2483">
        <v>8</v>
      </c>
      <c r="F2483">
        <v>1</v>
      </c>
      <c r="G2483">
        <v>2</v>
      </c>
      <c r="H2483">
        <v>419</v>
      </c>
      <c r="I2483" s="1">
        <v>29056</v>
      </c>
      <c r="J2483">
        <v>45</v>
      </c>
      <c r="K2483">
        <v>8.5530458590006848</v>
      </c>
      <c r="L2483">
        <v>9</v>
      </c>
      <c r="M2483">
        <v>2482</v>
      </c>
      <c r="N2483" s="1">
        <v>44090</v>
      </c>
    </row>
    <row r="2484" spans="1:14" x14ac:dyDescent="0.3">
      <c r="A2484">
        <v>451</v>
      </c>
      <c r="B2484" s="2" t="s">
        <v>450</v>
      </c>
      <c r="C2484" s="1">
        <v>42005</v>
      </c>
      <c r="D2484" s="1">
        <v>44543</v>
      </c>
      <c r="E2484">
        <v>3</v>
      </c>
      <c r="F2484">
        <v>1</v>
      </c>
      <c r="G2484">
        <v>2</v>
      </c>
      <c r="H2484">
        <v>410</v>
      </c>
      <c r="I2484" s="1">
        <v>24758</v>
      </c>
      <c r="J2484">
        <v>57</v>
      </c>
      <c r="K2484">
        <v>6.9486652977412735</v>
      </c>
      <c r="L2484">
        <v>8</v>
      </c>
      <c r="M2484">
        <v>2483</v>
      </c>
      <c r="N2484" s="1">
        <v>43939</v>
      </c>
    </row>
    <row r="2485" spans="1:14" x14ac:dyDescent="0.3">
      <c r="A2485">
        <v>464</v>
      </c>
      <c r="B2485" s="2" t="s">
        <v>462</v>
      </c>
      <c r="C2485" s="1">
        <v>42005</v>
      </c>
      <c r="D2485" s="1">
        <v>44727</v>
      </c>
      <c r="E2485">
        <v>2</v>
      </c>
      <c r="F2485">
        <v>1</v>
      </c>
      <c r="G2485">
        <v>2</v>
      </c>
      <c r="H2485">
        <v>398</v>
      </c>
      <c r="I2485" s="1">
        <v>23954</v>
      </c>
      <c r="J2485">
        <v>59</v>
      </c>
      <c r="K2485">
        <v>7.4524298425735793</v>
      </c>
      <c r="L2485">
        <v>7</v>
      </c>
      <c r="M2485">
        <v>2484</v>
      </c>
      <c r="N2485" s="1">
        <v>44003</v>
      </c>
    </row>
    <row r="2486" spans="1:14" x14ac:dyDescent="0.3">
      <c r="A2486">
        <v>548</v>
      </c>
      <c r="B2486" s="2" t="s">
        <v>544</v>
      </c>
      <c r="C2486" s="1">
        <v>42154</v>
      </c>
      <c r="D2486" s="1">
        <v>44812</v>
      </c>
      <c r="E2486">
        <v>6</v>
      </c>
      <c r="F2486">
        <v>1</v>
      </c>
      <c r="G2486">
        <v>3</v>
      </c>
      <c r="H2486">
        <v>476</v>
      </c>
      <c r="I2486" s="1">
        <v>29574</v>
      </c>
      <c r="J2486">
        <v>44</v>
      </c>
      <c r="K2486">
        <v>7.2772073921971252</v>
      </c>
      <c r="L2486">
        <v>11</v>
      </c>
      <c r="M2486">
        <v>2485</v>
      </c>
      <c r="N2486" s="1">
        <v>43879</v>
      </c>
    </row>
    <row r="2487" spans="1:14" x14ac:dyDescent="0.3">
      <c r="A2487">
        <v>585</v>
      </c>
      <c r="B2487" s="2" t="s">
        <v>580</v>
      </c>
      <c r="C2487" s="1">
        <v>42005</v>
      </c>
      <c r="D2487" s="1">
        <v>44198</v>
      </c>
      <c r="E2487">
        <v>10</v>
      </c>
      <c r="F2487">
        <v>0</v>
      </c>
      <c r="G2487">
        <v>2</v>
      </c>
      <c r="H2487">
        <v>538</v>
      </c>
      <c r="I2487" s="1">
        <v>22636</v>
      </c>
      <c r="J2487">
        <v>63</v>
      </c>
      <c r="K2487">
        <v>6.0041067761806985</v>
      </c>
      <c r="L2487">
        <v>12</v>
      </c>
      <c r="M2487">
        <v>2486</v>
      </c>
      <c r="N2487" s="1">
        <v>44059</v>
      </c>
    </row>
    <row r="2488" spans="1:14" x14ac:dyDescent="0.3">
      <c r="A2488">
        <v>641</v>
      </c>
      <c r="B2488" s="2" t="s">
        <v>635</v>
      </c>
      <c r="C2488" s="1">
        <v>42501</v>
      </c>
      <c r="D2488" s="1">
        <v>44124</v>
      </c>
      <c r="E2488">
        <v>3</v>
      </c>
      <c r="F2488">
        <v>1</v>
      </c>
      <c r="G2488">
        <v>2</v>
      </c>
      <c r="H2488">
        <v>588</v>
      </c>
      <c r="I2488" s="1">
        <v>26196</v>
      </c>
      <c r="J2488">
        <v>53</v>
      </c>
      <c r="K2488">
        <v>4.4435318275154003</v>
      </c>
      <c r="L2488">
        <v>12</v>
      </c>
      <c r="M2488">
        <v>2487</v>
      </c>
      <c r="N2488" s="1">
        <v>43952</v>
      </c>
    </row>
    <row r="2489" spans="1:14" x14ac:dyDescent="0.3">
      <c r="A2489">
        <v>655</v>
      </c>
      <c r="B2489" s="2" t="s">
        <v>648</v>
      </c>
      <c r="C2489" s="1">
        <v>42005</v>
      </c>
      <c r="D2489" s="1">
        <v>44649</v>
      </c>
      <c r="E2489">
        <v>3</v>
      </c>
      <c r="F2489">
        <v>1</v>
      </c>
      <c r="G2489">
        <v>1</v>
      </c>
      <c r="H2489">
        <v>649</v>
      </c>
      <c r="I2489" s="1">
        <v>29880</v>
      </c>
      <c r="J2489">
        <v>43</v>
      </c>
      <c r="K2489">
        <v>7.2388774811772763</v>
      </c>
      <c r="L2489">
        <v>13</v>
      </c>
      <c r="M2489">
        <v>2488</v>
      </c>
      <c r="N2489" s="1">
        <v>43871</v>
      </c>
    </row>
    <row r="2490" spans="1:14" x14ac:dyDescent="0.3">
      <c r="A2490">
        <v>656</v>
      </c>
      <c r="B2490" s="2" t="s">
        <v>649</v>
      </c>
      <c r="C2490" s="1">
        <v>42005</v>
      </c>
      <c r="D2490" s="1">
        <v>44698</v>
      </c>
      <c r="E2490">
        <v>8</v>
      </c>
      <c r="F2490">
        <v>1</v>
      </c>
      <c r="G2490">
        <v>5</v>
      </c>
      <c r="H2490">
        <v>627</v>
      </c>
      <c r="I2490" s="1">
        <v>29977</v>
      </c>
      <c r="J2490">
        <v>43</v>
      </c>
      <c r="K2490">
        <v>7.3730321697467485</v>
      </c>
      <c r="L2490">
        <v>13</v>
      </c>
      <c r="M2490">
        <v>2489</v>
      </c>
      <c r="N2490" s="1">
        <v>44054</v>
      </c>
    </row>
    <row r="2491" spans="1:14" x14ac:dyDescent="0.3">
      <c r="A2491">
        <v>657</v>
      </c>
      <c r="B2491" s="2" t="s">
        <v>650</v>
      </c>
      <c r="C2491" s="1">
        <v>42005</v>
      </c>
      <c r="D2491" s="1">
        <v>44597</v>
      </c>
      <c r="E2491">
        <v>5</v>
      </c>
      <c r="F2491">
        <v>1</v>
      </c>
      <c r="G2491">
        <v>3</v>
      </c>
      <c r="H2491">
        <v>594</v>
      </c>
      <c r="I2491" s="1">
        <v>28331</v>
      </c>
      <c r="J2491">
        <v>47</v>
      </c>
      <c r="K2491">
        <v>7.0965092402464069</v>
      </c>
      <c r="L2491">
        <v>12</v>
      </c>
      <c r="M2491">
        <v>2490</v>
      </c>
      <c r="N2491" s="1">
        <v>43995</v>
      </c>
    </row>
    <row r="2492" spans="1:14" x14ac:dyDescent="0.3">
      <c r="A2492">
        <v>672</v>
      </c>
      <c r="B2492" s="2" t="s">
        <v>665</v>
      </c>
      <c r="C2492" s="1">
        <v>42234</v>
      </c>
      <c r="D2492" s="1">
        <v>45006</v>
      </c>
      <c r="E2492">
        <v>10</v>
      </c>
      <c r="F2492">
        <v>1</v>
      </c>
      <c r="G2492">
        <v>4</v>
      </c>
      <c r="H2492">
        <v>607</v>
      </c>
      <c r="I2492" s="1">
        <v>32887</v>
      </c>
      <c r="J2492">
        <v>35</v>
      </c>
      <c r="K2492">
        <v>7.5893223819301845</v>
      </c>
      <c r="L2492">
        <v>13</v>
      </c>
      <c r="M2492">
        <v>2491</v>
      </c>
      <c r="N2492" s="1">
        <v>44012</v>
      </c>
    </row>
    <row r="2493" spans="1:14" x14ac:dyDescent="0.3">
      <c r="A2493">
        <v>686</v>
      </c>
      <c r="B2493" s="2" t="s">
        <v>679</v>
      </c>
      <c r="C2493" s="1">
        <v>42005</v>
      </c>
      <c r="D2493" s="1">
        <v>44756</v>
      </c>
      <c r="E2493">
        <v>8</v>
      </c>
      <c r="F2493">
        <v>0</v>
      </c>
      <c r="G2493">
        <v>2</v>
      </c>
      <c r="H2493">
        <v>627</v>
      </c>
      <c r="I2493" s="1">
        <v>28329</v>
      </c>
      <c r="J2493">
        <v>47</v>
      </c>
      <c r="K2493">
        <v>7.5318275154004111</v>
      </c>
      <c r="L2493">
        <v>13</v>
      </c>
      <c r="M2493">
        <v>2492</v>
      </c>
      <c r="N2493" s="1">
        <v>43997</v>
      </c>
    </row>
    <row r="2494" spans="1:14" x14ac:dyDescent="0.3">
      <c r="A2494">
        <v>705</v>
      </c>
      <c r="B2494" s="2" t="s">
        <v>697</v>
      </c>
      <c r="C2494" s="1">
        <v>42264</v>
      </c>
      <c r="D2494" s="1">
        <v>44421</v>
      </c>
      <c r="E2494">
        <v>5</v>
      </c>
      <c r="F2494">
        <v>1</v>
      </c>
      <c r="G2494">
        <v>2</v>
      </c>
      <c r="H2494">
        <v>669</v>
      </c>
      <c r="I2494" s="1">
        <v>29394</v>
      </c>
      <c r="J2494">
        <v>44</v>
      </c>
      <c r="K2494">
        <v>5.9055441478439423</v>
      </c>
      <c r="L2494">
        <v>13</v>
      </c>
      <c r="M2494">
        <v>2493</v>
      </c>
      <c r="N2494" s="1">
        <v>43819</v>
      </c>
    </row>
    <row r="2495" spans="1:14" x14ac:dyDescent="0.3">
      <c r="A2495">
        <v>712</v>
      </c>
      <c r="B2495" s="2" t="s">
        <v>704</v>
      </c>
      <c r="C2495" s="1">
        <v>42005</v>
      </c>
      <c r="D2495" s="1">
        <v>44300</v>
      </c>
      <c r="E2495">
        <v>10</v>
      </c>
      <c r="F2495">
        <v>1</v>
      </c>
      <c r="G2495">
        <v>1</v>
      </c>
      <c r="H2495">
        <v>672</v>
      </c>
      <c r="I2495" s="1">
        <v>28072</v>
      </c>
      <c r="J2495">
        <v>48</v>
      </c>
      <c r="K2495">
        <v>6.2833675564681721</v>
      </c>
      <c r="L2495">
        <v>14</v>
      </c>
      <c r="M2495">
        <v>2494</v>
      </c>
      <c r="N2495" s="1">
        <v>43975</v>
      </c>
    </row>
    <row r="2496" spans="1:14" x14ac:dyDescent="0.3">
      <c r="A2496">
        <v>715</v>
      </c>
      <c r="B2496" s="2" t="s">
        <v>707</v>
      </c>
      <c r="C2496" s="1">
        <v>42005</v>
      </c>
      <c r="D2496" s="1">
        <v>44671</v>
      </c>
      <c r="E2496">
        <v>10</v>
      </c>
      <c r="F2496">
        <v>0</v>
      </c>
      <c r="G2496">
        <v>1</v>
      </c>
      <c r="H2496">
        <v>714</v>
      </c>
      <c r="I2496" s="1">
        <v>25509</v>
      </c>
      <c r="J2496">
        <v>55</v>
      </c>
      <c r="K2496">
        <v>7.2991101984941817</v>
      </c>
      <c r="L2496">
        <v>15</v>
      </c>
      <c r="M2496">
        <v>2495</v>
      </c>
      <c r="N2496" s="1">
        <v>44027</v>
      </c>
    </row>
    <row r="2497" spans="1:14" x14ac:dyDescent="0.3">
      <c r="A2497">
        <v>751</v>
      </c>
      <c r="B2497" s="2" t="s">
        <v>741</v>
      </c>
      <c r="C2497" s="1">
        <v>42005</v>
      </c>
      <c r="D2497" s="1">
        <v>45015</v>
      </c>
      <c r="E2497">
        <v>1</v>
      </c>
      <c r="F2497">
        <v>0</v>
      </c>
      <c r="G2497">
        <v>2</v>
      </c>
      <c r="H2497">
        <v>724</v>
      </c>
      <c r="I2497" s="1">
        <v>24551</v>
      </c>
      <c r="J2497">
        <v>58</v>
      </c>
      <c r="K2497">
        <v>8.2409308692676255</v>
      </c>
      <c r="L2497">
        <v>17</v>
      </c>
      <c r="M2497">
        <v>2496</v>
      </c>
      <c r="N2497" s="1">
        <v>44130</v>
      </c>
    </row>
    <row r="2498" spans="1:14" x14ac:dyDescent="0.3">
      <c r="A2498">
        <v>790</v>
      </c>
      <c r="B2498" s="2" t="s">
        <v>777</v>
      </c>
      <c r="C2498" s="1">
        <v>42313</v>
      </c>
      <c r="D2498" s="1">
        <v>44144</v>
      </c>
      <c r="E2498">
        <v>1</v>
      </c>
      <c r="F2498">
        <v>0</v>
      </c>
      <c r="G2498">
        <v>2</v>
      </c>
      <c r="H2498">
        <v>753</v>
      </c>
      <c r="I2498" s="1">
        <v>34185</v>
      </c>
      <c r="J2498">
        <v>31</v>
      </c>
      <c r="K2498">
        <v>5.0130047912388775</v>
      </c>
      <c r="L2498">
        <v>18</v>
      </c>
      <c r="M2498">
        <v>2497</v>
      </c>
      <c r="N2498" s="1">
        <v>44098</v>
      </c>
    </row>
    <row r="2499" spans="1:14" x14ac:dyDescent="0.3">
      <c r="A2499">
        <v>850</v>
      </c>
      <c r="B2499" s="2" t="s">
        <v>251</v>
      </c>
      <c r="C2499" s="1">
        <v>42005</v>
      </c>
      <c r="D2499" s="1">
        <v>44240</v>
      </c>
      <c r="E2499">
        <v>4</v>
      </c>
      <c r="F2499">
        <v>0</v>
      </c>
      <c r="G2499">
        <v>1</v>
      </c>
      <c r="H2499">
        <v>796</v>
      </c>
      <c r="I2499" s="1">
        <v>25855</v>
      </c>
      <c r="J2499">
        <v>54</v>
      </c>
      <c r="K2499">
        <v>6.1190965092402463</v>
      </c>
      <c r="L2499">
        <v>15</v>
      </c>
      <c r="M2499">
        <v>2498</v>
      </c>
      <c r="N2499" s="1">
        <v>43938</v>
      </c>
    </row>
    <row r="2500" spans="1:14" x14ac:dyDescent="0.3">
      <c r="A2500">
        <v>852</v>
      </c>
      <c r="B2500" s="2" t="s">
        <v>836</v>
      </c>
      <c r="C2500" s="1">
        <v>42331</v>
      </c>
      <c r="D2500" s="1">
        <v>44798</v>
      </c>
      <c r="E2500">
        <v>9</v>
      </c>
      <c r="F2500">
        <v>0</v>
      </c>
      <c r="G2500">
        <v>3</v>
      </c>
      <c r="H2500">
        <v>804</v>
      </c>
      <c r="I2500" s="1">
        <v>30782</v>
      </c>
      <c r="J2500">
        <v>41</v>
      </c>
      <c r="K2500">
        <v>6.754277891854894</v>
      </c>
      <c r="L2500">
        <v>12</v>
      </c>
      <c r="M2500">
        <v>2499</v>
      </c>
      <c r="N2500" s="1">
        <v>44038</v>
      </c>
    </row>
    <row r="2501" spans="1:14" x14ac:dyDescent="0.3">
      <c r="A2501">
        <v>854</v>
      </c>
      <c r="B2501" s="2" t="s">
        <v>838</v>
      </c>
      <c r="C2501" s="1">
        <v>42111</v>
      </c>
      <c r="D2501" s="1">
        <v>44063</v>
      </c>
      <c r="E2501">
        <v>9</v>
      </c>
      <c r="F2501">
        <v>1</v>
      </c>
      <c r="G2501">
        <v>3</v>
      </c>
      <c r="H2501">
        <v>852</v>
      </c>
      <c r="I2501" s="1">
        <v>26835</v>
      </c>
      <c r="J2501">
        <v>51</v>
      </c>
      <c r="K2501">
        <v>5.3442847364818613</v>
      </c>
      <c r="L2501">
        <v>13</v>
      </c>
      <c r="M2501">
        <v>2500</v>
      </c>
      <c r="N2501" s="1">
        <v>43844</v>
      </c>
    </row>
    <row r="2502" spans="1:14" x14ac:dyDescent="0.3">
      <c r="A2502">
        <v>867</v>
      </c>
      <c r="B2502" s="2" t="s">
        <v>851</v>
      </c>
      <c r="C2502" s="1">
        <v>42005</v>
      </c>
      <c r="D2502" s="1">
        <v>44785</v>
      </c>
      <c r="E2502">
        <v>4</v>
      </c>
      <c r="F2502">
        <v>0</v>
      </c>
      <c r="G2502">
        <v>5</v>
      </c>
      <c r="H2502">
        <v>850</v>
      </c>
      <c r="I2502" s="1">
        <v>25321</v>
      </c>
      <c r="J2502">
        <v>56</v>
      </c>
      <c r="K2502">
        <v>7.6112251882272419</v>
      </c>
      <c r="L2502">
        <v>16</v>
      </c>
      <c r="M2502">
        <v>2501</v>
      </c>
      <c r="N2502" s="1">
        <v>44083</v>
      </c>
    </row>
    <row r="2503" spans="1:14" x14ac:dyDescent="0.3">
      <c r="A2503">
        <v>921</v>
      </c>
      <c r="B2503" s="2" t="s">
        <v>899</v>
      </c>
      <c r="C2503" s="1">
        <v>42005</v>
      </c>
      <c r="D2503" s="1">
        <v>44309</v>
      </c>
      <c r="E2503">
        <v>10</v>
      </c>
      <c r="F2503">
        <v>1</v>
      </c>
      <c r="G2503">
        <v>5</v>
      </c>
      <c r="H2503">
        <v>905</v>
      </c>
      <c r="I2503" s="1">
        <v>34705</v>
      </c>
      <c r="J2503">
        <v>30</v>
      </c>
      <c r="K2503">
        <v>6.3080082135523616</v>
      </c>
      <c r="L2503">
        <v>17</v>
      </c>
      <c r="M2503">
        <v>2502</v>
      </c>
      <c r="N2503" s="1">
        <v>44086</v>
      </c>
    </row>
    <row r="2504" spans="1:14" x14ac:dyDescent="0.3">
      <c r="A2504">
        <v>933</v>
      </c>
      <c r="B2504" s="2" t="s">
        <v>911</v>
      </c>
      <c r="C2504" s="1">
        <v>42005</v>
      </c>
      <c r="D2504" s="1">
        <v>44029</v>
      </c>
      <c r="E2504">
        <v>2</v>
      </c>
      <c r="F2504">
        <v>1</v>
      </c>
      <c r="G2504">
        <v>3</v>
      </c>
      <c r="H2504">
        <v>924</v>
      </c>
      <c r="I2504" s="1">
        <v>29891</v>
      </c>
      <c r="J2504">
        <v>43</v>
      </c>
      <c r="K2504">
        <v>5.5414099931553729</v>
      </c>
      <c r="L2504">
        <v>16</v>
      </c>
      <c r="M2504">
        <v>2503</v>
      </c>
      <c r="N2504" s="1">
        <v>43966</v>
      </c>
    </row>
    <row r="2505" spans="1:14" x14ac:dyDescent="0.3">
      <c r="A2505">
        <v>950</v>
      </c>
      <c r="B2505" s="2" t="s">
        <v>927</v>
      </c>
      <c r="C2505" s="1">
        <v>42018</v>
      </c>
      <c r="D2505" s="1">
        <v>44018</v>
      </c>
      <c r="E2505">
        <v>7</v>
      </c>
      <c r="F2505">
        <v>0</v>
      </c>
      <c r="G2505">
        <v>4</v>
      </c>
      <c r="H2505">
        <v>938</v>
      </c>
      <c r="I2505" s="1">
        <v>28196</v>
      </c>
      <c r="J2505">
        <v>48</v>
      </c>
      <c r="K2505">
        <v>5.4757015742642023</v>
      </c>
      <c r="L2505">
        <v>17</v>
      </c>
      <c r="M2505">
        <v>2504</v>
      </c>
      <c r="N2505" s="1">
        <v>44004</v>
      </c>
    </row>
    <row r="2506" spans="1:14" x14ac:dyDescent="0.3">
      <c r="A2506">
        <v>954</v>
      </c>
      <c r="B2506" s="2" t="s">
        <v>931</v>
      </c>
      <c r="C2506" s="1">
        <v>42005</v>
      </c>
      <c r="D2506" s="1">
        <v>44778</v>
      </c>
      <c r="E2506">
        <v>4</v>
      </c>
      <c r="F2506">
        <v>1</v>
      </c>
      <c r="G2506">
        <v>2</v>
      </c>
      <c r="H2506">
        <v>940</v>
      </c>
      <c r="I2506" s="1">
        <v>29591</v>
      </c>
      <c r="J2506">
        <v>44</v>
      </c>
      <c r="K2506">
        <v>7.5920602327173166</v>
      </c>
      <c r="L2506">
        <v>18</v>
      </c>
      <c r="M2506">
        <v>2505</v>
      </c>
      <c r="N2506" s="1">
        <v>44063</v>
      </c>
    </row>
    <row r="2507" spans="1:14" x14ac:dyDescent="0.3">
      <c r="A2507">
        <v>960</v>
      </c>
      <c r="B2507" s="2" t="s">
        <v>937</v>
      </c>
      <c r="C2507" s="1">
        <v>42533</v>
      </c>
      <c r="D2507" s="1">
        <v>44087</v>
      </c>
      <c r="E2507">
        <v>10</v>
      </c>
      <c r="F2507">
        <v>1</v>
      </c>
      <c r="G2507">
        <v>2</v>
      </c>
      <c r="H2507">
        <v>905</v>
      </c>
      <c r="I2507" s="1">
        <v>33342</v>
      </c>
      <c r="J2507">
        <v>34</v>
      </c>
      <c r="K2507">
        <v>4.2546201232032859</v>
      </c>
      <c r="L2507">
        <v>17</v>
      </c>
      <c r="M2507">
        <v>2506</v>
      </c>
      <c r="N2507" s="1">
        <v>43950</v>
      </c>
    </row>
    <row r="2508" spans="1:14" x14ac:dyDescent="0.3">
      <c r="A2508">
        <v>1010</v>
      </c>
      <c r="B2508" s="2" t="s">
        <v>982</v>
      </c>
      <c r="C2508" s="1">
        <v>42293</v>
      </c>
      <c r="D2508" s="1">
        <v>45169</v>
      </c>
      <c r="E2508">
        <v>10</v>
      </c>
      <c r="F2508">
        <v>1</v>
      </c>
      <c r="G2508">
        <v>4</v>
      </c>
      <c r="H2508">
        <v>905</v>
      </c>
      <c r="I2508" s="1">
        <v>22884</v>
      </c>
      <c r="J2508">
        <v>62</v>
      </c>
      <c r="K2508">
        <v>7.8740588637919231</v>
      </c>
      <c r="L2508">
        <v>17</v>
      </c>
      <c r="M2508">
        <v>2507</v>
      </c>
      <c r="N2508" s="1">
        <v>43934</v>
      </c>
    </row>
    <row r="2509" spans="1:14" x14ac:dyDescent="0.3">
      <c r="A2509">
        <v>1014</v>
      </c>
      <c r="B2509" s="2" t="s">
        <v>986</v>
      </c>
      <c r="C2509" s="1">
        <v>42222</v>
      </c>
      <c r="D2509" s="1">
        <v>44550</v>
      </c>
      <c r="E2509">
        <v>2</v>
      </c>
      <c r="F2509">
        <v>0</v>
      </c>
      <c r="G2509">
        <v>3</v>
      </c>
      <c r="H2509">
        <v>1002</v>
      </c>
      <c r="I2509" s="1">
        <v>25276</v>
      </c>
      <c r="J2509">
        <v>56</v>
      </c>
      <c r="K2509">
        <v>6.3737166324435321</v>
      </c>
      <c r="L2509">
        <v>17</v>
      </c>
      <c r="M2509">
        <v>2508</v>
      </c>
      <c r="N2509" s="1">
        <v>43948</v>
      </c>
    </row>
    <row r="2510" spans="1:14" x14ac:dyDescent="0.3">
      <c r="A2510">
        <v>1022</v>
      </c>
      <c r="B2510" s="2" t="s">
        <v>994</v>
      </c>
      <c r="C2510" s="1">
        <v>42100</v>
      </c>
      <c r="D2510" s="1">
        <v>44999</v>
      </c>
      <c r="E2510">
        <v>6</v>
      </c>
      <c r="F2510">
        <v>1</v>
      </c>
      <c r="G2510">
        <v>4</v>
      </c>
      <c r="H2510">
        <v>1003</v>
      </c>
      <c r="I2510" s="1">
        <v>28394</v>
      </c>
      <c r="J2510">
        <v>47</v>
      </c>
      <c r="K2510">
        <v>7.9370294318959616</v>
      </c>
      <c r="L2510">
        <v>20</v>
      </c>
      <c r="M2510">
        <v>2509</v>
      </c>
      <c r="N2510" s="1">
        <v>44147</v>
      </c>
    </row>
    <row r="2511" spans="1:14" x14ac:dyDescent="0.3">
      <c r="A2511">
        <v>1031</v>
      </c>
      <c r="B2511" s="2" t="s">
        <v>1003</v>
      </c>
      <c r="C2511" s="1">
        <v>42316</v>
      </c>
      <c r="D2511" s="1">
        <v>44026</v>
      </c>
      <c r="E2511">
        <v>4</v>
      </c>
      <c r="F2511">
        <v>0</v>
      </c>
      <c r="G2511">
        <v>5</v>
      </c>
      <c r="H2511">
        <v>994</v>
      </c>
      <c r="I2511" s="1">
        <v>29216</v>
      </c>
      <c r="J2511">
        <v>45</v>
      </c>
      <c r="K2511">
        <v>4.6817248459958929</v>
      </c>
      <c r="L2511">
        <v>19</v>
      </c>
      <c r="M2511">
        <v>2510</v>
      </c>
      <c r="N2511" s="1">
        <v>43854</v>
      </c>
    </row>
    <row r="2512" spans="1:14" x14ac:dyDescent="0.3">
      <c r="A2512">
        <v>1054</v>
      </c>
      <c r="B2512" s="2" t="s">
        <v>1025</v>
      </c>
      <c r="C2512" s="1">
        <v>42503</v>
      </c>
      <c r="D2512" s="1">
        <v>44874</v>
      </c>
      <c r="E2512">
        <v>7</v>
      </c>
      <c r="F2512">
        <v>1</v>
      </c>
      <c r="G2512">
        <v>5</v>
      </c>
      <c r="H2512">
        <v>1026</v>
      </c>
      <c r="I2512" s="1">
        <v>34030</v>
      </c>
      <c r="J2512">
        <v>32</v>
      </c>
      <c r="K2512">
        <v>6.491444216290212</v>
      </c>
      <c r="L2512">
        <v>19</v>
      </c>
      <c r="M2512">
        <v>2511</v>
      </c>
      <c r="N2512" s="1">
        <v>44077</v>
      </c>
    </row>
    <row r="2513" spans="1:14" x14ac:dyDescent="0.3">
      <c r="A2513">
        <v>1070</v>
      </c>
      <c r="B2513" s="2" t="s">
        <v>1040</v>
      </c>
      <c r="C2513" s="1">
        <v>42529</v>
      </c>
      <c r="D2513" s="1">
        <v>44477</v>
      </c>
      <c r="E2513">
        <v>5</v>
      </c>
      <c r="F2513">
        <v>0</v>
      </c>
      <c r="G2513">
        <v>4</v>
      </c>
      <c r="H2513">
        <v>1061</v>
      </c>
      <c r="I2513" s="1">
        <v>35229</v>
      </c>
      <c r="J2513">
        <v>28</v>
      </c>
      <c r="K2513">
        <v>5.333333333333333</v>
      </c>
      <c r="L2513">
        <v>19</v>
      </c>
      <c r="M2513">
        <v>2512</v>
      </c>
      <c r="N2513" s="1">
        <v>44063</v>
      </c>
    </row>
    <row r="2514" spans="1:14" x14ac:dyDescent="0.3">
      <c r="A2514">
        <v>1218</v>
      </c>
      <c r="B2514" s="2" t="s">
        <v>1173</v>
      </c>
      <c r="C2514" s="1">
        <v>43085</v>
      </c>
      <c r="D2514" s="1">
        <v>44863</v>
      </c>
      <c r="E2514">
        <v>4</v>
      </c>
      <c r="F2514">
        <v>1</v>
      </c>
      <c r="G2514">
        <v>3</v>
      </c>
      <c r="H2514">
        <v>1216</v>
      </c>
      <c r="I2514" s="1">
        <v>33630</v>
      </c>
      <c r="J2514">
        <v>33</v>
      </c>
      <c r="K2514">
        <v>4.8678986995208762</v>
      </c>
      <c r="L2514">
        <v>22</v>
      </c>
      <c r="M2514">
        <v>2513</v>
      </c>
      <c r="N2514" s="1">
        <v>43955</v>
      </c>
    </row>
    <row r="2515" spans="1:14" x14ac:dyDescent="0.3">
      <c r="A2515">
        <v>1228</v>
      </c>
      <c r="B2515" s="2" t="s">
        <v>1181</v>
      </c>
      <c r="C2515" s="1">
        <v>43667</v>
      </c>
      <c r="D2515" s="1">
        <v>45064</v>
      </c>
      <c r="E2515">
        <v>6</v>
      </c>
      <c r="F2515">
        <v>1</v>
      </c>
      <c r="G2515">
        <v>1</v>
      </c>
      <c r="H2515">
        <v>1196</v>
      </c>
      <c r="I2515" s="1">
        <v>30541</v>
      </c>
      <c r="J2515">
        <v>41</v>
      </c>
      <c r="K2515">
        <v>3.8247775496235454</v>
      </c>
      <c r="L2515">
        <v>24</v>
      </c>
      <c r="M2515">
        <v>2514</v>
      </c>
      <c r="N2515" s="1">
        <v>44043</v>
      </c>
    </row>
    <row r="2516" spans="1:14" x14ac:dyDescent="0.3">
      <c r="A2516">
        <v>1235</v>
      </c>
      <c r="B2516" s="2" t="s">
        <v>1187</v>
      </c>
      <c r="C2516" s="1">
        <v>43753</v>
      </c>
      <c r="D2516" s="1">
        <v>44516</v>
      </c>
      <c r="E2516">
        <v>10</v>
      </c>
      <c r="F2516">
        <v>1</v>
      </c>
      <c r="G2516">
        <v>1</v>
      </c>
      <c r="H2516">
        <v>1183</v>
      </c>
      <c r="I2516" s="1">
        <v>24050</v>
      </c>
      <c r="J2516">
        <v>59</v>
      </c>
      <c r="K2516">
        <v>2.0889801505817931</v>
      </c>
      <c r="L2516">
        <v>21</v>
      </c>
      <c r="M2516">
        <v>2515</v>
      </c>
      <c r="N2516" s="1">
        <v>44007</v>
      </c>
    </row>
    <row r="2517" spans="1:14" x14ac:dyDescent="0.3">
      <c r="A2517">
        <v>1237</v>
      </c>
      <c r="B2517" s="2" t="s">
        <v>1189</v>
      </c>
      <c r="C2517" s="1">
        <v>43587</v>
      </c>
      <c r="D2517" s="1">
        <v>44936</v>
      </c>
      <c r="E2517">
        <v>3</v>
      </c>
      <c r="F2517">
        <v>0</v>
      </c>
      <c r="G2517">
        <v>4</v>
      </c>
      <c r="H2517">
        <v>1223</v>
      </c>
      <c r="I2517" s="1">
        <v>27381</v>
      </c>
      <c r="J2517">
        <v>50</v>
      </c>
      <c r="K2517">
        <v>3.6933607118412048</v>
      </c>
      <c r="L2517">
        <v>23</v>
      </c>
      <c r="M2517">
        <v>2516</v>
      </c>
      <c r="N2517" s="1">
        <v>44085</v>
      </c>
    </row>
    <row r="2518" spans="1:14" x14ac:dyDescent="0.3">
      <c r="A2518">
        <v>1242</v>
      </c>
      <c r="B2518" s="2" t="s">
        <v>1194</v>
      </c>
      <c r="C2518" s="1">
        <v>43775</v>
      </c>
      <c r="D2518" s="1">
        <v>44870</v>
      </c>
      <c r="E2518">
        <v>9</v>
      </c>
      <c r="F2518">
        <v>1</v>
      </c>
      <c r="G2518">
        <v>2</v>
      </c>
      <c r="H2518">
        <v>1221</v>
      </c>
      <c r="I2518" s="1">
        <v>33491</v>
      </c>
      <c r="J2518">
        <v>33</v>
      </c>
      <c r="K2518">
        <v>2.9979466119096507</v>
      </c>
      <c r="L2518">
        <v>19</v>
      </c>
      <c r="M2518">
        <v>2517</v>
      </c>
      <c r="N2518" s="1">
        <v>44006</v>
      </c>
    </row>
    <row r="2519" spans="1:14" x14ac:dyDescent="0.3">
      <c r="A2519">
        <v>1245</v>
      </c>
      <c r="B2519" s="2" t="s">
        <v>1197</v>
      </c>
      <c r="C2519" s="1">
        <v>43655</v>
      </c>
      <c r="D2519" s="1">
        <v>44643</v>
      </c>
      <c r="E2519">
        <v>7</v>
      </c>
      <c r="F2519">
        <v>1</v>
      </c>
      <c r="G2519">
        <v>5</v>
      </c>
      <c r="H2519">
        <v>1209</v>
      </c>
      <c r="I2519" s="1">
        <v>23480</v>
      </c>
      <c r="J2519">
        <v>61</v>
      </c>
      <c r="K2519">
        <v>2.7049965776865159</v>
      </c>
      <c r="L2519">
        <v>22</v>
      </c>
      <c r="M2519">
        <v>2518</v>
      </c>
      <c r="N2519" s="1">
        <v>43945</v>
      </c>
    </row>
    <row r="2520" spans="1:14" x14ac:dyDescent="0.3">
      <c r="A2520">
        <v>6</v>
      </c>
      <c r="B2520" s="2" t="s">
        <v>17</v>
      </c>
      <c r="C2520" s="1">
        <v>42196</v>
      </c>
      <c r="D2520" s="1">
        <v>44730</v>
      </c>
      <c r="E2520">
        <v>10</v>
      </c>
      <c r="F2520">
        <v>1</v>
      </c>
      <c r="G2520">
        <v>2</v>
      </c>
      <c r="H2520">
        <v>3</v>
      </c>
      <c r="I2520" s="1">
        <v>32552</v>
      </c>
      <c r="J2520">
        <v>36</v>
      </c>
      <c r="K2520">
        <v>6.9377138945927443</v>
      </c>
      <c r="L2520">
        <v>2</v>
      </c>
      <c r="M2520">
        <v>2519</v>
      </c>
      <c r="N2520" s="1">
        <v>44304</v>
      </c>
    </row>
    <row r="2521" spans="1:14" x14ac:dyDescent="0.3">
      <c r="A2521">
        <v>10</v>
      </c>
      <c r="B2521" s="2" t="s">
        <v>21</v>
      </c>
      <c r="C2521" s="1">
        <v>42133</v>
      </c>
      <c r="D2521" s="1">
        <v>44727</v>
      </c>
      <c r="E2521">
        <v>1</v>
      </c>
      <c r="F2521">
        <v>1</v>
      </c>
      <c r="G2521">
        <v>5</v>
      </c>
      <c r="H2521">
        <v>10</v>
      </c>
      <c r="I2521" s="1">
        <v>31219</v>
      </c>
      <c r="J2521">
        <v>39</v>
      </c>
      <c r="K2521">
        <v>7.1019849418206711</v>
      </c>
      <c r="L2521">
        <v>1</v>
      </c>
      <c r="M2521">
        <v>2520</v>
      </c>
      <c r="N2521" s="1">
        <v>44479</v>
      </c>
    </row>
    <row r="2522" spans="1:14" x14ac:dyDescent="0.3">
      <c r="A2522">
        <v>22</v>
      </c>
      <c r="B2522" s="2" t="s">
        <v>33</v>
      </c>
      <c r="C2522" s="1">
        <v>42493</v>
      </c>
      <c r="D2522" s="1">
        <v>44831</v>
      </c>
      <c r="E2522">
        <v>10</v>
      </c>
      <c r="F2522">
        <v>1</v>
      </c>
      <c r="G2522">
        <v>3</v>
      </c>
      <c r="H2522">
        <v>3</v>
      </c>
      <c r="I2522" s="1">
        <v>30486</v>
      </c>
      <c r="J2522">
        <v>41</v>
      </c>
      <c r="K2522">
        <v>6.4010951403148528</v>
      </c>
      <c r="L2522">
        <v>2</v>
      </c>
      <c r="M2522">
        <v>2521</v>
      </c>
      <c r="N2522" s="1">
        <v>44339</v>
      </c>
    </row>
    <row r="2523" spans="1:14" x14ac:dyDescent="0.3">
      <c r="A2523">
        <v>28</v>
      </c>
      <c r="B2523" s="2" t="s">
        <v>39</v>
      </c>
      <c r="C2523" s="1">
        <v>42274</v>
      </c>
      <c r="D2523" s="1">
        <v>44499</v>
      </c>
      <c r="E2523">
        <v>1</v>
      </c>
      <c r="F2523">
        <v>0</v>
      </c>
      <c r="G2523">
        <v>4</v>
      </c>
      <c r="H2523">
        <v>10</v>
      </c>
      <c r="I2523" s="1">
        <v>28980</v>
      </c>
      <c r="J2523">
        <v>46</v>
      </c>
      <c r="K2523">
        <v>6.0917180013689256</v>
      </c>
      <c r="L2523">
        <v>2</v>
      </c>
      <c r="M2523">
        <v>2522</v>
      </c>
      <c r="N2523" s="1">
        <v>44284</v>
      </c>
    </row>
    <row r="2524" spans="1:14" x14ac:dyDescent="0.3">
      <c r="A2524">
        <v>41</v>
      </c>
      <c r="B2524" s="2" t="s">
        <v>52</v>
      </c>
      <c r="C2524" s="1">
        <v>42450</v>
      </c>
      <c r="D2524" s="1">
        <v>44520</v>
      </c>
      <c r="E2524">
        <v>1</v>
      </c>
      <c r="F2524">
        <v>1</v>
      </c>
      <c r="G2524">
        <v>2</v>
      </c>
      <c r="H2524">
        <v>35</v>
      </c>
      <c r="I2524" s="1">
        <v>32462</v>
      </c>
      <c r="J2524">
        <v>36</v>
      </c>
      <c r="K2524">
        <v>5.6673511293634498</v>
      </c>
      <c r="L2524">
        <v>3</v>
      </c>
      <c r="M2524">
        <v>2523</v>
      </c>
      <c r="N2524" s="1">
        <v>44332</v>
      </c>
    </row>
    <row r="2525" spans="1:14" x14ac:dyDescent="0.3">
      <c r="A2525">
        <v>72</v>
      </c>
      <c r="B2525" s="2" t="s">
        <v>83</v>
      </c>
      <c r="C2525" s="1">
        <v>42260</v>
      </c>
      <c r="D2525" s="1">
        <v>44459</v>
      </c>
      <c r="E2525">
        <v>1</v>
      </c>
      <c r="F2525">
        <v>1</v>
      </c>
      <c r="G2525">
        <v>5</v>
      </c>
      <c r="H2525">
        <v>35</v>
      </c>
      <c r="I2525" s="1">
        <v>29950</v>
      </c>
      <c r="J2525">
        <v>43</v>
      </c>
      <c r="K2525">
        <v>6.020533880903491</v>
      </c>
      <c r="L2525">
        <v>3</v>
      </c>
      <c r="M2525">
        <v>2524</v>
      </c>
      <c r="N2525" s="1">
        <v>44305</v>
      </c>
    </row>
    <row r="2526" spans="1:14" x14ac:dyDescent="0.3">
      <c r="A2526">
        <v>81</v>
      </c>
      <c r="B2526" s="2" t="s">
        <v>92</v>
      </c>
      <c r="C2526" s="1">
        <v>42005</v>
      </c>
      <c r="D2526" s="1">
        <v>44838</v>
      </c>
      <c r="E2526">
        <v>1</v>
      </c>
      <c r="F2526">
        <v>0</v>
      </c>
      <c r="G2526">
        <v>2</v>
      </c>
      <c r="H2526">
        <v>72</v>
      </c>
      <c r="I2526" s="1">
        <v>33435</v>
      </c>
      <c r="J2526">
        <v>33</v>
      </c>
      <c r="K2526">
        <v>7.7563312799452433</v>
      </c>
      <c r="L2526">
        <v>4</v>
      </c>
      <c r="M2526">
        <v>2525</v>
      </c>
      <c r="N2526" s="1">
        <v>44358</v>
      </c>
    </row>
    <row r="2527" spans="1:14" x14ac:dyDescent="0.3">
      <c r="A2527">
        <v>121</v>
      </c>
      <c r="B2527" s="2" t="s">
        <v>132</v>
      </c>
      <c r="C2527" s="1">
        <v>42005</v>
      </c>
      <c r="D2527" s="1">
        <v>44463</v>
      </c>
      <c r="E2527">
        <v>1</v>
      </c>
      <c r="F2527">
        <v>1</v>
      </c>
      <c r="G2527">
        <v>5</v>
      </c>
      <c r="H2527">
        <v>99</v>
      </c>
      <c r="I2527" s="1">
        <v>25476</v>
      </c>
      <c r="J2527">
        <v>55</v>
      </c>
      <c r="K2527">
        <v>6.7296372347707054</v>
      </c>
      <c r="L2527">
        <v>5</v>
      </c>
      <c r="M2527">
        <v>2526</v>
      </c>
      <c r="N2527" s="1">
        <v>44368</v>
      </c>
    </row>
    <row r="2528" spans="1:14" x14ac:dyDescent="0.3">
      <c r="A2528">
        <v>152</v>
      </c>
      <c r="B2528" s="2" t="s">
        <v>163</v>
      </c>
      <c r="C2528" s="1">
        <v>42075</v>
      </c>
      <c r="D2528" s="1">
        <v>45332</v>
      </c>
      <c r="E2528">
        <v>9</v>
      </c>
      <c r="F2528">
        <v>0</v>
      </c>
      <c r="G2528">
        <v>3</v>
      </c>
      <c r="H2528">
        <v>146</v>
      </c>
      <c r="I2528" s="1">
        <v>23872</v>
      </c>
      <c r="J2528">
        <v>59</v>
      </c>
      <c r="K2528">
        <v>8.9171800136892543</v>
      </c>
      <c r="L2528">
        <v>4</v>
      </c>
      <c r="M2528">
        <v>2527</v>
      </c>
      <c r="N2528" s="1">
        <v>44260</v>
      </c>
    </row>
    <row r="2529" spans="1:14" x14ac:dyDescent="0.3">
      <c r="A2529">
        <v>157</v>
      </c>
      <c r="B2529" s="2" t="s">
        <v>168</v>
      </c>
      <c r="C2529" s="1">
        <v>42005</v>
      </c>
      <c r="D2529" s="1">
        <v>45042</v>
      </c>
      <c r="E2529">
        <v>4</v>
      </c>
      <c r="F2529">
        <v>0</v>
      </c>
      <c r="G2529">
        <v>1</v>
      </c>
      <c r="H2529">
        <v>147</v>
      </c>
      <c r="I2529" s="1">
        <v>22647</v>
      </c>
      <c r="J2529">
        <v>63</v>
      </c>
      <c r="K2529">
        <v>8.3148528405201922</v>
      </c>
      <c r="L2529">
        <v>4</v>
      </c>
      <c r="M2529">
        <v>2528</v>
      </c>
      <c r="N2529" s="1">
        <v>44467</v>
      </c>
    </row>
    <row r="2530" spans="1:14" x14ac:dyDescent="0.3">
      <c r="A2530">
        <v>195</v>
      </c>
      <c r="B2530" s="2" t="s">
        <v>206</v>
      </c>
      <c r="C2530" s="1">
        <v>42680</v>
      </c>
      <c r="D2530" s="1">
        <v>44503</v>
      </c>
      <c r="E2530">
        <v>5</v>
      </c>
      <c r="F2530">
        <v>1</v>
      </c>
      <c r="G2530">
        <v>3</v>
      </c>
      <c r="H2530">
        <v>165</v>
      </c>
      <c r="I2530" s="1">
        <v>35380</v>
      </c>
      <c r="J2530">
        <v>28</v>
      </c>
      <c r="K2530">
        <v>4.991101984941821</v>
      </c>
      <c r="L2530">
        <v>4</v>
      </c>
      <c r="M2530">
        <v>2529</v>
      </c>
      <c r="N2530" s="1">
        <v>44380</v>
      </c>
    </row>
    <row r="2531" spans="1:14" x14ac:dyDescent="0.3">
      <c r="A2531">
        <v>243</v>
      </c>
      <c r="B2531" s="2" t="s">
        <v>252</v>
      </c>
      <c r="C2531" s="1">
        <v>42005</v>
      </c>
      <c r="D2531" s="1">
        <v>44784</v>
      </c>
      <c r="E2531">
        <v>5</v>
      </c>
      <c r="F2531">
        <v>1</v>
      </c>
      <c r="G2531">
        <v>3</v>
      </c>
      <c r="H2531">
        <v>199</v>
      </c>
      <c r="I2531" s="1">
        <v>21926</v>
      </c>
      <c r="J2531">
        <v>65</v>
      </c>
      <c r="K2531">
        <v>7.6084873374401099</v>
      </c>
      <c r="L2531">
        <v>5</v>
      </c>
      <c r="M2531">
        <v>2530</v>
      </c>
      <c r="N2531" s="1">
        <v>44314</v>
      </c>
    </row>
    <row r="2532" spans="1:14" x14ac:dyDescent="0.3">
      <c r="A2532">
        <v>247</v>
      </c>
      <c r="B2532" s="2" t="s">
        <v>256</v>
      </c>
      <c r="C2532" s="1">
        <v>42005</v>
      </c>
      <c r="D2532" s="1">
        <v>45009</v>
      </c>
      <c r="E2532">
        <v>6</v>
      </c>
      <c r="F2532">
        <v>1</v>
      </c>
      <c r="G2532">
        <v>5</v>
      </c>
      <c r="H2532">
        <v>206</v>
      </c>
      <c r="I2532" s="1">
        <v>26370</v>
      </c>
      <c r="J2532">
        <v>53</v>
      </c>
      <c r="K2532">
        <v>8.2245037645448331</v>
      </c>
      <c r="L2532">
        <v>6</v>
      </c>
      <c r="M2532">
        <v>2531</v>
      </c>
      <c r="N2532" s="1">
        <v>44482</v>
      </c>
    </row>
    <row r="2533" spans="1:14" x14ac:dyDescent="0.3">
      <c r="A2533">
        <v>264</v>
      </c>
      <c r="B2533" s="2" t="s">
        <v>273</v>
      </c>
      <c r="C2533" s="1">
        <v>42005</v>
      </c>
      <c r="D2533" s="1">
        <v>45037</v>
      </c>
      <c r="E2533">
        <v>9</v>
      </c>
      <c r="F2533">
        <v>0</v>
      </c>
      <c r="G2533">
        <v>5</v>
      </c>
      <c r="H2533">
        <v>224</v>
      </c>
      <c r="I2533" s="1">
        <v>24396</v>
      </c>
      <c r="J2533">
        <v>58</v>
      </c>
      <c r="K2533">
        <v>8.301163586584531</v>
      </c>
      <c r="L2533">
        <v>5</v>
      </c>
      <c r="M2533">
        <v>2532</v>
      </c>
      <c r="N2533" s="1">
        <v>44366</v>
      </c>
    </row>
    <row r="2534" spans="1:14" x14ac:dyDescent="0.3">
      <c r="A2534">
        <v>292</v>
      </c>
      <c r="B2534" s="2" t="s">
        <v>300</v>
      </c>
      <c r="C2534" s="1">
        <v>42157</v>
      </c>
      <c r="D2534" s="1">
        <v>44819</v>
      </c>
      <c r="E2534">
        <v>3</v>
      </c>
      <c r="F2534">
        <v>0</v>
      </c>
      <c r="G2534">
        <v>5</v>
      </c>
      <c r="H2534">
        <v>285</v>
      </c>
      <c r="I2534" s="1">
        <v>22381</v>
      </c>
      <c r="J2534">
        <v>64</v>
      </c>
      <c r="K2534">
        <v>7.2881587953456535</v>
      </c>
      <c r="L2534">
        <v>6</v>
      </c>
      <c r="M2534">
        <v>2533</v>
      </c>
      <c r="N2534" s="1">
        <v>44416</v>
      </c>
    </row>
    <row r="2535" spans="1:14" x14ac:dyDescent="0.3">
      <c r="A2535">
        <v>299</v>
      </c>
      <c r="B2535" s="2" t="s">
        <v>307</v>
      </c>
      <c r="C2535" s="1">
        <v>42005</v>
      </c>
      <c r="D2535" s="1">
        <v>44699</v>
      </c>
      <c r="E2535">
        <v>5</v>
      </c>
      <c r="F2535">
        <v>1</v>
      </c>
      <c r="G2535">
        <v>4</v>
      </c>
      <c r="H2535">
        <v>297</v>
      </c>
      <c r="I2535" s="1">
        <v>28700</v>
      </c>
      <c r="J2535">
        <v>46</v>
      </c>
      <c r="K2535">
        <v>7.3757700205338805</v>
      </c>
      <c r="L2535">
        <v>6</v>
      </c>
      <c r="M2535">
        <v>2534</v>
      </c>
      <c r="N2535" s="1">
        <v>44420</v>
      </c>
    </row>
    <row r="2536" spans="1:14" x14ac:dyDescent="0.3">
      <c r="A2536">
        <v>305</v>
      </c>
      <c r="B2536" s="2" t="s">
        <v>313</v>
      </c>
      <c r="C2536" s="1">
        <v>42005</v>
      </c>
      <c r="D2536" s="1">
        <v>45020</v>
      </c>
      <c r="E2536">
        <v>5</v>
      </c>
      <c r="F2536">
        <v>0</v>
      </c>
      <c r="G2536">
        <v>2</v>
      </c>
      <c r="H2536">
        <v>297</v>
      </c>
      <c r="I2536" s="1">
        <v>25112</v>
      </c>
      <c r="J2536">
        <v>56</v>
      </c>
      <c r="K2536">
        <v>8.254620123203285</v>
      </c>
      <c r="L2536">
        <v>6</v>
      </c>
      <c r="M2536">
        <v>2535</v>
      </c>
      <c r="N2536" s="1">
        <v>44455</v>
      </c>
    </row>
    <row r="2537" spans="1:14" x14ac:dyDescent="0.3">
      <c r="A2537">
        <v>313</v>
      </c>
      <c r="B2537" s="2" t="s">
        <v>321</v>
      </c>
      <c r="C2537" s="1">
        <v>42005</v>
      </c>
      <c r="D2537" s="1">
        <v>45093</v>
      </c>
      <c r="E2537">
        <v>10</v>
      </c>
      <c r="F2537">
        <v>1</v>
      </c>
      <c r="G2537">
        <v>4</v>
      </c>
      <c r="H2537">
        <v>256</v>
      </c>
      <c r="I2537" s="1">
        <v>28144</v>
      </c>
      <c r="J2537">
        <v>48</v>
      </c>
      <c r="K2537">
        <v>8.4544832306639286</v>
      </c>
      <c r="L2537">
        <v>7</v>
      </c>
      <c r="M2537">
        <v>2536</v>
      </c>
      <c r="N2537" s="1">
        <v>44363</v>
      </c>
    </row>
    <row r="2538" spans="1:14" x14ac:dyDescent="0.3">
      <c r="A2538">
        <v>425</v>
      </c>
      <c r="B2538" s="2" t="s">
        <v>425</v>
      </c>
      <c r="C2538" s="1">
        <v>42026</v>
      </c>
      <c r="D2538" s="1">
        <v>44741</v>
      </c>
      <c r="E2538">
        <v>5</v>
      </c>
      <c r="F2538">
        <v>1</v>
      </c>
      <c r="G2538">
        <v>1</v>
      </c>
      <c r="H2538">
        <v>396</v>
      </c>
      <c r="I2538" s="1">
        <v>26770</v>
      </c>
      <c r="J2538">
        <v>52</v>
      </c>
      <c r="K2538">
        <v>7.4332648870636548</v>
      </c>
      <c r="L2538">
        <v>8</v>
      </c>
      <c r="M2538">
        <v>2537</v>
      </c>
      <c r="N2538" s="1">
        <v>44254</v>
      </c>
    </row>
    <row r="2539" spans="1:14" x14ac:dyDescent="0.3">
      <c r="A2539">
        <v>436</v>
      </c>
      <c r="B2539" s="2" t="s">
        <v>436</v>
      </c>
      <c r="C2539" s="1">
        <v>42276</v>
      </c>
      <c r="D2539" s="1">
        <v>45141</v>
      </c>
      <c r="E2539">
        <v>6</v>
      </c>
      <c r="F2539">
        <v>0</v>
      </c>
      <c r="G2539">
        <v>4</v>
      </c>
      <c r="H2539">
        <v>424</v>
      </c>
      <c r="I2539" s="1">
        <v>28015</v>
      </c>
      <c r="J2539">
        <v>48</v>
      </c>
      <c r="K2539">
        <v>7.8439425051334704</v>
      </c>
      <c r="L2539">
        <v>10</v>
      </c>
      <c r="M2539">
        <v>2538</v>
      </c>
      <c r="N2539" s="1">
        <v>44250</v>
      </c>
    </row>
    <row r="2540" spans="1:14" x14ac:dyDescent="0.3">
      <c r="A2540">
        <v>451</v>
      </c>
      <c r="B2540" s="2" t="s">
        <v>450</v>
      </c>
      <c r="C2540" s="1">
        <v>42005</v>
      </c>
      <c r="D2540" s="1">
        <v>44543</v>
      </c>
      <c r="E2540">
        <v>3</v>
      </c>
      <c r="F2540">
        <v>1</v>
      </c>
      <c r="G2540">
        <v>2</v>
      </c>
      <c r="H2540">
        <v>410</v>
      </c>
      <c r="I2540" s="1">
        <v>24758</v>
      </c>
      <c r="J2540">
        <v>57</v>
      </c>
      <c r="K2540">
        <v>6.9486652977412735</v>
      </c>
      <c r="L2540">
        <v>8</v>
      </c>
      <c r="M2540">
        <v>2539</v>
      </c>
      <c r="N2540" s="1">
        <v>44270</v>
      </c>
    </row>
    <row r="2541" spans="1:14" x14ac:dyDescent="0.3">
      <c r="A2541">
        <v>504</v>
      </c>
      <c r="B2541" s="2" t="s">
        <v>502</v>
      </c>
      <c r="C2541" s="1">
        <v>42153</v>
      </c>
      <c r="D2541" s="1">
        <v>44800</v>
      </c>
      <c r="E2541">
        <v>10</v>
      </c>
      <c r="F2541">
        <v>1</v>
      </c>
      <c r="G2541">
        <v>1</v>
      </c>
      <c r="H2541">
        <v>415</v>
      </c>
      <c r="I2541" s="1">
        <v>26664</v>
      </c>
      <c r="J2541">
        <v>52</v>
      </c>
      <c r="K2541">
        <v>7.2470910335386725</v>
      </c>
      <c r="L2541">
        <v>10</v>
      </c>
      <c r="M2541">
        <v>2540</v>
      </c>
      <c r="N2541" s="1">
        <v>44243</v>
      </c>
    </row>
    <row r="2542" spans="1:14" x14ac:dyDescent="0.3">
      <c r="A2542">
        <v>548</v>
      </c>
      <c r="B2542" s="2" t="s">
        <v>544</v>
      </c>
      <c r="C2542" s="1">
        <v>42154</v>
      </c>
      <c r="D2542" s="1">
        <v>44812</v>
      </c>
      <c r="E2542">
        <v>6</v>
      </c>
      <c r="F2542">
        <v>1</v>
      </c>
      <c r="G2542">
        <v>3</v>
      </c>
      <c r="H2542">
        <v>476</v>
      </c>
      <c r="I2542" s="1">
        <v>29574</v>
      </c>
      <c r="J2542">
        <v>44</v>
      </c>
      <c r="K2542">
        <v>7.2772073921971252</v>
      </c>
      <c r="L2542">
        <v>11</v>
      </c>
      <c r="M2542">
        <v>2541</v>
      </c>
      <c r="N2542" s="1">
        <v>44375</v>
      </c>
    </row>
    <row r="2543" spans="1:14" x14ac:dyDescent="0.3">
      <c r="A2543">
        <v>656</v>
      </c>
      <c r="B2543" s="2" t="s">
        <v>649</v>
      </c>
      <c r="C2543" s="1">
        <v>42005</v>
      </c>
      <c r="D2543" s="1">
        <v>44698</v>
      </c>
      <c r="E2543">
        <v>8</v>
      </c>
      <c r="F2543">
        <v>1</v>
      </c>
      <c r="G2543">
        <v>5</v>
      </c>
      <c r="H2543">
        <v>627</v>
      </c>
      <c r="I2543" s="1">
        <v>29977</v>
      </c>
      <c r="J2543">
        <v>43</v>
      </c>
      <c r="K2543">
        <v>7.3730321697467485</v>
      </c>
      <c r="L2543">
        <v>13</v>
      </c>
      <c r="M2543">
        <v>2542</v>
      </c>
      <c r="N2543" s="1">
        <v>44355</v>
      </c>
    </row>
    <row r="2544" spans="1:14" x14ac:dyDescent="0.3">
      <c r="A2544">
        <v>657</v>
      </c>
      <c r="B2544" s="2" t="s">
        <v>650</v>
      </c>
      <c r="C2544" s="1">
        <v>42005</v>
      </c>
      <c r="D2544" s="1">
        <v>44597</v>
      </c>
      <c r="E2544">
        <v>5</v>
      </c>
      <c r="F2544">
        <v>1</v>
      </c>
      <c r="G2544">
        <v>3</v>
      </c>
      <c r="H2544">
        <v>594</v>
      </c>
      <c r="I2544" s="1">
        <v>28331</v>
      </c>
      <c r="J2544">
        <v>47</v>
      </c>
      <c r="K2544">
        <v>7.0965092402464069</v>
      </c>
      <c r="L2544">
        <v>12</v>
      </c>
      <c r="M2544">
        <v>2543</v>
      </c>
      <c r="N2544" s="1">
        <v>44170</v>
      </c>
    </row>
    <row r="2545" spans="1:14" x14ac:dyDescent="0.3">
      <c r="A2545">
        <v>672</v>
      </c>
      <c r="B2545" s="2" t="s">
        <v>665</v>
      </c>
      <c r="C2545" s="1">
        <v>42234</v>
      </c>
      <c r="D2545" s="1">
        <v>45006</v>
      </c>
      <c r="E2545">
        <v>10</v>
      </c>
      <c r="F2545">
        <v>1</v>
      </c>
      <c r="G2545">
        <v>4</v>
      </c>
      <c r="H2545">
        <v>607</v>
      </c>
      <c r="I2545" s="1">
        <v>32887</v>
      </c>
      <c r="J2545">
        <v>35</v>
      </c>
      <c r="K2545">
        <v>7.5893223819301845</v>
      </c>
      <c r="L2545">
        <v>13</v>
      </c>
      <c r="M2545">
        <v>2544</v>
      </c>
      <c r="N2545" s="1">
        <v>44366</v>
      </c>
    </row>
    <row r="2546" spans="1:14" x14ac:dyDescent="0.3">
      <c r="A2546">
        <v>715</v>
      </c>
      <c r="B2546" s="2" t="s">
        <v>707</v>
      </c>
      <c r="C2546" s="1">
        <v>42005</v>
      </c>
      <c r="D2546" s="1">
        <v>44671</v>
      </c>
      <c r="E2546">
        <v>10</v>
      </c>
      <c r="F2546">
        <v>0</v>
      </c>
      <c r="G2546">
        <v>1</v>
      </c>
      <c r="H2546">
        <v>714</v>
      </c>
      <c r="I2546" s="1">
        <v>25509</v>
      </c>
      <c r="J2546">
        <v>55</v>
      </c>
      <c r="K2546">
        <v>7.2991101984941817</v>
      </c>
      <c r="L2546">
        <v>15</v>
      </c>
      <c r="M2546">
        <v>2545</v>
      </c>
      <c r="N2546" s="1">
        <v>44525</v>
      </c>
    </row>
    <row r="2547" spans="1:14" x14ac:dyDescent="0.3">
      <c r="A2547">
        <v>772</v>
      </c>
      <c r="B2547" s="2" t="s">
        <v>760</v>
      </c>
      <c r="C2547" s="1">
        <v>42505</v>
      </c>
      <c r="D2547" s="1">
        <v>44741</v>
      </c>
      <c r="E2547">
        <v>9</v>
      </c>
      <c r="F2547">
        <v>0</v>
      </c>
      <c r="G2547">
        <v>3</v>
      </c>
      <c r="H2547">
        <v>760</v>
      </c>
      <c r="I2547" s="1">
        <v>28968</v>
      </c>
      <c r="J2547">
        <v>46</v>
      </c>
      <c r="K2547">
        <v>6.1218343600273784</v>
      </c>
      <c r="L2547">
        <v>11</v>
      </c>
      <c r="M2547">
        <v>2546</v>
      </c>
      <c r="N2547" s="1">
        <v>44307</v>
      </c>
    </row>
    <row r="2548" spans="1:14" x14ac:dyDescent="0.3">
      <c r="A2548">
        <v>856</v>
      </c>
      <c r="B2548" s="2" t="s">
        <v>840</v>
      </c>
      <c r="C2548" s="1">
        <v>42008</v>
      </c>
      <c r="D2548" s="1">
        <v>44816</v>
      </c>
      <c r="E2548">
        <v>8</v>
      </c>
      <c r="F2548">
        <v>0</v>
      </c>
      <c r="G2548">
        <v>4</v>
      </c>
      <c r="H2548">
        <v>776</v>
      </c>
      <c r="I2548" s="1">
        <v>25990</v>
      </c>
      <c r="J2548">
        <v>54</v>
      </c>
      <c r="K2548">
        <v>7.6878850102669407</v>
      </c>
      <c r="L2548">
        <v>16</v>
      </c>
      <c r="M2548">
        <v>2547</v>
      </c>
      <c r="N2548" s="1">
        <v>44349</v>
      </c>
    </row>
    <row r="2549" spans="1:14" x14ac:dyDescent="0.3">
      <c r="A2549">
        <v>878</v>
      </c>
      <c r="B2549" s="2" t="s">
        <v>860</v>
      </c>
      <c r="C2549" s="1">
        <v>42005</v>
      </c>
      <c r="D2549" s="1">
        <v>44415</v>
      </c>
      <c r="E2549">
        <v>3</v>
      </c>
      <c r="F2549">
        <v>1</v>
      </c>
      <c r="G2549">
        <v>2</v>
      </c>
      <c r="H2549">
        <v>853</v>
      </c>
      <c r="I2549" s="1">
        <v>20690</v>
      </c>
      <c r="J2549">
        <v>68</v>
      </c>
      <c r="K2549">
        <v>6.5982203969883644</v>
      </c>
      <c r="L2549">
        <v>16</v>
      </c>
      <c r="M2549">
        <v>2548</v>
      </c>
      <c r="N2549" s="1">
        <v>44306</v>
      </c>
    </row>
    <row r="2550" spans="1:14" x14ac:dyDescent="0.3">
      <c r="A2550">
        <v>924</v>
      </c>
      <c r="B2550" s="2" t="s">
        <v>902</v>
      </c>
      <c r="C2550" s="1">
        <v>42005</v>
      </c>
      <c r="D2550" s="1">
        <v>44702</v>
      </c>
      <c r="E2550">
        <v>2</v>
      </c>
      <c r="F2550">
        <v>0</v>
      </c>
      <c r="G2550">
        <v>2</v>
      </c>
      <c r="H2550">
        <v>865</v>
      </c>
      <c r="I2550" s="1">
        <v>26758</v>
      </c>
      <c r="J2550">
        <v>52</v>
      </c>
      <c r="K2550">
        <v>7.3839835728952776</v>
      </c>
      <c r="L2550">
        <v>15</v>
      </c>
      <c r="M2550">
        <v>2549</v>
      </c>
      <c r="N2550" s="1">
        <v>44492</v>
      </c>
    </row>
    <row r="2551" spans="1:14" x14ac:dyDescent="0.3">
      <c r="A2551">
        <v>981</v>
      </c>
      <c r="B2551" s="2" t="s">
        <v>956</v>
      </c>
      <c r="C2551" s="1">
        <v>42256</v>
      </c>
      <c r="D2551" s="1">
        <v>45138</v>
      </c>
      <c r="E2551">
        <v>3</v>
      </c>
      <c r="F2551">
        <v>0</v>
      </c>
      <c r="G2551">
        <v>1</v>
      </c>
      <c r="H2551">
        <v>942</v>
      </c>
      <c r="I2551" s="1">
        <v>27524</v>
      </c>
      <c r="J2551">
        <v>49</v>
      </c>
      <c r="K2551">
        <v>7.8904859685147155</v>
      </c>
      <c r="L2551">
        <v>18</v>
      </c>
      <c r="M2551">
        <v>2550</v>
      </c>
      <c r="N2551" s="1">
        <v>44333</v>
      </c>
    </row>
    <row r="2552" spans="1:14" x14ac:dyDescent="0.3">
      <c r="A2552">
        <v>1007</v>
      </c>
      <c r="B2552" s="2" t="s">
        <v>980</v>
      </c>
      <c r="C2552" s="1">
        <v>42013</v>
      </c>
      <c r="D2552" s="1">
        <v>44552</v>
      </c>
      <c r="E2552">
        <v>8</v>
      </c>
      <c r="F2552">
        <v>0</v>
      </c>
      <c r="G2552">
        <v>4</v>
      </c>
      <c r="H2552">
        <v>1005</v>
      </c>
      <c r="I2552" s="1">
        <v>14702</v>
      </c>
      <c r="J2552">
        <v>85</v>
      </c>
      <c r="K2552">
        <v>6.9514031485284056</v>
      </c>
      <c r="L2552">
        <v>19</v>
      </c>
      <c r="M2552">
        <v>2551</v>
      </c>
      <c r="N2552" s="1">
        <v>44446</v>
      </c>
    </row>
    <row r="2553" spans="1:14" x14ac:dyDescent="0.3">
      <c r="A2553">
        <v>1010</v>
      </c>
      <c r="B2553" s="2" t="s">
        <v>982</v>
      </c>
      <c r="C2553" s="1">
        <v>42293</v>
      </c>
      <c r="D2553" s="1">
        <v>45169</v>
      </c>
      <c r="E2553">
        <v>10</v>
      </c>
      <c r="F2553">
        <v>1</v>
      </c>
      <c r="G2553">
        <v>4</v>
      </c>
      <c r="H2553">
        <v>905</v>
      </c>
      <c r="I2553" s="1">
        <v>22884</v>
      </c>
      <c r="J2553">
        <v>62</v>
      </c>
      <c r="K2553">
        <v>7.8740588637919231</v>
      </c>
      <c r="L2553">
        <v>17</v>
      </c>
      <c r="M2553">
        <v>2552</v>
      </c>
      <c r="N2553" s="1">
        <v>44285</v>
      </c>
    </row>
    <row r="2554" spans="1:14" x14ac:dyDescent="0.3">
      <c r="A2554">
        <v>1067</v>
      </c>
      <c r="B2554" s="2" t="s">
        <v>1037</v>
      </c>
      <c r="C2554" s="1">
        <v>42576</v>
      </c>
      <c r="D2554" s="1">
        <v>44771</v>
      </c>
      <c r="E2554">
        <v>2</v>
      </c>
      <c r="F2554">
        <v>0</v>
      </c>
      <c r="G2554">
        <v>2</v>
      </c>
      <c r="H2554">
        <v>1060</v>
      </c>
      <c r="I2554" s="1">
        <v>29432</v>
      </c>
      <c r="J2554">
        <v>44</v>
      </c>
      <c r="K2554">
        <v>6.0095824777549627</v>
      </c>
      <c r="L2554">
        <v>18</v>
      </c>
      <c r="M2554">
        <v>2553</v>
      </c>
      <c r="N2554" s="1">
        <v>44364</v>
      </c>
    </row>
    <row r="2555" spans="1:14" x14ac:dyDescent="0.3">
      <c r="A2555">
        <v>1098</v>
      </c>
      <c r="B2555" s="2" t="s">
        <v>1065</v>
      </c>
      <c r="C2555" s="1">
        <v>42532</v>
      </c>
      <c r="D2555" s="1">
        <v>44379</v>
      </c>
      <c r="E2555">
        <v>7</v>
      </c>
      <c r="F2555">
        <v>0</v>
      </c>
      <c r="G2555">
        <v>5</v>
      </c>
      <c r="H2555">
        <v>1092</v>
      </c>
      <c r="I2555" s="1">
        <v>28349</v>
      </c>
      <c r="J2555">
        <v>47</v>
      </c>
      <c r="K2555">
        <v>5.0568104038329915</v>
      </c>
      <c r="L2555">
        <v>20</v>
      </c>
      <c r="M2555">
        <v>2554</v>
      </c>
      <c r="N2555" s="1">
        <v>44157</v>
      </c>
    </row>
    <row r="2556" spans="1:14" x14ac:dyDescent="0.3">
      <c r="A2556">
        <v>1145</v>
      </c>
      <c r="B2556" s="2" t="s">
        <v>1109</v>
      </c>
      <c r="C2556" s="1">
        <v>42935</v>
      </c>
      <c r="D2556" s="1">
        <v>45137</v>
      </c>
      <c r="E2556">
        <v>4</v>
      </c>
      <c r="F2556">
        <v>1</v>
      </c>
      <c r="G2556">
        <v>5</v>
      </c>
      <c r="H2556">
        <v>1049</v>
      </c>
      <c r="I2556" s="1">
        <v>28172</v>
      </c>
      <c r="J2556">
        <v>48</v>
      </c>
      <c r="K2556">
        <v>6.0287474332648872</v>
      </c>
      <c r="L2556">
        <v>20</v>
      </c>
      <c r="M2556">
        <v>2555</v>
      </c>
      <c r="N2556" s="1">
        <v>44263</v>
      </c>
    </row>
    <row r="2557" spans="1:14" x14ac:dyDescent="0.3">
      <c r="A2557">
        <v>1157</v>
      </c>
      <c r="B2557" s="2" t="s">
        <v>695</v>
      </c>
      <c r="C2557" s="1">
        <v>42947</v>
      </c>
      <c r="D2557" s="1">
        <v>44781</v>
      </c>
      <c r="E2557">
        <v>1</v>
      </c>
      <c r="F2557">
        <v>0</v>
      </c>
      <c r="G2557">
        <v>2</v>
      </c>
      <c r="H2557">
        <v>1120</v>
      </c>
      <c r="I2557" s="1">
        <v>26711</v>
      </c>
      <c r="J2557">
        <v>52</v>
      </c>
      <c r="K2557">
        <v>5.0212183436002737</v>
      </c>
      <c r="L2557">
        <v>25</v>
      </c>
      <c r="M2557">
        <v>2556</v>
      </c>
      <c r="N2557" s="1">
        <v>44407</v>
      </c>
    </row>
    <row r="2558" spans="1:14" x14ac:dyDescent="0.3">
      <c r="A2558">
        <v>1233</v>
      </c>
      <c r="B2558" s="2" t="s">
        <v>1185</v>
      </c>
      <c r="C2558" s="1">
        <v>43642</v>
      </c>
      <c r="D2558" s="1">
        <v>44383</v>
      </c>
      <c r="E2558">
        <v>10</v>
      </c>
      <c r="F2558">
        <v>1</v>
      </c>
      <c r="G2558">
        <v>2</v>
      </c>
      <c r="H2558">
        <v>1183</v>
      </c>
      <c r="I2558" s="1">
        <v>27727</v>
      </c>
      <c r="J2558">
        <v>49</v>
      </c>
      <c r="K2558">
        <v>2.0287474332648872</v>
      </c>
      <c r="L2558">
        <v>21</v>
      </c>
      <c r="M2558">
        <v>2557</v>
      </c>
      <c r="N2558" s="1">
        <v>44277</v>
      </c>
    </row>
    <row r="2559" spans="1:14" x14ac:dyDescent="0.3">
      <c r="A2559">
        <v>1235</v>
      </c>
      <c r="B2559" s="2" t="s">
        <v>1187</v>
      </c>
      <c r="C2559" s="1">
        <v>43753</v>
      </c>
      <c r="D2559" s="1">
        <v>44516</v>
      </c>
      <c r="E2559">
        <v>10</v>
      </c>
      <c r="F2559">
        <v>1</v>
      </c>
      <c r="G2559">
        <v>1</v>
      </c>
      <c r="H2559">
        <v>1183</v>
      </c>
      <c r="I2559" s="1">
        <v>24050</v>
      </c>
      <c r="J2559">
        <v>59</v>
      </c>
      <c r="K2559">
        <v>2.0889801505817931</v>
      </c>
      <c r="L2559">
        <v>21</v>
      </c>
      <c r="M2559">
        <v>2558</v>
      </c>
      <c r="N2559" s="1">
        <v>44365</v>
      </c>
    </row>
    <row r="2560" spans="1:14" x14ac:dyDescent="0.3">
      <c r="A2560">
        <v>1237</v>
      </c>
      <c r="B2560" s="2" t="s">
        <v>1189</v>
      </c>
      <c r="C2560" s="1">
        <v>43587</v>
      </c>
      <c r="D2560" s="1">
        <v>44936</v>
      </c>
      <c r="E2560">
        <v>3</v>
      </c>
      <c r="F2560">
        <v>0</v>
      </c>
      <c r="G2560">
        <v>4</v>
      </c>
      <c r="H2560">
        <v>1223</v>
      </c>
      <c r="I2560" s="1">
        <v>27381</v>
      </c>
      <c r="J2560">
        <v>50</v>
      </c>
      <c r="K2560">
        <v>3.6933607118412048</v>
      </c>
      <c r="L2560">
        <v>23</v>
      </c>
      <c r="M2560">
        <v>2559</v>
      </c>
      <c r="N2560" s="1">
        <v>44412</v>
      </c>
    </row>
    <row r="2561" spans="1:14" x14ac:dyDescent="0.3">
      <c r="A2561">
        <v>1245</v>
      </c>
      <c r="B2561" s="2" t="s">
        <v>1197</v>
      </c>
      <c r="C2561" s="1">
        <v>43655</v>
      </c>
      <c r="D2561" s="1">
        <v>44643</v>
      </c>
      <c r="E2561">
        <v>7</v>
      </c>
      <c r="F2561">
        <v>1</v>
      </c>
      <c r="G2561">
        <v>5</v>
      </c>
      <c r="H2561">
        <v>1209</v>
      </c>
      <c r="I2561" s="1">
        <v>23480</v>
      </c>
      <c r="J2561">
        <v>61</v>
      </c>
      <c r="K2561">
        <v>2.7049965776865159</v>
      </c>
      <c r="L2561">
        <v>22</v>
      </c>
      <c r="M2561">
        <v>2560</v>
      </c>
      <c r="N2561" s="1">
        <v>44480</v>
      </c>
    </row>
    <row r="2562" spans="1:14" x14ac:dyDescent="0.3">
      <c r="A2562">
        <v>22</v>
      </c>
      <c r="B2562" s="2" t="s">
        <v>33</v>
      </c>
      <c r="C2562" s="1">
        <v>42493</v>
      </c>
      <c r="D2562" s="1">
        <v>44831</v>
      </c>
      <c r="E2562">
        <v>10</v>
      </c>
      <c r="F2562">
        <v>1</v>
      </c>
      <c r="G2562">
        <v>3</v>
      </c>
      <c r="H2562">
        <v>3</v>
      </c>
      <c r="I2562" s="1">
        <v>30486</v>
      </c>
      <c r="J2562">
        <v>41</v>
      </c>
      <c r="K2562">
        <v>6.4010951403148528</v>
      </c>
      <c r="L2562">
        <v>2</v>
      </c>
      <c r="M2562">
        <v>2561</v>
      </c>
      <c r="N2562" s="1">
        <v>44738</v>
      </c>
    </row>
    <row r="2563" spans="1:14" x14ac:dyDescent="0.3">
      <c r="A2563">
        <v>81</v>
      </c>
      <c r="B2563" s="2" t="s">
        <v>92</v>
      </c>
      <c r="C2563" s="1">
        <v>42005</v>
      </c>
      <c r="D2563" s="1">
        <v>44838</v>
      </c>
      <c r="E2563">
        <v>1</v>
      </c>
      <c r="F2563">
        <v>0</v>
      </c>
      <c r="G2563">
        <v>2</v>
      </c>
      <c r="H2563">
        <v>72</v>
      </c>
      <c r="I2563" s="1">
        <v>33435</v>
      </c>
      <c r="J2563">
        <v>33</v>
      </c>
      <c r="K2563">
        <v>7.7563312799452433</v>
      </c>
      <c r="L2563">
        <v>4</v>
      </c>
      <c r="M2563">
        <v>2562</v>
      </c>
      <c r="N2563" s="1">
        <v>44755</v>
      </c>
    </row>
    <row r="2564" spans="1:14" x14ac:dyDescent="0.3">
      <c r="A2564">
        <v>97</v>
      </c>
      <c r="B2564" s="2" t="s">
        <v>108</v>
      </c>
      <c r="C2564" s="1">
        <v>42300</v>
      </c>
      <c r="D2564" s="1">
        <v>44747</v>
      </c>
      <c r="E2564">
        <v>10</v>
      </c>
      <c r="F2564">
        <v>0</v>
      </c>
      <c r="G2564">
        <v>2</v>
      </c>
      <c r="H2564">
        <v>88</v>
      </c>
      <c r="I2564" s="1">
        <v>35000</v>
      </c>
      <c r="J2564">
        <v>29</v>
      </c>
      <c r="K2564">
        <v>6.6995208761122518</v>
      </c>
      <c r="L2564">
        <v>4</v>
      </c>
      <c r="M2564">
        <v>2563</v>
      </c>
      <c r="N2564" s="1">
        <v>44686</v>
      </c>
    </row>
    <row r="2565" spans="1:14" x14ac:dyDescent="0.3">
      <c r="A2565">
        <v>152</v>
      </c>
      <c r="B2565" s="2" t="s">
        <v>163</v>
      </c>
      <c r="C2565" s="1">
        <v>42075</v>
      </c>
      <c r="D2565" s="1">
        <v>45332</v>
      </c>
      <c r="E2565">
        <v>9</v>
      </c>
      <c r="F2565">
        <v>0</v>
      </c>
      <c r="G2565">
        <v>3</v>
      </c>
      <c r="H2565">
        <v>146</v>
      </c>
      <c r="I2565" s="1">
        <v>23872</v>
      </c>
      <c r="J2565">
        <v>59</v>
      </c>
      <c r="K2565">
        <v>8.9171800136892543</v>
      </c>
      <c r="L2565">
        <v>4</v>
      </c>
      <c r="M2565">
        <v>2564</v>
      </c>
      <c r="N2565" s="1">
        <v>44854</v>
      </c>
    </row>
    <row r="2566" spans="1:14" x14ac:dyDescent="0.3">
      <c r="A2566">
        <v>157</v>
      </c>
      <c r="B2566" s="2" t="s">
        <v>168</v>
      </c>
      <c r="C2566" s="1">
        <v>42005</v>
      </c>
      <c r="D2566" s="1">
        <v>45042</v>
      </c>
      <c r="E2566">
        <v>4</v>
      </c>
      <c r="F2566">
        <v>0</v>
      </c>
      <c r="G2566">
        <v>1</v>
      </c>
      <c r="H2566">
        <v>147</v>
      </c>
      <c r="I2566" s="1">
        <v>22647</v>
      </c>
      <c r="J2566">
        <v>63</v>
      </c>
      <c r="K2566">
        <v>8.3148528405201922</v>
      </c>
      <c r="L2566">
        <v>4</v>
      </c>
      <c r="M2566">
        <v>2565</v>
      </c>
      <c r="N2566" s="1">
        <v>44823</v>
      </c>
    </row>
    <row r="2567" spans="1:14" x14ac:dyDescent="0.3">
      <c r="A2567">
        <v>185</v>
      </c>
      <c r="B2567" s="2" t="s">
        <v>196</v>
      </c>
      <c r="C2567" s="1">
        <v>42005</v>
      </c>
      <c r="D2567" s="1">
        <v>45026</v>
      </c>
      <c r="E2567">
        <v>7</v>
      </c>
      <c r="F2567">
        <v>1</v>
      </c>
      <c r="G2567">
        <v>5</v>
      </c>
      <c r="H2567">
        <v>183</v>
      </c>
      <c r="I2567" s="1">
        <v>29828</v>
      </c>
      <c r="J2567">
        <v>43</v>
      </c>
      <c r="K2567">
        <v>8.2710472279260774</v>
      </c>
      <c r="L2567">
        <v>5</v>
      </c>
      <c r="M2567">
        <v>2566</v>
      </c>
      <c r="N2567" s="1">
        <v>44664</v>
      </c>
    </row>
    <row r="2568" spans="1:14" x14ac:dyDescent="0.3">
      <c r="A2568">
        <v>292</v>
      </c>
      <c r="B2568" s="2" t="s">
        <v>300</v>
      </c>
      <c r="C2568" s="1">
        <v>42157</v>
      </c>
      <c r="D2568" s="1">
        <v>44819</v>
      </c>
      <c r="E2568">
        <v>3</v>
      </c>
      <c r="F2568">
        <v>0</v>
      </c>
      <c r="G2568">
        <v>5</v>
      </c>
      <c r="H2568">
        <v>285</v>
      </c>
      <c r="I2568" s="1">
        <v>22381</v>
      </c>
      <c r="J2568">
        <v>64</v>
      </c>
      <c r="K2568">
        <v>7.2881587953456535</v>
      </c>
      <c r="L2568">
        <v>6</v>
      </c>
      <c r="M2568">
        <v>2567</v>
      </c>
      <c r="N2568" s="1">
        <v>44655</v>
      </c>
    </row>
    <row r="2569" spans="1:14" x14ac:dyDescent="0.3">
      <c r="A2569">
        <v>305</v>
      </c>
      <c r="B2569" s="2" t="s">
        <v>313</v>
      </c>
      <c r="C2569" s="1">
        <v>42005</v>
      </c>
      <c r="D2569" s="1">
        <v>45020</v>
      </c>
      <c r="E2569">
        <v>5</v>
      </c>
      <c r="F2569">
        <v>0</v>
      </c>
      <c r="G2569">
        <v>2</v>
      </c>
      <c r="H2569">
        <v>297</v>
      </c>
      <c r="I2569" s="1">
        <v>25112</v>
      </c>
      <c r="J2569">
        <v>56</v>
      </c>
      <c r="K2569">
        <v>8.254620123203285</v>
      </c>
      <c r="L2569">
        <v>6</v>
      </c>
      <c r="M2569">
        <v>2568</v>
      </c>
      <c r="N2569" s="1">
        <v>44771</v>
      </c>
    </row>
    <row r="2570" spans="1:14" x14ac:dyDescent="0.3">
      <c r="A2570">
        <v>347</v>
      </c>
      <c r="B2570" s="2" t="s">
        <v>352</v>
      </c>
      <c r="C2570" s="1">
        <v>42735</v>
      </c>
      <c r="D2570" s="1">
        <v>44717</v>
      </c>
      <c r="E2570">
        <v>4</v>
      </c>
      <c r="F2570">
        <v>0</v>
      </c>
      <c r="G2570">
        <v>4</v>
      </c>
      <c r="H2570">
        <v>332</v>
      </c>
      <c r="I2570" s="1">
        <v>32257</v>
      </c>
      <c r="J2570">
        <v>37</v>
      </c>
      <c r="K2570">
        <v>5.4264202600958251</v>
      </c>
      <c r="L2570">
        <v>8</v>
      </c>
      <c r="M2570">
        <v>2569</v>
      </c>
      <c r="N2570" s="1">
        <v>44689</v>
      </c>
    </row>
    <row r="2571" spans="1:14" x14ac:dyDescent="0.3">
      <c r="A2571">
        <v>511</v>
      </c>
      <c r="B2571" s="2" t="s">
        <v>509</v>
      </c>
      <c r="C2571" s="1">
        <v>42005</v>
      </c>
      <c r="D2571" s="1">
        <v>45090</v>
      </c>
      <c r="E2571">
        <v>3</v>
      </c>
      <c r="F2571">
        <v>0</v>
      </c>
      <c r="G2571">
        <v>5</v>
      </c>
      <c r="H2571">
        <v>500</v>
      </c>
      <c r="I2571" s="1">
        <v>23649</v>
      </c>
      <c r="J2571">
        <v>60</v>
      </c>
      <c r="K2571">
        <v>8.4462696783025333</v>
      </c>
      <c r="L2571">
        <v>10</v>
      </c>
      <c r="M2571">
        <v>2570</v>
      </c>
      <c r="N2571" s="1">
        <v>44686</v>
      </c>
    </row>
    <row r="2572" spans="1:14" x14ac:dyDescent="0.3">
      <c r="A2572">
        <v>555</v>
      </c>
      <c r="B2572" s="2" t="s">
        <v>551</v>
      </c>
      <c r="C2572" s="1">
        <v>42594</v>
      </c>
      <c r="D2572" s="1">
        <v>44777</v>
      </c>
      <c r="E2572">
        <v>3</v>
      </c>
      <c r="F2572">
        <v>0</v>
      </c>
      <c r="G2572">
        <v>3</v>
      </c>
      <c r="H2572">
        <v>542</v>
      </c>
      <c r="I2572" s="1">
        <v>27138</v>
      </c>
      <c r="J2572">
        <v>51</v>
      </c>
      <c r="K2572">
        <v>5.976728268309377</v>
      </c>
      <c r="L2572">
        <v>11</v>
      </c>
      <c r="M2572">
        <v>2571</v>
      </c>
      <c r="N2572" s="1">
        <v>44738</v>
      </c>
    </row>
    <row r="2573" spans="1:14" x14ac:dyDescent="0.3">
      <c r="A2573">
        <v>751</v>
      </c>
      <c r="B2573" s="2" t="s">
        <v>741</v>
      </c>
      <c r="C2573" s="1">
        <v>42005</v>
      </c>
      <c r="D2573" s="1">
        <v>45015</v>
      </c>
      <c r="E2573">
        <v>1</v>
      </c>
      <c r="F2573">
        <v>0</v>
      </c>
      <c r="G2573">
        <v>2</v>
      </c>
      <c r="H2573">
        <v>724</v>
      </c>
      <c r="I2573" s="1">
        <v>24551</v>
      </c>
      <c r="J2573">
        <v>58</v>
      </c>
      <c r="K2573">
        <v>8.2409308692676255</v>
      </c>
      <c r="L2573">
        <v>17</v>
      </c>
      <c r="M2573">
        <v>2572</v>
      </c>
      <c r="N2573" s="1">
        <v>44616</v>
      </c>
    </row>
    <row r="2574" spans="1:14" x14ac:dyDescent="0.3">
      <c r="A2574">
        <v>758</v>
      </c>
      <c r="B2574" s="2" t="s">
        <v>748</v>
      </c>
      <c r="C2574" s="1">
        <v>42228</v>
      </c>
      <c r="D2574" s="1">
        <v>44723</v>
      </c>
      <c r="E2574">
        <v>9</v>
      </c>
      <c r="F2574">
        <v>1</v>
      </c>
      <c r="G2574">
        <v>3</v>
      </c>
      <c r="H2574">
        <v>668</v>
      </c>
      <c r="I2574" s="1">
        <v>24831</v>
      </c>
      <c r="J2574">
        <v>57</v>
      </c>
      <c r="K2574">
        <v>6.8309377138945928</v>
      </c>
      <c r="L2574">
        <v>10</v>
      </c>
      <c r="M2574">
        <v>2573</v>
      </c>
      <c r="N2574" s="1">
        <v>44687</v>
      </c>
    </row>
    <row r="2575" spans="1:14" x14ac:dyDescent="0.3">
      <c r="A2575">
        <v>762</v>
      </c>
      <c r="B2575" s="2" t="s">
        <v>752</v>
      </c>
      <c r="C2575" s="1">
        <v>42005</v>
      </c>
      <c r="D2575" s="1">
        <v>45096</v>
      </c>
      <c r="E2575">
        <v>2</v>
      </c>
      <c r="F2575">
        <v>0</v>
      </c>
      <c r="G2575">
        <v>1</v>
      </c>
      <c r="H2575">
        <v>700</v>
      </c>
      <c r="I2575" s="1">
        <v>23054</v>
      </c>
      <c r="J2575">
        <v>62</v>
      </c>
      <c r="K2575">
        <v>8.4626967830253257</v>
      </c>
      <c r="L2575">
        <v>12</v>
      </c>
      <c r="M2575">
        <v>2574</v>
      </c>
      <c r="N2575" s="1">
        <v>44697</v>
      </c>
    </row>
    <row r="2576" spans="1:14" x14ac:dyDescent="0.3">
      <c r="A2576">
        <v>772</v>
      </c>
      <c r="B2576" s="2" t="s">
        <v>760</v>
      </c>
      <c r="C2576" s="1">
        <v>42505</v>
      </c>
      <c r="D2576" s="1">
        <v>44741</v>
      </c>
      <c r="E2576">
        <v>9</v>
      </c>
      <c r="F2576">
        <v>0</v>
      </c>
      <c r="G2576">
        <v>3</v>
      </c>
      <c r="H2576">
        <v>760</v>
      </c>
      <c r="I2576" s="1">
        <v>28968</v>
      </c>
      <c r="J2576">
        <v>46</v>
      </c>
      <c r="K2576">
        <v>6.1218343600273784</v>
      </c>
      <c r="L2576">
        <v>11</v>
      </c>
      <c r="M2576">
        <v>2575</v>
      </c>
      <c r="N2576" s="1">
        <v>44681</v>
      </c>
    </row>
    <row r="2577" spans="1:14" x14ac:dyDescent="0.3">
      <c r="A2577">
        <v>1054</v>
      </c>
      <c r="B2577" s="2" t="s">
        <v>1025</v>
      </c>
      <c r="C2577" s="1">
        <v>42503</v>
      </c>
      <c r="D2577" s="1">
        <v>44874</v>
      </c>
      <c r="E2577">
        <v>7</v>
      </c>
      <c r="F2577">
        <v>1</v>
      </c>
      <c r="G2577">
        <v>5</v>
      </c>
      <c r="H2577">
        <v>1026</v>
      </c>
      <c r="I2577" s="1">
        <v>34030</v>
      </c>
      <c r="J2577">
        <v>32</v>
      </c>
      <c r="K2577">
        <v>6.491444216290212</v>
      </c>
      <c r="L2577">
        <v>19</v>
      </c>
      <c r="M2577">
        <v>2576</v>
      </c>
      <c r="N2577" s="1">
        <v>44588</v>
      </c>
    </row>
    <row r="2578" spans="1:14" x14ac:dyDescent="0.3">
      <c r="A2578">
        <v>1157</v>
      </c>
      <c r="B2578" s="2" t="s">
        <v>695</v>
      </c>
      <c r="C2578" s="1">
        <v>42947</v>
      </c>
      <c r="D2578" s="1">
        <v>44781</v>
      </c>
      <c r="E2578">
        <v>1</v>
      </c>
      <c r="F2578">
        <v>0</v>
      </c>
      <c r="G2578">
        <v>2</v>
      </c>
      <c r="H2578">
        <v>1120</v>
      </c>
      <c r="I2578" s="1">
        <v>26711</v>
      </c>
      <c r="J2578">
        <v>52</v>
      </c>
      <c r="K2578">
        <v>5.0212183436002737</v>
      </c>
      <c r="L2578">
        <v>25</v>
      </c>
      <c r="M2578">
        <v>2577</v>
      </c>
      <c r="N2578" s="1">
        <v>44647</v>
      </c>
    </row>
    <row r="2579" spans="1:14" x14ac:dyDescent="0.3">
      <c r="A2579">
        <v>1295</v>
      </c>
      <c r="B2579" s="2" t="s">
        <v>1244</v>
      </c>
      <c r="C2579" s="1">
        <v>43886</v>
      </c>
      <c r="D2579" s="1">
        <v>45281</v>
      </c>
      <c r="E2579">
        <v>9</v>
      </c>
      <c r="F2579">
        <v>1</v>
      </c>
      <c r="G2579">
        <v>2</v>
      </c>
      <c r="H2579">
        <v>1261</v>
      </c>
      <c r="I2579" s="1">
        <v>26193</v>
      </c>
      <c r="J2579">
        <v>53</v>
      </c>
      <c r="K2579">
        <v>3.8193018480492813</v>
      </c>
      <c r="L2579">
        <v>20</v>
      </c>
      <c r="M2579">
        <v>2578</v>
      </c>
      <c r="N2579" s="1">
        <v>44718</v>
      </c>
    </row>
    <row r="2580" spans="1:14" x14ac:dyDescent="0.3">
      <c r="A2580">
        <v>1321</v>
      </c>
      <c r="B2580" s="2" t="s">
        <v>125</v>
      </c>
      <c r="C2580" s="1">
        <v>43995</v>
      </c>
      <c r="D2580" s="1">
        <v>44769</v>
      </c>
      <c r="E2580">
        <v>7</v>
      </c>
      <c r="F2580">
        <v>0</v>
      </c>
      <c r="G2580">
        <v>4</v>
      </c>
      <c r="H2580">
        <v>1209</v>
      </c>
      <c r="I2580" s="1">
        <v>32948</v>
      </c>
      <c r="J2580">
        <v>35</v>
      </c>
      <c r="K2580">
        <v>2.1190965092402463</v>
      </c>
      <c r="L2580">
        <v>22</v>
      </c>
      <c r="M2580">
        <v>2579</v>
      </c>
      <c r="N2580" s="1">
        <v>44660</v>
      </c>
    </row>
    <row r="2581" spans="1:14" x14ac:dyDescent="0.3">
      <c r="A2581">
        <v>1329</v>
      </c>
      <c r="B2581" s="2" t="s">
        <v>1276</v>
      </c>
      <c r="C2581" s="1">
        <v>43983</v>
      </c>
      <c r="D2581" s="1">
        <v>45070</v>
      </c>
      <c r="E2581">
        <v>3</v>
      </c>
      <c r="F2581">
        <v>1</v>
      </c>
      <c r="G2581">
        <v>1</v>
      </c>
      <c r="H2581">
        <v>1300</v>
      </c>
      <c r="I2581" s="1">
        <v>26453</v>
      </c>
      <c r="J2581">
        <v>52</v>
      </c>
      <c r="K2581">
        <v>2.9760438056125942</v>
      </c>
      <c r="L2581">
        <v>24</v>
      </c>
      <c r="M2581">
        <v>2580</v>
      </c>
      <c r="N2581" s="1">
        <v>44809</v>
      </c>
    </row>
    <row r="2582" spans="1:14" x14ac:dyDescent="0.3">
      <c r="A2582">
        <v>1339</v>
      </c>
      <c r="B2582" s="2" t="s">
        <v>616</v>
      </c>
      <c r="C2582" s="1">
        <v>44083</v>
      </c>
      <c r="D2582" s="1">
        <v>45037</v>
      </c>
      <c r="E2582">
        <v>7</v>
      </c>
      <c r="F2582">
        <v>1</v>
      </c>
      <c r="G2582">
        <v>1</v>
      </c>
      <c r="H2582">
        <v>1323</v>
      </c>
      <c r="I2582" s="1">
        <v>29242</v>
      </c>
      <c r="J2582">
        <v>45</v>
      </c>
      <c r="K2582">
        <v>2.6119096509240247</v>
      </c>
      <c r="L2582">
        <v>23</v>
      </c>
      <c r="M2582">
        <v>2581</v>
      </c>
      <c r="N2582" s="1">
        <v>44687</v>
      </c>
    </row>
    <row r="2583" spans="1:14" x14ac:dyDescent="0.3">
      <c r="A2583">
        <v>869</v>
      </c>
      <c r="B2583" s="2" t="s">
        <v>443</v>
      </c>
      <c r="C2583" s="1">
        <v>42576</v>
      </c>
      <c r="D2583" s="1">
        <v>45292</v>
      </c>
      <c r="E2583">
        <v>9</v>
      </c>
      <c r="F2583">
        <v>1</v>
      </c>
      <c r="G2583">
        <v>3</v>
      </c>
      <c r="H2583">
        <v>852</v>
      </c>
      <c r="I2583" s="1">
        <v>26463</v>
      </c>
      <c r="J2583">
        <v>52</v>
      </c>
      <c r="K2583">
        <v>7.4360027378507869</v>
      </c>
      <c r="L2583">
        <v>13</v>
      </c>
      <c r="M2583">
        <v>2582</v>
      </c>
      <c r="N2583" s="1">
        <v>45062</v>
      </c>
    </row>
    <row r="2584" spans="1:14" x14ac:dyDescent="0.3">
      <c r="A2584">
        <v>1024</v>
      </c>
      <c r="B2584" s="2" t="s">
        <v>996</v>
      </c>
      <c r="C2584" s="1">
        <v>42141</v>
      </c>
      <c r="D2584" s="1">
        <v>45239</v>
      </c>
      <c r="E2584">
        <v>10</v>
      </c>
      <c r="F2584">
        <v>1</v>
      </c>
      <c r="G2584">
        <v>5</v>
      </c>
      <c r="H2584">
        <v>1010</v>
      </c>
      <c r="I2584" s="1">
        <v>31327</v>
      </c>
      <c r="J2584">
        <v>39</v>
      </c>
      <c r="K2584">
        <v>8.4818617385352493</v>
      </c>
      <c r="L2584">
        <v>18</v>
      </c>
      <c r="M2584">
        <v>2583</v>
      </c>
      <c r="N2584" s="1">
        <v>45155</v>
      </c>
    </row>
    <row r="2585" spans="1:14" x14ac:dyDescent="0.3">
      <c r="A2585">
        <v>1220</v>
      </c>
      <c r="B2585" s="2" t="s">
        <v>1175</v>
      </c>
      <c r="C2585" s="1">
        <v>43301</v>
      </c>
      <c r="D2585" s="1">
        <v>45285</v>
      </c>
      <c r="E2585">
        <v>3</v>
      </c>
      <c r="F2585">
        <v>0</v>
      </c>
      <c r="G2585">
        <v>1</v>
      </c>
      <c r="H2585">
        <v>1181</v>
      </c>
      <c r="I2585" s="1">
        <v>30008</v>
      </c>
      <c r="J2585">
        <v>43</v>
      </c>
      <c r="K2585">
        <v>5.4318959616700893</v>
      </c>
      <c r="L2585">
        <v>22</v>
      </c>
      <c r="M2585">
        <v>2584</v>
      </c>
      <c r="N2585" s="1">
        <v>45148</v>
      </c>
    </row>
    <row r="2586" spans="1:14" x14ac:dyDescent="0.3">
      <c r="A2586">
        <v>1279</v>
      </c>
      <c r="B2586" s="2" t="s">
        <v>1230</v>
      </c>
      <c r="C2586" s="1">
        <v>43656</v>
      </c>
      <c r="D2586" s="1">
        <v>45065</v>
      </c>
      <c r="E2586">
        <v>8</v>
      </c>
      <c r="F2586">
        <v>1</v>
      </c>
      <c r="G2586">
        <v>1</v>
      </c>
      <c r="H2586">
        <v>1243</v>
      </c>
      <c r="I2586" s="1">
        <v>28113</v>
      </c>
      <c r="J2586">
        <v>48</v>
      </c>
      <c r="K2586">
        <v>3.8576317590691307</v>
      </c>
      <c r="L2586">
        <v>24</v>
      </c>
      <c r="M2586">
        <v>2585</v>
      </c>
      <c r="N2586" s="1">
        <v>45009</v>
      </c>
    </row>
    <row r="2587" spans="1:14" x14ac:dyDescent="0.3">
      <c r="A2587">
        <v>1329</v>
      </c>
      <c r="B2587" s="2" t="s">
        <v>1276</v>
      </c>
      <c r="C2587" s="1">
        <v>43983</v>
      </c>
      <c r="D2587" s="1">
        <v>45070</v>
      </c>
      <c r="E2587">
        <v>3</v>
      </c>
      <c r="F2587">
        <v>1</v>
      </c>
      <c r="G2587">
        <v>1</v>
      </c>
      <c r="H2587">
        <v>1300</v>
      </c>
      <c r="I2587" s="1">
        <v>26453</v>
      </c>
      <c r="J2587">
        <v>52</v>
      </c>
      <c r="K2587">
        <v>2.9760438056125942</v>
      </c>
      <c r="L2587">
        <v>24</v>
      </c>
      <c r="M2587">
        <v>2586</v>
      </c>
      <c r="N2587" s="1">
        <v>45069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8E0BB-8E53-4C21-9278-8083E8B9EF98}">
  <dimension ref="A1:K11"/>
  <sheetViews>
    <sheetView zoomScale="130" zoomScaleNormal="130" workbookViewId="0">
      <selection activeCell="B6" sqref="B6:K11"/>
    </sheetView>
  </sheetViews>
  <sheetFormatPr defaultRowHeight="14.4" x14ac:dyDescent="0.3"/>
  <cols>
    <col min="1" max="1" width="20.33203125" customWidth="1"/>
  </cols>
  <sheetData>
    <row r="1" spans="1:11" x14ac:dyDescent="0.3">
      <c r="A1" s="4" t="s">
        <v>4990</v>
      </c>
      <c r="B1" s="54" t="s">
        <v>4989</v>
      </c>
      <c r="C1" s="55"/>
      <c r="D1" s="55"/>
      <c r="E1" s="55"/>
      <c r="F1" s="55"/>
      <c r="G1" s="55"/>
      <c r="H1" s="55"/>
      <c r="I1" s="55"/>
      <c r="J1" s="55"/>
      <c r="K1" s="55"/>
    </row>
    <row r="2" spans="1:11" x14ac:dyDescent="0.3">
      <c r="B2" s="55"/>
      <c r="C2" s="55"/>
      <c r="D2" s="55"/>
      <c r="E2" s="55"/>
      <c r="F2" s="55"/>
      <c r="G2" s="55"/>
      <c r="H2" s="55"/>
      <c r="I2" s="55"/>
      <c r="J2" s="55"/>
      <c r="K2" s="55"/>
    </row>
    <row r="3" spans="1:11" x14ac:dyDescent="0.3">
      <c r="B3" s="55"/>
      <c r="C3" s="55"/>
      <c r="D3" s="55"/>
      <c r="E3" s="55"/>
      <c r="F3" s="55"/>
      <c r="G3" s="55"/>
      <c r="H3" s="55"/>
      <c r="I3" s="55"/>
      <c r="J3" s="55"/>
      <c r="K3" s="55"/>
    </row>
    <row r="6" spans="1:11" x14ac:dyDescent="0.3">
      <c r="A6" s="5" t="s">
        <v>4988</v>
      </c>
      <c r="B6" s="54" t="s">
        <v>5036</v>
      </c>
      <c r="C6" s="54"/>
      <c r="D6" s="54"/>
      <c r="E6" s="54"/>
      <c r="F6" s="54"/>
      <c r="G6" s="54"/>
      <c r="H6" s="54"/>
      <c r="I6" s="54"/>
      <c r="J6" s="54"/>
      <c r="K6" s="54"/>
    </row>
    <row r="7" spans="1:11" x14ac:dyDescent="0.3">
      <c r="B7" s="54"/>
      <c r="C7" s="54"/>
      <c r="D7" s="54"/>
      <c r="E7" s="54"/>
      <c r="F7" s="54"/>
      <c r="G7" s="54"/>
      <c r="H7" s="54"/>
      <c r="I7" s="54"/>
      <c r="J7" s="54"/>
      <c r="K7" s="54"/>
    </row>
    <row r="8" spans="1:11" x14ac:dyDescent="0.3">
      <c r="B8" s="54"/>
      <c r="C8" s="54"/>
      <c r="D8" s="54"/>
      <c r="E8" s="54"/>
      <c r="F8" s="54"/>
      <c r="G8" s="54"/>
      <c r="H8" s="54"/>
      <c r="I8" s="54"/>
      <c r="J8" s="54"/>
      <c r="K8" s="54"/>
    </row>
    <row r="9" spans="1:11" x14ac:dyDescent="0.3">
      <c r="B9" s="54"/>
      <c r="C9" s="54"/>
      <c r="D9" s="54"/>
      <c r="E9" s="54"/>
      <c r="F9" s="54"/>
      <c r="G9" s="54"/>
      <c r="H9" s="54"/>
      <c r="I9" s="54"/>
      <c r="J9" s="54"/>
      <c r="K9" s="54"/>
    </row>
    <row r="10" spans="1:11" x14ac:dyDescent="0.3">
      <c r="B10" s="54"/>
      <c r="C10" s="54"/>
      <c r="D10" s="54"/>
      <c r="E10" s="54"/>
      <c r="F10" s="54"/>
      <c r="G10" s="54"/>
      <c r="H10" s="54"/>
      <c r="I10" s="54"/>
      <c r="J10" s="54"/>
      <c r="K10" s="54"/>
    </row>
    <row r="11" spans="1:11" x14ac:dyDescent="0.3">
      <c r="B11" s="54"/>
      <c r="C11" s="54"/>
      <c r="D11" s="54"/>
      <c r="E11" s="54"/>
      <c r="F11" s="54"/>
      <c r="G11" s="54"/>
      <c r="H11" s="54"/>
      <c r="I11" s="54"/>
      <c r="J11" s="54"/>
      <c r="K11" s="54"/>
    </row>
  </sheetData>
  <mergeCells count="2">
    <mergeCell ref="B1:K3"/>
    <mergeCell ref="B6:K1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7E8D-259D-4C6C-A9DC-66B8FB1E0AA8}">
  <dimension ref="A1:R67"/>
  <sheetViews>
    <sheetView zoomScale="85" zoomScaleNormal="85" workbookViewId="0">
      <selection activeCell="I14" sqref="I14"/>
    </sheetView>
  </sheetViews>
  <sheetFormatPr defaultRowHeight="14.4" x14ac:dyDescent="0.3"/>
  <cols>
    <col min="1" max="1" width="17.33203125" customWidth="1"/>
    <col min="2" max="2" width="12.109375" customWidth="1"/>
    <col min="18" max="18" width="10.88671875" customWidth="1"/>
    <col min="19" max="19" width="10.77734375" customWidth="1"/>
  </cols>
  <sheetData>
    <row r="1" spans="1:17" ht="15" customHeight="1" x14ac:dyDescent="0.3">
      <c r="A1" s="4" t="s">
        <v>4990</v>
      </c>
      <c r="B1" s="60" t="s">
        <v>5037</v>
      </c>
      <c r="C1" s="60"/>
      <c r="D1" s="60"/>
      <c r="E1" s="60"/>
      <c r="F1" s="60"/>
      <c r="G1" s="60"/>
      <c r="H1" s="60"/>
      <c r="I1" s="60"/>
      <c r="J1" s="60"/>
      <c r="K1" s="60"/>
      <c r="L1" s="60"/>
      <c r="M1" s="60"/>
      <c r="N1" s="60"/>
      <c r="O1" s="60"/>
      <c r="P1" s="60"/>
      <c r="Q1" s="60"/>
    </row>
    <row r="2" spans="1:17" ht="14.4" customHeight="1" x14ac:dyDescent="0.3">
      <c r="B2" s="60"/>
      <c r="C2" s="60"/>
      <c r="D2" s="60"/>
      <c r="E2" s="60"/>
      <c r="F2" s="60"/>
      <c r="G2" s="60"/>
      <c r="H2" s="60"/>
      <c r="I2" s="60"/>
      <c r="J2" s="60"/>
      <c r="K2" s="60"/>
      <c r="L2" s="60"/>
      <c r="M2" s="60"/>
      <c r="N2" s="60"/>
      <c r="O2" s="60"/>
      <c r="P2" s="60"/>
      <c r="Q2" s="60"/>
    </row>
    <row r="3" spans="1:17" x14ac:dyDescent="0.3">
      <c r="B3" s="60"/>
      <c r="C3" s="60"/>
      <c r="D3" s="60"/>
      <c r="E3" s="60"/>
      <c r="F3" s="60"/>
      <c r="G3" s="60"/>
      <c r="H3" s="60"/>
      <c r="I3" s="60"/>
      <c r="J3" s="60"/>
      <c r="K3" s="60"/>
      <c r="L3" s="60"/>
      <c r="M3" s="60"/>
      <c r="N3" s="60"/>
      <c r="O3" s="60"/>
      <c r="P3" s="60"/>
      <c r="Q3" s="60"/>
    </row>
    <row r="4" spans="1:17" x14ac:dyDescent="0.3">
      <c r="B4" s="60"/>
      <c r="C4" s="60"/>
      <c r="D4" s="60"/>
      <c r="E4" s="60"/>
      <c r="F4" s="60"/>
      <c r="G4" s="60"/>
      <c r="H4" s="60"/>
      <c r="I4" s="60"/>
      <c r="J4" s="60"/>
      <c r="K4" s="60"/>
      <c r="L4" s="60"/>
      <c r="M4" s="60"/>
      <c r="N4" s="60"/>
      <c r="O4" s="60"/>
      <c r="P4" s="60"/>
      <c r="Q4" s="60"/>
    </row>
    <row r="5" spans="1:17" x14ac:dyDescent="0.3">
      <c r="B5" s="60"/>
      <c r="C5" s="60"/>
      <c r="D5" s="60"/>
      <c r="E5" s="60"/>
      <c r="F5" s="60"/>
      <c r="G5" s="60"/>
      <c r="H5" s="60"/>
      <c r="I5" s="60"/>
      <c r="J5" s="60"/>
      <c r="K5" s="60"/>
      <c r="L5" s="60"/>
      <c r="M5" s="60"/>
      <c r="N5" s="60"/>
      <c r="O5" s="60"/>
      <c r="P5" s="60"/>
      <c r="Q5" s="60"/>
    </row>
    <row r="6" spans="1:17" x14ac:dyDescent="0.3">
      <c r="B6" s="60"/>
      <c r="C6" s="60"/>
      <c r="D6" s="60"/>
      <c r="E6" s="60"/>
      <c r="F6" s="60"/>
      <c r="G6" s="60"/>
      <c r="H6" s="60"/>
      <c r="I6" s="60"/>
      <c r="J6" s="60"/>
      <c r="K6" s="60"/>
      <c r="L6" s="60"/>
      <c r="M6" s="60"/>
      <c r="N6" s="60"/>
      <c r="O6" s="60"/>
      <c r="P6" s="60"/>
      <c r="Q6" s="60"/>
    </row>
    <row r="7" spans="1:17" x14ac:dyDescent="0.3">
      <c r="B7" s="60"/>
      <c r="C7" s="60"/>
      <c r="D7" s="60"/>
      <c r="E7" s="60"/>
      <c r="F7" s="60"/>
      <c r="G7" s="60"/>
      <c r="H7" s="60"/>
      <c r="I7" s="60"/>
      <c r="J7" s="60"/>
      <c r="K7" s="60"/>
      <c r="L7" s="60"/>
      <c r="M7" s="60"/>
      <c r="N7" s="60"/>
      <c r="O7" s="60"/>
      <c r="P7" s="60"/>
      <c r="Q7" s="60"/>
    </row>
    <row r="8" spans="1:17" x14ac:dyDescent="0.3">
      <c r="B8" s="60"/>
      <c r="C8" s="60"/>
      <c r="D8" s="60"/>
      <c r="E8" s="60"/>
      <c r="F8" s="60"/>
      <c r="G8" s="60"/>
      <c r="H8" s="60"/>
      <c r="I8" s="60"/>
      <c r="J8" s="60"/>
      <c r="K8" s="60"/>
      <c r="L8" s="60"/>
      <c r="M8" s="60"/>
      <c r="N8" s="60"/>
      <c r="O8" s="60"/>
      <c r="P8" s="60"/>
      <c r="Q8" s="60"/>
    </row>
    <row r="11" spans="1:17" x14ac:dyDescent="0.3">
      <c r="B11" s="11" t="s">
        <v>7</v>
      </c>
      <c r="C11" s="12" t="s">
        <v>4991</v>
      </c>
      <c r="E11" s="11" t="s">
        <v>8</v>
      </c>
      <c r="F11" s="12" t="s">
        <v>4991</v>
      </c>
    </row>
    <row r="12" spans="1:17" x14ac:dyDescent="0.3">
      <c r="B12" s="7" t="s">
        <v>1533</v>
      </c>
      <c r="C12" s="8">
        <f>COUNTIF(tbl_employee[GenderID], 1)</f>
        <v>801</v>
      </c>
      <c r="E12" s="7">
        <v>1</v>
      </c>
      <c r="F12" s="8">
        <f>COUNTIFS(tbl_employee[RaceID],1)</f>
        <v>305</v>
      </c>
    </row>
    <row r="13" spans="1:17" x14ac:dyDescent="0.3">
      <c r="B13" s="9" t="s">
        <v>1518</v>
      </c>
      <c r="C13" s="10">
        <f>COUNTIF(tbl_employee[GenderID], 0)</f>
        <v>761</v>
      </c>
      <c r="E13" s="7">
        <v>2</v>
      </c>
      <c r="F13" s="8">
        <f>COUNTIFS(tbl_employee[RaceID],2)</f>
        <v>325</v>
      </c>
    </row>
    <row r="14" spans="1:17" x14ac:dyDescent="0.3">
      <c r="E14" s="7">
        <v>3</v>
      </c>
      <c r="F14" s="8">
        <f>COUNTIFS(tbl_employee[RaceID],3)</f>
        <v>300</v>
      </c>
    </row>
    <row r="15" spans="1:17" x14ac:dyDescent="0.3">
      <c r="E15" s="7">
        <v>4</v>
      </c>
      <c r="F15" s="8">
        <f>COUNTIFS(tbl_employee[RaceID],1)</f>
        <v>305</v>
      </c>
    </row>
    <row r="16" spans="1:17" x14ac:dyDescent="0.3">
      <c r="E16" s="9">
        <v>5</v>
      </c>
      <c r="F16" s="10">
        <f>COUNTIFS(tbl_employee[RaceID],4)</f>
        <v>312</v>
      </c>
    </row>
    <row r="18" spans="18:18" x14ac:dyDescent="0.3">
      <c r="R18" s="6"/>
    </row>
    <row r="19" spans="18:18" x14ac:dyDescent="0.3">
      <c r="R19" s="6"/>
    </row>
    <row r="20" spans="18:18" x14ac:dyDescent="0.3">
      <c r="R20" s="6"/>
    </row>
    <row r="21" spans="18:18" x14ac:dyDescent="0.3">
      <c r="R21" s="6"/>
    </row>
    <row r="36" spans="2:6" x14ac:dyDescent="0.3">
      <c r="B36" s="13" t="s">
        <v>1506</v>
      </c>
      <c r="C36" s="14" t="s">
        <v>4992</v>
      </c>
      <c r="D36" s="14" t="s">
        <v>4993</v>
      </c>
      <c r="E36" s="14" t="s">
        <v>4994</v>
      </c>
      <c r="F36" s="14" t="s">
        <v>4995</v>
      </c>
    </row>
    <row r="37" spans="2:6" x14ac:dyDescent="0.3">
      <c r="B37" s="15">
        <v>1</v>
      </c>
      <c r="C37" s="16">
        <f>COUNTIFS(tbl_employee[DepID],B37,tbl_employee[Age],"&lt;30")</f>
        <v>11</v>
      </c>
      <c r="D37" s="16">
        <f>COUNTIFS(tbl_employee[DepID],B37,tbl_employee[Age],"&gt;=30", tbl_employee[Age],"&lt;40")</f>
        <v>30</v>
      </c>
      <c r="E37" s="16">
        <f>COUNTIFS(tbl_employee[DepID],B37,tbl_employee[Age],"&gt;=40", tbl_employee[Age],"&lt;50")</f>
        <v>55</v>
      </c>
      <c r="F37" s="8">
        <f>COUNTIFS(tbl_employee[DepID],B37,tbl_employee[Age],"&gt;=50")</f>
        <v>79</v>
      </c>
    </row>
    <row r="38" spans="2:6" x14ac:dyDescent="0.3">
      <c r="B38" s="15">
        <v>2</v>
      </c>
      <c r="C38" s="16">
        <f>COUNTIFS(tbl_employee[DepID],B38,tbl_employee[Age],"&lt;30")</f>
        <v>2</v>
      </c>
      <c r="D38" s="16">
        <f>COUNTIFS(tbl_employee[DepID],B38,tbl_employee[Age],"&gt;=30", tbl_employee[Age],"&lt;40")</f>
        <v>22</v>
      </c>
      <c r="E38" s="16">
        <f>COUNTIFS(tbl_employee[DepID],B38,tbl_employee[Age],"&gt;=40", tbl_employee[Age],"&lt;50")</f>
        <v>54</v>
      </c>
      <c r="F38" s="8">
        <f>COUNTIFS(tbl_employee[DepID],B38,tbl_employee[Age],"&gt;=50")</f>
        <v>69</v>
      </c>
    </row>
    <row r="39" spans="2:6" x14ac:dyDescent="0.3">
      <c r="B39" s="15">
        <v>3</v>
      </c>
      <c r="C39" s="16">
        <f>COUNTIFS(tbl_employee[DepID],B39,tbl_employee[Age],"&lt;30")</f>
        <v>3</v>
      </c>
      <c r="D39" s="16">
        <f>COUNTIFS(tbl_employee[DepID],B39,tbl_employee[Age],"&gt;=30", tbl_employee[Age],"&lt;40")</f>
        <v>26</v>
      </c>
      <c r="E39" s="16">
        <f>COUNTIFS(tbl_employee[DepID],B39,tbl_employee[Age],"&gt;=40", tbl_employee[Age],"&lt;50")</f>
        <v>48</v>
      </c>
      <c r="F39" s="8">
        <f>COUNTIFS(tbl_employee[DepID],B39,tbl_employee[Age],"&gt;=50")</f>
        <v>83</v>
      </c>
    </row>
    <row r="40" spans="2:6" x14ac:dyDescent="0.3">
      <c r="B40" s="15">
        <v>4</v>
      </c>
      <c r="C40" s="16">
        <f>COUNTIFS(tbl_employee[DepID],B40,tbl_employee[Age],"&lt;30")</f>
        <v>4</v>
      </c>
      <c r="D40" s="16">
        <f>COUNTIFS(tbl_employee[DepID],B40,tbl_employee[Age],"&gt;=30", tbl_employee[Age],"&lt;40")</f>
        <v>29</v>
      </c>
      <c r="E40" s="16">
        <f>COUNTIFS(tbl_employee[DepID],B40,tbl_employee[Age],"&gt;=40", tbl_employee[Age],"&lt;50")</f>
        <v>65</v>
      </c>
      <c r="F40" s="8">
        <f>COUNTIFS(tbl_employee[DepID],B40,tbl_employee[Age],"&gt;=50")</f>
        <v>64</v>
      </c>
    </row>
    <row r="41" spans="2:6" x14ac:dyDescent="0.3">
      <c r="B41" s="15">
        <v>5</v>
      </c>
      <c r="C41" s="16">
        <f>COUNTIFS(tbl_employee[DepID],B41,tbl_employee[Age],"&lt;30")</f>
        <v>9</v>
      </c>
      <c r="D41" s="16">
        <f>COUNTIFS(tbl_employee[DepID],B41,tbl_employee[Age],"&gt;=30", tbl_employee[Age],"&lt;40")</f>
        <v>31</v>
      </c>
      <c r="E41" s="16">
        <f>COUNTIFS(tbl_employee[DepID],B41,tbl_employee[Age],"&gt;=40", tbl_employee[Age],"&lt;50")</f>
        <v>50</v>
      </c>
      <c r="F41" s="8">
        <f>COUNTIFS(tbl_employee[DepID],B41,tbl_employee[Age],"&gt;=50")</f>
        <v>63</v>
      </c>
    </row>
    <row r="42" spans="2:6" x14ac:dyDescent="0.3">
      <c r="B42" s="15">
        <v>6</v>
      </c>
      <c r="C42" s="16">
        <f>COUNTIFS(tbl_employee[DepID],B42,tbl_employee[Age],"&lt;30")</f>
        <v>6</v>
      </c>
      <c r="D42" s="16">
        <f>COUNTIFS(tbl_employee[DepID],B42,tbl_employee[Age],"&gt;=30", tbl_employee[Age],"&lt;40")</f>
        <v>34</v>
      </c>
      <c r="E42" s="16">
        <f>COUNTIFS(tbl_employee[DepID],B42,tbl_employee[Age],"&gt;=40", tbl_employee[Age],"&lt;50")</f>
        <v>53</v>
      </c>
      <c r="F42" s="8">
        <f>COUNTIFS(tbl_employee[DepID],B42,tbl_employee[Age],"&gt;=50")</f>
        <v>77</v>
      </c>
    </row>
    <row r="43" spans="2:6" x14ac:dyDescent="0.3">
      <c r="B43" s="15">
        <v>7</v>
      </c>
      <c r="C43" s="16">
        <f>COUNTIFS(tbl_employee[DepID],B43,tbl_employee[Age],"&lt;30")</f>
        <v>4</v>
      </c>
      <c r="D43" s="16">
        <f>COUNTIFS(tbl_employee[DepID],B43,tbl_employee[Age],"&gt;=30", tbl_employee[Age],"&lt;40")</f>
        <v>27</v>
      </c>
      <c r="E43" s="16">
        <f>COUNTIFS(tbl_employee[DepID],B43,tbl_employee[Age],"&gt;=40", tbl_employee[Age],"&lt;50")</f>
        <v>46</v>
      </c>
      <c r="F43" s="8">
        <f>COUNTIFS(tbl_employee[DepID],B43,tbl_employee[Age],"&gt;=50")</f>
        <v>68</v>
      </c>
    </row>
    <row r="44" spans="2:6" x14ac:dyDescent="0.3">
      <c r="B44" s="15">
        <v>8</v>
      </c>
      <c r="C44" s="16">
        <f>COUNTIFS(tbl_employee[DepID],B44,tbl_employee[Age],"&lt;30")</f>
        <v>3</v>
      </c>
      <c r="D44" s="16">
        <f>COUNTIFS(tbl_employee[DepID],B44,tbl_employee[Age],"&gt;=30", tbl_employee[Age],"&lt;40")</f>
        <v>27</v>
      </c>
      <c r="E44" s="16">
        <f>COUNTIFS(tbl_employee[DepID],B44,tbl_employee[Age],"&gt;=40", tbl_employee[Age],"&lt;50")</f>
        <v>58</v>
      </c>
      <c r="F44" s="8">
        <f>COUNTIFS(tbl_employee[DepID],B44,tbl_employee[Age],"&gt;=50")</f>
        <v>72</v>
      </c>
    </row>
    <row r="45" spans="2:6" x14ac:dyDescent="0.3">
      <c r="B45" s="15">
        <v>9</v>
      </c>
      <c r="C45" s="16">
        <f>COUNTIFS(tbl_employee[DepID],B45,tbl_employee[Age],"&lt;30")</f>
        <v>5</v>
      </c>
      <c r="D45" s="16">
        <f>COUNTIFS(tbl_employee[DepID],B45,tbl_employee[Age],"&gt;=30", tbl_employee[Age],"&lt;40")</f>
        <v>31</v>
      </c>
      <c r="E45" s="16">
        <f>COUNTIFS(tbl_employee[DepID],B45,tbl_employee[Age],"&gt;=40", tbl_employee[Age],"&lt;50")</f>
        <v>41</v>
      </c>
      <c r="F45" s="8">
        <f>COUNTIFS(tbl_employee[DepID],B45,tbl_employee[Age],"&gt;=50")</f>
        <v>62</v>
      </c>
    </row>
    <row r="46" spans="2:6" x14ac:dyDescent="0.3">
      <c r="B46" s="17">
        <v>10</v>
      </c>
      <c r="C46" s="18">
        <f>COUNTIFS(tbl_employee[DepID],B46,tbl_employee[Age],"&lt;30")</f>
        <v>4</v>
      </c>
      <c r="D46" s="18">
        <f>COUNTIFS(tbl_employee[DepID],B46,tbl_employee[Age],"&gt;=30", tbl_employee[Age],"&lt;40")</f>
        <v>28</v>
      </c>
      <c r="E46" s="18">
        <f>COUNTIFS(tbl_employee[DepID],B46,tbl_employee[Age],"&gt;=40", tbl_employee[Age],"&lt;50")</f>
        <v>50</v>
      </c>
      <c r="F46" s="10">
        <f>COUNTIFS(tbl_employee[DepID],B46,tbl_employee[Age],"&gt;=50")</f>
        <v>69</v>
      </c>
    </row>
    <row r="59" spans="2:8" x14ac:dyDescent="0.3">
      <c r="B59" s="13" t="s">
        <v>1506</v>
      </c>
      <c r="C59" s="61" t="s">
        <v>4996</v>
      </c>
      <c r="D59" s="61"/>
      <c r="E59" s="62"/>
    </row>
    <row r="60" spans="2:8" x14ac:dyDescent="0.3">
      <c r="B60" s="15">
        <v>1</v>
      </c>
      <c r="C60" s="58">
        <f>AVERAGEIF(tbl_hr_data[DeptID],'Demographics Analysis'!B60,tbl_hr_data[EngagementSurvey])</f>
        <v>4.4250000000000007</v>
      </c>
      <c r="D60" s="58"/>
      <c r="E60" s="59"/>
    </row>
    <row r="61" spans="2:8" x14ac:dyDescent="0.3">
      <c r="B61" s="15">
        <v>2</v>
      </c>
      <c r="C61" s="58">
        <f>AVERAGEIF(tbl_hr_data[DeptID],'Demographics Analysis'!B61,tbl_hr_data[EngagementSurvey])</f>
        <v>4.9858333333333329</v>
      </c>
      <c r="D61" s="58"/>
      <c r="E61" s="59"/>
      <c r="G61" s="16"/>
      <c r="H61" s="16"/>
    </row>
    <row r="62" spans="2:8" x14ac:dyDescent="0.3">
      <c r="B62" s="15">
        <v>3</v>
      </c>
      <c r="C62" s="58">
        <f>AVERAGEIF(tbl_hr_data[DeptID],'Demographics Analysis'!B62,tbl_hr_data[EngagementSurvey])</f>
        <v>3.3734857142857155</v>
      </c>
      <c r="D62" s="58"/>
      <c r="E62" s="59"/>
      <c r="G62" s="16"/>
      <c r="H62" s="16"/>
    </row>
    <row r="63" spans="2:8" x14ac:dyDescent="0.3">
      <c r="B63" s="15">
        <v>4</v>
      </c>
      <c r="C63" s="58">
        <f>AVERAGEIF(tbl_hr_data[DeptID],'Demographics Analysis'!B63,tbl_hr_data[EngagementSurvey])</f>
        <v>2.8932173913043484</v>
      </c>
      <c r="D63" s="58"/>
      <c r="E63" s="59"/>
      <c r="G63" s="16"/>
      <c r="H63" s="16"/>
    </row>
    <row r="64" spans="2:8" x14ac:dyDescent="0.3">
      <c r="B64" s="15">
        <v>5</v>
      </c>
      <c r="C64" s="58">
        <f>AVERAGEIF(tbl_hr_data[DeptID],'Demographics Analysis'!B64,tbl_hr_data[EngagementSurvey])</f>
        <v>3.3594307485432577</v>
      </c>
      <c r="D64" s="58"/>
      <c r="E64" s="59"/>
      <c r="G64" s="16"/>
      <c r="H64" s="16"/>
    </row>
    <row r="65" spans="2:8" x14ac:dyDescent="0.3">
      <c r="B65" s="17">
        <v>6</v>
      </c>
      <c r="C65" s="56">
        <f>AVERAGEIF(tbl_hr_data[DeptID],'Demographics Analysis'!B65,tbl_hr_data[EngagementSurvey])</f>
        <v>3.3111044776119449</v>
      </c>
      <c r="D65" s="56"/>
      <c r="E65" s="57"/>
      <c r="G65" s="16"/>
      <c r="H65" s="16"/>
    </row>
    <row r="66" spans="2:8" x14ac:dyDescent="0.3">
      <c r="G66" s="16"/>
      <c r="H66" s="16"/>
    </row>
    <row r="67" spans="2:8" x14ac:dyDescent="0.3">
      <c r="G67" s="16"/>
      <c r="H67" s="16"/>
    </row>
  </sheetData>
  <mergeCells count="8">
    <mergeCell ref="C65:E65"/>
    <mergeCell ref="C62:E62"/>
    <mergeCell ref="C61:E61"/>
    <mergeCell ref="B1:Q8"/>
    <mergeCell ref="C60:E60"/>
    <mergeCell ref="C59:E59"/>
    <mergeCell ref="C63:E63"/>
    <mergeCell ref="C64:E6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DD4DF-0DC2-47B3-B2AB-3BD6D30AA627}">
  <dimension ref="A1:L3320"/>
  <sheetViews>
    <sheetView workbookViewId="0">
      <selection activeCell="G8" sqref="G8"/>
    </sheetView>
  </sheetViews>
  <sheetFormatPr defaultRowHeight="14.4" x14ac:dyDescent="0.3"/>
  <cols>
    <col min="1" max="1" width="17.109375" customWidth="1"/>
    <col min="2" max="2" width="25" customWidth="1"/>
    <col min="3" max="3" width="10.88671875" customWidth="1"/>
    <col min="4" max="4" width="20.21875" customWidth="1"/>
    <col min="6" max="6" width="23.21875" customWidth="1"/>
  </cols>
  <sheetData>
    <row r="1" spans="1:12" x14ac:dyDescent="0.3">
      <c r="A1" s="4" t="s">
        <v>4990</v>
      </c>
      <c r="B1" s="63" t="s">
        <v>5038</v>
      </c>
      <c r="C1" s="63"/>
      <c r="D1" s="63"/>
      <c r="E1" s="63"/>
      <c r="F1" s="63"/>
      <c r="G1" s="63"/>
      <c r="H1" s="63"/>
      <c r="I1" s="63"/>
      <c r="J1" s="63"/>
      <c r="K1" s="63"/>
      <c r="L1" s="63"/>
    </row>
    <row r="2" spans="1:12" x14ac:dyDescent="0.3">
      <c r="B2" s="63"/>
      <c r="C2" s="63"/>
      <c r="D2" s="63"/>
      <c r="E2" s="63"/>
      <c r="F2" s="63"/>
      <c r="G2" s="63"/>
      <c r="H2" s="63"/>
      <c r="I2" s="63"/>
      <c r="J2" s="63"/>
      <c r="K2" s="63"/>
      <c r="L2" s="63"/>
    </row>
    <row r="3" spans="1:12" x14ac:dyDescent="0.3">
      <c r="B3" s="63"/>
      <c r="C3" s="63"/>
      <c r="D3" s="63"/>
      <c r="E3" s="63"/>
      <c r="F3" s="63"/>
      <c r="G3" s="63"/>
      <c r="H3" s="63"/>
      <c r="I3" s="63"/>
      <c r="J3" s="63"/>
      <c r="K3" s="63"/>
      <c r="L3" s="63"/>
    </row>
    <row r="4" spans="1:12" x14ac:dyDescent="0.3">
      <c r="B4" s="63"/>
      <c r="C4" s="63"/>
      <c r="D4" s="63"/>
      <c r="E4" s="63"/>
      <c r="F4" s="63"/>
      <c r="G4" s="63"/>
      <c r="H4" s="63"/>
      <c r="I4" s="63"/>
      <c r="J4" s="63"/>
      <c r="K4" s="63"/>
      <c r="L4" s="63"/>
    </row>
    <row r="5" spans="1:12" x14ac:dyDescent="0.3">
      <c r="B5" s="63"/>
      <c r="C5" s="63"/>
      <c r="D5" s="63"/>
      <c r="E5" s="63"/>
      <c r="F5" s="63"/>
      <c r="G5" s="63"/>
      <c r="H5" s="63"/>
      <c r="I5" s="63"/>
      <c r="J5" s="63"/>
      <c r="K5" s="63"/>
      <c r="L5" s="63"/>
    </row>
    <row r="6" spans="1:12" x14ac:dyDescent="0.3">
      <c r="B6" s="63"/>
      <c r="C6" s="63"/>
      <c r="D6" s="63"/>
      <c r="E6" s="63"/>
      <c r="F6" s="63"/>
      <c r="G6" s="63"/>
      <c r="H6" s="63"/>
      <c r="I6" s="63"/>
      <c r="J6" s="63"/>
      <c r="K6" s="63"/>
      <c r="L6" s="63"/>
    </row>
    <row r="7" spans="1:12" x14ac:dyDescent="0.3">
      <c r="B7" s="63"/>
      <c r="C7" s="63"/>
      <c r="D7" s="63"/>
      <c r="E7" s="63"/>
      <c r="F7" s="63"/>
      <c r="G7" s="63"/>
      <c r="H7" s="63"/>
      <c r="I7" s="63"/>
      <c r="J7" s="63"/>
      <c r="K7" s="63"/>
      <c r="L7" s="63"/>
    </row>
    <row r="8" spans="1:12" x14ac:dyDescent="0.3">
      <c r="B8" s="45"/>
      <c r="C8" s="64" t="s">
        <v>5039</v>
      </c>
      <c r="D8" s="64"/>
      <c r="E8" s="64"/>
      <c r="F8" s="46"/>
      <c r="G8" s="3"/>
      <c r="H8" s="3"/>
      <c r="I8" s="3"/>
      <c r="J8" s="3"/>
      <c r="K8" s="3"/>
    </row>
    <row r="9" spans="1:12" x14ac:dyDescent="0.3">
      <c r="B9" s="47"/>
      <c r="C9" s="48"/>
      <c r="D9" s="48"/>
      <c r="E9" s="48"/>
      <c r="F9" s="49"/>
      <c r="G9" s="3"/>
      <c r="H9" s="3"/>
      <c r="I9" s="3"/>
      <c r="J9" s="3"/>
      <c r="K9" s="3"/>
    </row>
    <row r="10" spans="1:12" x14ac:dyDescent="0.3">
      <c r="B10" s="50" t="s">
        <v>4997</v>
      </c>
      <c r="C10" s="50" t="s">
        <v>1506</v>
      </c>
      <c r="D10" s="50" t="s">
        <v>1494</v>
      </c>
      <c r="E10" s="50" t="s">
        <v>4984</v>
      </c>
      <c r="F10" s="51" t="s">
        <v>4998</v>
      </c>
    </row>
    <row r="11" spans="1:12" x14ac:dyDescent="0.3">
      <c r="B11" s="15" t="str" cm="1">
        <f t="array" ref="B11:B3320">UPPER(TRIM(tbl_hr_data[Employee_Name]))</f>
        <v>GONZALEZ MARIA</v>
      </c>
      <c r="C11" s="23" t="str" cm="1">
        <f t="array" ref="C11:C3320">LEFT(tbl_hr_data[Department],5)</f>
        <v>IT/IS</v>
      </c>
      <c r="D11" s="23" t="str" cm="1">
        <f t="array" ref="D11:D3320">LOWER(tbl_hr_data[Position])</f>
        <v>it support</v>
      </c>
      <c r="E11" s="23" cm="1">
        <f t="array" ref="E11:E1572">tbl_employee[Age]</f>
        <v>38</v>
      </c>
      <c r="F11" s="19" t="str">
        <f>LOWER(_xlfn.CONCAT(LEFT(B11,1),RIGHT(B11,LEN(B11)-FIND(" ", B11)),E11,"@kimail.com"))</f>
        <v>gmaria38@kimail.com</v>
      </c>
    </row>
    <row r="12" spans="1:12" x14ac:dyDescent="0.3">
      <c r="B12" s="15" t="str">
        <v>COCKEL JAMES</v>
      </c>
      <c r="C12" s="23" t="str">
        <v>Produ</v>
      </c>
      <c r="D12" s="23" t="str">
        <v>production technician i</v>
      </c>
      <c r="E12" s="23">
        <v>42</v>
      </c>
      <c r="F12" s="19" t="str">
        <f t="shared" ref="F12:F75" si="0">LOWER(_xlfn.CONCAT(LEFT(B12,1),RIGHT(B12,LEN(B12)-FIND(" ", B12)),E12,"@kimail.com"))</f>
        <v>cjames42@kimail.com</v>
      </c>
    </row>
    <row r="13" spans="1:12" x14ac:dyDescent="0.3">
      <c r="B13" s="15" t="str">
        <v>BUNBURY JESSICA</v>
      </c>
      <c r="C13" s="23" t="str">
        <v>Sales</v>
      </c>
      <c r="D13" s="23" t="str">
        <v>area sales manager</v>
      </c>
      <c r="E13" s="23">
        <v>39</v>
      </c>
      <c r="F13" s="19" t="str">
        <f t="shared" si="0"/>
        <v>bjessica39@kimail.com</v>
      </c>
    </row>
    <row r="14" spans="1:12" x14ac:dyDescent="0.3">
      <c r="B14" s="15" t="str">
        <v>BUCK EDWARD</v>
      </c>
      <c r="C14" s="23" t="str">
        <v>Sales</v>
      </c>
      <c r="D14" s="23" t="str">
        <v>area sales manager</v>
      </c>
      <c r="E14" s="23">
        <v>47</v>
      </c>
      <c r="F14" s="19" t="str">
        <f t="shared" si="0"/>
        <v>bedward47@kimail.com</v>
      </c>
    </row>
    <row r="15" spans="1:12" x14ac:dyDescent="0.3">
      <c r="B15" s="15" t="str">
        <v>JACOBI HANNAH</v>
      </c>
      <c r="C15" s="23" t="str">
        <v>Produ</v>
      </c>
      <c r="D15" s="23" t="str">
        <v>production technician i</v>
      </c>
      <c r="E15" s="23">
        <v>30</v>
      </c>
      <c r="F15" s="19" t="str">
        <f t="shared" si="0"/>
        <v>jhannah30@kimail.com</v>
      </c>
    </row>
    <row r="16" spans="1:12" x14ac:dyDescent="0.3">
      <c r="B16" s="15" t="str">
        <v>RIORDAN MICHAEL</v>
      </c>
      <c r="C16" s="23" t="str">
        <v>Sales</v>
      </c>
      <c r="D16" s="23" t="str">
        <v>area sales manager</v>
      </c>
      <c r="E16" s="23">
        <v>36</v>
      </c>
      <c r="F16" s="19" t="str">
        <f t="shared" si="0"/>
        <v>rmichael36@kimail.com</v>
      </c>
    </row>
    <row r="17" spans="2:6" x14ac:dyDescent="0.3">
      <c r="B17" s="15" t="str">
        <v>FERGUSON SUSAN</v>
      </c>
      <c r="C17" s="23" t="str">
        <v>Produ</v>
      </c>
      <c r="D17" s="23" t="str">
        <v>production technician i</v>
      </c>
      <c r="E17" s="23">
        <v>42</v>
      </c>
      <c r="F17" s="19" t="str">
        <f t="shared" si="0"/>
        <v>fsusan42@kimail.com</v>
      </c>
    </row>
    <row r="18" spans="2:6" x14ac:dyDescent="0.3">
      <c r="B18" s="15" t="str">
        <v>ALBERT MICHAEL</v>
      </c>
      <c r="C18" s="23" t="str">
        <v>Produ</v>
      </c>
      <c r="D18" s="23" t="str">
        <v>production manager</v>
      </c>
      <c r="E18" s="23">
        <v>39</v>
      </c>
      <c r="F18" s="19" t="str">
        <f t="shared" si="0"/>
        <v>amichael39@kimail.com</v>
      </c>
    </row>
    <row r="19" spans="2:6" x14ac:dyDescent="0.3">
      <c r="B19" s="15" t="str">
        <v>GENTRY MILDRED</v>
      </c>
      <c r="C19" s="23" t="str">
        <v>Produ</v>
      </c>
      <c r="D19" s="23" t="str">
        <v>production technician i</v>
      </c>
      <c r="E19" s="23">
        <v>30</v>
      </c>
      <c r="F19" s="19" t="str">
        <f t="shared" si="0"/>
        <v>gmildred30@kimail.com</v>
      </c>
    </row>
    <row r="20" spans="2:6" x14ac:dyDescent="0.3">
      <c r="B20" s="15" t="str">
        <v>ONQUE JASMINE</v>
      </c>
      <c r="C20" s="23" t="str">
        <v>Sales</v>
      </c>
      <c r="D20" s="23" t="str">
        <v>area sales manager</v>
      </c>
      <c r="E20" s="23">
        <v>39</v>
      </c>
      <c r="F20" s="19" t="str">
        <f t="shared" si="0"/>
        <v>ojasmine39@kimail.com</v>
      </c>
    </row>
    <row r="21" spans="2:6" x14ac:dyDescent="0.3">
      <c r="B21" s="15" t="str">
        <v>DESIMONE CARL</v>
      </c>
      <c r="C21" s="23" t="str">
        <v>Produ</v>
      </c>
      <c r="D21" s="23" t="str">
        <v>production technician i</v>
      </c>
      <c r="E21" s="23">
        <v>46</v>
      </c>
      <c r="F21" s="19" t="str">
        <f t="shared" si="0"/>
        <v>dcarl46@kimail.com</v>
      </c>
    </row>
    <row r="22" spans="2:6" x14ac:dyDescent="0.3">
      <c r="B22" s="15" t="str">
        <v>GALIA LISA</v>
      </c>
      <c r="C22" s="23" t="str">
        <v>IT/IS</v>
      </c>
      <c r="D22" s="23" t="str">
        <v>it support</v>
      </c>
      <c r="E22" s="23">
        <v>50</v>
      </c>
      <c r="F22" s="19" t="str">
        <f t="shared" si="0"/>
        <v>glisa50@kimail.com</v>
      </c>
    </row>
    <row r="23" spans="2:6" x14ac:dyDescent="0.3">
      <c r="B23" s="15" t="str">
        <v>SMITH SADE</v>
      </c>
      <c r="C23" s="23" t="str">
        <v>Produ</v>
      </c>
      <c r="D23" s="23" t="str">
        <v>production technician i</v>
      </c>
      <c r="E23" s="23">
        <v>34</v>
      </c>
      <c r="F23" s="19" t="str">
        <f t="shared" si="0"/>
        <v>ssade34@kimail.com</v>
      </c>
    </row>
    <row r="24" spans="2:6" x14ac:dyDescent="0.3">
      <c r="B24" s="15" t="str">
        <v>ROBERTSON PETER</v>
      </c>
      <c r="C24" s="23" t="str">
        <v>Produ</v>
      </c>
      <c r="D24" s="23" t="str">
        <v>production technician ii</v>
      </c>
      <c r="E24" s="23">
        <v>47</v>
      </c>
      <c r="F24" s="19" t="str">
        <f t="shared" si="0"/>
        <v>rpeter47@kimail.com</v>
      </c>
    </row>
    <row r="25" spans="2:6" x14ac:dyDescent="0.3">
      <c r="B25" s="15" t="str">
        <v>SMITH JOHN</v>
      </c>
      <c r="C25" s="23" t="str">
        <v>Sales</v>
      </c>
      <c r="D25" s="23" t="str">
        <v>sales manager</v>
      </c>
      <c r="E25" s="23">
        <v>50</v>
      </c>
      <c r="F25" s="19" t="str">
        <f t="shared" si="0"/>
        <v>sjohn50@kimail.com</v>
      </c>
    </row>
    <row r="26" spans="2:6" x14ac:dyDescent="0.3">
      <c r="B26" s="15" t="str">
        <v>BIDEN LOWAN M</v>
      </c>
      <c r="C26" s="23" t="str">
        <v>Produ</v>
      </c>
      <c r="D26" s="23" t="str">
        <v>production technician i</v>
      </c>
      <c r="E26" s="23">
        <v>52</v>
      </c>
      <c r="F26" s="19" t="str">
        <f t="shared" si="0"/>
        <v>blowan m52@kimail.com</v>
      </c>
    </row>
    <row r="27" spans="2:6" x14ac:dyDescent="0.3">
      <c r="B27" s="15" t="str">
        <v>JHAVERI SNEHA</v>
      </c>
      <c r="C27" s="23" t="str">
        <v>Produ</v>
      </c>
      <c r="D27" s="23" t="str">
        <v>production technician i</v>
      </c>
      <c r="E27" s="23">
        <v>37</v>
      </c>
      <c r="F27" s="19" t="str">
        <f t="shared" si="0"/>
        <v>jsneha37@kimail.com</v>
      </c>
    </row>
    <row r="28" spans="2:6" x14ac:dyDescent="0.3">
      <c r="B28" s="15" t="str">
        <v>LERUTH GIOVANNI</v>
      </c>
      <c r="C28" s="23" t="str">
        <v>Sales</v>
      </c>
      <c r="D28" s="23" t="str">
        <v>area sales manager</v>
      </c>
      <c r="E28" s="23">
        <v>57</v>
      </c>
      <c r="F28" s="19" t="str">
        <f t="shared" si="0"/>
        <v>lgiovanni57@kimail.com</v>
      </c>
    </row>
    <row r="29" spans="2:6" x14ac:dyDescent="0.3">
      <c r="B29" s="15" t="str">
        <v>FAVIS DONALD</v>
      </c>
      <c r="C29" s="23" t="str">
        <v>IT/IS</v>
      </c>
      <c r="D29" s="23" t="str">
        <v>enterprise architect</v>
      </c>
      <c r="E29" s="23">
        <v>56</v>
      </c>
      <c r="F29" s="19" t="str">
        <f t="shared" si="0"/>
        <v>fdonald56@kimail.com</v>
      </c>
    </row>
    <row r="30" spans="2:6" x14ac:dyDescent="0.3">
      <c r="B30" s="15" t="str">
        <v>TURPIN JUMIL</v>
      </c>
      <c r="C30" s="23" t="str">
        <v>IT/IS</v>
      </c>
      <c r="D30" s="23" t="str">
        <v>network engineer</v>
      </c>
      <c r="E30" s="23">
        <v>44</v>
      </c>
      <c r="F30" s="19" t="str">
        <f t="shared" si="0"/>
        <v>tjumil44@kimail.com</v>
      </c>
    </row>
    <row r="31" spans="2:6" x14ac:dyDescent="0.3">
      <c r="B31" s="15" t="str">
        <v>GONZALES RICARDO</v>
      </c>
      <c r="C31" s="23" t="str">
        <v>Sales</v>
      </c>
      <c r="D31" s="23" t="str">
        <v>area sales manager</v>
      </c>
      <c r="E31" s="23">
        <v>39</v>
      </c>
      <c r="F31" s="19" t="str">
        <f t="shared" si="0"/>
        <v>gricardo39@kimail.com</v>
      </c>
    </row>
    <row r="32" spans="2:6" x14ac:dyDescent="0.3">
      <c r="B32" s="15" t="str">
        <v>PETERS LAUREN</v>
      </c>
      <c r="C32" s="23" t="str">
        <v>Produ</v>
      </c>
      <c r="D32" s="23" t="str">
        <v>production technician ii</v>
      </c>
      <c r="E32" s="23">
        <v>41</v>
      </c>
      <c r="F32" s="19" t="str">
        <f t="shared" si="0"/>
        <v>plauren41@kimail.com</v>
      </c>
    </row>
    <row r="33" spans="2:6" x14ac:dyDescent="0.3">
      <c r="B33" s="15" t="str">
        <v>GONZALEZ JUAN</v>
      </c>
      <c r="C33" s="23" t="str">
        <v>Produ</v>
      </c>
      <c r="D33" s="23" t="str">
        <v>production technician ii</v>
      </c>
      <c r="E33" s="23">
        <v>62</v>
      </c>
      <c r="F33" s="19" t="str">
        <f t="shared" si="0"/>
        <v>gjuan62@kimail.com</v>
      </c>
    </row>
    <row r="34" spans="2:6" x14ac:dyDescent="0.3">
      <c r="B34" s="15" t="str">
        <v>DANIELE ANN</v>
      </c>
      <c r="C34" s="23" t="str">
        <v>IT/IS</v>
      </c>
      <c r="D34" s="23" t="str">
        <v>sr. network engineer</v>
      </c>
      <c r="E34" s="23">
        <v>51</v>
      </c>
      <c r="F34" s="19" t="str">
        <f t="shared" si="0"/>
        <v>dann51@kimail.com</v>
      </c>
    </row>
    <row r="35" spans="2:6" x14ac:dyDescent="0.3">
      <c r="B35" s="15" t="str">
        <v>FRAVAL MARUK</v>
      </c>
      <c r="C35" s="23" t="str">
        <v>Sales</v>
      </c>
      <c r="D35" s="23" t="str">
        <v>area sales manager</v>
      </c>
      <c r="E35" s="23">
        <v>39</v>
      </c>
      <c r="F35" s="19" t="str">
        <f t="shared" si="0"/>
        <v>fmaruk39@kimail.com</v>
      </c>
    </row>
    <row r="36" spans="2:6" x14ac:dyDescent="0.3">
      <c r="B36" s="15" t="str">
        <v>STRONG CAITRIN</v>
      </c>
      <c r="C36" s="23" t="str">
        <v>Sales</v>
      </c>
      <c r="D36" s="23" t="str">
        <v>area sales manager</v>
      </c>
      <c r="E36" s="23">
        <v>58</v>
      </c>
      <c r="F36" s="19" t="str">
        <f t="shared" si="0"/>
        <v>scaitrin58@kimail.com</v>
      </c>
    </row>
    <row r="37" spans="2:6" x14ac:dyDescent="0.3">
      <c r="B37" s="15" t="str">
        <v>GONZALEZ CAYO</v>
      </c>
      <c r="C37" s="23" t="str">
        <v>Produ</v>
      </c>
      <c r="D37" s="23" t="str">
        <v>production technician i</v>
      </c>
      <c r="E37" s="23">
        <v>70</v>
      </c>
      <c r="F37" s="19" t="str">
        <f t="shared" si="0"/>
        <v>gcayo70@kimail.com</v>
      </c>
    </row>
    <row r="38" spans="2:6" x14ac:dyDescent="0.3">
      <c r="B38" s="15" t="str">
        <v>HERNANDEZ DANIFF</v>
      </c>
      <c r="C38" s="23" t="str">
        <v>IT/IS</v>
      </c>
      <c r="D38" s="23" t="str">
        <v>database administrator</v>
      </c>
      <c r="E38" s="23">
        <v>46</v>
      </c>
      <c r="F38" s="19" t="str">
        <f t="shared" si="0"/>
        <v>hdaniff46@kimail.com</v>
      </c>
    </row>
    <row r="39" spans="2:6" x14ac:dyDescent="0.3">
      <c r="B39" s="15" t="str">
        <v>SPARKS TAYLOR</v>
      </c>
      <c r="C39" s="23" t="str">
        <v>Produ</v>
      </c>
      <c r="D39" s="23" t="str">
        <v>production technician i</v>
      </c>
      <c r="E39" s="23">
        <v>36</v>
      </c>
      <c r="F39" s="19" t="str">
        <f t="shared" si="0"/>
        <v>staylor36@kimail.com</v>
      </c>
    </row>
    <row r="40" spans="2:6" x14ac:dyDescent="0.3">
      <c r="B40" s="15" t="str">
        <v>WALLACE COURTNEY E</v>
      </c>
      <c r="C40" s="23" t="str">
        <v>Produ</v>
      </c>
      <c r="D40" s="23" t="str">
        <v>production manager</v>
      </c>
      <c r="E40" s="23">
        <v>47</v>
      </c>
      <c r="F40" s="19" t="str">
        <f t="shared" si="0"/>
        <v>wcourtney e47@kimail.com</v>
      </c>
    </row>
    <row r="41" spans="2:6" x14ac:dyDescent="0.3">
      <c r="B41" s="15" t="str">
        <v>SAAR-BECKLES MELINDA</v>
      </c>
      <c r="C41" s="23" t="str">
        <v>Produ</v>
      </c>
      <c r="D41" s="23" t="str">
        <v>production technician i</v>
      </c>
      <c r="E41" s="23">
        <v>71</v>
      </c>
      <c r="F41" s="19" t="str">
        <f t="shared" si="0"/>
        <v>smelinda71@kimail.com</v>
      </c>
    </row>
    <row r="42" spans="2:6" x14ac:dyDescent="0.3">
      <c r="B42" s="15" t="str">
        <v>COSTA LATIA</v>
      </c>
      <c r="C42" s="23" t="str">
        <v>Sales</v>
      </c>
      <c r="D42" s="23" t="str">
        <v>area sales manager</v>
      </c>
      <c r="E42" s="23">
        <v>55</v>
      </c>
      <c r="F42" s="19" t="str">
        <f t="shared" si="0"/>
        <v>clatia55@kimail.com</v>
      </c>
    </row>
    <row r="43" spans="2:6" x14ac:dyDescent="0.3">
      <c r="B43" s="15" t="str">
        <v>ADINOLFI WILSON K</v>
      </c>
      <c r="C43" s="23" t="str">
        <v>Produ</v>
      </c>
      <c r="D43" s="23" t="str">
        <v>production technician i</v>
      </c>
      <c r="E43" s="23">
        <v>62</v>
      </c>
      <c r="F43" s="19" t="str">
        <f t="shared" si="0"/>
        <v>awilson k62@kimail.com</v>
      </c>
    </row>
    <row r="44" spans="2:6" x14ac:dyDescent="0.3">
      <c r="B44" s="15" t="str">
        <v>TIPPETT JEANETTE</v>
      </c>
      <c r="C44" s="23" t="str">
        <v>Produ</v>
      </c>
      <c r="D44" s="23" t="str">
        <v>production technician i</v>
      </c>
      <c r="E44" s="23">
        <v>70</v>
      </c>
      <c r="F44" s="19" t="str">
        <f t="shared" si="0"/>
        <v>tjeanette70@kimail.com</v>
      </c>
    </row>
    <row r="45" spans="2:6" x14ac:dyDescent="0.3">
      <c r="B45" s="15" t="str">
        <v>MEADS ELIZABETH</v>
      </c>
      <c r="C45" s="23" t="str">
        <v>Produ</v>
      </c>
      <c r="D45" s="23" t="str">
        <v>production technician i</v>
      </c>
      <c r="E45" s="23">
        <v>61</v>
      </c>
      <c r="F45" s="19" t="str">
        <f t="shared" si="0"/>
        <v>melizabeth61@kimail.com</v>
      </c>
    </row>
    <row r="46" spans="2:6" x14ac:dyDescent="0.3">
      <c r="B46" s="15" t="str">
        <v>DUNN AMY</v>
      </c>
      <c r="C46" s="23" t="str">
        <v>Produ</v>
      </c>
      <c r="D46" s="23" t="str">
        <v>production manager</v>
      </c>
      <c r="E46" s="23">
        <v>51</v>
      </c>
      <c r="F46" s="19" t="str">
        <f t="shared" si="0"/>
        <v>damy51@kimail.com</v>
      </c>
    </row>
    <row r="47" spans="2:6" x14ac:dyDescent="0.3">
      <c r="B47" s="15" t="str">
        <v>IVEY ROSE</v>
      </c>
      <c r="C47" s="23" t="str">
        <v>Produ</v>
      </c>
      <c r="D47" s="23" t="str">
        <v>production technician i</v>
      </c>
      <c r="E47" s="23">
        <v>50</v>
      </c>
      <c r="F47" s="19" t="str">
        <f t="shared" si="0"/>
        <v>irose50@kimail.com</v>
      </c>
    </row>
    <row r="48" spans="2:6" x14ac:dyDescent="0.3">
      <c r="B48" s="15" t="str">
        <v>BUGALI JOSEPHINE</v>
      </c>
      <c r="C48" s="23" t="str">
        <v>Produ</v>
      </c>
      <c r="D48" s="23" t="str">
        <v>production technician i</v>
      </c>
      <c r="E48" s="23">
        <v>50</v>
      </c>
      <c r="F48" s="19" t="str">
        <f t="shared" si="0"/>
        <v>bjosephine50@kimail.com</v>
      </c>
    </row>
    <row r="49" spans="2:6" x14ac:dyDescent="0.3">
      <c r="B49" s="15" t="str">
        <v>GOLD SHENICE</v>
      </c>
      <c r="C49" s="23" t="str">
        <v>Produ</v>
      </c>
      <c r="D49" s="23" t="str">
        <v>production technician i</v>
      </c>
      <c r="E49" s="23">
        <v>52</v>
      </c>
      <c r="F49" s="19" t="str">
        <f t="shared" si="0"/>
        <v>gshenice52@kimail.com</v>
      </c>
    </row>
    <row r="50" spans="2:6" x14ac:dyDescent="0.3">
      <c r="B50" s="15" t="str">
        <v>MORAN PATRICK</v>
      </c>
      <c r="C50" s="23" t="str">
        <v>Produ</v>
      </c>
      <c r="D50" s="23" t="str">
        <v>production technician ii</v>
      </c>
      <c r="E50" s="23">
        <v>60</v>
      </c>
      <c r="F50" s="19" t="str">
        <f t="shared" si="0"/>
        <v>mpatrick60@kimail.com</v>
      </c>
    </row>
    <row r="51" spans="2:6" x14ac:dyDescent="0.3">
      <c r="B51" s="15" t="str">
        <v>DIETRICH JENNA</v>
      </c>
      <c r="C51" s="23" t="str">
        <v>Sales</v>
      </c>
      <c r="D51" s="23" t="str">
        <v>area sales manager</v>
      </c>
      <c r="E51" s="23">
        <v>36</v>
      </c>
      <c r="F51" s="19" t="str">
        <f t="shared" si="0"/>
        <v>djenna36@kimail.com</v>
      </c>
    </row>
    <row r="52" spans="2:6" x14ac:dyDescent="0.3">
      <c r="B52" s="15" t="str">
        <v>LEACH DALLAS</v>
      </c>
      <c r="C52" s="23" t="str">
        <v>Produ</v>
      </c>
      <c r="D52" s="23" t="str">
        <v>production technician i</v>
      </c>
      <c r="E52" s="23">
        <v>36</v>
      </c>
      <c r="F52" s="19" t="str">
        <f t="shared" si="0"/>
        <v>ldallas36@kimail.com</v>
      </c>
    </row>
    <row r="53" spans="2:6" x14ac:dyDescent="0.3">
      <c r="B53" s="15" t="str">
        <v>CLUKEY ELIJIAN</v>
      </c>
      <c r="C53" s="23" t="str">
        <v>Produ</v>
      </c>
      <c r="D53" s="23" t="str">
        <v>production technician i</v>
      </c>
      <c r="E53" s="23">
        <v>38</v>
      </c>
      <c r="F53" s="19" t="str">
        <f t="shared" si="0"/>
        <v>celijian38@kimail.com</v>
      </c>
    </row>
    <row r="54" spans="2:6" x14ac:dyDescent="0.3">
      <c r="B54" s="15" t="str">
        <v>SUTWELL BARBARA</v>
      </c>
      <c r="C54" s="23" t="str">
        <v>Produ</v>
      </c>
      <c r="D54" s="23" t="str">
        <v>production technician i</v>
      </c>
      <c r="E54" s="23">
        <v>52</v>
      </c>
      <c r="F54" s="19" t="str">
        <f t="shared" si="0"/>
        <v>sbarbara52@kimail.com</v>
      </c>
    </row>
    <row r="55" spans="2:6" x14ac:dyDescent="0.3">
      <c r="B55" s="15" t="str">
        <v>ROBY LORI</v>
      </c>
      <c r="C55" s="23" t="str">
        <v>IT/IS</v>
      </c>
      <c r="D55" s="23" t="str">
        <v>data analyst</v>
      </c>
      <c r="E55" s="23">
        <v>48</v>
      </c>
      <c r="F55" s="19" t="str">
        <f t="shared" si="0"/>
        <v>rlori48@kimail.com</v>
      </c>
    </row>
    <row r="56" spans="2:6" x14ac:dyDescent="0.3">
      <c r="B56" s="15" t="str">
        <v>MURRAY THOMAS</v>
      </c>
      <c r="C56" s="23" t="str">
        <v>IT/IS</v>
      </c>
      <c r="D56" s="23" t="str">
        <v>data analyst</v>
      </c>
      <c r="E56" s="23">
        <v>51</v>
      </c>
      <c r="F56" s="19" t="str">
        <f t="shared" si="0"/>
        <v>mthomas51@kimail.com</v>
      </c>
    </row>
    <row r="57" spans="2:6" x14ac:dyDescent="0.3">
      <c r="B57" s="15" t="str">
        <v>TEJEDA LENORA</v>
      </c>
      <c r="C57" s="23" t="str">
        <v>Produ</v>
      </c>
      <c r="D57" s="23" t="str">
        <v>production technician ii</v>
      </c>
      <c r="E57" s="23">
        <v>49</v>
      </c>
      <c r="F57" s="19" t="str">
        <f t="shared" si="0"/>
        <v>tlenora49@kimail.com</v>
      </c>
    </row>
    <row r="58" spans="2:6" x14ac:dyDescent="0.3">
      <c r="B58" s="15" t="str">
        <v>BRILL DONNA</v>
      </c>
      <c r="C58" s="23" t="str">
        <v>Produ</v>
      </c>
      <c r="D58" s="23" t="str">
        <v>production technician i</v>
      </c>
      <c r="E58" s="23">
        <v>55</v>
      </c>
      <c r="F58" s="19" t="str">
        <f t="shared" si="0"/>
        <v>bdonna55@kimail.com</v>
      </c>
    </row>
    <row r="59" spans="2:6" x14ac:dyDescent="0.3">
      <c r="B59" s="15" t="str">
        <v>HARRELL LUDWICK</v>
      </c>
      <c r="C59" s="23" t="str">
        <v>Produ</v>
      </c>
      <c r="D59" s="23" t="str">
        <v>production technician i</v>
      </c>
      <c r="E59" s="23">
        <v>50</v>
      </c>
      <c r="F59" s="19" t="str">
        <f t="shared" si="0"/>
        <v>hludwick50@kimail.com</v>
      </c>
    </row>
    <row r="60" spans="2:6" x14ac:dyDescent="0.3">
      <c r="B60" s="15" t="str">
        <v>MCCARTHY BRIGIT</v>
      </c>
      <c r="C60" s="23" t="str">
        <v>Produ</v>
      </c>
      <c r="D60" s="23" t="str">
        <v>production technician ii</v>
      </c>
      <c r="E60" s="23">
        <v>59</v>
      </c>
      <c r="F60" s="19" t="str">
        <f t="shared" si="0"/>
        <v>mbrigit59@kimail.com</v>
      </c>
    </row>
    <row r="61" spans="2:6" x14ac:dyDescent="0.3">
      <c r="B61" s="15" t="str">
        <v>EATON MARIANNE</v>
      </c>
      <c r="C61" s="23" t="str">
        <v>Produ</v>
      </c>
      <c r="D61" s="23" t="str">
        <v>production technician i</v>
      </c>
      <c r="E61" s="23">
        <v>50</v>
      </c>
      <c r="F61" s="19" t="str">
        <f t="shared" si="0"/>
        <v>emarianne50@kimail.com</v>
      </c>
    </row>
    <row r="62" spans="2:6" x14ac:dyDescent="0.3">
      <c r="B62" s="15" t="str">
        <v>RIVERA HALEY</v>
      </c>
      <c r="C62" s="23" t="str">
        <v>Produ</v>
      </c>
      <c r="D62" s="23" t="str">
        <v>production technician i</v>
      </c>
      <c r="E62" s="23">
        <v>43</v>
      </c>
      <c r="F62" s="19" t="str">
        <f t="shared" si="0"/>
        <v>rhaley43@kimail.com</v>
      </c>
    </row>
    <row r="63" spans="2:6" x14ac:dyDescent="0.3">
      <c r="B63" s="15" t="str">
        <v>LINDEN MATHEW</v>
      </c>
      <c r="C63" s="23" t="str">
        <v>Produ</v>
      </c>
      <c r="D63" s="23" t="str">
        <v>production technician ii</v>
      </c>
      <c r="E63" s="23">
        <v>45</v>
      </c>
      <c r="F63" s="19" t="str">
        <f t="shared" si="0"/>
        <v>lmathew45@kimail.com</v>
      </c>
    </row>
    <row r="64" spans="2:6" x14ac:dyDescent="0.3">
      <c r="B64" s="15" t="str">
        <v>TAVARES DESIREE</v>
      </c>
      <c r="C64" s="23" t="str">
        <v>Produ</v>
      </c>
      <c r="D64" s="23" t="str">
        <v>production technician i</v>
      </c>
      <c r="E64" s="23">
        <v>33</v>
      </c>
      <c r="F64" s="19" t="str">
        <f t="shared" si="0"/>
        <v>tdesiree33@kimail.com</v>
      </c>
    </row>
    <row r="65" spans="2:6" x14ac:dyDescent="0.3">
      <c r="B65" s="15" t="str">
        <v>ROSSETTI BRUNO</v>
      </c>
      <c r="C65" s="23" t="str">
        <v>Produ</v>
      </c>
      <c r="D65" s="23" t="str">
        <v>production technician i</v>
      </c>
      <c r="E65" s="23">
        <v>46</v>
      </c>
      <c r="F65" s="19" t="str">
        <f t="shared" si="0"/>
        <v>rbruno46@kimail.com</v>
      </c>
    </row>
    <row r="66" spans="2:6" x14ac:dyDescent="0.3">
      <c r="B66" s="15" t="str">
        <v>SULLIVAN KISSY</v>
      </c>
      <c r="C66" s="23" t="str">
        <v>Produ</v>
      </c>
      <c r="D66" s="23" t="str">
        <v>production manager</v>
      </c>
      <c r="E66" s="23">
        <v>37</v>
      </c>
      <c r="F66" s="19" t="str">
        <f t="shared" si="0"/>
        <v>skissy37@kimail.com</v>
      </c>
    </row>
    <row r="67" spans="2:6" x14ac:dyDescent="0.3">
      <c r="B67" s="15" t="str">
        <v>WINTHROP JORDAN</v>
      </c>
      <c r="C67" s="23" t="str">
        <v>Produ</v>
      </c>
      <c r="D67" s="23" t="str">
        <v>production technician ii</v>
      </c>
      <c r="E67" s="23">
        <v>60</v>
      </c>
      <c r="F67" s="19" t="str">
        <f t="shared" si="0"/>
        <v>wjordan60@kimail.com</v>
      </c>
    </row>
    <row r="68" spans="2:6" x14ac:dyDescent="0.3">
      <c r="B68" s="15" t="str">
        <v>SQUATRITO KRISTEN</v>
      </c>
      <c r="C68" s="23" t="str">
        <v>Produ</v>
      </c>
      <c r="D68" s="23" t="str">
        <v>production technician i</v>
      </c>
      <c r="E68" s="23">
        <v>34</v>
      </c>
      <c r="F68" s="19" t="str">
        <f t="shared" si="0"/>
        <v>skristen34@kimail.com</v>
      </c>
    </row>
    <row r="69" spans="2:6" x14ac:dyDescent="0.3">
      <c r="B69" s="15" t="str">
        <v>HANDSCHIEGL JOANNE</v>
      </c>
      <c r="C69" s="23" t="str">
        <v>Produ</v>
      </c>
      <c r="D69" s="23" t="str">
        <v>production technician i</v>
      </c>
      <c r="E69" s="23">
        <v>59</v>
      </c>
      <c r="F69" s="19" t="str">
        <f t="shared" si="0"/>
        <v>hjoanne59@kimail.com</v>
      </c>
    </row>
    <row r="70" spans="2:6" x14ac:dyDescent="0.3">
      <c r="B70" s="15" t="str">
        <v>OSTURNKA ADEEL</v>
      </c>
      <c r="C70" s="23" t="str">
        <v>Produ</v>
      </c>
      <c r="D70" s="23" t="str">
        <v>production technician i</v>
      </c>
      <c r="E70" s="23">
        <v>43</v>
      </c>
      <c r="F70" s="19" t="str">
        <f t="shared" si="0"/>
        <v>oadeel43@kimail.com</v>
      </c>
    </row>
    <row r="71" spans="2:6" x14ac:dyDescent="0.3">
      <c r="B71" s="15" t="str">
        <v>THEAMSTERN SOPHIA</v>
      </c>
      <c r="C71" s="23" t="str">
        <v>Produ</v>
      </c>
      <c r="D71" s="23" t="str">
        <v>production technician i</v>
      </c>
      <c r="E71" s="23">
        <v>31</v>
      </c>
      <c r="F71" s="19" t="str">
        <f t="shared" si="0"/>
        <v>tsophia31@kimail.com</v>
      </c>
    </row>
    <row r="72" spans="2:6" x14ac:dyDescent="0.3">
      <c r="B72" s="15" t="str">
        <v>MONKFISH ERASUMUS</v>
      </c>
      <c r="C72" s="23" t="str">
        <v>Produ</v>
      </c>
      <c r="D72" s="23" t="str">
        <v>production technician ii</v>
      </c>
      <c r="E72" s="23">
        <v>60</v>
      </c>
      <c r="F72" s="19" t="str">
        <f t="shared" si="0"/>
        <v>merasumus60@kimail.com</v>
      </c>
    </row>
    <row r="73" spans="2:6" x14ac:dyDescent="0.3">
      <c r="B73" s="15" t="str">
        <v>HARRISON KARA</v>
      </c>
      <c r="C73" s="23" t="str">
        <v>Produ</v>
      </c>
      <c r="D73" s="23" t="str">
        <v>production technician i</v>
      </c>
      <c r="E73" s="23">
        <v>69</v>
      </c>
      <c r="F73" s="19" t="str">
        <f t="shared" si="0"/>
        <v>hkara69@kimail.com</v>
      </c>
    </row>
    <row r="74" spans="2:6" x14ac:dyDescent="0.3">
      <c r="B74" s="15" t="str">
        <v>BEATRICE COURTNEY</v>
      </c>
      <c r="C74" s="23" t="str">
        <v>Produ</v>
      </c>
      <c r="D74" s="23" t="str">
        <v>production technician i</v>
      </c>
      <c r="E74" s="23">
        <v>55</v>
      </c>
      <c r="F74" s="19" t="str">
        <f t="shared" si="0"/>
        <v>bcourtney55@kimail.com</v>
      </c>
    </row>
    <row r="75" spans="2:6" x14ac:dyDescent="0.3">
      <c r="B75" s="15" t="str">
        <v>BLOUNT DIANNA</v>
      </c>
      <c r="C75" s="23" t="str">
        <v>Produ</v>
      </c>
      <c r="D75" s="23" t="str">
        <v>production technician ii</v>
      </c>
      <c r="E75" s="23">
        <v>61</v>
      </c>
      <c r="F75" s="19" t="str">
        <f t="shared" si="0"/>
        <v>bdianna61@kimail.com</v>
      </c>
    </row>
    <row r="76" spans="2:6" x14ac:dyDescent="0.3">
      <c r="B76" s="15" t="str">
        <v>CORNETT LISA</v>
      </c>
      <c r="C76" s="23" t="str">
        <v>Produ</v>
      </c>
      <c r="D76" s="23" t="str">
        <v>production technician i</v>
      </c>
      <c r="E76" s="23">
        <v>46</v>
      </c>
      <c r="F76" s="19" t="str">
        <f t="shared" ref="F76:F139" si="1">LOWER(_xlfn.CONCAT(LEFT(B76,1),RIGHT(B76,LEN(B76)-FIND(" ", B76)),E76,"@kimail.com"))</f>
        <v>clisa46@kimail.com</v>
      </c>
    </row>
    <row r="77" spans="2:6" x14ac:dyDescent="0.3">
      <c r="B77" s="15" t="str">
        <v>NGODUP SHARI</v>
      </c>
      <c r="C77" s="23" t="str">
        <v>Produ</v>
      </c>
      <c r="D77" s="23" t="str">
        <v>production technician i</v>
      </c>
      <c r="E77" s="23">
        <v>56</v>
      </c>
      <c r="F77" s="19" t="str">
        <f t="shared" si="1"/>
        <v>nshari56@kimail.com</v>
      </c>
    </row>
    <row r="78" spans="2:6" x14ac:dyDescent="0.3">
      <c r="B78" s="15" t="str">
        <v>IMMEDIATO WALTER</v>
      </c>
      <c r="C78" s="23" t="str">
        <v>Produ</v>
      </c>
      <c r="D78" s="23" t="str">
        <v>production manager</v>
      </c>
      <c r="E78" s="23">
        <v>45</v>
      </c>
      <c r="F78" s="19" t="str">
        <f t="shared" si="1"/>
        <v>iwalter45@kimail.com</v>
      </c>
    </row>
    <row r="79" spans="2:6" x14ac:dyDescent="0.3">
      <c r="B79" s="15" t="str">
        <v>CARTER MICHELLE</v>
      </c>
      <c r="C79" s="23" t="str">
        <v>Sales</v>
      </c>
      <c r="D79" s="23" t="str">
        <v>area sales manager</v>
      </c>
      <c r="E79" s="23">
        <v>45</v>
      </c>
      <c r="F79" s="19" t="str">
        <f t="shared" si="1"/>
        <v>cmichelle45@kimail.com</v>
      </c>
    </row>
    <row r="80" spans="2:6" x14ac:dyDescent="0.3">
      <c r="B80" s="15" t="str">
        <v>ROBINSON CHERLY</v>
      </c>
      <c r="C80" s="23" t="str">
        <v>Produ</v>
      </c>
      <c r="D80" s="23" t="str">
        <v>production technician i</v>
      </c>
      <c r="E80" s="23">
        <v>54</v>
      </c>
      <c r="F80" s="19" t="str">
        <f t="shared" si="1"/>
        <v>rcherly54@kimail.com</v>
      </c>
    </row>
    <row r="81" spans="2:6" x14ac:dyDescent="0.3">
      <c r="B81" s="15" t="str">
        <v>PETERSON EBONEE</v>
      </c>
      <c r="C81" s="23" t="str">
        <v>Produ</v>
      </c>
      <c r="D81" s="23" t="str">
        <v>production manager</v>
      </c>
      <c r="E81" s="23">
        <v>37</v>
      </c>
      <c r="F81" s="19" t="str">
        <f t="shared" si="1"/>
        <v>pebonee37@kimail.com</v>
      </c>
    </row>
    <row r="82" spans="2:6" x14ac:dyDescent="0.3">
      <c r="B82" s="15" t="str">
        <v>ROBERSON MAY</v>
      </c>
      <c r="C82" s="23" t="str">
        <v>Produ</v>
      </c>
      <c r="D82" s="23" t="str">
        <v>production technician ii</v>
      </c>
      <c r="E82" s="23">
        <v>43</v>
      </c>
      <c r="F82" s="19" t="str">
        <f t="shared" si="1"/>
        <v>rmay43@kimail.com</v>
      </c>
    </row>
    <row r="83" spans="2:6" x14ac:dyDescent="0.3">
      <c r="B83" s="15" t="str">
        <v>DANEAULT LYNN</v>
      </c>
      <c r="C83" s="23" t="str">
        <v>Sales</v>
      </c>
      <c r="D83" s="23" t="str">
        <v>sales manager</v>
      </c>
      <c r="E83" s="23">
        <v>46</v>
      </c>
      <c r="F83" s="19" t="str">
        <f t="shared" si="1"/>
        <v>dlynn46@kimail.com</v>
      </c>
    </row>
    <row r="84" spans="2:6" x14ac:dyDescent="0.3">
      <c r="B84" s="15" t="str">
        <v>FANCETT NICOLE</v>
      </c>
      <c r="C84" s="23" t="str">
        <v>Produ</v>
      </c>
      <c r="D84" s="23" t="str">
        <v>production technician ii</v>
      </c>
      <c r="E84" s="23">
        <v>54</v>
      </c>
      <c r="F84" s="19" t="str">
        <f t="shared" si="1"/>
        <v>fnicole54@kimail.com</v>
      </c>
    </row>
    <row r="85" spans="2:6" x14ac:dyDescent="0.3">
      <c r="B85" s="15" t="str">
        <v>EXANTUS SUSAN</v>
      </c>
      <c r="C85" s="23" t="str">
        <v>Softw</v>
      </c>
      <c r="D85" s="23" t="str">
        <v>software engineer</v>
      </c>
      <c r="E85" s="23">
        <v>34</v>
      </c>
      <c r="F85" s="19" t="str">
        <f t="shared" si="1"/>
        <v>esusan34@kimail.com</v>
      </c>
    </row>
    <row r="86" spans="2:6" x14ac:dyDescent="0.3">
      <c r="B86" s="15" t="str">
        <v>TERRY SHARLENE</v>
      </c>
      <c r="C86" s="23" t="str">
        <v>Sales</v>
      </c>
      <c r="D86" s="23" t="str">
        <v>area sales manager</v>
      </c>
      <c r="E86" s="23">
        <v>46</v>
      </c>
      <c r="F86" s="19" t="str">
        <f t="shared" si="1"/>
        <v>tsharlene46@kimail.com</v>
      </c>
    </row>
    <row r="87" spans="2:6" x14ac:dyDescent="0.3">
      <c r="B87" s="15" t="str">
        <v>PUNJABHI LOUIS</v>
      </c>
      <c r="C87" s="23" t="str">
        <v>Produ</v>
      </c>
      <c r="D87" s="23" t="str">
        <v>production technician i</v>
      </c>
      <c r="E87" s="23">
        <v>66</v>
      </c>
      <c r="F87" s="19" t="str">
        <f t="shared" si="1"/>
        <v>plouis66@kimail.com</v>
      </c>
    </row>
    <row r="88" spans="2:6" x14ac:dyDescent="0.3">
      <c r="B88" s="15" t="str">
        <v>MAURICE SHANA</v>
      </c>
      <c r="C88" s="23" t="str">
        <v>Produ</v>
      </c>
      <c r="D88" s="23" t="str">
        <v>production technician i</v>
      </c>
      <c r="E88" s="23">
        <v>46</v>
      </c>
      <c r="F88" s="19" t="str">
        <f t="shared" si="1"/>
        <v>mshana46@kimail.com</v>
      </c>
    </row>
    <row r="89" spans="2:6" x14ac:dyDescent="0.3">
      <c r="B89" s="15" t="str">
        <v>VALENTINJACKIE</v>
      </c>
      <c r="C89" s="23" t="str">
        <v>Sales</v>
      </c>
      <c r="D89" s="23" t="str">
        <v>area sales manager</v>
      </c>
      <c r="E89" s="23">
        <v>51</v>
      </c>
      <c r="F89" s="19" t="e">
        <f t="shared" si="1"/>
        <v>#VALUE!</v>
      </c>
    </row>
    <row r="90" spans="2:6" x14ac:dyDescent="0.3">
      <c r="B90" s="15" t="str">
        <v>GOYAL ROXANA</v>
      </c>
      <c r="C90" s="23" t="str">
        <v>Produ</v>
      </c>
      <c r="D90" s="23" t="str">
        <v>production technician i</v>
      </c>
      <c r="E90" s="23">
        <v>51</v>
      </c>
      <c r="F90" s="19" t="str">
        <f t="shared" si="1"/>
        <v>groxana51@kimail.com</v>
      </c>
    </row>
    <row r="91" spans="2:6" x14ac:dyDescent="0.3">
      <c r="B91" s="15" t="str">
        <v>BARBARA THOMAS</v>
      </c>
      <c r="C91" s="23" t="str">
        <v>Produ</v>
      </c>
      <c r="D91" s="23" t="str">
        <v>production technician i</v>
      </c>
      <c r="E91" s="23">
        <v>33</v>
      </c>
      <c r="F91" s="19" t="str">
        <f t="shared" si="1"/>
        <v>bthomas33@kimail.com</v>
      </c>
    </row>
    <row r="92" spans="2:6" x14ac:dyDescent="0.3">
      <c r="B92" s="15" t="str">
        <v>CRIMMINGS JEAN</v>
      </c>
      <c r="C92" s="23" t="str">
        <v>Produ</v>
      </c>
      <c r="D92" s="23" t="str">
        <v>production technician i</v>
      </c>
      <c r="E92" s="23">
        <v>53</v>
      </c>
      <c r="F92" s="19" t="str">
        <f t="shared" si="1"/>
        <v>cjean53@kimail.com</v>
      </c>
    </row>
    <row r="93" spans="2:6" x14ac:dyDescent="0.3">
      <c r="B93" s="15" t="str">
        <v>CAREY MICHAEL</v>
      </c>
      <c r="C93" s="23" t="str">
        <v>Produ</v>
      </c>
      <c r="D93" s="23" t="str">
        <v>production technician i</v>
      </c>
      <c r="E93" s="23">
        <v>50</v>
      </c>
      <c r="F93" s="19" t="str">
        <f t="shared" si="1"/>
        <v>cmichael50@kimail.com</v>
      </c>
    </row>
    <row r="94" spans="2:6" x14ac:dyDescent="0.3">
      <c r="B94" s="15" t="str">
        <v>KRETSCHMER JOHN</v>
      </c>
      <c r="C94" s="23" t="str">
        <v>Produ</v>
      </c>
      <c r="D94" s="23" t="str">
        <v>production technician i</v>
      </c>
      <c r="E94" s="23">
        <v>63</v>
      </c>
      <c r="F94" s="19" t="str">
        <f t="shared" si="1"/>
        <v>kjohn63@kimail.com</v>
      </c>
    </row>
    <row r="95" spans="2:6" x14ac:dyDescent="0.3">
      <c r="B95" s="15" t="str">
        <v>GARCIA RAUL</v>
      </c>
      <c r="C95" s="23" t="str">
        <v>Produ</v>
      </c>
      <c r="D95" s="23" t="str">
        <v>production technician i</v>
      </c>
      <c r="E95" s="23">
        <v>53</v>
      </c>
      <c r="F95" s="19" t="str">
        <f t="shared" si="1"/>
        <v>graul53@kimail.com</v>
      </c>
    </row>
    <row r="96" spans="2:6" x14ac:dyDescent="0.3">
      <c r="B96" s="15" t="str">
        <v>SOUTH JOE</v>
      </c>
      <c r="C96" s="23" t="str">
        <v>IT/IS</v>
      </c>
      <c r="D96" s="23" t="str">
        <v>sr. network engineer</v>
      </c>
      <c r="E96" s="23">
        <v>48</v>
      </c>
      <c r="F96" s="19" t="str">
        <f t="shared" si="1"/>
        <v>sjoe48@kimail.com</v>
      </c>
    </row>
    <row r="97" spans="2:6" x14ac:dyDescent="0.3">
      <c r="B97" s="15" t="str">
        <v>MANGAL DEBBIE</v>
      </c>
      <c r="C97" s="23" t="str">
        <v>Produ</v>
      </c>
      <c r="D97" s="23" t="str">
        <v>production technician i</v>
      </c>
      <c r="E97" s="23">
        <v>66</v>
      </c>
      <c r="F97" s="19" t="str">
        <f t="shared" si="1"/>
        <v>mdebbie66@kimail.com</v>
      </c>
    </row>
    <row r="98" spans="2:6" x14ac:dyDescent="0.3">
      <c r="B98" s="15" t="str">
        <v>WILLIAMS JACQUELYN</v>
      </c>
      <c r="C98" s="23" t="str">
        <v>Produ</v>
      </c>
      <c r="D98" s="23" t="str">
        <v>production technician i</v>
      </c>
      <c r="E98" s="23">
        <v>45</v>
      </c>
      <c r="F98" s="19" t="str">
        <f t="shared" si="1"/>
        <v>wjacquelyn45@kimail.com</v>
      </c>
    </row>
    <row r="99" spans="2:6" x14ac:dyDescent="0.3">
      <c r="B99" s="15" t="str">
        <v>GERKE MELISA</v>
      </c>
      <c r="C99" s="23" t="str">
        <v>Produ</v>
      </c>
      <c r="D99" s="23" t="str">
        <v>production technician i</v>
      </c>
      <c r="E99" s="23">
        <v>54</v>
      </c>
      <c r="F99" s="19" t="str">
        <f t="shared" si="1"/>
        <v>gmelisa54@kimail.com</v>
      </c>
    </row>
    <row r="100" spans="2:6" x14ac:dyDescent="0.3">
      <c r="B100" s="15" t="str">
        <v>SADKI NORE</v>
      </c>
      <c r="C100" s="23" t="str">
        <v>Produ</v>
      </c>
      <c r="D100" s="23" t="str">
        <v>production technician i</v>
      </c>
      <c r="E100" s="23">
        <v>73</v>
      </c>
      <c r="F100" s="19" t="str">
        <f t="shared" si="1"/>
        <v>snore73@kimail.com</v>
      </c>
    </row>
    <row r="101" spans="2:6" x14ac:dyDescent="0.3">
      <c r="B101" s="15" t="str">
        <v>BILLIS HELEN</v>
      </c>
      <c r="C101" s="23" t="str">
        <v>Produ</v>
      </c>
      <c r="D101" s="23" t="str">
        <v>production technician i</v>
      </c>
      <c r="E101" s="23">
        <v>59</v>
      </c>
      <c r="F101" s="19" t="str">
        <f t="shared" si="1"/>
        <v>bhelen59@kimail.com</v>
      </c>
    </row>
    <row r="102" spans="2:6" x14ac:dyDescent="0.3">
      <c r="B102" s="15" t="str">
        <v>WHITTIER SCOTT</v>
      </c>
      <c r="C102" s="23" t="str">
        <v>Produ</v>
      </c>
      <c r="D102" s="23" t="str">
        <v>production technician i</v>
      </c>
      <c r="E102" s="23">
        <v>60</v>
      </c>
      <c r="F102" s="19" t="str">
        <f t="shared" si="1"/>
        <v>wscott60@kimail.com</v>
      </c>
    </row>
    <row r="103" spans="2:6" x14ac:dyDescent="0.3">
      <c r="B103" s="15" t="str">
        <v>AIT SIDI KARTHIKEYAN</v>
      </c>
      <c r="C103" s="23" t="str">
        <v>IT/IS</v>
      </c>
      <c r="D103" s="23" t="str">
        <v>sr. dba</v>
      </c>
      <c r="E103" s="23">
        <v>40</v>
      </c>
      <c r="F103" s="19" t="str">
        <f t="shared" si="1"/>
        <v>asidi karthikeyan40@kimail.com</v>
      </c>
    </row>
    <row r="104" spans="2:6" x14ac:dyDescent="0.3">
      <c r="B104" s="15" t="str">
        <v>BOUTWELL BONALYN</v>
      </c>
      <c r="C104" s="23" t="str">
        <v>Admin</v>
      </c>
      <c r="D104" s="23" t="str">
        <v>sr. accountant</v>
      </c>
      <c r="E104" s="23">
        <v>80</v>
      </c>
      <c r="F104" s="19" t="str">
        <f t="shared" si="1"/>
        <v>bbonalyn80@kimail.com</v>
      </c>
    </row>
    <row r="105" spans="2:6" x14ac:dyDescent="0.3">
      <c r="B105" s="15" t="str">
        <v>BACZENSKI RACHAEL</v>
      </c>
      <c r="C105" s="23" t="str">
        <v>Produ</v>
      </c>
      <c r="D105" s="23" t="str">
        <v>production technician i</v>
      </c>
      <c r="E105" s="23">
        <v>39</v>
      </c>
      <c r="F105" s="19" t="str">
        <f t="shared" si="1"/>
        <v>brachael39@kimail.com</v>
      </c>
    </row>
    <row r="106" spans="2:6" x14ac:dyDescent="0.3">
      <c r="B106" s="15" t="str">
        <v>GRAY ELIJIAH</v>
      </c>
      <c r="C106" s="23" t="str">
        <v>Produ</v>
      </c>
      <c r="D106" s="23" t="str">
        <v>production manager</v>
      </c>
      <c r="E106" s="23">
        <v>45</v>
      </c>
      <c r="F106" s="19" t="str">
        <f t="shared" si="1"/>
        <v>gelijiah45@kimail.com</v>
      </c>
    </row>
    <row r="107" spans="2:6" x14ac:dyDescent="0.3">
      <c r="B107" s="15" t="str">
        <v>PELECH EMIL</v>
      </c>
      <c r="C107" s="23" t="str">
        <v>Produ</v>
      </c>
      <c r="D107" s="23" t="str">
        <v>production technician i</v>
      </c>
      <c r="E107" s="23">
        <v>29</v>
      </c>
      <c r="F107" s="19" t="str">
        <f t="shared" si="1"/>
        <v>pemil29@kimail.com</v>
      </c>
    </row>
    <row r="108" spans="2:6" x14ac:dyDescent="0.3">
      <c r="B108" s="15" t="str">
        <v>PETERSON KAYLA</v>
      </c>
      <c r="C108" s="23" t="str">
        <v>Produ</v>
      </c>
      <c r="D108" s="23" t="str">
        <v>production technician i</v>
      </c>
      <c r="E108" s="23">
        <v>50</v>
      </c>
      <c r="F108" s="19" t="str">
        <f t="shared" si="1"/>
        <v>pkayla50@kimail.com</v>
      </c>
    </row>
    <row r="109" spans="2:6" x14ac:dyDescent="0.3">
      <c r="B109" s="15" t="str">
        <v>HANKARD EARNEST</v>
      </c>
      <c r="C109" s="23" t="str">
        <v>Produ</v>
      </c>
      <c r="D109" s="23" t="str">
        <v>production technician ii</v>
      </c>
      <c r="E109" s="23">
        <v>58</v>
      </c>
      <c r="F109" s="19" t="str">
        <f t="shared" si="1"/>
        <v>hearnest58@kimail.com</v>
      </c>
    </row>
    <row r="110" spans="2:6" x14ac:dyDescent="0.3">
      <c r="B110" s="15" t="str">
        <v>SINGH NAN</v>
      </c>
      <c r="C110" s="23" t="str">
        <v>Admin</v>
      </c>
      <c r="D110" s="23" t="str">
        <v>administrative assistant</v>
      </c>
      <c r="E110" s="23">
        <v>61</v>
      </c>
      <c r="F110" s="19" t="str">
        <f t="shared" si="1"/>
        <v>snan61@kimail.com</v>
      </c>
    </row>
    <row r="111" spans="2:6" x14ac:dyDescent="0.3">
      <c r="B111" s="15" t="str">
        <v>DIGITALE ALFRED</v>
      </c>
      <c r="C111" s="23" t="str">
        <v>Sales</v>
      </c>
      <c r="D111" s="23" t="str">
        <v>area sales manager</v>
      </c>
      <c r="E111" s="23">
        <v>42</v>
      </c>
      <c r="F111" s="19" t="str">
        <f t="shared" si="1"/>
        <v>dalfred42@kimail.com</v>
      </c>
    </row>
    <row r="112" spans="2:6" x14ac:dyDescent="0.3">
      <c r="B112" s="15" t="str">
        <v>DEGWECK JAMES</v>
      </c>
      <c r="C112" s="23" t="str">
        <v>Produ</v>
      </c>
      <c r="D112" s="23" t="str">
        <v>production technician i</v>
      </c>
      <c r="E112" s="23">
        <v>49</v>
      </c>
      <c r="F112" s="19" t="str">
        <f t="shared" si="1"/>
        <v>djames49@kimail.com</v>
      </c>
    </row>
    <row r="113" spans="2:6" x14ac:dyDescent="0.3">
      <c r="B113" s="15" t="str">
        <v>HUYNH MING</v>
      </c>
      <c r="C113" s="23" t="str">
        <v>Produ</v>
      </c>
      <c r="D113" s="23" t="str">
        <v>production technician ii</v>
      </c>
      <c r="E113" s="23">
        <v>58</v>
      </c>
      <c r="F113" s="19" t="str">
        <f t="shared" si="1"/>
        <v>hming58@kimail.com</v>
      </c>
    </row>
    <row r="114" spans="2:6" x14ac:dyDescent="0.3">
      <c r="B114" s="15" t="str">
        <v>MULLANEY HOWARD</v>
      </c>
      <c r="C114" s="23" t="str">
        <v>Sales</v>
      </c>
      <c r="D114" s="23" t="str">
        <v>area sales manager</v>
      </c>
      <c r="E114" s="23">
        <v>45</v>
      </c>
      <c r="F114" s="19" t="str">
        <f t="shared" si="1"/>
        <v>mhoward45@kimail.com</v>
      </c>
    </row>
    <row r="115" spans="2:6" x14ac:dyDescent="0.3">
      <c r="B115" s="15" t="str">
        <v>JOHNSTON YEN</v>
      </c>
      <c r="C115" s="23" t="str">
        <v>Produ</v>
      </c>
      <c r="D115" s="23" t="str">
        <v>production technician ii</v>
      </c>
      <c r="E115" s="23">
        <v>58</v>
      </c>
      <c r="F115" s="19" t="str">
        <f t="shared" si="1"/>
        <v>jyen58@kimail.com</v>
      </c>
    </row>
    <row r="116" spans="2:6" x14ac:dyDescent="0.3">
      <c r="B116" s="15" t="str">
        <v>PHAM HONG</v>
      </c>
      <c r="C116" s="23" t="str">
        <v>Produ</v>
      </c>
      <c r="D116" s="23" t="str">
        <v>production technician i</v>
      </c>
      <c r="E116" s="23">
        <v>67</v>
      </c>
      <c r="F116" s="19" t="str">
        <f t="shared" si="1"/>
        <v>phong67@kimail.com</v>
      </c>
    </row>
    <row r="117" spans="2:6" x14ac:dyDescent="0.3">
      <c r="B117" s="15" t="str">
        <v>CHAN LIN</v>
      </c>
      <c r="C117" s="23" t="str">
        <v>Produ</v>
      </c>
      <c r="D117" s="23" t="str">
        <v>production technician i</v>
      </c>
      <c r="E117" s="23">
        <v>40</v>
      </c>
      <c r="F117" s="19" t="str">
        <f t="shared" si="1"/>
        <v>clin40@kimail.com</v>
      </c>
    </row>
    <row r="118" spans="2:6" x14ac:dyDescent="0.3">
      <c r="B118" s="15" t="str">
        <v>LUNDY SUSAN</v>
      </c>
      <c r="C118" s="23" t="str">
        <v>Produ</v>
      </c>
      <c r="D118" s="23" t="str">
        <v>production technician ii</v>
      </c>
      <c r="E118" s="23">
        <v>56</v>
      </c>
      <c r="F118" s="19" t="str">
        <f t="shared" si="1"/>
        <v>lsusan56@kimail.com</v>
      </c>
    </row>
    <row r="119" spans="2:6" x14ac:dyDescent="0.3">
      <c r="B119" s="15" t="str">
        <v>LANGTON ENRICO</v>
      </c>
      <c r="C119" s="23" t="str">
        <v>Produ</v>
      </c>
      <c r="D119" s="23" t="str">
        <v>production technician i</v>
      </c>
      <c r="E119" s="23">
        <v>54</v>
      </c>
      <c r="F119" s="19" t="str">
        <f t="shared" si="1"/>
        <v>lenrico54@kimail.com</v>
      </c>
    </row>
    <row r="120" spans="2:6" x14ac:dyDescent="0.3">
      <c r="B120" s="15" t="str">
        <v>MANCUSO KAREN</v>
      </c>
      <c r="C120" s="23" t="str">
        <v>Produ</v>
      </c>
      <c r="D120" s="23" t="str">
        <v>production technician ii</v>
      </c>
      <c r="E120" s="23">
        <v>59</v>
      </c>
      <c r="F120" s="19" t="str">
        <f t="shared" si="1"/>
        <v>mkaren59@kimail.com</v>
      </c>
    </row>
    <row r="121" spans="2:6" x14ac:dyDescent="0.3">
      <c r="B121" s="15" t="str">
        <v>ANDERSON LINDA</v>
      </c>
      <c r="C121" s="23" t="str">
        <v>Produ</v>
      </c>
      <c r="D121" s="23" t="str">
        <v>production technician i</v>
      </c>
      <c r="E121" s="23">
        <v>57</v>
      </c>
      <c r="F121" s="19" t="str">
        <f t="shared" si="1"/>
        <v>alinda57@kimail.com</v>
      </c>
    </row>
    <row r="122" spans="2:6" x14ac:dyDescent="0.3">
      <c r="B122" s="15" t="str">
        <v>KNAPP BRADLEY J</v>
      </c>
      <c r="C122" s="23" t="str">
        <v>Produ</v>
      </c>
      <c r="D122" s="23" t="str">
        <v>production technician i</v>
      </c>
      <c r="E122" s="23">
        <v>34</v>
      </c>
      <c r="F122" s="19" t="str">
        <f t="shared" si="1"/>
        <v>kbradley j34@kimail.com</v>
      </c>
    </row>
    <row r="123" spans="2:6" x14ac:dyDescent="0.3">
      <c r="B123" s="15" t="str">
        <v>MARTIN SANDRA</v>
      </c>
      <c r="C123" s="23" t="str">
        <v>Softw</v>
      </c>
      <c r="D123" s="23" t="str">
        <v>software engineer</v>
      </c>
      <c r="E123" s="23">
        <v>57</v>
      </c>
      <c r="F123" s="19" t="str">
        <f t="shared" si="1"/>
        <v>msandra57@kimail.com</v>
      </c>
    </row>
    <row r="124" spans="2:6" x14ac:dyDescent="0.3">
      <c r="B124" s="15" t="str">
        <v>BOZZI CHARLES</v>
      </c>
      <c r="C124" s="23" t="str">
        <v>Produ</v>
      </c>
      <c r="D124" s="23" t="str">
        <v>production manager</v>
      </c>
      <c r="E124" s="23">
        <v>35</v>
      </c>
      <c r="F124" s="19" t="str">
        <f t="shared" si="1"/>
        <v>bcharles35@kimail.com</v>
      </c>
    </row>
    <row r="125" spans="2:6" x14ac:dyDescent="0.3">
      <c r="B125" s="15" t="str">
        <v>BEAK KIMBERLY</v>
      </c>
      <c r="C125" s="23" t="str">
        <v>Produ</v>
      </c>
      <c r="D125" s="23" t="str">
        <v>production technician ii</v>
      </c>
      <c r="E125" s="23">
        <v>53</v>
      </c>
      <c r="F125" s="19" t="str">
        <f t="shared" si="1"/>
        <v>bkimberly53@kimail.com</v>
      </c>
    </row>
    <row r="126" spans="2:6" x14ac:dyDescent="0.3">
      <c r="B126" s="15" t="str">
        <v>SANDER KAMRIN</v>
      </c>
      <c r="C126" s="23" t="str">
        <v>Produ</v>
      </c>
      <c r="D126" s="23" t="str">
        <v>production technician i</v>
      </c>
      <c r="E126" s="23">
        <v>42</v>
      </c>
      <c r="F126" s="19" t="str">
        <f t="shared" si="1"/>
        <v>skamrin42@kimail.com</v>
      </c>
    </row>
    <row r="127" spans="2:6" x14ac:dyDescent="0.3">
      <c r="B127" s="15" t="str">
        <v>FERNANDES NILSON</v>
      </c>
      <c r="C127" s="23" t="str">
        <v>Produ</v>
      </c>
      <c r="D127" s="23" t="str">
        <v>production technician i</v>
      </c>
      <c r="E127" s="23">
        <v>39</v>
      </c>
      <c r="F127" s="19" t="str">
        <f t="shared" si="1"/>
        <v>fnilson39@kimail.com</v>
      </c>
    </row>
    <row r="128" spans="2:6" x14ac:dyDescent="0.3">
      <c r="B128" s="15" t="str">
        <v>STEANS TYRONE</v>
      </c>
      <c r="C128" s="23" t="str">
        <v>Admin</v>
      </c>
      <c r="D128" s="23" t="str">
        <v>accountant i</v>
      </c>
      <c r="E128" s="23">
        <v>54</v>
      </c>
      <c r="F128" s="19" t="str">
        <f t="shared" si="1"/>
        <v>styrone54@kimail.com</v>
      </c>
    </row>
    <row r="129" spans="2:6" x14ac:dyDescent="0.3">
      <c r="B129" s="15" t="str">
        <v>GILL WHITNEY</v>
      </c>
      <c r="C129" s="23" t="str">
        <v>Sales</v>
      </c>
      <c r="D129" s="23" t="str">
        <v>area sales manager</v>
      </c>
      <c r="E129" s="23">
        <v>56</v>
      </c>
      <c r="F129" s="19" t="str">
        <f t="shared" si="1"/>
        <v>gwhitney56@kimail.com</v>
      </c>
    </row>
    <row r="130" spans="2:6" x14ac:dyDescent="0.3">
      <c r="B130" s="15" t="str">
        <v>NEWMAN RICHARD</v>
      </c>
      <c r="C130" s="23" t="str">
        <v>Produ</v>
      </c>
      <c r="D130" s="23" t="str">
        <v>production technician i</v>
      </c>
      <c r="E130" s="23">
        <v>43</v>
      </c>
      <c r="F130" s="19" t="str">
        <f t="shared" si="1"/>
        <v>nrichard43@kimail.com</v>
      </c>
    </row>
    <row r="131" spans="2:6" x14ac:dyDescent="0.3">
      <c r="B131" s="15" t="str">
        <v>CLAYTON RICK</v>
      </c>
      <c r="C131" s="23" t="str">
        <v>IT/IS</v>
      </c>
      <c r="D131" s="23" t="str">
        <v>it support</v>
      </c>
      <c r="E131" s="23">
        <v>55</v>
      </c>
      <c r="F131" s="19" t="str">
        <f t="shared" si="1"/>
        <v>crick55@kimail.com</v>
      </c>
    </row>
    <row r="132" spans="2:6" x14ac:dyDescent="0.3">
      <c r="B132" s="15" t="str">
        <v>KEATTS KRAMER</v>
      </c>
      <c r="C132" s="23" t="str">
        <v>Produ</v>
      </c>
      <c r="D132" s="23" t="str">
        <v>production technician i</v>
      </c>
      <c r="E132" s="23">
        <v>52</v>
      </c>
      <c r="F132" s="19" t="str">
        <f t="shared" si="1"/>
        <v>kkramer52@kimail.com</v>
      </c>
    </row>
    <row r="133" spans="2:6" x14ac:dyDescent="0.3">
      <c r="B133" s="15" t="str">
        <v>BURKETT BENJAMIN</v>
      </c>
      <c r="C133" s="23" t="str">
        <v>Produ</v>
      </c>
      <c r="D133" s="23" t="str">
        <v>production technician ii</v>
      </c>
      <c r="E133" s="23">
        <v>30</v>
      </c>
      <c r="F133" s="19" t="str">
        <f t="shared" si="1"/>
        <v>bbenjamin30@kimail.com</v>
      </c>
    </row>
    <row r="134" spans="2:6" x14ac:dyDescent="0.3">
      <c r="B134" s="15" t="str">
        <v>MOUMANIL MALIKI</v>
      </c>
      <c r="C134" s="23" t="str">
        <v>Produ</v>
      </c>
      <c r="D134" s="23" t="str">
        <v>production technician ii</v>
      </c>
      <c r="E134" s="23">
        <v>36</v>
      </c>
      <c r="F134" s="19" t="str">
        <f t="shared" si="1"/>
        <v>mmaliki36@kimail.com</v>
      </c>
    </row>
    <row r="135" spans="2:6" x14ac:dyDescent="0.3">
      <c r="B135" s="15" t="str">
        <v>WARFIELD SARAH</v>
      </c>
      <c r="C135" s="23" t="str">
        <v>IT/IS</v>
      </c>
      <c r="D135" s="23" t="str">
        <v>sr. network engineer</v>
      </c>
      <c r="E135" s="23">
        <v>48</v>
      </c>
      <c r="F135" s="19" t="str">
        <f t="shared" si="1"/>
        <v>wsarah48@kimail.com</v>
      </c>
    </row>
    <row r="136" spans="2:6" x14ac:dyDescent="0.3">
      <c r="B136" s="15" t="str">
        <v>ATHWAL SAM</v>
      </c>
      <c r="C136" s="23" t="str">
        <v>Produ</v>
      </c>
      <c r="D136" s="23" t="str">
        <v>production technician i</v>
      </c>
      <c r="E136" s="23">
        <v>59</v>
      </c>
      <c r="F136" s="19" t="str">
        <f t="shared" si="1"/>
        <v>asam59@kimail.com</v>
      </c>
    </row>
    <row r="137" spans="2:6" x14ac:dyDescent="0.3">
      <c r="B137" s="15" t="str">
        <v>BACONG ALEJANDRO</v>
      </c>
      <c r="C137" s="23" t="str">
        <v>IT/IS</v>
      </c>
      <c r="D137" s="23" t="str">
        <v>it support</v>
      </c>
      <c r="E137" s="23">
        <v>48</v>
      </c>
      <c r="F137" s="19" t="str">
        <f t="shared" si="1"/>
        <v>balejandro48@kimail.com</v>
      </c>
    </row>
    <row r="138" spans="2:6" x14ac:dyDescent="0.3">
      <c r="B138" s="15" t="str">
        <v>BARTON NADER</v>
      </c>
      <c r="C138" s="23" t="str">
        <v>Produ</v>
      </c>
      <c r="D138" s="23" t="str">
        <v>production technician i</v>
      </c>
      <c r="E138" s="23">
        <v>55</v>
      </c>
      <c r="F138" s="19" t="str">
        <f t="shared" si="1"/>
        <v>bnader55@kimail.com</v>
      </c>
    </row>
    <row r="139" spans="2:6" x14ac:dyDescent="0.3">
      <c r="B139" s="15" t="str">
        <v>BACHIOCHI LINDA</v>
      </c>
      <c r="C139" s="23" t="str">
        <v>Produ</v>
      </c>
      <c r="D139" s="23" t="str">
        <v>production technician i</v>
      </c>
      <c r="E139" s="23">
        <v>45</v>
      </c>
      <c r="F139" s="19" t="str">
        <f t="shared" si="1"/>
        <v>blinda45@kimail.com</v>
      </c>
    </row>
    <row r="140" spans="2:6" x14ac:dyDescent="0.3">
      <c r="B140" s="15" t="str">
        <v>ZIMA COLLEEN</v>
      </c>
      <c r="C140" s="23" t="str">
        <v>Produ</v>
      </c>
      <c r="D140" s="23" t="str">
        <v>production technician i</v>
      </c>
      <c r="E140" s="23">
        <v>44</v>
      </c>
      <c r="F140" s="19" t="str">
        <f t="shared" ref="F140:F203" si="2">LOWER(_xlfn.CONCAT(LEFT(B140,1),RIGHT(B140,LEN(B140)-FIND(" ", B140)),E140,"@kimail.com"))</f>
        <v>zcolleen44@kimail.com</v>
      </c>
    </row>
    <row r="141" spans="2:6" x14ac:dyDescent="0.3">
      <c r="B141" s="15" t="str">
        <v>RHOADS THOMAS</v>
      </c>
      <c r="C141" s="23" t="str">
        <v>Produ</v>
      </c>
      <c r="D141" s="23" t="str">
        <v>production technician i</v>
      </c>
      <c r="E141" s="23">
        <v>31</v>
      </c>
      <c r="F141" s="19" t="str">
        <f t="shared" si="2"/>
        <v>rthomas31@kimail.com</v>
      </c>
    </row>
    <row r="142" spans="2:6" x14ac:dyDescent="0.3">
      <c r="B142" s="15" t="str">
        <v>HOWARD ESTELLE</v>
      </c>
      <c r="C142" s="23" t="str">
        <v>Admin</v>
      </c>
      <c r="D142" s="23" t="str">
        <v>administrative assistant</v>
      </c>
      <c r="E142" s="23">
        <v>31</v>
      </c>
      <c r="F142" s="19" t="str">
        <f t="shared" si="2"/>
        <v>hestelle31@kimail.com</v>
      </c>
    </row>
    <row r="143" spans="2:6" x14ac:dyDescent="0.3">
      <c r="B143" s="15" t="str">
        <v>MCKINZIE JAC</v>
      </c>
      <c r="C143" s="23" t="str">
        <v>Sales</v>
      </c>
      <c r="D143" s="23" t="str">
        <v>area sales manager</v>
      </c>
      <c r="E143" s="23">
        <v>45</v>
      </c>
      <c r="F143" s="19" t="str">
        <f t="shared" si="2"/>
        <v>mjac45@kimail.com</v>
      </c>
    </row>
    <row r="144" spans="2:6" x14ac:dyDescent="0.3">
      <c r="B144" s="15" t="str">
        <v>MAHONEY LAUREN</v>
      </c>
      <c r="C144" s="23" t="str">
        <v>Produ</v>
      </c>
      <c r="D144" s="23" t="str">
        <v>production technician i</v>
      </c>
      <c r="E144" s="23">
        <v>30</v>
      </c>
      <c r="F144" s="19" t="str">
        <f t="shared" si="2"/>
        <v>mlauren30@kimail.com</v>
      </c>
    </row>
    <row r="145" spans="2:6" x14ac:dyDescent="0.3">
      <c r="B145" s="15" t="str">
        <v>MARTINS JOSEPH</v>
      </c>
      <c r="C145" s="23" t="str">
        <v>Sales</v>
      </c>
      <c r="D145" s="23" t="str">
        <v>area sales manager</v>
      </c>
      <c r="E145" s="23">
        <v>55</v>
      </c>
      <c r="F145" s="19" t="str">
        <f t="shared" si="2"/>
        <v>mjoseph55@kimail.com</v>
      </c>
    </row>
    <row r="146" spans="2:6" x14ac:dyDescent="0.3">
      <c r="B146" s="15" t="str">
        <v>CLOSE PHIL</v>
      </c>
      <c r="C146" s="23" t="str">
        <v>Produ</v>
      </c>
      <c r="D146" s="23" t="str">
        <v>production technician ii</v>
      </c>
      <c r="E146" s="23">
        <v>36</v>
      </c>
      <c r="F146" s="19" t="str">
        <f t="shared" si="2"/>
        <v>cphil36@kimail.com</v>
      </c>
    </row>
    <row r="147" spans="2:6" x14ac:dyDescent="0.3">
      <c r="B147" s="15" t="str">
        <v>DINOCCO LILY</v>
      </c>
      <c r="C147" s="23" t="str">
        <v>Produ</v>
      </c>
      <c r="D147" s="23" t="str">
        <v>production technician i</v>
      </c>
      <c r="E147" s="23">
        <v>47</v>
      </c>
      <c r="F147" s="19" t="str">
        <f t="shared" si="2"/>
        <v>dlily47@kimail.com</v>
      </c>
    </row>
    <row r="148" spans="2:6" x14ac:dyDescent="0.3">
      <c r="B148" s="15" t="str">
        <v>RARRICK QUINN</v>
      </c>
      <c r="C148" s="23" t="str">
        <v>Produ</v>
      </c>
      <c r="D148" s="23" t="str">
        <v>production technician i</v>
      </c>
      <c r="E148" s="23">
        <v>63</v>
      </c>
      <c r="F148" s="19" t="str">
        <f t="shared" si="2"/>
        <v>rquinn63@kimail.com</v>
      </c>
    </row>
    <row r="149" spans="2:6" x14ac:dyDescent="0.3">
      <c r="B149" s="15" t="str">
        <v>CHACE BEATRICE</v>
      </c>
      <c r="C149" s="23" t="str">
        <v>Produ</v>
      </c>
      <c r="D149" s="23" t="str">
        <v>production technician i</v>
      </c>
      <c r="E149" s="23">
        <v>48</v>
      </c>
      <c r="F149" s="19" t="str">
        <f t="shared" si="2"/>
        <v>cbeatrice48@kimail.com</v>
      </c>
    </row>
    <row r="150" spans="2:6" x14ac:dyDescent="0.3">
      <c r="B150" s="15" t="str">
        <v>HOMBERGER ADRIENNE J</v>
      </c>
      <c r="C150" s="23" t="str">
        <v>Produ</v>
      </c>
      <c r="D150" s="23" t="str">
        <v>production technician ii</v>
      </c>
      <c r="E150" s="23">
        <v>59</v>
      </c>
      <c r="F150" s="19" t="str">
        <f t="shared" si="2"/>
        <v>hadrienne j59@kimail.com</v>
      </c>
    </row>
    <row r="151" spans="2:6" x14ac:dyDescent="0.3">
      <c r="B151" s="15" t="str">
        <v>O'HARE LYNN</v>
      </c>
      <c r="C151" s="23" t="str">
        <v>Produ</v>
      </c>
      <c r="D151" s="23" t="str">
        <v>production technician i</v>
      </c>
      <c r="E151" s="23">
        <v>50</v>
      </c>
      <c r="F151" s="19" t="str">
        <f t="shared" si="2"/>
        <v>olynn50@kimail.com</v>
      </c>
    </row>
    <row r="152" spans="2:6" x14ac:dyDescent="0.3">
      <c r="B152" s="15" t="str">
        <v>QUINN SEAN</v>
      </c>
      <c r="C152" s="23" t="str">
        <v>Admin</v>
      </c>
      <c r="D152" s="23" t="str">
        <v>shared services manager</v>
      </c>
      <c r="E152" s="23">
        <v>70</v>
      </c>
      <c r="F152" s="19" t="str">
        <f t="shared" si="2"/>
        <v>qsean70@kimail.com</v>
      </c>
    </row>
    <row r="153" spans="2:6" x14ac:dyDescent="0.3">
      <c r="B153" s="15" t="str">
        <v>LINARES MARILYN</v>
      </c>
      <c r="C153" s="23" t="str">
        <v>Produ</v>
      </c>
      <c r="D153" s="23" t="str">
        <v>production technician i</v>
      </c>
      <c r="E153" s="23">
        <v>41</v>
      </c>
      <c r="F153" s="19" t="str">
        <f t="shared" si="2"/>
        <v>lmarilyn41@kimail.com</v>
      </c>
    </row>
    <row r="154" spans="2:6" x14ac:dyDescent="0.3">
      <c r="B154" s="15" t="str">
        <v>ROBINSON ALAIN</v>
      </c>
      <c r="C154" s="23" t="str">
        <v>Produ</v>
      </c>
      <c r="D154" s="23" t="str">
        <v>production technician i</v>
      </c>
      <c r="E154" s="23">
        <v>42</v>
      </c>
      <c r="F154" s="19" t="str">
        <f t="shared" si="2"/>
        <v>ralain42@kimail.com</v>
      </c>
    </row>
    <row r="155" spans="2:6" x14ac:dyDescent="0.3">
      <c r="B155" s="15" t="str">
        <v>MILLER NED</v>
      </c>
      <c r="C155" s="23" t="str">
        <v>Produ</v>
      </c>
      <c r="D155" s="23" t="str">
        <v>production technician ii</v>
      </c>
      <c r="E155" s="23">
        <v>54</v>
      </c>
      <c r="F155" s="19" t="str">
        <f t="shared" si="2"/>
        <v>mned54@kimail.com</v>
      </c>
    </row>
    <row r="156" spans="2:6" x14ac:dyDescent="0.3">
      <c r="B156" s="15" t="str">
        <v>WOLK HANG T</v>
      </c>
      <c r="C156" s="23" t="str">
        <v>Produ</v>
      </c>
      <c r="D156" s="23" t="str">
        <v>production technician ii</v>
      </c>
      <c r="E156" s="23">
        <v>41</v>
      </c>
      <c r="F156" s="19" t="str">
        <f t="shared" si="2"/>
        <v>whang t41@kimail.com</v>
      </c>
    </row>
    <row r="157" spans="2:6" x14ac:dyDescent="0.3">
      <c r="B157" s="15" t="str">
        <v>SHIELDS SEFFI</v>
      </c>
      <c r="C157" s="23" t="str">
        <v>Produ</v>
      </c>
      <c r="D157" s="23" t="str">
        <v>production technician i</v>
      </c>
      <c r="E157" s="23">
        <v>67</v>
      </c>
      <c r="F157" s="19" t="str">
        <f t="shared" si="2"/>
        <v>sseffi67@kimail.com</v>
      </c>
    </row>
    <row r="158" spans="2:6" x14ac:dyDescent="0.3">
      <c r="B158" s="15" t="str">
        <v>NDZI HORIA</v>
      </c>
      <c r="C158" s="23" t="str">
        <v>Produ</v>
      </c>
      <c r="D158" s="23" t="str">
        <v>production technician i</v>
      </c>
      <c r="E158" s="23">
        <v>42</v>
      </c>
      <c r="F158" s="19" t="str">
        <f t="shared" si="2"/>
        <v>nhoria42@kimail.com</v>
      </c>
    </row>
    <row r="159" spans="2:6" x14ac:dyDescent="0.3">
      <c r="B159" s="15" t="str">
        <v>NDZI COLOMBUI</v>
      </c>
      <c r="C159" s="23" t="str">
        <v>Produ</v>
      </c>
      <c r="D159" s="23" t="str">
        <v>production technician i</v>
      </c>
      <c r="E159" s="23">
        <v>58</v>
      </c>
      <c r="F159" s="19" t="str">
        <f t="shared" si="2"/>
        <v>ncolombui58@kimail.com</v>
      </c>
    </row>
    <row r="160" spans="2:6" x14ac:dyDescent="0.3">
      <c r="B160" s="15" t="str">
        <v>GIRIFALCO EVELYN</v>
      </c>
      <c r="C160" s="23" t="str">
        <v>Produ</v>
      </c>
      <c r="D160" s="23" t="str">
        <v>production technician i</v>
      </c>
      <c r="E160" s="23">
        <v>49</v>
      </c>
      <c r="F160" s="19" t="str">
        <f t="shared" si="2"/>
        <v>gevelyn49@kimail.com</v>
      </c>
    </row>
    <row r="161" spans="2:6" x14ac:dyDescent="0.3">
      <c r="B161" s="15" t="str">
        <v>FRIEDMAN GERRY</v>
      </c>
      <c r="C161" s="23" t="str">
        <v>Sales</v>
      </c>
      <c r="D161" s="23" t="str">
        <v>area sales manager</v>
      </c>
      <c r="E161" s="23">
        <v>55</v>
      </c>
      <c r="F161" s="19" t="str">
        <f t="shared" si="2"/>
        <v>fgerry55@kimail.com</v>
      </c>
    </row>
    <row r="162" spans="2:6" x14ac:dyDescent="0.3">
      <c r="B162" s="15" t="str">
        <v>DEL BOSQUE KEYLA</v>
      </c>
      <c r="C162" s="23" t="str">
        <v>Softw</v>
      </c>
      <c r="D162" s="23" t="str">
        <v>software engineer</v>
      </c>
      <c r="E162" s="23">
        <v>59</v>
      </c>
      <c r="F162" s="19" t="str">
        <f t="shared" si="2"/>
        <v>dbosque keyla59@kimail.com</v>
      </c>
    </row>
    <row r="163" spans="2:6" x14ac:dyDescent="0.3">
      <c r="B163" s="15" t="str">
        <v>NGUYEN LEI-MING</v>
      </c>
      <c r="C163" s="23" t="str">
        <v>Produ</v>
      </c>
      <c r="D163" s="23" t="str">
        <v>production technician i</v>
      </c>
      <c r="E163" s="23">
        <v>62</v>
      </c>
      <c r="F163" s="19" t="str">
        <f t="shared" si="2"/>
        <v>nlei-ming62@kimail.com</v>
      </c>
    </row>
    <row r="164" spans="2:6" x14ac:dyDescent="0.3">
      <c r="B164" s="15" t="str">
        <v>SOTO JULIA</v>
      </c>
      <c r="C164" s="23" t="str">
        <v>IT/IS</v>
      </c>
      <c r="D164" s="23" t="str">
        <v>it support</v>
      </c>
      <c r="E164" s="23">
        <v>60</v>
      </c>
      <c r="F164" s="19" t="str">
        <f t="shared" si="2"/>
        <v>sjulia60@kimail.com</v>
      </c>
    </row>
    <row r="165" spans="2:6" x14ac:dyDescent="0.3">
      <c r="B165" s="15" t="str">
        <v>ROGERS IVAN</v>
      </c>
      <c r="C165" s="23" t="str">
        <v>IT/IS</v>
      </c>
      <c r="D165" s="23" t="str">
        <v>data analyst</v>
      </c>
      <c r="E165" s="23">
        <v>47</v>
      </c>
      <c r="F165" s="19" t="str">
        <f t="shared" si="2"/>
        <v>rivan47@kimail.com</v>
      </c>
    </row>
    <row r="166" spans="2:6" x14ac:dyDescent="0.3">
      <c r="B166" s="15" t="str">
        <v>VEERA ABDELLAH</v>
      </c>
      <c r="C166" s="23" t="str">
        <v>Produ</v>
      </c>
      <c r="D166" s="23" t="str">
        <v>production technician i</v>
      </c>
      <c r="E166" s="23">
        <v>78</v>
      </c>
      <c r="F166" s="19" t="str">
        <f t="shared" si="2"/>
        <v>vabdellah78@kimail.com</v>
      </c>
    </row>
    <row r="167" spans="2:6" x14ac:dyDescent="0.3">
      <c r="B167" s="15" t="str">
        <v>GIVENS MYRIAM</v>
      </c>
      <c r="C167" s="23" t="str">
        <v>Sales</v>
      </c>
      <c r="D167" s="23" t="str">
        <v>area sales manager</v>
      </c>
      <c r="E167" s="23">
        <v>63</v>
      </c>
      <c r="F167" s="19" t="str">
        <f t="shared" si="2"/>
        <v>gmyriam63@kimail.com</v>
      </c>
    </row>
    <row r="168" spans="2:6" x14ac:dyDescent="0.3">
      <c r="B168" s="15" t="str">
        <v>PELLETIER ERMINE</v>
      </c>
      <c r="C168" s="23" t="str">
        <v>Produ</v>
      </c>
      <c r="D168" s="23" t="str">
        <v>production technician ii</v>
      </c>
      <c r="E168" s="23">
        <v>45</v>
      </c>
      <c r="F168" s="19" t="str">
        <f t="shared" si="2"/>
        <v>permine45@kimail.com</v>
      </c>
    </row>
    <row r="169" spans="2:6" x14ac:dyDescent="0.3">
      <c r="B169" s="15" t="str">
        <v>DOBRIN DENISA S</v>
      </c>
      <c r="C169" s="23" t="str">
        <v>Produ</v>
      </c>
      <c r="D169" s="23" t="str">
        <v>production technician i</v>
      </c>
      <c r="E169" s="23">
        <v>67</v>
      </c>
      <c r="F169" s="19" t="str">
        <f t="shared" si="2"/>
        <v>ddenisa s67@kimail.com</v>
      </c>
    </row>
    <row r="170" spans="2:6" x14ac:dyDescent="0.3">
      <c r="B170" s="15" t="str">
        <v>JACKSON MARYELLEN</v>
      </c>
      <c r="C170" s="23" t="str">
        <v>Produ</v>
      </c>
      <c r="D170" s="23" t="str">
        <v>production technician i</v>
      </c>
      <c r="E170" s="23">
        <v>55</v>
      </c>
      <c r="F170" s="19" t="str">
        <f t="shared" si="2"/>
        <v>jmaryellen55@kimail.com</v>
      </c>
    </row>
    <row r="171" spans="2:6" x14ac:dyDescent="0.3">
      <c r="B171" s="15" t="str">
        <v>SZABO ANDREW</v>
      </c>
      <c r="C171" s="23" t="str">
        <v>Softw</v>
      </c>
      <c r="D171" s="23" t="str">
        <v>software engineer</v>
      </c>
      <c r="E171" s="23">
        <v>59</v>
      </c>
      <c r="F171" s="19" t="str">
        <f t="shared" si="2"/>
        <v>sandrew59@kimail.com</v>
      </c>
    </row>
    <row r="172" spans="2:6" x14ac:dyDescent="0.3">
      <c r="B172" s="15" t="str">
        <v>SULLIVAN TIMOTHY</v>
      </c>
      <c r="C172" s="23" t="str">
        <v>Produ</v>
      </c>
      <c r="D172" s="23" t="str">
        <v>production technician i</v>
      </c>
      <c r="E172" s="23">
        <v>56</v>
      </c>
      <c r="F172" s="19" t="str">
        <f t="shared" si="2"/>
        <v>stimothy56@kimail.com</v>
      </c>
    </row>
    <row r="173" spans="2:6" x14ac:dyDescent="0.3">
      <c r="B173" s="15" t="str">
        <v>FOSTER-BAKER AMY</v>
      </c>
      <c r="C173" s="23" t="str">
        <v>Admin</v>
      </c>
      <c r="D173" s="23" t="str">
        <v>sr. accountant</v>
      </c>
      <c r="E173" s="23">
        <v>48</v>
      </c>
      <c r="F173" s="19" t="str">
        <f t="shared" si="2"/>
        <v>famy48@kimail.com</v>
      </c>
    </row>
    <row r="174" spans="2:6" x14ac:dyDescent="0.3">
      <c r="B174" s="15" t="str">
        <v>DAVIS DANIEL</v>
      </c>
      <c r="C174" s="23" t="str">
        <v>Produ</v>
      </c>
      <c r="D174" s="23" t="str">
        <v>production technician ii</v>
      </c>
      <c r="E174" s="23">
        <v>61</v>
      </c>
      <c r="F174" s="19" t="str">
        <f t="shared" si="2"/>
        <v>ddaniel61@kimail.com</v>
      </c>
    </row>
    <row r="175" spans="2:6" x14ac:dyDescent="0.3">
      <c r="B175" s="15" t="str">
        <v>MACLENNAN SAMUEL</v>
      </c>
      <c r="C175" s="23" t="str">
        <v>Produ</v>
      </c>
      <c r="D175" s="23" t="str">
        <v>production technician i</v>
      </c>
      <c r="E175" s="23">
        <v>52</v>
      </c>
      <c r="F175" s="19" t="str">
        <f t="shared" si="2"/>
        <v>msamuel52@kimail.com</v>
      </c>
    </row>
    <row r="176" spans="2:6" x14ac:dyDescent="0.3">
      <c r="B176" s="15" t="str">
        <v>FOSS JASON</v>
      </c>
      <c r="C176" s="23" t="str">
        <v>IT/IS</v>
      </c>
      <c r="D176" s="23" t="str">
        <v>it director</v>
      </c>
      <c r="E176" s="23">
        <v>40</v>
      </c>
      <c r="F176" s="19" t="str">
        <f t="shared" si="2"/>
        <v>fjason40@kimail.com</v>
      </c>
    </row>
    <row r="177" spans="2:6" x14ac:dyDescent="0.3">
      <c r="B177" s="15" t="str">
        <v>PATRONICK LUKE</v>
      </c>
      <c r="C177" s="23" t="str">
        <v>Softw</v>
      </c>
      <c r="D177" s="23" t="str">
        <v>software engineer</v>
      </c>
      <c r="E177" s="23">
        <v>56</v>
      </c>
      <c r="F177" s="19" t="str">
        <f t="shared" si="2"/>
        <v>pluke56@kimail.com</v>
      </c>
    </row>
    <row r="178" spans="2:6" x14ac:dyDescent="0.3">
      <c r="B178" s="15" t="str">
        <v>ZAMORA JENNIFER</v>
      </c>
      <c r="C178" s="23" t="str">
        <v>IT/IS</v>
      </c>
      <c r="D178" s="23" t="str">
        <v>cio</v>
      </c>
      <c r="E178" s="23">
        <v>50</v>
      </c>
      <c r="F178" s="19" t="str">
        <f t="shared" si="2"/>
        <v>zjennifer50@kimail.com</v>
      </c>
    </row>
    <row r="179" spans="2:6" x14ac:dyDescent="0.3">
      <c r="B179" s="15" t="str">
        <v>NGUYEN DHEEPA</v>
      </c>
      <c r="C179" s="23" t="str">
        <v>Sales</v>
      </c>
      <c r="D179" s="23" t="str">
        <v>area sales manager</v>
      </c>
      <c r="E179" s="23">
        <v>39</v>
      </c>
      <c r="F179" s="19" t="str">
        <f t="shared" si="2"/>
        <v>ndheepa39@kimail.com</v>
      </c>
    </row>
    <row r="180" spans="2:6" x14ac:dyDescent="0.3">
      <c r="B180" s="15" t="str">
        <v>VILLANUEVA NOAH</v>
      </c>
      <c r="C180" s="23" t="str">
        <v>Sales</v>
      </c>
      <c r="D180" s="23" t="str">
        <v>area sales manager</v>
      </c>
      <c r="E180" s="23">
        <v>50</v>
      </c>
      <c r="F180" s="19" t="str">
        <f t="shared" si="2"/>
        <v>vnoah50@kimail.com</v>
      </c>
    </row>
    <row r="181" spans="2:6" x14ac:dyDescent="0.3">
      <c r="B181" s="15" t="str">
        <v>ROEHRICH BIANCA</v>
      </c>
      <c r="C181" s="23" t="str">
        <v>IT/IS</v>
      </c>
      <c r="D181" s="23" t="str">
        <v>principal data architect</v>
      </c>
      <c r="E181" s="23">
        <v>60</v>
      </c>
      <c r="F181" s="19" t="str">
        <f t="shared" si="2"/>
        <v>rbianca60@kimail.com</v>
      </c>
    </row>
    <row r="182" spans="2:6" x14ac:dyDescent="0.3">
      <c r="B182" s="15" t="str">
        <v>STANFORDBARBARA M</v>
      </c>
      <c r="C182" s="23" t="str">
        <v>Produ</v>
      </c>
      <c r="D182" s="23" t="str">
        <v>production technician i</v>
      </c>
      <c r="E182" s="23">
        <v>52</v>
      </c>
      <c r="F182" s="19" t="str">
        <f t="shared" si="2"/>
        <v>sm52@kimail.com</v>
      </c>
    </row>
    <row r="183" spans="2:6" x14ac:dyDescent="0.3">
      <c r="B183" s="15" t="str">
        <v>SALTER JASON</v>
      </c>
      <c r="C183" s="23" t="str">
        <v>IT/IS</v>
      </c>
      <c r="D183" s="23" t="str">
        <v>data analyst</v>
      </c>
      <c r="E183" s="23">
        <v>51</v>
      </c>
      <c r="F183" s="19" t="str">
        <f t="shared" si="2"/>
        <v>sjason51@kimail.com</v>
      </c>
    </row>
    <row r="184" spans="2:6" x14ac:dyDescent="0.3">
      <c r="B184" s="15" t="str">
        <v>CHANG DONOVAN E</v>
      </c>
      <c r="C184" s="23" t="str">
        <v>Produ</v>
      </c>
      <c r="D184" s="23" t="str">
        <v>production technician i</v>
      </c>
      <c r="E184" s="23">
        <v>58</v>
      </c>
      <c r="F184" s="19" t="str">
        <f t="shared" si="2"/>
        <v>cdonovan e58@kimail.com</v>
      </c>
    </row>
    <row r="185" spans="2:6" x14ac:dyDescent="0.3">
      <c r="B185" s="15" t="str">
        <v>BUTLER WEBSTER L</v>
      </c>
      <c r="C185" s="23" t="str">
        <v>Produ</v>
      </c>
      <c r="D185" s="23" t="str">
        <v>production manager</v>
      </c>
      <c r="E185" s="23">
        <v>58</v>
      </c>
      <c r="F185" s="19" t="str">
        <f t="shared" si="2"/>
        <v>bwebster l58@kimail.com</v>
      </c>
    </row>
    <row r="186" spans="2:6" x14ac:dyDescent="0.3">
      <c r="B186" s="15" t="str">
        <v>BECKER SCOTT</v>
      </c>
      <c r="C186" s="23" t="str">
        <v>Produ</v>
      </c>
      <c r="D186" s="23" t="str">
        <v>production technician i</v>
      </c>
      <c r="E186" s="23">
        <v>34</v>
      </c>
      <c r="F186" s="19" t="str">
        <f t="shared" si="2"/>
        <v>bscott34@kimail.com</v>
      </c>
    </row>
    <row r="187" spans="2:6" x14ac:dyDescent="0.3">
      <c r="B187" s="15" t="str">
        <v>ZHOU JULIA</v>
      </c>
      <c r="C187" s="23" t="str">
        <v>IT/IS</v>
      </c>
      <c r="D187" s="23" t="str">
        <v>data analyst</v>
      </c>
      <c r="E187" s="23">
        <v>56</v>
      </c>
      <c r="F187" s="19" t="str">
        <f t="shared" si="2"/>
        <v>zjulia56@kimail.com</v>
      </c>
    </row>
    <row r="188" spans="2:6" x14ac:dyDescent="0.3">
      <c r="B188" s="15" t="str">
        <v>MANCHESTER ROBYN</v>
      </c>
      <c r="C188" s="23" t="str">
        <v>Produ</v>
      </c>
      <c r="D188" s="23" t="str">
        <v>production technician ii</v>
      </c>
      <c r="E188" s="23">
        <v>69</v>
      </c>
      <c r="F188" s="19" t="str">
        <f t="shared" si="2"/>
        <v>mrobyn69@kimail.com</v>
      </c>
    </row>
    <row r="189" spans="2:6" x14ac:dyDescent="0.3">
      <c r="B189" s="15" t="str">
        <v>HARRINGTON CHRISTIE</v>
      </c>
      <c r="C189" s="23" t="str">
        <v>Produ</v>
      </c>
      <c r="D189" s="23" t="str">
        <v>production technician i</v>
      </c>
      <c r="E189" s="23">
        <v>48</v>
      </c>
      <c r="F189" s="19" t="str">
        <f t="shared" si="2"/>
        <v>hchristie48@kimail.com</v>
      </c>
    </row>
    <row r="190" spans="2:6" x14ac:dyDescent="0.3">
      <c r="B190" s="15" t="str">
        <v>PANJWANI NINA</v>
      </c>
      <c r="C190" s="23" t="str">
        <v>Produ</v>
      </c>
      <c r="D190" s="23" t="str">
        <v>production technician i</v>
      </c>
      <c r="E190" s="23">
        <v>63</v>
      </c>
      <c r="F190" s="19" t="str">
        <f t="shared" si="2"/>
        <v>pnina63@kimail.com</v>
      </c>
    </row>
    <row r="191" spans="2:6" x14ac:dyDescent="0.3">
      <c r="B191" s="15" t="str">
        <v>BERNSTEIN SEAN</v>
      </c>
      <c r="C191" s="23" t="str">
        <v>Produ</v>
      </c>
      <c r="D191" s="23" t="str">
        <v>production technician i</v>
      </c>
      <c r="E191" s="23">
        <v>54</v>
      </c>
      <c r="F191" s="19" t="str">
        <f t="shared" si="2"/>
        <v>bsean54@kimail.com</v>
      </c>
    </row>
    <row r="192" spans="2:6" x14ac:dyDescent="0.3">
      <c r="B192" s="15" t="str">
        <v>KAMPEW DONYSHA</v>
      </c>
      <c r="C192" s="23" t="str">
        <v>Sales</v>
      </c>
      <c r="D192" s="23" t="str">
        <v>sales manager</v>
      </c>
      <c r="E192" s="23">
        <v>73</v>
      </c>
      <c r="F192" s="19" t="str">
        <f t="shared" si="2"/>
        <v>kdonysha73@kimail.com</v>
      </c>
    </row>
    <row r="193" spans="2:6" x14ac:dyDescent="0.3">
      <c r="B193" s="15" t="str">
        <v>MEDEIROS JENNIFER</v>
      </c>
      <c r="C193" s="23" t="str">
        <v>Produ</v>
      </c>
      <c r="D193" s="23" t="str">
        <v>production technician i</v>
      </c>
      <c r="E193" s="23">
        <v>59</v>
      </c>
      <c r="F193" s="19" t="str">
        <f t="shared" si="2"/>
        <v>mjennifer59@kimail.com</v>
      </c>
    </row>
    <row r="194" spans="2:6" x14ac:dyDescent="0.3">
      <c r="B194" s="15" t="str">
        <v>PERRY SHAKIRA</v>
      </c>
      <c r="C194" s="23" t="str">
        <v>Produ</v>
      </c>
      <c r="D194" s="23" t="str">
        <v>production technician i</v>
      </c>
      <c r="E194" s="23">
        <v>37</v>
      </c>
      <c r="F194" s="19" t="str">
        <f t="shared" si="2"/>
        <v>pshakira37@kimail.com</v>
      </c>
    </row>
    <row r="195" spans="2:6" x14ac:dyDescent="0.3">
      <c r="B195" s="15" t="str">
        <v>FITZPATRICK MICHAEL J</v>
      </c>
      <c r="C195" s="23" t="str">
        <v>Produ</v>
      </c>
      <c r="D195" s="23" t="str">
        <v>production technician ii</v>
      </c>
      <c r="E195" s="23">
        <v>43</v>
      </c>
      <c r="F195" s="19" t="str">
        <f t="shared" si="2"/>
        <v>fmichael j43@kimail.com</v>
      </c>
    </row>
    <row r="196" spans="2:6" x14ac:dyDescent="0.3">
      <c r="B196" s="15" t="str">
        <v>FALLER MEGAN</v>
      </c>
      <c r="C196" s="23" t="str">
        <v>Produ</v>
      </c>
      <c r="D196" s="23" t="str">
        <v>production technician ii</v>
      </c>
      <c r="E196" s="23">
        <v>59</v>
      </c>
      <c r="F196" s="19" t="str">
        <f t="shared" si="2"/>
        <v>fmegan59@kimail.com</v>
      </c>
    </row>
    <row r="197" spans="2:6" x14ac:dyDescent="0.3">
      <c r="B197" s="15" t="str">
        <v>GOSCIMINSKI PHYLICIA</v>
      </c>
      <c r="C197" s="23" t="str">
        <v>Produ</v>
      </c>
      <c r="D197" s="23" t="str">
        <v>production technician ii</v>
      </c>
      <c r="E197" s="23">
        <v>63</v>
      </c>
      <c r="F197" s="19" t="str">
        <f t="shared" si="2"/>
        <v>gphylicia63@kimail.com</v>
      </c>
    </row>
    <row r="198" spans="2:6" x14ac:dyDescent="0.3">
      <c r="B198" s="15" t="str">
        <v>LAJIRI JYOTI</v>
      </c>
      <c r="C198" s="23" t="str">
        <v>IT/IS</v>
      </c>
      <c r="D198" s="23" t="str">
        <v>sr. network engineer</v>
      </c>
      <c r="E198" s="23">
        <v>52</v>
      </c>
      <c r="F198" s="19" t="str">
        <f t="shared" si="2"/>
        <v>ljyoti52@kimail.com</v>
      </c>
    </row>
    <row r="199" spans="2:6" x14ac:dyDescent="0.3">
      <c r="B199" s="15" t="str">
        <v>PETROWSKY THELMA</v>
      </c>
      <c r="C199" s="23" t="str">
        <v>IT/IS</v>
      </c>
      <c r="D199" s="23" t="str">
        <v>data analyst</v>
      </c>
      <c r="E199" s="23">
        <v>51</v>
      </c>
      <c r="F199" s="19" t="str">
        <f t="shared" si="2"/>
        <v>pthelma51@kimail.com</v>
      </c>
    </row>
    <row r="200" spans="2:6" x14ac:dyDescent="0.3">
      <c r="B200" s="15" t="str">
        <v>LEBEL JONATHAN R</v>
      </c>
      <c r="C200" s="23" t="str">
        <v>Produ</v>
      </c>
      <c r="D200" s="23" t="str">
        <v>production technician i</v>
      </c>
      <c r="E200" s="23">
        <v>49</v>
      </c>
      <c r="F200" s="19" t="str">
        <f t="shared" si="2"/>
        <v>ljonathan r49@kimail.com</v>
      </c>
    </row>
    <row r="201" spans="2:6" x14ac:dyDescent="0.3">
      <c r="B201" s="15" t="str">
        <v>TRZECIAK CYBIL</v>
      </c>
      <c r="C201" s="23" t="str">
        <v>Produ</v>
      </c>
      <c r="D201" s="23" t="str">
        <v>production technician ii</v>
      </c>
      <c r="E201" s="23">
        <v>53</v>
      </c>
      <c r="F201" s="19" t="str">
        <f t="shared" si="2"/>
        <v>tcybil53@kimail.com</v>
      </c>
    </row>
    <row r="202" spans="2:6" x14ac:dyDescent="0.3">
      <c r="B202" s="15" t="str">
        <v>JUNG JUDY</v>
      </c>
      <c r="C202" s="23" t="str">
        <v>Produ</v>
      </c>
      <c r="D202" s="23" t="str">
        <v>production technician i</v>
      </c>
      <c r="E202" s="23">
        <v>46</v>
      </c>
      <c r="F202" s="19" t="str">
        <f t="shared" si="2"/>
        <v>jjudy46@kimail.com</v>
      </c>
    </row>
    <row r="203" spans="2:6" x14ac:dyDescent="0.3">
      <c r="B203" s="15" t="str">
        <v>EVENSEN APRIL</v>
      </c>
      <c r="C203" s="23" t="str">
        <v>Produ</v>
      </c>
      <c r="D203" s="23" t="str">
        <v>production technician i</v>
      </c>
      <c r="E203" s="23">
        <v>48</v>
      </c>
      <c r="F203" s="19" t="str">
        <f t="shared" si="2"/>
        <v>eapril48@kimail.com</v>
      </c>
    </row>
    <row r="204" spans="2:6" x14ac:dyDescent="0.3">
      <c r="B204" s="15" t="str">
        <v>ANDREOLA COLBY</v>
      </c>
      <c r="C204" s="23" t="str">
        <v>Softw</v>
      </c>
      <c r="D204" s="23" t="str">
        <v>software engineer</v>
      </c>
      <c r="E204" s="23">
        <v>61</v>
      </c>
      <c r="F204" s="19" t="str">
        <f t="shared" ref="F204:F267" si="3">LOWER(_xlfn.CONCAT(LEFT(B204,1),RIGHT(B204,LEN(B204)-FIND(" ", B204)),E204,"@kimail.com"))</f>
        <v>acolby61@kimail.com</v>
      </c>
    </row>
    <row r="205" spans="2:6" x14ac:dyDescent="0.3">
      <c r="B205" s="15" t="str">
        <v>MILLER BRANNON</v>
      </c>
      <c r="C205" s="23" t="str">
        <v>Produ</v>
      </c>
      <c r="D205" s="23" t="str">
        <v>production manager</v>
      </c>
      <c r="E205" s="23">
        <v>28</v>
      </c>
      <c r="F205" s="19" t="str">
        <f t="shared" si="3"/>
        <v>mbrannon28@kimail.com</v>
      </c>
    </row>
    <row r="206" spans="2:6" x14ac:dyDescent="0.3">
      <c r="B206" s="15" t="str">
        <v>ROUPSIMON</v>
      </c>
      <c r="C206" s="23" t="str">
        <v>IT/IS</v>
      </c>
      <c r="D206" s="23" t="str">
        <v>it manager - db</v>
      </c>
      <c r="E206" s="23">
        <v>45</v>
      </c>
      <c r="F206" s="19" t="e">
        <f t="shared" si="3"/>
        <v>#VALUE!</v>
      </c>
    </row>
    <row r="207" spans="2:6" x14ac:dyDescent="0.3">
      <c r="B207" s="15" t="str">
        <v>STOICA RICK</v>
      </c>
      <c r="C207" s="23" t="str">
        <v>Produ</v>
      </c>
      <c r="D207" s="23" t="str">
        <v>production technician i</v>
      </c>
      <c r="E207" s="23">
        <v>30</v>
      </c>
      <c r="F207" s="19" t="str">
        <f t="shared" si="3"/>
        <v>srick30@kimail.com</v>
      </c>
    </row>
    <row r="208" spans="2:6" x14ac:dyDescent="0.3">
      <c r="B208" s="15" t="str">
        <v>GORDON DAVID</v>
      </c>
      <c r="C208" s="23" t="str">
        <v>Produ</v>
      </c>
      <c r="D208" s="23" t="str">
        <v>production technician i</v>
      </c>
      <c r="E208" s="23">
        <v>72</v>
      </c>
      <c r="F208" s="19" t="str">
        <f t="shared" si="3"/>
        <v>gdavid72@kimail.com</v>
      </c>
    </row>
    <row r="209" spans="2:6" x14ac:dyDescent="0.3">
      <c r="B209" s="15" t="str">
        <v>LAROTONDA WILLIAM</v>
      </c>
      <c r="C209" s="23" t="str">
        <v>Admin</v>
      </c>
      <c r="D209" s="23" t="str">
        <v>accountant i</v>
      </c>
      <c r="E209" s="23">
        <v>68</v>
      </c>
      <c r="F209" s="19" t="str">
        <f t="shared" si="3"/>
        <v>lwilliam68@kimail.com</v>
      </c>
    </row>
    <row r="210" spans="2:6" x14ac:dyDescent="0.3">
      <c r="B210" s="15" t="str">
        <v>VON MASSENBACH ANNA</v>
      </c>
      <c r="C210" s="23" t="str">
        <v>Produ</v>
      </c>
      <c r="D210" s="23" t="str">
        <v>production technician i</v>
      </c>
      <c r="E210" s="23">
        <v>52</v>
      </c>
      <c r="F210" s="19" t="str">
        <f t="shared" si="3"/>
        <v>vmassenbach anna52@kimail.com</v>
      </c>
    </row>
    <row r="211" spans="2:6" x14ac:dyDescent="0.3">
      <c r="B211" s="15" t="str">
        <v>SAHOO ADIL</v>
      </c>
      <c r="C211" s="23" t="str">
        <v>Produ</v>
      </c>
      <c r="D211" s="23" t="str">
        <v>production technician ii</v>
      </c>
      <c r="E211" s="23">
        <v>38</v>
      </c>
      <c r="F211" s="19" t="str">
        <f t="shared" si="3"/>
        <v>sadil38@kimail.com</v>
      </c>
    </row>
    <row r="212" spans="2:6" x14ac:dyDescent="0.3">
      <c r="B212" s="15" t="str">
        <v>HUNTS JULISSA</v>
      </c>
      <c r="C212" s="23" t="str">
        <v>Produ</v>
      </c>
      <c r="D212" s="23" t="str">
        <v>production technician ii</v>
      </c>
      <c r="E212" s="23">
        <v>58</v>
      </c>
      <c r="F212" s="19" t="str">
        <f t="shared" si="3"/>
        <v>hjulissa58@kimail.com</v>
      </c>
    </row>
    <row r="213" spans="2:6" x14ac:dyDescent="0.3">
      <c r="B213" s="15" t="str">
        <v>GAUL BARBARA</v>
      </c>
      <c r="C213" s="23" t="str">
        <v>Produ</v>
      </c>
      <c r="D213" s="23" t="str">
        <v>production technician i</v>
      </c>
      <c r="E213" s="23">
        <v>48</v>
      </c>
      <c r="F213" s="19" t="str">
        <f t="shared" si="3"/>
        <v>gbarbara48@kimail.com</v>
      </c>
    </row>
    <row r="214" spans="2:6" x14ac:dyDescent="0.3">
      <c r="B214" s="15" t="str">
        <v>JOHNSON GEORGE</v>
      </c>
      <c r="C214" s="23" t="str">
        <v>Produ</v>
      </c>
      <c r="D214" s="23" t="str">
        <v>production technician i</v>
      </c>
      <c r="E214" s="23">
        <v>30</v>
      </c>
      <c r="F214" s="19" t="str">
        <f t="shared" si="3"/>
        <v>jgeorge30@kimail.com</v>
      </c>
    </row>
    <row r="215" spans="2:6" x14ac:dyDescent="0.3">
      <c r="B215" s="15" t="str">
        <v>HORTON JAYNE</v>
      </c>
      <c r="C215" s="23" t="str">
        <v>IT/IS</v>
      </c>
      <c r="D215" s="23" t="str">
        <v>database administrator</v>
      </c>
      <c r="E215" s="23">
        <v>58</v>
      </c>
      <c r="F215" s="19" t="str">
        <f t="shared" si="3"/>
        <v>hjayne58@kimail.com</v>
      </c>
    </row>
    <row r="216" spans="2:6" x14ac:dyDescent="0.3">
      <c r="B216" s="15" t="str">
        <v>ERILUS ANGELA</v>
      </c>
      <c r="C216" s="23" t="str">
        <v>Produ</v>
      </c>
      <c r="D216" s="23" t="str">
        <v>production technician ii</v>
      </c>
      <c r="E216" s="23">
        <v>45</v>
      </c>
      <c r="F216" s="19" t="str">
        <f t="shared" si="3"/>
        <v>eangela45@kimail.com</v>
      </c>
    </row>
    <row r="217" spans="2:6" x14ac:dyDescent="0.3">
      <c r="B217" s="15" t="str">
        <v>LATIF MOHAMMED</v>
      </c>
      <c r="C217" s="23" t="str">
        <v>Produ</v>
      </c>
      <c r="D217" s="23" t="str">
        <v>production technician ii</v>
      </c>
      <c r="E217" s="23">
        <v>51</v>
      </c>
      <c r="F217" s="19" t="str">
        <f t="shared" si="3"/>
        <v>lmohammed51@kimail.com</v>
      </c>
    </row>
    <row r="218" spans="2:6" x14ac:dyDescent="0.3">
      <c r="B218" s="15" t="str">
        <v>TREDINNICK NEVILLE</v>
      </c>
      <c r="C218" s="23" t="str">
        <v>IT/IS</v>
      </c>
      <c r="D218" s="23" t="str">
        <v>network engineer</v>
      </c>
      <c r="E218" s="23">
        <v>51</v>
      </c>
      <c r="F218" s="19" t="str">
        <f t="shared" si="3"/>
        <v>tneville51@kimail.com</v>
      </c>
    </row>
    <row r="219" spans="2:6" x14ac:dyDescent="0.3">
      <c r="B219" s="15" t="str">
        <v>NOWLAN KRISTIE</v>
      </c>
      <c r="C219" s="23" t="str">
        <v>Produ</v>
      </c>
      <c r="D219" s="23" t="str">
        <v>production technician ii</v>
      </c>
      <c r="E219" s="23">
        <v>71</v>
      </c>
      <c r="F219" s="19" t="str">
        <f t="shared" si="3"/>
        <v>nkristie71@kimail.com</v>
      </c>
    </row>
    <row r="220" spans="2:6" x14ac:dyDescent="0.3">
      <c r="B220" s="15" t="str">
        <v>GARNEAU HAMISH</v>
      </c>
      <c r="C220" s="23" t="str">
        <v>Produ</v>
      </c>
      <c r="D220" s="23" t="str">
        <v>production technician i</v>
      </c>
      <c r="E220" s="23">
        <v>48</v>
      </c>
      <c r="F220" s="19" t="str">
        <f t="shared" si="3"/>
        <v>ghamish48@kimail.com</v>
      </c>
    </row>
    <row r="221" spans="2:6" x14ac:dyDescent="0.3">
      <c r="B221" s="15" t="str">
        <v>ESTREMERA MIGUEL</v>
      </c>
      <c r="C221" s="23" t="str">
        <v>Produ</v>
      </c>
      <c r="D221" s="23" t="str">
        <v>production technician i</v>
      </c>
      <c r="E221" s="23">
        <v>37</v>
      </c>
      <c r="F221" s="19" t="str">
        <f t="shared" si="3"/>
        <v>emiguel37@kimail.com</v>
      </c>
    </row>
    <row r="222" spans="2:6" x14ac:dyDescent="0.3">
      <c r="B222" s="15" t="str">
        <v>DEMITA CARLA</v>
      </c>
      <c r="C222" s="23" t="str">
        <v>Produ</v>
      </c>
      <c r="D222" s="23" t="str">
        <v>production technician ii</v>
      </c>
      <c r="E222" s="23">
        <v>43</v>
      </c>
      <c r="F222" s="19" t="str">
        <f t="shared" si="3"/>
        <v>dcarla43@kimail.com</v>
      </c>
    </row>
    <row r="223" spans="2:6" x14ac:dyDescent="0.3">
      <c r="B223" s="15" t="str">
        <v>KHEMMICH BARTHOLEMEW</v>
      </c>
      <c r="C223" s="23" t="str">
        <v>Sales</v>
      </c>
      <c r="D223" s="23" t="str">
        <v>area sales manager</v>
      </c>
      <c r="E223" s="23">
        <v>53</v>
      </c>
      <c r="F223" s="19" t="str">
        <f t="shared" si="3"/>
        <v>kbartholemew53@kimail.com</v>
      </c>
    </row>
    <row r="224" spans="2:6" x14ac:dyDescent="0.3">
      <c r="B224" s="15" t="str">
        <v>HUTTER ROSALIE</v>
      </c>
      <c r="C224" s="23" t="str">
        <v>Produ</v>
      </c>
      <c r="D224" s="23" t="str">
        <v>production technician ii</v>
      </c>
      <c r="E224" s="23">
        <v>39</v>
      </c>
      <c r="F224" s="19" t="str">
        <f t="shared" si="3"/>
        <v>hrosalie39@kimail.com</v>
      </c>
    </row>
    <row r="225" spans="2:6" x14ac:dyDescent="0.3">
      <c r="B225" s="15" t="str">
        <v>GROSS PAULA</v>
      </c>
      <c r="C225" s="23" t="str">
        <v>Produ</v>
      </c>
      <c r="D225" s="23" t="str">
        <v>production technician i</v>
      </c>
      <c r="E225" s="23">
        <v>37</v>
      </c>
      <c r="F225" s="19" t="str">
        <f t="shared" si="3"/>
        <v>gpaula37@kimail.com</v>
      </c>
    </row>
    <row r="226" spans="2:6" x14ac:dyDescent="0.3">
      <c r="B226" s="15" t="str">
        <v>PETINGILL SHANA</v>
      </c>
      <c r="C226" s="23" t="str">
        <v>Produ</v>
      </c>
      <c r="D226" s="23" t="str">
        <v>production technician ii</v>
      </c>
      <c r="E226" s="23">
        <v>28</v>
      </c>
      <c r="F226" s="19" t="str">
        <f t="shared" si="3"/>
        <v>pshana28@kimail.com</v>
      </c>
    </row>
    <row r="227" spans="2:6" x14ac:dyDescent="0.3">
      <c r="B227" s="15" t="str">
        <v>LIEBIG KETSIA</v>
      </c>
      <c r="C227" s="23" t="str">
        <v>Produ</v>
      </c>
      <c r="D227" s="23" t="str">
        <v>production manager</v>
      </c>
      <c r="E227" s="23">
        <v>56</v>
      </c>
      <c r="F227" s="19" t="str">
        <f t="shared" si="3"/>
        <v>lketsia56@kimail.com</v>
      </c>
    </row>
    <row r="228" spans="2:6" x14ac:dyDescent="0.3">
      <c r="B228" s="15" t="str">
        <v>TINTO THERESA</v>
      </c>
      <c r="C228" s="23" t="str">
        <v>Produ</v>
      </c>
      <c r="D228" s="23" t="str">
        <v>production technician i</v>
      </c>
      <c r="E228" s="23">
        <v>49</v>
      </c>
      <c r="F228" s="19" t="str">
        <f t="shared" si="3"/>
        <v>ttheresa49@kimail.com</v>
      </c>
    </row>
    <row r="229" spans="2:6" x14ac:dyDescent="0.3">
      <c r="B229" s="15" t="str">
        <v>BROWN MIA</v>
      </c>
      <c r="C229" s="23" t="str">
        <v>Admin</v>
      </c>
      <c r="D229" s="23" t="str">
        <v>accountant i</v>
      </c>
      <c r="E229" s="23">
        <v>53</v>
      </c>
      <c r="F229" s="19" t="str">
        <f t="shared" si="3"/>
        <v>bmia53@kimail.com</v>
      </c>
    </row>
    <row r="230" spans="2:6" x14ac:dyDescent="0.3">
      <c r="B230" s="15" t="str">
        <v>OWAD CLINTON</v>
      </c>
      <c r="C230" s="23" t="str">
        <v>Produ</v>
      </c>
      <c r="D230" s="23" t="str">
        <v>production technician i</v>
      </c>
      <c r="E230" s="23">
        <v>59</v>
      </c>
      <c r="F230" s="19" t="str">
        <f t="shared" si="3"/>
        <v>oclinton59@kimail.com</v>
      </c>
    </row>
    <row r="231" spans="2:6" x14ac:dyDescent="0.3">
      <c r="B231" s="15" t="str">
        <v>POWER MORISSA</v>
      </c>
      <c r="C231" s="23" t="str">
        <v>Produ</v>
      </c>
      <c r="D231" s="23" t="str">
        <v>production technician i</v>
      </c>
      <c r="E231" s="23">
        <v>46</v>
      </c>
      <c r="F231" s="19" t="str">
        <f t="shared" si="3"/>
        <v>pmorissa46@kimail.com</v>
      </c>
    </row>
    <row r="232" spans="2:6" x14ac:dyDescent="0.3">
      <c r="B232" s="15" t="str">
        <v>CISCO ANTHONY</v>
      </c>
      <c r="C232" s="23" t="str">
        <v>IT/IS</v>
      </c>
      <c r="D232" s="23" t="str">
        <v>it support</v>
      </c>
      <c r="E232" s="23">
        <v>44</v>
      </c>
      <c r="F232" s="19" t="str">
        <f t="shared" si="3"/>
        <v>canthony44@kimail.com</v>
      </c>
    </row>
    <row r="233" spans="2:6" x14ac:dyDescent="0.3">
      <c r="B233" s="15" t="str">
        <v>SPIREA KELLEY</v>
      </c>
      <c r="C233" s="23" t="str">
        <v>Produ</v>
      </c>
      <c r="D233" s="23" t="str">
        <v>production manager</v>
      </c>
      <c r="E233" s="23">
        <v>50</v>
      </c>
      <c r="F233" s="19" t="str">
        <f t="shared" si="3"/>
        <v>skelley50@kimail.com</v>
      </c>
    </row>
    <row r="234" spans="2:6" x14ac:dyDescent="0.3">
      <c r="B234" s="15" t="str">
        <v>MOTLAGH DAWN</v>
      </c>
      <c r="C234" s="23" t="str">
        <v>Produ</v>
      </c>
      <c r="D234" s="23" t="str">
        <v>production technician i</v>
      </c>
      <c r="E234" s="23">
        <v>54</v>
      </c>
      <c r="F234" s="19" t="str">
        <f t="shared" si="3"/>
        <v>mdawn54@kimail.com</v>
      </c>
    </row>
    <row r="235" spans="2:6" x14ac:dyDescent="0.3">
      <c r="B235" s="15" t="str">
        <v>LEBLANC BRANDON R</v>
      </c>
      <c r="C235" s="23" t="str">
        <v>Admin</v>
      </c>
      <c r="D235" s="23" t="str">
        <v>shared services manager</v>
      </c>
      <c r="E235" s="23">
        <v>44</v>
      </c>
      <c r="F235" s="19" t="str">
        <f t="shared" si="3"/>
        <v>lbrandon r44@kimail.com</v>
      </c>
    </row>
    <row r="236" spans="2:6" x14ac:dyDescent="0.3">
      <c r="B236" s="15" t="str">
        <v>POTTS XANA</v>
      </c>
      <c r="C236" s="23" t="str">
        <v>Sales</v>
      </c>
      <c r="D236" s="23" t="str">
        <v>area sales manager</v>
      </c>
      <c r="E236" s="23">
        <v>54</v>
      </c>
      <c r="F236" s="19" t="str">
        <f t="shared" si="3"/>
        <v>pxana54@kimail.com</v>
      </c>
    </row>
    <row r="237" spans="2:6" x14ac:dyDescent="0.3">
      <c r="B237" s="15" t="str">
        <v>TRUE EDWARD</v>
      </c>
      <c r="C237" s="23" t="str">
        <v>Softw</v>
      </c>
      <c r="D237" s="23" t="str">
        <v>software engineer</v>
      </c>
      <c r="E237" s="23">
        <v>56</v>
      </c>
      <c r="F237" s="19" t="str">
        <f t="shared" si="3"/>
        <v>tedward56@kimail.com</v>
      </c>
    </row>
    <row r="238" spans="2:6" x14ac:dyDescent="0.3">
      <c r="B238" s="15" t="str">
        <v>BECKER RENEE</v>
      </c>
      <c r="C238" s="23" t="str">
        <v>IT/IS</v>
      </c>
      <c r="D238" s="23" t="str">
        <v>database administrator</v>
      </c>
      <c r="E238" s="23">
        <v>51</v>
      </c>
      <c r="F238" s="19" t="str">
        <f t="shared" si="3"/>
        <v>brenee51@kimail.com</v>
      </c>
    </row>
    <row r="239" spans="2:6" x14ac:dyDescent="0.3">
      <c r="B239" s="15" t="str">
        <v>PEARSON RANDALL</v>
      </c>
      <c r="C239" s="23" t="str">
        <v>IT/IS</v>
      </c>
      <c r="D239" s="23" t="str">
        <v>data analyst</v>
      </c>
      <c r="E239" s="23">
        <v>52</v>
      </c>
      <c r="F239" s="19" t="str">
        <f t="shared" si="3"/>
        <v>prandall52@kimail.com</v>
      </c>
    </row>
    <row r="240" spans="2:6" x14ac:dyDescent="0.3">
      <c r="B240" s="15" t="str">
        <v>WILBER BARRY</v>
      </c>
      <c r="C240" s="23" t="str">
        <v>Produ</v>
      </c>
      <c r="D240" s="23" t="str">
        <v>production technician i</v>
      </c>
      <c r="E240" s="23">
        <v>50</v>
      </c>
      <c r="F240" s="19" t="str">
        <f t="shared" si="3"/>
        <v>wbarry50@kimail.com</v>
      </c>
    </row>
    <row r="241" spans="2:6" x14ac:dyDescent="0.3">
      <c r="B241" s="15" t="str">
        <v>DOUGALL ERIC</v>
      </c>
      <c r="C241" s="23" t="str">
        <v>IT/IS</v>
      </c>
      <c r="D241" s="23" t="str">
        <v>it manager - support</v>
      </c>
      <c r="E241" s="23">
        <v>45</v>
      </c>
      <c r="F241" s="19" t="str">
        <f t="shared" si="3"/>
        <v>deric45@kimail.com</v>
      </c>
    </row>
    <row r="242" spans="2:6" x14ac:dyDescent="0.3">
      <c r="B242" s="15" t="str">
        <v>BARONE FRANCESCO A</v>
      </c>
      <c r="C242" s="23" t="str">
        <v>Produ</v>
      </c>
      <c r="D242" s="23" t="str">
        <v>production technician i</v>
      </c>
      <c r="E242" s="23">
        <v>46</v>
      </c>
      <c r="F242" s="19" t="str">
        <f t="shared" si="3"/>
        <v>bfrancesco a46@kimail.com</v>
      </c>
    </row>
    <row r="243" spans="2:6" x14ac:dyDescent="0.3">
      <c r="B243" s="15" t="str">
        <v>WALLACE THERESA</v>
      </c>
      <c r="C243" s="23" t="str">
        <v>Produ</v>
      </c>
      <c r="D243" s="23" t="str">
        <v>production technician i</v>
      </c>
      <c r="E243" s="23">
        <v>43</v>
      </c>
      <c r="F243" s="19" t="str">
        <f t="shared" si="3"/>
        <v>wtheresa43@kimail.com</v>
      </c>
    </row>
    <row r="244" spans="2:6" x14ac:dyDescent="0.3">
      <c r="B244" s="15" t="str">
        <v>ENGLAND REX</v>
      </c>
      <c r="C244" s="23" t="str">
        <v>Produ</v>
      </c>
      <c r="D244" s="23" t="str">
        <v>production technician i</v>
      </c>
      <c r="E244" s="23">
        <v>57</v>
      </c>
      <c r="F244" s="19" t="str">
        <f t="shared" si="3"/>
        <v>erex57@kimail.com</v>
      </c>
    </row>
    <row r="245" spans="2:6" x14ac:dyDescent="0.3">
      <c r="B245" s="15" t="str">
        <v>CARABBIO JUDITH</v>
      </c>
      <c r="C245" s="23" t="str">
        <v>Softw</v>
      </c>
      <c r="D245" s="23" t="str">
        <v>software engineer</v>
      </c>
      <c r="E245" s="23">
        <v>44</v>
      </c>
      <c r="F245" s="19" t="str">
        <f t="shared" si="3"/>
        <v>cjudith44@kimail.com</v>
      </c>
    </row>
    <row r="246" spans="2:6" x14ac:dyDescent="0.3">
      <c r="B246" s="15" t="str">
        <v>DOLAN LINDA</v>
      </c>
      <c r="C246" s="23" t="str">
        <v>IT/IS</v>
      </c>
      <c r="D246" s="23" t="str">
        <v>it support</v>
      </c>
      <c r="E246" s="23">
        <v>36</v>
      </c>
      <c r="F246" s="19" t="str">
        <f t="shared" si="3"/>
        <v>dlinda36@kimail.com</v>
      </c>
    </row>
    <row r="247" spans="2:6" x14ac:dyDescent="0.3">
      <c r="B247" s="15" t="str">
        <v>BUCCHERI JOSEPH</v>
      </c>
      <c r="C247" s="23" t="str">
        <v>Produ</v>
      </c>
      <c r="D247" s="23" t="str">
        <v>production technician ii</v>
      </c>
      <c r="E247" s="23">
        <v>39</v>
      </c>
      <c r="F247" s="19" t="str">
        <f t="shared" si="3"/>
        <v>bjoseph39@kimail.com</v>
      </c>
    </row>
    <row r="248" spans="2:6" x14ac:dyDescent="0.3">
      <c r="B248" s="15" t="str">
        <v>CHIVUKULA ENOLA</v>
      </c>
      <c r="C248" s="23" t="str">
        <v>Produ</v>
      </c>
      <c r="D248" s="23" t="str">
        <v>production technician i</v>
      </c>
      <c r="E248" s="23">
        <v>47</v>
      </c>
      <c r="F248" s="19" t="str">
        <f t="shared" si="3"/>
        <v>cenola47@kimail.com</v>
      </c>
    </row>
    <row r="249" spans="2:6" x14ac:dyDescent="0.3">
      <c r="B249" s="15" t="str">
        <v>LYDON ALLISON</v>
      </c>
      <c r="C249" s="23" t="str">
        <v>Produ</v>
      </c>
      <c r="D249" s="23" t="str">
        <v>production technician i</v>
      </c>
      <c r="E249" s="23">
        <v>48</v>
      </c>
      <c r="F249" s="19" t="str">
        <f t="shared" si="3"/>
        <v>lallison48@kimail.com</v>
      </c>
    </row>
    <row r="250" spans="2:6" x14ac:dyDescent="0.3">
      <c r="B250" s="15" t="str">
        <v>CIERPISZEWSKI CAROLINE</v>
      </c>
      <c r="C250" s="23" t="str">
        <v>Produ</v>
      </c>
      <c r="D250" s="23" t="str">
        <v>production technician i</v>
      </c>
      <c r="E250" s="23">
        <v>56</v>
      </c>
      <c r="F250" s="19" t="str">
        <f t="shared" si="3"/>
        <v>ccaroline56@kimail.com</v>
      </c>
    </row>
    <row r="251" spans="2:6" x14ac:dyDescent="0.3">
      <c r="B251" s="15" t="str">
        <v>CLONINGER JENNIFER</v>
      </c>
      <c r="C251" s="23" t="str">
        <v>Produ</v>
      </c>
      <c r="D251" s="23" t="str">
        <v>production technician ii</v>
      </c>
      <c r="E251" s="23">
        <v>47</v>
      </c>
      <c r="F251" s="19" t="str">
        <f t="shared" si="3"/>
        <v>cjennifer47@kimail.com</v>
      </c>
    </row>
    <row r="252" spans="2:6" x14ac:dyDescent="0.3">
      <c r="B252" s="15" t="str">
        <v>FOREMAN TANYA</v>
      </c>
      <c r="C252" s="23" t="str">
        <v>Produ</v>
      </c>
      <c r="D252" s="23" t="str">
        <v>production technician ii</v>
      </c>
      <c r="E252" s="23">
        <v>51</v>
      </c>
      <c r="F252" s="19" t="str">
        <f t="shared" si="3"/>
        <v>ftanya51@kimail.com</v>
      </c>
    </row>
    <row r="253" spans="2:6" x14ac:dyDescent="0.3">
      <c r="B253" s="15" t="str">
        <v>SAADA ADELL</v>
      </c>
      <c r="C253" s="23" t="str">
        <v>Softw</v>
      </c>
      <c r="D253" s="23" t="str">
        <v>software engineer</v>
      </c>
      <c r="E253" s="23">
        <v>65</v>
      </c>
      <c r="F253" s="19" t="str">
        <f t="shared" si="3"/>
        <v>sadell65@kimail.com</v>
      </c>
    </row>
    <row r="254" spans="2:6" x14ac:dyDescent="0.3">
      <c r="B254" s="15" t="str">
        <v>TRANG MEI</v>
      </c>
      <c r="C254" s="23" t="str">
        <v>Produ</v>
      </c>
      <c r="D254" s="23" t="str">
        <v>production technician i</v>
      </c>
      <c r="E254" s="23">
        <v>44</v>
      </c>
      <c r="F254" s="19" t="str">
        <f t="shared" si="3"/>
        <v>tmei44@kimail.com</v>
      </c>
    </row>
    <row r="255" spans="2:6" x14ac:dyDescent="0.3">
      <c r="B255" s="15" t="str">
        <v>SLOAN CONSTANCE</v>
      </c>
      <c r="C255" s="23" t="str">
        <v>Produ</v>
      </c>
      <c r="D255" s="23" t="str">
        <v>production technician ii</v>
      </c>
      <c r="E255" s="23">
        <v>59</v>
      </c>
      <c r="F255" s="19" t="str">
        <f t="shared" si="3"/>
        <v>sconstance59@kimail.com</v>
      </c>
    </row>
    <row r="256" spans="2:6" x14ac:dyDescent="0.3">
      <c r="B256" s="15" t="str">
        <v>MERLOS CARLOS</v>
      </c>
      <c r="C256" s="23" t="str">
        <v>IT/IS</v>
      </c>
      <c r="D256" s="23" t="str">
        <v>network engineer</v>
      </c>
      <c r="E256" s="23">
        <v>75</v>
      </c>
      <c r="F256" s="19" t="str">
        <f t="shared" si="3"/>
        <v>mcarlos75@kimail.com</v>
      </c>
    </row>
    <row r="257" spans="2:6" x14ac:dyDescent="0.3">
      <c r="B257" s="15" t="str">
        <v>WOODSON JASON</v>
      </c>
      <c r="C257" s="23" t="str">
        <v>Produ</v>
      </c>
      <c r="D257" s="23" t="str">
        <v>production technician ii</v>
      </c>
      <c r="E257" s="23">
        <v>53</v>
      </c>
      <c r="F257" s="19" t="str">
        <f t="shared" si="3"/>
        <v>wjason53@kimail.com</v>
      </c>
    </row>
    <row r="258" spans="2:6" x14ac:dyDescent="0.3">
      <c r="B258" s="15" t="str">
        <v>HENDRICKSON TRINA</v>
      </c>
      <c r="C258" s="23" t="str">
        <v>Produ</v>
      </c>
      <c r="D258" s="23" t="str">
        <v>production technician ii</v>
      </c>
      <c r="E258" s="23">
        <v>53</v>
      </c>
      <c r="F258" s="19" t="str">
        <f t="shared" si="3"/>
        <v>htrina53@kimail.com</v>
      </c>
    </row>
    <row r="259" spans="2:6" x14ac:dyDescent="0.3">
      <c r="B259" s="15" t="str">
        <v>PURINTON JANINE</v>
      </c>
      <c r="C259" s="23" t="str">
        <v>Produ</v>
      </c>
      <c r="D259" s="23" t="str">
        <v>production technician i</v>
      </c>
      <c r="E259" s="23">
        <v>50</v>
      </c>
      <c r="F259" s="19" t="str">
        <f t="shared" si="3"/>
        <v>pjanine50@kimail.com</v>
      </c>
    </row>
    <row r="260" spans="2:6" x14ac:dyDescent="0.3">
      <c r="B260" s="15" t="str">
        <v>ROBINSON ELIAS</v>
      </c>
      <c r="C260" s="23" t="str">
        <v>Produ</v>
      </c>
      <c r="D260" s="23" t="str">
        <v>production technician i</v>
      </c>
      <c r="E260" s="23">
        <v>57</v>
      </c>
      <c r="F260" s="19" t="str">
        <f t="shared" si="3"/>
        <v>relias57@kimail.com</v>
      </c>
    </row>
    <row r="261" spans="2:6" x14ac:dyDescent="0.3">
      <c r="B261" s="15" t="str">
        <v>ALAGBETRINA</v>
      </c>
      <c r="C261" s="23" t="str">
        <v>Produ</v>
      </c>
      <c r="D261" s="23" t="str">
        <v>production technician i</v>
      </c>
      <c r="E261" s="23">
        <v>49</v>
      </c>
      <c r="F261" s="19" t="e">
        <f t="shared" si="3"/>
        <v>#VALUE!</v>
      </c>
    </row>
    <row r="262" spans="2:6" x14ac:dyDescent="0.3">
      <c r="B262" s="15" t="str">
        <v>MONROE PETER</v>
      </c>
      <c r="C262" s="23" t="str">
        <v>IT/IS</v>
      </c>
      <c r="D262" s="23" t="str">
        <v>it manager - infra</v>
      </c>
      <c r="E262" s="23">
        <v>58</v>
      </c>
      <c r="F262" s="19" t="str">
        <f t="shared" si="3"/>
        <v>mpeter58@kimail.com</v>
      </c>
    </row>
    <row r="263" spans="2:6" x14ac:dyDescent="0.3">
      <c r="B263" s="15" t="str">
        <v>BURKE JOELLE</v>
      </c>
      <c r="C263" s="23" t="str">
        <v>Produ</v>
      </c>
      <c r="D263" s="23" t="str">
        <v>production technician ii</v>
      </c>
      <c r="E263" s="23">
        <v>44</v>
      </c>
      <c r="F263" s="19" t="str">
        <f t="shared" si="3"/>
        <v>bjoelle44@kimail.com</v>
      </c>
    </row>
    <row r="264" spans="2:6" x14ac:dyDescent="0.3">
      <c r="B264" s="15" t="str">
        <v>WALKER ROGER</v>
      </c>
      <c r="C264" s="23" t="str">
        <v>Produ</v>
      </c>
      <c r="D264" s="23" t="str">
        <v>production technician ii</v>
      </c>
      <c r="E264" s="23">
        <v>57</v>
      </c>
      <c r="F264" s="19" t="str">
        <f t="shared" si="3"/>
        <v>wroger57@kimail.com</v>
      </c>
    </row>
    <row r="265" spans="2:6" x14ac:dyDescent="0.3">
      <c r="B265" s="15" t="str">
        <v>VOLK COLLEEN</v>
      </c>
      <c r="C265" s="23" t="str">
        <v>Produ</v>
      </c>
      <c r="D265" s="23" t="str">
        <v>production technician i</v>
      </c>
      <c r="E265" s="23">
        <v>50</v>
      </c>
      <c r="F265" s="19" t="str">
        <f t="shared" si="3"/>
        <v>vcolleen50@kimail.com</v>
      </c>
    </row>
    <row r="266" spans="2:6" x14ac:dyDescent="0.3">
      <c r="B266" s="15" t="str">
        <v>THIBAUD KENNETH</v>
      </c>
      <c r="C266" s="23" t="str">
        <v>Produ</v>
      </c>
      <c r="D266" s="23" t="str">
        <v>production technician ii</v>
      </c>
      <c r="E266" s="23">
        <v>55</v>
      </c>
      <c r="F266" s="19" t="str">
        <f t="shared" si="3"/>
        <v>tkenneth55@kimail.com</v>
      </c>
    </row>
    <row r="267" spans="2:6" x14ac:dyDescent="0.3">
      <c r="B267" s="15" t="str">
        <v>CARR CLAUDIA N</v>
      </c>
      <c r="C267" s="23" t="str">
        <v>IT/IS</v>
      </c>
      <c r="D267" s="23" t="str">
        <v>sr. dba</v>
      </c>
      <c r="E267" s="23">
        <v>44</v>
      </c>
      <c r="F267" s="19" t="str">
        <f t="shared" si="3"/>
        <v>cclaudia n44@kimail.com</v>
      </c>
    </row>
    <row r="268" spans="2:6" x14ac:dyDescent="0.3">
      <c r="B268" s="15" t="str">
        <v>LANGFORD LINDSEY</v>
      </c>
      <c r="C268" s="23" t="str">
        <v>Produ</v>
      </c>
      <c r="D268" s="23" t="str">
        <v>production technician ii</v>
      </c>
      <c r="E268" s="23">
        <v>38</v>
      </c>
      <c r="F268" s="19" t="str">
        <f t="shared" ref="F268:F331" si="4">LOWER(_xlfn.CONCAT(LEFT(B268,1),RIGHT(B268,LEN(B268)-FIND(" ", B268)),E268,"@kimail.com"))</f>
        <v>llindsey38@kimail.com</v>
      </c>
    </row>
    <row r="269" spans="2:6" x14ac:dyDescent="0.3">
      <c r="B269" s="15" t="str">
        <v>HUBERT ROBERT</v>
      </c>
      <c r="C269" s="23" t="str">
        <v>IT/IS</v>
      </c>
      <c r="D269" s="23" t="str">
        <v>bi developer</v>
      </c>
      <c r="E269" s="23">
        <v>54</v>
      </c>
      <c r="F269" s="19" t="str">
        <f t="shared" si="4"/>
        <v>hrobert54@kimail.com</v>
      </c>
    </row>
    <row r="270" spans="2:6" x14ac:dyDescent="0.3">
      <c r="B270" s="15" t="str">
        <v>WESTINGHOUSE MATTHEW</v>
      </c>
      <c r="C270" s="23" t="str">
        <v>IT/IS</v>
      </c>
      <c r="D270" s="23" t="str">
        <v>bi developer</v>
      </c>
      <c r="E270" s="23">
        <v>47</v>
      </c>
      <c r="F270" s="19" t="str">
        <f t="shared" si="4"/>
        <v>wmatthew47@kimail.com</v>
      </c>
    </row>
    <row r="271" spans="2:6" x14ac:dyDescent="0.3">
      <c r="B271" s="15" t="str">
        <v>SMITH JASON</v>
      </c>
      <c r="C271" s="23" t="str">
        <v>IT/IS</v>
      </c>
      <c r="D271" s="23" t="str">
        <v>bi developer</v>
      </c>
      <c r="E271" s="23">
        <v>47</v>
      </c>
      <c r="F271" s="19" t="str">
        <f t="shared" si="4"/>
        <v>sjason47@kimail.com</v>
      </c>
    </row>
    <row r="272" spans="2:6" x14ac:dyDescent="0.3">
      <c r="B272" s="15" t="str">
        <v>WANG CHARLIE</v>
      </c>
      <c r="C272" s="23" t="str">
        <v>IT/IS</v>
      </c>
      <c r="D272" s="23" t="str">
        <v>senior bi developer</v>
      </c>
      <c r="E272" s="23">
        <v>53</v>
      </c>
      <c r="F272" s="19" t="str">
        <f t="shared" si="4"/>
        <v>wcharlie53@kimail.com</v>
      </c>
    </row>
    <row r="273" spans="2:6" x14ac:dyDescent="0.3">
      <c r="B273" s="15" t="str">
        <v>NAVATHE KURT</v>
      </c>
      <c r="C273" s="23" t="str">
        <v>IT/IS</v>
      </c>
      <c r="D273" s="23" t="str">
        <v>senior bi developer</v>
      </c>
      <c r="E273" s="23">
        <v>62</v>
      </c>
      <c r="F273" s="19" t="str">
        <f t="shared" si="4"/>
        <v>nkurt62@kimail.com</v>
      </c>
    </row>
    <row r="274" spans="2:6" x14ac:dyDescent="0.3">
      <c r="B274" s="15" t="str">
        <v>ROPER KATIE</v>
      </c>
      <c r="C274" s="23" t="str">
        <v>IT/IS</v>
      </c>
      <c r="D274" s="23" t="str">
        <v>data architect</v>
      </c>
      <c r="E274" s="23">
        <v>58</v>
      </c>
      <c r="F274" s="19" t="str">
        <f t="shared" si="4"/>
        <v>rkatie58@kimail.com</v>
      </c>
    </row>
    <row r="275" spans="2:6" x14ac:dyDescent="0.3">
      <c r="B275" s="15" t="str">
        <v>RACHAEL MAGGIE</v>
      </c>
      <c r="C275" s="23" t="str">
        <v>IT/IS</v>
      </c>
      <c r="D275" s="23" t="str">
        <v>bi developer</v>
      </c>
      <c r="E275" s="23">
        <v>51</v>
      </c>
      <c r="F275" s="19" t="str">
        <f t="shared" si="4"/>
        <v>rmaggie51@kimail.com</v>
      </c>
    </row>
    <row r="276" spans="2:6" x14ac:dyDescent="0.3">
      <c r="B276" s="15" t="str">
        <v>LE BINH</v>
      </c>
      <c r="C276" s="23" t="str">
        <v>IT/IS</v>
      </c>
      <c r="D276" s="23" t="str">
        <v>senior bi developer</v>
      </c>
      <c r="E276" s="23">
        <v>47</v>
      </c>
      <c r="F276" s="19" t="str">
        <f t="shared" si="4"/>
        <v>lbinh47@kimail.com</v>
      </c>
    </row>
    <row r="277" spans="2:6" x14ac:dyDescent="0.3">
      <c r="B277" s="15" t="str">
        <v>CHAMPAIGNE BRIAN</v>
      </c>
      <c r="C277" s="23" t="str">
        <v>IT/IS</v>
      </c>
      <c r="D277" s="23" t="str">
        <v>bi director</v>
      </c>
      <c r="E277" s="23">
        <v>42</v>
      </c>
      <c r="F277" s="19" t="str">
        <f t="shared" si="4"/>
        <v>cbrian42@kimail.com</v>
      </c>
    </row>
    <row r="278" spans="2:6" x14ac:dyDescent="0.3">
      <c r="B278" s="15" t="str">
        <v>HOULIHAN DEBRA</v>
      </c>
      <c r="C278" s="23" t="str">
        <v>Sales</v>
      </c>
      <c r="D278" s="23" t="str">
        <v>director of sales</v>
      </c>
      <c r="E278" s="23">
        <v>61</v>
      </c>
      <c r="F278" s="19" t="str">
        <f t="shared" si="4"/>
        <v>hdebra61@kimail.com</v>
      </c>
    </row>
    <row r="279" spans="2:6" x14ac:dyDescent="0.3">
      <c r="B279" s="15" t="str">
        <v>BONDWELL BETSY</v>
      </c>
      <c r="C279" s="23" t="str">
        <v>Produ</v>
      </c>
      <c r="D279" s="23" t="str">
        <v>production technician ii</v>
      </c>
      <c r="E279" s="23">
        <v>56</v>
      </c>
      <c r="F279" s="19" t="str">
        <f t="shared" si="4"/>
        <v>bbetsy56@kimail.com</v>
      </c>
    </row>
    <row r="280" spans="2:6" x14ac:dyDescent="0.3">
      <c r="B280" s="15" t="str">
        <v>GILLES ALEX</v>
      </c>
      <c r="C280" s="23" t="str">
        <v>Produ</v>
      </c>
      <c r="D280" s="23" t="str">
        <v>production technician i</v>
      </c>
      <c r="E280" s="23">
        <v>45</v>
      </c>
      <c r="F280" s="19" t="str">
        <f t="shared" si="4"/>
        <v>galex45@kimail.com</v>
      </c>
    </row>
    <row r="281" spans="2:6" x14ac:dyDescent="0.3">
      <c r="B281" s="15" t="str">
        <v>JEANNITE TAYANA</v>
      </c>
      <c r="C281" s="23" t="str">
        <v>Produ</v>
      </c>
      <c r="D281" s="23" t="str">
        <v>production technician ii</v>
      </c>
      <c r="E281" s="23">
        <v>51</v>
      </c>
      <c r="F281" s="19" t="str">
        <f t="shared" si="4"/>
        <v>jtayana51@kimail.com</v>
      </c>
    </row>
    <row r="282" spans="2:6" x14ac:dyDescent="0.3">
      <c r="B282" s="15" t="str">
        <v>ENGDAHL JEAN</v>
      </c>
      <c r="C282" s="23" t="str">
        <v>Produ</v>
      </c>
      <c r="D282" s="23" t="str">
        <v>production technician i</v>
      </c>
      <c r="E282" s="23">
        <v>52</v>
      </c>
      <c r="F282" s="19" t="str">
        <f t="shared" si="4"/>
        <v>ejean52@kimail.com</v>
      </c>
    </row>
    <row r="283" spans="2:6" x14ac:dyDescent="0.3">
      <c r="B283" s="15" t="str">
        <v>BRAMANTE ELISA</v>
      </c>
      <c r="C283" s="23" t="str">
        <v>Produ</v>
      </c>
      <c r="D283" s="23" t="str">
        <v>director of operations</v>
      </c>
      <c r="E283" s="23">
        <v>70</v>
      </c>
      <c r="F283" s="19" t="str">
        <f t="shared" si="4"/>
        <v>belisa70@kimail.com</v>
      </c>
    </row>
    <row r="284" spans="2:6" x14ac:dyDescent="0.3">
      <c r="B284" s="15" t="str">
        <v>FIDELIA LIBBY</v>
      </c>
      <c r="C284" s="23" t="str">
        <v>Produ</v>
      </c>
      <c r="D284" s="23" t="str">
        <v>production technician i</v>
      </c>
      <c r="E284" s="23">
        <v>46</v>
      </c>
      <c r="F284" s="19" t="str">
        <f t="shared" si="4"/>
        <v>flibby46@kimail.com</v>
      </c>
    </row>
    <row r="285" spans="2:6" x14ac:dyDescent="0.3">
      <c r="B285" s="15" t="str">
        <v>AKINKUOLIE SARAH</v>
      </c>
      <c r="C285" s="23" t="str">
        <v>Produ</v>
      </c>
      <c r="D285" s="23" t="str">
        <v>production technician ii</v>
      </c>
      <c r="E285" s="23">
        <v>65</v>
      </c>
      <c r="F285" s="19" t="str">
        <f t="shared" si="4"/>
        <v>asarah65@kimail.com</v>
      </c>
    </row>
    <row r="286" spans="2:6" x14ac:dyDescent="0.3">
      <c r="B286" s="15" t="str">
        <v>JOHNSON NOELLE</v>
      </c>
      <c r="C286" s="23" t="str">
        <v>IT/IS</v>
      </c>
      <c r="D286" s="23" t="str">
        <v>database administrator</v>
      </c>
      <c r="E286" s="23">
        <v>66</v>
      </c>
      <c r="F286" s="19" t="str">
        <f t="shared" si="4"/>
        <v>jnoelle66@kimail.com</v>
      </c>
    </row>
    <row r="287" spans="2:6" x14ac:dyDescent="0.3">
      <c r="B287" s="15" t="str">
        <v>HEITZMAN ANTHONY</v>
      </c>
      <c r="C287" s="23" t="str">
        <v>Produ</v>
      </c>
      <c r="D287" s="23" t="str">
        <v>production technician i</v>
      </c>
      <c r="E287" s="23">
        <v>39</v>
      </c>
      <c r="F287" s="19" t="str">
        <f t="shared" si="4"/>
        <v>hanthony39@kimail.com</v>
      </c>
    </row>
    <row r="288" spans="2:6" x14ac:dyDescent="0.3">
      <c r="B288" s="15" t="str">
        <v>SMITH JOE</v>
      </c>
      <c r="C288" s="23" t="str">
        <v>Produ</v>
      </c>
      <c r="D288" s="23" t="str">
        <v>production technician ii</v>
      </c>
      <c r="E288" s="23">
        <v>50</v>
      </c>
      <c r="F288" s="19" t="str">
        <f t="shared" si="4"/>
        <v>sjoe50@kimail.com</v>
      </c>
    </row>
    <row r="289" spans="2:6" x14ac:dyDescent="0.3">
      <c r="B289" s="15" t="str">
        <v>MORWAY TANYA</v>
      </c>
      <c r="C289" s="23" t="str">
        <v>IT/IS</v>
      </c>
      <c r="D289" s="23" t="str">
        <v>network engineer</v>
      </c>
      <c r="E289" s="23">
        <v>42</v>
      </c>
      <c r="F289" s="19" t="str">
        <f t="shared" si="4"/>
        <v>mtanya42@kimail.com</v>
      </c>
    </row>
    <row r="290" spans="2:6" x14ac:dyDescent="0.3">
      <c r="B290" s="15" t="str">
        <v>HOGLAND JONATHAN</v>
      </c>
      <c r="C290" s="23" t="str">
        <v>Produ</v>
      </c>
      <c r="D290" s="23" t="str">
        <v>production manager</v>
      </c>
      <c r="E290" s="23">
        <v>61</v>
      </c>
      <c r="F290" s="19" t="str">
        <f t="shared" si="4"/>
        <v>hjonathan61@kimail.com</v>
      </c>
    </row>
    <row r="291" spans="2:6" x14ac:dyDescent="0.3">
      <c r="B291" s="15" t="str">
        <v>OLIVER BROOKE</v>
      </c>
      <c r="C291" s="23" t="str">
        <v>Produ</v>
      </c>
      <c r="D291" s="23" t="str">
        <v>production technician ii</v>
      </c>
      <c r="E291" s="23">
        <v>47</v>
      </c>
      <c r="F291" s="19" t="str">
        <f t="shared" si="4"/>
        <v>obrooke47@kimail.com</v>
      </c>
    </row>
    <row r="292" spans="2:6" x14ac:dyDescent="0.3">
      <c r="B292" s="15" t="str">
        <v>PITT BRAD</v>
      </c>
      <c r="C292" s="23" t="str">
        <v>Produ</v>
      </c>
      <c r="D292" s="23" t="str">
        <v>production technician i</v>
      </c>
      <c r="E292" s="23">
        <v>55</v>
      </c>
      <c r="F292" s="19" t="str">
        <f t="shared" si="4"/>
        <v>pbrad55@kimail.com</v>
      </c>
    </row>
    <row r="293" spans="2:6" x14ac:dyDescent="0.3">
      <c r="B293" s="15" t="str">
        <v>SWEETWATER ALEX</v>
      </c>
      <c r="C293" s="23" t="str">
        <v>Softw</v>
      </c>
      <c r="D293" s="23" t="str">
        <v>software engineering manager</v>
      </c>
      <c r="E293" s="23">
        <v>50</v>
      </c>
      <c r="F293" s="19" t="str">
        <f t="shared" si="4"/>
        <v>salex50@kimail.com</v>
      </c>
    </row>
    <row r="294" spans="2:6" x14ac:dyDescent="0.3">
      <c r="B294" s="15" t="str">
        <v>GOOD SUSAN</v>
      </c>
      <c r="C294" s="23" t="str">
        <v>Produ</v>
      </c>
      <c r="D294" s="23" t="str">
        <v>production technician ii</v>
      </c>
      <c r="E294" s="23">
        <v>45</v>
      </c>
      <c r="F294" s="19" t="str">
        <f t="shared" si="4"/>
        <v>gsusan45@kimail.com</v>
      </c>
    </row>
    <row r="295" spans="2:6" x14ac:dyDescent="0.3">
      <c r="B295" s="15" t="str">
        <v>LUNQUIST LISA</v>
      </c>
      <c r="C295" s="23" t="str">
        <v>Produ</v>
      </c>
      <c r="D295" s="23" t="str">
        <v>production technician ii</v>
      </c>
      <c r="E295" s="23">
        <v>49</v>
      </c>
      <c r="F295" s="19" t="str">
        <f t="shared" si="4"/>
        <v>llisa49@kimail.com</v>
      </c>
    </row>
    <row r="296" spans="2:6" x14ac:dyDescent="0.3">
      <c r="B296" s="15" t="str">
        <v>KING JANET</v>
      </c>
      <c r="C296" s="23" t="str">
        <v>Execu</v>
      </c>
      <c r="D296" s="23" t="str">
        <v>president &amp; ceo</v>
      </c>
      <c r="E296" s="23">
        <v>71</v>
      </c>
      <c r="F296" s="19" t="str">
        <f t="shared" si="4"/>
        <v>kjanet71@kimail.com</v>
      </c>
    </row>
    <row r="297" spans="2:6" x14ac:dyDescent="0.3">
      <c r="B297" s="15" t="str">
        <v>COLE SPENCER</v>
      </c>
      <c r="C297" s="23" t="str">
        <v>Produ</v>
      </c>
      <c r="D297" s="23" t="str">
        <v>production technician i</v>
      </c>
      <c r="E297" s="23">
        <v>54</v>
      </c>
      <c r="F297" s="19" t="str">
        <f t="shared" si="4"/>
        <v>cspencer54@kimail.com</v>
      </c>
    </row>
    <row r="298" spans="2:6" x14ac:dyDescent="0.3">
      <c r="B298" s="15" t="str">
        <v>ANDERSON CAROL</v>
      </c>
      <c r="C298" s="23" t="str">
        <v>Produ</v>
      </c>
      <c r="D298" s="23" t="str">
        <v>production technician i</v>
      </c>
      <c r="E298" s="23">
        <v>47</v>
      </c>
      <c r="F298" s="19" t="str">
        <f t="shared" si="4"/>
        <v>acarol47@kimail.com</v>
      </c>
    </row>
    <row r="299" spans="2:6" x14ac:dyDescent="0.3">
      <c r="B299" s="15" t="str">
        <v>YBARRA CATHERINE</v>
      </c>
      <c r="C299" s="23" t="str">
        <v>Produ</v>
      </c>
      <c r="D299" s="23" t="str">
        <v>production technician i</v>
      </c>
      <c r="E299" s="23">
        <v>49</v>
      </c>
      <c r="F299" s="19" t="str">
        <f t="shared" si="4"/>
        <v>ycatherine49@kimail.com</v>
      </c>
    </row>
    <row r="300" spans="2:6" x14ac:dyDescent="0.3">
      <c r="B300" s="15" t="str">
        <v>RUIZ RICARDO</v>
      </c>
      <c r="C300" s="23" t="str">
        <v>IT/IS</v>
      </c>
      <c r="D300" s="23" t="str">
        <v>it manager - db</v>
      </c>
      <c r="E300" s="23">
        <v>43</v>
      </c>
      <c r="F300" s="19" t="str">
        <f t="shared" si="4"/>
        <v>rricardo43@kimail.com</v>
      </c>
    </row>
    <row r="301" spans="2:6" x14ac:dyDescent="0.3">
      <c r="B301" s="15" t="str">
        <v>GUILIANNO MIKE</v>
      </c>
      <c r="C301" s="23" t="str">
        <v>Sales</v>
      </c>
      <c r="D301" s="23" t="str">
        <v>area sales manager</v>
      </c>
      <c r="E301" s="23">
        <v>57</v>
      </c>
      <c r="F301" s="19" t="str">
        <f t="shared" si="4"/>
        <v>gmike57@kimail.com</v>
      </c>
    </row>
    <row r="302" spans="2:6" x14ac:dyDescent="0.3">
      <c r="B302" s="15" t="str">
        <v>LYNCH LINDSAY</v>
      </c>
      <c r="C302" s="23" t="str">
        <v>Produ</v>
      </c>
      <c r="D302" s="23" t="str">
        <v>production technician i</v>
      </c>
      <c r="E302" s="23">
        <v>64</v>
      </c>
      <c r="F302" s="19" t="str">
        <f t="shared" si="4"/>
        <v>llindsay64@kimail.com</v>
      </c>
    </row>
    <row r="303" spans="2:6" x14ac:dyDescent="0.3">
      <c r="B303" s="15" t="str">
        <v>DARSON JENE'YA</v>
      </c>
      <c r="C303" s="23" t="str">
        <v>Produ</v>
      </c>
      <c r="D303" s="23" t="str">
        <v>production technician i</v>
      </c>
      <c r="E303" s="23">
        <v>44</v>
      </c>
      <c r="F303" s="19" t="str">
        <f t="shared" si="4"/>
        <v>djene'ya44@kimail.com</v>
      </c>
    </row>
    <row r="304" spans="2:6" x14ac:dyDescent="0.3">
      <c r="B304" s="15" t="str">
        <v>MONTERRO LUISA</v>
      </c>
      <c r="C304" s="23" t="str">
        <v>Produ</v>
      </c>
      <c r="D304" s="23" t="str">
        <v>production technician ii</v>
      </c>
      <c r="E304" s="23">
        <v>50</v>
      </c>
      <c r="F304" s="19" t="str">
        <f t="shared" si="4"/>
        <v>mluisa50@kimail.com</v>
      </c>
    </row>
    <row r="305" spans="2:6" x14ac:dyDescent="0.3">
      <c r="B305" s="15" t="str">
        <v>JEREMY PRATER</v>
      </c>
      <c r="C305" s="23" t="str">
        <v>Sales</v>
      </c>
      <c r="D305" s="23" t="str">
        <v>area sales manager</v>
      </c>
      <c r="E305" s="23">
        <v>54</v>
      </c>
      <c r="F305" s="19" t="str">
        <f t="shared" si="4"/>
        <v>jprater54@kimail.com</v>
      </c>
    </row>
    <row r="306" spans="2:6" x14ac:dyDescent="0.3">
      <c r="B306" s="15" t="str">
        <v>STANLEY DAVID</v>
      </c>
      <c r="C306" s="23" t="str">
        <v>Produ</v>
      </c>
      <c r="D306" s="23" t="str">
        <v>production manager</v>
      </c>
      <c r="E306" s="23">
        <v>63</v>
      </c>
      <c r="F306" s="19" t="str">
        <f t="shared" si="4"/>
        <v>sdavid63@kimail.com</v>
      </c>
    </row>
    <row r="307" spans="2:6" x14ac:dyDescent="0.3">
      <c r="B307" s="15" t="str">
        <v>MCKENNA SANDY</v>
      </c>
      <c r="C307" s="23" t="str">
        <v>Produ</v>
      </c>
      <c r="D307" s="23" t="str">
        <v>production technician i</v>
      </c>
      <c r="E307" s="23">
        <v>80</v>
      </c>
      <c r="F307" s="19" t="str">
        <f t="shared" si="4"/>
        <v>msandy80@kimail.com</v>
      </c>
    </row>
    <row r="308" spans="2:6" x14ac:dyDescent="0.3">
      <c r="B308" s="15" t="str">
        <v>SHEPARD ANITA</v>
      </c>
      <c r="C308" s="23" t="str">
        <v>IT/IS</v>
      </c>
      <c r="D308" s="23" t="str">
        <v>network engineer</v>
      </c>
      <c r="E308" s="23">
        <v>55</v>
      </c>
      <c r="F308" s="19" t="str">
        <f t="shared" si="4"/>
        <v>sanita55@kimail.com</v>
      </c>
    </row>
    <row r="309" spans="2:6" x14ac:dyDescent="0.3">
      <c r="B309" s="15" t="str">
        <v>GOBLE TAISHA</v>
      </c>
      <c r="C309" s="23" t="str">
        <v>IT/IS</v>
      </c>
      <c r="D309" s="23" t="str">
        <v>database administrator</v>
      </c>
      <c r="E309" s="23">
        <v>46</v>
      </c>
      <c r="F309" s="19" t="str">
        <f t="shared" si="4"/>
        <v>gtaisha46@kimail.com</v>
      </c>
    </row>
    <row r="310" spans="2:6" x14ac:dyDescent="0.3">
      <c r="B310" s="15" t="str">
        <v>SEMIZOGLOU JEREMIAH</v>
      </c>
      <c r="C310" s="23" t="str">
        <v>IT/IS</v>
      </c>
      <c r="D310" s="23" t="str">
        <v>sr. network engineer</v>
      </c>
      <c r="E310" s="23">
        <v>43</v>
      </c>
      <c r="F310" s="19" t="str">
        <f t="shared" si="4"/>
        <v>sjeremiah43@kimail.com</v>
      </c>
    </row>
    <row r="311" spans="2:6" x14ac:dyDescent="0.3">
      <c r="B311" s="15" t="str">
        <v>KIRILL ALEXANDRA</v>
      </c>
      <c r="C311" s="23" t="str">
        <v>Produ</v>
      </c>
      <c r="D311" s="23" t="str">
        <v>production technician i</v>
      </c>
      <c r="E311" s="23">
        <v>49</v>
      </c>
      <c r="F311" s="19" t="str">
        <f t="shared" si="4"/>
        <v>kalexandra49@kimail.com</v>
      </c>
    </row>
    <row r="312" spans="2:6" x14ac:dyDescent="0.3">
      <c r="B312" s="15" t="str">
        <v>OZARK TRAVIS</v>
      </c>
      <c r="C312" s="23" t="str">
        <v>Sales</v>
      </c>
      <c r="D312" s="23" t="str">
        <v>area sales manager</v>
      </c>
      <c r="E312" s="23">
        <v>59</v>
      </c>
      <c r="F312" s="19" t="str">
        <f t="shared" si="4"/>
        <v>otravis59@kimail.com</v>
      </c>
    </row>
    <row r="313" spans="2:6" x14ac:dyDescent="0.3">
      <c r="B313" s="15" t="str">
        <v>SIMARD KRAMER</v>
      </c>
      <c r="C313" s="23" t="str">
        <v>IT/IS</v>
      </c>
      <c r="D313" s="23" t="str">
        <v>data analyst</v>
      </c>
      <c r="E313" s="23">
        <v>61</v>
      </c>
      <c r="F313" s="19" t="str">
        <f t="shared" si="4"/>
        <v>skramer61@kimail.com</v>
      </c>
    </row>
    <row r="314" spans="2:6" x14ac:dyDescent="0.3">
      <c r="B314" s="15" t="str">
        <v>SEWKUMAR NORI</v>
      </c>
      <c r="C314" s="23" t="str">
        <v>Produ</v>
      </c>
      <c r="D314" s="23" t="str">
        <v>production technician i</v>
      </c>
      <c r="E314" s="23">
        <v>38</v>
      </c>
      <c r="F314" s="19" t="str">
        <f t="shared" si="4"/>
        <v>snori38@kimail.com</v>
      </c>
    </row>
    <row r="315" spans="2:6" x14ac:dyDescent="0.3">
      <c r="B315" s="15" t="str">
        <v>FERREIRA VIOLETA</v>
      </c>
      <c r="C315" s="23" t="str">
        <v>Produ</v>
      </c>
      <c r="D315" s="23" t="str">
        <v>production technician i</v>
      </c>
      <c r="E315" s="23">
        <v>56</v>
      </c>
      <c r="F315" s="19" t="str">
        <f t="shared" si="4"/>
        <v>fvioleta56@kimail.com</v>
      </c>
    </row>
    <row r="316" spans="2:6" x14ac:dyDescent="0.3">
      <c r="B316" s="15" t="str">
        <v>SMITH LEIGH ANN</v>
      </c>
      <c r="C316" s="23" t="str">
        <v>Admin</v>
      </c>
      <c r="D316" s="23" t="str">
        <v>administrative assistant</v>
      </c>
      <c r="E316" s="23">
        <v>59</v>
      </c>
      <c r="F316" s="19" t="str">
        <f t="shared" si="4"/>
        <v>sleigh ann59@kimail.com</v>
      </c>
    </row>
    <row r="317" spans="2:6" x14ac:dyDescent="0.3">
      <c r="B317" s="15" t="str">
        <v>ROSE ASHLEY</v>
      </c>
      <c r="C317" s="23" t="str">
        <v>Produ</v>
      </c>
      <c r="D317" s="23" t="str">
        <v>production technician i</v>
      </c>
      <c r="E317" s="23">
        <v>37</v>
      </c>
      <c r="F317" s="19" t="str">
        <f t="shared" si="4"/>
        <v>rashley37@kimail.com</v>
      </c>
    </row>
    <row r="318" spans="2:6" x14ac:dyDescent="0.3">
      <c r="B318" s="15" t="str">
        <v>KINSELLA KATHLEEN</v>
      </c>
      <c r="C318" s="23" t="str">
        <v>Produ</v>
      </c>
      <c r="D318" s="23" t="str">
        <v>production technician i</v>
      </c>
      <c r="E318" s="23">
        <v>45</v>
      </c>
      <c r="F318" s="19" t="str">
        <f t="shared" si="4"/>
        <v>kkathleen45@kimail.com</v>
      </c>
    </row>
    <row r="319" spans="2:6" x14ac:dyDescent="0.3">
      <c r="B319" s="15" t="str">
        <v>DICKINSON GEOFF</v>
      </c>
      <c r="C319" s="23" t="str">
        <v>Produ</v>
      </c>
      <c r="D319" s="23" t="str">
        <v>production technician i</v>
      </c>
      <c r="E319" s="23">
        <v>55</v>
      </c>
      <c r="F319" s="19" t="str">
        <f t="shared" si="4"/>
        <v>dgeoff55@kimail.com</v>
      </c>
    </row>
    <row r="320" spans="2:6" x14ac:dyDescent="0.3">
      <c r="B320" s="15" t="str">
        <v>LINDSAY LEONARA</v>
      </c>
      <c r="C320" s="23" t="str">
        <v>IT/IS</v>
      </c>
      <c r="D320" s="23" t="str">
        <v>it support</v>
      </c>
      <c r="E320" s="23">
        <v>55</v>
      </c>
      <c r="F320" s="19" t="str">
        <f t="shared" si="4"/>
        <v>lleonara55@kimail.com</v>
      </c>
    </row>
    <row r="321" spans="2:6" x14ac:dyDescent="0.3">
      <c r="B321" s="15" t="str">
        <v>LOZANO GIANCARLO</v>
      </c>
      <c r="C321" s="23" t="str">
        <v>Produ</v>
      </c>
      <c r="D321" s="23" t="str">
        <v>production technician i</v>
      </c>
      <c r="E321" s="23">
        <v>36</v>
      </c>
      <c r="F321" s="19" t="str">
        <f t="shared" si="4"/>
        <v>lgiancarlo36@kimail.com</v>
      </c>
    </row>
    <row r="322" spans="2:6" x14ac:dyDescent="0.3">
      <c r="B322" s="15" t="str">
        <v>GUERRA MICHELLE</v>
      </c>
      <c r="C322" s="23" t="str">
        <v>Produ</v>
      </c>
      <c r="D322" s="23" t="str">
        <v>production technician i</v>
      </c>
      <c r="E322" s="23">
        <v>59</v>
      </c>
      <c r="F322" s="19" t="str">
        <f t="shared" si="4"/>
        <v>gmichelle59@kimail.com</v>
      </c>
    </row>
    <row r="323" spans="2:6" x14ac:dyDescent="0.3">
      <c r="B323" s="15" t="str">
        <v>BRADSHAW CHRIS</v>
      </c>
      <c r="C323" s="23" t="str">
        <v>Produ</v>
      </c>
      <c r="D323" s="23" t="str">
        <v>production technician i</v>
      </c>
      <c r="E323" s="23">
        <v>48</v>
      </c>
      <c r="F323" s="19" t="str">
        <f t="shared" si="4"/>
        <v>bchris48@kimail.com</v>
      </c>
    </row>
    <row r="324" spans="2:6" x14ac:dyDescent="0.3">
      <c r="B324" s="15" t="str">
        <v>ROBBINS RUSSELL</v>
      </c>
      <c r="C324" s="23" t="str">
        <v>Produ</v>
      </c>
      <c r="D324" s="23" t="str">
        <v>production technician i</v>
      </c>
      <c r="E324" s="23">
        <v>46</v>
      </c>
      <c r="F324" s="19" t="str">
        <f t="shared" si="4"/>
        <v>rrussell46@kimail.com</v>
      </c>
    </row>
    <row r="325" spans="2:6" x14ac:dyDescent="0.3">
      <c r="B325" s="15" t="str">
        <v>DUFFY MARCOS</v>
      </c>
      <c r="C325" s="23" t="str">
        <v>Produ</v>
      </c>
      <c r="D325" s="23" t="str">
        <v>production technician i</v>
      </c>
      <c r="E325" s="23">
        <v>56</v>
      </c>
      <c r="F325" s="19" t="str">
        <f t="shared" si="4"/>
        <v>dmarcos56@kimail.com</v>
      </c>
    </row>
    <row r="326" spans="2:6" x14ac:dyDescent="0.3">
      <c r="B326" s="15" t="str">
        <v>HORN TRISTIAN</v>
      </c>
      <c r="C326" s="23" t="str">
        <v>Produ</v>
      </c>
      <c r="D326" s="23" t="str">
        <v>production technician i</v>
      </c>
      <c r="E326" s="23">
        <v>54</v>
      </c>
      <c r="F326" s="19" t="str">
        <f t="shared" si="4"/>
        <v>htristian54@kimail.com</v>
      </c>
    </row>
    <row r="327" spans="2:6" x14ac:dyDescent="0.3">
      <c r="B327" s="15" t="str">
        <v>SANCHEZ DAVION</v>
      </c>
      <c r="C327" s="23" t="str">
        <v>Produ</v>
      </c>
      <c r="D327" s="23" t="str">
        <v>production technician i</v>
      </c>
      <c r="E327" s="23">
        <v>57</v>
      </c>
      <c r="F327" s="19" t="str">
        <f t="shared" si="4"/>
        <v>sdavion57@kimail.com</v>
      </c>
    </row>
    <row r="328" spans="2:6" x14ac:dyDescent="0.3">
      <c r="B328" s="15" t="str">
        <v>STRICKLAND ROSS</v>
      </c>
      <c r="C328" s="23" t="str">
        <v>Produ</v>
      </c>
      <c r="D328" s="23" t="str">
        <v>production technician i</v>
      </c>
      <c r="E328" s="23">
        <v>58</v>
      </c>
      <c r="F328" s="19" t="str">
        <f t="shared" si="4"/>
        <v>sross58@kimail.com</v>
      </c>
    </row>
    <row r="329" spans="2:6" x14ac:dyDescent="0.3">
      <c r="B329" s="15" t="str">
        <v>DRAKE AUGUSTUS</v>
      </c>
      <c r="C329" s="23" t="str">
        <v>Produ</v>
      </c>
      <c r="D329" s="23" t="str">
        <v>production technician i</v>
      </c>
      <c r="E329" s="23">
        <v>34</v>
      </c>
      <c r="F329" s="19" t="str">
        <f t="shared" si="4"/>
        <v>daugustus34@kimail.com</v>
      </c>
    </row>
    <row r="330" spans="2:6" x14ac:dyDescent="0.3">
      <c r="B330" s="15" t="str">
        <v>HUYNH GRACELYN</v>
      </c>
      <c r="C330" s="23" t="str">
        <v>Produ</v>
      </c>
      <c r="D330" s="23" t="str">
        <v>production technician i</v>
      </c>
      <c r="E330" s="23">
        <v>57</v>
      </c>
      <c r="F330" s="19" t="str">
        <f t="shared" si="4"/>
        <v>hgracelyn57@kimail.com</v>
      </c>
    </row>
    <row r="331" spans="2:6" x14ac:dyDescent="0.3">
      <c r="B331" s="15" t="str">
        <v>ARMSTRONG ORLANDO</v>
      </c>
      <c r="C331" s="23" t="str">
        <v>Produ</v>
      </c>
      <c r="D331" s="23" t="str">
        <v>production technician i</v>
      </c>
      <c r="E331" s="23">
        <v>58</v>
      </c>
      <c r="F331" s="19" t="str">
        <f t="shared" si="4"/>
        <v>aorlando58@kimail.com</v>
      </c>
    </row>
    <row r="332" spans="2:6" x14ac:dyDescent="0.3">
      <c r="B332" s="15" t="str">
        <v>EVERETT EDWARD</v>
      </c>
      <c r="C332" s="23" t="str">
        <v>Produ</v>
      </c>
      <c r="D332" s="23" t="str">
        <v>production technician i</v>
      </c>
      <c r="E332" s="23">
        <v>35</v>
      </c>
      <c r="F332" s="19" t="str">
        <f t="shared" ref="F332:F395" si="5">LOWER(_xlfn.CONCAT(LEFT(B332,1),RIGHT(B332,LEN(B332)-FIND(" ", B332)),E332,"@kimail.com"))</f>
        <v>eedward35@kimail.com</v>
      </c>
    </row>
    <row r="333" spans="2:6" x14ac:dyDescent="0.3">
      <c r="B333" s="15" t="str">
        <v>TERRELL JAQUELINE</v>
      </c>
      <c r="C333" s="23" t="str">
        <v>Produ</v>
      </c>
      <c r="D333" s="23" t="str">
        <v>production technician i</v>
      </c>
      <c r="E333" s="23">
        <v>30</v>
      </c>
      <c r="F333" s="19" t="str">
        <f t="shared" si="5"/>
        <v>tjaqueline30@kimail.com</v>
      </c>
    </row>
    <row r="334" spans="2:6" x14ac:dyDescent="0.3">
      <c r="B334" s="15" t="str">
        <v>MCCULLOUGH QUINN</v>
      </c>
      <c r="C334" s="23" t="str">
        <v>Produ</v>
      </c>
      <c r="D334" s="23" t="str">
        <v>production technician i</v>
      </c>
      <c r="E334" s="23">
        <v>38</v>
      </c>
      <c r="F334" s="19" t="str">
        <f t="shared" si="5"/>
        <v>mquinn38@kimail.com</v>
      </c>
    </row>
    <row r="335" spans="2:6" x14ac:dyDescent="0.3">
      <c r="B335" s="15" t="str">
        <v>GREER SELENA</v>
      </c>
      <c r="C335" s="23" t="str">
        <v>Produ</v>
      </c>
      <c r="D335" s="23" t="str">
        <v>production technician i</v>
      </c>
      <c r="E335" s="23">
        <v>48</v>
      </c>
      <c r="F335" s="19" t="str">
        <f t="shared" si="5"/>
        <v>gselena48@kimail.com</v>
      </c>
    </row>
    <row r="336" spans="2:6" x14ac:dyDescent="0.3">
      <c r="B336" s="15" t="str">
        <v>ROY GIOVANI</v>
      </c>
      <c r="C336" s="23" t="str">
        <v>Produ</v>
      </c>
      <c r="D336" s="23" t="str">
        <v>production technician i</v>
      </c>
      <c r="E336" s="23">
        <v>31</v>
      </c>
      <c r="F336" s="19" t="str">
        <f t="shared" si="5"/>
        <v>rgiovani31@kimail.com</v>
      </c>
    </row>
    <row r="337" spans="2:6" x14ac:dyDescent="0.3">
      <c r="B337" s="15" t="str">
        <v>MULLEN DOMINIK</v>
      </c>
      <c r="C337" s="23" t="str">
        <v>Produ</v>
      </c>
      <c r="D337" s="23" t="str">
        <v>production technician i</v>
      </c>
      <c r="E337" s="23">
        <v>51</v>
      </c>
      <c r="F337" s="19" t="str">
        <f t="shared" si="5"/>
        <v>mdominik51@kimail.com</v>
      </c>
    </row>
    <row r="338" spans="2:6" x14ac:dyDescent="0.3">
      <c r="B338" s="15" t="str">
        <v>ELLISON ABDULLAH</v>
      </c>
      <c r="C338" s="23" t="str">
        <v>Produ</v>
      </c>
      <c r="D338" s="23" t="str">
        <v>production technician i</v>
      </c>
      <c r="E338" s="23">
        <v>54</v>
      </c>
      <c r="F338" s="19" t="str">
        <f t="shared" si="5"/>
        <v>eabdullah54@kimail.com</v>
      </c>
    </row>
    <row r="339" spans="2:6" x14ac:dyDescent="0.3">
      <c r="B339" s="15" t="str">
        <v>GUZMAN ANDRE</v>
      </c>
      <c r="C339" s="23" t="str">
        <v>Produ</v>
      </c>
      <c r="D339" s="23" t="str">
        <v>production technician i</v>
      </c>
      <c r="E339" s="23">
        <v>53</v>
      </c>
      <c r="F339" s="19" t="str">
        <f t="shared" si="5"/>
        <v>gandre53@kimail.com</v>
      </c>
    </row>
    <row r="340" spans="2:6" x14ac:dyDescent="0.3">
      <c r="B340" s="15" t="str">
        <v>MALONE BRAYDEN</v>
      </c>
      <c r="C340" s="23" t="str">
        <v>Produ</v>
      </c>
      <c r="D340" s="23" t="str">
        <v>production technician i</v>
      </c>
      <c r="E340" s="23">
        <v>52</v>
      </c>
      <c r="F340" s="19" t="str">
        <f t="shared" si="5"/>
        <v>mbrayden52@kimail.com</v>
      </c>
    </row>
    <row r="341" spans="2:6" x14ac:dyDescent="0.3">
      <c r="B341" s="15" t="str">
        <v>MORRISON MARIBEL</v>
      </c>
      <c r="C341" s="23" t="str">
        <v>Produ</v>
      </c>
      <c r="D341" s="23" t="str">
        <v>production technician i</v>
      </c>
      <c r="E341" s="23">
        <v>53</v>
      </c>
      <c r="F341" s="19" t="str">
        <f t="shared" si="5"/>
        <v>mmaribel53@kimail.com</v>
      </c>
    </row>
    <row r="342" spans="2:6" x14ac:dyDescent="0.3">
      <c r="B342" s="15" t="str">
        <v>STAFFORD FISHER</v>
      </c>
      <c r="C342" s="23" t="str">
        <v>Produ</v>
      </c>
      <c r="D342" s="23" t="str">
        <v>production technician i</v>
      </c>
      <c r="E342" s="23">
        <v>48</v>
      </c>
      <c r="F342" s="19" t="str">
        <f t="shared" si="5"/>
        <v>sfisher48@kimail.com</v>
      </c>
    </row>
    <row r="343" spans="2:6" x14ac:dyDescent="0.3">
      <c r="B343" s="15" t="str">
        <v>MEDINA KELLEN</v>
      </c>
      <c r="C343" s="23" t="str">
        <v>Produ</v>
      </c>
      <c r="D343" s="23" t="str">
        <v>production technician i</v>
      </c>
      <c r="E343" s="23">
        <v>47</v>
      </c>
      <c r="F343" s="19" t="str">
        <f t="shared" si="5"/>
        <v>mkellen47@kimail.com</v>
      </c>
    </row>
    <row r="344" spans="2:6" x14ac:dyDescent="0.3">
      <c r="B344" s="15" t="str">
        <v>BAKER SAVANAH</v>
      </c>
      <c r="C344" s="23" t="str">
        <v>Produ</v>
      </c>
      <c r="D344" s="23" t="str">
        <v>production technician i</v>
      </c>
      <c r="E344" s="23">
        <v>30</v>
      </c>
      <c r="F344" s="19" t="str">
        <f t="shared" si="5"/>
        <v>bsavanah30@kimail.com</v>
      </c>
    </row>
    <row r="345" spans="2:6" x14ac:dyDescent="0.3">
      <c r="B345" s="15" t="str">
        <v>SMALL GLORIA</v>
      </c>
      <c r="C345" s="23" t="str">
        <v>Produ</v>
      </c>
      <c r="D345" s="23" t="str">
        <v>production technician i</v>
      </c>
      <c r="E345" s="23">
        <v>44</v>
      </c>
      <c r="F345" s="19" t="str">
        <f t="shared" si="5"/>
        <v>sgloria44@kimail.com</v>
      </c>
    </row>
    <row r="346" spans="2:6" x14ac:dyDescent="0.3">
      <c r="B346" s="15" t="str">
        <v>AGUIRRE ALISA</v>
      </c>
      <c r="C346" s="23" t="str">
        <v>Produ</v>
      </c>
      <c r="D346" s="23" t="str">
        <v>production technician i</v>
      </c>
      <c r="E346" s="23">
        <v>45</v>
      </c>
      <c r="F346" s="19" t="str">
        <f t="shared" si="5"/>
        <v>aalisa45@kimail.com</v>
      </c>
    </row>
    <row r="347" spans="2:6" x14ac:dyDescent="0.3">
      <c r="B347" s="15" t="str">
        <v>DAVILA STERLING</v>
      </c>
      <c r="C347" s="23" t="str">
        <v>Produ</v>
      </c>
      <c r="D347" s="23" t="str">
        <v>production technician i</v>
      </c>
      <c r="E347" s="23">
        <v>54</v>
      </c>
      <c r="F347" s="19" t="str">
        <f t="shared" si="5"/>
        <v>dsterling54@kimail.com</v>
      </c>
    </row>
    <row r="348" spans="2:6" x14ac:dyDescent="0.3">
      <c r="B348" s="15" t="str">
        <v>BRADLEY SANIYA</v>
      </c>
      <c r="C348" s="23" t="str">
        <v>Produ</v>
      </c>
      <c r="D348" s="23" t="str">
        <v>production technician i</v>
      </c>
      <c r="E348" s="23">
        <v>69</v>
      </c>
      <c r="F348" s="19" t="str">
        <f t="shared" si="5"/>
        <v>bsaniya69@kimail.com</v>
      </c>
    </row>
    <row r="349" spans="2:6" x14ac:dyDescent="0.3">
      <c r="B349" s="15" t="str">
        <v>ASHLEY DRAKE</v>
      </c>
      <c r="C349" s="23" t="str">
        <v>Produ</v>
      </c>
      <c r="D349" s="23" t="str">
        <v>production technician i</v>
      </c>
      <c r="E349" s="23">
        <v>47</v>
      </c>
      <c r="F349" s="19" t="str">
        <f t="shared" si="5"/>
        <v>adrake47@kimail.com</v>
      </c>
    </row>
    <row r="350" spans="2:6" x14ac:dyDescent="0.3">
      <c r="B350" s="15" t="str">
        <v>MANNING ROSEMARY</v>
      </c>
      <c r="C350" s="23" t="str">
        <v>Produ</v>
      </c>
      <c r="D350" s="23" t="str">
        <v>production technician i</v>
      </c>
      <c r="E350" s="23">
        <v>46</v>
      </c>
      <c r="F350" s="19" t="str">
        <f t="shared" si="5"/>
        <v>mrosemary46@kimail.com</v>
      </c>
    </row>
    <row r="351" spans="2:6" x14ac:dyDescent="0.3">
      <c r="B351" s="15" t="str">
        <v>JOHNSTON ADRIANNA</v>
      </c>
      <c r="C351" s="23" t="str">
        <v>Produ</v>
      </c>
      <c r="D351" s="23" t="str">
        <v>production technician i</v>
      </c>
      <c r="E351" s="23">
        <v>47</v>
      </c>
      <c r="F351" s="19" t="str">
        <f t="shared" si="5"/>
        <v>jadrianna47@kimail.com</v>
      </c>
    </row>
    <row r="352" spans="2:6" x14ac:dyDescent="0.3">
      <c r="B352" s="15" t="str">
        <v>BEAN RUBY</v>
      </c>
      <c r="C352" s="23" t="str">
        <v>Produ</v>
      </c>
      <c r="D352" s="23" t="str">
        <v>production technician i</v>
      </c>
      <c r="E352" s="23">
        <v>50</v>
      </c>
      <c r="F352" s="19" t="str">
        <f t="shared" si="5"/>
        <v>bruby50@kimail.com</v>
      </c>
    </row>
    <row r="353" spans="2:6" x14ac:dyDescent="0.3">
      <c r="B353" s="15" t="str">
        <v>AVILA ANNALISE</v>
      </c>
      <c r="C353" s="23" t="str">
        <v>Produ</v>
      </c>
      <c r="D353" s="23" t="str">
        <v>production technician i</v>
      </c>
      <c r="E353" s="23">
        <v>35</v>
      </c>
      <c r="F353" s="19" t="str">
        <f t="shared" si="5"/>
        <v>aannalise35@kimail.com</v>
      </c>
    </row>
    <row r="354" spans="2:6" x14ac:dyDescent="0.3">
      <c r="B354" s="15" t="str">
        <v>IRWIN CARLEY</v>
      </c>
      <c r="C354" s="23" t="str">
        <v>Produ</v>
      </c>
      <c r="D354" s="23" t="str">
        <v>production technician i</v>
      </c>
      <c r="E354" s="23">
        <v>48</v>
      </c>
      <c r="F354" s="19" t="str">
        <f t="shared" si="5"/>
        <v>icarley48@kimail.com</v>
      </c>
    </row>
    <row r="355" spans="2:6" x14ac:dyDescent="0.3">
      <c r="B355" s="15" t="str">
        <v>MERCER MAKENZIE</v>
      </c>
      <c r="C355" s="23" t="str">
        <v>Produ</v>
      </c>
      <c r="D355" s="23" t="str">
        <v>production technician i</v>
      </c>
      <c r="E355" s="23">
        <v>53</v>
      </c>
      <c r="F355" s="19" t="str">
        <f t="shared" si="5"/>
        <v>mmakenzie53@kimail.com</v>
      </c>
    </row>
    <row r="356" spans="2:6" x14ac:dyDescent="0.3">
      <c r="B356" s="15" t="str">
        <v>VARGAS JULIA</v>
      </c>
      <c r="C356" s="23" t="str">
        <v>Produ</v>
      </c>
      <c r="D356" s="23" t="str">
        <v>production technician i</v>
      </c>
      <c r="E356" s="23">
        <v>54</v>
      </c>
      <c r="F356" s="19" t="str">
        <f t="shared" si="5"/>
        <v>vjulia54@kimail.com</v>
      </c>
    </row>
    <row r="357" spans="2:6" x14ac:dyDescent="0.3">
      <c r="B357" s="15" t="str">
        <v>HARRISON PARKER</v>
      </c>
      <c r="C357" s="23" t="str">
        <v>Produ</v>
      </c>
      <c r="D357" s="23" t="str">
        <v>production technician i</v>
      </c>
      <c r="E357" s="23">
        <v>37</v>
      </c>
      <c r="F357" s="19" t="str">
        <f t="shared" si="5"/>
        <v>hparker37@kimail.com</v>
      </c>
    </row>
    <row r="358" spans="2:6" x14ac:dyDescent="0.3">
      <c r="B358" s="15" t="str">
        <v>YORK EMMETT</v>
      </c>
      <c r="C358" s="23" t="str">
        <v>Produ</v>
      </c>
      <c r="D358" s="23" t="str">
        <v>production technician i</v>
      </c>
      <c r="E358" s="23">
        <v>52</v>
      </c>
      <c r="F358" s="19" t="str">
        <f t="shared" si="5"/>
        <v>yemmett52@kimail.com</v>
      </c>
    </row>
    <row r="359" spans="2:6" x14ac:dyDescent="0.3">
      <c r="B359" s="15" t="str">
        <v>GENTRY JUSTICE</v>
      </c>
      <c r="C359" s="23" t="str">
        <v>Produ</v>
      </c>
      <c r="D359" s="23" t="str">
        <v>production technician i</v>
      </c>
      <c r="E359" s="23">
        <v>44</v>
      </c>
      <c r="F359" s="19" t="str">
        <f t="shared" si="5"/>
        <v>gjustice44@kimail.com</v>
      </c>
    </row>
    <row r="360" spans="2:6" x14ac:dyDescent="0.3">
      <c r="B360" s="15" t="str">
        <v>KRAMER KASON</v>
      </c>
      <c r="C360" s="23" t="str">
        <v>Produ</v>
      </c>
      <c r="D360" s="23" t="str">
        <v>production technician i</v>
      </c>
      <c r="E360" s="23">
        <v>46</v>
      </c>
      <c r="F360" s="19" t="str">
        <f t="shared" si="5"/>
        <v>kkason46@kimail.com</v>
      </c>
    </row>
    <row r="361" spans="2:6" x14ac:dyDescent="0.3">
      <c r="B361" s="15" t="str">
        <v>PERRY ALFREDO</v>
      </c>
      <c r="C361" s="23" t="str">
        <v>Produ</v>
      </c>
      <c r="D361" s="23" t="str">
        <v>production technician i</v>
      </c>
      <c r="E361" s="23">
        <v>50</v>
      </c>
      <c r="F361" s="19" t="str">
        <f t="shared" si="5"/>
        <v>palfredo50@kimail.com</v>
      </c>
    </row>
    <row r="362" spans="2:6" x14ac:dyDescent="0.3">
      <c r="B362" s="15" t="str">
        <v>DRAKE SKYLER</v>
      </c>
      <c r="C362" s="23" t="str">
        <v>Produ</v>
      </c>
      <c r="D362" s="23" t="str">
        <v>production technician i</v>
      </c>
      <c r="E362" s="23">
        <v>58</v>
      </c>
      <c r="F362" s="19" t="str">
        <f t="shared" si="5"/>
        <v>dskyler58@kimail.com</v>
      </c>
    </row>
    <row r="363" spans="2:6" x14ac:dyDescent="0.3">
      <c r="B363" s="15" t="str">
        <v>COPELAND MOSHE</v>
      </c>
      <c r="C363" s="23" t="str">
        <v>Produ</v>
      </c>
      <c r="D363" s="23" t="str">
        <v>production technician i</v>
      </c>
      <c r="E363" s="23">
        <v>45</v>
      </c>
      <c r="F363" s="19" t="str">
        <f t="shared" si="5"/>
        <v>cmoshe45@kimail.com</v>
      </c>
    </row>
    <row r="364" spans="2:6" x14ac:dyDescent="0.3">
      <c r="B364" s="15" t="str">
        <v>NUNEZ HARLEY</v>
      </c>
      <c r="C364" s="23" t="str">
        <v>Produ</v>
      </c>
      <c r="D364" s="23" t="str">
        <v>production technician i</v>
      </c>
      <c r="E364" s="23">
        <v>51</v>
      </c>
      <c r="F364" s="19" t="str">
        <f t="shared" si="5"/>
        <v>nharley51@kimail.com</v>
      </c>
    </row>
    <row r="365" spans="2:6" x14ac:dyDescent="0.3">
      <c r="B365" s="15" t="str">
        <v>WALTER SAMMY</v>
      </c>
      <c r="C365" s="23" t="str">
        <v>Produ</v>
      </c>
      <c r="D365" s="23" t="str">
        <v>production technician i</v>
      </c>
      <c r="E365" s="23">
        <v>48</v>
      </c>
      <c r="F365" s="19" t="str">
        <f t="shared" si="5"/>
        <v>wsammy48@kimail.com</v>
      </c>
    </row>
    <row r="366" spans="2:6" x14ac:dyDescent="0.3">
      <c r="B366" s="15" t="str">
        <v>HAAS RONNIE</v>
      </c>
      <c r="C366" s="23" t="str">
        <v>Produ</v>
      </c>
      <c r="D366" s="23" t="str">
        <v>production technician i</v>
      </c>
      <c r="E366" s="23">
        <v>71</v>
      </c>
      <c r="F366" s="19" t="str">
        <f t="shared" si="5"/>
        <v>hronnie71@kimail.com</v>
      </c>
    </row>
    <row r="367" spans="2:6" x14ac:dyDescent="0.3">
      <c r="B367" s="15" t="str">
        <v>ROBERTSON KIRA</v>
      </c>
      <c r="C367" s="23" t="str">
        <v>Produ</v>
      </c>
      <c r="D367" s="23" t="str">
        <v>production technician i</v>
      </c>
      <c r="E367" s="23">
        <v>54</v>
      </c>
      <c r="F367" s="19" t="str">
        <f t="shared" si="5"/>
        <v>rkira54@kimail.com</v>
      </c>
    </row>
    <row r="368" spans="2:6" x14ac:dyDescent="0.3">
      <c r="B368" s="15" t="str">
        <v>FORD JAQUELINE</v>
      </c>
      <c r="C368" s="23" t="str">
        <v>Produ</v>
      </c>
      <c r="D368" s="23" t="str">
        <v>production technician i</v>
      </c>
      <c r="E368" s="23">
        <v>42</v>
      </c>
      <c r="F368" s="19" t="str">
        <f t="shared" si="5"/>
        <v>fjaqueline42@kimail.com</v>
      </c>
    </row>
    <row r="369" spans="2:6" x14ac:dyDescent="0.3">
      <c r="B369" s="15" t="str">
        <v>CHERRY TRACE</v>
      </c>
      <c r="C369" s="23" t="str">
        <v>Produ</v>
      </c>
      <c r="D369" s="23" t="str">
        <v>production technician i</v>
      </c>
      <c r="E369" s="23">
        <v>53</v>
      </c>
      <c r="F369" s="19" t="str">
        <f t="shared" si="5"/>
        <v>ctrace53@kimail.com</v>
      </c>
    </row>
    <row r="370" spans="2:6" x14ac:dyDescent="0.3">
      <c r="B370" s="15" t="str">
        <v>CARDENAS TRAVIS</v>
      </c>
      <c r="C370" s="23" t="str">
        <v>Produ</v>
      </c>
      <c r="D370" s="23" t="str">
        <v>production technician i</v>
      </c>
      <c r="E370" s="23">
        <v>37</v>
      </c>
      <c r="F370" s="19" t="str">
        <f t="shared" si="5"/>
        <v>ctravis37@kimail.com</v>
      </c>
    </row>
    <row r="371" spans="2:6" x14ac:dyDescent="0.3">
      <c r="B371" s="15" t="str">
        <v>HICKS REYNA</v>
      </c>
      <c r="C371" s="23" t="str">
        <v>Produ</v>
      </c>
      <c r="D371" s="23" t="str">
        <v>production technician i</v>
      </c>
      <c r="E371" s="23">
        <v>48</v>
      </c>
      <c r="F371" s="19" t="str">
        <f t="shared" si="5"/>
        <v>hreyna48@kimail.com</v>
      </c>
    </row>
    <row r="372" spans="2:6" x14ac:dyDescent="0.3">
      <c r="B372" s="15" t="str">
        <v>SANDOVAL TRENT</v>
      </c>
      <c r="C372" s="23" t="str">
        <v>Produ</v>
      </c>
      <c r="D372" s="23" t="str">
        <v>production technician i</v>
      </c>
      <c r="E372" s="23">
        <v>46</v>
      </c>
      <c r="F372" s="19" t="str">
        <f t="shared" si="5"/>
        <v>strent46@kimail.com</v>
      </c>
    </row>
    <row r="373" spans="2:6" x14ac:dyDescent="0.3">
      <c r="B373" s="15" t="str">
        <v>BLAKE PARIS</v>
      </c>
      <c r="C373" s="23" t="str">
        <v>Produ</v>
      </c>
      <c r="D373" s="23" t="str">
        <v>production technician i</v>
      </c>
      <c r="E373" s="23">
        <v>38</v>
      </c>
      <c r="F373" s="19" t="str">
        <f t="shared" si="5"/>
        <v>bparis38@kimail.com</v>
      </c>
    </row>
    <row r="374" spans="2:6" x14ac:dyDescent="0.3">
      <c r="B374" s="15" t="str">
        <v>BIRD NEVEAH</v>
      </c>
      <c r="C374" s="23" t="str">
        <v>Produ</v>
      </c>
      <c r="D374" s="23" t="str">
        <v>production technician i</v>
      </c>
      <c r="E374" s="23">
        <v>42</v>
      </c>
      <c r="F374" s="19" t="str">
        <f t="shared" si="5"/>
        <v>bneveah42@kimail.com</v>
      </c>
    </row>
    <row r="375" spans="2:6" x14ac:dyDescent="0.3">
      <c r="B375" s="15" t="str">
        <v>POTTER TIA</v>
      </c>
      <c r="C375" s="23" t="str">
        <v>Produ</v>
      </c>
      <c r="D375" s="23" t="str">
        <v>production technician i</v>
      </c>
      <c r="E375" s="23">
        <v>46</v>
      </c>
      <c r="F375" s="19" t="str">
        <f t="shared" si="5"/>
        <v>ptia46@kimail.com</v>
      </c>
    </row>
    <row r="376" spans="2:6" x14ac:dyDescent="0.3">
      <c r="B376" s="15" t="str">
        <v>BEAN ALEXANDRA</v>
      </c>
      <c r="C376" s="23" t="str">
        <v>Produ</v>
      </c>
      <c r="D376" s="23" t="str">
        <v>production technician i</v>
      </c>
      <c r="E376" s="23">
        <v>61</v>
      </c>
      <c r="F376" s="19" t="str">
        <f t="shared" si="5"/>
        <v>balexandra61@kimail.com</v>
      </c>
    </row>
    <row r="377" spans="2:6" x14ac:dyDescent="0.3">
      <c r="B377" s="15" t="str">
        <v>GRIMES TONY</v>
      </c>
      <c r="C377" s="23" t="str">
        <v>Produ</v>
      </c>
      <c r="D377" s="23" t="str">
        <v>production technician i</v>
      </c>
      <c r="E377" s="23">
        <v>64</v>
      </c>
      <c r="F377" s="19" t="str">
        <f t="shared" si="5"/>
        <v>gtony64@kimail.com</v>
      </c>
    </row>
    <row r="378" spans="2:6" x14ac:dyDescent="0.3">
      <c r="B378" s="15" t="str">
        <v>NIELSEN MACY</v>
      </c>
      <c r="C378" s="23" t="str">
        <v>Produ</v>
      </c>
      <c r="D378" s="23" t="str">
        <v>production technician i</v>
      </c>
      <c r="E378" s="23">
        <v>40</v>
      </c>
      <c r="F378" s="19" t="str">
        <f t="shared" si="5"/>
        <v>nmacy40@kimail.com</v>
      </c>
    </row>
    <row r="379" spans="2:6" x14ac:dyDescent="0.3">
      <c r="B379" s="15" t="str">
        <v>YATES TOBY</v>
      </c>
      <c r="C379" s="23" t="str">
        <v>Produ</v>
      </c>
      <c r="D379" s="23" t="str">
        <v>production technician i</v>
      </c>
      <c r="E379" s="23">
        <v>55</v>
      </c>
      <c r="F379" s="19" t="str">
        <f t="shared" si="5"/>
        <v>ytoby55@kimail.com</v>
      </c>
    </row>
    <row r="380" spans="2:6" x14ac:dyDescent="0.3">
      <c r="B380" s="15" t="str">
        <v>DAVIES KARLEE</v>
      </c>
      <c r="C380" s="23" t="str">
        <v>Produ</v>
      </c>
      <c r="D380" s="23" t="str">
        <v>production technician i</v>
      </c>
      <c r="E380" s="23">
        <v>58</v>
      </c>
      <c r="F380" s="19" t="str">
        <f t="shared" si="5"/>
        <v>dkarlee58@kimail.com</v>
      </c>
    </row>
    <row r="381" spans="2:6" x14ac:dyDescent="0.3">
      <c r="B381" s="15" t="str">
        <v>ESCOBAR HECTOR</v>
      </c>
      <c r="C381" s="23" t="str">
        <v>Produ</v>
      </c>
      <c r="D381" s="23" t="str">
        <v>production technician i</v>
      </c>
      <c r="E381" s="23">
        <v>69</v>
      </c>
      <c r="F381" s="19" t="str">
        <f t="shared" si="5"/>
        <v>ehector69@kimail.com</v>
      </c>
    </row>
    <row r="382" spans="2:6" x14ac:dyDescent="0.3">
      <c r="B382" s="15" t="str">
        <v>MCKENZIE JAVON</v>
      </c>
      <c r="C382" s="23" t="str">
        <v>Produ</v>
      </c>
      <c r="D382" s="23" t="str">
        <v>production technician i</v>
      </c>
      <c r="E382" s="23">
        <v>32</v>
      </c>
      <c r="F382" s="19" t="str">
        <f t="shared" si="5"/>
        <v>mjavon32@kimail.com</v>
      </c>
    </row>
    <row r="383" spans="2:6" x14ac:dyDescent="0.3">
      <c r="B383" s="15" t="str">
        <v>HUYNH LILLY</v>
      </c>
      <c r="C383" s="23" t="str">
        <v>Produ</v>
      </c>
      <c r="D383" s="23" t="str">
        <v>production technician i</v>
      </c>
      <c r="E383" s="23">
        <v>44</v>
      </c>
      <c r="F383" s="19" t="str">
        <f t="shared" si="5"/>
        <v>hlilly44@kimail.com</v>
      </c>
    </row>
    <row r="384" spans="2:6" x14ac:dyDescent="0.3">
      <c r="B384" s="15" t="str">
        <v>ROBBINS ANIKA</v>
      </c>
      <c r="C384" s="23" t="str">
        <v>Produ</v>
      </c>
      <c r="D384" s="23" t="str">
        <v>production technician i</v>
      </c>
      <c r="E384" s="23">
        <v>35</v>
      </c>
      <c r="F384" s="19" t="str">
        <f t="shared" si="5"/>
        <v>ranika35@kimail.com</v>
      </c>
    </row>
    <row r="385" spans="2:6" x14ac:dyDescent="0.3">
      <c r="B385" s="15" t="str">
        <v>ROBINSON ISHAAN</v>
      </c>
      <c r="C385" s="23" t="str">
        <v>Produ</v>
      </c>
      <c r="D385" s="23" t="str">
        <v>production technician i</v>
      </c>
      <c r="E385" s="23">
        <v>43</v>
      </c>
      <c r="F385" s="19" t="str">
        <f t="shared" si="5"/>
        <v>rishaan43@kimail.com</v>
      </c>
    </row>
    <row r="386" spans="2:6" x14ac:dyDescent="0.3">
      <c r="B386" s="15" t="str">
        <v>MACDONALD PAOLA</v>
      </c>
      <c r="C386" s="23" t="str">
        <v>Produ</v>
      </c>
      <c r="D386" s="23" t="str">
        <v>production technician i</v>
      </c>
      <c r="E386" s="23">
        <v>56</v>
      </c>
      <c r="F386" s="19" t="str">
        <f t="shared" si="5"/>
        <v>mpaola56@kimail.com</v>
      </c>
    </row>
    <row r="387" spans="2:6" x14ac:dyDescent="0.3">
      <c r="B387" s="15" t="str">
        <v>CANNON HUNTER</v>
      </c>
      <c r="C387" s="23" t="str">
        <v>Produ</v>
      </c>
      <c r="D387" s="23" t="str">
        <v>production technician i</v>
      </c>
      <c r="E387" s="23">
        <v>32</v>
      </c>
      <c r="F387" s="19" t="str">
        <f t="shared" si="5"/>
        <v>chunter32@kimail.com</v>
      </c>
    </row>
    <row r="388" spans="2:6" x14ac:dyDescent="0.3">
      <c r="B388" s="15" t="str">
        <v>LYNN JON</v>
      </c>
      <c r="C388" s="23" t="str">
        <v>Produ</v>
      </c>
      <c r="D388" s="23" t="str">
        <v>production technician i</v>
      </c>
      <c r="E388" s="23">
        <v>54</v>
      </c>
      <c r="F388" s="19" t="str">
        <f t="shared" si="5"/>
        <v>ljon54@kimail.com</v>
      </c>
    </row>
    <row r="389" spans="2:6" x14ac:dyDescent="0.3">
      <c r="B389" s="15" t="str">
        <v>CLARKE PAXTON</v>
      </c>
      <c r="C389" s="23" t="str">
        <v>Produ</v>
      </c>
      <c r="D389" s="23" t="str">
        <v>production technician i</v>
      </c>
      <c r="E389" s="23">
        <v>54</v>
      </c>
      <c r="F389" s="19" t="str">
        <f t="shared" si="5"/>
        <v>cpaxton54@kimail.com</v>
      </c>
    </row>
    <row r="390" spans="2:6" x14ac:dyDescent="0.3">
      <c r="B390" s="15" t="str">
        <v>HINES LILLIAN</v>
      </c>
      <c r="C390" s="23" t="str">
        <v>Produ</v>
      </c>
      <c r="D390" s="23" t="str">
        <v>production technician i</v>
      </c>
      <c r="E390" s="23">
        <v>41</v>
      </c>
      <c r="F390" s="19" t="str">
        <f t="shared" si="5"/>
        <v>hlillian41@kimail.com</v>
      </c>
    </row>
    <row r="391" spans="2:6" x14ac:dyDescent="0.3">
      <c r="B391" s="15" t="str">
        <v>SNOW LIAM</v>
      </c>
      <c r="C391" s="23" t="str">
        <v>Produ</v>
      </c>
      <c r="D391" s="23" t="str">
        <v>production technician i</v>
      </c>
      <c r="E391" s="23">
        <v>66</v>
      </c>
      <c r="F391" s="19" t="str">
        <f t="shared" si="5"/>
        <v>sliam66@kimail.com</v>
      </c>
    </row>
    <row r="392" spans="2:6" x14ac:dyDescent="0.3">
      <c r="B392" s="15" t="str">
        <v>HORTON ARIANNA</v>
      </c>
      <c r="C392" s="23" t="str">
        <v>Produ</v>
      </c>
      <c r="D392" s="23" t="str">
        <v>production technician i</v>
      </c>
      <c r="E392" s="23">
        <v>51</v>
      </c>
      <c r="F392" s="19" t="str">
        <f t="shared" si="5"/>
        <v>harianna51@kimail.com</v>
      </c>
    </row>
    <row r="393" spans="2:6" x14ac:dyDescent="0.3">
      <c r="B393" s="15" t="str">
        <v>SHORT AYANNA</v>
      </c>
      <c r="C393" s="23" t="str">
        <v>Produ</v>
      </c>
      <c r="D393" s="23" t="str">
        <v>production technician i</v>
      </c>
      <c r="E393" s="23">
        <v>44</v>
      </c>
      <c r="F393" s="19" t="str">
        <f t="shared" si="5"/>
        <v>sayanna44@kimail.com</v>
      </c>
    </row>
    <row r="394" spans="2:6" x14ac:dyDescent="0.3">
      <c r="B394" s="15" t="str">
        <v>CHARLES STEVE</v>
      </c>
      <c r="C394" s="23" t="str">
        <v>Produ</v>
      </c>
      <c r="D394" s="23" t="str">
        <v>production technician i</v>
      </c>
      <c r="E394" s="23">
        <v>49</v>
      </c>
      <c r="F394" s="19" t="str">
        <f t="shared" si="5"/>
        <v>csteve49@kimail.com</v>
      </c>
    </row>
    <row r="395" spans="2:6" x14ac:dyDescent="0.3">
      <c r="B395" s="15" t="str">
        <v>BRUCE RICARDO</v>
      </c>
      <c r="C395" s="23" t="str">
        <v>Produ</v>
      </c>
      <c r="D395" s="23" t="str">
        <v>production technician i</v>
      </c>
      <c r="E395" s="23">
        <v>30</v>
      </c>
      <c r="F395" s="19" t="str">
        <f t="shared" si="5"/>
        <v>bricardo30@kimail.com</v>
      </c>
    </row>
    <row r="396" spans="2:6" x14ac:dyDescent="0.3">
      <c r="B396" s="15" t="str">
        <v>GUTIERREZ LAURA</v>
      </c>
      <c r="C396" s="23" t="str">
        <v>Produ</v>
      </c>
      <c r="D396" s="23" t="str">
        <v>production technician i</v>
      </c>
      <c r="E396" s="23">
        <v>54</v>
      </c>
      <c r="F396" s="19" t="str">
        <f t="shared" ref="F396:F459" si="6">LOWER(_xlfn.CONCAT(LEFT(B396,1),RIGHT(B396,LEN(B396)-FIND(" ", B396)),E396,"@kimail.com"))</f>
        <v>glaura54@kimail.com</v>
      </c>
    </row>
    <row r="397" spans="2:6" x14ac:dyDescent="0.3">
      <c r="B397" s="15" t="str">
        <v>ROJAS BRAXTON</v>
      </c>
      <c r="C397" s="23" t="str">
        <v>Produ</v>
      </c>
      <c r="D397" s="23" t="str">
        <v>production technician i</v>
      </c>
      <c r="E397" s="23">
        <v>33</v>
      </c>
      <c r="F397" s="19" t="str">
        <f t="shared" si="6"/>
        <v>rbraxton33@kimail.com</v>
      </c>
    </row>
    <row r="398" spans="2:6" x14ac:dyDescent="0.3">
      <c r="B398" s="15" t="str">
        <v>MERCER SAGE</v>
      </c>
      <c r="C398" s="23" t="str">
        <v>Produ</v>
      </c>
      <c r="D398" s="23" t="str">
        <v>production technician i</v>
      </c>
      <c r="E398" s="23">
        <v>50</v>
      </c>
      <c r="F398" s="19" t="str">
        <f t="shared" si="6"/>
        <v>msage50@kimail.com</v>
      </c>
    </row>
    <row r="399" spans="2:6" x14ac:dyDescent="0.3">
      <c r="B399" s="15" t="str">
        <v>HORN CHASE</v>
      </c>
      <c r="C399" s="23" t="str">
        <v>Produ</v>
      </c>
      <c r="D399" s="23" t="str">
        <v>production technician i</v>
      </c>
      <c r="E399" s="23">
        <v>40</v>
      </c>
      <c r="F399" s="19" t="str">
        <f t="shared" si="6"/>
        <v>hchase40@kimail.com</v>
      </c>
    </row>
    <row r="400" spans="2:6" x14ac:dyDescent="0.3">
      <c r="B400" s="15" t="str">
        <v>DYER JULIANA</v>
      </c>
      <c r="C400" s="23" t="str">
        <v>Produ</v>
      </c>
      <c r="D400" s="23" t="str">
        <v>production technician i</v>
      </c>
      <c r="E400" s="23">
        <v>36</v>
      </c>
      <c r="F400" s="19" t="str">
        <f t="shared" si="6"/>
        <v>djuliana36@kimail.com</v>
      </c>
    </row>
    <row r="401" spans="2:6" x14ac:dyDescent="0.3">
      <c r="B401" s="15" t="str">
        <v>GONZALES KAEDEN</v>
      </c>
      <c r="C401" s="23" t="str">
        <v>Produ</v>
      </c>
      <c r="D401" s="23" t="str">
        <v>production technician i</v>
      </c>
      <c r="E401" s="23">
        <v>61</v>
      </c>
      <c r="F401" s="19" t="str">
        <f t="shared" si="6"/>
        <v>gkaeden61@kimail.com</v>
      </c>
    </row>
    <row r="402" spans="2:6" x14ac:dyDescent="0.3">
      <c r="B402" s="15" t="str">
        <v>FREY ALISSA</v>
      </c>
      <c r="C402" s="23" t="str">
        <v>Produ</v>
      </c>
      <c r="D402" s="23" t="str">
        <v>production technician i</v>
      </c>
      <c r="E402" s="23">
        <v>42</v>
      </c>
      <c r="F402" s="19" t="str">
        <f t="shared" si="6"/>
        <v>falissa42@kimail.com</v>
      </c>
    </row>
    <row r="403" spans="2:6" x14ac:dyDescent="0.3">
      <c r="B403" s="15" t="str">
        <v>STEELE PRESLEY</v>
      </c>
      <c r="C403" s="23" t="str">
        <v>Produ</v>
      </c>
      <c r="D403" s="23" t="str">
        <v>production technician i</v>
      </c>
      <c r="E403" s="23">
        <v>48</v>
      </c>
      <c r="F403" s="19" t="str">
        <f t="shared" si="6"/>
        <v>spresley48@kimail.com</v>
      </c>
    </row>
    <row r="404" spans="2:6" x14ac:dyDescent="0.3">
      <c r="B404" s="15" t="str">
        <v>AVILA BOSTON</v>
      </c>
      <c r="C404" s="23" t="str">
        <v>Produ</v>
      </c>
      <c r="D404" s="23" t="str">
        <v>production technician i</v>
      </c>
      <c r="E404" s="23">
        <v>52</v>
      </c>
      <c r="F404" s="19" t="str">
        <f t="shared" si="6"/>
        <v>aboston52@kimail.com</v>
      </c>
    </row>
    <row r="405" spans="2:6" x14ac:dyDescent="0.3">
      <c r="B405" s="15" t="str">
        <v>MICHAEL RODOLFO</v>
      </c>
      <c r="C405" s="23" t="str">
        <v>Produ</v>
      </c>
      <c r="D405" s="23" t="str">
        <v>production technician i</v>
      </c>
      <c r="E405" s="23">
        <v>58</v>
      </c>
      <c r="F405" s="19" t="str">
        <f t="shared" si="6"/>
        <v>mrodolfo58@kimail.com</v>
      </c>
    </row>
    <row r="406" spans="2:6" x14ac:dyDescent="0.3">
      <c r="B406" s="15" t="str">
        <v>FRITZ FELIX</v>
      </c>
      <c r="C406" s="23" t="str">
        <v>Produ</v>
      </c>
      <c r="D406" s="23" t="str">
        <v>production technician i</v>
      </c>
      <c r="E406" s="23">
        <v>54</v>
      </c>
      <c r="F406" s="19" t="str">
        <f t="shared" si="6"/>
        <v>ffelix54@kimail.com</v>
      </c>
    </row>
    <row r="407" spans="2:6" x14ac:dyDescent="0.3">
      <c r="B407" s="15" t="str">
        <v>MCMILLAN AMIRA</v>
      </c>
      <c r="C407" s="23" t="str">
        <v>Produ</v>
      </c>
      <c r="D407" s="23" t="str">
        <v>production technician i</v>
      </c>
      <c r="E407" s="23">
        <v>56</v>
      </c>
      <c r="F407" s="19" t="str">
        <f t="shared" si="6"/>
        <v>mamira56@kimail.com</v>
      </c>
    </row>
    <row r="408" spans="2:6" x14ac:dyDescent="0.3">
      <c r="B408" s="15" t="str">
        <v>GRAHAM ANNABELLE</v>
      </c>
      <c r="C408" s="23" t="str">
        <v>Produ</v>
      </c>
      <c r="D408" s="23" t="str">
        <v>production technician i</v>
      </c>
      <c r="E408" s="23">
        <v>46</v>
      </c>
      <c r="F408" s="19" t="str">
        <f t="shared" si="6"/>
        <v>gannabelle46@kimail.com</v>
      </c>
    </row>
    <row r="409" spans="2:6" x14ac:dyDescent="0.3">
      <c r="B409" s="15" t="str">
        <v>MCCANN LEIA</v>
      </c>
      <c r="C409" s="23" t="str">
        <v>Produ</v>
      </c>
      <c r="D409" s="23" t="str">
        <v>production technician i</v>
      </c>
      <c r="E409" s="23">
        <v>56</v>
      </c>
      <c r="F409" s="19" t="str">
        <f t="shared" si="6"/>
        <v>mleia56@kimail.com</v>
      </c>
    </row>
    <row r="410" spans="2:6" x14ac:dyDescent="0.3">
      <c r="B410" s="15" t="str">
        <v>GRAY HENRY</v>
      </c>
      <c r="C410" s="23" t="str">
        <v>Produ</v>
      </c>
      <c r="D410" s="23" t="str">
        <v>production technician i</v>
      </c>
      <c r="E410" s="23">
        <v>56</v>
      </c>
      <c r="F410" s="19" t="str">
        <f t="shared" si="6"/>
        <v>ghenry56@kimail.com</v>
      </c>
    </row>
    <row r="411" spans="2:6" x14ac:dyDescent="0.3">
      <c r="B411" s="15" t="str">
        <v>HOUSTON JOSE</v>
      </c>
      <c r="C411" s="23" t="str">
        <v>Produ</v>
      </c>
      <c r="D411" s="23" t="str">
        <v>production technician i</v>
      </c>
      <c r="E411" s="23">
        <v>31</v>
      </c>
      <c r="F411" s="19" t="str">
        <f t="shared" si="6"/>
        <v>hjose31@kimail.com</v>
      </c>
    </row>
    <row r="412" spans="2:6" x14ac:dyDescent="0.3">
      <c r="B412" s="15" t="str">
        <v>MCCONNELL JANESSA</v>
      </c>
      <c r="C412" s="23" t="str">
        <v>Produ</v>
      </c>
      <c r="D412" s="23" t="str">
        <v>production technician i</v>
      </c>
      <c r="E412" s="23">
        <v>44</v>
      </c>
      <c r="F412" s="19" t="str">
        <f t="shared" si="6"/>
        <v>mjanessa44@kimail.com</v>
      </c>
    </row>
    <row r="413" spans="2:6" x14ac:dyDescent="0.3">
      <c r="B413" s="15" t="str">
        <v>ELLIS SAMSON</v>
      </c>
      <c r="C413" s="23" t="str">
        <v>Produ</v>
      </c>
      <c r="D413" s="23" t="str">
        <v>production technician i</v>
      </c>
      <c r="E413" s="23">
        <v>54</v>
      </c>
      <c r="F413" s="19" t="str">
        <f t="shared" si="6"/>
        <v>esamson54@kimail.com</v>
      </c>
    </row>
    <row r="414" spans="2:6" x14ac:dyDescent="0.3">
      <c r="B414" s="15" t="str">
        <v>KENT LAUREN</v>
      </c>
      <c r="C414" s="23" t="str">
        <v>Produ</v>
      </c>
      <c r="D414" s="23" t="str">
        <v>production technician i</v>
      </c>
      <c r="E414" s="23">
        <v>47</v>
      </c>
      <c r="F414" s="19" t="str">
        <f t="shared" si="6"/>
        <v>klauren47@kimail.com</v>
      </c>
    </row>
    <row r="415" spans="2:6" x14ac:dyDescent="0.3">
      <c r="B415" s="15" t="str">
        <v>MACK MCKENZIE</v>
      </c>
      <c r="C415" s="23" t="str">
        <v>Produ</v>
      </c>
      <c r="D415" s="23" t="str">
        <v>production technician i</v>
      </c>
      <c r="E415" s="23">
        <v>44</v>
      </c>
      <c r="F415" s="19" t="str">
        <f t="shared" si="6"/>
        <v>mmckenzie44@kimail.com</v>
      </c>
    </row>
    <row r="416" spans="2:6" x14ac:dyDescent="0.3">
      <c r="B416" s="15" t="str">
        <v>CHAVEZ DONAVAN</v>
      </c>
      <c r="C416" s="23" t="str">
        <v>Produ</v>
      </c>
      <c r="D416" s="23" t="str">
        <v>production technician i</v>
      </c>
      <c r="E416" s="23">
        <v>43</v>
      </c>
      <c r="F416" s="19" t="str">
        <f t="shared" si="6"/>
        <v>cdonavan43@kimail.com</v>
      </c>
    </row>
    <row r="417" spans="2:6" x14ac:dyDescent="0.3">
      <c r="B417" s="15" t="str">
        <v>PRICE ASHANTI</v>
      </c>
      <c r="C417" s="23" t="str">
        <v>Produ</v>
      </c>
      <c r="D417" s="23" t="str">
        <v>production technician i</v>
      </c>
      <c r="E417" s="23">
        <v>51</v>
      </c>
      <c r="F417" s="19" t="str">
        <f t="shared" si="6"/>
        <v>pashanti51@kimail.com</v>
      </c>
    </row>
    <row r="418" spans="2:6" x14ac:dyDescent="0.3">
      <c r="B418" s="15" t="str">
        <v>ROJAS MAKENNA</v>
      </c>
      <c r="C418" s="23" t="str">
        <v>Produ</v>
      </c>
      <c r="D418" s="23" t="str">
        <v>production technician i</v>
      </c>
      <c r="E418" s="23">
        <v>55</v>
      </c>
      <c r="F418" s="19" t="str">
        <f t="shared" si="6"/>
        <v>rmakenna55@kimail.com</v>
      </c>
    </row>
    <row r="419" spans="2:6" x14ac:dyDescent="0.3">
      <c r="B419" s="15" t="str">
        <v>STONE RORY</v>
      </c>
      <c r="C419" s="23" t="str">
        <v>Produ</v>
      </c>
      <c r="D419" s="23" t="str">
        <v>production technician i</v>
      </c>
      <c r="E419" s="23">
        <v>52</v>
      </c>
      <c r="F419" s="19" t="str">
        <f t="shared" si="6"/>
        <v>srory52@kimail.com</v>
      </c>
    </row>
    <row r="420" spans="2:6" x14ac:dyDescent="0.3">
      <c r="B420" s="15" t="str">
        <v>MONTGOMERY ANN</v>
      </c>
      <c r="C420" s="23" t="str">
        <v>Produ</v>
      </c>
      <c r="D420" s="23" t="str">
        <v>production technician i</v>
      </c>
      <c r="E420" s="23">
        <v>42</v>
      </c>
      <c r="F420" s="19" t="str">
        <f t="shared" si="6"/>
        <v>mann42@kimail.com</v>
      </c>
    </row>
    <row r="421" spans="2:6" x14ac:dyDescent="0.3">
      <c r="B421" s="15" t="str">
        <v>HOLDER ERIN</v>
      </c>
      <c r="C421" s="23" t="str">
        <v>Produ</v>
      </c>
      <c r="D421" s="23" t="str">
        <v>production technician i</v>
      </c>
      <c r="E421" s="23">
        <v>47</v>
      </c>
      <c r="F421" s="19" t="str">
        <f t="shared" si="6"/>
        <v>herin47@kimail.com</v>
      </c>
    </row>
    <row r="422" spans="2:6" x14ac:dyDescent="0.3">
      <c r="B422" s="15" t="str">
        <v>KIM AUBREY</v>
      </c>
      <c r="C422" s="23" t="str">
        <v>Produ</v>
      </c>
      <c r="D422" s="23" t="str">
        <v>production technician i</v>
      </c>
      <c r="E422" s="23">
        <v>48</v>
      </c>
      <c r="F422" s="19" t="str">
        <f t="shared" si="6"/>
        <v>kaubrey48@kimail.com</v>
      </c>
    </row>
    <row r="423" spans="2:6" x14ac:dyDescent="0.3">
      <c r="B423" s="15" t="str">
        <v>LOVE EDWARD</v>
      </c>
      <c r="C423" s="23" t="str">
        <v>Produ</v>
      </c>
      <c r="D423" s="23" t="str">
        <v>production technician i</v>
      </c>
      <c r="E423" s="23">
        <v>55</v>
      </c>
      <c r="F423" s="19" t="str">
        <f t="shared" si="6"/>
        <v>ledward55@kimail.com</v>
      </c>
    </row>
    <row r="424" spans="2:6" x14ac:dyDescent="0.3">
      <c r="B424" s="15" t="str">
        <v>AVERY PAISLEY</v>
      </c>
      <c r="C424" s="23" t="str">
        <v>Produ</v>
      </c>
      <c r="D424" s="23" t="str">
        <v>production technician i</v>
      </c>
      <c r="E424" s="23">
        <v>48</v>
      </c>
      <c r="F424" s="19" t="str">
        <f t="shared" si="6"/>
        <v>apaisley48@kimail.com</v>
      </c>
    </row>
    <row r="425" spans="2:6" x14ac:dyDescent="0.3">
      <c r="B425" s="15" t="str">
        <v>LEBLANC KAIDEN</v>
      </c>
      <c r="C425" s="23" t="str">
        <v>Produ</v>
      </c>
      <c r="D425" s="23" t="str">
        <v>production technician i</v>
      </c>
      <c r="E425" s="23">
        <v>40</v>
      </c>
      <c r="F425" s="19" t="str">
        <f t="shared" si="6"/>
        <v>lkaiden40@kimail.com</v>
      </c>
    </row>
    <row r="426" spans="2:6" x14ac:dyDescent="0.3">
      <c r="B426" s="15" t="str">
        <v>BAUER SHANIA</v>
      </c>
      <c r="C426" s="23" t="str">
        <v>Produ</v>
      </c>
      <c r="D426" s="23" t="str">
        <v>production technician i</v>
      </c>
      <c r="E426" s="23">
        <v>62</v>
      </c>
      <c r="F426" s="19" t="str">
        <f t="shared" si="6"/>
        <v>bshania62@kimail.com</v>
      </c>
    </row>
    <row r="427" spans="2:6" x14ac:dyDescent="0.3">
      <c r="B427" s="15" t="str">
        <v>HINES DANNA</v>
      </c>
      <c r="C427" s="23" t="str">
        <v>Produ</v>
      </c>
      <c r="D427" s="23" t="str">
        <v>production technician i</v>
      </c>
      <c r="E427" s="23">
        <v>61</v>
      </c>
      <c r="F427" s="19" t="str">
        <f t="shared" si="6"/>
        <v>hdanna61@kimail.com</v>
      </c>
    </row>
    <row r="428" spans="2:6" x14ac:dyDescent="0.3">
      <c r="B428" s="15" t="str">
        <v>BOWEN BENNETT</v>
      </c>
      <c r="C428" s="23" t="str">
        <v>Produ</v>
      </c>
      <c r="D428" s="23" t="str">
        <v>production technician i</v>
      </c>
      <c r="E428" s="23">
        <v>50</v>
      </c>
      <c r="F428" s="19" t="str">
        <f t="shared" si="6"/>
        <v>bbennett50@kimail.com</v>
      </c>
    </row>
    <row r="429" spans="2:6" x14ac:dyDescent="0.3">
      <c r="B429" s="15" t="str">
        <v>LOPEZ GIANNA</v>
      </c>
      <c r="C429" s="23" t="str">
        <v>Produ</v>
      </c>
      <c r="D429" s="23" t="str">
        <v>production technician i</v>
      </c>
      <c r="E429" s="23">
        <v>59</v>
      </c>
      <c r="F429" s="19" t="str">
        <f t="shared" si="6"/>
        <v>lgianna59@kimail.com</v>
      </c>
    </row>
    <row r="430" spans="2:6" x14ac:dyDescent="0.3">
      <c r="B430" s="15" t="str">
        <v>YOUNG AZARIA</v>
      </c>
      <c r="C430" s="23" t="str">
        <v>Produ</v>
      </c>
      <c r="D430" s="23" t="str">
        <v>production technician i</v>
      </c>
      <c r="E430" s="23">
        <v>56</v>
      </c>
      <c r="F430" s="19" t="str">
        <f t="shared" si="6"/>
        <v>yazaria56@kimail.com</v>
      </c>
    </row>
    <row r="431" spans="2:6" x14ac:dyDescent="0.3">
      <c r="B431" s="15" t="str">
        <v>BAUTISTA AYDIN</v>
      </c>
      <c r="C431" s="23" t="str">
        <v>Produ</v>
      </c>
      <c r="D431" s="23" t="str">
        <v>production technician i</v>
      </c>
      <c r="E431" s="23">
        <v>58</v>
      </c>
      <c r="F431" s="19" t="str">
        <f t="shared" si="6"/>
        <v>baydin58@kimail.com</v>
      </c>
    </row>
    <row r="432" spans="2:6" x14ac:dyDescent="0.3">
      <c r="B432" s="15" t="str">
        <v>SCHAEFER ANTOINE</v>
      </c>
      <c r="C432" s="23" t="str">
        <v>Produ</v>
      </c>
      <c r="D432" s="23" t="str">
        <v>production technician i</v>
      </c>
      <c r="E432" s="23">
        <v>53</v>
      </c>
      <c r="F432" s="19" t="str">
        <f t="shared" si="6"/>
        <v>santoine53@kimail.com</v>
      </c>
    </row>
    <row r="433" spans="2:6" x14ac:dyDescent="0.3">
      <c r="B433" s="15" t="str">
        <v>COBB MILAGROS</v>
      </c>
      <c r="C433" s="23" t="str">
        <v>Produ</v>
      </c>
      <c r="D433" s="23" t="str">
        <v>production technician i</v>
      </c>
      <c r="E433" s="23">
        <v>44</v>
      </c>
      <c r="F433" s="19" t="str">
        <f t="shared" si="6"/>
        <v>cmilagros44@kimail.com</v>
      </c>
    </row>
    <row r="434" spans="2:6" x14ac:dyDescent="0.3">
      <c r="B434" s="15" t="str">
        <v>JOHNSON CELESTE</v>
      </c>
      <c r="C434" s="23" t="str">
        <v>Produ</v>
      </c>
      <c r="D434" s="23" t="str">
        <v>production technician i</v>
      </c>
      <c r="E434" s="23">
        <v>32</v>
      </c>
      <c r="F434" s="19" t="str">
        <f t="shared" si="6"/>
        <v>jceleste32@kimail.com</v>
      </c>
    </row>
    <row r="435" spans="2:6" x14ac:dyDescent="0.3">
      <c r="B435" s="15" t="str">
        <v>HENDRIX NATHALIA</v>
      </c>
      <c r="C435" s="23" t="str">
        <v>Produ</v>
      </c>
      <c r="D435" s="23" t="str">
        <v>production technician i</v>
      </c>
      <c r="E435" s="23">
        <v>52</v>
      </c>
      <c r="F435" s="19" t="str">
        <f t="shared" si="6"/>
        <v>hnathalia52@kimail.com</v>
      </c>
    </row>
    <row r="436" spans="2:6" x14ac:dyDescent="0.3">
      <c r="B436" s="15" t="str">
        <v>BOWEN JUSTUS</v>
      </c>
      <c r="C436" s="23" t="str">
        <v>Produ</v>
      </c>
      <c r="D436" s="23" t="str">
        <v>production technician i</v>
      </c>
      <c r="E436" s="23">
        <v>54</v>
      </c>
      <c r="F436" s="19" t="str">
        <f t="shared" si="6"/>
        <v>bjustus54@kimail.com</v>
      </c>
    </row>
    <row r="437" spans="2:6" x14ac:dyDescent="0.3">
      <c r="B437" s="15" t="str">
        <v>BENDER MARCUS</v>
      </c>
      <c r="C437" s="23" t="str">
        <v>Produ</v>
      </c>
      <c r="D437" s="23" t="str">
        <v>production technician i</v>
      </c>
      <c r="E437" s="23">
        <v>52</v>
      </c>
      <c r="F437" s="19" t="str">
        <f t="shared" si="6"/>
        <v>bmarcus52@kimail.com</v>
      </c>
    </row>
    <row r="438" spans="2:6" x14ac:dyDescent="0.3">
      <c r="B438" s="15" t="str">
        <v>LOGAN RYKER</v>
      </c>
      <c r="C438" s="23" t="str">
        <v>Produ</v>
      </c>
      <c r="D438" s="23" t="str">
        <v>production technician i</v>
      </c>
      <c r="E438" s="23">
        <v>57</v>
      </c>
      <c r="F438" s="19" t="str">
        <f t="shared" si="6"/>
        <v>lryker57@kimail.com</v>
      </c>
    </row>
    <row r="439" spans="2:6" x14ac:dyDescent="0.3">
      <c r="B439" s="15" t="str">
        <v>MIDDLETON PAYTEN</v>
      </c>
      <c r="C439" s="23" t="str">
        <v>Produ</v>
      </c>
      <c r="D439" s="23" t="str">
        <v>production technician i</v>
      </c>
      <c r="E439" s="23">
        <v>38</v>
      </c>
      <c r="F439" s="19" t="str">
        <f t="shared" si="6"/>
        <v>mpayten38@kimail.com</v>
      </c>
    </row>
    <row r="440" spans="2:6" x14ac:dyDescent="0.3">
      <c r="B440" s="15" t="str">
        <v>HUNT HARRISON</v>
      </c>
      <c r="C440" s="23" t="str">
        <v>Produ</v>
      </c>
      <c r="D440" s="23" t="str">
        <v>production technician i</v>
      </c>
      <c r="E440" s="23">
        <v>51</v>
      </c>
      <c r="F440" s="19" t="str">
        <f t="shared" si="6"/>
        <v>hharrison51@kimail.com</v>
      </c>
    </row>
    <row r="441" spans="2:6" x14ac:dyDescent="0.3">
      <c r="B441" s="15" t="str">
        <v>HENDERSON ORLANDO</v>
      </c>
      <c r="C441" s="23" t="str">
        <v>Produ</v>
      </c>
      <c r="D441" s="23" t="str">
        <v>production technician i</v>
      </c>
      <c r="E441" s="23">
        <v>53</v>
      </c>
      <c r="F441" s="19" t="str">
        <f t="shared" si="6"/>
        <v>horlando53@kimail.com</v>
      </c>
    </row>
    <row r="442" spans="2:6" x14ac:dyDescent="0.3">
      <c r="B442" s="15" t="str">
        <v>POTTS DARIAN</v>
      </c>
      <c r="C442" s="23" t="str">
        <v>Produ</v>
      </c>
      <c r="D442" s="23" t="str">
        <v>production technician i</v>
      </c>
      <c r="E442" s="23">
        <v>65</v>
      </c>
      <c r="F442" s="19" t="str">
        <f t="shared" si="6"/>
        <v>pdarian65@kimail.com</v>
      </c>
    </row>
    <row r="443" spans="2:6" x14ac:dyDescent="0.3">
      <c r="B443" s="15" t="str">
        <v>COLLINS ISABELA</v>
      </c>
      <c r="C443" s="23" t="str">
        <v>Produ</v>
      </c>
      <c r="D443" s="23" t="str">
        <v>production manager</v>
      </c>
      <c r="E443" s="23">
        <v>49</v>
      </c>
      <c r="F443" s="19" t="str">
        <f t="shared" si="6"/>
        <v>cisabela49@kimail.com</v>
      </c>
    </row>
    <row r="444" spans="2:6" x14ac:dyDescent="0.3">
      <c r="B444" s="15" t="str">
        <v>MACIAS SIERRA</v>
      </c>
      <c r="C444" s="23" t="str">
        <v>Produ</v>
      </c>
      <c r="D444" s="23" t="str">
        <v>production manager</v>
      </c>
      <c r="E444" s="23">
        <v>48</v>
      </c>
      <c r="F444" s="19" t="str">
        <f t="shared" si="6"/>
        <v>msierra48@kimail.com</v>
      </c>
    </row>
    <row r="445" spans="2:6" x14ac:dyDescent="0.3">
      <c r="B445" s="15" t="str">
        <v>FARMER GIULIANA</v>
      </c>
      <c r="C445" s="23" t="str">
        <v>Produ</v>
      </c>
      <c r="D445" s="23" t="str">
        <v>production manager</v>
      </c>
      <c r="E445" s="23">
        <v>50</v>
      </c>
      <c r="F445" s="19" t="str">
        <f t="shared" si="6"/>
        <v>fgiuliana50@kimail.com</v>
      </c>
    </row>
    <row r="446" spans="2:6" x14ac:dyDescent="0.3">
      <c r="B446" s="15" t="str">
        <v>ROBBINS PIERCE</v>
      </c>
      <c r="C446" s="23" t="str">
        <v>Produ</v>
      </c>
      <c r="D446" s="23" t="str">
        <v>production manager</v>
      </c>
      <c r="E446" s="23">
        <v>48</v>
      </c>
      <c r="F446" s="19" t="str">
        <f t="shared" si="6"/>
        <v>rpierce48@kimail.com</v>
      </c>
    </row>
    <row r="447" spans="2:6" x14ac:dyDescent="0.3">
      <c r="B447" s="15" t="str">
        <v>STRICKLAND ARIANA</v>
      </c>
      <c r="C447" s="23" t="str">
        <v>Produ</v>
      </c>
      <c r="D447" s="23" t="str">
        <v>production manager</v>
      </c>
      <c r="E447" s="23">
        <v>51</v>
      </c>
      <c r="F447" s="19" t="str">
        <f t="shared" si="6"/>
        <v>sariana51@kimail.com</v>
      </c>
    </row>
    <row r="448" spans="2:6" x14ac:dyDescent="0.3">
      <c r="B448" s="15" t="str">
        <v>JORDAN EVERETT</v>
      </c>
      <c r="C448" s="23" t="str">
        <v>Produ</v>
      </c>
      <c r="D448" s="23" t="str">
        <v>production manager</v>
      </c>
      <c r="E448" s="23">
        <v>39</v>
      </c>
      <c r="F448" s="19" t="str">
        <f t="shared" si="6"/>
        <v>jeverett39@kimail.com</v>
      </c>
    </row>
    <row r="449" spans="2:6" x14ac:dyDescent="0.3">
      <c r="B449" s="15" t="str">
        <v>MIDDLETON RONNIE</v>
      </c>
      <c r="C449" s="23" t="str">
        <v>Produ</v>
      </c>
      <c r="D449" s="23" t="str">
        <v>production manager</v>
      </c>
      <c r="E449" s="23">
        <v>36</v>
      </c>
      <c r="F449" s="19" t="str">
        <f t="shared" si="6"/>
        <v>mronnie36@kimail.com</v>
      </c>
    </row>
    <row r="450" spans="2:6" x14ac:dyDescent="0.3">
      <c r="B450" s="15" t="str">
        <v>RICHARD DEANDRE</v>
      </c>
      <c r="C450" s="23" t="str">
        <v>Produ</v>
      </c>
      <c r="D450" s="23" t="str">
        <v>production manager</v>
      </c>
      <c r="E450" s="23">
        <v>45</v>
      </c>
      <c r="F450" s="19" t="str">
        <f t="shared" si="6"/>
        <v>rdeandre45@kimail.com</v>
      </c>
    </row>
    <row r="451" spans="2:6" x14ac:dyDescent="0.3">
      <c r="B451" s="15" t="str">
        <v>GAY TERRY</v>
      </c>
      <c r="C451" s="23" t="str">
        <v>Produ</v>
      </c>
      <c r="D451" s="23" t="str">
        <v>production manager</v>
      </c>
      <c r="E451" s="23">
        <v>46</v>
      </c>
      <c r="F451" s="19" t="str">
        <f t="shared" si="6"/>
        <v>gterry46@kimail.com</v>
      </c>
    </row>
    <row r="452" spans="2:6" x14ac:dyDescent="0.3">
      <c r="B452" s="15" t="str">
        <v>RICH EMILIANO</v>
      </c>
      <c r="C452" s="23" t="str">
        <v>Produ</v>
      </c>
      <c r="D452" s="23" t="str">
        <v>production manager</v>
      </c>
      <c r="E452" s="23">
        <v>53</v>
      </c>
      <c r="F452" s="19" t="str">
        <f t="shared" si="6"/>
        <v>remiliano53@kimail.com</v>
      </c>
    </row>
    <row r="453" spans="2:6" x14ac:dyDescent="0.3">
      <c r="B453" s="15" t="str">
        <v>NGUYEN WESLEY</v>
      </c>
      <c r="C453" s="23" t="str">
        <v>Produ</v>
      </c>
      <c r="D453" s="23" t="str">
        <v>production manager</v>
      </c>
      <c r="E453" s="23">
        <v>45</v>
      </c>
      <c r="F453" s="19" t="str">
        <f t="shared" si="6"/>
        <v>nwesley45@kimail.com</v>
      </c>
    </row>
    <row r="454" spans="2:6" x14ac:dyDescent="0.3">
      <c r="B454" s="15" t="str">
        <v>KEITH LAUREN</v>
      </c>
      <c r="C454" s="23" t="str">
        <v>Produ</v>
      </c>
      <c r="D454" s="23" t="str">
        <v>production manager</v>
      </c>
      <c r="E454" s="23">
        <v>48</v>
      </c>
      <c r="F454" s="19" t="str">
        <f t="shared" si="6"/>
        <v>klauren48@kimail.com</v>
      </c>
    </row>
    <row r="455" spans="2:6" x14ac:dyDescent="0.3">
      <c r="B455" s="15" t="str">
        <v>RHODES MARLENE</v>
      </c>
      <c r="C455" s="23" t="str">
        <v>Produ</v>
      </c>
      <c r="D455" s="23" t="str">
        <v>production manager</v>
      </c>
      <c r="E455" s="23">
        <v>57</v>
      </c>
      <c r="F455" s="19" t="str">
        <f t="shared" si="6"/>
        <v>rmarlene57@kimail.com</v>
      </c>
    </row>
    <row r="456" spans="2:6" x14ac:dyDescent="0.3">
      <c r="B456" s="15" t="str">
        <v>JORDAN PENELOPE</v>
      </c>
      <c r="C456" s="23" t="str">
        <v>Produ</v>
      </c>
      <c r="D456" s="23" t="str">
        <v>production manager</v>
      </c>
      <c r="E456" s="23">
        <v>67</v>
      </c>
      <c r="F456" s="19" t="str">
        <f t="shared" si="6"/>
        <v>jpenelope67@kimail.com</v>
      </c>
    </row>
    <row r="457" spans="2:6" x14ac:dyDescent="0.3">
      <c r="B457" s="15" t="str">
        <v>STANTON MARLON</v>
      </c>
      <c r="C457" s="23" t="str">
        <v>Produ</v>
      </c>
      <c r="D457" s="23" t="str">
        <v>president &amp; ceo</v>
      </c>
      <c r="E457" s="23">
        <v>42</v>
      </c>
      <c r="F457" s="19" t="str">
        <f t="shared" si="6"/>
        <v>smarlon42@kimail.com</v>
      </c>
    </row>
    <row r="458" spans="2:6" x14ac:dyDescent="0.3">
      <c r="B458" s="15" t="str">
        <v>THORNTON ROSEMARY</v>
      </c>
      <c r="C458" s="23" t="str">
        <v>Produ</v>
      </c>
      <c r="D458" s="23" t="str">
        <v>network engineer</v>
      </c>
      <c r="E458" s="23">
        <v>64</v>
      </c>
      <c r="F458" s="19" t="str">
        <f t="shared" si="6"/>
        <v>trosemary64@kimail.com</v>
      </c>
    </row>
    <row r="459" spans="2:6" x14ac:dyDescent="0.3">
      <c r="B459" s="15" t="str">
        <v>LUTZ AYANNA</v>
      </c>
      <c r="C459" s="23" t="str">
        <v>Produ</v>
      </c>
      <c r="D459" s="23" t="str">
        <v>network engineer</v>
      </c>
      <c r="E459" s="23">
        <v>61</v>
      </c>
      <c r="F459" s="19" t="str">
        <f t="shared" si="6"/>
        <v>layanna61@kimail.com</v>
      </c>
    </row>
    <row r="460" spans="2:6" x14ac:dyDescent="0.3">
      <c r="B460" s="15" t="str">
        <v>HAHN CASE</v>
      </c>
      <c r="C460" s="23" t="str">
        <v>Execu</v>
      </c>
      <c r="D460" s="23" t="str">
        <v>network engineer</v>
      </c>
      <c r="E460" s="23">
        <v>28</v>
      </c>
      <c r="F460" s="19" t="str">
        <f t="shared" ref="F460:F523" si="7">LOWER(_xlfn.CONCAT(LEFT(B460,1),RIGHT(B460,LEN(B460)-FIND(" ", B460)),E460,"@kimail.com"))</f>
        <v>hcase28@kimail.com</v>
      </c>
    </row>
    <row r="461" spans="2:6" x14ac:dyDescent="0.3">
      <c r="B461" s="15" t="str">
        <v>LAMBERT KATRINA</v>
      </c>
      <c r="C461" s="23" t="str">
        <v>Execu</v>
      </c>
      <c r="D461" s="23" t="str">
        <v>network engineer</v>
      </c>
      <c r="E461" s="23">
        <v>57</v>
      </c>
      <c r="F461" s="19" t="str">
        <f t="shared" si="7"/>
        <v>lkatrina57@kimail.com</v>
      </c>
    </row>
    <row r="462" spans="2:6" x14ac:dyDescent="0.3">
      <c r="B462" s="15" t="str">
        <v>POPE ALEXZANDER</v>
      </c>
      <c r="C462" s="23" t="str">
        <v>Execu</v>
      </c>
      <c r="D462" s="23" t="str">
        <v>network engineer</v>
      </c>
      <c r="E462" s="23">
        <v>53</v>
      </c>
      <c r="F462" s="19" t="str">
        <f t="shared" si="7"/>
        <v>palexzander53@kimail.com</v>
      </c>
    </row>
    <row r="463" spans="2:6" x14ac:dyDescent="0.3">
      <c r="B463" s="15" t="str">
        <v>HOLMES DEREK</v>
      </c>
      <c r="C463" s="23" t="str">
        <v>IT/IS</v>
      </c>
      <c r="D463" s="23" t="str">
        <v>it support</v>
      </c>
      <c r="E463" s="23">
        <v>51</v>
      </c>
      <c r="F463" s="19" t="str">
        <f t="shared" si="7"/>
        <v>hderek51@kimail.com</v>
      </c>
    </row>
    <row r="464" spans="2:6" x14ac:dyDescent="0.3">
      <c r="B464" s="15" t="str">
        <v>DELEON DANIKA</v>
      </c>
      <c r="C464" s="23" t="str">
        <v>IT/IS</v>
      </c>
      <c r="D464" s="23" t="str">
        <v>it support</v>
      </c>
      <c r="E464" s="23">
        <v>58</v>
      </c>
      <c r="F464" s="19" t="str">
        <f t="shared" si="7"/>
        <v>ddanika58@kimail.com</v>
      </c>
    </row>
    <row r="465" spans="2:6" x14ac:dyDescent="0.3">
      <c r="B465" s="15" t="str">
        <v>DURHAM SABRINA</v>
      </c>
      <c r="C465" s="23" t="str">
        <v>IT/IS</v>
      </c>
      <c r="D465" s="23" t="str">
        <v>it support</v>
      </c>
      <c r="E465" s="23">
        <v>62</v>
      </c>
      <c r="F465" s="19" t="str">
        <f t="shared" si="7"/>
        <v>dsabrina62@kimail.com</v>
      </c>
    </row>
    <row r="466" spans="2:6" x14ac:dyDescent="0.3">
      <c r="B466" s="15" t="str">
        <v>CARRILLO FRANKIE</v>
      </c>
      <c r="C466" s="23" t="str">
        <v>IT/IS</v>
      </c>
      <c r="D466" s="23" t="str">
        <v>it support</v>
      </c>
      <c r="E466" s="23">
        <v>50</v>
      </c>
      <c r="F466" s="19" t="str">
        <f t="shared" si="7"/>
        <v>cfrankie50@kimail.com</v>
      </c>
    </row>
    <row r="467" spans="2:6" x14ac:dyDescent="0.3">
      <c r="B467" s="15" t="str">
        <v>MAYO SAVANNA</v>
      </c>
      <c r="C467" s="23" t="str">
        <v>IT/IS</v>
      </c>
      <c r="D467" s="23" t="str">
        <v>it support</v>
      </c>
      <c r="E467" s="23">
        <v>62</v>
      </c>
      <c r="F467" s="19" t="str">
        <f t="shared" si="7"/>
        <v>msavanna62@kimail.com</v>
      </c>
    </row>
    <row r="468" spans="2:6" x14ac:dyDescent="0.3">
      <c r="B468" s="15" t="str">
        <v>KHAN BRANDEN</v>
      </c>
      <c r="C468" s="23" t="str">
        <v>IT/IS</v>
      </c>
      <c r="D468" s="23" t="str">
        <v>it support</v>
      </c>
      <c r="E468" s="23">
        <v>45</v>
      </c>
      <c r="F468" s="19" t="str">
        <f t="shared" si="7"/>
        <v>kbranden45@kimail.com</v>
      </c>
    </row>
    <row r="469" spans="2:6" x14ac:dyDescent="0.3">
      <c r="B469" s="15" t="str">
        <v>WADE AIDEN</v>
      </c>
      <c r="C469" s="23" t="str">
        <v>IT/IS</v>
      </c>
      <c r="D469" s="23" t="str">
        <v>it support</v>
      </c>
      <c r="E469" s="23">
        <v>52</v>
      </c>
      <c r="F469" s="19" t="str">
        <f t="shared" si="7"/>
        <v>waiden52@kimail.com</v>
      </c>
    </row>
    <row r="470" spans="2:6" x14ac:dyDescent="0.3">
      <c r="B470" s="15" t="str">
        <v>OCHOA CONRAD</v>
      </c>
      <c r="C470" s="23" t="str">
        <v>IT/IS</v>
      </c>
      <c r="D470" s="23" t="str">
        <v>it support</v>
      </c>
      <c r="E470" s="23">
        <v>52</v>
      </c>
      <c r="F470" s="19" t="str">
        <f t="shared" si="7"/>
        <v>oconrad52@kimail.com</v>
      </c>
    </row>
    <row r="471" spans="2:6" x14ac:dyDescent="0.3">
      <c r="B471" s="15" t="str">
        <v>BRUCE JAYLYN</v>
      </c>
      <c r="C471" s="23" t="str">
        <v>IT/IS</v>
      </c>
      <c r="D471" s="23" t="str">
        <v>it manager - support</v>
      </c>
      <c r="E471" s="23">
        <v>55</v>
      </c>
      <c r="F471" s="19" t="str">
        <f t="shared" si="7"/>
        <v>bjaylyn55@kimail.com</v>
      </c>
    </row>
    <row r="472" spans="2:6" x14ac:dyDescent="0.3">
      <c r="B472" s="15" t="str">
        <v>AYERS KAYLIE</v>
      </c>
      <c r="C472" s="23" t="str">
        <v>IT/IS</v>
      </c>
      <c r="D472" s="23" t="str">
        <v>it manager - infra</v>
      </c>
      <c r="E472" s="23">
        <v>48</v>
      </c>
      <c r="F472" s="19" t="str">
        <f t="shared" si="7"/>
        <v>akaylie48@kimail.com</v>
      </c>
    </row>
    <row r="473" spans="2:6" x14ac:dyDescent="0.3">
      <c r="B473" s="15" t="str">
        <v>ARELLANO ABDULLAH</v>
      </c>
      <c r="C473" s="23" t="str">
        <v>IT/IS</v>
      </c>
      <c r="D473" s="23" t="str">
        <v>it manager - db</v>
      </c>
      <c r="E473" s="23">
        <v>59</v>
      </c>
      <c r="F473" s="19" t="str">
        <f t="shared" si="7"/>
        <v>aabdullah59@kimail.com</v>
      </c>
    </row>
    <row r="474" spans="2:6" x14ac:dyDescent="0.3">
      <c r="B474" s="15" t="str">
        <v>COOPER LEO</v>
      </c>
      <c r="C474" s="23" t="str">
        <v>IT/IS</v>
      </c>
      <c r="D474" s="23" t="str">
        <v>it manager - db</v>
      </c>
      <c r="E474" s="23">
        <v>59</v>
      </c>
      <c r="F474" s="19" t="str">
        <f t="shared" si="7"/>
        <v>cleo59@kimail.com</v>
      </c>
    </row>
    <row r="475" spans="2:6" x14ac:dyDescent="0.3">
      <c r="B475" s="15" t="str">
        <v>WELCH BRAEDON</v>
      </c>
      <c r="C475" s="23" t="str">
        <v>IT/IS</v>
      </c>
      <c r="D475" s="23" t="str">
        <v>it director</v>
      </c>
      <c r="E475" s="23">
        <v>36</v>
      </c>
      <c r="F475" s="19" t="str">
        <f t="shared" si="7"/>
        <v>wbraedon36@kimail.com</v>
      </c>
    </row>
    <row r="476" spans="2:6" x14ac:dyDescent="0.3">
      <c r="B476" s="15" t="str">
        <v>VILLA GRAHAM</v>
      </c>
      <c r="C476" s="23" t="str">
        <v>IT/IS</v>
      </c>
      <c r="D476" s="23" t="str">
        <v>director of sales</v>
      </c>
      <c r="E476" s="23">
        <v>44</v>
      </c>
      <c r="F476" s="19" t="str">
        <f t="shared" si="7"/>
        <v>vgraham44@kimail.com</v>
      </c>
    </row>
    <row r="477" spans="2:6" x14ac:dyDescent="0.3">
      <c r="B477" s="15" t="str">
        <v>ALI KYLE</v>
      </c>
      <c r="C477" s="23" t="str">
        <v>IT/IS</v>
      </c>
      <c r="D477" s="23" t="str">
        <v>director of operations</v>
      </c>
      <c r="E477" s="23">
        <v>51</v>
      </c>
      <c r="F477" s="19" t="str">
        <f t="shared" si="7"/>
        <v>akyle51@kimail.com</v>
      </c>
    </row>
    <row r="478" spans="2:6" x14ac:dyDescent="0.3">
      <c r="B478" s="15" t="str">
        <v>RIVERS ASIA</v>
      </c>
      <c r="C478" s="23" t="str">
        <v>Produ</v>
      </c>
      <c r="D478" s="23" t="str">
        <v>data analyst</v>
      </c>
      <c r="E478" s="23">
        <v>40</v>
      </c>
      <c r="F478" s="19" t="str">
        <f t="shared" si="7"/>
        <v>rasia40@kimail.com</v>
      </c>
    </row>
    <row r="479" spans="2:6" x14ac:dyDescent="0.3">
      <c r="B479" s="15" t="str">
        <v>MERCER ALEXA</v>
      </c>
      <c r="C479" s="23" t="str">
        <v>Produ</v>
      </c>
      <c r="D479" s="23" t="str">
        <v>data analyst</v>
      </c>
      <c r="E479" s="23">
        <v>65</v>
      </c>
      <c r="F479" s="19" t="str">
        <f t="shared" si="7"/>
        <v>malexa65@kimail.com</v>
      </c>
    </row>
    <row r="480" spans="2:6" x14ac:dyDescent="0.3">
      <c r="B480" s="15" t="str">
        <v>SLOAN JADE</v>
      </c>
      <c r="C480" s="23" t="str">
        <v>Produ</v>
      </c>
      <c r="D480" s="23" t="str">
        <v>data analyst</v>
      </c>
      <c r="E480" s="23">
        <v>54</v>
      </c>
      <c r="F480" s="19" t="str">
        <f t="shared" si="7"/>
        <v>sjade54@kimail.com</v>
      </c>
    </row>
    <row r="481" spans="2:6" x14ac:dyDescent="0.3">
      <c r="B481" s="15" t="str">
        <v>CASTILLO ARACELI</v>
      </c>
      <c r="C481" s="23" t="str">
        <v>Produ</v>
      </c>
      <c r="D481" s="23" t="str">
        <v>data analyst</v>
      </c>
      <c r="E481" s="23">
        <v>57</v>
      </c>
      <c r="F481" s="19" t="str">
        <f t="shared" si="7"/>
        <v>caraceli57@kimail.com</v>
      </c>
    </row>
    <row r="482" spans="2:6" x14ac:dyDescent="0.3">
      <c r="B482" s="15" t="str">
        <v>CARNEY MAXIMILIAN</v>
      </c>
      <c r="C482" s="23" t="str">
        <v>IT/IS</v>
      </c>
      <c r="D482" s="23" t="str">
        <v>data analyst</v>
      </c>
      <c r="E482" s="23">
        <v>53</v>
      </c>
      <c r="F482" s="19" t="str">
        <f t="shared" si="7"/>
        <v>cmaximilian53@kimail.com</v>
      </c>
    </row>
    <row r="483" spans="2:6" x14ac:dyDescent="0.3">
      <c r="B483" s="15" t="str">
        <v>BOWMAN AYANNA</v>
      </c>
      <c r="C483" s="23" t="str">
        <v>IT/IS</v>
      </c>
      <c r="D483" s="23" t="str">
        <v>data analyst</v>
      </c>
      <c r="E483" s="23">
        <v>43</v>
      </c>
      <c r="F483" s="19" t="str">
        <f t="shared" si="7"/>
        <v>bayanna43@kimail.com</v>
      </c>
    </row>
    <row r="484" spans="2:6" x14ac:dyDescent="0.3">
      <c r="B484" s="15" t="str">
        <v>BLAIR LIA</v>
      </c>
      <c r="C484" s="23" t="str">
        <v>IT/IS</v>
      </c>
      <c r="D484" s="23" t="str">
        <v>data analyst</v>
      </c>
      <c r="E484" s="23">
        <v>54</v>
      </c>
      <c r="F484" s="19" t="str">
        <f t="shared" si="7"/>
        <v>blia54@kimail.com</v>
      </c>
    </row>
    <row r="485" spans="2:6" x14ac:dyDescent="0.3">
      <c r="B485" s="15" t="str">
        <v>GRIFFITH MARK</v>
      </c>
      <c r="C485" s="23" t="str">
        <v>IT/IS</v>
      </c>
      <c r="D485" s="23" t="str">
        <v>data analyst</v>
      </c>
      <c r="E485" s="23">
        <v>47</v>
      </c>
      <c r="F485" s="19" t="str">
        <f t="shared" si="7"/>
        <v>gmark47@kimail.com</v>
      </c>
    </row>
    <row r="486" spans="2:6" x14ac:dyDescent="0.3">
      <c r="B486" s="15" t="str">
        <v>HAYES DENISSE</v>
      </c>
      <c r="C486" s="23" t="str">
        <v>IT/IS</v>
      </c>
      <c r="D486" s="23" t="str">
        <v>database administrator</v>
      </c>
      <c r="E486" s="23">
        <v>37</v>
      </c>
      <c r="F486" s="19" t="str">
        <f t="shared" si="7"/>
        <v>hdenisse37@kimail.com</v>
      </c>
    </row>
    <row r="487" spans="2:6" x14ac:dyDescent="0.3">
      <c r="B487" s="15" t="str">
        <v>GILES DRAVEN</v>
      </c>
      <c r="C487" s="23" t="str">
        <v>IT/IS</v>
      </c>
      <c r="D487" s="23" t="str">
        <v>database administrator</v>
      </c>
      <c r="E487" s="23">
        <v>69</v>
      </c>
      <c r="F487" s="19" t="str">
        <f t="shared" si="7"/>
        <v>gdraven69@kimail.com</v>
      </c>
    </row>
    <row r="488" spans="2:6" x14ac:dyDescent="0.3">
      <c r="B488" s="15" t="str">
        <v>SHAW ALIANA</v>
      </c>
      <c r="C488" s="23" t="str">
        <v>IT/IS</v>
      </c>
      <c r="D488" s="23" t="str">
        <v>database administrator</v>
      </c>
      <c r="E488" s="23">
        <v>39</v>
      </c>
      <c r="F488" s="19" t="str">
        <f t="shared" si="7"/>
        <v>saliana39@kimail.com</v>
      </c>
    </row>
    <row r="489" spans="2:6" x14ac:dyDescent="0.3">
      <c r="B489" s="15" t="str">
        <v>NIXON MAKAILA</v>
      </c>
      <c r="C489" s="23" t="str">
        <v>IT/IS</v>
      </c>
      <c r="D489" s="23" t="str">
        <v>database administrator</v>
      </c>
      <c r="E489" s="23">
        <v>49</v>
      </c>
      <c r="F489" s="19" t="str">
        <f t="shared" si="7"/>
        <v>nmakaila49@kimail.com</v>
      </c>
    </row>
    <row r="490" spans="2:6" x14ac:dyDescent="0.3">
      <c r="B490" s="15" t="str">
        <v>ORR MOHAMMED</v>
      </c>
      <c r="C490" s="23" t="str">
        <v>IT/IS</v>
      </c>
      <c r="D490" s="23" t="str">
        <v>database administrator</v>
      </c>
      <c r="E490" s="23">
        <v>53</v>
      </c>
      <c r="F490" s="19" t="str">
        <f t="shared" si="7"/>
        <v>omohammed53@kimail.com</v>
      </c>
    </row>
    <row r="491" spans="2:6" x14ac:dyDescent="0.3">
      <c r="B491" s="15" t="str">
        <v>MENDOZA BRAYLEN</v>
      </c>
      <c r="C491" s="23" t="str">
        <v>IT/IS</v>
      </c>
      <c r="D491" s="23" t="str">
        <v>data architect</v>
      </c>
      <c r="E491" s="23">
        <v>36</v>
      </c>
      <c r="F491" s="19" t="str">
        <f t="shared" si="7"/>
        <v>mbraylen36@kimail.com</v>
      </c>
    </row>
    <row r="492" spans="2:6" x14ac:dyDescent="0.3">
      <c r="B492" s="15" t="str">
        <v>TORRES ANDREAS</v>
      </c>
      <c r="C492" s="23" t="str">
        <v>IT/IS</v>
      </c>
      <c r="D492" s="23" t="str">
        <v>cio</v>
      </c>
      <c r="E492" s="23">
        <v>41</v>
      </c>
      <c r="F492" s="19" t="str">
        <f t="shared" si="7"/>
        <v>tandreas41@kimail.com</v>
      </c>
    </row>
    <row r="493" spans="2:6" x14ac:dyDescent="0.3">
      <c r="B493" s="15" t="str">
        <v>PEREZ MADDISON</v>
      </c>
      <c r="C493" s="23" t="str">
        <v>IT/IS</v>
      </c>
      <c r="D493" s="23" t="str">
        <v>bi director</v>
      </c>
      <c r="E493" s="23">
        <v>61</v>
      </c>
      <c r="F493" s="19" t="str">
        <f t="shared" si="7"/>
        <v>pmaddison61@kimail.com</v>
      </c>
    </row>
    <row r="494" spans="2:6" x14ac:dyDescent="0.3">
      <c r="B494" s="15" t="str">
        <v>PETERSON LUCIA</v>
      </c>
      <c r="C494" s="23" t="str">
        <v>IT/IS</v>
      </c>
      <c r="D494" s="23" t="str">
        <v>bi developer</v>
      </c>
      <c r="E494" s="23">
        <v>40</v>
      </c>
      <c r="F494" s="19" t="str">
        <f t="shared" si="7"/>
        <v>plucia40@kimail.com</v>
      </c>
    </row>
    <row r="495" spans="2:6" x14ac:dyDescent="0.3">
      <c r="B495" s="15" t="str">
        <v>MOSS NOLA</v>
      </c>
      <c r="C495" s="23" t="str">
        <v>IT/IS</v>
      </c>
      <c r="D495" s="23" t="str">
        <v>bi developer</v>
      </c>
      <c r="E495" s="23">
        <v>51</v>
      </c>
      <c r="F495" s="19" t="str">
        <f t="shared" si="7"/>
        <v>mnola51@kimail.com</v>
      </c>
    </row>
    <row r="496" spans="2:6" x14ac:dyDescent="0.3">
      <c r="B496" s="15" t="str">
        <v>BRAUN CHANCE</v>
      </c>
      <c r="C496" s="23" t="str">
        <v>IT/IS</v>
      </c>
      <c r="D496" s="23" t="str">
        <v>bi developer</v>
      </c>
      <c r="E496" s="23">
        <v>55</v>
      </c>
      <c r="F496" s="19" t="str">
        <f t="shared" si="7"/>
        <v>bchance55@kimail.com</v>
      </c>
    </row>
    <row r="497" spans="2:6" x14ac:dyDescent="0.3">
      <c r="B497" s="15" t="str">
        <v>PENNINGTON ALMA</v>
      </c>
      <c r="C497" s="23" t="str">
        <v>IT/IS</v>
      </c>
      <c r="D497" s="23" t="str">
        <v>bi developer</v>
      </c>
      <c r="E497" s="23">
        <v>53</v>
      </c>
      <c r="F497" s="19" t="str">
        <f t="shared" si="7"/>
        <v>palma53@kimail.com</v>
      </c>
    </row>
    <row r="498" spans="2:6" x14ac:dyDescent="0.3">
      <c r="B498" s="15" t="str">
        <v>FRENCH MILEY</v>
      </c>
      <c r="C498" s="23" t="str">
        <v>IT/IS</v>
      </c>
      <c r="D498" s="23" t="str">
        <v>area sales manager</v>
      </c>
      <c r="E498" s="23">
        <v>54</v>
      </c>
      <c r="F498" s="19" t="str">
        <f t="shared" si="7"/>
        <v>fmiley54@kimail.com</v>
      </c>
    </row>
    <row r="499" spans="2:6" x14ac:dyDescent="0.3">
      <c r="B499" s="15" t="str">
        <v>LEVINE KOLE</v>
      </c>
      <c r="C499" s="23" t="str">
        <v>IT/IS</v>
      </c>
      <c r="D499" s="23" t="str">
        <v>area sales manager</v>
      </c>
      <c r="E499" s="23">
        <v>47</v>
      </c>
      <c r="F499" s="19" t="str">
        <f t="shared" si="7"/>
        <v>lkole47@kimail.com</v>
      </c>
    </row>
    <row r="500" spans="2:6" x14ac:dyDescent="0.3">
      <c r="B500" s="15" t="str">
        <v>WATKINS AZUL</v>
      </c>
      <c r="C500" s="23" t="str">
        <v>IT/IS</v>
      </c>
      <c r="D500" s="23" t="str">
        <v>area sales manager</v>
      </c>
      <c r="E500" s="23">
        <v>54</v>
      </c>
      <c r="F500" s="19" t="str">
        <f t="shared" si="7"/>
        <v>wazul54@kimail.com</v>
      </c>
    </row>
    <row r="501" spans="2:6" x14ac:dyDescent="0.3">
      <c r="B501" s="15" t="str">
        <v>MOON KAYLAH</v>
      </c>
      <c r="C501" s="23" t="str">
        <v>IT/IS</v>
      </c>
      <c r="D501" s="23" t="str">
        <v>area sales manager</v>
      </c>
      <c r="E501" s="23">
        <v>56</v>
      </c>
      <c r="F501" s="19" t="str">
        <f t="shared" si="7"/>
        <v>mkaylah56@kimail.com</v>
      </c>
    </row>
    <row r="502" spans="2:6" x14ac:dyDescent="0.3">
      <c r="B502" s="15" t="str">
        <v>TATE KRISTEN</v>
      </c>
      <c r="C502" s="23" t="str">
        <v>IT/IS</v>
      </c>
      <c r="D502" s="23" t="str">
        <v>area sales manager</v>
      </c>
      <c r="E502" s="23">
        <v>35</v>
      </c>
      <c r="F502" s="19" t="str">
        <f t="shared" si="7"/>
        <v>tkristen35@kimail.com</v>
      </c>
    </row>
    <row r="503" spans="2:6" x14ac:dyDescent="0.3">
      <c r="B503" s="15" t="str">
        <v>RODGERS BOBBY</v>
      </c>
      <c r="C503" s="23" t="str">
        <v>Sales</v>
      </c>
      <c r="D503" s="23" t="str">
        <v>area sales manager</v>
      </c>
      <c r="E503" s="23">
        <v>50</v>
      </c>
      <c r="F503" s="19" t="str">
        <f t="shared" si="7"/>
        <v>rbobby50@kimail.com</v>
      </c>
    </row>
    <row r="504" spans="2:6" x14ac:dyDescent="0.3">
      <c r="B504" s="15" t="str">
        <v>PARK REID</v>
      </c>
      <c r="C504" s="23" t="str">
        <v>Sales</v>
      </c>
      <c r="D504" s="23" t="str">
        <v>area sales manager</v>
      </c>
      <c r="E504" s="23">
        <v>29</v>
      </c>
      <c r="F504" s="19" t="str">
        <f t="shared" si="7"/>
        <v>preid29@kimail.com</v>
      </c>
    </row>
    <row r="505" spans="2:6" x14ac:dyDescent="0.3">
      <c r="B505" s="15" t="str">
        <v>DALTON HECTOR</v>
      </c>
      <c r="C505" s="23" t="str">
        <v>Sales</v>
      </c>
      <c r="D505" s="23" t="str">
        <v>area sales manager</v>
      </c>
      <c r="E505" s="23">
        <v>38</v>
      </c>
      <c r="F505" s="19" t="str">
        <f t="shared" si="7"/>
        <v>dhector38@kimail.com</v>
      </c>
    </row>
    <row r="506" spans="2:6" x14ac:dyDescent="0.3">
      <c r="B506" s="15" t="str">
        <v>SCHULTZ MARIELA</v>
      </c>
      <c r="C506" s="23" t="str">
        <v>Sales</v>
      </c>
      <c r="D506" s="23" t="str">
        <v>area sales manager</v>
      </c>
      <c r="E506" s="23">
        <v>47</v>
      </c>
      <c r="F506" s="19" t="str">
        <f t="shared" si="7"/>
        <v>smariela47@kimail.com</v>
      </c>
    </row>
    <row r="507" spans="2:6" x14ac:dyDescent="0.3">
      <c r="B507" s="15" t="str">
        <v>MOLINA ANGELA</v>
      </c>
      <c r="C507" s="23" t="str">
        <v>Sales</v>
      </c>
      <c r="D507" s="23" t="str">
        <v>area sales manager</v>
      </c>
      <c r="E507" s="23">
        <v>60</v>
      </c>
      <c r="F507" s="19" t="str">
        <f t="shared" si="7"/>
        <v>mangela60@kimail.com</v>
      </c>
    </row>
    <row r="508" spans="2:6" x14ac:dyDescent="0.3">
      <c r="B508" s="15" t="str">
        <v>PRESTON GERALD</v>
      </c>
      <c r="C508" s="23" t="str">
        <v>Sales</v>
      </c>
      <c r="D508" s="23" t="str">
        <v>area sales manager</v>
      </c>
      <c r="E508" s="23">
        <v>57</v>
      </c>
      <c r="F508" s="19" t="str">
        <f t="shared" si="7"/>
        <v>pgerald57@kimail.com</v>
      </c>
    </row>
    <row r="509" spans="2:6" x14ac:dyDescent="0.3">
      <c r="B509" s="15" t="str">
        <v>MOYER REILLY</v>
      </c>
      <c r="C509" s="23" t="str">
        <v>Sales</v>
      </c>
      <c r="D509" s="23" t="str">
        <v>area sales manager</v>
      </c>
      <c r="E509" s="23">
        <v>57</v>
      </c>
      <c r="F509" s="19" t="str">
        <f t="shared" si="7"/>
        <v>mreilly57@kimail.com</v>
      </c>
    </row>
    <row r="510" spans="2:6" x14ac:dyDescent="0.3">
      <c r="B510" s="15" t="str">
        <v>FRENCH CARLEE</v>
      </c>
      <c r="C510" s="23" t="str">
        <v>Sales</v>
      </c>
      <c r="D510" s="23" t="str">
        <v>area sales manager</v>
      </c>
      <c r="E510" s="23">
        <v>52</v>
      </c>
      <c r="F510" s="19" t="str">
        <f t="shared" si="7"/>
        <v>fcarlee52@kimail.com</v>
      </c>
    </row>
    <row r="511" spans="2:6" x14ac:dyDescent="0.3">
      <c r="B511" s="15" t="str">
        <v>BLACKBURN JAYDON</v>
      </c>
      <c r="C511" s="23" t="str">
        <v>Sales</v>
      </c>
      <c r="D511" s="23" t="str">
        <v>area sales manager</v>
      </c>
      <c r="E511" s="23">
        <v>49</v>
      </c>
      <c r="F511" s="19" t="str">
        <f t="shared" si="7"/>
        <v>bjaydon49@kimail.com</v>
      </c>
    </row>
    <row r="512" spans="2:6" x14ac:dyDescent="0.3">
      <c r="B512" s="15" t="str">
        <v>CARTER BRIDGER</v>
      </c>
      <c r="C512" s="23" t="str">
        <v>Sales</v>
      </c>
      <c r="D512" s="23" t="str">
        <v>area sales manager</v>
      </c>
      <c r="E512" s="23">
        <v>62</v>
      </c>
      <c r="F512" s="19" t="str">
        <f t="shared" si="7"/>
        <v>cbridger62@kimail.com</v>
      </c>
    </row>
    <row r="513" spans="2:6" x14ac:dyDescent="0.3">
      <c r="B513" s="15" t="str">
        <v>FRYE RYLEE</v>
      </c>
      <c r="C513" s="23" t="str">
        <v>Sales</v>
      </c>
      <c r="D513" s="23" t="str">
        <v>area sales manager</v>
      </c>
      <c r="E513" s="23">
        <v>52</v>
      </c>
      <c r="F513" s="19" t="str">
        <f t="shared" si="7"/>
        <v>frylee52@kimail.com</v>
      </c>
    </row>
    <row r="514" spans="2:6" x14ac:dyDescent="0.3">
      <c r="B514" s="15" t="str">
        <v>FORD CALLUM</v>
      </c>
      <c r="C514" s="23" t="str">
        <v>Sales</v>
      </c>
      <c r="D514" s="23" t="str">
        <v>area sales manager</v>
      </c>
      <c r="E514" s="23">
        <v>52</v>
      </c>
      <c r="F514" s="19" t="str">
        <f t="shared" si="7"/>
        <v>fcallum52@kimail.com</v>
      </c>
    </row>
    <row r="515" spans="2:6" x14ac:dyDescent="0.3">
      <c r="B515" s="15" t="str">
        <v>FRANK JABARI</v>
      </c>
      <c r="C515" s="23" t="str">
        <v>Sales</v>
      </c>
      <c r="D515" s="23" t="str">
        <v>area sales manager</v>
      </c>
      <c r="E515" s="23">
        <v>45</v>
      </c>
      <c r="F515" s="19" t="str">
        <f t="shared" si="7"/>
        <v>fjabari45@kimail.com</v>
      </c>
    </row>
    <row r="516" spans="2:6" x14ac:dyDescent="0.3">
      <c r="B516" s="15" t="str">
        <v>WILKINSON STEPHANIE</v>
      </c>
      <c r="C516" s="23" t="str">
        <v>Sales</v>
      </c>
      <c r="D516" s="23" t="str">
        <v>area sales manager</v>
      </c>
      <c r="E516" s="23">
        <v>44</v>
      </c>
      <c r="F516" s="19" t="str">
        <f t="shared" si="7"/>
        <v>wstephanie44@kimail.com</v>
      </c>
    </row>
    <row r="517" spans="2:6" x14ac:dyDescent="0.3">
      <c r="B517" s="15" t="str">
        <v>ARELLANO CRUZ</v>
      </c>
      <c r="C517" s="23" t="str">
        <v>Sales</v>
      </c>
      <c r="D517" s="23" t="str">
        <v>area sales manager</v>
      </c>
      <c r="E517" s="23">
        <v>54</v>
      </c>
      <c r="F517" s="19" t="str">
        <f t="shared" si="7"/>
        <v>acruz54@kimail.com</v>
      </c>
    </row>
    <row r="518" spans="2:6" x14ac:dyDescent="0.3">
      <c r="B518" s="15" t="str">
        <v>SHIELDS RUBI</v>
      </c>
      <c r="C518" s="23" t="str">
        <v>Sales</v>
      </c>
      <c r="D518" s="23" t="str">
        <v>area sales manager</v>
      </c>
      <c r="E518" s="23">
        <v>48</v>
      </c>
      <c r="F518" s="19" t="str">
        <f t="shared" si="7"/>
        <v>srubi48@kimail.com</v>
      </c>
    </row>
    <row r="519" spans="2:6" x14ac:dyDescent="0.3">
      <c r="B519" s="15" t="str">
        <v>BOOKER SAGE</v>
      </c>
      <c r="C519" s="23" t="str">
        <v>Sales</v>
      </c>
      <c r="D519" s="23" t="str">
        <v>area sales manager</v>
      </c>
      <c r="E519" s="23">
        <v>45</v>
      </c>
      <c r="F519" s="19" t="str">
        <f t="shared" si="7"/>
        <v>bsage45@kimail.com</v>
      </c>
    </row>
    <row r="520" spans="2:6" x14ac:dyDescent="0.3">
      <c r="B520" s="15" t="str">
        <v>WRIGHT AILEEN</v>
      </c>
      <c r="C520" s="23" t="str">
        <v>Sales</v>
      </c>
      <c r="D520" s="23" t="str">
        <v>area sales manager</v>
      </c>
      <c r="E520" s="23">
        <v>33</v>
      </c>
      <c r="F520" s="19" t="str">
        <f t="shared" si="7"/>
        <v>waileen33@kimail.com</v>
      </c>
    </row>
    <row r="521" spans="2:6" x14ac:dyDescent="0.3">
      <c r="B521" s="15" t="str">
        <v>HO KARLY</v>
      </c>
      <c r="C521" s="23" t="str">
        <v>Sales</v>
      </c>
      <c r="D521" s="23" t="str">
        <v>area sales manager</v>
      </c>
      <c r="E521" s="23">
        <v>60</v>
      </c>
      <c r="F521" s="19" t="str">
        <f t="shared" si="7"/>
        <v>hkarly60@kimail.com</v>
      </c>
    </row>
    <row r="522" spans="2:6" x14ac:dyDescent="0.3">
      <c r="B522" s="15" t="str">
        <v>LUTZ THADDEUS</v>
      </c>
      <c r="C522" s="23" t="str">
        <v>Sales</v>
      </c>
      <c r="D522" s="23" t="str">
        <v>area sales manager</v>
      </c>
      <c r="E522" s="23">
        <v>31</v>
      </c>
      <c r="F522" s="19" t="str">
        <f t="shared" si="7"/>
        <v>lthaddeus31@kimail.com</v>
      </c>
    </row>
    <row r="523" spans="2:6" x14ac:dyDescent="0.3">
      <c r="B523" s="15" t="str">
        <v>KANE LAYLA</v>
      </c>
      <c r="C523" s="23" t="str">
        <v>Sales</v>
      </c>
      <c r="D523" s="23" t="str">
        <v>area sales manager</v>
      </c>
      <c r="E523" s="23">
        <v>48</v>
      </c>
      <c r="F523" s="19" t="str">
        <f t="shared" si="7"/>
        <v>klayla48@kimail.com</v>
      </c>
    </row>
    <row r="524" spans="2:6" x14ac:dyDescent="0.3">
      <c r="B524" s="15" t="str">
        <v>PAYNE YESENIA</v>
      </c>
      <c r="C524" s="23" t="str">
        <v>Sales</v>
      </c>
      <c r="D524" s="23" t="str">
        <v>area sales manager</v>
      </c>
      <c r="E524" s="23">
        <v>31</v>
      </c>
      <c r="F524" s="19" t="str">
        <f t="shared" ref="F524:F587" si="8">LOWER(_xlfn.CONCAT(LEFT(B524,1),RIGHT(B524,LEN(B524)-FIND(" ", B524)),E524,"@kimail.com"))</f>
        <v>pyesenia31@kimail.com</v>
      </c>
    </row>
    <row r="525" spans="2:6" x14ac:dyDescent="0.3">
      <c r="B525" s="15" t="str">
        <v>WATERS JASE</v>
      </c>
      <c r="C525" s="23" t="str">
        <v>Sales</v>
      </c>
      <c r="D525" s="23" t="str">
        <v>administrative assistant</v>
      </c>
      <c r="E525" s="23">
        <v>40</v>
      </c>
      <c r="F525" s="19" t="str">
        <f t="shared" si="8"/>
        <v>wjase40@kimail.com</v>
      </c>
    </row>
    <row r="526" spans="2:6" x14ac:dyDescent="0.3">
      <c r="B526" s="15" t="str">
        <v>SLOAN THOMAS</v>
      </c>
      <c r="C526" s="23" t="str">
        <v>Sales</v>
      </c>
      <c r="D526" s="23" t="str">
        <v>administrative assistant</v>
      </c>
      <c r="E526" s="23">
        <v>47</v>
      </c>
      <c r="F526" s="19" t="str">
        <f t="shared" si="8"/>
        <v>sthomas47@kimail.com</v>
      </c>
    </row>
    <row r="527" spans="2:6" x14ac:dyDescent="0.3">
      <c r="B527" s="15" t="str">
        <v>BALDWIN ANYA</v>
      </c>
      <c r="C527" s="23" t="str">
        <v>Sales</v>
      </c>
      <c r="D527" s="23" t="str">
        <v>administrative assistant</v>
      </c>
      <c r="E527" s="23">
        <v>54</v>
      </c>
      <c r="F527" s="19" t="str">
        <f t="shared" si="8"/>
        <v>banya54@kimail.com</v>
      </c>
    </row>
    <row r="528" spans="2:6" x14ac:dyDescent="0.3">
      <c r="B528" s="15" t="str">
        <v>AUSTIN JACQUELYN</v>
      </c>
      <c r="C528" s="23" t="str">
        <v>Admin</v>
      </c>
      <c r="D528" s="23" t="str">
        <v>accountant i</v>
      </c>
      <c r="E528" s="23">
        <v>42</v>
      </c>
      <c r="F528" s="19" t="str">
        <f t="shared" si="8"/>
        <v>ajacquelyn42@kimail.com</v>
      </c>
    </row>
    <row r="529" spans="2:6" x14ac:dyDescent="0.3">
      <c r="B529" s="15" t="str">
        <v>FOLEY PETER</v>
      </c>
      <c r="C529" s="23" t="str">
        <v>Admin</v>
      </c>
      <c r="D529" s="23" t="str">
        <v>accountant i</v>
      </c>
      <c r="E529" s="23">
        <v>52</v>
      </c>
      <c r="F529" s="19" t="str">
        <f t="shared" si="8"/>
        <v>fpeter52@kimail.com</v>
      </c>
    </row>
    <row r="530" spans="2:6" x14ac:dyDescent="0.3">
      <c r="B530" s="15" t="str">
        <v>CARNEY MAXIMUS</v>
      </c>
      <c r="C530" s="23" t="str">
        <v>Admin</v>
      </c>
      <c r="D530" s="23" t="str">
        <v>accountant i</v>
      </c>
      <c r="E530" s="23">
        <v>47</v>
      </c>
      <c r="F530" s="19" t="str">
        <f t="shared" si="8"/>
        <v>cmaximus47@kimail.com</v>
      </c>
    </row>
    <row r="531" spans="2:6" x14ac:dyDescent="0.3">
      <c r="B531" s="15" t="str">
        <v>SWEENEY JAIDA</v>
      </c>
      <c r="C531" s="23" t="str">
        <v>Admin</v>
      </c>
      <c r="D531" s="23" t="str">
        <v>sr. network engineer</v>
      </c>
      <c r="E531" s="23">
        <v>34</v>
      </c>
      <c r="F531" s="19" t="str">
        <f t="shared" si="8"/>
        <v>sjaida34@kimail.com</v>
      </c>
    </row>
    <row r="532" spans="2:6" x14ac:dyDescent="0.3">
      <c r="B532" s="15" t="str">
        <v>LAWSON RHYS</v>
      </c>
      <c r="C532" s="23" t="str">
        <v>Admin</v>
      </c>
      <c r="D532" s="23" t="str">
        <v>sr. network engineer</v>
      </c>
      <c r="E532" s="23">
        <v>54</v>
      </c>
      <c r="F532" s="19" t="str">
        <f t="shared" si="8"/>
        <v>lrhys54@kimail.com</v>
      </c>
    </row>
    <row r="533" spans="2:6" x14ac:dyDescent="0.3">
      <c r="B533" s="15" t="str">
        <v>ROBLES SKYLER</v>
      </c>
      <c r="C533" s="23" t="str">
        <v>IT/IS</v>
      </c>
      <c r="D533" s="23" t="str">
        <v>sr. network engineer</v>
      </c>
      <c r="E533" s="23">
        <v>36</v>
      </c>
      <c r="F533" s="19" t="str">
        <f t="shared" si="8"/>
        <v>rskyler36@kimail.com</v>
      </c>
    </row>
    <row r="534" spans="2:6" x14ac:dyDescent="0.3">
      <c r="B534" s="15" t="str">
        <v>SOLOMON QUINTIN</v>
      </c>
      <c r="C534" s="23" t="str">
        <v>IT/IS</v>
      </c>
      <c r="D534" s="23" t="str">
        <v>sr. network engineer</v>
      </c>
      <c r="E534" s="23">
        <v>42</v>
      </c>
      <c r="F534" s="19" t="str">
        <f t="shared" si="8"/>
        <v>squintin42@kimail.com</v>
      </c>
    </row>
    <row r="535" spans="2:6" x14ac:dyDescent="0.3">
      <c r="B535" s="15" t="str">
        <v>PITTMAN JAQUELINE</v>
      </c>
      <c r="C535" s="23" t="str">
        <v>IT/IS</v>
      </c>
      <c r="D535" s="23" t="str">
        <v>sr. network engineer</v>
      </c>
      <c r="E535" s="23">
        <v>48</v>
      </c>
      <c r="F535" s="19" t="str">
        <f t="shared" si="8"/>
        <v>pjaqueline48@kimail.com</v>
      </c>
    </row>
    <row r="536" spans="2:6" x14ac:dyDescent="0.3">
      <c r="B536" s="15" t="str">
        <v>GLASS MARIANA</v>
      </c>
      <c r="C536" s="23" t="str">
        <v>IT/IS</v>
      </c>
      <c r="D536" s="23" t="str">
        <v>principal data architect</v>
      </c>
      <c r="E536" s="23">
        <v>43</v>
      </c>
      <c r="F536" s="19" t="str">
        <f t="shared" si="8"/>
        <v>gmariana43@kimail.com</v>
      </c>
    </row>
    <row r="537" spans="2:6" x14ac:dyDescent="0.3">
      <c r="B537" s="15" t="str">
        <v>CROSS PAYTON</v>
      </c>
      <c r="C537" s="23" t="str">
        <v>IT/IS</v>
      </c>
      <c r="D537" s="23" t="str">
        <v>enterprise architect</v>
      </c>
      <c r="E537" s="23">
        <v>52</v>
      </c>
      <c r="F537" s="19" t="str">
        <f t="shared" si="8"/>
        <v>cpayton52@kimail.com</v>
      </c>
    </row>
    <row r="538" spans="2:6" x14ac:dyDescent="0.3">
      <c r="B538" s="15" t="str">
        <v>RASMUSSEN SLOANE</v>
      </c>
      <c r="C538" s="23" t="str">
        <v>IT/IS</v>
      </c>
      <c r="D538" s="23" t="str">
        <v>sr. dba</v>
      </c>
      <c r="E538" s="23">
        <v>53</v>
      </c>
      <c r="F538" s="19" t="str">
        <f t="shared" si="8"/>
        <v>rsloane53@kimail.com</v>
      </c>
    </row>
    <row r="539" spans="2:6" x14ac:dyDescent="0.3">
      <c r="B539" s="15" t="str">
        <v>WAGNER CHARLIZE</v>
      </c>
      <c r="C539" s="23" t="str">
        <v>IT/IS</v>
      </c>
      <c r="D539" s="23" t="str">
        <v>sr. dba</v>
      </c>
      <c r="E539" s="23">
        <v>60</v>
      </c>
      <c r="F539" s="19" t="str">
        <f t="shared" si="8"/>
        <v>wcharlize60@kimail.com</v>
      </c>
    </row>
    <row r="540" spans="2:6" x14ac:dyDescent="0.3">
      <c r="B540" s="15" t="str">
        <v>PACE MICAH</v>
      </c>
      <c r="C540" s="23" t="str">
        <v>IT/IS</v>
      </c>
      <c r="D540" s="23" t="str">
        <v>sr. accountant</v>
      </c>
      <c r="E540" s="23">
        <v>66</v>
      </c>
      <c r="F540" s="19" t="str">
        <f t="shared" si="8"/>
        <v>pmicah66@kimail.com</v>
      </c>
    </row>
    <row r="541" spans="2:6" x14ac:dyDescent="0.3">
      <c r="B541" s="15" t="str">
        <v>STEVENS MARLEE</v>
      </c>
      <c r="C541" s="23" t="str">
        <v>IT/IS</v>
      </c>
      <c r="D541" s="23" t="str">
        <v>sr. accountant</v>
      </c>
      <c r="E541" s="23">
        <v>38</v>
      </c>
      <c r="F541" s="19" t="str">
        <f t="shared" si="8"/>
        <v>smarlee38@kimail.com</v>
      </c>
    </row>
    <row r="542" spans="2:6" x14ac:dyDescent="0.3">
      <c r="B542" s="15" t="str">
        <v>ROTH PRECIOUS</v>
      </c>
      <c r="C542" s="23" t="str">
        <v>IT/IS</v>
      </c>
      <c r="D542" s="23" t="str">
        <v>software engineering manager</v>
      </c>
      <c r="E542" s="23">
        <v>53</v>
      </c>
      <c r="F542" s="19" t="str">
        <f t="shared" si="8"/>
        <v>rprecious53@kimail.com</v>
      </c>
    </row>
    <row r="543" spans="2:6" x14ac:dyDescent="0.3">
      <c r="B543" s="15" t="str">
        <v>VILLEGAS KONNER</v>
      </c>
      <c r="C543" s="23" t="str">
        <v>Softw</v>
      </c>
      <c r="D543" s="23" t="str">
        <v>software engineer</v>
      </c>
      <c r="E543" s="23">
        <v>43</v>
      </c>
      <c r="F543" s="19" t="str">
        <f t="shared" si="8"/>
        <v>vkonner43@kimail.com</v>
      </c>
    </row>
    <row r="544" spans="2:6" x14ac:dyDescent="0.3">
      <c r="B544" s="15" t="str">
        <v>KELLER ALLYSON</v>
      </c>
      <c r="C544" s="23" t="str">
        <v>Softw</v>
      </c>
      <c r="D544" s="23" t="str">
        <v>software engineer</v>
      </c>
      <c r="E544" s="23">
        <v>57</v>
      </c>
      <c r="F544" s="19" t="str">
        <f t="shared" si="8"/>
        <v>kallyson57@kimail.com</v>
      </c>
    </row>
    <row r="545" spans="2:6" x14ac:dyDescent="0.3">
      <c r="B545" s="15" t="str">
        <v>ROMERO GIOVANNA</v>
      </c>
      <c r="C545" s="23" t="str">
        <v>Softw</v>
      </c>
      <c r="D545" s="23" t="str">
        <v>software engineer</v>
      </c>
      <c r="E545" s="23">
        <v>53</v>
      </c>
      <c r="F545" s="19" t="str">
        <f t="shared" si="8"/>
        <v>rgiovanna53@kimail.com</v>
      </c>
    </row>
    <row r="546" spans="2:6" x14ac:dyDescent="0.3">
      <c r="B546" s="15" t="str">
        <v>NORMAN NATALYA</v>
      </c>
      <c r="C546" s="23" t="str">
        <v>Softw</v>
      </c>
      <c r="D546" s="23" t="str">
        <v>software engineer</v>
      </c>
      <c r="E546" s="23">
        <v>43</v>
      </c>
      <c r="F546" s="19" t="str">
        <f t="shared" si="8"/>
        <v>nnatalya43@kimail.com</v>
      </c>
    </row>
    <row r="547" spans="2:6" x14ac:dyDescent="0.3">
      <c r="B547" s="15" t="str">
        <v>CARRILLO CONNOR</v>
      </c>
      <c r="C547" s="23" t="str">
        <v>Softw</v>
      </c>
      <c r="D547" s="23" t="str">
        <v>software engineer</v>
      </c>
      <c r="E547" s="23">
        <v>52</v>
      </c>
      <c r="F547" s="19" t="str">
        <f t="shared" si="8"/>
        <v>cconnor52@kimail.com</v>
      </c>
    </row>
    <row r="548" spans="2:6" x14ac:dyDescent="0.3">
      <c r="B548" s="15" t="str">
        <v>HUNTER KAMARI</v>
      </c>
      <c r="C548" s="23" t="str">
        <v>Softw</v>
      </c>
      <c r="D548" s="23" t="str">
        <v>software engineer</v>
      </c>
      <c r="E548" s="23">
        <v>54</v>
      </c>
      <c r="F548" s="19" t="str">
        <f t="shared" si="8"/>
        <v>hkamari54@kimail.com</v>
      </c>
    </row>
    <row r="549" spans="2:6" x14ac:dyDescent="0.3">
      <c r="B549" s="15" t="str">
        <v>MALONE SARAH</v>
      </c>
      <c r="C549" s="23" t="str">
        <v>Softw</v>
      </c>
      <c r="D549" s="23" t="str">
        <v>software engineer</v>
      </c>
      <c r="E549" s="23">
        <v>34</v>
      </c>
      <c r="F549" s="19" t="str">
        <f t="shared" si="8"/>
        <v>msarah34@kimail.com</v>
      </c>
    </row>
    <row r="550" spans="2:6" x14ac:dyDescent="0.3">
      <c r="B550" s="15" t="str">
        <v>BLACKWELL SKYLER</v>
      </c>
      <c r="C550" s="23" t="str">
        <v>Softw</v>
      </c>
      <c r="D550" s="23" t="str">
        <v>software engineer</v>
      </c>
      <c r="E550" s="23">
        <v>48</v>
      </c>
      <c r="F550" s="19" t="str">
        <f t="shared" si="8"/>
        <v>bskyler48@kimail.com</v>
      </c>
    </row>
    <row r="551" spans="2:6" x14ac:dyDescent="0.3">
      <c r="B551" s="15" t="str">
        <v>SHAH JASMIN</v>
      </c>
      <c r="C551" s="23" t="str">
        <v>Softw</v>
      </c>
      <c r="D551" s="23" t="str">
        <v>software engineer</v>
      </c>
      <c r="E551" s="23">
        <v>60</v>
      </c>
      <c r="F551" s="19" t="str">
        <f t="shared" si="8"/>
        <v>sjasmin60@kimail.com</v>
      </c>
    </row>
    <row r="552" spans="2:6" x14ac:dyDescent="0.3">
      <c r="B552" s="15" t="str">
        <v>QUINN KOLE</v>
      </c>
      <c r="C552" s="23" t="str">
        <v>Softw</v>
      </c>
      <c r="D552" s="23" t="str">
        <v>shared services manager</v>
      </c>
      <c r="E552" s="23">
        <v>52</v>
      </c>
      <c r="F552" s="19" t="str">
        <f t="shared" si="8"/>
        <v>qkole52@kimail.com</v>
      </c>
    </row>
    <row r="553" spans="2:6" x14ac:dyDescent="0.3">
      <c r="B553" s="15" t="str">
        <v>JACKSON ANSLEY</v>
      </c>
      <c r="C553" s="23" t="str">
        <v>Softw</v>
      </c>
      <c r="D553" s="23" t="str">
        <v>shared services manager</v>
      </c>
      <c r="E553" s="23">
        <v>48</v>
      </c>
      <c r="F553" s="19" t="str">
        <f t="shared" si="8"/>
        <v>jansley48@kimail.com</v>
      </c>
    </row>
    <row r="554" spans="2:6" x14ac:dyDescent="0.3">
      <c r="B554" s="15" t="str">
        <v>REESE JAYDA</v>
      </c>
      <c r="C554" s="23" t="str">
        <v>Admin</v>
      </c>
      <c r="D554" s="23" t="str">
        <v>senior bi developer</v>
      </c>
      <c r="E554" s="23">
        <v>36</v>
      </c>
      <c r="F554" s="19" t="str">
        <f t="shared" si="8"/>
        <v>rjayda36@kimail.com</v>
      </c>
    </row>
    <row r="555" spans="2:6" x14ac:dyDescent="0.3">
      <c r="B555" s="15" t="str">
        <v>WHITEHEAD JULIEN</v>
      </c>
      <c r="C555" s="23" t="str">
        <v>Admin</v>
      </c>
      <c r="D555" s="23" t="str">
        <v>senior bi developer</v>
      </c>
      <c r="E555" s="23">
        <v>30</v>
      </c>
      <c r="F555" s="19" t="str">
        <f t="shared" si="8"/>
        <v>wjulien30@kimail.com</v>
      </c>
    </row>
    <row r="556" spans="2:6" x14ac:dyDescent="0.3">
      <c r="B556" s="15" t="str">
        <v>HAYNES ALAN</v>
      </c>
      <c r="C556" s="23" t="str">
        <v>Admin</v>
      </c>
      <c r="D556" s="23" t="str">
        <v>senior bi developer</v>
      </c>
      <c r="E556" s="23">
        <v>50</v>
      </c>
      <c r="F556" s="19" t="str">
        <f t="shared" si="8"/>
        <v>halan50@kimail.com</v>
      </c>
    </row>
    <row r="557" spans="2:6" x14ac:dyDescent="0.3">
      <c r="B557" s="15" t="str">
        <v>BLANCHARD LANDEN</v>
      </c>
      <c r="C557" s="23" t="str">
        <v>Admin</v>
      </c>
      <c r="D557" s="23" t="str">
        <v>sales manager</v>
      </c>
      <c r="E557" s="23">
        <v>53</v>
      </c>
      <c r="F557" s="19" t="str">
        <f t="shared" si="8"/>
        <v>blanden53@kimail.com</v>
      </c>
    </row>
    <row r="558" spans="2:6" x14ac:dyDescent="0.3">
      <c r="B558" s="15" t="str">
        <v>NORMAN LEROY</v>
      </c>
      <c r="C558" s="23" t="str">
        <v>Admin</v>
      </c>
      <c r="D558" s="23" t="str">
        <v>sales manager</v>
      </c>
      <c r="E558" s="23">
        <v>44</v>
      </c>
      <c r="F558" s="19" t="str">
        <f t="shared" si="8"/>
        <v>nleroy44@kimail.com</v>
      </c>
    </row>
    <row r="559" spans="2:6" x14ac:dyDescent="0.3">
      <c r="B559" s="15" t="str">
        <v>PINEDA NIKHIL</v>
      </c>
      <c r="C559" s="23" t="str">
        <v>Sales</v>
      </c>
      <c r="D559" s="23" t="str">
        <v>sales manager</v>
      </c>
      <c r="E559" s="23">
        <v>32</v>
      </c>
      <c r="F559" s="19" t="str">
        <f t="shared" si="8"/>
        <v>pnikhil32@kimail.com</v>
      </c>
    </row>
    <row r="560" spans="2:6" x14ac:dyDescent="0.3">
      <c r="B560" s="15" t="str">
        <v>LOZANO JORDIN</v>
      </c>
      <c r="C560" s="23" t="str">
        <v>Sales</v>
      </c>
      <c r="D560" s="23" t="str">
        <v>production technician ii</v>
      </c>
      <c r="E560" s="23">
        <v>49</v>
      </c>
      <c r="F560" s="19" t="str">
        <f t="shared" si="8"/>
        <v>ljordin49@kimail.com</v>
      </c>
    </row>
    <row r="561" spans="2:6" x14ac:dyDescent="0.3">
      <c r="B561" s="15" t="str">
        <v>GROSS RONALD</v>
      </c>
      <c r="C561" s="23" t="str">
        <v>Sales</v>
      </c>
      <c r="D561" s="23" t="str">
        <v>production technician ii</v>
      </c>
      <c r="E561" s="23">
        <v>55</v>
      </c>
      <c r="F561" s="19" t="str">
        <f t="shared" si="8"/>
        <v>gronald55@kimail.com</v>
      </c>
    </row>
    <row r="562" spans="2:6" x14ac:dyDescent="0.3">
      <c r="B562" s="15" t="str">
        <v>CHOI MARYJANE</v>
      </c>
      <c r="C562" s="23" t="str">
        <v>Sales</v>
      </c>
      <c r="D562" s="23" t="str">
        <v>production technician ii</v>
      </c>
      <c r="E562" s="23">
        <v>65</v>
      </c>
      <c r="F562" s="19" t="str">
        <f t="shared" si="8"/>
        <v>cmaryjane65@kimail.com</v>
      </c>
    </row>
    <row r="563" spans="2:6" x14ac:dyDescent="0.3">
      <c r="B563" s="15" t="str">
        <v>VILLARREAL DILLON</v>
      </c>
      <c r="C563" s="23" t="str">
        <v>Produ</v>
      </c>
      <c r="D563" s="23" t="str">
        <v>production technician ii</v>
      </c>
      <c r="E563" s="23">
        <v>62</v>
      </c>
      <c r="F563" s="19" t="str">
        <f t="shared" si="8"/>
        <v>vdillon62@kimail.com</v>
      </c>
    </row>
    <row r="564" spans="2:6" x14ac:dyDescent="0.3">
      <c r="B564" s="15" t="str">
        <v>CHANDLER ARJUN</v>
      </c>
      <c r="C564" s="23" t="str">
        <v>Produ</v>
      </c>
      <c r="D564" s="23" t="str">
        <v>production technician ii</v>
      </c>
      <c r="E564" s="23">
        <v>46</v>
      </c>
      <c r="F564" s="19" t="str">
        <f t="shared" si="8"/>
        <v>carjun46@kimail.com</v>
      </c>
    </row>
    <row r="565" spans="2:6" x14ac:dyDescent="0.3">
      <c r="B565" s="15" t="str">
        <v>HOUSE MADALYNN</v>
      </c>
      <c r="C565" s="23" t="str">
        <v>Produ</v>
      </c>
      <c r="D565" s="23" t="str">
        <v>production technician ii</v>
      </c>
      <c r="E565" s="23">
        <v>51</v>
      </c>
      <c r="F565" s="19" t="str">
        <f t="shared" si="8"/>
        <v>hmadalynn51@kimail.com</v>
      </c>
    </row>
    <row r="566" spans="2:6" x14ac:dyDescent="0.3">
      <c r="B566" s="15" t="str">
        <v>RICHARDSON GABRIELLE</v>
      </c>
      <c r="C566" s="23" t="str">
        <v>Produ</v>
      </c>
      <c r="D566" s="23" t="str">
        <v>production technician ii</v>
      </c>
      <c r="E566" s="23">
        <v>30</v>
      </c>
      <c r="F566" s="19" t="str">
        <f t="shared" si="8"/>
        <v>rgabrielle30@kimail.com</v>
      </c>
    </row>
    <row r="567" spans="2:6" x14ac:dyDescent="0.3">
      <c r="B567" s="15" t="str">
        <v>MONROE BRENTON</v>
      </c>
      <c r="C567" s="23" t="str">
        <v>Produ</v>
      </c>
      <c r="D567" s="23" t="str">
        <v>production technician ii</v>
      </c>
      <c r="E567" s="23">
        <v>51</v>
      </c>
      <c r="F567" s="19" t="str">
        <f t="shared" si="8"/>
        <v>mbrenton51@kimail.com</v>
      </c>
    </row>
    <row r="568" spans="2:6" x14ac:dyDescent="0.3">
      <c r="B568" s="15" t="str">
        <v>ROCHA DERICK</v>
      </c>
      <c r="C568" s="23" t="str">
        <v>Produ</v>
      </c>
      <c r="D568" s="23" t="str">
        <v>production technician ii</v>
      </c>
      <c r="E568" s="23">
        <v>38</v>
      </c>
      <c r="F568" s="19" t="str">
        <f t="shared" si="8"/>
        <v>rderick38@kimail.com</v>
      </c>
    </row>
    <row r="569" spans="2:6" x14ac:dyDescent="0.3">
      <c r="B569" s="15" t="str">
        <v>WEEKS ELAINE</v>
      </c>
      <c r="C569" s="23" t="str">
        <v>Produ</v>
      </c>
      <c r="D569" s="23" t="str">
        <v>production technician ii</v>
      </c>
      <c r="E569" s="23">
        <v>43</v>
      </c>
      <c r="F569" s="19" t="str">
        <f t="shared" si="8"/>
        <v>welaine43@kimail.com</v>
      </c>
    </row>
    <row r="570" spans="2:6" x14ac:dyDescent="0.3">
      <c r="B570" s="15" t="str">
        <v>DIXON MARELY</v>
      </c>
      <c r="C570" s="23" t="str">
        <v>Produ</v>
      </c>
      <c r="D570" s="23" t="str">
        <v>production technician ii</v>
      </c>
      <c r="E570" s="23">
        <v>50</v>
      </c>
      <c r="F570" s="19" t="str">
        <f t="shared" si="8"/>
        <v>dmarely50@kimail.com</v>
      </c>
    </row>
    <row r="571" spans="2:6" x14ac:dyDescent="0.3">
      <c r="B571" s="15" t="str">
        <v>HENSON KEAGAN</v>
      </c>
      <c r="C571" s="23" t="str">
        <v>Produ</v>
      </c>
      <c r="D571" s="23" t="str">
        <v>production technician ii</v>
      </c>
      <c r="E571" s="23">
        <v>69</v>
      </c>
      <c r="F571" s="19" t="str">
        <f t="shared" si="8"/>
        <v>hkeagan69@kimail.com</v>
      </c>
    </row>
    <row r="572" spans="2:6" x14ac:dyDescent="0.3">
      <c r="B572" s="15" t="str">
        <v>DAVENPORT HELENA</v>
      </c>
      <c r="C572" s="23" t="str">
        <v>Produ</v>
      </c>
      <c r="D572" s="23" t="str">
        <v>production technician ii</v>
      </c>
      <c r="E572" s="23">
        <v>58</v>
      </c>
      <c r="F572" s="19" t="str">
        <f t="shared" si="8"/>
        <v>dhelena58@kimail.com</v>
      </c>
    </row>
    <row r="573" spans="2:6" x14ac:dyDescent="0.3">
      <c r="B573" s="15" t="str">
        <v>AGUIRRE HOUSTON</v>
      </c>
      <c r="C573" s="23" t="str">
        <v>Produ</v>
      </c>
      <c r="D573" s="23" t="str">
        <v>production technician ii</v>
      </c>
      <c r="E573" s="23">
        <v>55</v>
      </c>
      <c r="F573" s="19" t="str">
        <f t="shared" si="8"/>
        <v>ahouston55@kimail.com</v>
      </c>
    </row>
    <row r="574" spans="2:6" x14ac:dyDescent="0.3">
      <c r="B574" s="15" t="str">
        <v>OWEN KANE</v>
      </c>
      <c r="C574" s="23" t="str">
        <v>Produ</v>
      </c>
      <c r="D574" s="23" t="str">
        <v>production technician ii</v>
      </c>
      <c r="E574" s="23">
        <v>46</v>
      </c>
      <c r="F574" s="19" t="str">
        <f t="shared" si="8"/>
        <v>okane46@kimail.com</v>
      </c>
    </row>
    <row r="575" spans="2:6" x14ac:dyDescent="0.3">
      <c r="B575" s="15" t="str">
        <v>WALTON LANDIN</v>
      </c>
      <c r="C575" s="23" t="str">
        <v>Produ</v>
      </c>
      <c r="D575" s="23" t="str">
        <v>production technician ii</v>
      </c>
      <c r="E575" s="23">
        <v>36</v>
      </c>
      <c r="F575" s="19" t="str">
        <f t="shared" si="8"/>
        <v>wlandin36@kimail.com</v>
      </c>
    </row>
    <row r="576" spans="2:6" x14ac:dyDescent="0.3">
      <c r="B576" s="15" t="str">
        <v>MAYO LANDON</v>
      </c>
      <c r="C576" s="23" t="str">
        <v>Produ</v>
      </c>
      <c r="D576" s="23" t="str">
        <v>production technician ii</v>
      </c>
      <c r="E576" s="23">
        <v>45</v>
      </c>
      <c r="F576" s="19" t="str">
        <f t="shared" si="8"/>
        <v>mlandon45@kimail.com</v>
      </c>
    </row>
    <row r="577" spans="2:6" x14ac:dyDescent="0.3">
      <c r="B577" s="15" t="str">
        <v>ESTES ABBY</v>
      </c>
      <c r="C577" s="23" t="str">
        <v>Produ</v>
      </c>
      <c r="D577" s="23" t="str">
        <v>production technician ii</v>
      </c>
      <c r="E577" s="23">
        <v>58</v>
      </c>
      <c r="F577" s="19" t="str">
        <f t="shared" si="8"/>
        <v>eabby58@kimail.com</v>
      </c>
    </row>
    <row r="578" spans="2:6" x14ac:dyDescent="0.3">
      <c r="B578" s="15" t="str">
        <v>PENA RACHAEL</v>
      </c>
      <c r="C578" s="23" t="str">
        <v>Produ</v>
      </c>
      <c r="D578" s="23" t="str">
        <v>production technician ii</v>
      </c>
      <c r="E578" s="23">
        <v>51</v>
      </c>
      <c r="F578" s="19" t="str">
        <f t="shared" si="8"/>
        <v>prachael51@kimail.com</v>
      </c>
    </row>
    <row r="579" spans="2:6" x14ac:dyDescent="0.3">
      <c r="B579" s="15" t="str">
        <v>FRITZ KYAN</v>
      </c>
      <c r="C579" s="23" t="str">
        <v>Produ</v>
      </c>
      <c r="D579" s="23" t="str">
        <v>production technician ii</v>
      </c>
      <c r="E579" s="23">
        <v>30</v>
      </c>
      <c r="F579" s="19" t="str">
        <f t="shared" si="8"/>
        <v>fkyan30@kimail.com</v>
      </c>
    </row>
    <row r="580" spans="2:6" x14ac:dyDescent="0.3">
      <c r="B580" s="15" t="str">
        <v>VEGA LANA</v>
      </c>
      <c r="C580" s="23" t="str">
        <v>Produ</v>
      </c>
      <c r="D580" s="23" t="str">
        <v>production technician ii</v>
      </c>
      <c r="E580" s="23">
        <v>54</v>
      </c>
      <c r="F580" s="19" t="str">
        <f t="shared" si="8"/>
        <v>vlana54@kimail.com</v>
      </c>
    </row>
    <row r="581" spans="2:6" x14ac:dyDescent="0.3">
      <c r="B581" s="15" t="str">
        <v>DOUGHERTY REGINALD</v>
      </c>
      <c r="C581" s="23" t="str">
        <v>Produ</v>
      </c>
      <c r="D581" s="23" t="str">
        <v>production technician ii</v>
      </c>
      <c r="E581" s="23">
        <v>53</v>
      </c>
      <c r="F581" s="19" t="str">
        <f t="shared" si="8"/>
        <v>dreginald53@kimail.com</v>
      </c>
    </row>
    <row r="582" spans="2:6" x14ac:dyDescent="0.3">
      <c r="B582" s="15" t="str">
        <v>GREER PAUL</v>
      </c>
      <c r="C582" s="23" t="str">
        <v>Produ</v>
      </c>
      <c r="D582" s="23" t="str">
        <v>production technician ii</v>
      </c>
      <c r="E582" s="23">
        <v>34</v>
      </c>
      <c r="F582" s="19" t="str">
        <f t="shared" si="8"/>
        <v>gpaul34@kimail.com</v>
      </c>
    </row>
    <row r="583" spans="2:6" x14ac:dyDescent="0.3">
      <c r="B583" s="15" t="str">
        <v>VELEZ TIARA</v>
      </c>
      <c r="C583" s="23" t="str">
        <v>Produ</v>
      </c>
      <c r="D583" s="23" t="str">
        <v>production technician ii</v>
      </c>
      <c r="E583" s="23">
        <v>51</v>
      </c>
      <c r="F583" s="19" t="str">
        <f t="shared" si="8"/>
        <v>vtiara51@kimail.com</v>
      </c>
    </row>
    <row r="584" spans="2:6" x14ac:dyDescent="0.3">
      <c r="B584" s="15" t="str">
        <v>WILSON MARELI</v>
      </c>
      <c r="C584" s="23" t="str">
        <v>Produ</v>
      </c>
      <c r="D584" s="23" t="str">
        <v>production technician ii</v>
      </c>
      <c r="E584" s="23">
        <v>59</v>
      </c>
      <c r="F584" s="19" t="str">
        <f t="shared" si="8"/>
        <v>wmareli59@kimail.com</v>
      </c>
    </row>
    <row r="585" spans="2:6" x14ac:dyDescent="0.3">
      <c r="B585" s="15" t="str">
        <v>UNDERWOOD EFRAIN</v>
      </c>
      <c r="C585" s="23" t="str">
        <v>Produ</v>
      </c>
      <c r="D585" s="23" t="str">
        <v>production technician ii</v>
      </c>
      <c r="E585" s="23">
        <v>40</v>
      </c>
      <c r="F585" s="19" t="str">
        <f t="shared" si="8"/>
        <v>uefrain40@kimail.com</v>
      </c>
    </row>
    <row r="586" spans="2:6" x14ac:dyDescent="0.3">
      <c r="B586" s="15" t="str">
        <v>POWELL MADELINE</v>
      </c>
      <c r="C586" s="23" t="str">
        <v>Produ</v>
      </c>
      <c r="D586" s="23" t="str">
        <v>production technician ii</v>
      </c>
      <c r="E586" s="23">
        <v>59</v>
      </c>
      <c r="F586" s="19" t="str">
        <f t="shared" si="8"/>
        <v>pmadeline59@kimail.com</v>
      </c>
    </row>
    <row r="587" spans="2:6" x14ac:dyDescent="0.3">
      <c r="B587" s="15" t="str">
        <v>GOODMAN ALFRED</v>
      </c>
      <c r="C587" s="23" t="str">
        <v>Produ</v>
      </c>
      <c r="D587" s="23" t="str">
        <v>production technician ii</v>
      </c>
      <c r="E587" s="23">
        <v>56</v>
      </c>
      <c r="F587" s="19" t="str">
        <f t="shared" si="8"/>
        <v>galfred56@kimail.com</v>
      </c>
    </row>
    <row r="588" spans="2:6" x14ac:dyDescent="0.3">
      <c r="B588" s="15" t="str">
        <v>SELLERS LORELEI</v>
      </c>
      <c r="C588" s="23" t="str">
        <v>Produ</v>
      </c>
      <c r="D588" s="23" t="str">
        <v>production technician ii</v>
      </c>
      <c r="E588" s="23">
        <v>55</v>
      </c>
      <c r="F588" s="19" t="str">
        <f t="shared" ref="F588:F651" si="9">LOWER(_xlfn.CONCAT(LEFT(B588,1),RIGHT(B588,LEN(B588)-FIND(" ", B588)),E588,"@kimail.com"))</f>
        <v>slorelei55@kimail.com</v>
      </c>
    </row>
    <row r="589" spans="2:6" x14ac:dyDescent="0.3">
      <c r="B589" s="15" t="str">
        <v>RIDDLE GILLIAN</v>
      </c>
      <c r="C589" s="23" t="str">
        <v>Produ</v>
      </c>
      <c r="D589" s="23" t="str">
        <v>production technician ii</v>
      </c>
      <c r="E589" s="23">
        <v>44</v>
      </c>
      <c r="F589" s="19" t="str">
        <f t="shared" si="9"/>
        <v>rgillian44@kimail.com</v>
      </c>
    </row>
    <row r="590" spans="2:6" x14ac:dyDescent="0.3">
      <c r="B590" s="15" t="str">
        <v>WHITE ATTICUS</v>
      </c>
      <c r="C590" s="23" t="str">
        <v>Produ</v>
      </c>
      <c r="D590" s="23" t="str">
        <v>production technician ii</v>
      </c>
      <c r="E590" s="23">
        <v>61</v>
      </c>
      <c r="F590" s="19" t="str">
        <f t="shared" si="9"/>
        <v>watticus61@kimail.com</v>
      </c>
    </row>
    <row r="591" spans="2:6" x14ac:dyDescent="0.3">
      <c r="B591" s="15" t="str">
        <v>NUNEZ VIRGINIA</v>
      </c>
      <c r="C591" s="23" t="str">
        <v>Produ</v>
      </c>
      <c r="D591" s="23" t="str">
        <v>production technician ii</v>
      </c>
      <c r="E591" s="23">
        <v>50</v>
      </c>
      <c r="F591" s="19" t="str">
        <f t="shared" si="9"/>
        <v>nvirginia50@kimail.com</v>
      </c>
    </row>
    <row r="592" spans="2:6" x14ac:dyDescent="0.3">
      <c r="B592" s="15" t="str">
        <v>TAYLOR CADEN</v>
      </c>
      <c r="C592" s="23" t="str">
        <v>Produ</v>
      </c>
      <c r="D592" s="23" t="str">
        <v>production technician ii</v>
      </c>
      <c r="E592" s="23">
        <v>46</v>
      </c>
      <c r="F592" s="19" t="str">
        <f t="shared" si="9"/>
        <v>tcaden46@kimail.com</v>
      </c>
    </row>
    <row r="593" spans="2:6" x14ac:dyDescent="0.3">
      <c r="B593" s="15" t="str">
        <v>LEACH BROOKS</v>
      </c>
      <c r="C593" s="23" t="str">
        <v>Produ</v>
      </c>
      <c r="D593" s="23" t="str">
        <v>production technician ii</v>
      </c>
      <c r="E593" s="23">
        <v>73</v>
      </c>
      <c r="F593" s="19" t="str">
        <f t="shared" si="9"/>
        <v>lbrooks73@kimail.com</v>
      </c>
    </row>
    <row r="594" spans="2:6" x14ac:dyDescent="0.3">
      <c r="B594" s="15" t="str">
        <v>STEPHENS ALEC</v>
      </c>
      <c r="C594" s="23" t="str">
        <v>Produ</v>
      </c>
      <c r="D594" s="23" t="str">
        <v>production technician ii</v>
      </c>
      <c r="E594" s="23">
        <v>36</v>
      </c>
      <c r="F594" s="19" t="str">
        <f t="shared" si="9"/>
        <v>salec36@kimail.com</v>
      </c>
    </row>
    <row r="595" spans="2:6" x14ac:dyDescent="0.3">
      <c r="B595" s="15" t="str">
        <v>WEBER ADRIANA</v>
      </c>
      <c r="C595" s="23" t="str">
        <v>Produ</v>
      </c>
      <c r="D595" s="23" t="str">
        <v>production technician ii</v>
      </c>
      <c r="E595" s="23">
        <v>63</v>
      </c>
      <c r="F595" s="19" t="str">
        <f t="shared" si="9"/>
        <v>wadriana63@kimail.com</v>
      </c>
    </row>
    <row r="596" spans="2:6" x14ac:dyDescent="0.3">
      <c r="B596" s="15" t="str">
        <v>HENSLEY LOLA</v>
      </c>
      <c r="C596" s="23" t="str">
        <v>Produ</v>
      </c>
      <c r="D596" s="23" t="str">
        <v>production technician ii</v>
      </c>
      <c r="E596" s="23">
        <v>55</v>
      </c>
      <c r="F596" s="19" t="str">
        <f t="shared" si="9"/>
        <v>hlola55@kimail.com</v>
      </c>
    </row>
    <row r="597" spans="2:6" x14ac:dyDescent="0.3">
      <c r="B597" s="15" t="str">
        <v>DELGADO SHAMAR</v>
      </c>
      <c r="C597" s="23" t="str">
        <v>Produ</v>
      </c>
      <c r="D597" s="23" t="str">
        <v>production technician ii</v>
      </c>
      <c r="E597" s="23">
        <v>43</v>
      </c>
      <c r="F597" s="19" t="str">
        <f t="shared" si="9"/>
        <v>dshamar43@kimail.com</v>
      </c>
    </row>
    <row r="598" spans="2:6" x14ac:dyDescent="0.3">
      <c r="B598" s="15" t="str">
        <v>HUANG EMMANUEL</v>
      </c>
      <c r="C598" s="23" t="str">
        <v>Produ</v>
      </c>
      <c r="D598" s="23" t="str">
        <v>production technician ii</v>
      </c>
      <c r="E598" s="23">
        <v>50</v>
      </c>
      <c r="F598" s="19" t="str">
        <f t="shared" si="9"/>
        <v>hemmanuel50@kimail.com</v>
      </c>
    </row>
    <row r="599" spans="2:6" x14ac:dyDescent="0.3">
      <c r="B599" s="15" t="str">
        <v>DECKER BRENNA</v>
      </c>
      <c r="C599" s="23" t="str">
        <v>Produ</v>
      </c>
      <c r="D599" s="23" t="str">
        <v>production technician ii</v>
      </c>
      <c r="E599" s="23">
        <v>58</v>
      </c>
      <c r="F599" s="19" t="str">
        <f t="shared" si="9"/>
        <v>dbrenna58@kimail.com</v>
      </c>
    </row>
    <row r="600" spans="2:6" x14ac:dyDescent="0.3">
      <c r="B600" s="15" t="str">
        <v>WOLFE AVERIE</v>
      </c>
      <c r="C600" s="23" t="str">
        <v>Produ</v>
      </c>
      <c r="D600" s="23" t="str">
        <v>production technician ii</v>
      </c>
      <c r="E600" s="23">
        <v>55</v>
      </c>
      <c r="F600" s="19" t="str">
        <f t="shared" si="9"/>
        <v>waverie55@kimail.com</v>
      </c>
    </row>
    <row r="601" spans="2:6" x14ac:dyDescent="0.3">
      <c r="B601" s="15" t="str">
        <v>MARSH GAIGE</v>
      </c>
      <c r="C601" s="23" t="str">
        <v>Produ</v>
      </c>
      <c r="D601" s="23" t="str">
        <v>production technician ii</v>
      </c>
      <c r="E601" s="23">
        <v>35</v>
      </c>
      <c r="F601" s="19" t="str">
        <f t="shared" si="9"/>
        <v>mgaige35@kimail.com</v>
      </c>
    </row>
    <row r="602" spans="2:6" x14ac:dyDescent="0.3">
      <c r="B602" s="15" t="str">
        <v>ROSS KARLI</v>
      </c>
      <c r="C602" s="23" t="str">
        <v>Produ</v>
      </c>
      <c r="D602" s="23" t="str">
        <v>production technician ii</v>
      </c>
      <c r="E602" s="23">
        <v>36</v>
      </c>
      <c r="F602" s="19" t="str">
        <f t="shared" si="9"/>
        <v>rkarli36@kimail.com</v>
      </c>
    </row>
    <row r="603" spans="2:6" x14ac:dyDescent="0.3">
      <c r="B603" s="15" t="str">
        <v>BEASLEY AMIYAH</v>
      </c>
      <c r="C603" s="23" t="str">
        <v>Produ</v>
      </c>
      <c r="D603" s="23" t="str">
        <v>production technician ii</v>
      </c>
      <c r="E603" s="23">
        <v>44</v>
      </c>
      <c r="F603" s="19" t="str">
        <f t="shared" si="9"/>
        <v>bamiyah44@kimail.com</v>
      </c>
    </row>
    <row r="604" spans="2:6" x14ac:dyDescent="0.3">
      <c r="B604" s="15" t="str">
        <v>GIBBS KAYLA</v>
      </c>
      <c r="C604" s="23" t="str">
        <v>Produ</v>
      </c>
      <c r="D604" s="23" t="str">
        <v>production technician ii</v>
      </c>
      <c r="E604" s="23">
        <v>45</v>
      </c>
      <c r="F604" s="19" t="str">
        <f t="shared" si="9"/>
        <v>gkayla45@kimail.com</v>
      </c>
    </row>
    <row r="605" spans="2:6" x14ac:dyDescent="0.3">
      <c r="B605" s="15" t="str">
        <v>COFFEY HAIDEN</v>
      </c>
      <c r="C605" s="23" t="str">
        <v>Produ</v>
      </c>
      <c r="D605" s="23" t="str">
        <v>production technician ii</v>
      </c>
      <c r="E605" s="23">
        <v>47</v>
      </c>
      <c r="F605" s="19" t="str">
        <f t="shared" si="9"/>
        <v>chaiden47@kimail.com</v>
      </c>
    </row>
    <row r="606" spans="2:6" x14ac:dyDescent="0.3">
      <c r="B606" s="15" t="str">
        <v>DUFFY JEAN</v>
      </c>
      <c r="C606" s="23" t="str">
        <v>Produ</v>
      </c>
      <c r="D606" s="23" t="str">
        <v>production technician ii</v>
      </c>
      <c r="E606" s="23">
        <v>57</v>
      </c>
      <c r="F606" s="19" t="str">
        <f t="shared" si="9"/>
        <v>djean57@kimail.com</v>
      </c>
    </row>
    <row r="607" spans="2:6" x14ac:dyDescent="0.3">
      <c r="B607" s="15" t="str">
        <v>DOYLE CAMPBELL</v>
      </c>
      <c r="C607" s="23" t="str">
        <v>Produ</v>
      </c>
      <c r="D607" s="23" t="str">
        <v>production technician ii</v>
      </c>
      <c r="E607" s="23">
        <v>42</v>
      </c>
      <c r="F607" s="19" t="str">
        <f t="shared" si="9"/>
        <v>dcampbell42@kimail.com</v>
      </c>
    </row>
    <row r="608" spans="2:6" x14ac:dyDescent="0.3">
      <c r="B608" s="15" t="str">
        <v>VINCENT DEVEN</v>
      </c>
      <c r="C608" s="23" t="str">
        <v>Produ</v>
      </c>
      <c r="D608" s="23" t="str">
        <v>production technician ii</v>
      </c>
      <c r="E608" s="23">
        <v>51</v>
      </c>
      <c r="F608" s="19" t="str">
        <f t="shared" si="9"/>
        <v>vdeven51@kimail.com</v>
      </c>
    </row>
    <row r="609" spans="2:6" x14ac:dyDescent="0.3">
      <c r="B609" s="15" t="str">
        <v>DOWNS EVANGELINE</v>
      </c>
      <c r="C609" s="23" t="str">
        <v>Produ</v>
      </c>
      <c r="D609" s="23" t="str">
        <v>production technician ii</v>
      </c>
      <c r="E609" s="23">
        <v>41</v>
      </c>
      <c r="F609" s="19" t="str">
        <f t="shared" si="9"/>
        <v>devangeline41@kimail.com</v>
      </c>
    </row>
    <row r="610" spans="2:6" x14ac:dyDescent="0.3">
      <c r="B610" s="15" t="str">
        <v>ALI KALEY</v>
      </c>
      <c r="C610" s="23" t="str">
        <v>Produ</v>
      </c>
      <c r="D610" s="23" t="str">
        <v>production technician ii</v>
      </c>
      <c r="E610" s="23">
        <v>50</v>
      </c>
      <c r="F610" s="19" t="str">
        <f t="shared" si="9"/>
        <v>akaley50@kimail.com</v>
      </c>
    </row>
    <row r="611" spans="2:6" x14ac:dyDescent="0.3">
      <c r="B611" s="15" t="str">
        <v>BERNARD MADELINE</v>
      </c>
      <c r="C611" s="23" t="str">
        <v>Produ</v>
      </c>
      <c r="D611" s="23" t="str">
        <v>production technician ii</v>
      </c>
      <c r="E611" s="23">
        <v>52</v>
      </c>
      <c r="F611" s="19" t="str">
        <f t="shared" si="9"/>
        <v>bmadeline52@kimail.com</v>
      </c>
    </row>
    <row r="612" spans="2:6" x14ac:dyDescent="0.3">
      <c r="B612" s="15" t="str">
        <v>BRIDGES LAMONT</v>
      </c>
      <c r="C612" s="23" t="str">
        <v>Produ</v>
      </c>
      <c r="D612" s="23" t="str">
        <v>production technician ii</v>
      </c>
      <c r="E612" s="23">
        <v>45</v>
      </c>
      <c r="F612" s="19" t="str">
        <f t="shared" si="9"/>
        <v>blamont45@kimail.com</v>
      </c>
    </row>
    <row r="613" spans="2:6" x14ac:dyDescent="0.3">
      <c r="B613" s="15" t="str">
        <v>RICHARD GRETCHEN</v>
      </c>
      <c r="C613" s="23" t="str">
        <v>Produ</v>
      </c>
      <c r="D613" s="23" t="str">
        <v>production technician ii</v>
      </c>
      <c r="E613" s="23">
        <v>48</v>
      </c>
      <c r="F613" s="19" t="str">
        <f t="shared" si="9"/>
        <v>rgretchen48@kimail.com</v>
      </c>
    </row>
    <row r="614" spans="2:6" x14ac:dyDescent="0.3">
      <c r="B614" s="15" t="str">
        <v>HART AXEL</v>
      </c>
      <c r="C614" s="23" t="str">
        <v>Produ</v>
      </c>
      <c r="D614" s="23" t="str">
        <v>production technician ii</v>
      </c>
      <c r="E614" s="23">
        <v>47</v>
      </c>
      <c r="F614" s="19" t="str">
        <f t="shared" si="9"/>
        <v>haxel47@kimail.com</v>
      </c>
    </row>
    <row r="615" spans="2:6" x14ac:dyDescent="0.3">
      <c r="B615" s="15" t="str">
        <v>ESCOBAR EMMA</v>
      </c>
      <c r="C615" s="23" t="str">
        <v>Produ</v>
      </c>
      <c r="D615" s="23" t="str">
        <v>production technician ii</v>
      </c>
      <c r="E615" s="23">
        <v>47</v>
      </c>
      <c r="F615" s="19" t="str">
        <f t="shared" si="9"/>
        <v>eemma47@kimail.com</v>
      </c>
    </row>
    <row r="616" spans="2:6" x14ac:dyDescent="0.3">
      <c r="B616" s="15" t="str">
        <v>CRAIG MAXIMILIAN</v>
      </c>
      <c r="C616" s="23" t="str">
        <v>Produ</v>
      </c>
      <c r="D616" s="23" t="str">
        <v>production technician ii</v>
      </c>
      <c r="E616" s="23">
        <v>56</v>
      </c>
      <c r="F616" s="19" t="str">
        <f t="shared" si="9"/>
        <v>cmaximilian56@kimail.com</v>
      </c>
    </row>
    <row r="617" spans="2:6" x14ac:dyDescent="0.3">
      <c r="B617" s="15" t="str">
        <v>PADILLA ERIK</v>
      </c>
      <c r="C617" s="23" t="str">
        <v>Produ</v>
      </c>
      <c r="D617" s="23" t="str">
        <v>production technician i</v>
      </c>
      <c r="E617" s="23">
        <v>34</v>
      </c>
      <c r="F617" s="19" t="str">
        <f t="shared" si="9"/>
        <v>perik34@kimail.com</v>
      </c>
    </row>
    <row r="618" spans="2:6" x14ac:dyDescent="0.3">
      <c r="B618" s="15" t="str">
        <v>DUFFY GILBERT</v>
      </c>
      <c r="C618" s="23" t="str">
        <v>Produ</v>
      </c>
      <c r="D618" s="23" t="str">
        <v>production technician i</v>
      </c>
      <c r="E618" s="23">
        <v>43</v>
      </c>
      <c r="F618" s="19" t="str">
        <f t="shared" si="9"/>
        <v>dgilbert43@kimail.com</v>
      </c>
    </row>
    <row r="619" spans="2:6" x14ac:dyDescent="0.3">
      <c r="B619" s="15" t="str">
        <v>CHAMBERS GORDON</v>
      </c>
      <c r="C619" s="23" t="str">
        <v>Produ</v>
      </c>
      <c r="D619" s="23" t="str">
        <v>production technician i</v>
      </c>
      <c r="E619" s="23">
        <v>53</v>
      </c>
      <c r="F619" s="19" t="str">
        <f t="shared" si="9"/>
        <v>cgordon53@kimail.com</v>
      </c>
    </row>
    <row r="620" spans="2:6" x14ac:dyDescent="0.3">
      <c r="B620" s="15" t="str">
        <v>HOLDER JAGGER</v>
      </c>
      <c r="C620" s="23" t="str">
        <v>Produ</v>
      </c>
      <c r="D620" s="23" t="str">
        <v>production technician i</v>
      </c>
      <c r="E620" s="23">
        <v>51</v>
      </c>
      <c r="F620" s="19" t="str">
        <f t="shared" si="9"/>
        <v>hjagger51@kimail.com</v>
      </c>
    </row>
    <row r="621" spans="2:6" x14ac:dyDescent="0.3">
      <c r="B621" s="15" t="str">
        <v>WALTON ANTONIO</v>
      </c>
      <c r="C621" s="23" t="str">
        <v>Produ</v>
      </c>
      <c r="D621" s="23" t="str">
        <v>production technician i</v>
      </c>
      <c r="E621" s="23">
        <v>36</v>
      </c>
      <c r="F621" s="19" t="str">
        <f t="shared" si="9"/>
        <v>wantonio36@kimail.com</v>
      </c>
    </row>
    <row r="622" spans="2:6" x14ac:dyDescent="0.3">
      <c r="B622" s="15" t="str">
        <v>PACE ISAI</v>
      </c>
      <c r="C622" s="23" t="str">
        <v>Produ</v>
      </c>
      <c r="D622" s="23" t="str">
        <v>production technician i</v>
      </c>
      <c r="E622" s="23">
        <v>37</v>
      </c>
      <c r="F622" s="19" t="str">
        <f t="shared" si="9"/>
        <v>pisai37@kimail.com</v>
      </c>
    </row>
    <row r="623" spans="2:6" x14ac:dyDescent="0.3">
      <c r="B623" s="15" t="str">
        <v>FLYNN YUSUF</v>
      </c>
      <c r="C623" s="23" t="str">
        <v>Produ</v>
      </c>
      <c r="D623" s="23" t="str">
        <v>production technician i</v>
      </c>
      <c r="E623" s="23">
        <v>40</v>
      </c>
      <c r="F623" s="19" t="str">
        <f t="shared" si="9"/>
        <v>fyusuf40@kimail.com</v>
      </c>
    </row>
    <row r="624" spans="2:6" x14ac:dyDescent="0.3">
      <c r="B624" s="15" t="str">
        <v>AYALA ZION</v>
      </c>
      <c r="C624" s="23" t="str">
        <v>Produ</v>
      </c>
      <c r="D624" s="23" t="str">
        <v>production technician i</v>
      </c>
      <c r="E624" s="23">
        <v>64</v>
      </c>
      <c r="F624" s="19" t="str">
        <f t="shared" si="9"/>
        <v>azion64@kimail.com</v>
      </c>
    </row>
    <row r="625" spans="2:6" x14ac:dyDescent="0.3">
      <c r="B625" s="15" t="str">
        <v>CHERRY CONNOR</v>
      </c>
      <c r="C625" s="23" t="str">
        <v>Produ</v>
      </c>
      <c r="D625" s="23" t="str">
        <v>production technician i</v>
      </c>
      <c r="E625" s="23">
        <v>48</v>
      </c>
      <c r="F625" s="19" t="str">
        <f t="shared" si="9"/>
        <v>cconnor48@kimail.com</v>
      </c>
    </row>
    <row r="626" spans="2:6" x14ac:dyDescent="0.3">
      <c r="B626" s="15" t="str">
        <v>MERCER KESHAWN</v>
      </c>
      <c r="C626" s="23" t="str">
        <v>Produ</v>
      </c>
      <c r="D626" s="23" t="str">
        <v>production technician i</v>
      </c>
      <c r="E626" s="23">
        <v>64</v>
      </c>
      <c r="F626" s="19" t="str">
        <f t="shared" si="9"/>
        <v>mkeshawn64@kimail.com</v>
      </c>
    </row>
    <row r="627" spans="2:6" x14ac:dyDescent="0.3">
      <c r="B627" s="15" t="str">
        <v>MCBRIDE LYLA</v>
      </c>
      <c r="C627" s="23" t="str">
        <v>Produ</v>
      </c>
      <c r="D627" s="23" t="str">
        <v>production technician i</v>
      </c>
      <c r="E627" s="23">
        <v>35</v>
      </c>
      <c r="F627" s="19" t="str">
        <f t="shared" si="9"/>
        <v>mlyla35@kimail.com</v>
      </c>
    </row>
    <row r="628" spans="2:6" x14ac:dyDescent="0.3">
      <c r="B628" s="15" t="str">
        <v>HIGGINS REYNA</v>
      </c>
      <c r="C628" s="23" t="str">
        <v>Produ</v>
      </c>
      <c r="D628" s="23" t="str">
        <v>production technician i</v>
      </c>
      <c r="E628" s="23">
        <v>54</v>
      </c>
      <c r="F628" s="19" t="str">
        <f t="shared" si="9"/>
        <v>hreyna54@kimail.com</v>
      </c>
    </row>
    <row r="629" spans="2:6" x14ac:dyDescent="0.3">
      <c r="B629" s="15" t="str">
        <v>RODGERS JACEY</v>
      </c>
      <c r="C629" s="23" t="str">
        <v>Produ</v>
      </c>
      <c r="D629" s="23" t="str">
        <v>production technician i</v>
      </c>
      <c r="E629" s="23">
        <v>37</v>
      </c>
      <c r="F629" s="19" t="str">
        <f t="shared" si="9"/>
        <v>rjacey37@kimail.com</v>
      </c>
    </row>
    <row r="630" spans="2:6" x14ac:dyDescent="0.3">
      <c r="B630" s="15" t="str">
        <v>CALHOUN NEVAEH</v>
      </c>
      <c r="C630" s="23" t="str">
        <v>Produ</v>
      </c>
      <c r="D630" s="23" t="str">
        <v>production technician i</v>
      </c>
      <c r="E630" s="23">
        <v>54</v>
      </c>
      <c r="F630" s="19" t="str">
        <f t="shared" si="9"/>
        <v>cnevaeh54@kimail.com</v>
      </c>
    </row>
    <row r="631" spans="2:6" x14ac:dyDescent="0.3">
      <c r="B631" s="15" t="str">
        <v>MCCARTHY ESPERANZA</v>
      </c>
      <c r="C631" s="23" t="str">
        <v>Produ</v>
      </c>
      <c r="D631" s="23" t="str">
        <v>production technician i</v>
      </c>
      <c r="E631" s="23">
        <v>43</v>
      </c>
      <c r="F631" s="19" t="str">
        <f t="shared" si="9"/>
        <v>mesperanza43@kimail.com</v>
      </c>
    </row>
    <row r="632" spans="2:6" x14ac:dyDescent="0.3">
      <c r="B632" s="15" t="str">
        <v>ANDERSON YESENIA</v>
      </c>
      <c r="C632" s="23" t="str">
        <v>Produ</v>
      </c>
      <c r="D632" s="23" t="str">
        <v>production technician i</v>
      </c>
      <c r="E632" s="23">
        <v>62</v>
      </c>
      <c r="F632" s="19" t="str">
        <f t="shared" si="9"/>
        <v>ayesenia62@kimail.com</v>
      </c>
    </row>
    <row r="633" spans="2:6" x14ac:dyDescent="0.3">
      <c r="B633" s="15" t="str">
        <v>HINTON CHARLEE</v>
      </c>
      <c r="C633" s="23" t="str">
        <v>Produ</v>
      </c>
      <c r="D633" s="23" t="str">
        <v>production technician i</v>
      </c>
      <c r="E633" s="23">
        <v>34</v>
      </c>
      <c r="F633" s="19" t="str">
        <f t="shared" si="9"/>
        <v>hcharlee34@kimail.com</v>
      </c>
    </row>
    <row r="634" spans="2:6" x14ac:dyDescent="0.3">
      <c r="B634" s="15" t="str">
        <v>DENNIS DEMARION</v>
      </c>
      <c r="C634" s="23" t="str">
        <v>Produ</v>
      </c>
      <c r="D634" s="23" t="str">
        <v>production technician i</v>
      </c>
      <c r="E634" s="23">
        <v>44</v>
      </c>
      <c r="F634" s="19" t="str">
        <f t="shared" si="9"/>
        <v>ddemarion44@kimail.com</v>
      </c>
    </row>
    <row r="635" spans="2:6" x14ac:dyDescent="0.3">
      <c r="B635" s="15" t="str">
        <v>WALTER SHAMAR</v>
      </c>
      <c r="C635" s="23" t="str">
        <v>Produ</v>
      </c>
      <c r="D635" s="23" t="str">
        <v>production technician i</v>
      </c>
      <c r="E635" s="23">
        <v>57</v>
      </c>
      <c r="F635" s="19" t="str">
        <f t="shared" si="9"/>
        <v>wshamar57@kimail.com</v>
      </c>
    </row>
    <row r="636" spans="2:6" x14ac:dyDescent="0.3">
      <c r="B636" s="15" t="str">
        <v>PITTS EMERSON</v>
      </c>
      <c r="C636" s="23" t="str">
        <v>Produ</v>
      </c>
      <c r="D636" s="23" t="str">
        <v>production technician i</v>
      </c>
      <c r="E636" s="23">
        <v>50</v>
      </c>
      <c r="F636" s="19" t="str">
        <f t="shared" si="9"/>
        <v>pemerson50@kimail.com</v>
      </c>
    </row>
    <row r="637" spans="2:6" x14ac:dyDescent="0.3">
      <c r="B637" s="15" t="str">
        <v>WINTERS CLARISSA</v>
      </c>
      <c r="C637" s="23" t="str">
        <v>Produ</v>
      </c>
      <c r="D637" s="23" t="str">
        <v>production technician i</v>
      </c>
      <c r="E637" s="23">
        <v>43</v>
      </c>
      <c r="F637" s="19" t="str">
        <f t="shared" si="9"/>
        <v>wclarissa43@kimail.com</v>
      </c>
    </row>
    <row r="638" spans="2:6" x14ac:dyDescent="0.3">
      <c r="B638" s="15" t="str">
        <v>ATKINS FRANKIE</v>
      </c>
      <c r="C638" s="23" t="str">
        <v>Produ</v>
      </c>
      <c r="D638" s="23" t="str">
        <v>production technician i</v>
      </c>
      <c r="E638" s="23">
        <v>60</v>
      </c>
      <c r="F638" s="19" t="str">
        <f t="shared" si="9"/>
        <v>afrankie60@kimail.com</v>
      </c>
    </row>
    <row r="639" spans="2:6" x14ac:dyDescent="0.3">
      <c r="B639" s="15" t="str">
        <v>ZHANG ALLY</v>
      </c>
      <c r="C639" s="23" t="str">
        <v>Produ</v>
      </c>
      <c r="D639" s="23" t="str">
        <v>production technician i</v>
      </c>
      <c r="E639" s="23">
        <v>48</v>
      </c>
      <c r="F639" s="19" t="str">
        <f t="shared" si="9"/>
        <v>zally48@kimail.com</v>
      </c>
    </row>
    <row r="640" spans="2:6" x14ac:dyDescent="0.3">
      <c r="B640" s="15" t="str">
        <v>HARMON KAYLEIGH</v>
      </c>
      <c r="C640" s="23" t="str">
        <v>Produ</v>
      </c>
      <c r="D640" s="23" t="str">
        <v>production technician i</v>
      </c>
      <c r="E640" s="23">
        <v>49</v>
      </c>
      <c r="F640" s="19" t="str">
        <f t="shared" si="9"/>
        <v>hkayleigh49@kimail.com</v>
      </c>
    </row>
    <row r="641" spans="2:6" x14ac:dyDescent="0.3">
      <c r="B641" s="15" t="str">
        <v>MYERS KAYLEY</v>
      </c>
      <c r="C641" s="23" t="str">
        <v>Produ</v>
      </c>
      <c r="D641" s="23" t="str">
        <v>production technician i</v>
      </c>
      <c r="E641" s="23">
        <v>56</v>
      </c>
      <c r="F641" s="19" t="str">
        <f t="shared" si="9"/>
        <v>mkayley56@kimail.com</v>
      </c>
    </row>
    <row r="642" spans="2:6" x14ac:dyDescent="0.3">
      <c r="B642" s="15" t="str">
        <v>COBB ROWAN</v>
      </c>
      <c r="C642" s="23" t="str">
        <v>Produ</v>
      </c>
      <c r="D642" s="23" t="str">
        <v>production technician i</v>
      </c>
      <c r="E642" s="23">
        <v>42</v>
      </c>
      <c r="F642" s="19" t="str">
        <f t="shared" si="9"/>
        <v>crowan42@kimail.com</v>
      </c>
    </row>
    <row r="643" spans="2:6" x14ac:dyDescent="0.3">
      <c r="B643" s="15" t="str">
        <v>MANN EDWARD</v>
      </c>
      <c r="C643" s="23" t="str">
        <v>Produ</v>
      </c>
      <c r="D643" s="23" t="str">
        <v>production technician i</v>
      </c>
      <c r="E643" s="23">
        <v>46</v>
      </c>
      <c r="F643" s="19" t="str">
        <f t="shared" si="9"/>
        <v>medward46@kimail.com</v>
      </c>
    </row>
    <row r="644" spans="2:6" x14ac:dyDescent="0.3">
      <c r="B644" s="15" t="str">
        <v>JOHNSON AMIRAH</v>
      </c>
      <c r="C644" s="23" t="str">
        <v>Produ</v>
      </c>
      <c r="D644" s="23" t="str">
        <v>production technician i</v>
      </c>
      <c r="E644" s="23">
        <v>56</v>
      </c>
      <c r="F644" s="19" t="str">
        <f t="shared" si="9"/>
        <v>jamirah56@kimail.com</v>
      </c>
    </row>
    <row r="645" spans="2:6" x14ac:dyDescent="0.3">
      <c r="B645" s="15" t="str">
        <v>DELEON BRIDGET</v>
      </c>
      <c r="C645" s="23" t="str">
        <v>Produ</v>
      </c>
      <c r="D645" s="23" t="str">
        <v>production technician i</v>
      </c>
      <c r="E645" s="23">
        <v>46</v>
      </c>
      <c r="F645" s="19" t="str">
        <f t="shared" si="9"/>
        <v>dbridget46@kimail.com</v>
      </c>
    </row>
    <row r="646" spans="2:6" x14ac:dyDescent="0.3">
      <c r="B646" s="15" t="str">
        <v>WEBER MARTIN</v>
      </c>
      <c r="C646" s="23" t="str">
        <v>Produ</v>
      </c>
      <c r="D646" s="23" t="str">
        <v>production technician i</v>
      </c>
      <c r="E646" s="23">
        <v>47</v>
      </c>
      <c r="F646" s="19" t="str">
        <f t="shared" si="9"/>
        <v>wmartin47@kimail.com</v>
      </c>
    </row>
    <row r="647" spans="2:6" x14ac:dyDescent="0.3">
      <c r="B647" s="15" t="str">
        <v>LEWIS RUBEN</v>
      </c>
      <c r="C647" s="23" t="str">
        <v>Produ</v>
      </c>
      <c r="D647" s="23" t="str">
        <v>production technician i</v>
      </c>
      <c r="E647" s="23">
        <v>47</v>
      </c>
      <c r="F647" s="19" t="str">
        <f t="shared" si="9"/>
        <v>lruben47@kimail.com</v>
      </c>
    </row>
    <row r="648" spans="2:6" x14ac:dyDescent="0.3">
      <c r="B648" s="15" t="str">
        <v>COLLIER BAILEY</v>
      </c>
      <c r="C648" s="23" t="str">
        <v>Produ</v>
      </c>
      <c r="D648" s="23" t="str">
        <v>production technician i</v>
      </c>
      <c r="E648" s="23">
        <v>44</v>
      </c>
      <c r="F648" s="19" t="str">
        <f t="shared" si="9"/>
        <v>cbailey44@kimail.com</v>
      </c>
    </row>
    <row r="649" spans="2:6" x14ac:dyDescent="0.3">
      <c r="B649" s="15" t="str">
        <v>ROTH CHARLEE</v>
      </c>
      <c r="C649" s="23" t="str">
        <v>Produ</v>
      </c>
      <c r="D649" s="23" t="str">
        <v>production technician i</v>
      </c>
      <c r="E649" s="23">
        <v>39</v>
      </c>
      <c r="F649" s="19" t="str">
        <f t="shared" si="9"/>
        <v>rcharlee39@kimail.com</v>
      </c>
    </row>
    <row r="650" spans="2:6" x14ac:dyDescent="0.3">
      <c r="B650" s="15" t="str">
        <v>BOWERS KARISSA</v>
      </c>
      <c r="C650" s="23" t="str">
        <v>Produ</v>
      </c>
      <c r="D650" s="23" t="str">
        <v>production technician i</v>
      </c>
      <c r="E650" s="23">
        <v>45</v>
      </c>
      <c r="F650" s="19" t="str">
        <f t="shared" si="9"/>
        <v>bkarissa45@kimail.com</v>
      </c>
    </row>
    <row r="651" spans="2:6" x14ac:dyDescent="0.3">
      <c r="B651" s="15" t="str">
        <v>RAMIREZ NOEL</v>
      </c>
      <c r="C651" s="23" t="str">
        <v>Produ</v>
      </c>
      <c r="D651" s="23" t="str">
        <v>production technician i</v>
      </c>
      <c r="E651" s="23">
        <v>53</v>
      </c>
      <c r="F651" s="19" t="str">
        <f t="shared" si="9"/>
        <v>rnoel53@kimail.com</v>
      </c>
    </row>
    <row r="652" spans="2:6" x14ac:dyDescent="0.3">
      <c r="B652" s="15" t="str">
        <v>FRANCO VICTORIA</v>
      </c>
      <c r="C652" s="23" t="str">
        <v>Produ</v>
      </c>
      <c r="D652" s="23" t="str">
        <v>production technician i</v>
      </c>
      <c r="E652" s="23">
        <v>37</v>
      </c>
      <c r="F652" s="19" t="str">
        <f t="shared" ref="F652:F715" si="10">LOWER(_xlfn.CONCAT(LEFT(B652,1),RIGHT(B652,LEN(B652)-FIND(" ", B652)),E652,"@kimail.com"))</f>
        <v>fvictoria37@kimail.com</v>
      </c>
    </row>
    <row r="653" spans="2:6" x14ac:dyDescent="0.3">
      <c r="B653" s="15" t="str">
        <v>FISCHER ALMA</v>
      </c>
      <c r="C653" s="23" t="str">
        <v>Produ</v>
      </c>
      <c r="D653" s="23" t="str">
        <v>production technician i</v>
      </c>
      <c r="E653" s="23">
        <v>34</v>
      </c>
      <c r="F653" s="19" t="str">
        <f t="shared" si="10"/>
        <v>falma34@kimail.com</v>
      </c>
    </row>
    <row r="654" spans="2:6" x14ac:dyDescent="0.3">
      <c r="B654" s="15" t="str">
        <v>PETERSON HARLEY</v>
      </c>
      <c r="C654" s="23" t="str">
        <v>Produ</v>
      </c>
      <c r="D654" s="23" t="str">
        <v>production technician i</v>
      </c>
      <c r="E654" s="23">
        <v>29</v>
      </c>
      <c r="F654" s="19" t="str">
        <f t="shared" si="10"/>
        <v>pharley29@kimail.com</v>
      </c>
    </row>
    <row r="655" spans="2:6" x14ac:dyDescent="0.3">
      <c r="B655" s="15" t="str">
        <v>STOKES KADE</v>
      </c>
      <c r="C655" s="23" t="str">
        <v>Produ</v>
      </c>
      <c r="D655" s="23" t="str">
        <v>production technician i</v>
      </c>
      <c r="E655" s="23">
        <v>29</v>
      </c>
      <c r="F655" s="19" t="str">
        <f t="shared" si="10"/>
        <v>skade29@kimail.com</v>
      </c>
    </row>
    <row r="656" spans="2:6" x14ac:dyDescent="0.3">
      <c r="B656" s="15" t="str">
        <v>TANNER LEONEL</v>
      </c>
      <c r="C656" s="23" t="str">
        <v>Produ</v>
      </c>
      <c r="D656" s="23" t="str">
        <v>production technician i</v>
      </c>
      <c r="E656" s="23">
        <v>39</v>
      </c>
      <c r="F656" s="19" t="str">
        <f t="shared" si="10"/>
        <v>tleonel39@kimail.com</v>
      </c>
    </row>
    <row r="657" spans="2:6" x14ac:dyDescent="0.3">
      <c r="B657" s="15" t="str">
        <v>BURNS NATALIA</v>
      </c>
      <c r="C657" s="23" t="str">
        <v>Produ</v>
      </c>
      <c r="D657" s="23" t="str">
        <v>production technician i</v>
      </c>
      <c r="E657" s="23">
        <v>35</v>
      </c>
      <c r="F657" s="19" t="str">
        <f t="shared" si="10"/>
        <v>bnatalia35@kimail.com</v>
      </c>
    </row>
    <row r="658" spans="2:6" x14ac:dyDescent="0.3">
      <c r="B658" s="15" t="str">
        <v>RAYMOND HAILEE</v>
      </c>
      <c r="C658" s="23" t="str">
        <v>Produ</v>
      </c>
      <c r="D658" s="23" t="str">
        <v>production technician i</v>
      </c>
      <c r="E658" s="23">
        <v>48</v>
      </c>
      <c r="F658" s="19" t="str">
        <f t="shared" si="10"/>
        <v>rhailee48@kimail.com</v>
      </c>
    </row>
    <row r="659" spans="2:6" x14ac:dyDescent="0.3">
      <c r="B659" s="15" t="str">
        <v>DOUGLAS MICAH</v>
      </c>
      <c r="C659" s="23" t="str">
        <v>Produ</v>
      </c>
      <c r="D659" s="23" t="str">
        <v>production technician i</v>
      </c>
      <c r="E659" s="23">
        <v>47</v>
      </c>
      <c r="F659" s="19" t="str">
        <f t="shared" si="10"/>
        <v>dmicah47@kimail.com</v>
      </c>
    </row>
    <row r="660" spans="2:6" x14ac:dyDescent="0.3">
      <c r="B660" s="15" t="str">
        <v>POLLARD KALEY</v>
      </c>
      <c r="C660" s="23" t="str">
        <v>Produ</v>
      </c>
      <c r="D660" s="23" t="str">
        <v>production technician i</v>
      </c>
      <c r="E660" s="23">
        <v>48</v>
      </c>
      <c r="F660" s="19" t="str">
        <f t="shared" si="10"/>
        <v>pkaley48@kimail.com</v>
      </c>
    </row>
    <row r="661" spans="2:6" x14ac:dyDescent="0.3">
      <c r="B661" s="15" t="str">
        <v>FLETCHER SETH</v>
      </c>
      <c r="C661" s="23" t="str">
        <v>Produ</v>
      </c>
      <c r="D661" s="23" t="str">
        <v>production technician i</v>
      </c>
      <c r="E661" s="23">
        <v>39</v>
      </c>
      <c r="F661" s="19" t="str">
        <f t="shared" si="10"/>
        <v>fseth39@kimail.com</v>
      </c>
    </row>
    <row r="662" spans="2:6" x14ac:dyDescent="0.3">
      <c r="B662" s="15" t="str">
        <v>THOMAS ELLIANA</v>
      </c>
      <c r="C662" s="23" t="str">
        <v>Produ</v>
      </c>
      <c r="D662" s="23" t="str">
        <v>production technician i</v>
      </c>
      <c r="E662" s="23">
        <v>49</v>
      </c>
      <c r="F662" s="19" t="str">
        <f t="shared" si="10"/>
        <v>telliana49@kimail.com</v>
      </c>
    </row>
    <row r="663" spans="2:6" x14ac:dyDescent="0.3">
      <c r="B663" s="15" t="str">
        <v>CHUNG EDWARD</v>
      </c>
      <c r="C663" s="23" t="str">
        <v>Produ</v>
      </c>
      <c r="D663" s="23" t="str">
        <v>production technician i</v>
      </c>
      <c r="E663" s="23">
        <v>63</v>
      </c>
      <c r="F663" s="19" t="str">
        <f t="shared" si="10"/>
        <v>cedward63@kimail.com</v>
      </c>
    </row>
    <row r="664" spans="2:6" x14ac:dyDescent="0.3">
      <c r="B664" s="15" t="str">
        <v>ESTES TESSA</v>
      </c>
      <c r="C664" s="23" t="str">
        <v>Produ</v>
      </c>
      <c r="D664" s="23" t="str">
        <v>production technician i</v>
      </c>
      <c r="E664" s="23">
        <v>59</v>
      </c>
      <c r="F664" s="19" t="str">
        <f t="shared" si="10"/>
        <v>etessa59@kimail.com</v>
      </c>
    </row>
    <row r="665" spans="2:6" x14ac:dyDescent="0.3">
      <c r="B665" s="15" t="str">
        <v>CARSON CHARLIE</v>
      </c>
      <c r="C665" s="23" t="str">
        <v>Produ</v>
      </c>
      <c r="D665" s="23" t="str">
        <v>production technician i</v>
      </c>
      <c r="E665" s="23">
        <v>43</v>
      </c>
      <c r="F665" s="19" t="str">
        <f t="shared" si="10"/>
        <v>ccharlie43@kimail.com</v>
      </c>
    </row>
    <row r="666" spans="2:6" x14ac:dyDescent="0.3">
      <c r="B666" s="15" t="str">
        <v>ZUNIGA LAWSON</v>
      </c>
      <c r="C666" s="23" t="str">
        <v>Produ</v>
      </c>
      <c r="D666" s="23" t="str">
        <v>production technician i</v>
      </c>
      <c r="E666" s="23">
        <v>43</v>
      </c>
      <c r="F666" s="19" t="str">
        <f t="shared" si="10"/>
        <v>zlawson43@kimail.com</v>
      </c>
    </row>
    <row r="667" spans="2:6" x14ac:dyDescent="0.3">
      <c r="B667" s="15" t="str">
        <v>HUFFMAN COLEMAN</v>
      </c>
      <c r="C667" s="23" t="str">
        <v>Produ</v>
      </c>
      <c r="D667" s="23" t="str">
        <v>production technician i</v>
      </c>
      <c r="E667" s="23">
        <v>47</v>
      </c>
      <c r="F667" s="19" t="str">
        <f t="shared" si="10"/>
        <v>hcoleman47@kimail.com</v>
      </c>
    </row>
    <row r="668" spans="2:6" x14ac:dyDescent="0.3">
      <c r="B668" s="15" t="str">
        <v>KELLY ARACELY</v>
      </c>
      <c r="C668" s="23" t="str">
        <v>Produ</v>
      </c>
      <c r="D668" s="23" t="str">
        <v>production technician i</v>
      </c>
      <c r="E668" s="23">
        <v>46</v>
      </c>
      <c r="F668" s="19" t="str">
        <f t="shared" si="10"/>
        <v>karacely46@kimail.com</v>
      </c>
    </row>
    <row r="669" spans="2:6" x14ac:dyDescent="0.3">
      <c r="B669" s="15" t="str">
        <v>VELAZQUEZ MORGAN</v>
      </c>
      <c r="C669" s="23" t="str">
        <v>Produ</v>
      </c>
      <c r="D669" s="23" t="str">
        <v>production technician i</v>
      </c>
      <c r="E669" s="23">
        <v>45</v>
      </c>
      <c r="F669" s="19" t="str">
        <f t="shared" si="10"/>
        <v>vmorgan45@kimail.com</v>
      </c>
    </row>
    <row r="670" spans="2:6" x14ac:dyDescent="0.3">
      <c r="B670" s="15" t="str">
        <v>BECKER ISLA</v>
      </c>
      <c r="C670" s="23" t="str">
        <v>Produ</v>
      </c>
      <c r="D670" s="23" t="str">
        <v>production technician i</v>
      </c>
      <c r="E670" s="23">
        <v>52</v>
      </c>
      <c r="F670" s="19" t="str">
        <f t="shared" si="10"/>
        <v>bisla52@kimail.com</v>
      </c>
    </row>
    <row r="671" spans="2:6" x14ac:dyDescent="0.3">
      <c r="B671" s="15" t="str">
        <v>SANFORD SCOTT</v>
      </c>
      <c r="C671" s="23" t="str">
        <v>Produ</v>
      </c>
      <c r="D671" s="23" t="str">
        <v>production technician i</v>
      </c>
      <c r="E671" s="23">
        <v>61</v>
      </c>
      <c r="F671" s="19" t="str">
        <f t="shared" si="10"/>
        <v>sscott61@kimail.com</v>
      </c>
    </row>
    <row r="672" spans="2:6" x14ac:dyDescent="0.3">
      <c r="B672" s="15" t="str">
        <v>RITTER DEJA</v>
      </c>
      <c r="C672" s="23" t="str">
        <v>Produ</v>
      </c>
      <c r="D672" s="23" t="str">
        <v>production technician i</v>
      </c>
      <c r="E672" s="23">
        <v>30</v>
      </c>
      <c r="F672" s="19" t="str">
        <f t="shared" si="10"/>
        <v>rdeja30@kimail.com</v>
      </c>
    </row>
    <row r="673" spans="2:6" x14ac:dyDescent="0.3">
      <c r="B673" s="15" t="str">
        <v>GAMBLE AMELIA</v>
      </c>
      <c r="C673" s="23" t="str">
        <v>Produ</v>
      </c>
      <c r="D673" s="23" t="str">
        <v>production technician i</v>
      </c>
      <c r="E673" s="23">
        <v>47</v>
      </c>
      <c r="F673" s="19" t="str">
        <f t="shared" si="10"/>
        <v>gamelia47@kimail.com</v>
      </c>
    </row>
    <row r="674" spans="2:6" x14ac:dyDescent="0.3">
      <c r="B674" s="15" t="str">
        <v>MIDDLETON PRANAV</v>
      </c>
      <c r="C674" s="23" t="str">
        <v>Produ</v>
      </c>
      <c r="D674" s="23" t="str">
        <v>production technician i</v>
      </c>
      <c r="E674" s="23">
        <v>51</v>
      </c>
      <c r="F674" s="19" t="str">
        <f t="shared" si="10"/>
        <v>mpranav51@kimail.com</v>
      </c>
    </row>
    <row r="675" spans="2:6" x14ac:dyDescent="0.3">
      <c r="B675" s="15" t="str">
        <v>HUNTER MOSHE</v>
      </c>
      <c r="C675" s="23" t="str">
        <v>Produ</v>
      </c>
      <c r="D675" s="23" t="str">
        <v>production technician i</v>
      </c>
      <c r="E675" s="23">
        <v>45</v>
      </c>
      <c r="F675" s="19" t="str">
        <f t="shared" si="10"/>
        <v>hmoshe45@kimail.com</v>
      </c>
    </row>
    <row r="676" spans="2:6" x14ac:dyDescent="0.3">
      <c r="B676" s="15" t="str">
        <v>GIBSON ARJUN</v>
      </c>
      <c r="C676" s="23" t="str">
        <v>Produ</v>
      </c>
      <c r="D676" s="23" t="str">
        <v>production technician i</v>
      </c>
      <c r="E676" s="23">
        <v>57</v>
      </c>
      <c r="F676" s="19" t="str">
        <f t="shared" si="10"/>
        <v>garjun57@kimail.com</v>
      </c>
    </row>
    <row r="677" spans="2:6" x14ac:dyDescent="0.3">
      <c r="B677" s="15" t="str">
        <v>JENKINS ALAINA</v>
      </c>
      <c r="C677" s="23" t="str">
        <v>Produ</v>
      </c>
      <c r="D677" s="23" t="str">
        <v>production technician i</v>
      </c>
      <c r="E677" s="23">
        <v>49</v>
      </c>
      <c r="F677" s="19" t="str">
        <f t="shared" si="10"/>
        <v>jalaina49@kimail.com</v>
      </c>
    </row>
    <row r="678" spans="2:6" x14ac:dyDescent="0.3">
      <c r="B678" s="15" t="str">
        <v>MORROW ELYSE</v>
      </c>
      <c r="C678" s="23" t="str">
        <v>Produ</v>
      </c>
      <c r="D678" s="23" t="str">
        <v>production technician i</v>
      </c>
      <c r="E678" s="23">
        <v>33</v>
      </c>
      <c r="F678" s="19" t="str">
        <f t="shared" si="10"/>
        <v>melyse33@kimail.com</v>
      </c>
    </row>
    <row r="679" spans="2:6" x14ac:dyDescent="0.3">
      <c r="B679" s="15" t="str">
        <v>BRADY LINCOLN</v>
      </c>
      <c r="C679" s="23" t="str">
        <v>Produ</v>
      </c>
      <c r="D679" s="23" t="str">
        <v>production technician i</v>
      </c>
      <c r="E679" s="23">
        <v>54</v>
      </c>
      <c r="F679" s="19" t="str">
        <f t="shared" si="10"/>
        <v>blincoln54@kimail.com</v>
      </c>
    </row>
    <row r="680" spans="2:6" x14ac:dyDescent="0.3">
      <c r="B680" s="15" t="str">
        <v>BRAUN ALLISSON</v>
      </c>
      <c r="C680" s="23" t="str">
        <v>Produ</v>
      </c>
      <c r="D680" s="23" t="str">
        <v>production technician i</v>
      </c>
      <c r="E680" s="23">
        <v>49</v>
      </c>
      <c r="F680" s="19" t="str">
        <f t="shared" si="10"/>
        <v>ballisson49@kimail.com</v>
      </c>
    </row>
    <row r="681" spans="2:6" x14ac:dyDescent="0.3">
      <c r="B681" s="15" t="str">
        <v>CHANG LEONEL</v>
      </c>
      <c r="C681" s="23" t="str">
        <v>Produ</v>
      </c>
      <c r="D681" s="23" t="str">
        <v>production technician i</v>
      </c>
      <c r="E681" s="23">
        <v>47</v>
      </c>
      <c r="F681" s="19" t="str">
        <f t="shared" si="10"/>
        <v>cleonel47@kimail.com</v>
      </c>
    </row>
    <row r="682" spans="2:6" x14ac:dyDescent="0.3">
      <c r="B682" s="15" t="str">
        <v>WYATT ISABEL</v>
      </c>
      <c r="C682" s="23" t="str">
        <v>Produ</v>
      </c>
      <c r="D682" s="23" t="str">
        <v>production technician i</v>
      </c>
      <c r="E682" s="23">
        <v>35</v>
      </c>
      <c r="F682" s="19" t="str">
        <f t="shared" si="10"/>
        <v>wisabel35@kimail.com</v>
      </c>
    </row>
    <row r="683" spans="2:6" x14ac:dyDescent="0.3">
      <c r="B683" s="15" t="str">
        <v>HENRY ANGELO</v>
      </c>
      <c r="C683" s="23" t="str">
        <v>Produ</v>
      </c>
      <c r="D683" s="23" t="str">
        <v>production technician i</v>
      </c>
      <c r="E683" s="23">
        <v>63</v>
      </c>
      <c r="F683" s="19" t="str">
        <f t="shared" si="10"/>
        <v>hangelo63@kimail.com</v>
      </c>
    </row>
    <row r="684" spans="2:6" x14ac:dyDescent="0.3">
      <c r="B684" s="15" t="str">
        <v>MOSS JOSELYN</v>
      </c>
      <c r="C684" s="23" t="str">
        <v>Produ</v>
      </c>
      <c r="D684" s="23" t="str">
        <v>production technician i</v>
      </c>
      <c r="E684" s="23">
        <v>45</v>
      </c>
      <c r="F684" s="19" t="str">
        <f t="shared" si="10"/>
        <v>mjoselyn45@kimail.com</v>
      </c>
    </row>
    <row r="685" spans="2:6" x14ac:dyDescent="0.3">
      <c r="B685" s="15" t="str">
        <v>MCCLAIN DIAMOND</v>
      </c>
      <c r="C685" s="23" t="str">
        <v>Produ</v>
      </c>
      <c r="D685" s="23" t="str">
        <v>production technician i</v>
      </c>
      <c r="E685" s="23">
        <v>40</v>
      </c>
      <c r="F685" s="19" t="str">
        <f t="shared" si="10"/>
        <v>mdiamond40@kimail.com</v>
      </c>
    </row>
    <row r="686" spans="2:6" x14ac:dyDescent="0.3">
      <c r="B686" s="15" t="str">
        <v>DALTON EDEN</v>
      </c>
      <c r="C686" s="23" t="str">
        <v>Produ</v>
      </c>
      <c r="D686" s="23" t="str">
        <v>production technician i</v>
      </c>
      <c r="E686" s="23">
        <v>52</v>
      </c>
      <c r="F686" s="19" t="str">
        <f t="shared" si="10"/>
        <v>deden52@kimail.com</v>
      </c>
    </row>
    <row r="687" spans="2:6" x14ac:dyDescent="0.3">
      <c r="B687" s="15" t="str">
        <v>PARKS EMELY</v>
      </c>
      <c r="C687" s="23" t="str">
        <v>Produ</v>
      </c>
      <c r="D687" s="23" t="str">
        <v>production technician i</v>
      </c>
      <c r="E687" s="23">
        <v>29</v>
      </c>
      <c r="F687" s="19" t="str">
        <f t="shared" si="10"/>
        <v>pemely29@kimail.com</v>
      </c>
    </row>
    <row r="688" spans="2:6" x14ac:dyDescent="0.3">
      <c r="B688" s="15" t="str">
        <v>HOPKINS CORINNE</v>
      </c>
      <c r="C688" s="23" t="str">
        <v>Produ</v>
      </c>
      <c r="D688" s="23" t="str">
        <v>production technician i</v>
      </c>
      <c r="E688" s="23">
        <v>34</v>
      </c>
      <c r="F688" s="19" t="str">
        <f t="shared" si="10"/>
        <v>hcorinne34@kimail.com</v>
      </c>
    </row>
    <row r="689" spans="2:6" x14ac:dyDescent="0.3">
      <c r="B689" s="15" t="str">
        <v>BLAKE DESTINY</v>
      </c>
      <c r="C689" s="23" t="str">
        <v>Produ</v>
      </c>
      <c r="D689" s="23" t="str">
        <v>production technician i</v>
      </c>
      <c r="E689" s="23">
        <v>61</v>
      </c>
      <c r="F689" s="19" t="str">
        <f t="shared" si="10"/>
        <v>bdestiny61@kimail.com</v>
      </c>
    </row>
    <row r="690" spans="2:6" x14ac:dyDescent="0.3">
      <c r="B690" s="15" t="str">
        <v>KIDD ZARIA</v>
      </c>
      <c r="C690" s="23" t="str">
        <v>Produ</v>
      </c>
      <c r="D690" s="23" t="str">
        <v>production technician i</v>
      </c>
      <c r="E690" s="23">
        <v>52</v>
      </c>
      <c r="F690" s="19" t="str">
        <f t="shared" si="10"/>
        <v>kzaria52@kimail.com</v>
      </c>
    </row>
    <row r="691" spans="2:6" x14ac:dyDescent="0.3">
      <c r="B691" s="15" t="str">
        <v>INGRAM ADAM</v>
      </c>
      <c r="C691" s="23" t="str">
        <v>Produ</v>
      </c>
      <c r="D691" s="23" t="str">
        <v>production technician i</v>
      </c>
      <c r="E691" s="23">
        <v>68</v>
      </c>
      <c r="F691" s="19" t="str">
        <f t="shared" si="10"/>
        <v>iadam68@kimail.com</v>
      </c>
    </row>
    <row r="692" spans="2:6" x14ac:dyDescent="0.3">
      <c r="B692" s="15" t="str">
        <v>FOSTER MAKENNA</v>
      </c>
      <c r="C692" s="23" t="str">
        <v>Produ</v>
      </c>
      <c r="D692" s="23" t="str">
        <v>production technician i</v>
      </c>
      <c r="E692" s="23">
        <v>56</v>
      </c>
      <c r="F692" s="19" t="str">
        <f t="shared" si="10"/>
        <v>fmakenna56@kimail.com</v>
      </c>
    </row>
    <row r="693" spans="2:6" x14ac:dyDescent="0.3">
      <c r="B693" s="15" t="str">
        <v>KEITH NAYELI</v>
      </c>
      <c r="C693" s="23" t="str">
        <v>Produ</v>
      </c>
      <c r="D693" s="23" t="str">
        <v>production technician i</v>
      </c>
      <c r="E693" s="23">
        <v>46</v>
      </c>
      <c r="F693" s="19" t="str">
        <f t="shared" si="10"/>
        <v>knayeli46@kimail.com</v>
      </c>
    </row>
    <row r="694" spans="2:6" x14ac:dyDescent="0.3">
      <c r="B694" s="15" t="str">
        <v>SHANNON DEVON</v>
      </c>
      <c r="C694" s="23" t="str">
        <v>Produ</v>
      </c>
      <c r="D694" s="23" t="str">
        <v>production technician i</v>
      </c>
      <c r="E694" s="23">
        <v>27</v>
      </c>
      <c r="F694" s="19" t="str">
        <f t="shared" si="10"/>
        <v>sdevon27@kimail.com</v>
      </c>
    </row>
    <row r="695" spans="2:6" x14ac:dyDescent="0.3">
      <c r="B695" s="15" t="str">
        <v>HARRINGTON LUCY</v>
      </c>
      <c r="C695" s="23" t="str">
        <v>Produ</v>
      </c>
      <c r="D695" s="23" t="str">
        <v>production technician i</v>
      </c>
      <c r="E695" s="23">
        <v>54</v>
      </c>
      <c r="F695" s="19" t="str">
        <f t="shared" si="10"/>
        <v>hlucy54@kimail.com</v>
      </c>
    </row>
    <row r="696" spans="2:6" x14ac:dyDescent="0.3">
      <c r="B696" s="15" t="str">
        <v>FRANCIS REBECCA</v>
      </c>
      <c r="C696" s="23" t="str">
        <v>Produ</v>
      </c>
      <c r="D696" s="23" t="str">
        <v>production technician i</v>
      </c>
      <c r="E696" s="23">
        <v>47</v>
      </c>
      <c r="F696" s="19" t="str">
        <f t="shared" si="10"/>
        <v>frebecca47@kimail.com</v>
      </c>
    </row>
    <row r="697" spans="2:6" x14ac:dyDescent="0.3">
      <c r="B697" s="15" t="str">
        <v>JACKSON JOCELYN</v>
      </c>
      <c r="C697" s="23" t="str">
        <v>Produ</v>
      </c>
      <c r="D697" s="23" t="str">
        <v>production technician i</v>
      </c>
      <c r="E697" s="23">
        <v>52</v>
      </c>
      <c r="F697" s="19" t="str">
        <f t="shared" si="10"/>
        <v>jjocelyn52@kimail.com</v>
      </c>
    </row>
    <row r="698" spans="2:6" x14ac:dyDescent="0.3">
      <c r="B698" s="15" t="str">
        <v>NEWMAN GILBERT</v>
      </c>
      <c r="C698" s="23" t="str">
        <v>Produ</v>
      </c>
      <c r="D698" s="23" t="str">
        <v>production technician i</v>
      </c>
      <c r="E698" s="23">
        <v>57</v>
      </c>
      <c r="F698" s="19" t="str">
        <f t="shared" si="10"/>
        <v>ngilbert57@kimail.com</v>
      </c>
    </row>
    <row r="699" spans="2:6" x14ac:dyDescent="0.3">
      <c r="B699" s="15" t="str">
        <v>ROSALES ROBERTO</v>
      </c>
      <c r="C699" s="23" t="str">
        <v>Produ</v>
      </c>
      <c r="D699" s="23" t="str">
        <v>production technician i</v>
      </c>
      <c r="E699" s="23">
        <v>42</v>
      </c>
      <c r="F699" s="19" t="str">
        <f t="shared" si="10"/>
        <v>rroberto42@kimail.com</v>
      </c>
    </row>
    <row r="700" spans="2:6" x14ac:dyDescent="0.3">
      <c r="B700" s="15" t="str">
        <v>RHODES JUSTICE</v>
      </c>
      <c r="C700" s="23" t="str">
        <v>Produ</v>
      </c>
      <c r="D700" s="23" t="str">
        <v>production technician i</v>
      </c>
      <c r="E700" s="23">
        <v>61</v>
      </c>
      <c r="F700" s="19" t="str">
        <f t="shared" si="10"/>
        <v>rjustice61@kimail.com</v>
      </c>
    </row>
    <row r="701" spans="2:6" x14ac:dyDescent="0.3">
      <c r="B701" s="15" t="str">
        <v>ESPARZA ADYSON</v>
      </c>
      <c r="C701" s="23" t="str">
        <v>Produ</v>
      </c>
      <c r="D701" s="23" t="str">
        <v>production technician i</v>
      </c>
      <c r="E701" s="23">
        <v>52</v>
      </c>
      <c r="F701" s="19" t="str">
        <f t="shared" si="10"/>
        <v>eadyson52@kimail.com</v>
      </c>
    </row>
    <row r="702" spans="2:6" x14ac:dyDescent="0.3">
      <c r="B702" s="15" t="str">
        <v>BAIRD LACI</v>
      </c>
      <c r="C702" s="23" t="str">
        <v>Produ</v>
      </c>
      <c r="D702" s="23" t="str">
        <v>production technician i</v>
      </c>
      <c r="E702" s="23">
        <v>29</v>
      </c>
      <c r="F702" s="19" t="str">
        <f t="shared" si="10"/>
        <v>blaci29@kimail.com</v>
      </c>
    </row>
    <row r="703" spans="2:6" x14ac:dyDescent="0.3">
      <c r="B703" s="15" t="str">
        <v>MEZA SAMSON</v>
      </c>
      <c r="C703" s="23" t="str">
        <v>Produ</v>
      </c>
      <c r="D703" s="23" t="str">
        <v>production technician i</v>
      </c>
      <c r="E703" s="23">
        <v>49</v>
      </c>
      <c r="F703" s="19" t="str">
        <f t="shared" si="10"/>
        <v>msamson49@kimail.com</v>
      </c>
    </row>
    <row r="704" spans="2:6" x14ac:dyDescent="0.3">
      <c r="B704" s="15" t="str">
        <v>BASS DEACON</v>
      </c>
      <c r="C704" s="23" t="str">
        <v>Produ</v>
      </c>
      <c r="D704" s="23" t="str">
        <v>production technician i</v>
      </c>
      <c r="E704" s="23">
        <v>44</v>
      </c>
      <c r="F704" s="19" t="str">
        <f t="shared" si="10"/>
        <v>bdeacon44@kimail.com</v>
      </c>
    </row>
    <row r="705" spans="2:6" x14ac:dyDescent="0.3">
      <c r="B705" s="15" t="str">
        <v>JOHNSTON KAILA</v>
      </c>
      <c r="C705" s="23" t="str">
        <v>Produ</v>
      </c>
      <c r="D705" s="23" t="str">
        <v>production technician i</v>
      </c>
      <c r="E705" s="23">
        <v>45</v>
      </c>
      <c r="F705" s="19" t="str">
        <f t="shared" si="10"/>
        <v>jkaila45@kimail.com</v>
      </c>
    </row>
    <row r="706" spans="2:6" x14ac:dyDescent="0.3">
      <c r="B706" s="15" t="str">
        <v>MAYNARD CAYDEN</v>
      </c>
      <c r="C706" s="23" t="str">
        <v>Produ</v>
      </c>
      <c r="D706" s="23" t="str">
        <v>production technician i</v>
      </c>
      <c r="E706" s="23">
        <v>51</v>
      </c>
      <c r="F706" s="19" t="str">
        <f t="shared" si="10"/>
        <v>mcayden51@kimail.com</v>
      </c>
    </row>
    <row r="707" spans="2:6" x14ac:dyDescent="0.3">
      <c r="B707" s="15" t="str">
        <v>MCGUIRE ARACELI</v>
      </c>
      <c r="C707" s="23" t="str">
        <v>Produ</v>
      </c>
      <c r="D707" s="23" t="str">
        <v>production technician i</v>
      </c>
      <c r="E707" s="23">
        <v>47</v>
      </c>
      <c r="F707" s="19" t="str">
        <f t="shared" si="10"/>
        <v>maraceli47@kimail.com</v>
      </c>
    </row>
    <row r="708" spans="2:6" x14ac:dyDescent="0.3">
      <c r="B708" s="15" t="str">
        <v>HARDIN NAOMI</v>
      </c>
      <c r="C708" s="23" t="str">
        <v>Produ</v>
      </c>
      <c r="D708" s="23" t="str">
        <v>production technician i</v>
      </c>
      <c r="E708" s="23">
        <v>48</v>
      </c>
      <c r="F708" s="19" t="str">
        <f t="shared" si="10"/>
        <v>hnaomi48@kimail.com</v>
      </c>
    </row>
    <row r="709" spans="2:6" x14ac:dyDescent="0.3">
      <c r="B709" s="15" t="str">
        <v>EATON DARNELL</v>
      </c>
      <c r="C709" s="23" t="str">
        <v>Produ</v>
      </c>
      <c r="D709" s="23" t="str">
        <v>production technician i</v>
      </c>
      <c r="E709" s="23">
        <v>55</v>
      </c>
      <c r="F709" s="19" t="str">
        <f t="shared" si="10"/>
        <v>edarnell55@kimail.com</v>
      </c>
    </row>
    <row r="710" spans="2:6" x14ac:dyDescent="0.3">
      <c r="B710" s="15" t="str">
        <v>RITTER ZARIAH</v>
      </c>
      <c r="C710" s="23" t="str">
        <v>Produ</v>
      </c>
      <c r="D710" s="23" t="str">
        <v>production technician i</v>
      </c>
      <c r="E710" s="23">
        <v>46</v>
      </c>
      <c r="F710" s="19" t="str">
        <f t="shared" si="10"/>
        <v>rzariah46@kimail.com</v>
      </c>
    </row>
    <row r="711" spans="2:6" x14ac:dyDescent="0.3">
      <c r="B711" s="15" t="str">
        <v>ALEXANDER KASEY</v>
      </c>
      <c r="C711" s="23" t="str">
        <v>Produ</v>
      </c>
      <c r="D711" s="23" t="str">
        <v>production technician i</v>
      </c>
      <c r="E711" s="23">
        <v>33</v>
      </c>
      <c r="F711" s="19" t="str">
        <f t="shared" si="10"/>
        <v>akasey33@kimail.com</v>
      </c>
    </row>
    <row r="712" spans="2:6" x14ac:dyDescent="0.3">
      <c r="B712" s="15" t="str">
        <v>PETERS KENNETH</v>
      </c>
      <c r="C712" s="23" t="str">
        <v>Produ</v>
      </c>
      <c r="D712" s="23" t="str">
        <v>production technician i</v>
      </c>
      <c r="E712" s="23">
        <v>48</v>
      </c>
      <c r="F712" s="19" t="str">
        <f t="shared" si="10"/>
        <v>pkenneth48@kimail.com</v>
      </c>
    </row>
    <row r="713" spans="2:6" x14ac:dyDescent="0.3">
      <c r="B713" s="15" t="str">
        <v>HUDSON LUCIA</v>
      </c>
      <c r="C713" s="23" t="str">
        <v>Produ</v>
      </c>
      <c r="D713" s="23" t="str">
        <v>production technician i</v>
      </c>
      <c r="E713" s="23">
        <v>59</v>
      </c>
      <c r="F713" s="19" t="str">
        <f t="shared" si="10"/>
        <v>hlucia59@kimail.com</v>
      </c>
    </row>
    <row r="714" spans="2:6" x14ac:dyDescent="0.3">
      <c r="B714" s="15" t="str">
        <v>RANDALL RASHAD</v>
      </c>
      <c r="C714" s="23" t="str">
        <v>Produ</v>
      </c>
      <c r="D714" s="23" t="str">
        <v>production technician i</v>
      </c>
      <c r="E714" s="23">
        <v>50</v>
      </c>
      <c r="F714" s="19" t="str">
        <f t="shared" si="10"/>
        <v>rrashad50@kimail.com</v>
      </c>
    </row>
    <row r="715" spans="2:6" x14ac:dyDescent="0.3">
      <c r="B715" s="15" t="str">
        <v>YORK HAYLEY</v>
      </c>
      <c r="C715" s="23" t="str">
        <v>Produ</v>
      </c>
      <c r="D715" s="23" t="str">
        <v>production technician i</v>
      </c>
      <c r="E715" s="23">
        <v>44</v>
      </c>
      <c r="F715" s="19" t="str">
        <f t="shared" si="10"/>
        <v>yhayley44@kimail.com</v>
      </c>
    </row>
    <row r="716" spans="2:6" x14ac:dyDescent="0.3">
      <c r="B716" s="15" t="str">
        <v>SHEPARD SALMA</v>
      </c>
      <c r="C716" s="23" t="str">
        <v>Produ</v>
      </c>
      <c r="D716" s="23" t="str">
        <v>production technician i</v>
      </c>
      <c r="E716" s="23">
        <v>39</v>
      </c>
      <c r="F716" s="19" t="str">
        <f t="shared" ref="F716:F779" si="11">LOWER(_xlfn.CONCAT(LEFT(B716,1),RIGHT(B716,LEN(B716)-FIND(" ", B716)),E716,"@kimail.com"))</f>
        <v>ssalma39@kimail.com</v>
      </c>
    </row>
    <row r="717" spans="2:6" x14ac:dyDescent="0.3">
      <c r="B717" s="15" t="str">
        <v>THORNTON HALLIE</v>
      </c>
      <c r="C717" s="23" t="str">
        <v>Produ</v>
      </c>
      <c r="D717" s="23" t="str">
        <v>production technician i</v>
      </c>
      <c r="E717" s="23">
        <v>49</v>
      </c>
      <c r="F717" s="19" t="str">
        <f t="shared" si="11"/>
        <v>thallie49@kimail.com</v>
      </c>
    </row>
    <row r="718" spans="2:6" x14ac:dyDescent="0.3">
      <c r="B718" s="15" t="str">
        <v>BISHOP TIANA</v>
      </c>
      <c r="C718" s="23" t="str">
        <v>Produ</v>
      </c>
      <c r="D718" s="23" t="str">
        <v>production technician i</v>
      </c>
      <c r="E718" s="23">
        <v>60</v>
      </c>
      <c r="F718" s="19" t="str">
        <f t="shared" si="11"/>
        <v>btiana60@kimail.com</v>
      </c>
    </row>
    <row r="719" spans="2:6" x14ac:dyDescent="0.3">
      <c r="B719" s="15" t="str">
        <v>GARCIA REGINA</v>
      </c>
      <c r="C719" s="23" t="str">
        <v>Produ</v>
      </c>
      <c r="D719" s="23" t="str">
        <v>production technician i</v>
      </c>
      <c r="E719" s="23">
        <v>41</v>
      </c>
      <c r="F719" s="19" t="str">
        <f t="shared" si="11"/>
        <v>gregina41@kimail.com</v>
      </c>
    </row>
    <row r="720" spans="2:6" x14ac:dyDescent="0.3">
      <c r="B720" s="15" t="str">
        <v>COCHRAN JULIE</v>
      </c>
      <c r="C720" s="23" t="str">
        <v>Produ</v>
      </c>
      <c r="D720" s="23" t="str">
        <v>production technician i</v>
      </c>
      <c r="E720" s="23">
        <v>54</v>
      </c>
      <c r="F720" s="19" t="str">
        <f t="shared" si="11"/>
        <v>cjulie54@kimail.com</v>
      </c>
    </row>
    <row r="721" spans="2:6" x14ac:dyDescent="0.3">
      <c r="B721" s="15" t="str">
        <v>PIERCE YAMILET</v>
      </c>
      <c r="C721" s="23" t="str">
        <v>Produ</v>
      </c>
      <c r="D721" s="23" t="str">
        <v>production technician i</v>
      </c>
      <c r="E721" s="23">
        <v>59</v>
      </c>
      <c r="F721" s="19" t="str">
        <f t="shared" si="11"/>
        <v>pyamilet59@kimail.com</v>
      </c>
    </row>
    <row r="722" spans="2:6" x14ac:dyDescent="0.3">
      <c r="B722" s="15" t="str">
        <v>HARTMAN AMARE</v>
      </c>
      <c r="C722" s="23" t="str">
        <v>Produ</v>
      </c>
      <c r="D722" s="23" t="str">
        <v>production technician i</v>
      </c>
      <c r="E722" s="23">
        <v>48</v>
      </c>
      <c r="F722" s="19" t="str">
        <f t="shared" si="11"/>
        <v>hamare48@kimail.com</v>
      </c>
    </row>
    <row r="723" spans="2:6" x14ac:dyDescent="0.3">
      <c r="B723" s="15" t="str">
        <v>LEE CANNON</v>
      </c>
      <c r="C723" s="23" t="str">
        <v>Produ</v>
      </c>
      <c r="D723" s="23" t="str">
        <v>production technician i</v>
      </c>
      <c r="E723" s="23">
        <v>53</v>
      </c>
      <c r="F723" s="19" t="str">
        <f t="shared" si="11"/>
        <v>lcannon53@kimail.com</v>
      </c>
    </row>
    <row r="724" spans="2:6" x14ac:dyDescent="0.3">
      <c r="B724" s="15" t="str">
        <v>HODGE YAEL</v>
      </c>
      <c r="C724" s="23" t="str">
        <v>Produ</v>
      </c>
      <c r="D724" s="23" t="str">
        <v>production technician i</v>
      </c>
      <c r="E724" s="23">
        <v>59</v>
      </c>
      <c r="F724" s="19" t="str">
        <f t="shared" si="11"/>
        <v>hyael59@kimail.com</v>
      </c>
    </row>
    <row r="725" spans="2:6" x14ac:dyDescent="0.3">
      <c r="B725" s="15" t="str">
        <v>BOOKER COLTON</v>
      </c>
      <c r="C725" s="23" t="str">
        <v>Produ</v>
      </c>
      <c r="D725" s="23" t="str">
        <v>production technician i</v>
      </c>
      <c r="E725" s="23">
        <v>55</v>
      </c>
      <c r="F725" s="19" t="str">
        <f t="shared" si="11"/>
        <v>bcolton55@kimail.com</v>
      </c>
    </row>
    <row r="726" spans="2:6" x14ac:dyDescent="0.3">
      <c r="B726" s="15" t="str">
        <v>CUNNINGHAM ABRIL</v>
      </c>
      <c r="C726" s="23" t="str">
        <v>Produ</v>
      </c>
      <c r="D726" s="23" t="str">
        <v>production technician i</v>
      </c>
      <c r="E726" s="23">
        <v>41</v>
      </c>
      <c r="F726" s="19" t="str">
        <f t="shared" si="11"/>
        <v>cabril41@kimail.com</v>
      </c>
    </row>
    <row r="727" spans="2:6" x14ac:dyDescent="0.3">
      <c r="B727" s="15" t="str">
        <v>SINGH ALIJAH</v>
      </c>
      <c r="C727" s="23" t="str">
        <v>Produ</v>
      </c>
      <c r="D727" s="23" t="str">
        <v>production technician i</v>
      </c>
      <c r="E727" s="23">
        <v>54</v>
      </c>
      <c r="F727" s="19" t="str">
        <f t="shared" si="11"/>
        <v>salijah54@kimail.com</v>
      </c>
    </row>
    <row r="728" spans="2:6" x14ac:dyDescent="0.3">
      <c r="B728" s="15" t="str">
        <v>ROBERTS AYLA</v>
      </c>
      <c r="C728" s="23" t="str">
        <v>Produ</v>
      </c>
      <c r="D728" s="23" t="str">
        <v>production technician i</v>
      </c>
      <c r="E728" s="23">
        <v>54</v>
      </c>
      <c r="F728" s="19" t="str">
        <f t="shared" si="11"/>
        <v>rayla54@kimail.com</v>
      </c>
    </row>
    <row r="729" spans="2:6" x14ac:dyDescent="0.3">
      <c r="B729" s="15" t="str">
        <v>MCFARLAND ISAI</v>
      </c>
      <c r="C729" s="23" t="str">
        <v>Produ</v>
      </c>
      <c r="D729" s="23" t="str">
        <v>production technician i</v>
      </c>
      <c r="E729" s="23">
        <v>36</v>
      </c>
      <c r="F729" s="19" t="str">
        <f t="shared" si="11"/>
        <v>misai36@kimail.com</v>
      </c>
    </row>
    <row r="730" spans="2:6" x14ac:dyDescent="0.3">
      <c r="B730" s="15" t="str">
        <v>DOMINGUEZ BRENT</v>
      </c>
      <c r="C730" s="23" t="str">
        <v>Produ</v>
      </c>
      <c r="D730" s="23" t="str">
        <v>production technician i</v>
      </c>
      <c r="E730" s="23">
        <v>36</v>
      </c>
      <c r="F730" s="19" t="str">
        <f t="shared" si="11"/>
        <v>dbrent36@kimail.com</v>
      </c>
    </row>
    <row r="731" spans="2:6" x14ac:dyDescent="0.3">
      <c r="B731" s="15" t="str">
        <v>GRAVES LORENA</v>
      </c>
      <c r="C731" s="23" t="str">
        <v>Produ</v>
      </c>
      <c r="D731" s="23" t="str">
        <v>production technician i</v>
      </c>
      <c r="E731" s="23">
        <v>42</v>
      </c>
      <c r="F731" s="19" t="str">
        <f t="shared" si="11"/>
        <v>glorena42@kimail.com</v>
      </c>
    </row>
    <row r="732" spans="2:6" x14ac:dyDescent="0.3">
      <c r="B732" s="15" t="str">
        <v>MORA LUCIAN</v>
      </c>
      <c r="C732" s="23" t="str">
        <v>Produ</v>
      </c>
      <c r="D732" s="23" t="str">
        <v>production technician i</v>
      </c>
      <c r="E732" s="23">
        <v>38</v>
      </c>
      <c r="F732" s="19" t="str">
        <f t="shared" si="11"/>
        <v>mlucian38@kimail.com</v>
      </c>
    </row>
    <row r="733" spans="2:6" x14ac:dyDescent="0.3">
      <c r="B733" s="15" t="str">
        <v>GOULD DANGELO</v>
      </c>
      <c r="C733" s="23" t="str">
        <v>Produ</v>
      </c>
      <c r="D733" s="23" t="str">
        <v>production technician i</v>
      </c>
      <c r="E733" s="23">
        <v>30</v>
      </c>
      <c r="F733" s="19" t="str">
        <f t="shared" si="11"/>
        <v>gdangelo30@kimail.com</v>
      </c>
    </row>
    <row r="734" spans="2:6" x14ac:dyDescent="0.3">
      <c r="B734" s="15" t="str">
        <v>HORN HUMBERTO</v>
      </c>
      <c r="C734" s="23" t="str">
        <v>Produ</v>
      </c>
      <c r="D734" s="23" t="str">
        <v>production technician i</v>
      </c>
      <c r="E734" s="23">
        <v>37</v>
      </c>
      <c r="F734" s="19" t="str">
        <f t="shared" si="11"/>
        <v>hhumberto37@kimail.com</v>
      </c>
    </row>
    <row r="735" spans="2:6" x14ac:dyDescent="0.3">
      <c r="B735" s="15" t="str">
        <v>CHAVEZ MIRANDA</v>
      </c>
      <c r="C735" s="23" t="str">
        <v>Produ</v>
      </c>
      <c r="D735" s="23" t="str">
        <v>production technician i</v>
      </c>
      <c r="E735" s="23">
        <v>42</v>
      </c>
      <c r="F735" s="19" t="str">
        <f t="shared" si="11"/>
        <v>cmiranda42@kimail.com</v>
      </c>
    </row>
    <row r="736" spans="2:6" x14ac:dyDescent="0.3">
      <c r="B736" s="15" t="str">
        <v>MCINTOSH MAKENA</v>
      </c>
      <c r="C736" s="23" t="str">
        <v>Produ</v>
      </c>
      <c r="D736" s="23" t="str">
        <v>production technician i</v>
      </c>
      <c r="E736" s="23">
        <v>41</v>
      </c>
      <c r="F736" s="19" t="str">
        <f t="shared" si="11"/>
        <v>mmakena41@kimail.com</v>
      </c>
    </row>
    <row r="737" spans="2:6" x14ac:dyDescent="0.3">
      <c r="B737" s="15" t="str">
        <v>CRAWFORD ARMANI</v>
      </c>
      <c r="C737" s="23" t="str">
        <v>Produ</v>
      </c>
      <c r="D737" s="23" t="str">
        <v>production technician i</v>
      </c>
      <c r="E737" s="23">
        <v>46</v>
      </c>
      <c r="F737" s="19" t="str">
        <f t="shared" si="11"/>
        <v>carmani46@kimail.com</v>
      </c>
    </row>
    <row r="738" spans="2:6" x14ac:dyDescent="0.3">
      <c r="B738" s="15" t="str">
        <v>BIRD EUGENE</v>
      </c>
      <c r="C738" s="23" t="str">
        <v>Produ</v>
      </c>
      <c r="D738" s="23" t="str">
        <v>production technician i</v>
      </c>
      <c r="E738" s="23">
        <v>42</v>
      </c>
      <c r="F738" s="19" t="str">
        <f t="shared" si="11"/>
        <v>beugene42@kimail.com</v>
      </c>
    </row>
    <row r="739" spans="2:6" x14ac:dyDescent="0.3">
      <c r="B739" s="15" t="str">
        <v>LARSEN CONNOR</v>
      </c>
      <c r="C739" s="23" t="str">
        <v>Produ</v>
      </c>
      <c r="D739" s="23" t="str">
        <v>production technician i</v>
      </c>
      <c r="E739" s="23">
        <v>55</v>
      </c>
      <c r="F739" s="19" t="str">
        <f t="shared" si="11"/>
        <v>lconnor55@kimail.com</v>
      </c>
    </row>
    <row r="740" spans="2:6" x14ac:dyDescent="0.3">
      <c r="B740" s="15" t="str">
        <v>MCCULLOUGH HARLEY</v>
      </c>
      <c r="C740" s="23" t="str">
        <v>Produ</v>
      </c>
      <c r="D740" s="23" t="str">
        <v>production technician i</v>
      </c>
      <c r="E740" s="23">
        <v>59</v>
      </c>
      <c r="F740" s="19" t="str">
        <f t="shared" si="11"/>
        <v>mharley59@kimail.com</v>
      </c>
    </row>
    <row r="741" spans="2:6" x14ac:dyDescent="0.3">
      <c r="B741" s="15" t="str">
        <v>MONTOYA LUCIAN</v>
      </c>
      <c r="C741" s="23" t="str">
        <v>Produ</v>
      </c>
      <c r="D741" s="23" t="str">
        <v>production technician i</v>
      </c>
      <c r="E741" s="23">
        <v>40</v>
      </c>
      <c r="F741" s="19" t="str">
        <f t="shared" si="11"/>
        <v>mlucian40@kimail.com</v>
      </c>
    </row>
    <row r="742" spans="2:6" x14ac:dyDescent="0.3">
      <c r="B742" s="15" t="str">
        <v>BAIRD SHILOH</v>
      </c>
      <c r="C742" s="23" t="str">
        <v>Produ</v>
      </c>
      <c r="D742" s="23" t="str">
        <v>production technician i</v>
      </c>
      <c r="E742" s="23">
        <v>46</v>
      </c>
      <c r="F742" s="19" t="str">
        <f t="shared" si="11"/>
        <v>bshiloh46@kimail.com</v>
      </c>
    </row>
    <row r="743" spans="2:6" x14ac:dyDescent="0.3">
      <c r="B743" s="15" t="str">
        <v>AYERS RAYMOND</v>
      </c>
      <c r="C743" s="23" t="str">
        <v>Produ</v>
      </c>
      <c r="D743" s="23" t="str">
        <v>production technician i</v>
      </c>
      <c r="E743" s="23">
        <v>52</v>
      </c>
      <c r="F743" s="19" t="str">
        <f t="shared" si="11"/>
        <v>araymond52@kimail.com</v>
      </c>
    </row>
    <row r="744" spans="2:6" x14ac:dyDescent="0.3">
      <c r="B744" s="15" t="str">
        <v>WYATT VINCENT</v>
      </c>
      <c r="C744" s="23" t="str">
        <v>Produ</v>
      </c>
      <c r="D744" s="23" t="str">
        <v>production technician i</v>
      </c>
      <c r="E744" s="23">
        <v>30</v>
      </c>
      <c r="F744" s="19" t="str">
        <f t="shared" si="11"/>
        <v>wvincent30@kimail.com</v>
      </c>
    </row>
    <row r="745" spans="2:6" x14ac:dyDescent="0.3">
      <c r="B745" s="15" t="str">
        <v>STANLEY MICAH</v>
      </c>
      <c r="C745" s="23" t="str">
        <v>Produ</v>
      </c>
      <c r="D745" s="23" t="str">
        <v>production technician i</v>
      </c>
      <c r="E745" s="23">
        <v>48</v>
      </c>
      <c r="F745" s="19" t="str">
        <f t="shared" si="11"/>
        <v>smicah48@kimail.com</v>
      </c>
    </row>
    <row r="746" spans="2:6" x14ac:dyDescent="0.3">
      <c r="B746" s="15" t="str">
        <v>CHEN EVAN</v>
      </c>
      <c r="C746" s="23" t="str">
        <v>Produ</v>
      </c>
      <c r="D746" s="23" t="str">
        <v>production technician i</v>
      </c>
      <c r="E746" s="23">
        <v>52</v>
      </c>
      <c r="F746" s="19" t="str">
        <f t="shared" si="11"/>
        <v>cevan52@kimail.com</v>
      </c>
    </row>
    <row r="747" spans="2:6" x14ac:dyDescent="0.3">
      <c r="B747" s="15" t="str">
        <v>THORNTON SERENITY</v>
      </c>
      <c r="C747" s="23" t="str">
        <v>Produ</v>
      </c>
      <c r="D747" s="23" t="str">
        <v>production technician i</v>
      </c>
      <c r="E747" s="23">
        <v>62</v>
      </c>
      <c r="F747" s="19" t="str">
        <f t="shared" si="11"/>
        <v>tserenity62@kimail.com</v>
      </c>
    </row>
    <row r="748" spans="2:6" x14ac:dyDescent="0.3">
      <c r="B748" s="15" t="str">
        <v>RIVAS TALAN</v>
      </c>
      <c r="C748" s="23" t="str">
        <v>Produ</v>
      </c>
      <c r="D748" s="23" t="str">
        <v>production technician i</v>
      </c>
      <c r="E748" s="23">
        <v>56</v>
      </c>
      <c r="F748" s="19" t="str">
        <f t="shared" si="11"/>
        <v>rtalan56@kimail.com</v>
      </c>
    </row>
    <row r="749" spans="2:6" x14ac:dyDescent="0.3">
      <c r="B749" s="15" t="str">
        <v>BRAUN CALVIN</v>
      </c>
      <c r="C749" s="23" t="str">
        <v>Produ</v>
      </c>
      <c r="D749" s="23" t="str">
        <v>production technician i</v>
      </c>
      <c r="E749" s="23">
        <v>30</v>
      </c>
      <c r="F749" s="19" t="str">
        <f t="shared" si="11"/>
        <v>bcalvin30@kimail.com</v>
      </c>
    </row>
    <row r="750" spans="2:6" x14ac:dyDescent="0.3">
      <c r="B750" s="15" t="str">
        <v>BENDER CALE</v>
      </c>
      <c r="C750" s="23" t="str">
        <v>Produ</v>
      </c>
      <c r="D750" s="23" t="str">
        <v>production technician i</v>
      </c>
      <c r="E750" s="23">
        <v>58</v>
      </c>
      <c r="F750" s="19" t="str">
        <f t="shared" si="11"/>
        <v>bcale58@kimail.com</v>
      </c>
    </row>
    <row r="751" spans="2:6" x14ac:dyDescent="0.3">
      <c r="B751" s="15" t="str">
        <v>VANCE KIRSTEN</v>
      </c>
      <c r="C751" s="23" t="str">
        <v>Produ</v>
      </c>
      <c r="D751" s="23" t="str">
        <v>production technician i</v>
      </c>
      <c r="E751" s="23">
        <v>51</v>
      </c>
      <c r="F751" s="19" t="str">
        <f t="shared" si="11"/>
        <v>vkirsten51@kimail.com</v>
      </c>
    </row>
    <row r="752" spans="2:6" x14ac:dyDescent="0.3">
      <c r="B752" s="15" t="str">
        <v>COX CADE</v>
      </c>
      <c r="C752" s="23" t="str">
        <v>Produ</v>
      </c>
      <c r="D752" s="23" t="str">
        <v>production technician i</v>
      </c>
      <c r="E752" s="23">
        <v>63</v>
      </c>
      <c r="F752" s="19" t="str">
        <f t="shared" si="11"/>
        <v>ccade63@kimail.com</v>
      </c>
    </row>
    <row r="753" spans="2:6" x14ac:dyDescent="0.3">
      <c r="B753" s="15" t="str">
        <v>WOLFE IBRAHIM</v>
      </c>
      <c r="C753" s="23" t="str">
        <v>Produ</v>
      </c>
      <c r="D753" s="23" t="str">
        <v>production manager</v>
      </c>
      <c r="E753" s="23">
        <v>68</v>
      </c>
      <c r="F753" s="19" t="str">
        <f t="shared" si="11"/>
        <v>wibrahim68@kimail.com</v>
      </c>
    </row>
    <row r="754" spans="2:6" x14ac:dyDescent="0.3">
      <c r="B754" s="15" t="str">
        <v>SCHMITT ELIANNA</v>
      </c>
      <c r="C754" s="23" t="str">
        <v>Produ</v>
      </c>
      <c r="D754" s="23" t="str">
        <v>production manager</v>
      </c>
      <c r="E754" s="23">
        <v>63</v>
      </c>
      <c r="F754" s="19" t="str">
        <f t="shared" si="11"/>
        <v>selianna63@kimail.com</v>
      </c>
    </row>
    <row r="755" spans="2:6" x14ac:dyDescent="0.3">
      <c r="B755" s="15" t="str">
        <v>WOLFE COLBY</v>
      </c>
      <c r="C755" s="23" t="str">
        <v>Produ</v>
      </c>
      <c r="D755" s="23" t="str">
        <v>production manager</v>
      </c>
      <c r="E755" s="23">
        <v>51</v>
      </c>
      <c r="F755" s="19" t="str">
        <f t="shared" si="11"/>
        <v>wcolby51@kimail.com</v>
      </c>
    </row>
    <row r="756" spans="2:6" x14ac:dyDescent="0.3">
      <c r="B756" s="15" t="str">
        <v>FLOWERS MARCELO</v>
      </c>
      <c r="C756" s="23" t="str">
        <v>Produ</v>
      </c>
      <c r="D756" s="23" t="str">
        <v>production manager</v>
      </c>
      <c r="E756" s="23">
        <v>50</v>
      </c>
      <c r="F756" s="19" t="str">
        <f t="shared" si="11"/>
        <v>fmarcelo50@kimail.com</v>
      </c>
    </row>
    <row r="757" spans="2:6" x14ac:dyDescent="0.3">
      <c r="B757" s="15" t="str">
        <v>GAY ANTWAN</v>
      </c>
      <c r="C757" s="23" t="str">
        <v>Produ</v>
      </c>
      <c r="D757" s="23" t="str">
        <v>production manager</v>
      </c>
      <c r="E757" s="23">
        <v>43</v>
      </c>
      <c r="F757" s="19" t="str">
        <f t="shared" si="11"/>
        <v>gantwan43@kimail.com</v>
      </c>
    </row>
    <row r="758" spans="2:6" x14ac:dyDescent="0.3">
      <c r="B758" s="15" t="str">
        <v>HOFFMAN JAYDAN</v>
      </c>
      <c r="C758" s="23" t="str">
        <v>Produ</v>
      </c>
      <c r="D758" s="23" t="str">
        <v>production manager</v>
      </c>
      <c r="E758" s="23">
        <v>29</v>
      </c>
      <c r="F758" s="19" t="str">
        <f t="shared" si="11"/>
        <v>hjaydan29@kimail.com</v>
      </c>
    </row>
    <row r="759" spans="2:6" x14ac:dyDescent="0.3">
      <c r="B759" s="15" t="str">
        <v>GOLDEN FAITH</v>
      </c>
      <c r="C759" s="23" t="str">
        <v>Produ</v>
      </c>
      <c r="D759" s="23" t="str">
        <v>production manager</v>
      </c>
      <c r="E759" s="23">
        <v>59</v>
      </c>
      <c r="F759" s="19" t="str">
        <f t="shared" si="11"/>
        <v>gfaith59@kimail.com</v>
      </c>
    </row>
    <row r="760" spans="2:6" x14ac:dyDescent="0.3">
      <c r="B760" s="15" t="str">
        <v>HARVEY KAYLEE</v>
      </c>
      <c r="C760" s="23" t="str">
        <v>Produ</v>
      </c>
      <c r="D760" s="23" t="str">
        <v>production manager</v>
      </c>
      <c r="E760" s="23">
        <v>52</v>
      </c>
      <c r="F760" s="19" t="str">
        <f t="shared" si="11"/>
        <v>hkaylee52@kimail.com</v>
      </c>
    </row>
    <row r="761" spans="2:6" x14ac:dyDescent="0.3">
      <c r="B761" s="15" t="str">
        <v>PETERS KRISTEN</v>
      </c>
      <c r="C761" s="23" t="str">
        <v>Produ</v>
      </c>
      <c r="D761" s="23" t="str">
        <v>production manager</v>
      </c>
      <c r="E761" s="23">
        <v>58</v>
      </c>
      <c r="F761" s="19" t="str">
        <f t="shared" si="11"/>
        <v>pkristen58@kimail.com</v>
      </c>
    </row>
    <row r="762" spans="2:6" x14ac:dyDescent="0.3">
      <c r="B762" s="15" t="str">
        <v>GALLEGOS HADASSAH</v>
      </c>
      <c r="C762" s="23" t="str">
        <v>Produ</v>
      </c>
      <c r="D762" s="23" t="str">
        <v>production manager</v>
      </c>
      <c r="E762" s="23">
        <v>29</v>
      </c>
      <c r="F762" s="19" t="str">
        <f t="shared" si="11"/>
        <v>ghadassah29@kimail.com</v>
      </c>
    </row>
    <row r="763" spans="2:6" x14ac:dyDescent="0.3">
      <c r="B763" s="15" t="str">
        <v>CERVANTES ARIEL</v>
      </c>
      <c r="C763" s="23" t="str">
        <v>Produ</v>
      </c>
      <c r="D763" s="23" t="str">
        <v>production manager</v>
      </c>
      <c r="E763" s="23">
        <v>46</v>
      </c>
      <c r="F763" s="19" t="str">
        <f t="shared" si="11"/>
        <v>cariel46@kimail.com</v>
      </c>
    </row>
    <row r="764" spans="2:6" x14ac:dyDescent="0.3">
      <c r="B764" s="15" t="str">
        <v>VILLANUEVA AUBREE</v>
      </c>
      <c r="C764" s="23" t="str">
        <v>Produ</v>
      </c>
      <c r="D764" s="23" t="str">
        <v>production manager</v>
      </c>
      <c r="E764" s="23">
        <v>75</v>
      </c>
      <c r="F764" s="19" t="str">
        <f t="shared" si="11"/>
        <v>vaubree75@kimail.com</v>
      </c>
    </row>
    <row r="765" spans="2:6" x14ac:dyDescent="0.3">
      <c r="B765" s="15" t="str">
        <v>DIXON ASPEN</v>
      </c>
      <c r="C765" s="23" t="str">
        <v>Produ</v>
      </c>
      <c r="D765" s="23" t="str">
        <v>production manager</v>
      </c>
      <c r="E765" s="23">
        <v>52</v>
      </c>
      <c r="F765" s="19" t="str">
        <f t="shared" si="11"/>
        <v>daspen52@kimail.com</v>
      </c>
    </row>
    <row r="766" spans="2:6" x14ac:dyDescent="0.3">
      <c r="B766" s="15" t="str">
        <v>JENSEN KEENAN</v>
      </c>
      <c r="C766" s="23" t="str">
        <v>Produ</v>
      </c>
      <c r="D766" s="23" t="str">
        <v>production manager</v>
      </c>
      <c r="E766" s="23">
        <v>61</v>
      </c>
      <c r="F766" s="19" t="str">
        <f t="shared" si="11"/>
        <v>jkeenan61@kimail.com</v>
      </c>
    </row>
    <row r="767" spans="2:6" x14ac:dyDescent="0.3">
      <c r="B767" s="15" t="str">
        <v>WHITEHEAD MALAKAI</v>
      </c>
      <c r="C767" s="23" t="str">
        <v>Produ</v>
      </c>
      <c r="D767" s="23" t="str">
        <v>president &amp; ceo</v>
      </c>
      <c r="E767" s="23">
        <v>39</v>
      </c>
      <c r="F767" s="19" t="str">
        <f t="shared" si="11"/>
        <v>wmalakai39@kimail.com</v>
      </c>
    </row>
    <row r="768" spans="2:6" x14ac:dyDescent="0.3">
      <c r="B768" s="15" t="str">
        <v>CUNNINGHAM PARKER</v>
      </c>
      <c r="C768" s="23" t="str">
        <v>Produ</v>
      </c>
      <c r="D768" s="23" t="str">
        <v>network engineer</v>
      </c>
      <c r="E768" s="23">
        <v>57</v>
      </c>
      <c r="F768" s="19" t="str">
        <f t="shared" si="11"/>
        <v>cparker57@kimail.com</v>
      </c>
    </row>
    <row r="769" spans="2:6" x14ac:dyDescent="0.3">
      <c r="B769" s="15" t="str">
        <v>HERRING KADYN</v>
      </c>
      <c r="C769" s="23" t="str">
        <v>Produ</v>
      </c>
      <c r="D769" s="23" t="str">
        <v>network engineer</v>
      </c>
      <c r="E769" s="23">
        <v>52</v>
      </c>
      <c r="F769" s="19" t="str">
        <f t="shared" si="11"/>
        <v>hkadyn52@kimail.com</v>
      </c>
    </row>
    <row r="770" spans="2:6" x14ac:dyDescent="0.3">
      <c r="B770" s="15" t="str">
        <v>ANDERSON AUBREE</v>
      </c>
      <c r="C770" s="23" t="str">
        <v>Execu</v>
      </c>
      <c r="D770" s="23" t="str">
        <v>network engineer</v>
      </c>
      <c r="E770" s="23">
        <v>51</v>
      </c>
      <c r="F770" s="19" t="str">
        <f t="shared" si="11"/>
        <v>aaubree51@kimail.com</v>
      </c>
    </row>
    <row r="771" spans="2:6" x14ac:dyDescent="0.3">
      <c r="B771" s="15" t="str">
        <v>VAZQUEZ ELISE</v>
      </c>
      <c r="C771" s="23" t="str">
        <v>Execu</v>
      </c>
      <c r="D771" s="23" t="str">
        <v>network engineer</v>
      </c>
      <c r="E771" s="23">
        <v>38</v>
      </c>
      <c r="F771" s="19" t="str">
        <f t="shared" si="11"/>
        <v>velise38@kimail.com</v>
      </c>
    </row>
    <row r="772" spans="2:6" x14ac:dyDescent="0.3">
      <c r="B772" s="15" t="str">
        <v>PIERCE MONIQUE</v>
      </c>
      <c r="C772" s="23" t="str">
        <v>Execu</v>
      </c>
      <c r="D772" s="23" t="str">
        <v>network engineer</v>
      </c>
      <c r="E772" s="23">
        <v>62</v>
      </c>
      <c r="F772" s="19" t="str">
        <f t="shared" si="11"/>
        <v>pmonique62@kimail.com</v>
      </c>
    </row>
    <row r="773" spans="2:6" x14ac:dyDescent="0.3">
      <c r="B773" s="15" t="str">
        <v>HIGGINS AXEL</v>
      </c>
      <c r="C773" s="23" t="str">
        <v>IT/IS</v>
      </c>
      <c r="D773" s="23" t="str">
        <v>it support</v>
      </c>
      <c r="E773" s="23">
        <v>59</v>
      </c>
      <c r="F773" s="19" t="str">
        <f t="shared" si="11"/>
        <v>haxel59@kimail.com</v>
      </c>
    </row>
    <row r="774" spans="2:6" x14ac:dyDescent="0.3">
      <c r="B774" s="15" t="str">
        <v>PETTY MARCOS</v>
      </c>
      <c r="C774" s="23" t="str">
        <v>IT/IS</v>
      </c>
      <c r="D774" s="23" t="str">
        <v>it support</v>
      </c>
      <c r="E774" s="23">
        <v>35</v>
      </c>
      <c r="F774" s="19" t="str">
        <f t="shared" si="11"/>
        <v>pmarcos35@kimail.com</v>
      </c>
    </row>
    <row r="775" spans="2:6" x14ac:dyDescent="0.3">
      <c r="B775" s="15" t="str">
        <v>COWAN MIA</v>
      </c>
      <c r="C775" s="23" t="str">
        <v>IT/IS</v>
      </c>
      <c r="D775" s="23" t="str">
        <v>it support</v>
      </c>
      <c r="E775" s="23">
        <v>45</v>
      </c>
      <c r="F775" s="19" t="str">
        <f t="shared" si="11"/>
        <v>cmia45@kimail.com</v>
      </c>
    </row>
    <row r="776" spans="2:6" x14ac:dyDescent="0.3">
      <c r="B776" s="15" t="str">
        <v>LEONARD TANYA</v>
      </c>
      <c r="C776" s="23" t="str">
        <v>IT/IS</v>
      </c>
      <c r="D776" s="23" t="str">
        <v>it support</v>
      </c>
      <c r="E776" s="23">
        <v>44</v>
      </c>
      <c r="F776" s="19" t="str">
        <f t="shared" si="11"/>
        <v>ltanya44@kimail.com</v>
      </c>
    </row>
    <row r="777" spans="2:6" x14ac:dyDescent="0.3">
      <c r="B777" s="15" t="str">
        <v>LANE HAZEL</v>
      </c>
      <c r="C777" s="23" t="str">
        <v>IT/IS</v>
      </c>
      <c r="D777" s="23" t="str">
        <v>it support</v>
      </c>
      <c r="E777" s="23">
        <v>40</v>
      </c>
      <c r="F777" s="19" t="str">
        <f t="shared" si="11"/>
        <v>lhazel40@kimail.com</v>
      </c>
    </row>
    <row r="778" spans="2:6" x14ac:dyDescent="0.3">
      <c r="B778" s="15" t="str">
        <v>HARRISON LILAH</v>
      </c>
      <c r="C778" s="23" t="str">
        <v>IT/IS</v>
      </c>
      <c r="D778" s="23" t="str">
        <v>it support</v>
      </c>
      <c r="E778" s="23">
        <v>45</v>
      </c>
      <c r="F778" s="19" t="str">
        <f t="shared" si="11"/>
        <v>hlilah45@kimail.com</v>
      </c>
    </row>
    <row r="779" spans="2:6" x14ac:dyDescent="0.3">
      <c r="B779" s="15" t="str">
        <v>SAWYER CEDRIC</v>
      </c>
      <c r="C779" s="23" t="str">
        <v>IT/IS</v>
      </c>
      <c r="D779" s="23" t="str">
        <v>it support</v>
      </c>
      <c r="E779" s="23">
        <v>53</v>
      </c>
      <c r="F779" s="19" t="str">
        <f t="shared" si="11"/>
        <v>scedric53@kimail.com</v>
      </c>
    </row>
    <row r="780" spans="2:6" x14ac:dyDescent="0.3">
      <c r="B780" s="15" t="str">
        <v>LAM CAIDEN</v>
      </c>
      <c r="C780" s="23" t="str">
        <v>IT/IS</v>
      </c>
      <c r="D780" s="23" t="str">
        <v>it support</v>
      </c>
      <c r="E780" s="23">
        <v>64</v>
      </c>
      <c r="F780" s="19" t="str">
        <f t="shared" ref="F780:F843" si="12">LOWER(_xlfn.CONCAT(LEFT(B780,1),RIGHT(B780,LEN(B780)-FIND(" ", B780)),E780,"@kimail.com"))</f>
        <v>lcaiden64@kimail.com</v>
      </c>
    </row>
    <row r="781" spans="2:6" x14ac:dyDescent="0.3">
      <c r="B781" s="15" t="str">
        <v>HAWKINS ISLA</v>
      </c>
      <c r="C781" s="23" t="str">
        <v>IT/IS</v>
      </c>
      <c r="D781" s="23" t="str">
        <v>it manager - support</v>
      </c>
      <c r="E781" s="23">
        <v>53</v>
      </c>
      <c r="F781" s="19" t="str">
        <f t="shared" si="12"/>
        <v>hisla53@kimail.com</v>
      </c>
    </row>
    <row r="782" spans="2:6" x14ac:dyDescent="0.3">
      <c r="B782" s="15" t="str">
        <v>NASH HADLEY</v>
      </c>
      <c r="C782" s="23" t="str">
        <v>IT/IS</v>
      </c>
      <c r="D782" s="23" t="str">
        <v>it manager - infra</v>
      </c>
      <c r="E782" s="23">
        <v>46</v>
      </c>
      <c r="F782" s="19" t="str">
        <f t="shared" si="12"/>
        <v>nhadley46@kimail.com</v>
      </c>
    </row>
    <row r="783" spans="2:6" x14ac:dyDescent="0.3">
      <c r="B783" s="15" t="str">
        <v>JENSEN MILO</v>
      </c>
      <c r="C783" s="23" t="str">
        <v>IT/IS</v>
      </c>
      <c r="D783" s="23" t="str">
        <v>it manager - db</v>
      </c>
      <c r="E783" s="23">
        <v>35</v>
      </c>
      <c r="F783" s="19" t="str">
        <f t="shared" si="12"/>
        <v>jmilo35@kimail.com</v>
      </c>
    </row>
    <row r="784" spans="2:6" x14ac:dyDescent="0.3">
      <c r="B784" s="15" t="str">
        <v>BURCH OWEN</v>
      </c>
      <c r="C784" s="23" t="str">
        <v>IT/IS</v>
      </c>
      <c r="D784" s="23" t="str">
        <v>it manager - db</v>
      </c>
      <c r="E784" s="23">
        <v>58</v>
      </c>
      <c r="F784" s="19" t="str">
        <f t="shared" si="12"/>
        <v>bowen58@kimail.com</v>
      </c>
    </row>
    <row r="785" spans="2:6" x14ac:dyDescent="0.3">
      <c r="B785" s="15" t="str">
        <v>BUSH ABEL</v>
      </c>
      <c r="C785" s="23" t="str">
        <v>IT/IS</v>
      </c>
      <c r="D785" s="23" t="str">
        <v>it director</v>
      </c>
      <c r="E785" s="23">
        <v>44</v>
      </c>
      <c r="F785" s="19" t="str">
        <f t="shared" si="12"/>
        <v>babel44@kimail.com</v>
      </c>
    </row>
    <row r="786" spans="2:6" x14ac:dyDescent="0.3">
      <c r="B786" s="15" t="str">
        <v>MULLINS SELINA</v>
      </c>
      <c r="C786" s="23" t="str">
        <v>IT/IS</v>
      </c>
      <c r="D786" s="23" t="str">
        <v>director of sales</v>
      </c>
      <c r="E786" s="23">
        <v>38</v>
      </c>
      <c r="F786" s="19" t="str">
        <f t="shared" si="12"/>
        <v>mselina38@kimail.com</v>
      </c>
    </row>
    <row r="787" spans="2:6" x14ac:dyDescent="0.3">
      <c r="B787" s="15" t="str">
        <v>CHANEY MARILYN</v>
      </c>
      <c r="C787" s="23" t="str">
        <v>IT/IS</v>
      </c>
      <c r="D787" s="23" t="str">
        <v>director of operations</v>
      </c>
      <c r="E787" s="23">
        <v>52</v>
      </c>
      <c r="F787" s="19" t="str">
        <f t="shared" si="12"/>
        <v>cmarilyn52@kimail.com</v>
      </c>
    </row>
    <row r="788" spans="2:6" x14ac:dyDescent="0.3">
      <c r="B788" s="15" t="str">
        <v>FORBES JOHN</v>
      </c>
      <c r="C788" s="23" t="str">
        <v>Produ</v>
      </c>
      <c r="D788" s="23" t="str">
        <v>data analyst</v>
      </c>
      <c r="E788" s="23">
        <v>63</v>
      </c>
      <c r="F788" s="19" t="str">
        <f t="shared" si="12"/>
        <v>fjohn63@kimail.com</v>
      </c>
    </row>
    <row r="789" spans="2:6" x14ac:dyDescent="0.3">
      <c r="B789" s="15" t="str">
        <v>WILLIS VIOLET</v>
      </c>
      <c r="C789" s="23" t="str">
        <v>Produ</v>
      </c>
      <c r="D789" s="23" t="str">
        <v>data analyst</v>
      </c>
      <c r="E789" s="23">
        <v>66</v>
      </c>
      <c r="F789" s="19" t="str">
        <f t="shared" si="12"/>
        <v>wviolet66@kimail.com</v>
      </c>
    </row>
    <row r="790" spans="2:6" x14ac:dyDescent="0.3">
      <c r="B790" s="15" t="str">
        <v>AUSTIN JAIME</v>
      </c>
      <c r="C790" s="23" t="str">
        <v>Produ</v>
      </c>
      <c r="D790" s="23" t="str">
        <v>data analyst</v>
      </c>
      <c r="E790" s="23">
        <v>50</v>
      </c>
      <c r="F790" s="19" t="str">
        <f t="shared" si="12"/>
        <v>ajaime50@kimail.com</v>
      </c>
    </row>
    <row r="791" spans="2:6" x14ac:dyDescent="0.3">
      <c r="B791" s="15" t="str">
        <v>LANE NATALEE</v>
      </c>
      <c r="C791" s="23" t="str">
        <v>IT/IS</v>
      </c>
      <c r="D791" s="23" t="str">
        <v>data analyst</v>
      </c>
      <c r="E791" s="23">
        <v>39</v>
      </c>
      <c r="F791" s="19" t="str">
        <f t="shared" si="12"/>
        <v>lnatalee39@kimail.com</v>
      </c>
    </row>
    <row r="792" spans="2:6" x14ac:dyDescent="0.3">
      <c r="B792" s="15" t="str">
        <v>PRESTON IRIS</v>
      </c>
      <c r="C792" s="23" t="str">
        <v>IT/IS</v>
      </c>
      <c r="D792" s="23" t="str">
        <v>data analyst</v>
      </c>
      <c r="E792" s="23">
        <v>40</v>
      </c>
      <c r="F792" s="19" t="str">
        <f t="shared" si="12"/>
        <v>piris40@kimail.com</v>
      </c>
    </row>
    <row r="793" spans="2:6" x14ac:dyDescent="0.3">
      <c r="B793" s="15" t="str">
        <v>FISCHER MAGDALENA</v>
      </c>
      <c r="C793" s="23" t="str">
        <v>IT/IS</v>
      </c>
      <c r="D793" s="23" t="str">
        <v>data analyst</v>
      </c>
      <c r="E793" s="23">
        <v>53</v>
      </c>
      <c r="F793" s="19" t="str">
        <f t="shared" si="12"/>
        <v>fmagdalena53@kimail.com</v>
      </c>
    </row>
    <row r="794" spans="2:6" x14ac:dyDescent="0.3">
      <c r="B794" s="15" t="str">
        <v>GILLESPIE ANASTASIA</v>
      </c>
      <c r="C794" s="23" t="str">
        <v>IT/IS</v>
      </c>
      <c r="D794" s="23" t="str">
        <v>data analyst</v>
      </c>
      <c r="E794" s="23">
        <v>52</v>
      </c>
      <c r="F794" s="19" t="str">
        <f t="shared" si="12"/>
        <v>ganastasia52@kimail.com</v>
      </c>
    </row>
    <row r="795" spans="2:6" x14ac:dyDescent="0.3">
      <c r="B795" s="15" t="str">
        <v>RICE EMELY</v>
      </c>
      <c r="C795" s="23" t="str">
        <v>IT/IS</v>
      </c>
      <c r="D795" s="23" t="str">
        <v>data analyst</v>
      </c>
      <c r="E795" s="23">
        <v>55</v>
      </c>
      <c r="F795" s="19" t="str">
        <f t="shared" si="12"/>
        <v>remely55@kimail.com</v>
      </c>
    </row>
    <row r="796" spans="2:6" x14ac:dyDescent="0.3">
      <c r="B796" s="15" t="str">
        <v>NIXON LEWIS</v>
      </c>
      <c r="C796" s="23" t="str">
        <v>IT/IS</v>
      </c>
      <c r="D796" s="23" t="str">
        <v>database administrator</v>
      </c>
      <c r="E796" s="23">
        <v>50</v>
      </c>
      <c r="F796" s="19" t="str">
        <f t="shared" si="12"/>
        <v>nlewis50@kimail.com</v>
      </c>
    </row>
    <row r="797" spans="2:6" x14ac:dyDescent="0.3">
      <c r="B797" s="15" t="str">
        <v>WEBSTER MACY</v>
      </c>
      <c r="C797" s="23" t="str">
        <v>IT/IS</v>
      </c>
      <c r="D797" s="23" t="str">
        <v>database administrator</v>
      </c>
      <c r="E797" s="23">
        <v>46</v>
      </c>
      <c r="F797" s="19" t="str">
        <f t="shared" si="12"/>
        <v>wmacy46@kimail.com</v>
      </c>
    </row>
    <row r="798" spans="2:6" x14ac:dyDescent="0.3">
      <c r="B798" s="15" t="str">
        <v>ACEVEDO CIARA</v>
      </c>
      <c r="C798" s="23" t="str">
        <v>IT/IS</v>
      </c>
      <c r="D798" s="23" t="str">
        <v>database administrator</v>
      </c>
      <c r="E798" s="23">
        <v>45</v>
      </c>
      <c r="F798" s="19" t="str">
        <f t="shared" si="12"/>
        <v>aciara45@kimail.com</v>
      </c>
    </row>
    <row r="799" spans="2:6" x14ac:dyDescent="0.3">
      <c r="B799" s="15" t="str">
        <v>PATTON ELEANOR</v>
      </c>
      <c r="C799" s="23" t="str">
        <v>IT/IS</v>
      </c>
      <c r="D799" s="23" t="str">
        <v>database administrator</v>
      </c>
      <c r="E799" s="23">
        <v>44</v>
      </c>
      <c r="F799" s="19" t="str">
        <f t="shared" si="12"/>
        <v>peleanor44@kimail.com</v>
      </c>
    </row>
    <row r="800" spans="2:6" x14ac:dyDescent="0.3">
      <c r="B800" s="15" t="str">
        <v>TANNER BROOKLYN</v>
      </c>
      <c r="C800" s="23" t="str">
        <v>IT/IS</v>
      </c>
      <c r="D800" s="23" t="str">
        <v>database administrator</v>
      </c>
      <c r="E800" s="23">
        <v>31</v>
      </c>
      <c r="F800" s="19" t="str">
        <f t="shared" si="12"/>
        <v>tbrooklyn31@kimail.com</v>
      </c>
    </row>
    <row r="801" spans="2:6" x14ac:dyDescent="0.3">
      <c r="B801" s="15" t="str">
        <v>FRANCO ZANDER</v>
      </c>
      <c r="C801" s="23" t="str">
        <v>IT/IS</v>
      </c>
      <c r="D801" s="23" t="str">
        <v>data architect</v>
      </c>
      <c r="E801" s="23">
        <v>30</v>
      </c>
      <c r="F801" s="19" t="str">
        <f t="shared" si="12"/>
        <v>fzander30@kimail.com</v>
      </c>
    </row>
    <row r="802" spans="2:6" x14ac:dyDescent="0.3">
      <c r="B802" s="15" t="str">
        <v>RHODES KIANNA</v>
      </c>
      <c r="C802" s="23" t="str">
        <v>IT/IS</v>
      </c>
      <c r="D802" s="23" t="str">
        <v>cio</v>
      </c>
      <c r="E802" s="23">
        <v>52</v>
      </c>
      <c r="F802" s="19" t="str">
        <f t="shared" si="12"/>
        <v>rkianna52@kimail.com</v>
      </c>
    </row>
    <row r="803" spans="2:6" x14ac:dyDescent="0.3">
      <c r="B803" s="15" t="str">
        <v>SIMON KADENCE</v>
      </c>
      <c r="C803" s="23" t="str">
        <v>IT/IS</v>
      </c>
      <c r="D803" s="23" t="str">
        <v>bi director</v>
      </c>
      <c r="E803" s="23">
        <v>57</v>
      </c>
      <c r="F803" s="19" t="str">
        <f t="shared" si="12"/>
        <v>skadence57@kimail.com</v>
      </c>
    </row>
    <row r="804" spans="2:6" x14ac:dyDescent="0.3">
      <c r="B804" s="15" t="str">
        <v>PHILLIPS ELLIOT</v>
      </c>
      <c r="C804" s="23" t="str">
        <v>IT/IS</v>
      </c>
      <c r="D804" s="23" t="str">
        <v>bi developer</v>
      </c>
      <c r="E804" s="23">
        <v>51</v>
      </c>
      <c r="F804" s="19" t="str">
        <f t="shared" si="12"/>
        <v>pelliot51@kimail.com</v>
      </c>
    </row>
    <row r="805" spans="2:6" x14ac:dyDescent="0.3">
      <c r="B805" s="15" t="str">
        <v>DANIELS TANIYA</v>
      </c>
      <c r="C805" s="23" t="str">
        <v>IT/IS</v>
      </c>
      <c r="D805" s="23" t="str">
        <v>bi developer</v>
      </c>
      <c r="E805" s="23">
        <v>51</v>
      </c>
      <c r="F805" s="19" t="str">
        <f t="shared" si="12"/>
        <v>dtaniya51@kimail.com</v>
      </c>
    </row>
    <row r="806" spans="2:6" x14ac:dyDescent="0.3">
      <c r="B806" s="15" t="str">
        <v>JIMENEZ JULIA</v>
      </c>
      <c r="C806" s="23" t="str">
        <v>IT/IS</v>
      </c>
      <c r="D806" s="23" t="str">
        <v>bi developer</v>
      </c>
      <c r="E806" s="23">
        <v>48</v>
      </c>
      <c r="F806" s="19" t="str">
        <f t="shared" si="12"/>
        <v>jjulia48@kimail.com</v>
      </c>
    </row>
    <row r="807" spans="2:6" x14ac:dyDescent="0.3">
      <c r="B807" s="15" t="str">
        <v>KELLER CAMRON</v>
      </c>
      <c r="C807" s="23" t="str">
        <v>IT/IS</v>
      </c>
      <c r="D807" s="23" t="str">
        <v>bi developer</v>
      </c>
      <c r="E807" s="23">
        <v>42</v>
      </c>
      <c r="F807" s="19" t="str">
        <f t="shared" si="12"/>
        <v>kcamron42@kimail.com</v>
      </c>
    </row>
    <row r="808" spans="2:6" x14ac:dyDescent="0.3">
      <c r="B808" s="15" t="str">
        <v>PAUL KAMDEN</v>
      </c>
      <c r="C808" s="23" t="str">
        <v>IT/IS</v>
      </c>
      <c r="D808" s="23" t="str">
        <v>area sales manager</v>
      </c>
      <c r="E808" s="23">
        <v>41</v>
      </c>
      <c r="F808" s="19" t="str">
        <f t="shared" si="12"/>
        <v>pkamden41@kimail.com</v>
      </c>
    </row>
    <row r="809" spans="2:6" x14ac:dyDescent="0.3">
      <c r="B809" s="15" t="str">
        <v>HICKS OCTAVIO</v>
      </c>
      <c r="C809" s="23" t="str">
        <v>IT/IS</v>
      </c>
      <c r="D809" s="23" t="str">
        <v>area sales manager</v>
      </c>
      <c r="E809" s="23">
        <v>38</v>
      </c>
      <c r="F809" s="19" t="str">
        <f t="shared" si="12"/>
        <v>hoctavio38@kimail.com</v>
      </c>
    </row>
    <row r="810" spans="2:6" x14ac:dyDescent="0.3">
      <c r="B810" s="15" t="str">
        <v>MALONE JAIDYN</v>
      </c>
      <c r="C810" s="23" t="str">
        <v>IT/IS</v>
      </c>
      <c r="D810" s="23" t="str">
        <v>area sales manager</v>
      </c>
      <c r="E810" s="23">
        <v>57</v>
      </c>
      <c r="F810" s="19" t="str">
        <f t="shared" si="12"/>
        <v>mjaidyn57@kimail.com</v>
      </c>
    </row>
    <row r="811" spans="2:6" x14ac:dyDescent="0.3">
      <c r="B811" s="15" t="str">
        <v>BEARD LEON</v>
      </c>
      <c r="C811" s="23" t="str">
        <v>IT/IS</v>
      </c>
      <c r="D811" s="23" t="str">
        <v>area sales manager</v>
      </c>
      <c r="E811" s="23">
        <v>50</v>
      </c>
      <c r="F811" s="19" t="str">
        <f t="shared" si="12"/>
        <v>bleon50@kimail.com</v>
      </c>
    </row>
    <row r="812" spans="2:6" x14ac:dyDescent="0.3">
      <c r="B812" s="15" t="str">
        <v>MIRANDA CHARITY</v>
      </c>
      <c r="C812" s="23" t="str">
        <v>Sales</v>
      </c>
      <c r="D812" s="23" t="str">
        <v>area sales manager</v>
      </c>
      <c r="E812" s="23">
        <v>59</v>
      </c>
      <c r="F812" s="19" t="str">
        <f t="shared" si="12"/>
        <v>mcharity59@kimail.com</v>
      </c>
    </row>
    <row r="813" spans="2:6" x14ac:dyDescent="0.3">
      <c r="B813" s="15" t="str">
        <v>HOWE AXEL</v>
      </c>
      <c r="C813" s="23" t="str">
        <v>Sales</v>
      </c>
      <c r="D813" s="23" t="str">
        <v>area sales manager</v>
      </c>
      <c r="E813" s="23">
        <v>50</v>
      </c>
      <c r="F813" s="19" t="str">
        <f t="shared" si="12"/>
        <v>haxel50@kimail.com</v>
      </c>
    </row>
    <row r="814" spans="2:6" x14ac:dyDescent="0.3">
      <c r="B814" s="15" t="str">
        <v>WALL MILTON</v>
      </c>
      <c r="C814" s="23" t="str">
        <v>Sales</v>
      </c>
      <c r="D814" s="23" t="str">
        <v>area sales manager</v>
      </c>
      <c r="E814" s="23">
        <v>53</v>
      </c>
      <c r="F814" s="19" t="str">
        <f t="shared" si="12"/>
        <v>wmilton53@kimail.com</v>
      </c>
    </row>
    <row r="815" spans="2:6" x14ac:dyDescent="0.3">
      <c r="B815" s="15" t="str">
        <v>ROBINSON CORY</v>
      </c>
      <c r="C815" s="23" t="str">
        <v>Sales</v>
      </c>
      <c r="D815" s="23" t="str">
        <v>area sales manager</v>
      </c>
      <c r="E815" s="23">
        <v>57</v>
      </c>
      <c r="F815" s="19" t="str">
        <f t="shared" si="12"/>
        <v>rcory57@kimail.com</v>
      </c>
    </row>
    <row r="816" spans="2:6" x14ac:dyDescent="0.3">
      <c r="B816" s="15" t="str">
        <v>YU SANIYA</v>
      </c>
      <c r="C816" s="23" t="str">
        <v>Sales</v>
      </c>
      <c r="D816" s="23" t="str">
        <v>area sales manager</v>
      </c>
      <c r="E816" s="23">
        <v>48</v>
      </c>
      <c r="F816" s="19" t="str">
        <f t="shared" si="12"/>
        <v>ysaniya48@kimail.com</v>
      </c>
    </row>
    <row r="817" spans="2:6" x14ac:dyDescent="0.3">
      <c r="B817" s="15" t="str">
        <v>JAMES ALISA</v>
      </c>
      <c r="C817" s="23" t="str">
        <v>Sales</v>
      </c>
      <c r="D817" s="23" t="str">
        <v>area sales manager</v>
      </c>
      <c r="E817" s="23">
        <v>56</v>
      </c>
      <c r="F817" s="19" t="str">
        <f t="shared" si="12"/>
        <v>jalisa56@kimail.com</v>
      </c>
    </row>
    <row r="818" spans="2:6" x14ac:dyDescent="0.3">
      <c r="B818" s="15" t="str">
        <v>COMPTON LINCOLN</v>
      </c>
      <c r="C818" s="23" t="str">
        <v>Sales</v>
      </c>
      <c r="D818" s="23" t="str">
        <v>area sales manager</v>
      </c>
      <c r="E818" s="23">
        <v>71</v>
      </c>
      <c r="F818" s="19" t="str">
        <f t="shared" si="12"/>
        <v>clincoln71@kimail.com</v>
      </c>
    </row>
    <row r="819" spans="2:6" x14ac:dyDescent="0.3">
      <c r="B819" s="15" t="str">
        <v>NOLAN ALIANA</v>
      </c>
      <c r="C819" s="23" t="str">
        <v>Sales</v>
      </c>
      <c r="D819" s="23" t="str">
        <v>area sales manager</v>
      </c>
      <c r="E819" s="23">
        <v>58</v>
      </c>
      <c r="F819" s="19" t="str">
        <f t="shared" si="12"/>
        <v>naliana58@kimail.com</v>
      </c>
    </row>
    <row r="820" spans="2:6" x14ac:dyDescent="0.3">
      <c r="B820" s="15" t="str">
        <v>DODSON KAYDEN</v>
      </c>
      <c r="C820" s="23" t="str">
        <v>Sales</v>
      </c>
      <c r="D820" s="23" t="str">
        <v>area sales manager</v>
      </c>
      <c r="E820" s="23">
        <v>68</v>
      </c>
      <c r="F820" s="19" t="str">
        <f t="shared" si="12"/>
        <v>dkayden68@kimail.com</v>
      </c>
    </row>
    <row r="821" spans="2:6" x14ac:dyDescent="0.3">
      <c r="B821" s="15" t="str">
        <v>DUKE JAMES</v>
      </c>
      <c r="C821" s="23" t="str">
        <v>Sales</v>
      </c>
      <c r="D821" s="23" t="str">
        <v>area sales manager</v>
      </c>
      <c r="E821" s="23">
        <v>59</v>
      </c>
      <c r="F821" s="19" t="str">
        <f t="shared" si="12"/>
        <v>djames59@kimail.com</v>
      </c>
    </row>
    <row r="822" spans="2:6" x14ac:dyDescent="0.3">
      <c r="B822" s="15" t="str">
        <v>STUART WILLOW</v>
      </c>
      <c r="C822" s="23" t="str">
        <v>Sales</v>
      </c>
      <c r="D822" s="23" t="str">
        <v>area sales manager</v>
      </c>
      <c r="E822" s="23">
        <v>56</v>
      </c>
      <c r="F822" s="19" t="str">
        <f t="shared" si="12"/>
        <v>swillow56@kimail.com</v>
      </c>
    </row>
    <row r="823" spans="2:6" x14ac:dyDescent="0.3">
      <c r="B823" s="15" t="str">
        <v>AGUIRRE KAITLYNN</v>
      </c>
      <c r="C823" s="23" t="str">
        <v>Sales</v>
      </c>
      <c r="D823" s="23" t="str">
        <v>area sales manager</v>
      </c>
      <c r="E823" s="23">
        <v>52</v>
      </c>
      <c r="F823" s="19" t="str">
        <f t="shared" si="12"/>
        <v>akaitlynn52@kimail.com</v>
      </c>
    </row>
    <row r="824" spans="2:6" x14ac:dyDescent="0.3">
      <c r="B824" s="15" t="str">
        <v>CANTU SANIYAH</v>
      </c>
      <c r="C824" s="23" t="str">
        <v>Sales</v>
      </c>
      <c r="D824" s="23" t="str">
        <v>area sales manager</v>
      </c>
      <c r="E824" s="23">
        <v>48</v>
      </c>
      <c r="F824" s="19" t="str">
        <f t="shared" si="12"/>
        <v>csaniyah48@kimail.com</v>
      </c>
    </row>
    <row r="825" spans="2:6" x14ac:dyDescent="0.3">
      <c r="B825" s="15" t="str">
        <v>DICKSON JAKAYLA</v>
      </c>
      <c r="C825" s="23" t="str">
        <v>Sales</v>
      </c>
      <c r="D825" s="23" t="str">
        <v>area sales manager</v>
      </c>
      <c r="E825" s="23">
        <v>54</v>
      </c>
      <c r="F825" s="19" t="str">
        <f t="shared" si="12"/>
        <v>djakayla54@kimail.com</v>
      </c>
    </row>
    <row r="826" spans="2:6" x14ac:dyDescent="0.3">
      <c r="B826" s="15" t="str">
        <v>FREEMAN ASPEN</v>
      </c>
      <c r="C826" s="23" t="str">
        <v>Sales</v>
      </c>
      <c r="D826" s="23" t="str">
        <v>area sales manager</v>
      </c>
      <c r="E826" s="23">
        <v>61</v>
      </c>
      <c r="F826" s="19" t="str">
        <f t="shared" si="12"/>
        <v>faspen61@kimail.com</v>
      </c>
    </row>
    <row r="827" spans="2:6" x14ac:dyDescent="0.3">
      <c r="B827" s="15" t="str">
        <v>SUMMERS LAMONT</v>
      </c>
      <c r="C827" s="23" t="str">
        <v>Sales</v>
      </c>
      <c r="D827" s="23" t="str">
        <v>area sales manager</v>
      </c>
      <c r="E827" s="23">
        <v>42</v>
      </c>
      <c r="F827" s="19" t="str">
        <f t="shared" si="12"/>
        <v>slamont42@kimail.com</v>
      </c>
    </row>
    <row r="828" spans="2:6" x14ac:dyDescent="0.3">
      <c r="B828" s="15" t="str">
        <v>HOBBS LEWIS</v>
      </c>
      <c r="C828" s="23" t="str">
        <v>Sales</v>
      </c>
      <c r="D828" s="23" t="str">
        <v>area sales manager</v>
      </c>
      <c r="E828" s="23">
        <v>57</v>
      </c>
      <c r="F828" s="19" t="str">
        <f t="shared" si="12"/>
        <v>hlewis57@kimail.com</v>
      </c>
    </row>
    <row r="829" spans="2:6" x14ac:dyDescent="0.3">
      <c r="B829" s="15" t="str">
        <v>CAMACHO HARRISON</v>
      </c>
      <c r="C829" s="23" t="str">
        <v>Sales</v>
      </c>
      <c r="D829" s="23" t="str">
        <v>area sales manager</v>
      </c>
      <c r="E829" s="23">
        <v>42</v>
      </c>
      <c r="F829" s="19" t="str">
        <f t="shared" si="12"/>
        <v>charrison42@kimail.com</v>
      </c>
    </row>
    <row r="830" spans="2:6" x14ac:dyDescent="0.3">
      <c r="B830" s="15" t="str">
        <v>MARQUEZ RONALD</v>
      </c>
      <c r="C830" s="23" t="str">
        <v>Sales</v>
      </c>
      <c r="D830" s="23" t="str">
        <v>area sales manager</v>
      </c>
      <c r="E830" s="23">
        <v>48</v>
      </c>
      <c r="F830" s="19" t="str">
        <f t="shared" si="12"/>
        <v>mronald48@kimail.com</v>
      </c>
    </row>
    <row r="831" spans="2:6" x14ac:dyDescent="0.3">
      <c r="B831" s="15" t="str">
        <v>HUNTER ARABELLA</v>
      </c>
      <c r="C831" s="23" t="str">
        <v>Sales</v>
      </c>
      <c r="D831" s="23" t="str">
        <v>area sales manager</v>
      </c>
      <c r="E831" s="23">
        <v>51</v>
      </c>
      <c r="F831" s="19" t="str">
        <f t="shared" si="12"/>
        <v>harabella51@kimail.com</v>
      </c>
    </row>
    <row r="832" spans="2:6" x14ac:dyDescent="0.3">
      <c r="B832" s="15" t="str">
        <v>RICHARDSON AMIYA</v>
      </c>
      <c r="C832" s="23" t="str">
        <v>Sales</v>
      </c>
      <c r="D832" s="23" t="str">
        <v>area sales manager</v>
      </c>
      <c r="E832" s="23">
        <v>68</v>
      </c>
      <c r="F832" s="19" t="str">
        <f t="shared" si="12"/>
        <v>ramiya68@kimail.com</v>
      </c>
    </row>
    <row r="833" spans="2:6" x14ac:dyDescent="0.3">
      <c r="B833" s="15" t="str">
        <v>SOSA RAQUEL</v>
      </c>
      <c r="C833" s="23" t="str">
        <v>Sales</v>
      </c>
      <c r="D833" s="23" t="str">
        <v>area sales manager</v>
      </c>
      <c r="E833" s="23">
        <v>51</v>
      </c>
      <c r="F833" s="19" t="str">
        <f t="shared" si="12"/>
        <v>sraquel51@kimail.com</v>
      </c>
    </row>
    <row r="834" spans="2:6" x14ac:dyDescent="0.3">
      <c r="B834" s="15" t="str">
        <v>STEWART ANDY</v>
      </c>
      <c r="C834" s="23" t="str">
        <v>Sales</v>
      </c>
      <c r="D834" s="23" t="str">
        <v>area sales manager</v>
      </c>
      <c r="E834" s="23">
        <v>44</v>
      </c>
      <c r="F834" s="19" t="str">
        <f t="shared" si="12"/>
        <v>sandy44@kimail.com</v>
      </c>
    </row>
    <row r="835" spans="2:6" x14ac:dyDescent="0.3">
      <c r="B835" s="15" t="str">
        <v>PADILLA PATRICK</v>
      </c>
      <c r="C835" s="23" t="str">
        <v>Sales</v>
      </c>
      <c r="D835" s="23" t="str">
        <v>administrative assistant</v>
      </c>
      <c r="E835" s="23">
        <v>51</v>
      </c>
      <c r="F835" s="19" t="str">
        <f t="shared" si="12"/>
        <v>ppatrick51@kimail.com</v>
      </c>
    </row>
    <row r="836" spans="2:6" x14ac:dyDescent="0.3">
      <c r="B836" s="15" t="str">
        <v>NAVARRO DESTINEY</v>
      </c>
      <c r="C836" s="23" t="str">
        <v>Sales</v>
      </c>
      <c r="D836" s="23" t="str">
        <v>administrative assistant</v>
      </c>
      <c r="E836" s="23">
        <v>74</v>
      </c>
      <c r="F836" s="19" t="str">
        <f t="shared" si="12"/>
        <v>ndestiney74@kimail.com</v>
      </c>
    </row>
    <row r="837" spans="2:6" x14ac:dyDescent="0.3">
      <c r="B837" s="15" t="str">
        <v>BARRON YADIRA</v>
      </c>
      <c r="C837" s="23" t="str">
        <v>Sales</v>
      </c>
      <c r="D837" s="23" t="str">
        <v>administrative assistant</v>
      </c>
      <c r="E837" s="23">
        <v>52</v>
      </c>
      <c r="F837" s="19" t="str">
        <f t="shared" si="12"/>
        <v>byadira52@kimail.com</v>
      </c>
    </row>
    <row r="838" spans="2:6" x14ac:dyDescent="0.3">
      <c r="B838" s="15" t="str">
        <v>BENDER ANIKA</v>
      </c>
      <c r="C838" s="23" t="str">
        <v>Admin</v>
      </c>
      <c r="D838" s="23" t="str">
        <v>accountant i</v>
      </c>
      <c r="E838" s="23">
        <v>49</v>
      </c>
      <c r="F838" s="19" t="str">
        <f t="shared" si="12"/>
        <v>banika49@kimail.com</v>
      </c>
    </row>
    <row r="839" spans="2:6" x14ac:dyDescent="0.3">
      <c r="B839" s="15" t="str">
        <v>BAUER EDDIE</v>
      </c>
      <c r="C839" s="23" t="str">
        <v>Admin</v>
      </c>
      <c r="D839" s="23" t="str">
        <v>accountant i</v>
      </c>
      <c r="E839" s="23">
        <v>45</v>
      </c>
      <c r="F839" s="19" t="str">
        <f t="shared" si="12"/>
        <v>beddie45@kimail.com</v>
      </c>
    </row>
    <row r="840" spans="2:6" x14ac:dyDescent="0.3">
      <c r="B840" s="15" t="str">
        <v>TAYLOR ROGER</v>
      </c>
      <c r="C840" s="23" t="str">
        <v>Admin</v>
      </c>
      <c r="D840" s="23" t="str">
        <v>accountant i</v>
      </c>
      <c r="E840" s="23">
        <v>57</v>
      </c>
      <c r="F840" s="19" t="str">
        <f t="shared" si="12"/>
        <v>troger57@kimail.com</v>
      </c>
    </row>
    <row r="841" spans="2:6" x14ac:dyDescent="0.3">
      <c r="B841" s="15" t="str">
        <v>SELLERS MARSHALL</v>
      </c>
      <c r="C841" s="23" t="str">
        <v>Admin</v>
      </c>
      <c r="D841" s="23" t="str">
        <v>sr. network engineer</v>
      </c>
      <c r="E841" s="23">
        <v>42</v>
      </c>
      <c r="F841" s="19" t="str">
        <f t="shared" si="12"/>
        <v>smarshall42@kimail.com</v>
      </c>
    </row>
    <row r="842" spans="2:6" x14ac:dyDescent="0.3">
      <c r="B842" s="15" t="str">
        <v>MCGRATH CLOE</v>
      </c>
      <c r="C842" s="23" t="str">
        <v>IT/IS</v>
      </c>
      <c r="D842" s="23" t="str">
        <v>sr. network engineer</v>
      </c>
      <c r="E842" s="23">
        <v>62</v>
      </c>
      <c r="F842" s="19" t="str">
        <f t="shared" si="12"/>
        <v>mcloe62@kimail.com</v>
      </c>
    </row>
    <row r="843" spans="2:6" x14ac:dyDescent="0.3">
      <c r="B843" s="15" t="str">
        <v>GORDON SUSAN</v>
      </c>
      <c r="C843" s="23" t="str">
        <v>IT/IS</v>
      </c>
      <c r="D843" s="23" t="str">
        <v>sr. network engineer</v>
      </c>
      <c r="E843" s="23">
        <v>54</v>
      </c>
      <c r="F843" s="19" t="str">
        <f t="shared" si="12"/>
        <v>gsusan54@kimail.com</v>
      </c>
    </row>
    <row r="844" spans="2:6" x14ac:dyDescent="0.3">
      <c r="B844" s="15" t="str">
        <v>PAGE DEREON</v>
      </c>
      <c r="C844" s="23" t="str">
        <v>IT/IS</v>
      </c>
      <c r="D844" s="23" t="str">
        <v>sr. network engineer</v>
      </c>
      <c r="E844" s="23">
        <v>47</v>
      </c>
      <c r="F844" s="19" t="str">
        <f t="shared" ref="F844:F907" si="13">LOWER(_xlfn.CONCAT(LEFT(B844,1),RIGHT(B844,LEN(B844)-FIND(" ", B844)),E844,"@kimail.com"))</f>
        <v>pdereon47@kimail.com</v>
      </c>
    </row>
    <row r="845" spans="2:6" x14ac:dyDescent="0.3">
      <c r="B845" s="15" t="str">
        <v>BOYER MEADOW</v>
      </c>
      <c r="C845" s="23" t="str">
        <v>IT/IS</v>
      </c>
      <c r="D845" s="23" t="str">
        <v>sr. network engineer</v>
      </c>
      <c r="E845" s="23">
        <v>51</v>
      </c>
      <c r="F845" s="19" t="str">
        <f t="shared" si="13"/>
        <v>bmeadow51@kimail.com</v>
      </c>
    </row>
    <row r="846" spans="2:6" x14ac:dyDescent="0.3">
      <c r="B846" s="15" t="str">
        <v>SIMPSON PARIS</v>
      </c>
      <c r="C846" s="23" t="str">
        <v>IT/IS</v>
      </c>
      <c r="D846" s="23" t="str">
        <v>principal data architect</v>
      </c>
      <c r="E846" s="23">
        <v>52</v>
      </c>
      <c r="F846" s="19" t="str">
        <f t="shared" si="13"/>
        <v>sparis52@kimail.com</v>
      </c>
    </row>
    <row r="847" spans="2:6" x14ac:dyDescent="0.3">
      <c r="B847" s="15" t="str">
        <v>DURHAM KYLA</v>
      </c>
      <c r="C847" s="23" t="str">
        <v>IT/IS</v>
      </c>
      <c r="D847" s="23" t="str">
        <v>enterprise architect</v>
      </c>
      <c r="E847" s="23">
        <v>53</v>
      </c>
      <c r="F847" s="19" t="str">
        <f t="shared" si="13"/>
        <v>dkyla53@kimail.com</v>
      </c>
    </row>
    <row r="848" spans="2:6" x14ac:dyDescent="0.3">
      <c r="B848" s="15" t="str">
        <v>MADDOX CASSIDY</v>
      </c>
      <c r="C848" s="23" t="str">
        <v>IT/IS</v>
      </c>
      <c r="D848" s="23" t="str">
        <v>sr. dba</v>
      </c>
      <c r="E848" s="23">
        <v>54</v>
      </c>
      <c r="F848" s="19" t="str">
        <f t="shared" si="13"/>
        <v>mcassidy54@kimail.com</v>
      </c>
    </row>
    <row r="849" spans="2:6" x14ac:dyDescent="0.3">
      <c r="B849" s="15" t="str">
        <v>BRAUN KINSLEY</v>
      </c>
      <c r="C849" s="23" t="str">
        <v>IT/IS</v>
      </c>
      <c r="D849" s="23" t="str">
        <v>sr. dba</v>
      </c>
      <c r="E849" s="23">
        <v>47</v>
      </c>
      <c r="F849" s="19" t="str">
        <f t="shared" si="13"/>
        <v>bkinsley47@kimail.com</v>
      </c>
    </row>
    <row r="850" spans="2:6" x14ac:dyDescent="0.3">
      <c r="B850" s="15" t="str">
        <v>WU GORDON</v>
      </c>
      <c r="C850" s="23" t="str">
        <v>IT/IS</v>
      </c>
      <c r="D850" s="23" t="str">
        <v>sr. accountant</v>
      </c>
      <c r="E850" s="23">
        <v>49</v>
      </c>
      <c r="F850" s="19" t="str">
        <f t="shared" si="13"/>
        <v>wgordon49@kimail.com</v>
      </c>
    </row>
    <row r="851" spans="2:6" x14ac:dyDescent="0.3">
      <c r="B851" s="15" t="str">
        <v>CROSS MARYJANE</v>
      </c>
      <c r="C851" s="23" t="str">
        <v>IT/IS</v>
      </c>
      <c r="D851" s="23" t="str">
        <v>sr. accountant</v>
      </c>
      <c r="E851" s="23">
        <v>40</v>
      </c>
      <c r="F851" s="19" t="str">
        <f t="shared" si="13"/>
        <v>cmaryjane40@kimail.com</v>
      </c>
    </row>
    <row r="852" spans="2:6" x14ac:dyDescent="0.3">
      <c r="B852" s="15" t="str">
        <v>PHELPS PEYTON</v>
      </c>
      <c r="C852" s="23" t="str">
        <v>IT/IS</v>
      </c>
      <c r="D852" s="23" t="str">
        <v>software engineering manager</v>
      </c>
      <c r="E852" s="23">
        <v>55</v>
      </c>
      <c r="F852" s="19" t="str">
        <f t="shared" si="13"/>
        <v>ppeyton55@kimail.com</v>
      </c>
    </row>
    <row r="853" spans="2:6" x14ac:dyDescent="0.3">
      <c r="B853" s="15" t="str">
        <v>NEWTON MAKENNA</v>
      </c>
      <c r="C853" s="23" t="str">
        <v>Softw</v>
      </c>
      <c r="D853" s="23" t="str">
        <v>software engineer</v>
      </c>
      <c r="E853" s="23">
        <v>61</v>
      </c>
      <c r="F853" s="19" t="str">
        <f t="shared" si="13"/>
        <v>nmakenna61@kimail.com</v>
      </c>
    </row>
    <row r="854" spans="2:6" x14ac:dyDescent="0.3">
      <c r="B854" s="15" t="str">
        <v>BENJAMIN ALI</v>
      </c>
      <c r="C854" s="23" t="str">
        <v>Softw</v>
      </c>
      <c r="D854" s="23" t="str">
        <v>software engineer</v>
      </c>
      <c r="E854" s="23">
        <v>52</v>
      </c>
      <c r="F854" s="19" t="str">
        <f t="shared" si="13"/>
        <v>bali52@kimail.com</v>
      </c>
    </row>
    <row r="855" spans="2:6" x14ac:dyDescent="0.3">
      <c r="B855" s="15" t="str">
        <v>FREDERICK ANNABELLE</v>
      </c>
      <c r="C855" s="23" t="str">
        <v>Softw</v>
      </c>
      <c r="D855" s="23" t="str">
        <v>software engineer</v>
      </c>
      <c r="E855" s="23">
        <v>44</v>
      </c>
      <c r="F855" s="19" t="str">
        <f t="shared" si="13"/>
        <v>fannabelle44@kimail.com</v>
      </c>
    </row>
    <row r="856" spans="2:6" x14ac:dyDescent="0.3">
      <c r="B856" s="15" t="str">
        <v>SELLERS JOY</v>
      </c>
      <c r="C856" s="23" t="str">
        <v>Softw</v>
      </c>
      <c r="D856" s="23" t="str">
        <v>software engineer</v>
      </c>
      <c r="E856" s="23">
        <v>46</v>
      </c>
      <c r="F856" s="19" t="str">
        <f t="shared" si="13"/>
        <v>sjoy46@kimail.com</v>
      </c>
    </row>
    <row r="857" spans="2:6" x14ac:dyDescent="0.3">
      <c r="B857" s="15" t="str">
        <v>BRADY CHARLIE</v>
      </c>
      <c r="C857" s="23" t="str">
        <v>Softw</v>
      </c>
      <c r="D857" s="23" t="str">
        <v>software engineer</v>
      </c>
      <c r="E857" s="23">
        <v>59</v>
      </c>
      <c r="F857" s="19" t="str">
        <f t="shared" si="13"/>
        <v>bcharlie59@kimail.com</v>
      </c>
    </row>
    <row r="858" spans="2:6" x14ac:dyDescent="0.3">
      <c r="B858" s="15" t="str">
        <v>HERRERA KAMRYN</v>
      </c>
      <c r="C858" s="23" t="str">
        <v>Softw</v>
      </c>
      <c r="D858" s="23" t="str">
        <v>software engineer</v>
      </c>
      <c r="E858" s="23">
        <v>58</v>
      </c>
      <c r="F858" s="19" t="str">
        <f t="shared" si="13"/>
        <v>hkamryn58@kimail.com</v>
      </c>
    </row>
    <row r="859" spans="2:6" x14ac:dyDescent="0.3">
      <c r="B859" s="15" t="str">
        <v>FOSTER KELVIN</v>
      </c>
      <c r="C859" s="23" t="str">
        <v>Softw</v>
      </c>
      <c r="D859" s="23" t="str">
        <v>software engineer</v>
      </c>
      <c r="E859" s="23">
        <v>62</v>
      </c>
      <c r="F859" s="19" t="str">
        <f t="shared" si="13"/>
        <v>fkelvin62@kimail.com</v>
      </c>
    </row>
    <row r="860" spans="2:6" x14ac:dyDescent="0.3">
      <c r="B860" s="15" t="str">
        <v>FLETCHER JOE</v>
      </c>
      <c r="C860" s="23" t="str">
        <v>Softw</v>
      </c>
      <c r="D860" s="23" t="str">
        <v>software engineer</v>
      </c>
      <c r="E860" s="23">
        <v>54</v>
      </c>
      <c r="F860" s="19" t="str">
        <f t="shared" si="13"/>
        <v>fjoe54@kimail.com</v>
      </c>
    </row>
    <row r="861" spans="2:6" x14ac:dyDescent="0.3">
      <c r="B861" s="15" t="str">
        <v>HOWE FREDERICK</v>
      </c>
      <c r="C861" s="23" t="str">
        <v>Softw</v>
      </c>
      <c r="D861" s="23" t="str">
        <v>software engineer</v>
      </c>
      <c r="E861" s="23">
        <v>46</v>
      </c>
      <c r="F861" s="19" t="str">
        <f t="shared" si="13"/>
        <v>hfrederick46@kimail.com</v>
      </c>
    </row>
    <row r="862" spans="2:6" x14ac:dyDescent="0.3">
      <c r="B862" s="15" t="str">
        <v>DAVILA NICKOLAS</v>
      </c>
      <c r="C862" s="23" t="str">
        <v>Softw</v>
      </c>
      <c r="D862" s="23" t="str">
        <v>shared services manager</v>
      </c>
      <c r="E862" s="23">
        <v>41</v>
      </c>
      <c r="F862" s="19" t="str">
        <f t="shared" si="13"/>
        <v>dnickolas41@kimail.com</v>
      </c>
    </row>
    <row r="863" spans="2:6" x14ac:dyDescent="0.3">
      <c r="B863" s="15" t="str">
        <v>BOYER KASEY</v>
      </c>
      <c r="C863" s="23" t="str">
        <v>Softw</v>
      </c>
      <c r="D863" s="23" t="str">
        <v>shared services manager</v>
      </c>
      <c r="E863" s="23">
        <v>76</v>
      </c>
      <c r="F863" s="19" t="str">
        <f t="shared" si="13"/>
        <v>bkasey76@kimail.com</v>
      </c>
    </row>
    <row r="864" spans="2:6" x14ac:dyDescent="0.3">
      <c r="B864" s="15" t="str">
        <v>JENKINS GIOVANNI</v>
      </c>
      <c r="C864" s="23" t="str">
        <v>Admin</v>
      </c>
      <c r="D864" s="23" t="str">
        <v>senior bi developer</v>
      </c>
      <c r="E864" s="23">
        <v>51</v>
      </c>
      <c r="F864" s="19" t="str">
        <f t="shared" si="13"/>
        <v>jgiovanni51@kimail.com</v>
      </c>
    </row>
    <row r="865" spans="2:6" x14ac:dyDescent="0.3">
      <c r="B865" s="15" t="str">
        <v>MOSS ALEXIS</v>
      </c>
      <c r="C865" s="23" t="str">
        <v>Admin</v>
      </c>
      <c r="D865" s="23" t="str">
        <v>senior bi developer</v>
      </c>
      <c r="E865" s="23">
        <v>45</v>
      </c>
      <c r="F865" s="19" t="str">
        <f t="shared" si="13"/>
        <v>malexis45@kimail.com</v>
      </c>
    </row>
    <row r="866" spans="2:6" x14ac:dyDescent="0.3">
      <c r="B866" s="15" t="str">
        <v>MURPHY JOANNA</v>
      </c>
      <c r="C866" s="23" t="str">
        <v>Admin</v>
      </c>
      <c r="D866" s="23" t="str">
        <v>senior bi developer</v>
      </c>
      <c r="E866" s="23">
        <v>54</v>
      </c>
      <c r="F866" s="19" t="str">
        <f t="shared" si="13"/>
        <v>mjoanna54@kimail.com</v>
      </c>
    </row>
    <row r="867" spans="2:6" x14ac:dyDescent="0.3">
      <c r="B867" s="15" t="str">
        <v>PEREZ CORA</v>
      </c>
      <c r="C867" s="23" t="str">
        <v>Admin</v>
      </c>
      <c r="D867" s="23" t="str">
        <v>sales manager</v>
      </c>
      <c r="E867" s="23">
        <v>51</v>
      </c>
      <c r="F867" s="19" t="str">
        <f t="shared" si="13"/>
        <v>pcora51@kimail.com</v>
      </c>
    </row>
    <row r="868" spans="2:6" x14ac:dyDescent="0.3">
      <c r="B868" s="15" t="str">
        <v>AYALA ISIS</v>
      </c>
      <c r="C868" s="23" t="str">
        <v>IT/IS</v>
      </c>
      <c r="D868" s="23" t="str">
        <v>sales manager</v>
      </c>
      <c r="E868" s="23">
        <v>33</v>
      </c>
      <c r="F868" s="19" t="str">
        <f t="shared" si="13"/>
        <v>aisis33@kimail.com</v>
      </c>
    </row>
    <row r="869" spans="2:6" x14ac:dyDescent="0.3">
      <c r="B869" s="15" t="str">
        <v>CALHOUN CHARLEE</v>
      </c>
      <c r="C869" s="23" t="str">
        <v>Sales</v>
      </c>
      <c r="D869" s="23" t="str">
        <v>sales manager</v>
      </c>
      <c r="E869" s="23">
        <v>55</v>
      </c>
      <c r="F869" s="19" t="str">
        <f t="shared" si="13"/>
        <v>ccharlee55@kimail.com</v>
      </c>
    </row>
    <row r="870" spans="2:6" x14ac:dyDescent="0.3">
      <c r="B870" s="15" t="str">
        <v>YATES MADALYNN</v>
      </c>
      <c r="C870" s="23" t="str">
        <v>Sales</v>
      </c>
      <c r="D870" s="23" t="str">
        <v>production technician ii</v>
      </c>
      <c r="E870" s="23">
        <v>39</v>
      </c>
      <c r="F870" s="19" t="str">
        <f t="shared" si="13"/>
        <v>ymadalynn39@kimail.com</v>
      </c>
    </row>
    <row r="871" spans="2:6" x14ac:dyDescent="0.3">
      <c r="B871" s="15" t="str">
        <v>PECK ANGELINA</v>
      </c>
      <c r="C871" s="23" t="str">
        <v>Sales</v>
      </c>
      <c r="D871" s="23" t="str">
        <v>production technician ii</v>
      </c>
      <c r="E871" s="23">
        <v>51</v>
      </c>
      <c r="F871" s="19" t="str">
        <f t="shared" si="13"/>
        <v>pangelina51@kimail.com</v>
      </c>
    </row>
    <row r="872" spans="2:6" x14ac:dyDescent="0.3">
      <c r="B872" s="15" t="str">
        <v>COOLEY JAYVION</v>
      </c>
      <c r="C872" s="23" t="str">
        <v>Sales</v>
      </c>
      <c r="D872" s="23" t="str">
        <v>production technician ii</v>
      </c>
      <c r="E872" s="23">
        <v>36</v>
      </c>
      <c r="F872" s="19" t="str">
        <f t="shared" si="13"/>
        <v>cjayvion36@kimail.com</v>
      </c>
    </row>
    <row r="873" spans="2:6" x14ac:dyDescent="0.3">
      <c r="B873" s="15" t="str">
        <v>PARKER KAYLEN</v>
      </c>
      <c r="C873" s="23" t="str">
        <v>Produ</v>
      </c>
      <c r="D873" s="23" t="str">
        <v>production technician ii</v>
      </c>
      <c r="E873" s="23">
        <v>51</v>
      </c>
      <c r="F873" s="19" t="str">
        <f t="shared" si="13"/>
        <v>pkaylen51@kimail.com</v>
      </c>
    </row>
    <row r="874" spans="2:6" x14ac:dyDescent="0.3">
      <c r="B874" s="15" t="str">
        <v>HUYNH JORDON</v>
      </c>
      <c r="C874" s="23" t="str">
        <v>Produ</v>
      </c>
      <c r="D874" s="23" t="str">
        <v>production technician ii</v>
      </c>
      <c r="E874" s="23">
        <v>54</v>
      </c>
      <c r="F874" s="19" t="str">
        <f t="shared" si="13"/>
        <v>hjordon54@kimail.com</v>
      </c>
    </row>
    <row r="875" spans="2:6" x14ac:dyDescent="0.3">
      <c r="B875" s="15" t="str">
        <v>BEARD HAYDEN</v>
      </c>
      <c r="C875" s="23" t="str">
        <v>Produ</v>
      </c>
      <c r="D875" s="23" t="str">
        <v>production technician ii</v>
      </c>
      <c r="E875" s="23">
        <v>63</v>
      </c>
      <c r="F875" s="19" t="str">
        <f t="shared" si="13"/>
        <v>bhayden63@kimail.com</v>
      </c>
    </row>
    <row r="876" spans="2:6" x14ac:dyDescent="0.3">
      <c r="B876" s="15" t="str">
        <v>RILEY KATE</v>
      </c>
      <c r="C876" s="23" t="str">
        <v>Produ</v>
      </c>
      <c r="D876" s="23" t="str">
        <v>production technician ii</v>
      </c>
      <c r="E876" s="23">
        <v>53</v>
      </c>
      <c r="F876" s="19" t="str">
        <f t="shared" si="13"/>
        <v>rkate53@kimail.com</v>
      </c>
    </row>
    <row r="877" spans="2:6" x14ac:dyDescent="0.3">
      <c r="B877" s="15" t="str">
        <v>FLEMING DANIKA</v>
      </c>
      <c r="C877" s="23" t="str">
        <v>Produ</v>
      </c>
      <c r="D877" s="23" t="str">
        <v>production technician ii</v>
      </c>
      <c r="E877" s="23">
        <v>56</v>
      </c>
      <c r="F877" s="19" t="str">
        <f t="shared" si="13"/>
        <v>fdanika56@kimail.com</v>
      </c>
    </row>
    <row r="878" spans="2:6" x14ac:dyDescent="0.3">
      <c r="B878" s="15" t="str">
        <v>KLINE JOCELYN</v>
      </c>
      <c r="C878" s="23" t="str">
        <v>Produ</v>
      </c>
      <c r="D878" s="23" t="str">
        <v>production technician ii</v>
      </c>
      <c r="E878" s="23">
        <v>41</v>
      </c>
      <c r="F878" s="19" t="str">
        <f t="shared" si="13"/>
        <v>kjocelyn41@kimail.com</v>
      </c>
    </row>
    <row r="879" spans="2:6" x14ac:dyDescent="0.3">
      <c r="B879" s="15" t="str">
        <v>HIGGINS CESAR</v>
      </c>
      <c r="C879" s="23" t="str">
        <v>Produ</v>
      </c>
      <c r="D879" s="23" t="str">
        <v>production technician ii</v>
      </c>
      <c r="E879" s="23">
        <v>52</v>
      </c>
      <c r="F879" s="19" t="str">
        <f t="shared" si="13"/>
        <v>hcesar52@kimail.com</v>
      </c>
    </row>
    <row r="880" spans="2:6" x14ac:dyDescent="0.3">
      <c r="B880" s="15" t="str">
        <v>DODSON GABRIEL</v>
      </c>
      <c r="C880" s="23" t="str">
        <v>Produ</v>
      </c>
      <c r="D880" s="23" t="str">
        <v>production technician ii</v>
      </c>
      <c r="E880" s="23">
        <v>53</v>
      </c>
      <c r="F880" s="19" t="str">
        <f t="shared" si="13"/>
        <v>dgabriel53@kimail.com</v>
      </c>
    </row>
    <row r="881" spans="2:6" x14ac:dyDescent="0.3">
      <c r="B881" s="15" t="str">
        <v>SANDOVAL RAPHAEL</v>
      </c>
      <c r="C881" s="23" t="str">
        <v>Produ</v>
      </c>
      <c r="D881" s="23" t="str">
        <v>production technician ii</v>
      </c>
      <c r="E881" s="23">
        <v>43</v>
      </c>
      <c r="F881" s="19" t="str">
        <f t="shared" si="13"/>
        <v>sraphael43@kimail.com</v>
      </c>
    </row>
    <row r="882" spans="2:6" x14ac:dyDescent="0.3">
      <c r="B882" s="15" t="str">
        <v>HARRELL RUTH</v>
      </c>
      <c r="C882" s="23" t="str">
        <v>Produ</v>
      </c>
      <c r="D882" s="23" t="str">
        <v>production technician ii</v>
      </c>
      <c r="E882" s="23">
        <v>55</v>
      </c>
      <c r="F882" s="19" t="str">
        <f t="shared" si="13"/>
        <v>hruth55@kimail.com</v>
      </c>
    </row>
    <row r="883" spans="2:6" x14ac:dyDescent="0.3">
      <c r="B883" s="15" t="str">
        <v>BARBER PEYTON</v>
      </c>
      <c r="C883" s="23" t="str">
        <v>Produ</v>
      </c>
      <c r="D883" s="23" t="str">
        <v>production technician ii</v>
      </c>
      <c r="E883" s="23">
        <v>56</v>
      </c>
      <c r="F883" s="19" t="str">
        <f t="shared" si="13"/>
        <v>bpeyton56@kimail.com</v>
      </c>
    </row>
    <row r="884" spans="2:6" x14ac:dyDescent="0.3">
      <c r="B884" s="15" t="str">
        <v>REILLY SANAA</v>
      </c>
      <c r="C884" s="23" t="str">
        <v>Produ</v>
      </c>
      <c r="D884" s="23" t="str">
        <v>production technician ii</v>
      </c>
      <c r="E884" s="23">
        <v>36</v>
      </c>
      <c r="F884" s="19" t="str">
        <f t="shared" si="13"/>
        <v>rsanaa36@kimail.com</v>
      </c>
    </row>
    <row r="885" spans="2:6" x14ac:dyDescent="0.3">
      <c r="B885" s="15" t="str">
        <v>RANDOLPH SLADE</v>
      </c>
      <c r="C885" s="23" t="str">
        <v>Produ</v>
      </c>
      <c r="D885" s="23" t="str">
        <v>production technician ii</v>
      </c>
      <c r="E885" s="23">
        <v>37</v>
      </c>
      <c r="F885" s="19" t="str">
        <f t="shared" si="13"/>
        <v>rslade37@kimail.com</v>
      </c>
    </row>
    <row r="886" spans="2:6" x14ac:dyDescent="0.3">
      <c r="B886" s="15" t="str">
        <v>HALE DANIA</v>
      </c>
      <c r="C886" s="23" t="str">
        <v>Produ</v>
      </c>
      <c r="D886" s="23" t="str">
        <v>production technician ii</v>
      </c>
      <c r="E886" s="23">
        <v>38</v>
      </c>
      <c r="F886" s="19" t="str">
        <f t="shared" si="13"/>
        <v>hdania38@kimail.com</v>
      </c>
    </row>
    <row r="887" spans="2:6" x14ac:dyDescent="0.3">
      <c r="B887" s="15" t="str">
        <v>OROZCO ROLAND</v>
      </c>
      <c r="C887" s="23" t="str">
        <v>Produ</v>
      </c>
      <c r="D887" s="23" t="str">
        <v>production technician ii</v>
      </c>
      <c r="E887" s="23">
        <v>37</v>
      </c>
      <c r="F887" s="19" t="str">
        <f t="shared" si="13"/>
        <v>oroland37@kimail.com</v>
      </c>
    </row>
    <row r="888" spans="2:6" x14ac:dyDescent="0.3">
      <c r="B888" s="15" t="str">
        <v>FISHER KAYLEN</v>
      </c>
      <c r="C888" s="23" t="str">
        <v>Produ</v>
      </c>
      <c r="D888" s="23" t="str">
        <v>production technician ii</v>
      </c>
      <c r="E888" s="23">
        <v>68</v>
      </c>
      <c r="F888" s="19" t="str">
        <f t="shared" si="13"/>
        <v>fkaylen68@kimail.com</v>
      </c>
    </row>
    <row r="889" spans="2:6" x14ac:dyDescent="0.3">
      <c r="B889" s="15" t="str">
        <v>PRESTON KASEY</v>
      </c>
      <c r="C889" s="23" t="str">
        <v>Produ</v>
      </c>
      <c r="D889" s="23" t="str">
        <v>production technician ii</v>
      </c>
      <c r="E889" s="23">
        <v>43</v>
      </c>
      <c r="F889" s="19" t="str">
        <f t="shared" si="13"/>
        <v>pkasey43@kimail.com</v>
      </c>
    </row>
    <row r="890" spans="2:6" x14ac:dyDescent="0.3">
      <c r="B890" s="15" t="str">
        <v>LUCAS MARSHALL</v>
      </c>
      <c r="C890" s="23" t="str">
        <v>Produ</v>
      </c>
      <c r="D890" s="23" t="str">
        <v>production technician ii</v>
      </c>
      <c r="E890" s="23">
        <v>48</v>
      </c>
      <c r="F890" s="19" t="str">
        <f t="shared" si="13"/>
        <v>lmarshall48@kimail.com</v>
      </c>
    </row>
    <row r="891" spans="2:6" x14ac:dyDescent="0.3">
      <c r="B891" s="15" t="str">
        <v>SCOTT HAIDEN</v>
      </c>
      <c r="C891" s="23" t="str">
        <v>Produ</v>
      </c>
      <c r="D891" s="23" t="str">
        <v>production technician ii</v>
      </c>
      <c r="E891" s="23">
        <v>56</v>
      </c>
      <c r="F891" s="19" t="str">
        <f t="shared" si="13"/>
        <v>shaiden56@kimail.com</v>
      </c>
    </row>
    <row r="892" spans="2:6" x14ac:dyDescent="0.3">
      <c r="B892" s="15" t="str">
        <v>MIRANDA KYAN</v>
      </c>
      <c r="C892" s="23" t="str">
        <v>Produ</v>
      </c>
      <c r="D892" s="23" t="str">
        <v>production technician ii</v>
      </c>
      <c r="E892" s="23">
        <v>42</v>
      </c>
      <c r="F892" s="19" t="str">
        <f t="shared" si="13"/>
        <v>mkyan42@kimail.com</v>
      </c>
    </row>
    <row r="893" spans="2:6" x14ac:dyDescent="0.3">
      <c r="B893" s="15" t="str">
        <v>GARRISON AYANNA</v>
      </c>
      <c r="C893" s="23" t="str">
        <v>Produ</v>
      </c>
      <c r="D893" s="23" t="str">
        <v>production technician ii</v>
      </c>
      <c r="E893" s="23">
        <v>53</v>
      </c>
      <c r="F893" s="19" t="str">
        <f t="shared" si="13"/>
        <v>gayanna53@kimail.com</v>
      </c>
    </row>
    <row r="894" spans="2:6" x14ac:dyDescent="0.3">
      <c r="B894" s="15" t="str">
        <v>WOODS ALAN</v>
      </c>
      <c r="C894" s="23" t="str">
        <v>Produ</v>
      </c>
      <c r="D894" s="23" t="str">
        <v>production technician ii</v>
      </c>
      <c r="E894" s="23">
        <v>54</v>
      </c>
      <c r="F894" s="19" t="str">
        <f t="shared" si="13"/>
        <v>walan54@kimail.com</v>
      </c>
    </row>
    <row r="895" spans="2:6" x14ac:dyDescent="0.3">
      <c r="B895" s="15" t="str">
        <v>PHELPS TEAGAN</v>
      </c>
      <c r="C895" s="23" t="str">
        <v>Produ</v>
      </c>
      <c r="D895" s="23" t="str">
        <v>production technician ii</v>
      </c>
      <c r="E895" s="23">
        <v>53</v>
      </c>
      <c r="F895" s="19" t="str">
        <f t="shared" si="13"/>
        <v>pteagan53@kimail.com</v>
      </c>
    </row>
    <row r="896" spans="2:6" x14ac:dyDescent="0.3">
      <c r="B896" s="15" t="str">
        <v>BURNETT MALACHI</v>
      </c>
      <c r="C896" s="23" t="str">
        <v>Produ</v>
      </c>
      <c r="D896" s="23" t="str">
        <v>production technician ii</v>
      </c>
      <c r="E896" s="23">
        <v>60</v>
      </c>
      <c r="F896" s="19" t="str">
        <f t="shared" si="13"/>
        <v>bmalachi60@kimail.com</v>
      </c>
    </row>
    <row r="897" spans="2:6" x14ac:dyDescent="0.3">
      <c r="B897" s="15" t="str">
        <v>MCDOWELL KADIN</v>
      </c>
      <c r="C897" s="23" t="str">
        <v>Produ</v>
      </c>
      <c r="D897" s="23" t="str">
        <v>production technician ii</v>
      </c>
      <c r="E897" s="23">
        <v>42</v>
      </c>
      <c r="F897" s="19" t="str">
        <f t="shared" si="13"/>
        <v>mkadin42@kimail.com</v>
      </c>
    </row>
    <row r="898" spans="2:6" x14ac:dyDescent="0.3">
      <c r="B898" s="15" t="str">
        <v>FREDERICK SALMA</v>
      </c>
      <c r="C898" s="23" t="str">
        <v>Produ</v>
      </c>
      <c r="D898" s="23" t="str">
        <v>production technician ii</v>
      </c>
      <c r="E898" s="23">
        <v>54</v>
      </c>
      <c r="F898" s="19" t="str">
        <f t="shared" si="13"/>
        <v>fsalma54@kimail.com</v>
      </c>
    </row>
    <row r="899" spans="2:6" x14ac:dyDescent="0.3">
      <c r="B899" s="15" t="str">
        <v>VANCE AVERY</v>
      </c>
      <c r="C899" s="23" t="str">
        <v>Produ</v>
      </c>
      <c r="D899" s="23" t="str">
        <v>production technician ii</v>
      </c>
      <c r="E899" s="23">
        <v>55</v>
      </c>
      <c r="F899" s="19" t="str">
        <f t="shared" si="13"/>
        <v>vavery55@kimail.com</v>
      </c>
    </row>
    <row r="900" spans="2:6" x14ac:dyDescent="0.3">
      <c r="B900" s="15" t="str">
        <v>JENKINS STEPHANY</v>
      </c>
      <c r="C900" s="23" t="str">
        <v>Produ</v>
      </c>
      <c r="D900" s="23" t="str">
        <v>production technician ii</v>
      </c>
      <c r="E900" s="23">
        <v>56</v>
      </c>
      <c r="F900" s="19" t="str">
        <f t="shared" si="13"/>
        <v>jstephany56@kimail.com</v>
      </c>
    </row>
    <row r="901" spans="2:6" x14ac:dyDescent="0.3">
      <c r="B901" s="15" t="str">
        <v>KELLY BRIAN</v>
      </c>
      <c r="C901" s="23" t="str">
        <v>Produ</v>
      </c>
      <c r="D901" s="23" t="str">
        <v>production technician ii</v>
      </c>
      <c r="E901" s="23">
        <v>31</v>
      </c>
      <c r="F901" s="19" t="str">
        <f t="shared" si="13"/>
        <v>kbrian31@kimail.com</v>
      </c>
    </row>
    <row r="902" spans="2:6" x14ac:dyDescent="0.3">
      <c r="B902" s="15" t="str">
        <v>VILLA KEAGAN</v>
      </c>
      <c r="C902" s="23" t="str">
        <v>Produ</v>
      </c>
      <c r="D902" s="23" t="str">
        <v>production technician ii</v>
      </c>
      <c r="E902" s="23">
        <v>51</v>
      </c>
      <c r="F902" s="19" t="str">
        <f t="shared" si="13"/>
        <v>vkeagan51@kimail.com</v>
      </c>
    </row>
    <row r="903" spans="2:6" x14ac:dyDescent="0.3">
      <c r="B903" s="15" t="str">
        <v>RICHARDS MALAKI</v>
      </c>
      <c r="C903" s="23" t="str">
        <v>Produ</v>
      </c>
      <c r="D903" s="23" t="str">
        <v>production technician ii</v>
      </c>
      <c r="E903" s="23">
        <v>67</v>
      </c>
      <c r="F903" s="19" t="str">
        <f t="shared" si="13"/>
        <v>rmalaki67@kimail.com</v>
      </c>
    </row>
    <row r="904" spans="2:6" x14ac:dyDescent="0.3">
      <c r="B904" s="15" t="str">
        <v>ROBLES MARKUS</v>
      </c>
      <c r="C904" s="23" t="str">
        <v>Produ</v>
      </c>
      <c r="D904" s="23" t="str">
        <v>production technician ii</v>
      </c>
      <c r="E904" s="23">
        <v>27</v>
      </c>
      <c r="F904" s="19" t="str">
        <f t="shared" si="13"/>
        <v>rmarkus27@kimail.com</v>
      </c>
    </row>
    <row r="905" spans="2:6" x14ac:dyDescent="0.3">
      <c r="B905" s="15" t="str">
        <v>KAUFMAN ANGELA</v>
      </c>
      <c r="C905" s="23" t="str">
        <v>Produ</v>
      </c>
      <c r="D905" s="23" t="str">
        <v>production technician ii</v>
      </c>
      <c r="E905" s="23">
        <v>71</v>
      </c>
      <c r="F905" s="19" t="str">
        <f t="shared" si="13"/>
        <v>kangela71@kimail.com</v>
      </c>
    </row>
    <row r="906" spans="2:6" x14ac:dyDescent="0.3">
      <c r="B906" s="15" t="str">
        <v>WOLFE SHANIYA</v>
      </c>
      <c r="C906" s="23" t="str">
        <v>Produ</v>
      </c>
      <c r="D906" s="23" t="str">
        <v>production technician ii</v>
      </c>
      <c r="E906" s="23">
        <v>39</v>
      </c>
      <c r="F906" s="19" t="str">
        <f t="shared" si="13"/>
        <v>wshaniya39@kimail.com</v>
      </c>
    </row>
    <row r="907" spans="2:6" x14ac:dyDescent="0.3">
      <c r="B907" s="15" t="str">
        <v>MORTON ANYA</v>
      </c>
      <c r="C907" s="23" t="str">
        <v>Produ</v>
      </c>
      <c r="D907" s="23" t="str">
        <v>production technician ii</v>
      </c>
      <c r="E907" s="23">
        <v>46</v>
      </c>
      <c r="F907" s="19" t="str">
        <f t="shared" si="13"/>
        <v>manya46@kimail.com</v>
      </c>
    </row>
    <row r="908" spans="2:6" x14ac:dyDescent="0.3">
      <c r="B908" s="15" t="str">
        <v>PECK EMERY</v>
      </c>
      <c r="C908" s="23" t="str">
        <v>Produ</v>
      </c>
      <c r="D908" s="23" t="str">
        <v>production technician ii</v>
      </c>
      <c r="E908" s="23">
        <v>50</v>
      </c>
      <c r="F908" s="19" t="str">
        <f t="shared" ref="F908:F971" si="14">LOWER(_xlfn.CONCAT(LEFT(B908,1),RIGHT(B908,LEN(B908)-FIND(" ", B908)),E908,"@kimail.com"))</f>
        <v>pemery50@kimail.com</v>
      </c>
    </row>
    <row r="909" spans="2:6" x14ac:dyDescent="0.3">
      <c r="B909" s="15" t="str">
        <v>MATHIS ANGELIQUE</v>
      </c>
      <c r="C909" s="23" t="str">
        <v>Produ</v>
      </c>
      <c r="D909" s="23" t="str">
        <v>production technician ii</v>
      </c>
      <c r="E909" s="23">
        <v>35</v>
      </c>
      <c r="F909" s="19" t="str">
        <f t="shared" si="14"/>
        <v>mangelique35@kimail.com</v>
      </c>
    </row>
    <row r="910" spans="2:6" x14ac:dyDescent="0.3">
      <c r="B910" s="15" t="str">
        <v>WOODS MARLEE</v>
      </c>
      <c r="C910" s="23" t="str">
        <v>Produ</v>
      </c>
      <c r="D910" s="23" t="str">
        <v>production technician ii</v>
      </c>
      <c r="E910" s="23">
        <v>50</v>
      </c>
      <c r="F910" s="19" t="str">
        <f t="shared" si="14"/>
        <v>wmarlee50@kimail.com</v>
      </c>
    </row>
    <row r="911" spans="2:6" x14ac:dyDescent="0.3">
      <c r="B911" s="15" t="str">
        <v>VALENTINE JOCELYN</v>
      </c>
      <c r="C911" s="23" t="str">
        <v>Produ</v>
      </c>
      <c r="D911" s="23" t="str">
        <v>production technician ii</v>
      </c>
      <c r="E911" s="23">
        <v>60</v>
      </c>
      <c r="F911" s="19" t="str">
        <f t="shared" si="14"/>
        <v>vjocelyn60@kimail.com</v>
      </c>
    </row>
    <row r="912" spans="2:6" x14ac:dyDescent="0.3">
      <c r="B912" s="15" t="str">
        <v>MORAN SOPHIE</v>
      </c>
      <c r="C912" s="23" t="str">
        <v>Produ</v>
      </c>
      <c r="D912" s="23" t="str">
        <v>production technician ii</v>
      </c>
      <c r="E912" s="23">
        <v>43</v>
      </c>
      <c r="F912" s="19" t="str">
        <f t="shared" si="14"/>
        <v>msophie43@kimail.com</v>
      </c>
    </row>
    <row r="913" spans="2:6" x14ac:dyDescent="0.3">
      <c r="B913" s="15" t="str">
        <v>SNYDER YAIR</v>
      </c>
      <c r="C913" s="23" t="str">
        <v>Produ</v>
      </c>
      <c r="D913" s="23" t="str">
        <v>production technician ii</v>
      </c>
      <c r="E913" s="23">
        <v>43</v>
      </c>
      <c r="F913" s="19" t="str">
        <f t="shared" si="14"/>
        <v>syair43@kimail.com</v>
      </c>
    </row>
    <row r="914" spans="2:6" x14ac:dyDescent="0.3">
      <c r="B914" s="15" t="str">
        <v>HERMAN SHAMAR</v>
      </c>
      <c r="C914" s="23" t="str">
        <v>Produ</v>
      </c>
      <c r="D914" s="23" t="str">
        <v>production technician ii</v>
      </c>
      <c r="E914" s="23">
        <v>52</v>
      </c>
      <c r="F914" s="19" t="str">
        <f t="shared" si="14"/>
        <v>hshamar52@kimail.com</v>
      </c>
    </row>
    <row r="915" spans="2:6" x14ac:dyDescent="0.3">
      <c r="B915" s="15" t="str">
        <v>HOUSE BRAXTON</v>
      </c>
      <c r="C915" s="23" t="str">
        <v>Produ</v>
      </c>
      <c r="D915" s="23" t="str">
        <v>production technician ii</v>
      </c>
      <c r="E915" s="23">
        <v>49</v>
      </c>
      <c r="F915" s="19" t="str">
        <f t="shared" si="14"/>
        <v>hbraxton49@kimail.com</v>
      </c>
    </row>
    <row r="916" spans="2:6" x14ac:dyDescent="0.3">
      <c r="B916" s="15" t="str">
        <v>ALVARADO TARA</v>
      </c>
      <c r="C916" s="23" t="str">
        <v>Produ</v>
      </c>
      <c r="D916" s="23" t="str">
        <v>production technician ii</v>
      </c>
      <c r="E916" s="23">
        <v>39</v>
      </c>
      <c r="F916" s="19" t="str">
        <f t="shared" si="14"/>
        <v>atara39@kimail.com</v>
      </c>
    </row>
    <row r="917" spans="2:6" x14ac:dyDescent="0.3">
      <c r="B917" s="15" t="str">
        <v>VAUGHAN RAINA</v>
      </c>
      <c r="C917" s="23" t="str">
        <v>Produ</v>
      </c>
      <c r="D917" s="23" t="str">
        <v>production technician ii</v>
      </c>
      <c r="E917" s="23">
        <v>50</v>
      </c>
      <c r="F917" s="19" t="str">
        <f t="shared" si="14"/>
        <v>vraina50@kimail.com</v>
      </c>
    </row>
    <row r="918" spans="2:6" x14ac:dyDescent="0.3">
      <c r="B918" s="15" t="str">
        <v>BULLOCK SIENNA</v>
      </c>
      <c r="C918" s="23" t="str">
        <v>Produ</v>
      </c>
      <c r="D918" s="23" t="str">
        <v>production technician ii</v>
      </c>
      <c r="E918" s="23">
        <v>46</v>
      </c>
      <c r="F918" s="19" t="str">
        <f t="shared" si="14"/>
        <v>bsienna46@kimail.com</v>
      </c>
    </row>
    <row r="919" spans="2:6" x14ac:dyDescent="0.3">
      <c r="B919" s="15" t="str">
        <v>GOODMAN TYRESE</v>
      </c>
      <c r="C919" s="23" t="str">
        <v>Produ</v>
      </c>
      <c r="D919" s="23" t="str">
        <v>production technician ii</v>
      </c>
      <c r="E919" s="23">
        <v>37</v>
      </c>
      <c r="F919" s="19" t="str">
        <f t="shared" si="14"/>
        <v>gtyrese37@kimail.com</v>
      </c>
    </row>
    <row r="920" spans="2:6" x14ac:dyDescent="0.3">
      <c r="B920" s="15" t="str">
        <v>LANDRY GIOVANNI</v>
      </c>
      <c r="C920" s="23" t="str">
        <v>Produ</v>
      </c>
      <c r="D920" s="23" t="str">
        <v>production technician ii</v>
      </c>
      <c r="E920" s="23">
        <v>43</v>
      </c>
      <c r="F920" s="19" t="str">
        <f t="shared" si="14"/>
        <v>lgiovanni43@kimail.com</v>
      </c>
    </row>
    <row r="921" spans="2:6" x14ac:dyDescent="0.3">
      <c r="B921" s="15" t="str">
        <v>MOSES JAVON</v>
      </c>
      <c r="C921" s="23" t="str">
        <v>Produ</v>
      </c>
      <c r="D921" s="23" t="str">
        <v>production technician ii</v>
      </c>
      <c r="E921" s="23">
        <v>56</v>
      </c>
      <c r="F921" s="19" t="str">
        <f t="shared" si="14"/>
        <v>mjavon56@kimail.com</v>
      </c>
    </row>
    <row r="922" spans="2:6" x14ac:dyDescent="0.3">
      <c r="B922" s="15" t="str">
        <v>BARRERA AUTUMN</v>
      </c>
      <c r="C922" s="23" t="str">
        <v>Produ</v>
      </c>
      <c r="D922" s="23" t="str">
        <v>production technician ii</v>
      </c>
      <c r="E922" s="23">
        <v>57</v>
      </c>
      <c r="F922" s="19" t="str">
        <f t="shared" si="14"/>
        <v>bautumn57@kimail.com</v>
      </c>
    </row>
    <row r="923" spans="2:6" x14ac:dyDescent="0.3">
      <c r="B923" s="15" t="str">
        <v>CERVANTES EMMALEE</v>
      </c>
      <c r="C923" s="23" t="str">
        <v>Produ</v>
      </c>
      <c r="D923" s="23" t="str">
        <v>production technician ii</v>
      </c>
      <c r="E923" s="23">
        <v>57</v>
      </c>
      <c r="F923" s="19" t="str">
        <f t="shared" si="14"/>
        <v>cemmalee57@kimail.com</v>
      </c>
    </row>
    <row r="924" spans="2:6" x14ac:dyDescent="0.3">
      <c r="B924" s="15" t="str">
        <v>WILLIS ERNEST</v>
      </c>
      <c r="C924" s="23" t="str">
        <v>Produ</v>
      </c>
      <c r="D924" s="23" t="str">
        <v>production technician ii</v>
      </c>
      <c r="E924" s="23">
        <v>49</v>
      </c>
      <c r="F924" s="19" t="str">
        <f t="shared" si="14"/>
        <v>wernest49@kimail.com</v>
      </c>
    </row>
    <row r="925" spans="2:6" x14ac:dyDescent="0.3">
      <c r="B925" s="15" t="str">
        <v>ANDERSON JAXON</v>
      </c>
      <c r="C925" s="23" t="str">
        <v>Produ</v>
      </c>
      <c r="D925" s="23" t="str">
        <v>production technician ii</v>
      </c>
      <c r="E925" s="23">
        <v>34</v>
      </c>
      <c r="F925" s="19" t="str">
        <f t="shared" si="14"/>
        <v>ajaxon34@kimail.com</v>
      </c>
    </row>
    <row r="926" spans="2:6" x14ac:dyDescent="0.3">
      <c r="B926" s="15" t="str">
        <v>CALDWELL PRECIOUS</v>
      </c>
      <c r="C926" s="23" t="str">
        <v>Produ</v>
      </c>
      <c r="D926" s="23" t="str">
        <v>production technician ii</v>
      </c>
      <c r="E926" s="23">
        <v>57</v>
      </c>
      <c r="F926" s="19" t="str">
        <f t="shared" si="14"/>
        <v>cprecious57@kimail.com</v>
      </c>
    </row>
    <row r="927" spans="2:6" x14ac:dyDescent="0.3">
      <c r="B927" s="15" t="str">
        <v>SERRANO YAHIR</v>
      </c>
      <c r="C927" s="23" t="str">
        <v>Produ</v>
      </c>
      <c r="D927" s="23" t="str">
        <v>production technician i</v>
      </c>
      <c r="E927" s="23">
        <v>48</v>
      </c>
      <c r="F927" s="19" t="str">
        <f t="shared" si="14"/>
        <v>syahir48@kimail.com</v>
      </c>
    </row>
    <row r="928" spans="2:6" x14ac:dyDescent="0.3">
      <c r="B928" s="15" t="str">
        <v>PETERSON KRYSTAL</v>
      </c>
      <c r="C928" s="23" t="str">
        <v>Produ</v>
      </c>
      <c r="D928" s="23" t="str">
        <v>production technician i</v>
      </c>
      <c r="E928" s="23">
        <v>56</v>
      </c>
      <c r="F928" s="19" t="str">
        <f t="shared" si="14"/>
        <v>pkrystal56@kimail.com</v>
      </c>
    </row>
    <row r="929" spans="2:6" x14ac:dyDescent="0.3">
      <c r="B929" s="15" t="str">
        <v>BELL MACIE</v>
      </c>
      <c r="C929" s="23" t="str">
        <v>Produ</v>
      </c>
      <c r="D929" s="23" t="str">
        <v>production technician i</v>
      </c>
      <c r="E929" s="23">
        <v>43</v>
      </c>
      <c r="F929" s="19" t="str">
        <f t="shared" si="14"/>
        <v>bmacie43@kimail.com</v>
      </c>
    </row>
    <row r="930" spans="2:6" x14ac:dyDescent="0.3">
      <c r="B930" s="15" t="str">
        <v>GROSS BRADYN</v>
      </c>
      <c r="C930" s="23" t="str">
        <v>Produ</v>
      </c>
      <c r="D930" s="23" t="str">
        <v>production technician i</v>
      </c>
      <c r="E930" s="23">
        <v>47</v>
      </c>
      <c r="F930" s="19" t="str">
        <f t="shared" si="14"/>
        <v>gbradyn47@kimail.com</v>
      </c>
    </row>
    <row r="931" spans="2:6" x14ac:dyDescent="0.3">
      <c r="B931" s="15" t="str">
        <v>HURST JALIYAH</v>
      </c>
      <c r="C931" s="23" t="str">
        <v>Produ</v>
      </c>
      <c r="D931" s="23" t="str">
        <v>production technician i</v>
      </c>
      <c r="E931" s="23">
        <v>30</v>
      </c>
      <c r="F931" s="19" t="str">
        <f t="shared" si="14"/>
        <v>hjaliyah30@kimail.com</v>
      </c>
    </row>
    <row r="932" spans="2:6" x14ac:dyDescent="0.3">
      <c r="B932" s="15" t="str">
        <v>WALLACE AVERI</v>
      </c>
      <c r="C932" s="23" t="str">
        <v>Produ</v>
      </c>
      <c r="D932" s="23" t="str">
        <v>production technician i</v>
      </c>
      <c r="E932" s="23">
        <v>41</v>
      </c>
      <c r="F932" s="19" t="str">
        <f t="shared" si="14"/>
        <v>waveri41@kimail.com</v>
      </c>
    </row>
    <row r="933" spans="2:6" x14ac:dyDescent="0.3">
      <c r="B933" s="15" t="str">
        <v>RUIZ PAYTEN</v>
      </c>
      <c r="C933" s="23" t="str">
        <v>Produ</v>
      </c>
      <c r="D933" s="23" t="str">
        <v>production technician i</v>
      </c>
      <c r="E933" s="23">
        <v>49</v>
      </c>
      <c r="F933" s="19" t="str">
        <f t="shared" si="14"/>
        <v>rpayten49@kimail.com</v>
      </c>
    </row>
    <row r="934" spans="2:6" x14ac:dyDescent="0.3">
      <c r="B934" s="15" t="str">
        <v>EVERETT MIAH</v>
      </c>
      <c r="C934" s="23" t="str">
        <v>Produ</v>
      </c>
      <c r="D934" s="23" t="str">
        <v>production technician i</v>
      </c>
      <c r="E934" s="23">
        <v>52</v>
      </c>
      <c r="F934" s="19" t="str">
        <f t="shared" si="14"/>
        <v>emiah52@kimail.com</v>
      </c>
    </row>
    <row r="935" spans="2:6" x14ac:dyDescent="0.3">
      <c r="B935" s="15" t="str">
        <v>SCHNEIDER ANNALISE</v>
      </c>
      <c r="C935" s="23" t="str">
        <v>Produ</v>
      </c>
      <c r="D935" s="23" t="str">
        <v>production technician i</v>
      </c>
      <c r="E935" s="23">
        <v>48</v>
      </c>
      <c r="F935" s="19" t="str">
        <f t="shared" si="14"/>
        <v>sannalise48@kimail.com</v>
      </c>
    </row>
    <row r="936" spans="2:6" x14ac:dyDescent="0.3">
      <c r="B936" s="15" t="str">
        <v>HODGE AALIYAH</v>
      </c>
      <c r="C936" s="23" t="str">
        <v>Produ</v>
      </c>
      <c r="D936" s="23" t="str">
        <v>production technician i</v>
      </c>
      <c r="E936" s="23">
        <v>52</v>
      </c>
      <c r="F936" s="19" t="str">
        <f t="shared" si="14"/>
        <v>haaliyah52@kimail.com</v>
      </c>
    </row>
    <row r="937" spans="2:6" x14ac:dyDescent="0.3">
      <c r="B937" s="15" t="str">
        <v>SMALL BRODIE</v>
      </c>
      <c r="C937" s="23" t="str">
        <v>Produ</v>
      </c>
      <c r="D937" s="23" t="str">
        <v>production technician i</v>
      </c>
      <c r="E937" s="23">
        <v>52</v>
      </c>
      <c r="F937" s="19" t="str">
        <f t="shared" si="14"/>
        <v>sbrodie52@kimail.com</v>
      </c>
    </row>
    <row r="938" spans="2:6" x14ac:dyDescent="0.3">
      <c r="B938" s="15" t="str">
        <v>RICHMOND BELLA</v>
      </c>
      <c r="C938" s="23" t="str">
        <v>Produ</v>
      </c>
      <c r="D938" s="23" t="str">
        <v>production technician i</v>
      </c>
      <c r="E938" s="23">
        <v>44</v>
      </c>
      <c r="F938" s="19" t="str">
        <f t="shared" si="14"/>
        <v>rbella44@kimail.com</v>
      </c>
    </row>
    <row r="939" spans="2:6" x14ac:dyDescent="0.3">
      <c r="B939" s="15" t="str">
        <v>NICHOLSON LEVI</v>
      </c>
      <c r="C939" s="23" t="str">
        <v>Produ</v>
      </c>
      <c r="D939" s="23" t="str">
        <v>production technician i</v>
      </c>
      <c r="E939" s="23">
        <v>68</v>
      </c>
      <c r="F939" s="19" t="str">
        <f t="shared" si="14"/>
        <v>nlevi68@kimail.com</v>
      </c>
    </row>
    <row r="940" spans="2:6" x14ac:dyDescent="0.3">
      <c r="B940" s="15" t="str">
        <v>HANEY ELIZA</v>
      </c>
      <c r="C940" s="23" t="str">
        <v>Produ</v>
      </c>
      <c r="D940" s="23" t="str">
        <v>production technician i</v>
      </c>
      <c r="E940" s="23">
        <v>36</v>
      </c>
      <c r="F940" s="19" t="str">
        <f t="shared" si="14"/>
        <v>heliza36@kimail.com</v>
      </c>
    </row>
    <row r="941" spans="2:6" x14ac:dyDescent="0.3">
      <c r="B941" s="15" t="str">
        <v>FERRELL RYLEE</v>
      </c>
      <c r="C941" s="23" t="str">
        <v>Produ</v>
      </c>
      <c r="D941" s="23" t="str">
        <v>production technician i</v>
      </c>
      <c r="E941" s="23">
        <v>52</v>
      </c>
      <c r="F941" s="19" t="str">
        <f t="shared" si="14"/>
        <v>frylee52@kimail.com</v>
      </c>
    </row>
    <row r="942" spans="2:6" x14ac:dyDescent="0.3">
      <c r="B942" s="15" t="str">
        <v>SOTO PARKER</v>
      </c>
      <c r="C942" s="23" t="str">
        <v>Produ</v>
      </c>
      <c r="D942" s="23" t="str">
        <v>production technician i</v>
      </c>
      <c r="E942" s="23">
        <v>49</v>
      </c>
      <c r="F942" s="19" t="str">
        <f t="shared" si="14"/>
        <v>sparker49@kimail.com</v>
      </c>
    </row>
    <row r="943" spans="2:6" x14ac:dyDescent="0.3">
      <c r="B943" s="15" t="str">
        <v>GARNER PARKER</v>
      </c>
      <c r="C943" s="23" t="str">
        <v>Produ</v>
      </c>
      <c r="D943" s="23" t="str">
        <v>production technician i</v>
      </c>
      <c r="E943" s="23">
        <v>43</v>
      </c>
      <c r="F943" s="19" t="str">
        <f t="shared" si="14"/>
        <v>gparker43@kimail.com</v>
      </c>
    </row>
    <row r="944" spans="2:6" x14ac:dyDescent="0.3">
      <c r="B944" s="15" t="str">
        <v>LIU BRAYDEN</v>
      </c>
      <c r="C944" s="23" t="str">
        <v>Produ</v>
      </c>
      <c r="D944" s="23" t="str">
        <v>production technician i</v>
      </c>
      <c r="E944" s="23">
        <v>50</v>
      </c>
      <c r="F944" s="19" t="str">
        <f t="shared" si="14"/>
        <v>lbrayden50@kimail.com</v>
      </c>
    </row>
    <row r="945" spans="2:6" x14ac:dyDescent="0.3">
      <c r="B945" s="15" t="str">
        <v>MILES MIREYA</v>
      </c>
      <c r="C945" s="23" t="str">
        <v>Produ</v>
      </c>
      <c r="D945" s="23" t="str">
        <v>production technician i</v>
      </c>
      <c r="E945" s="23">
        <v>48</v>
      </c>
      <c r="F945" s="19" t="str">
        <f t="shared" si="14"/>
        <v>mmireya48@kimail.com</v>
      </c>
    </row>
    <row r="946" spans="2:6" x14ac:dyDescent="0.3">
      <c r="B946" s="15" t="str">
        <v>LOWERY REGINALD</v>
      </c>
      <c r="C946" s="23" t="str">
        <v>Produ</v>
      </c>
      <c r="D946" s="23" t="str">
        <v>production technician i</v>
      </c>
      <c r="E946" s="23">
        <v>38</v>
      </c>
      <c r="F946" s="19" t="str">
        <f t="shared" si="14"/>
        <v>lreginald38@kimail.com</v>
      </c>
    </row>
    <row r="947" spans="2:6" x14ac:dyDescent="0.3">
      <c r="B947" s="15" t="str">
        <v>BRIGGS STEPHANIE</v>
      </c>
      <c r="C947" s="23" t="str">
        <v>Produ</v>
      </c>
      <c r="D947" s="23" t="str">
        <v>production technician i</v>
      </c>
      <c r="E947" s="23">
        <v>45</v>
      </c>
      <c r="F947" s="19" t="str">
        <f t="shared" si="14"/>
        <v>bstephanie45@kimail.com</v>
      </c>
    </row>
    <row r="948" spans="2:6" x14ac:dyDescent="0.3">
      <c r="B948" s="15" t="str">
        <v>BECKER SHANIYA</v>
      </c>
      <c r="C948" s="23" t="str">
        <v>Produ</v>
      </c>
      <c r="D948" s="23" t="str">
        <v>production technician i</v>
      </c>
      <c r="E948" s="23">
        <v>63</v>
      </c>
      <c r="F948" s="19" t="str">
        <f t="shared" si="14"/>
        <v>bshaniya63@kimail.com</v>
      </c>
    </row>
    <row r="949" spans="2:6" x14ac:dyDescent="0.3">
      <c r="B949" s="15" t="str">
        <v>OCONNELL RYAN</v>
      </c>
      <c r="C949" s="23" t="str">
        <v>Produ</v>
      </c>
      <c r="D949" s="23" t="str">
        <v>production technician i</v>
      </c>
      <c r="E949" s="23">
        <v>35</v>
      </c>
      <c r="F949" s="19" t="str">
        <f t="shared" si="14"/>
        <v>oryan35@kimail.com</v>
      </c>
    </row>
    <row r="950" spans="2:6" x14ac:dyDescent="0.3">
      <c r="B950" s="15" t="str">
        <v>WARE EMMA</v>
      </c>
      <c r="C950" s="23" t="str">
        <v>Produ</v>
      </c>
      <c r="D950" s="23" t="str">
        <v>production technician i</v>
      </c>
      <c r="E950" s="23">
        <v>42</v>
      </c>
      <c r="F950" s="19" t="str">
        <f t="shared" si="14"/>
        <v>wemma42@kimail.com</v>
      </c>
    </row>
    <row r="951" spans="2:6" x14ac:dyDescent="0.3">
      <c r="B951" s="15" t="str">
        <v>HALEY KEYON</v>
      </c>
      <c r="C951" s="23" t="str">
        <v>Produ</v>
      </c>
      <c r="D951" s="23" t="str">
        <v>production technician i</v>
      </c>
      <c r="E951" s="23">
        <v>42</v>
      </c>
      <c r="F951" s="19" t="str">
        <f t="shared" si="14"/>
        <v>hkeyon42@kimail.com</v>
      </c>
    </row>
    <row r="952" spans="2:6" x14ac:dyDescent="0.3">
      <c r="B952" s="15" t="str">
        <v>BATES KYLEE</v>
      </c>
      <c r="C952" s="23" t="str">
        <v>Produ</v>
      </c>
      <c r="D952" s="23" t="str">
        <v>production technician i</v>
      </c>
      <c r="E952" s="23">
        <v>40</v>
      </c>
      <c r="F952" s="19" t="str">
        <f t="shared" si="14"/>
        <v>bkylee40@kimail.com</v>
      </c>
    </row>
    <row r="953" spans="2:6" x14ac:dyDescent="0.3">
      <c r="B953" s="15" t="str">
        <v>CHANDLER MARC</v>
      </c>
      <c r="C953" s="23" t="str">
        <v>Produ</v>
      </c>
      <c r="D953" s="23" t="str">
        <v>production technician i</v>
      </c>
      <c r="E953" s="23">
        <v>48</v>
      </c>
      <c r="F953" s="19" t="str">
        <f t="shared" si="14"/>
        <v>cmarc48@kimail.com</v>
      </c>
    </row>
    <row r="954" spans="2:6" x14ac:dyDescent="0.3">
      <c r="B954" s="15" t="str">
        <v>PRUITT ABDULLAH</v>
      </c>
      <c r="C954" s="23" t="str">
        <v>Produ</v>
      </c>
      <c r="D954" s="23" t="str">
        <v>production technician i</v>
      </c>
      <c r="E954" s="23">
        <v>55</v>
      </c>
      <c r="F954" s="19" t="str">
        <f t="shared" si="14"/>
        <v>pabdullah55@kimail.com</v>
      </c>
    </row>
    <row r="955" spans="2:6" x14ac:dyDescent="0.3">
      <c r="B955" s="15" t="str">
        <v>ROTH SHAMAR</v>
      </c>
      <c r="C955" s="23" t="str">
        <v>Produ</v>
      </c>
      <c r="D955" s="23" t="str">
        <v>production technician i</v>
      </c>
      <c r="E955" s="23">
        <v>67</v>
      </c>
      <c r="F955" s="19" t="str">
        <f t="shared" si="14"/>
        <v>rshamar67@kimail.com</v>
      </c>
    </row>
    <row r="956" spans="2:6" x14ac:dyDescent="0.3">
      <c r="B956" s="15" t="str">
        <v>ACOSTA JAYLEN</v>
      </c>
      <c r="C956" s="23" t="str">
        <v>Produ</v>
      </c>
      <c r="D956" s="23" t="str">
        <v>production technician i</v>
      </c>
      <c r="E956" s="23">
        <v>47</v>
      </c>
      <c r="F956" s="19" t="str">
        <f t="shared" si="14"/>
        <v>ajaylen47@kimail.com</v>
      </c>
    </row>
    <row r="957" spans="2:6" x14ac:dyDescent="0.3">
      <c r="B957" s="15" t="str">
        <v>HOUSE KALE</v>
      </c>
      <c r="C957" s="23" t="str">
        <v>Produ</v>
      </c>
      <c r="D957" s="23" t="str">
        <v>production technician i</v>
      </c>
      <c r="E957" s="23">
        <v>53</v>
      </c>
      <c r="F957" s="19" t="str">
        <f t="shared" si="14"/>
        <v>hkale53@kimail.com</v>
      </c>
    </row>
    <row r="958" spans="2:6" x14ac:dyDescent="0.3">
      <c r="B958" s="15" t="str">
        <v>ELLIS KIERSTEN</v>
      </c>
      <c r="C958" s="23" t="str">
        <v>Produ</v>
      </c>
      <c r="D958" s="23" t="str">
        <v>production technician i</v>
      </c>
      <c r="E958" s="23">
        <v>50</v>
      </c>
      <c r="F958" s="19" t="str">
        <f t="shared" si="14"/>
        <v>ekiersten50@kimail.com</v>
      </c>
    </row>
    <row r="959" spans="2:6" x14ac:dyDescent="0.3">
      <c r="B959" s="15" t="str">
        <v>CARRILLO KARISSA</v>
      </c>
      <c r="C959" s="23" t="str">
        <v>Produ</v>
      </c>
      <c r="D959" s="23" t="str">
        <v>production technician i</v>
      </c>
      <c r="E959" s="23">
        <v>45</v>
      </c>
      <c r="F959" s="19" t="str">
        <f t="shared" si="14"/>
        <v>ckarissa45@kimail.com</v>
      </c>
    </row>
    <row r="960" spans="2:6" x14ac:dyDescent="0.3">
      <c r="B960" s="15" t="str">
        <v>WHITEHEAD ISSAC</v>
      </c>
      <c r="C960" s="23" t="str">
        <v>Produ</v>
      </c>
      <c r="D960" s="23" t="str">
        <v>production technician i</v>
      </c>
      <c r="E960" s="23">
        <v>48</v>
      </c>
      <c r="F960" s="19" t="str">
        <f t="shared" si="14"/>
        <v>wissac48@kimail.com</v>
      </c>
    </row>
    <row r="961" spans="2:6" x14ac:dyDescent="0.3">
      <c r="B961" s="15" t="str">
        <v>ANDREWS MADISYN</v>
      </c>
      <c r="C961" s="23" t="str">
        <v>Produ</v>
      </c>
      <c r="D961" s="23" t="str">
        <v>production technician i</v>
      </c>
      <c r="E961" s="23">
        <v>50</v>
      </c>
      <c r="F961" s="19" t="str">
        <f t="shared" si="14"/>
        <v>amadisyn50@kimail.com</v>
      </c>
    </row>
    <row r="962" spans="2:6" x14ac:dyDescent="0.3">
      <c r="B962" s="15" t="str">
        <v>RHODES MADYSON</v>
      </c>
      <c r="C962" s="23" t="str">
        <v>Produ</v>
      </c>
      <c r="D962" s="23" t="str">
        <v>production technician i</v>
      </c>
      <c r="E962" s="23">
        <v>57</v>
      </c>
      <c r="F962" s="19" t="str">
        <f t="shared" si="14"/>
        <v>rmadyson57@kimail.com</v>
      </c>
    </row>
    <row r="963" spans="2:6" x14ac:dyDescent="0.3">
      <c r="B963" s="15" t="str">
        <v>DAVILA CRUZ</v>
      </c>
      <c r="C963" s="23" t="str">
        <v>Produ</v>
      </c>
      <c r="D963" s="23" t="str">
        <v>production technician i</v>
      </c>
      <c r="E963" s="23">
        <v>47</v>
      </c>
      <c r="F963" s="19" t="str">
        <f t="shared" si="14"/>
        <v>dcruz47@kimail.com</v>
      </c>
    </row>
    <row r="964" spans="2:6" x14ac:dyDescent="0.3">
      <c r="B964" s="15" t="str">
        <v>PHILLIPS ALANI</v>
      </c>
      <c r="C964" s="23" t="str">
        <v>Produ</v>
      </c>
      <c r="D964" s="23" t="str">
        <v>production technician i</v>
      </c>
      <c r="E964" s="23">
        <v>44</v>
      </c>
      <c r="F964" s="19" t="str">
        <f t="shared" si="14"/>
        <v>palani44@kimail.com</v>
      </c>
    </row>
    <row r="965" spans="2:6" x14ac:dyDescent="0.3">
      <c r="B965" s="15" t="str">
        <v>KLEIN GIOVANNI</v>
      </c>
      <c r="C965" s="23" t="str">
        <v>Produ</v>
      </c>
      <c r="D965" s="23" t="str">
        <v>production technician i</v>
      </c>
      <c r="E965" s="23">
        <v>40</v>
      </c>
      <c r="F965" s="19" t="str">
        <f t="shared" si="14"/>
        <v>kgiovanni40@kimail.com</v>
      </c>
    </row>
    <row r="966" spans="2:6" x14ac:dyDescent="0.3">
      <c r="B966" s="15" t="str">
        <v>MAHONEY MAX</v>
      </c>
      <c r="C966" s="23" t="str">
        <v>Produ</v>
      </c>
      <c r="D966" s="23" t="str">
        <v>production technician i</v>
      </c>
      <c r="E966" s="23">
        <v>44</v>
      </c>
      <c r="F966" s="19" t="str">
        <f t="shared" si="14"/>
        <v>mmax44@kimail.com</v>
      </c>
    </row>
    <row r="967" spans="2:6" x14ac:dyDescent="0.3">
      <c r="B967" s="15" t="str">
        <v>TERRY PERLA</v>
      </c>
      <c r="C967" s="23" t="str">
        <v>Produ</v>
      </c>
      <c r="D967" s="23" t="str">
        <v>production technician i</v>
      </c>
      <c r="E967" s="23">
        <v>45</v>
      </c>
      <c r="F967" s="19" t="str">
        <f t="shared" si="14"/>
        <v>tperla45@kimail.com</v>
      </c>
    </row>
    <row r="968" spans="2:6" x14ac:dyDescent="0.3">
      <c r="B968" s="15" t="str">
        <v>OCHOA MAKAI</v>
      </c>
      <c r="C968" s="23" t="str">
        <v>Produ</v>
      </c>
      <c r="D968" s="23" t="str">
        <v>production technician i</v>
      </c>
      <c r="E968" s="23">
        <v>64</v>
      </c>
      <c r="F968" s="19" t="str">
        <f t="shared" si="14"/>
        <v>omakai64@kimail.com</v>
      </c>
    </row>
    <row r="969" spans="2:6" x14ac:dyDescent="0.3">
      <c r="B969" s="15" t="str">
        <v>HOGAN CAIDEN</v>
      </c>
      <c r="C969" s="23" t="str">
        <v>Produ</v>
      </c>
      <c r="D969" s="23" t="str">
        <v>production technician i</v>
      </c>
      <c r="E969" s="23">
        <v>48</v>
      </c>
      <c r="F969" s="19" t="str">
        <f t="shared" si="14"/>
        <v>hcaiden48@kimail.com</v>
      </c>
    </row>
    <row r="970" spans="2:6" x14ac:dyDescent="0.3">
      <c r="B970" s="15" t="str">
        <v>DICKERSON BRANDON</v>
      </c>
      <c r="C970" s="23" t="str">
        <v>Produ</v>
      </c>
      <c r="D970" s="23" t="str">
        <v>production technician i</v>
      </c>
      <c r="E970" s="23">
        <v>34</v>
      </c>
      <c r="F970" s="19" t="str">
        <f t="shared" si="14"/>
        <v>dbrandon34@kimail.com</v>
      </c>
    </row>
    <row r="971" spans="2:6" x14ac:dyDescent="0.3">
      <c r="B971" s="15" t="str">
        <v>SNOW TARYN</v>
      </c>
      <c r="C971" s="23" t="str">
        <v>Produ</v>
      </c>
      <c r="D971" s="23" t="str">
        <v>production technician i</v>
      </c>
      <c r="E971" s="23">
        <v>56</v>
      </c>
      <c r="F971" s="19" t="str">
        <f t="shared" si="14"/>
        <v>staryn56@kimail.com</v>
      </c>
    </row>
    <row r="972" spans="2:6" x14ac:dyDescent="0.3">
      <c r="B972" s="15" t="str">
        <v>COOKE MONSERRAT</v>
      </c>
      <c r="C972" s="23" t="str">
        <v>Produ</v>
      </c>
      <c r="D972" s="23" t="str">
        <v>production technician i</v>
      </c>
      <c r="E972" s="23">
        <v>45</v>
      </c>
      <c r="F972" s="19" t="str">
        <f t="shared" ref="F972:F1035" si="15">LOWER(_xlfn.CONCAT(LEFT(B972,1),RIGHT(B972,LEN(B972)-FIND(" ", B972)),E972,"@kimail.com"))</f>
        <v>cmonserrat45@kimail.com</v>
      </c>
    </row>
    <row r="973" spans="2:6" x14ac:dyDescent="0.3">
      <c r="B973" s="15" t="str">
        <v>MCINTOSH ZARIA</v>
      </c>
      <c r="C973" s="23" t="str">
        <v>Produ</v>
      </c>
      <c r="D973" s="23" t="str">
        <v>production technician i</v>
      </c>
      <c r="E973" s="23">
        <v>44</v>
      </c>
      <c r="F973" s="19" t="str">
        <f t="shared" si="15"/>
        <v>mzaria44@kimail.com</v>
      </c>
    </row>
    <row r="974" spans="2:6" x14ac:dyDescent="0.3">
      <c r="B974" s="15" t="str">
        <v>MAY ARELY</v>
      </c>
      <c r="C974" s="23" t="str">
        <v>Produ</v>
      </c>
      <c r="D974" s="23" t="str">
        <v>production technician i</v>
      </c>
      <c r="E974" s="23">
        <v>36</v>
      </c>
      <c r="F974" s="19" t="str">
        <f t="shared" si="15"/>
        <v>marely36@kimail.com</v>
      </c>
    </row>
    <row r="975" spans="2:6" x14ac:dyDescent="0.3">
      <c r="B975" s="15" t="str">
        <v>KENT GINA</v>
      </c>
      <c r="C975" s="23" t="str">
        <v>Produ</v>
      </c>
      <c r="D975" s="23" t="str">
        <v>production technician i</v>
      </c>
      <c r="E975" s="23">
        <v>57</v>
      </c>
      <c r="F975" s="19" t="str">
        <f t="shared" si="15"/>
        <v>kgina57@kimail.com</v>
      </c>
    </row>
    <row r="976" spans="2:6" x14ac:dyDescent="0.3">
      <c r="B976" s="15" t="str">
        <v>ANTHONY CATHERINE</v>
      </c>
      <c r="C976" s="23" t="str">
        <v>Produ</v>
      </c>
      <c r="D976" s="23" t="str">
        <v>production technician i</v>
      </c>
      <c r="E976" s="23">
        <v>49</v>
      </c>
      <c r="F976" s="19" t="str">
        <f t="shared" si="15"/>
        <v>acatherine49@kimail.com</v>
      </c>
    </row>
    <row r="977" spans="2:6" x14ac:dyDescent="0.3">
      <c r="B977" s="15" t="str">
        <v>BRANDT REED</v>
      </c>
      <c r="C977" s="23" t="str">
        <v>Produ</v>
      </c>
      <c r="D977" s="23" t="str">
        <v>production technician i</v>
      </c>
      <c r="E977" s="23">
        <v>56</v>
      </c>
      <c r="F977" s="19" t="str">
        <f t="shared" si="15"/>
        <v>breed56@kimail.com</v>
      </c>
    </row>
    <row r="978" spans="2:6" x14ac:dyDescent="0.3">
      <c r="B978" s="15" t="str">
        <v>SCHWARTZ CRISTOFER</v>
      </c>
      <c r="C978" s="23" t="str">
        <v>Produ</v>
      </c>
      <c r="D978" s="23" t="str">
        <v>production technician i</v>
      </c>
      <c r="E978" s="23">
        <v>45</v>
      </c>
      <c r="F978" s="19" t="str">
        <f t="shared" si="15"/>
        <v>scristofer45@kimail.com</v>
      </c>
    </row>
    <row r="979" spans="2:6" x14ac:dyDescent="0.3">
      <c r="B979" s="15" t="str">
        <v>SALAZAR JAELYNN</v>
      </c>
      <c r="C979" s="23" t="str">
        <v>Produ</v>
      </c>
      <c r="D979" s="23" t="str">
        <v>production technician i</v>
      </c>
      <c r="E979" s="23">
        <v>48</v>
      </c>
      <c r="F979" s="19" t="str">
        <f t="shared" si="15"/>
        <v>sjaelynn48@kimail.com</v>
      </c>
    </row>
    <row r="980" spans="2:6" x14ac:dyDescent="0.3">
      <c r="B980" s="15" t="str">
        <v>HAYES MACIE</v>
      </c>
      <c r="C980" s="23" t="str">
        <v>Produ</v>
      </c>
      <c r="D980" s="23" t="str">
        <v>production technician i</v>
      </c>
      <c r="E980" s="23">
        <v>44</v>
      </c>
      <c r="F980" s="19" t="str">
        <f t="shared" si="15"/>
        <v>hmacie44@kimail.com</v>
      </c>
    </row>
    <row r="981" spans="2:6" x14ac:dyDescent="0.3">
      <c r="B981" s="15" t="str">
        <v>SNOW RODNEY</v>
      </c>
      <c r="C981" s="23" t="str">
        <v>Produ</v>
      </c>
      <c r="D981" s="23" t="str">
        <v>production technician i</v>
      </c>
      <c r="E981" s="23">
        <v>58</v>
      </c>
      <c r="F981" s="19" t="str">
        <f t="shared" si="15"/>
        <v>srodney58@kimail.com</v>
      </c>
    </row>
    <row r="982" spans="2:6" x14ac:dyDescent="0.3">
      <c r="B982" s="15" t="str">
        <v>POTTS REECE</v>
      </c>
      <c r="C982" s="23" t="str">
        <v>Produ</v>
      </c>
      <c r="D982" s="23" t="str">
        <v>production technician i</v>
      </c>
      <c r="E982" s="23">
        <v>57</v>
      </c>
      <c r="F982" s="19" t="str">
        <f t="shared" si="15"/>
        <v>preece57@kimail.com</v>
      </c>
    </row>
    <row r="983" spans="2:6" x14ac:dyDescent="0.3">
      <c r="B983" s="15" t="str">
        <v>EATON CATALINA</v>
      </c>
      <c r="C983" s="23" t="str">
        <v>Produ</v>
      </c>
      <c r="D983" s="23" t="str">
        <v>production technician i</v>
      </c>
      <c r="E983" s="23">
        <v>53</v>
      </c>
      <c r="F983" s="19" t="str">
        <f t="shared" si="15"/>
        <v>ecatalina53@kimail.com</v>
      </c>
    </row>
    <row r="984" spans="2:6" x14ac:dyDescent="0.3">
      <c r="B984" s="15" t="str">
        <v>MANNING HEIDI</v>
      </c>
      <c r="C984" s="23" t="str">
        <v>Produ</v>
      </c>
      <c r="D984" s="23" t="str">
        <v>production technician i</v>
      </c>
      <c r="E984" s="23">
        <v>59</v>
      </c>
      <c r="F984" s="19" t="str">
        <f t="shared" si="15"/>
        <v>mheidi59@kimail.com</v>
      </c>
    </row>
    <row r="985" spans="2:6" x14ac:dyDescent="0.3">
      <c r="B985" s="15" t="str">
        <v>JOHNS MARQUIS</v>
      </c>
      <c r="C985" s="23" t="str">
        <v>Produ</v>
      </c>
      <c r="D985" s="23" t="str">
        <v>production technician i</v>
      </c>
      <c r="E985" s="23">
        <v>47</v>
      </c>
      <c r="F985" s="19" t="str">
        <f t="shared" si="15"/>
        <v>jmarquis47@kimail.com</v>
      </c>
    </row>
    <row r="986" spans="2:6" x14ac:dyDescent="0.3">
      <c r="B986" s="15" t="str">
        <v>TORRES ARELI</v>
      </c>
      <c r="C986" s="23" t="str">
        <v>Produ</v>
      </c>
      <c r="D986" s="23" t="str">
        <v>production technician i</v>
      </c>
      <c r="E986" s="23">
        <v>45</v>
      </c>
      <c r="F986" s="19" t="str">
        <f t="shared" si="15"/>
        <v>tareli45@kimail.com</v>
      </c>
    </row>
    <row r="987" spans="2:6" x14ac:dyDescent="0.3">
      <c r="B987" s="15" t="str">
        <v>MORTON REY</v>
      </c>
      <c r="C987" s="23" t="str">
        <v>Produ</v>
      </c>
      <c r="D987" s="23" t="str">
        <v>production technician i</v>
      </c>
      <c r="E987" s="23">
        <v>45</v>
      </c>
      <c r="F987" s="19" t="str">
        <f t="shared" si="15"/>
        <v>mrey45@kimail.com</v>
      </c>
    </row>
    <row r="988" spans="2:6" x14ac:dyDescent="0.3">
      <c r="B988" s="15" t="str">
        <v>GILLESPIE DEVEN</v>
      </c>
      <c r="C988" s="23" t="str">
        <v>Produ</v>
      </c>
      <c r="D988" s="23" t="str">
        <v>production technician i</v>
      </c>
      <c r="E988" s="23">
        <v>67</v>
      </c>
      <c r="F988" s="19" t="str">
        <f t="shared" si="15"/>
        <v>gdeven67@kimail.com</v>
      </c>
    </row>
    <row r="989" spans="2:6" x14ac:dyDescent="0.3">
      <c r="B989" s="15" t="str">
        <v>GILBERT ROWAN</v>
      </c>
      <c r="C989" s="23" t="str">
        <v>Produ</v>
      </c>
      <c r="D989" s="23" t="str">
        <v>production technician i</v>
      </c>
      <c r="E989" s="23">
        <v>48</v>
      </c>
      <c r="F989" s="19" t="str">
        <f t="shared" si="15"/>
        <v>growan48@kimail.com</v>
      </c>
    </row>
    <row r="990" spans="2:6" x14ac:dyDescent="0.3">
      <c r="B990" s="15" t="str">
        <v>RUIZ CULLEN</v>
      </c>
      <c r="C990" s="23" t="str">
        <v>Produ</v>
      </c>
      <c r="D990" s="23" t="str">
        <v>production technician i</v>
      </c>
      <c r="E990" s="23">
        <v>33</v>
      </c>
      <c r="F990" s="19" t="str">
        <f t="shared" si="15"/>
        <v>rcullen33@kimail.com</v>
      </c>
    </row>
    <row r="991" spans="2:6" x14ac:dyDescent="0.3">
      <c r="B991" s="15" t="str">
        <v>GOODWIN KAMRON</v>
      </c>
      <c r="C991" s="23" t="str">
        <v>Produ</v>
      </c>
      <c r="D991" s="23" t="str">
        <v>production technician i</v>
      </c>
      <c r="E991" s="23">
        <v>49</v>
      </c>
      <c r="F991" s="19" t="str">
        <f t="shared" si="15"/>
        <v>gkamron49@kimail.com</v>
      </c>
    </row>
    <row r="992" spans="2:6" x14ac:dyDescent="0.3">
      <c r="B992" s="15" t="str">
        <v>FOLEY KENDRA</v>
      </c>
      <c r="C992" s="23" t="str">
        <v>Produ</v>
      </c>
      <c r="D992" s="23" t="str">
        <v>production technician i</v>
      </c>
      <c r="E992" s="23">
        <v>54</v>
      </c>
      <c r="F992" s="19" t="str">
        <f t="shared" si="15"/>
        <v>fkendra54@kimail.com</v>
      </c>
    </row>
    <row r="993" spans="2:6" x14ac:dyDescent="0.3">
      <c r="B993" s="15" t="str">
        <v>STANTON JABARI</v>
      </c>
      <c r="C993" s="23" t="str">
        <v>Produ</v>
      </c>
      <c r="D993" s="23" t="str">
        <v>production technician i</v>
      </c>
      <c r="E993" s="23">
        <v>30</v>
      </c>
      <c r="F993" s="19" t="str">
        <f t="shared" si="15"/>
        <v>sjabari30@kimail.com</v>
      </c>
    </row>
    <row r="994" spans="2:6" x14ac:dyDescent="0.3">
      <c r="B994" s="15" t="str">
        <v>FARLEY PHOENIX</v>
      </c>
      <c r="C994" s="23" t="str">
        <v>Produ</v>
      </c>
      <c r="D994" s="23" t="str">
        <v>production technician i</v>
      </c>
      <c r="E994" s="23">
        <v>59</v>
      </c>
      <c r="F994" s="19" t="str">
        <f t="shared" si="15"/>
        <v>fphoenix59@kimail.com</v>
      </c>
    </row>
    <row r="995" spans="2:6" x14ac:dyDescent="0.3">
      <c r="B995" s="15" t="str">
        <v>BASS AURORA</v>
      </c>
      <c r="C995" s="23" t="str">
        <v>Produ</v>
      </c>
      <c r="D995" s="23" t="str">
        <v>production technician i</v>
      </c>
      <c r="E995" s="23">
        <v>40</v>
      </c>
      <c r="F995" s="19" t="str">
        <f t="shared" si="15"/>
        <v>baurora40@kimail.com</v>
      </c>
    </row>
    <row r="996" spans="2:6" x14ac:dyDescent="0.3">
      <c r="B996" s="15" t="str">
        <v>PARKS ENRIQUE</v>
      </c>
      <c r="C996" s="23" t="str">
        <v>Produ</v>
      </c>
      <c r="D996" s="23" t="str">
        <v>production technician i</v>
      </c>
      <c r="E996" s="23">
        <v>29</v>
      </c>
      <c r="F996" s="19" t="str">
        <f t="shared" si="15"/>
        <v>penrique29@kimail.com</v>
      </c>
    </row>
    <row r="997" spans="2:6" x14ac:dyDescent="0.3">
      <c r="B997" s="15" t="str">
        <v>COX KYLIE</v>
      </c>
      <c r="C997" s="23" t="str">
        <v>Produ</v>
      </c>
      <c r="D997" s="23" t="str">
        <v>production technician i</v>
      </c>
      <c r="E997" s="23">
        <v>72</v>
      </c>
      <c r="F997" s="19" t="str">
        <f t="shared" si="15"/>
        <v>ckylie72@kimail.com</v>
      </c>
    </row>
    <row r="998" spans="2:6" x14ac:dyDescent="0.3">
      <c r="B998" s="15" t="str">
        <v>BURKE LUKE</v>
      </c>
      <c r="C998" s="23" t="str">
        <v>Produ</v>
      </c>
      <c r="D998" s="23" t="str">
        <v>production technician i</v>
      </c>
      <c r="E998" s="23">
        <v>54</v>
      </c>
      <c r="F998" s="19" t="str">
        <f t="shared" si="15"/>
        <v>bluke54@kimail.com</v>
      </c>
    </row>
    <row r="999" spans="2:6" x14ac:dyDescent="0.3">
      <c r="B999" s="15" t="str">
        <v>MCDONALD RICARDO</v>
      </c>
      <c r="C999" s="23" t="str">
        <v>Produ</v>
      </c>
      <c r="D999" s="23" t="str">
        <v>production technician i</v>
      </c>
      <c r="E999" s="23">
        <v>42</v>
      </c>
      <c r="F999" s="19" t="str">
        <f t="shared" si="15"/>
        <v>mricardo42@kimail.com</v>
      </c>
    </row>
    <row r="1000" spans="2:6" x14ac:dyDescent="0.3">
      <c r="B1000" s="15" t="str">
        <v>HODGES CAMILA</v>
      </c>
      <c r="C1000" s="23" t="str">
        <v>Produ</v>
      </c>
      <c r="D1000" s="23" t="str">
        <v>production technician i</v>
      </c>
      <c r="E1000" s="23">
        <v>62</v>
      </c>
      <c r="F1000" s="19" t="str">
        <f t="shared" si="15"/>
        <v>hcamila62@kimail.com</v>
      </c>
    </row>
    <row r="1001" spans="2:6" x14ac:dyDescent="0.3">
      <c r="B1001" s="15" t="str">
        <v>SANDERS TRIPP</v>
      </c>
      <c r="C1001" s="23" t="str">
        <v>Produ</v>
      </c>
      <c r="D1001" s="23" t="str">
        <v>production technician i</v>
      </c>
      <c r="E1001" s="23">
        <v>47</v>
      </c>
      <c r="F1001" s="19" t="str">
        <f t="shared" si="15"/>
        <v>stripp47@kimail.com</v>
      </c>
    </row>
    <row r="1002" spans="2:6" x14ac:dyDescent="0.3">
      <c r="B1002" s="15" t="str">
        <v>WADE DAVIN</v>
      </c>
      <c r="C1002" s="23" t="str">
        <v>Produ</v>
      </c>
      <c r="D1002" s="23" t="str">
        <v>production technician i</v>
      </c>
      <c r="E1002" s="23">
        <v>51</v>
      </c>
      <c r="F1002" s="19" t="str">
        <f t="shared" si="15"/>
        <v>wdavin51@kimail.com</v>
      </c>
    </row>
    <row r="1003" spans="2:6" x14ac:dyDescent="0.3">
      <c r="B1003" s="15" t="str">
        <v>BENDER PIERCE</v>
      </c>
      <c r="C1003" s="23" t="str">
        <v>Produ</v>
      </c>
      <c r="D1003" s="23" t="str">
        <v>production technician i</v>
      </c>
      <c r="E1003" s="23">
        <v>54</v>
      </c>
      <c r="F1003" s="19" t="str">
        <f t="shared" si="15"/>
        <v>bpierce54@kimail.com</v>
      </c>
    </row>
    <row r="1004" spans="2:6" x14ac:dyDescent="0.3">
      <c r="B1004" s="15" t="str">
        <v>MOSLEY MARIN</v>
      </c>
      <c r="C1004" s="23" t="str">
        <v>Produ</v>
      </c>
      <c r="D1004" s="23" t="str">
        <v>production technician i</v>
      </c>
      <c r="E1004" s="23">
        <v>43</v>
      </c>
      <c r="F1004" s="19" t="str">
        <f t="shared" si="15"/>
        <v>mmarin43@kimail.com</v>
      </c>
    </row>
    <row r="1005" spans="2:6" x14ac:dyDescent="0.3">
      <c r="B1005" s="15" t="str">
        <v>SOSA BARRETT</v>
      </c>
      <c r="C1005" s="23" t="str">
        <v>Produ</v>
      </c>
      <c r="D1005" s="23" t="str">
        <v>production technician i</v>
      </c>
      <c r="E1005" s="23">
        <v>39</v>
      </c>
      <c r="F1005" s="19" t="str">
        <f t="shared" si="15"/>
        <v>sbarrett39@kimail.com</v>
      </c>
    </row>
    <row r="1006" spans="2:6" x14ac:dyDescent="0.3">
      <c r="B1006" s="15" t="str">
        <v>BRIGGS ELIEZER</v>
      </c>
      <c r="C1006" s="23" t="str">
        <v>Produ</v>
      </c>
      <c r="D1006" s="23" t="str">
        <v>production technician i</v>
      </c>
      <c r="E1006" s="23">
        <v>46</v>
      </c>
      <c r="F1006" s="19" t="str">
        <f t="shared" si="15"/>
        <v>beliezer46@kimail.com</v>
      </c>
    </row>
    <row r="1007" spans="2:6" x14ac:dyDescent="0.3">
      <c r="B1007" s="15" t="str">
        <v>SCHAEFER ISHAAN</v>
      </c>
      <c r="C1007" s="23" t="str">
        <v>Produ</v>
      </c>
      <c r="D1007" s="23" t="str">
        <v>production technician i</v>
      </c>
      <c r="E1007" s="23">
        <v>49</v>
      </c>
      <c r="F1007" s="19" t="str">
        <f t="shared" si="15"/>
        <v>sishaan49@kimail.com</v>
      </c>
    </row>
    <row r="1008" spans="2:6" x14ac:dyDescent="0.3">
      <c r="B1008" s="15" t="str">
        <v>FIGUEROA LIAM</v>
      </c>
      <c r="C1008" s="23" t="str">
        <v>Produ</v>
      </c>
      <c r="D1008" s="23" t="str">
        <v>production technician i</v>
      </c>
      <c r="E1008" s="23">
        <v>37</v>
      </c>
      <c r="F1008" s="19" t="str">
        <f t="shared" si="15"/>
        <v>fliam37@kimail.com</v>
      </c>
    </row>
    <row r="1009" spans="2:6" x14ac:dyDescent="0.3">
      <c r="B1009" s="15" t="str">
        <v>COMBS LINDA</v>
      </c>
      <c r="C1009" s="23" t="str">
        <v>Produ</v>
      </c>
      <c r="D1009" s="23" t="str">
        <v>production technician i</v>
      </c>
      <c r="E1009" s="23">
        <v>43</v>
      </c>
      <c r="F1009" s="19" t="str">
        <f t="shared" si="15"/>
        <v>clinda43@kimail.com</v>
      </c>
    </row>
    <row r="1010" spans="2:6" x14ac:dyDescent="0.3">
      <c r="B1010" s="15" t="str">
        <v>MOSS MARILYN</v>
      </c>
      <c r="C1010" s="23" t="str">
        <v>Produ</v>
      </c>
      <c r="D1010" s="23" t="str">
        <v>production technician i</v>
      </c>
      <c r="E1010" s="23">
        <v>42</v>
      </c>
      <c r="F1010" s="19" t="str">
        <f t="shared" si="15"/>
        <v>mmarilyn42@kimail.com</v>
      </c>
    </row>
    <row r="1011" spans="2:6" x14ac:dyDescent="0.3">
      <c r="B1011" s="15" t="str">
        <v>NELSON YULIANA</v>
      </c>
      <c r="C1011" s="23" t="str">
        <v>Produ</v>
      </c>
      <c r="D1011" s="23" t="str">
        <v>production technician i</v>
      </c>
      <c r="E1011" s="23">
        <v>43</v>
      </c>
      <c r="F1011" s="19" t="str">
        <f t="shared" si="15"/>
        <v>nyuliana43@kimail.com</v>
      </c>
    </row>
    <row r="1012" spans="2:6" x14ac:dyDescent="0.3">
      <c r="B1012" s="15" t="str">
        <v>WILEY AUGUST</v>
      </c>
      <c r="C1012" s="23" t="str">
        <v>Produ</v>
      </c>
      <c r="D1012" s="23" t="str">
        <v>production technician i</v>
      </c>
      <c r="E1012" s="23">
        <v>32</v>
      </c>
      <c r="F1012" s="19" t="str">
        <f t="shared" si="15"/>
        <v>waugust32@kimail.com</v>
      </c>
    </row>
    <row r="1013" spans="2:6" x14ac:dyDescent="0.3">
      <c r="B1013" s="15" t="str">
        <v>PENNINGTON LINDSAY</v>
      </c>
      <c r="C1013" s="23" t="str">
        <v>Produ</v>
      </c>
      <c r="D1013" s="23" t="str">
        <v>production technician i</v>
      </c>
      <c r="E1013" s="23">
        <v>59</v>
      </c>
      <c r="F1013" s="19" t="str">
        <f t="shared" si="15"/>
        <v>plindsay59@kimail.com</v>
      </c>
    </row>
    <row r="1014" spans="2:6" x14ac:dyDescent="0.3">
      <c r="B1014" s="15" t="str">
        <v>VILLARREAL NICO</v>
      </c>
      <c r="C1014" s="23" t="str">
        <v>Produ</v>
      </c>
      <c r="D1014" s="23" t="str">
        <v>production technician i</v>
      </c>
      <c r="E1014" s="23">
        <v>37</v>
      </c>
      <c r="F1014" s="19" t="str">
        <f t="shared" si="15"/>
        <v>vnico37@kimail.com</v>
      </c>
    </row>
    <row r="1015" spans="2:6" x14ac:dyDescent="0.3">
      <c r="B1015" s="15" t="str">
        <v>CONWAY JALIYAH</v>
      </c>
      <c r="C1015" s="23" t="str">
        <v>Produ</v>
      </c>
      <c r="D1015" s="23" t="str">
        <v>production technician i</v>
      </c>
      <c r="E1015" s="23">
        <v>58</v>
      </c>
      <c r="F1015" s="19" t="str">
        <f t="shared" si="15"/>
        <v>cjaliyah58@kimail.com</v>
      </c>
    </row>
    <row r="1016" spans="2:6" x14ac:dyDescent="0.3">
      <c r="B1016" s="15" t="str">
        <v>GILLESPIE RAYMOND</v>
      </c>
      <c r="C1016" s="23" t="str">
        <v>Produ</v>
      </c>
      <c r="D1016" s="23" t="str">
        <v>production technician i</v>
      </c>
      <c r="E1016" s="23">
        <v>41</v>
      </c>
      <c r="F1016" s="19" t="str">
        <f t="shared" si="15"/>
        <v>graymond41@kimail.com</v>
      </c>
    </row>
    <row r="1017" spans="2:6" x14ac:dyDescent="0.3">
      <c r="B1017" s="15" t="str">
        <v>MONTES JOEY</v>
      </c>
      <c r="C1017" s="23" t="str">
        <v>Produ</v>
      </c>
      <c r="D1017" s="23" t="str">
        <v>production technician i</v>
      </c>
      <c r="E1017" s="23">
        <v>85</v>
      </c>
      <c r="F1017" s="19" t="str">
        <f t="shared" si="15"/>
        <v>mjoey85@kimail.com</v>
      </c>
    </row>
    <row r="1018" spans="2:6" x14ac:dyDescent="0.3">
      <c r="B1018" s="15" t="str">
        <v>HESTER IAN</v>
      </c>
      <c r="C1018" s="23" t="str">
        <v>Produ</v>
      </c>
      <c r="D1018" s="23" t="str">
        <v>production technician i</v>
      </c>
      <c r="E1018" s="23">
        <v>41</v>
      </c>
      <c r="F1018" s="19" t="str">
        <f t="shared" si="15"/>
        <v>hian41@kimail.com</v>
      </c>
    </row>
    <row r="1019" spans="2:6" x14ac:dyDescent="0.3">
      <c r="B1019" s="15" t="str">
        <v>RIOS WESTON</v>
      </c>
      <c r="C1019" s="23" t="str">
        <v>Produ</v>
      </c>
      <c r="D1019" s="23" t="str">
        <v>production technician i</v>
      </c>
      <c r="E1019" s="23">
        <v>45</v>
      </c>
      <c r="F1019" s="19" t="str">
        <f t="shared" si="15"/>
        <v>rweston45@kimail.com</v>
      </c>
    </row>
    <row r="1020" spans="2:6" x14ac:dyDescent="0.3">
      <c r="B1020" s="15" t="str">
        <v>PENNINGTON CARSON</v>
      </c>
      <c r="C1020" s="23" t="str">
        <v>Produ</v>
      </c>
      <c r="D1020" s="23" t="str">
        <v>production technician i</v>
      </c>
      <c r="E1020" s="23">
        <v>62</v>
      </c>
      <c r="F1020" s="19" t="str">
        <f t="shared" si="15"/>
        <v>pcarson62@kimail.com</v>
      </c>
    </row>
    <row r="1021" spans="2:6" x14ac:dyDescent="0.3">
      <c r="B1021" s="15" t="str">
        <v>PEARSON DESTINEY</v>
      </c>
      <c r="C1021" s="23" t="str">
        <v>Produ</v>
      </c>
      <c r="D1021" s="23" t="str">
        <v>production technician i</v>
      </c>
      <c r="E1021" s="23">
        <v>52</v>
      </c>
      <c r="F1021" s="19" t="str">
        <f t="shared" si="15"/>
        <v>pdestiney52@kimail.com</v>
      </c>
    </row>
    <row r="1022" spans="2:6" x14ac:dyDescent="0.3">
      <c r="B1022" s="15" t="str">
        <v>RAMOS TRYSTAN</v>
      </c>
      <c r="C1022" s="23" t="str">
        <v>Produ</v>
      </c>
      <c r="D1022" s="23" t="str">
        <v>production technician i</v>
      </c>
      <c r="E1022" s="23">
        <v>58</v>
      </c>
      <c r="F1022" s="19" t="str">
        <f t="shared" si="15"/>
        <v>rtrystan58@kimail.com</v>
      </c>
    </row>
    <row r="1023" spans="2:6" x14ac:dyDescent="0.3">
      <c r="B1023" s="15" t="str">
        <v>GUTIERREZ MILEY</v>
      </c>
      <c r="C1023" s="23" t="str">
        <v>Produ</v>
      </c>
      <c r="D1023" s="23" t="str">
        <v>production technician i</v>
      </c>
      <c r="E1023" s="23">
        <v>45</v>
      </c>
      <c r="F1023" s="19" t="str">
        <f t="shared" si="15"/>
        <v>gmiley45@kimail.com</v>
      </c>
    </row>
    <row r="1024" spans="2:6" x14ac:dyDescent="0.3">
      <c r="B1024" s="15" t="str">
        <v>HOOVER TARA</v>
      </c>
      <c r="C1024" s="23" t="str">
        <v>Produ</v>
      </c>
      <c r="D1024" s="23" t="str">
        <v>production technician i</v>
      </c>
      <c r="E1024" s="23">
        <v>56</v>
      </c>
      <c r="F1024" s="19" t="str">
        <f t="shared" si="15"/>
        <v>htara56@kimail.com</v>
      </c>
    </row>
    <row r="1025" spans="2:6" x14ac:dyDescent="0.3">
      <c r="B1025" s="15" t="str">
        <v>GUTIERREZ LAYLA</v>
      </c>
      <c r="C1025" s="23" t="str">
        <v>Produ</v>
      </c>
      <c r="D1025" s="23" t="str">
        <v>production technician i</v>
      </c>
      <c r="E1025" s="23">
        <v>64</v>
      </c>
      <c r="F1025" s="19" t="str">
        <f t="shared" si="15"/>
        <v>glayla64@kimail.com</v>
      </c>
    </row>
    <row r="1026" spans="2:6" x14ac:dyDescent="0.3">
      <c r="B1026" s="15" t="str">
        <v>HALL JAKAYLA</v>
      </c>
      <c r="C1026" s="23" t="str">
        <v>Produ</v>
      </c>
      <c r="D1026" s="23" t="str">
        <v>production technician i</v>
      </c>
      <c r="E1026" s="23">
        <v>42</v>
      </c>
      <c r="F1026" s="19" t="str">
        <f t="shared" si="15"/>
        <v>hjakayla42@kimail.com</v>
      </c>
    </row>
    <row r="1027" spans="2:6" x14ac:dyDescent="0.3">
      <c r="B1027" s="15" t="str">
        <v>FERGUSON JAYSON</v>
      </c>
      <c r="C1027" s="23" t="str">
        <v>Produ</v>
      </c>
      <c r="D1027" s="23" t="str">
        <v>production technician i</v>
      </c>
      <c r="E1027" s="23">
        <v>46</v>
      </c>
      <c r="F1027" s="19" t="str">
        <f t="shared" si="15"/>
        <v>fjayson46@kimail.com</v>
      </c>
    </row>
    <row r="1028" spans="2:6" x14ac:dyDescent="0.3">
      <c r="B1028" s="15" t="str">
        <v>DANIELS NICK</v>
      </c>
      <c r="C1028" s="23" t="str">
        <v>Produ</v>
      </c>
      <c r="D1028" s="23" t="str">
        <v>production technician i</v>
      </c>
      <c r="E1028" s="23">
        <v>52</v>
      </c>
      <c r="F1028" s="19" t="str">
        <f t="shared" si="15"/>
        <v>dnick52@kimail.com</v>
      </c>
    </row>
    <row r="1029" spans="2:6" x14ac:dyDescent="0.3">
      <c r="B1029" s="15" t="str">
        <v>ABBOTT MARVIN</v>
      </c>
      <c r="C1029" s="23" t="str">
        <v>Produ</v>
      </c>
      <c r="D1029" s="23" t="str">
        <v>production technician i</v>
      </c>
      <c r="E1029" s="23">
        <v>59</v>
      </c>
      <c r="F1029" s="19" t="str">
        <f t="shared" si="15"/>
        <v>amarvin59@kimail.com</v>
      </c>
    </row>
    <row r="1030" spans="2:6" x14ac:dyDescent="0.3">
      <c r="B1030" s="15" t="str">
        <v>OLIVER SAWYER</v>
      </c>
      <c r="C1030" s="23" t="str">
        <v>Produ</v>
      </c>
      <c r="D1030" s="23" t="str">
        <v>production technician i</v>
      </c>
      <c r="E1030" s="23">
        <v>61</v>
      </c>
      <c r="F1030" s="19" t="str">
        <f t="shared" si="15"/>
        <v>osawyer61@kimail.com</v>
      </c>
    </row>
    <row r="1031" spans="2:6" x14ac:dyDescent="0.3">
      <c r="B1031" s="15" t="str">
        <v>BARAJAS LINDA</v>
      </c>
      <c r="C1031" s="23" t="str">
        <v>Produ</v>
      </c>
      <c r="D1031" s="23" t="str">
        <v>production technician i</v>
      </c>
      <c r="E1031" s="23">
        <v>51</v>
      </c>
      <c r="F1031" s="19" t="str">
        <f t="shared" si="15"/>
        <v>blinda51@kimail.com</v>
      </c>
    </row>
    <row r="1032" spans="2:6" x14ac:dyDescent="0.3">
      <c r="B1032" s="15" t="str">
        <v>BLACKWELL CHANCE</v>
      </c>
      <c r="C1032" s="23" t="str">
        <v>Produ</v>
      </c>
      <c r="D1032" s="23" t="str">
        <v>production technician i</v>
      </c>
      <c r="E1032" s="23">
        <v>47</v>
      </c>
      <c r="F1032" s="19" t="str">
        <f t="shared" si="15"/>
        <v>bchance47@kimail.com</v>
      </c>
    </row>
    <row r="1033" spans="2:6" x14ac:dyDescent="0.3">
      <c r="B1033" s="15" t="str">
        <v>MCCOY ANTONIO</v>
      </c>
      <c r="C1033" s="23" t="str">
        <v>Produ</v>
      </c>
      <c r="D1033" s="23" t="str">
        <v>production technician i</v>
      </c>
      <c r="E1033" s="23">
        <v>57</v>
      </c>
      <c r="F1033" s="19" t="str">
        <f t="shared" si="15"/>
        <v>mantonio57@kimail.com</v>
      </c>
    </row>
    <row r="1034" spans="2:6" x14ac:dyDescent="0.3">
      <c r="B1034" s="15" t="str">
        <v>MERCADO EMMETT</v>
      </c>
      <c r="C1034" s="23" t="str">
        <v>Produ</v>
      </c>
      <c r="D1034" s="23" t="str">
        <v>production technician i</v>
      </c>
      <c r="E1034" s="23">
        <v>39</v>
      </c>
      <c r="F1034" s="19" t="str">
        <f t="shared" si="15"/>
        <v>memmett39@kimail.com</v>
      </c>
    </row>
    <row r="1035" spans="2:6" x14ac:dyDescent="0.3">
      <c r="B1035" s="15" t="str">
        <v>WHEELER CLARA</v>
      </c>
      <c r="C1035" s="23" t="str">
        <v>Produ</v>
      </c>
      <c r="D1035" s="23" t="str">
        <v>production technician i</v>
      </c>
      <c r="E1035" s="23">
        <v>56</v>
      </c>
      <c r="F1035" s="19" t="str">
        <f t="shared" si="15"/>
        <v>wclara56@kimail.com</v>
      </c>
    </row>
    <row r="1036" spans="2:6" x14ac:dyDescent="0.3">
      <c r="B1036" s="15" t="str">
        <v>WILLIAMS ALONSO</v>
      </c>
      <c r="C1036" s="23" t="str">
        <v>Produ</v>
      </c>
      <c r="D1036" s="23" t="str">
        <v>production technician i</v>
      </c>
      <c r="E1036" s="23">
        <v>49</v>
      </c>
      <c r="F1036" s="19" t="str">
        <f t="shared" ref="F1036:F1099" si="16">LOWER(_xlfn.CONCAT(LEFT(B1036,1),RIGHT(B1036,LEN(B1036)-FIND(" ", B1036)),E1036,"@kimail.com"))</f>
        <v>walonso49@kimail.com</v>
      </c>
    </row>
    <row r="1037" spans="2:6" x14ac:dyDescent="0.3">
      <c r="B1037" s="15" t="str">
        <v>ROSALES KAMILA</v>
      </c>
      <c r="C1037" s="23" t="str">
        <v>Produ</v>
      </c>
      <c r="D1037" s="23" t="str">
        <v>production technician i</v>
      </c>
      <c r="E1037" s="23">
        <v>38</v>
      </c>
      <c r="F1037" s="19" t="str">
        <f t="shared" si="16"/>
        <v>rkamila38@kimail.com</v>
      </c>
    </row>
    <row r="1038" spans="2:6" x14ac:dyDescent="0.3">
      <c r="B1038" s="15" t="str">
        <v>FRENCH JADIEL</v>
      </c>
      <c r="C1038" s="23" t="str">
        <v>Produ</v>
      </c>
      <c r="D1038" s="23" t="str">
        <v>production technician i</v>
      </c>
      <c r="E1038" s="23">
        <v>61</v>
      </c>
      <c r="F1038" s="19" t="str">
        <f t="shared" si="16"/>
        <v>fjadiel61@kimail.com</v>
      </c>
    </row>
    <row r="1039" spans="2:6" x14ac:dyDescent="0.3">
      <c r="B1039" s="15" t="str">
        <v>JEFFERSON BRENNAN</v>
      </c>
      <c r="C1039" s="23" t="str">
        <v>Produ</v>
      </c>
      <c r="D1039" s="23" t="str">
        <v>production technician i</v>
      </c>
      <c r="E1039" s="23">
        <v>50</v>
      </c>
      <c r="F1039" s="19" t="str">
        <f t="shared" si="16"/>
        <v>jbrennan50@kimail.com</v>
      </c>
    </row>
    <row r="1040" spans="2:6" x14ac:dyDescent="0.3">
      <c r="B1040" s="15" t="str">
        <v>GLENN NOE</v>
      </c>
      <c r="C1040" s="23" t="str">
        <v>Produ</v>
      </c>
      <c r="D1040" s="23" t="str">
        <v>production technician i</v>
      </c>
      <c r="E1040" s="23">
        <v>61</v>
      </c>
      <c r="F1040" s="19" t="str">
        <f t="shared" si="16"/>
        <v>gnoe61@kimail.com</v>
      </c>
    </row>
    <row r="1041" spans="2:6" x14ac:dyDescent="0.3">
      <c r="B1041" s="15" t="str">
        <v>KIM VAUGHN</v>
      </c>
      <c r="C1041" s="23" t="str">
        <v>Produ</v>
      </c>
      <c r="D1041" s="23" t="str">
        <v>production technician i</v>
      </c>
      <c r="E1041" s="23">
        <v>45</v>
      </c>
      <c r="F1041" s="19" t="str">
        <f t="shared" si="16"/>
        <v>kvaughn45@kimail.com</v>
      </c>
    </row>
    <row r="1042" spans="2:6" x14ac:dyDescent="0.3">
      <c r="B1042" s="15" t="str">
        <v>EVANS ANABEL</v>
      </c>
      <c r="C1042" s="23" t="str">
        <v>Produ</v>
      </c>
      <c r="D1042" s="23" t="str">
        <v>production technician i</v>
      </c>
      <c r="E1042" s="23">
        <v>50</v>
      </c>
      <c r="F1042" s="19" t="str">
        <f t="shared" si="16"/>
        <v>eanabel50@kimail.com</v>
      </c>
    </row>
    <row r="1043" spans="2:6" x14ac:dyDescent="0.3">
      <c r="B1043" s="15" t="str">
        <v>IRWIN ELISABETH</v>
      </c>
      <c r="C1043" s="23" t="str">
        <v>Produ</v>
      </c>
      <c r="D1043" s="23" t="str">
        <v>production technician i</v>
      </c>
      <c r="E1043" s="23">
        <v>65</v>
      </c>
      <c r="F1043" s="19" t="str">
        <f t="shared" si="16"/>
        <v>ielisabeth65@kimail.com</v>
      </c>
    </row>
    <row r="1044" spans="2:6" x14ac:dyDescent="0.3">
      <c r="B1044" s="15" t="str">
        <v>BRADFORD BO</v>
      </c>
      <c r="C1044" s="23" t="str">
        <v>Produ</v>
      </c>
      <c r="D1044" s="23" t="str">
        <v>production technician i</v>
      </c>
      <c r="E1044" s="23">
        <v>51</v>
      </c>
      <c r="F1044" s="19" t="str">
        <f t="shared" si="16"/>
        <v>bbo51@kimail.com</v>
      </c>
    </row>
    <row r="1045" spans="2:6" x14ac:dyDescent="0.3">
      <c r="B1045" s="15" t="str">
        <v>BEASLEY DUSTIN</v>
      </c>
      <c r="C1045" s="23" t="str">
        <v>Produ</v>
      </c>
      <c r="D1045" s="23" t="str">
        <v>production technician i</v>
      </c>
      <c r="E1045" s="23">
        <v>33</v>
      </c>
      <c r="F1045" s="19" t="str">
        <f t="shared" si="16"/>
        <v>bdustin33@kimail.com</v>
      </c>
    </row>
    <row r="1046" spans="2:6" x14ac:dyDescent="0.3">
      <c r="B1046" s="15" t="str">
        <v>WINTERS DEAN</v>
      </c>
      <c r="C1046" s="23" t="str">
        <v>Produ</v>
      </c>
      <c r="D1046" s="23" t="str">
        <v>production technician i</v>
      </c>
      <c r="E1046" s="23">
        <v>63</v>
      </c>
      <c r="F1046" s="19" t="str">
        <f t="shared" si="16"/>
        <v>wdean63@kimail.com</v>
      </c>
    </row>
    <row r="1047" spans="2:6" x14ac:dyDescent="0.3">
      <c r="B1047" s="15" t="str">
        <v>DOUGHERTY CHANEL</v>
      </c>
      <c r="C1047" s="23" t="str">
        <v>Produ</v>
      </c>
      <c r="D1047" s="23" t="str">
        <v>production technician i</v>
      </c>
      <c r="E1047" s="23">
        <v>42</v>
      </c>
      <c r="F1047" s="19" t="str">
        <f t="shared" si="16"/>
        <v>dchanel42@kimail.com</v>
      </c>
    </row>
    <row r="1048" spans="2:6" x14ac:dyDescent="0.3">
      <c r="B1048" s="15" t="str">
        <v>DORSEY PHOEBE</v>
      </c>
      <c r="C1048" s="23" t="str">
        <v>Produ</v>
      </c>
      <c r="D1048" s="23" t="str">
        <v>production technician i</v>
      </c>
      <c r="E1048" s="23">
        <v>30</v>
      </c>
      <c r="F1048" s="19" t="str">
        <f t="shared" si="16"/>
        <v>dphoebe30@kimail.com</v>
      </c>
    </row>
    <row r="1049" spans="2:6" x14ac:dyDescent="0.3">
      <c r="B1049" s="15" t="str">
        <v>BRIDGES COLEMAN</v>
      </c>
      <c r="C1049" s="23" t="str">
        <v>Produ</v>
      </c>
      <c r="D1049" s="23" t="str">
        <v>production technician i</v>
      </c>
      <c r="E1049" s="23">
        <v>60</v>
      </c>
      <c r="F1049" s="19" t="str">
        <f t="shared" si="16"/>
        <v>bcoleman60@kimail.com</v>
      </c>
    </row>
    <row r="1050" spans="2:6" x14ac:dyDescent="0.3">
      <c r="B1050" s="15" t="str">
        <v>BAUTISTA JULIET</v>
      </c>
      <c r="C1050" s="23" t="str">
        <v>Produ</v>
      </c>
      <c r="D1050" s="23" t="str">
        <v>production technician i</v>
      </c>
      <c r="E1050" s="23">
        <v>69</v>
      </c>
      <c r="F1050" s="19" t="str">
        <f t="shared" si="16"/>
        <v>bjuliet69@kimail.com</v>
      </c>
    </row>
    <row r="1051" spans="2:6" x14ac:dyDescent="0.3">
      <c r="B1051" s="15" t="str">
        <v>LAWRENCE JULIA</v>
      </c>
      <c r="C1051" s="23" t="str">
        <v>Produ</v>
      </c>
      <c r="D1051" s="23" t="str">
        <v>production technician i</v>
      </c>
      <c r="E1051" s="23">
        <v>60</v>
      </c>
      <c r="F1051" s="19" t="str">
        <f t="shared" si="16"/>
        <v>ljulia60@kimail.com</v>
      </c>
    </row>
    <row r="1052" spans="2:6" x14ac:dyDescent="0.3">
      <c r="B1052" s="15" t="str">
        <v>HALEY JADYN</v>
      </c>
      <c r="C1052" s="23" t="str">
        <v>Produ</v>
      </c>
      <c r="D1052" s="23" t="str">
        <v>production technician i</v>
      </c>
      <c r="E1052" s="23">
        <v>33</v>
      </c>
      <c r="F1052" s="19" t="str">
        <f t="shared" si="16"/>
        <v>hjadyn33@kimail.com</v>
      </c>
    </row>
    <row r="1053" spans="2:6" x14ac:dyDescent="0.3">
      <c r="B1053" s="15" t="str">
        <v>ROBERTS DAVIS</v>
      </c>
      <c r="C1053" s="23" t="str">
        <v>Produ</v>
      </c>
      <c r="D1053" s="23" t="str">
        <v>production technician i</v>
      </c>
      <c r="E1053" s="23">
        <v>62</v>
      </c>
      <c r="F1053" s="19" t="str">
        <f t="shared" si="16"/>
        <v>rdavis62@kimail.com</v>
      </c>
    </row>
    <row r="1054" spans="2:6" x14ac:dyDescent="0.3">
      <c r="B1054" s="15" t="str">
        <v>AVERY MEADOW</v>
      </c>
      <c r="C1054" s="23" t="str">
        <v>Produ</v>
      </c>
      <c r="D1054" s="23" t="str">
        <v>production technician i</v>
      </c>
      <c r="E1054" s="23">
        <v>39</v>
      </c>
      <c r="F1054" s="19" t="str">
        <f t="shared" si="16"/>
        <v>ameadow39@kimail.com</v>
      </c>
    </row>
    <row r="1055" spans="2:6" x14ac:dyDescent="0.3">
      <c r="B1055" s="15" t="str">
        <v>OWEN ALLYSON</v>
      </c>
      <c r="C1055" s="23" t="str">
        <v>Produ</v>
      </c>
      <c r="D1055" s="23" t="str">
        <v>production technician i</v>
      </c>
      <c r="E1055" s="23">
        <v>70</v>
      </c>
      <c r="F1055" s="19" t="str">
        <f t="shared" si="16"/>
        <v>oallyson70@kimail.com</v>
      </c>
    </row>
    <row r="1056" spans="2:6" x14ac:dyDescent="0.3">
      <c r="B1056" s="15" t="str">
        <v>SIMON FRANCISCO</v>
      </c>
      <c r="C1056" s="23" t="str">
        <v>Produ</v>
      </c>
      <c r="D1056" s="23" t="str">
        <v>production technician i</v>
      </c>
      <c r="E1056" s="23">
        <v>42</v>
      </c>
      <c r="F1056" s="19" t="str">
        <f t="shared" si="16"/>
        <v>sfrancisco42@kimail.com</v>
      </c>
    </row>
    <row r="1057" spans="2:6" x14ac:dyDescent="0.3">
      <c r="B1057" s="15" t="str">
        <v>CHRISTIAN TRENT</v>
      </c>
      <c r="C1057" s="23" t="str">
        <v>Produ</v>
      </c>
      <c r="D1057" s="23" t="str">
        <v>production technician i</v>
      </c>
      <c r="E1057" s="23">
        <v>56</v>
      </c>
      <c r="F1057" s="19" t="str">
        <f t="shared" si="16"/>
        <v>ctrent56@kimail.com</v>
      </c>
    </row>
    <row r="1058" spans="2:6" x14ac:dyDescent="0.3">
      <c r="B1058" s="15" t="str">
        <v>BOYD CHAYA</v>
      </c>
      <c r="C1058" s="23" t="str">
        <v>Produ</v>
      </c>
      <c r="D1058" s="23" t="str">
        <v>production technician i</v>
      </c>
      <c r="E1058" s="23">
        <v>29</v>
      </c>
      <c r="F1058" s="19" t="str">
        <f t="shared" si="16"/>
        <v>bchaya29@kimail.com</v>
      </c>
    </row>
    <row r="1059" spans="2:6" x14ac:dyDescent="0.3">
      <c r="B1059" s="15" t="str">
        <v>RIVAS NEHEMIAH</v>
      </c>
      <c r="C1059" s="23" t="str">
        <v>Produ</v>
      </c>
      <c r="D1059" s="23" t="str">
        <v>production technician i</v>
      </c>
      <c r="E1059" s="23">
        <v>46</v>
      </c>
      <c r="F1059" s="19" t="str">
        <f t="shared" si="16"/>
        <v>rnehemiah46@kimail.com</v>
      </c>
    </row>
    <row r="1060" spans="2:6" x14ac:dyDescent="0.3">
      <c r="B1060" s="15" t="str">
        <v>SPENCE WYATT</v>
      </c>
      <c r="C1060" s="23" t="str">
        <v>Produ</v>
      </c>
      <c r="D1060" s="23" t="str">
        <v>production technician i</v>
      </c>
      <c r="E1060" s="23">
        <v>46</v>
      </c>
      <c r="F1060" s="19" t="str">
        <f t="shared" si="16"/>
        <v>swyatt46@kimail.com</v>
      </c>
    </row>
    <row r="1061" spans="2:6" x14ac:dyDescent="0.3">
      <c r="B1061" s="15" t="str">
        <v>FISHER ABRAM</v>
      </c>
      <c r="C1061" s="23" t="str">
        <v>Produ</v>
      </c>
      <c r="D1061" s="23" t="str">
        <v>production technician i</v>
      </c>
      <c r="E1061" s="23">
        <v>48</v>
      </c>
      <c r="F1061" s="19" t="str">
        <f t="shared" si="16"/>
        <v>fabram48@kimail.com</v>
      </c>
    </row>
    <row r="1062" spans="2:6" x14ac:dyDescent="0.3">
      <c r="B1062" s="15" t="str">
        <v>OCONNELL JAYLEEN</v>
      </c>
      <c r="C1062" s="23" t="str">
        <v>Produ</v>
      </c>
      <c r="D1062" s="23" t="str">
        <v>production technician i</v>
      </c>
      <c r="E1062" s="23">
        <v>48</v>
      </c>
      <c r="F1062" s="19" t="str">
        <f t="shared" si="16"/>
        <v>ojayleen48@kimail.com</v>
      </c>
    </row>
    <row r="1063" spans="2:6" x14ac:dyDescent="0.3">
      <c r="B1063" s="15" t="str">
        <v>MEADOWS JORDON</v>
      </c>
      <c r="C1063" s="23" t="str">
        <v>Produ</v>
      </c>
      <c r="D1063" s="23" t="str">
        <v>production manager</v>
      </c>
      <c r="E1063" s="23">
        <v>66</v>
      </c>
      <c r="F1063" s="19" t="str">
        <f t="shared" si="16"/>
        <v>mjordon66@kimail.com</v>
      </c>
    </row>
    <row r="1064" spans="2:6" x14ac:dyDescent="0.3">
      <c r="B1064" s="15" t="str">
        <v>PINEDA JUSTICE</v>
      </c>
      <c r="C1064" s="23" t="str">
        <v>Produ</v>
      </c>
      <c r="D1064" s="23" t="str">
        <v>production manager</v>
      </c>
      <c r="E1064" s="23">
        <v>32</v>
      </c>
      <c r="F1064" s="19" t="str">
        <f t="shared" si="16"/>
        <v>pjustice32@kimail.com</v>
      </c>
    </row>
    <row r="1065" spans="2:6" x14ac:dyDescent="0.3">
      <c r="B1065" s="15" t="str">
        <v>DECKER ISIAH</v>
      </c>
      <c r="C1065" s="23" t="str">
        <v>Produ</v>
      </c>
      <c r="D1065" s="23" t="str">
        <v>production manager</v>
      </c>
      <c r="E1065" s="23">
        <v>42</v>
      </c>
      <c r="F1065" s="19" t="str">
        <f t="shared" si="16"/>
        <v>disiah42@kimail.com</v>
      </c>
    </row>
    <row r="1066" spans="2:6" x14ac:dyDescent="0.3">
      <c r="B1066" s="15" t="str">
        <v>DOMINGUEZ WALTER</v>
      </c>
      <c r="C1066" s="23" t="str">
        <v>Produ</v>
      </c>
      <c r="D1066" s="23" t="str">
        <v>production manager</v>
      </c>
      <c r="E1066" s="23">
        <v>56</v>
      </c>
      <c r="F1066" s="19" t="str">
        <f t="shared" si="16"/>
        <v>dwalter56@kimail.com</v>
      </c>
    </row>
    <row r="1067" spans="2:6" x14ac:dyDescent="0.3">
      <c r="B1067" s="15" t="str">
        <v>MACIAS HALLIE</v>
      </c>
      <c r="C1067" s="23" t="str">
        <v>Produ</v>
      </c>
      <c r="D1067" s="23" t="str">
        <v>production manager</v>
      </c>
      <c r="E1067" s="23">
        <v>53</v>
      </c>
      <c r="F1067" s="19" t="str">
        <f t="shared" si="16"/>
        <v>mhallie53@kimail.com</v>
      </c>
    </row>
    <row r="1068" spans="2:6" x14ac:dyDescent="0.3">
      <c r="B1068" s="15" t="str">
        <v>HULL IVAN</v>
      </c>
      <c r="C1068" s="23" t="str">
        <v>Produ</v>
      </c>
      <c r="D1068" s="23" t="str">
        <v>production manager</v>
      </c>
      <c r="E1068" s="23">
        <v>46</v>
      </c>
      <c r="F1068" s="19" t="str">
        <f t="shared" si="16"/>
        <v>hivan46@kimail.com</v>
      </c>
    </row>
    <row r="1069" spans="2:6" x14ac:dyDescent="0.3">
      <c r="B1069" s="15" t="str">
        <v>KEMP INDIA</v>
      </c>
      <c r="C1069" s="23" t="str">
        <v>Produ</v>
      </c>
      <c r="D1069" s="23" t="str">
        <v>production manager</v>
      </c>
      <c r="E1069" s="23">
        <v>44</v>
      </c>
      <c r="F1069" s="19" t="str">
        <f t="shared" si="16"/>
        <v>kindia44@kimail.com</v>
      </c>
    </row>
    <row r="1070" spans="2:6" x14ac:dyDescent="0.3">
      <c r="B1070" s="15" t="str">
        <v>DUDLEY ALICE</v>
      </c>
      <c r="C1070" s="23" t="str">
        <v>Produ</v>
      </c>
      <c r="D1070" s="23" t="str">
        <v>production manager</v>
      </c>
      <c r="E1070" s="23">
        <v>54</v>
      </c>
      <c r="F1070" s="19" t="str">
        <f t="shared" si="16"/>
        <v>dalice54@kimail.com</v>
      </c>
    </row>
    <row r="1071" spans="2:6" x14ac:dyDescent="0.3">
      <c r="B1071" s="15" t="str">
        <v>HENDRICKS JESUS</v>
      </c>
      <c r="C1071" s="23" t="str">
        <v>Produ</v>
      </c>
      <c r="D1071" s="23" t="str">
        <v>production manager</v>
      </c>
      <c r="E1071" s="23">
        <v>46</v>
      </c>
      <c r="F1071" s="19" t="str">
        <f t="shared" si="16"/>
        <v>hjesus46@kimail.com</v>
      </c>
    </row>
    <row r="1072" spans="2:6" x14ac:dyDescent="0.3">
      <c r="B1072" s="15" t="str">
        <v>OWENS ELI</v>
      </c>
      <c r="C1072" s="23" t="str">
        <v>Produ</v>
      </c>
      <c r="D1072" s="23" t="str">
        <v>production manager</v>
      </c>
      <c r="E1072" s="23">
        <v>62</v>
      </c>
      <c r="F1072" s="19" t="str">
        <f t="shared" si="16"/>
        <v>oeli62@kimail.com</v>
      </c>
    </row>
    <row r="1073" spans="2:6" x14ac:dyDescent="0.3">
      <c r="B1073" s="15" t="str">
        <v>MCINTYRE EMELIA</v>
      </c>
      <c r="C1073" s="23" t="str">
        <v>Produ</v>
      </c>
      <c r="D1073" s="23" t="str">
        <v>production manager</v>
      </c>
      <c r="E1073" s="23">
        <v>44</v>
      </c>
      <c r="F1073" s="19" t="str">
        <f t="shared" si="16"/>
        <v>memelia44@kimail.com</v>
      </c>
    </row>
    <row r="1074" spans="2:6" x14ac:dyDescent="0.3">
      <c r="B1074" s="15" t="str">
        <v>BATES JADEN</v>
      </c>
      <c r="C1074" s="23" t="str">
        <v>Produ</v>
      </c>
      <c r="D1074" s="23" t="str">
        <v>production manager</v>
      </c>
      <c r="E1074" s="23">
        <v>61</v>
      </c>
      <c r="F1074" s="19" t="str">
        <f t="shared" si="16"/>
        <v>bjaden61@kimail.com</v>
      </c>
    </row>
    <row r="1075" spans="2:6" x14ac:dyDescent="0.3">
      <c r="B1075" s="15" t="str">
        <v>SCHWARTZ NYLA</v>
      </c>
      <c r="C1075" s="23" t="str">
        <v>Produ</v>
      </c>
      <c r="D1075" s="23" t="str">
        <v>production manager</v>
      </c>
      <c r="E1075" s="23">
        <v>35</v>
      </c>
      <c r="F1075" s="19" t="str">
        <f t="shared" si="16"/>
        <v>snyla35@kimail.com</v>
      </c>
    </row>
    <row r="1076" spans="2:6" x14ac:dyDescent="0.3">
      <c r="B1076" s="15" t="str">
        <v>BLACK TARYN</v>
      </c>
      <c r="C1076" s="23" t="str">
        <v>Produ</v>
      </c>
      <c r="D1076" s="23" t="str">
        <v>production manager</v>
      </c>
      <c r="E1076" s="23">
        <v>36</v>
      </c>
      <c r="F1076" s="19" t="str">
        <f t="shared" si="16"/>
        <v>btaryn36@kimail.com</v>
      </c>
    </row>
    <row r="1077" spans="2:6" x14ac:dyDescent="0.3">
      <c r="B1077" s="15" t="str">
        <v>NOVAK KARLEY</v>
      </c>
      <c r="C1077" s="23" t="str">
        <v>Produ</v>
      </c>
      <c r="D1077" s="23" t="str">
        <v>president &amp; ceo</v>
      </c>
      <c r="E1077" s="23">
        <v>44</v>
      </c>
      <c r="F1077" s="19" t="str">
        <f t="shared" si="16"/>
        <v>nkarley44@kimail.com</v>
      </c>
    </row>
    <row r="1078" spans="2:6" x14ac:dyDescent="0.3">
      <c r="B1078" s="15" t="str">
        <v>HARVEY PAYTEN</v>
      </c>
      <c r="C1078" s="23" t="str">
        <v>Produ</v>
      </c>
      <c r="D1078" s="23" t="str">
        <v>network engineer</v>
      </c>
      <c r="E1078" s="23">
        <v>63</v>
      </c>
      <c r="F1078" s="19" t="str">
        <f t="shared" si="16"/>
        <v>hpayten63@kimail.com</v>
      </c>
    </row>
    <row r="1079" spans="2:6" x14ac:dyDescent="0.3">
      <c r="B1079" s="15" t="str">
        <v>ATKINSON REAGAN</v>
      </c>
      <c r="C1079" s="23" t="str">
        <v>Produ</v>
      </c>
      <c r="D1079" s="23" t="str">
        <v>network engineer</v>
      </c>
      <c r="E1079" s="23">
        <v>53</v>
      </c>
      <c r="F1079" s="19" t="str">
        <f t="shared" si="16"/>
        <v>areagan53@kimail.com</v>
      </c>
    </row>
    <row r="1080" spans="2:6" x14ac:dyDescent="0.3">
      <c r="B1080" s="15" t="str">
        <v>WERNER REY</v>
      </c>
      <c r="C1080" s="23" t="str">
        <v>Execu</v>
      </c>
      <c r="D1080" s="23" t="str">
        <v>network engineer</v>
      </c>
      <c r="E1080" s="23">
        <v>28</v>
      </c>
      <c r="F1080" s="19" t="str">
        <f t="shared" si="16"/>
        <v>wrey28@kimail.com</v>
      </c>
    </row>
    <row r="1081" spans="2:6" x14ac:dyDescent="0.3">
      <c r="B1081" s="15" t="str">
        <v>UNDERWOOD EDGAR</v>
      </c>
      <c r="C1081" s="23" t="str">
        <v>Execu</v>
      </c>
      <c r="D1081" s="23" t="str">
        <v>network engineer</v>
      </c>
      <c r="E1081" s="23">
        <v>63</v>
      </c>
      <c r="F1081" s="19" t="str">
        <f t="shared" si="16"/>
        <v>uedgar63@kimail.com</v>
      </c>
    </row>
    <row r="1082" spans="2:6" x14ac:dyDescent="0.3">
      <c r="B1082" s="15" t="str">
        <v>UNDERWOOD JAIDEN</v>
      </c>
      <c r="C1082" s="23" t="str">
        <v>Execu</v>
      </c>
      <c r="D1082" s="23" t="str">
        <v>network engineer</v>
      </c>
      <c r="E1082" s="23">
        <v>35</v>
      </c>
      <c r="F1082" s="19" t="str">
        <f t="shared" si="16"/>
        <v>ujaiden35@kimail.com</v>
      </c>
    </row>
    <row r="1083" spans="2:6" x14ac:dyDescent="0.3">
      <c r="B1083" s="15" t="str">
        <v>POTTS EUGENE</v>
      </c>
      <c r="C1083" s="23" t="str">
        <v>IT/IS</v>
      </c>
      <c r="D1083" s="23" t="str">
        <v>it support</v>
      </c>
      <c r="E1083" s="23">
        <v>52</v>
      </c>
      <c r="F1083" s="19" t="str">
        <f t="shared" si="16"/>
        <v>peugene52@kimail.com</v>
      </c>
    </row>
    <row r="1084" spans="2:6" x14ac:dyDescent="0.3">
      <c r="B1084" s="15" t="str">
        <v>KLEIN GILBERT</v>
      </c>
      <c r="C1084" s="23" t="str">
        <v>IT/IS</v>
      </c>
      <c r="D1084" s="23" t="str">
        <v>it support</v>
      </c>
      <c r="E1084" s="23">
        <v>56</v>
      </c>
      <c r="F1084" s="19" t="str">
        <f t="shared" si="16"/>
        <v>kgilbert56@kimail.com</v>
      </c>
    </row>
    <row r="1085" spans="2:6" x14ac:dyDescent="0.3">
      <c r="B1085" s="15" t="str">
        <v>HUFFMAN NATHALY</v>
      </c>
      <c r="C1085" s="23" t="str">
        <v>IT/IS</v>
      </c>
      <c r="D1085" s="23" t="str">
        <v>it support</v>
      </c>
      <c r="E1085" s="23">
        <v>56</v>
      </c>
      <c r="F1085" s="19" t="str">
        <f t="shared" si="16"/>
        <v>hnathaly56@kimail.com</v>
      </c>
    </row>
    <row r="1086" spans="2:6" x14ac:dyDescent="0.3">
      <c r="B1086" s="15" t="str">
        <v>CLAY NANCY</v>
      </c>
      <c r="C1086" s="23" t="str">
        <v>IT/IS</v>
      </c>
      <c r="D1086" s="23" t="str">
        <v>it support</v>
      </c>
      <c r="E1086" s="23">
        <v>52</v>
      </c>
      <c r="F1086" s="19" t="str">
        <f t="shared" si="16"/>
        <v>cnancy52@kimail.com</v>
      </c>
    </row>
    <row r="1087" spans="2:6" x14ac:dyDescent="0.3">
      <c r="B1087" s="15" t="str">
        <v>STRONG ZECHARIAH</v>
      </c>
      <c r="C1087" s="23" t="str">
        <v>IT/IS</v>
      </c>
      <c r="D1087" s="23" t="str">
        <v>it support</v>
      </c>
      <c r="E1087" s="23">
        <v>44</v>
      </c>
      <c r="F1087" s="19" t="str">
        <f t="shared" si="16"/>
        <v>szechariah44@kimail.com</v>
      </c>
    </row>
    <row r="1088" spans="2:6" x14ac:dyDescent="0.3">
      <c r="B1088" s="15" t="str">
        <v>MALDONADO RAYMOND</v>
      </c>
      <c r="C1088" s="23" t="str">
        <v>IT/IS</v>
      </c>
      <c r="D1088" s="23" t="str">
        <v>it support</v>
      </c>
      <c r="E1088" s="23">
        <v>43</v>
      </c>
      <c r="F1088" s="19" t="str">
        <f t="shared" si="16"/>
        <v>mraymond43@kimail.com</v>
      </c>
    </row>
    <row r="1089" spans="2:6" x14ac:dyDescent="0.3">
      <c r="B1089" s="15" t="str">
        <v>ROMERO KAYLEY</v>
      </c>
      <c r="C1089" s="23" t="str">
        <v>IT/IS</v>
      </c>
      <c r="D1089" s="23" t="str">
        <v>it support</v>
      </c>
      <c r="E1089" s="23">
        <v>54</v>
      </c>
      <c r="F1089" s="19" t="str">
        <f t="shared" si="16"/>
        <v>rkayley54@kimail.com</v>
      </c>
    </row>
    <row r="1090" spans="2:6" x14ac:dyDescent="0.3">
      <c r="B1090" s="15" t="str">
        <v>GRAY ANTONIO</v>
      </c>
      <c r="C1090" s="23" t="str">
        <v>IT/IS</v>
      </c>
      <c r="D1090" s="23" t="str">
        <v>it support</v>
      </c>
      <c r="E1090" s="23">
        <v>52</v>
      </c>
      <c r="F1090" s="19" t="str">
        <f t="shared" si="16"/>
        <v>gantonio52@kimail.com</v>
      </c>
    </row>
    <row r="1091" spans="2:6" x14ac:dyDescent="0.3">
      <c r="B1091" s="15" t="str">
        <v>MCFARLAND KANE</v>
      </c>
      <c r="C1091" s="23" t="str">
        <v>IT/IS</v>
      </c>
      <c r="D1091" s="23" t="str">
        <v>it manager - support</v>
      </c>
      <c r="E1091" s="23">
        <v>56</v>
      </c>
      <c r="F1091" s="19" t="str">
        <f t="shared" si="16"/>
        <v>mkane56@kimail.com</v>
      </c>
    </row>
    <row r="1092" spans="2:6" x14ac:dyDescent="0.3">
      <c r="B1092" s="15" t="str">
        <v>ELLIS KYLIE</v>
      </c>
      <c r="C1092" s="23" t="str">
        <v>IT/IS</v>
      </c>
      <c r="D1092" s="23" t="str">
        <v>it manager - infra</v>
      </c>
      <c r="E1092" s="23">
        <v>49</v>
      </c>
      <c r="F1092" s="19" t="str">
        <f t="shared" si="16"/>
        <v>ekylie49@kimail.com</v>
      </c>
    </row>
    <row r="1093" spans="2:6" x14ac:dyDescent="0.3">
      <c r="B1093" s="15" t="str">
        <v>GILES JOVAN</v>
      </c>
      <c r="C1093" s="23" t="str">
        <v>IT/IS</v>
      </c>
      <c r="D1093" s="23" t="str">
        <v>it manager - db</v>
      </c>
      <c r="E1093" s="23">
        <v>58</v>
      </c>
      <c r="F1093" s="19" t="str">
        <f t="shared" si="16"/>
        <v>gjovan58@kimail.com</v>
      </c>
    </row>
    <row r="1094" spans="2:6" x14ac:dyDescent="0.3">
      <c r="B1094" s="15" t="str">
        <v>GOODMAN ALLY</v>
      </c>
      <c r="C1094" s="23" t="str">
        <v>IT/IS</v>
      </c>
      <c r="D1094" s="23" t="str">
        <v>it manager - db</v>
      </c>
      <c r="E1094" s="23">
        <v>47</v>
      </c>
      <c r="F1094" s="19" t="str">
        <f t="shared" si="16"/>
        <v>gally47@kimail.com</v>
      </c>
    </row>
    <row r="1095" spans="2:6" x14ac:dyDescent="0.3">
      <c r="B1095" s="15" t="str">
        <v>ZUNIGA VANESSA</v>
      </c>
      <c r="C1095" s="23" t="str">
        <v>IT/IS</v>
      </c>
      <c r="D1095" s="23" t="str">
        <v>it director</v>
      </c>
      <c r="E1095" s="23">
        <v>55</v>
      </c>
      <c r="F1095" s="19" t="str">
        <f t="shared" si="16"/>
        <v>zvanessa55@kimail.com</v>
      </c>
    </row>
    <row r="1096" spans="2:6" x14ac:dyDescent="0.3">
      <c r="B1096" s="15" t="str">
        <v>HENDRICKS CARLEIGH</v>
      </c>
      <c r="C1096" s="23" t="str">
        <v>IT/IS</v>
      </c>
      <c r="D1096" s="23" t="str">
        <v>director of sales</v>
      </c>
      <c r="E1096" s="23">
        <v>54</v>
      </c>
      <c r="F1096" s="19" t="str">
        <f t="shared" si="16"/>
        <v>hcarleigh54@kimail.com</v>
      </c>
    </row>
    <row r="1097" spans="2:6" x14ac:dyDescent="0.3">
      <c r="B1097" s="15" t="str">
        <v>JOHNSTON TREY</v>
      </c>
      <c r="C1097" s="23" t="str">
        <v>IT/IS</v>
      </c>
      <c r="D1097" s="23" t="str">
        <v>director of operations</v>
      </c>
      <c r="E1097" s="23">
        <v>42</v>
      </c>
      <c r="F1097" s="19" t="str">
        <f t="shared" si="16"/>
        <v>jtrey42@kimail.com</v>
      </c>
    </row>
    <row r="1098" spans="2:6" x14ac:dyDescent="0.3">
      <c r="B1098" s="15" t="str">
        <v>MCINTYRE KENDALL</v>
      </c>
      <c r="C1098" s="23" t="str">
        <v>Produ</v>
      </c>
      <c r="D1098" s="23" t="str">
        <v>data analyst</v>
      </c>
      <c r="E1098" s="23">
        <v>67</v>
      </c>
      <c r="F1098" s="19" t="str">
        <f t="shared" si="16"/>
        <v>mkendall67@kimail.com</v>
      </c>
    </row>
    <row r="1099" spans="2:6" x14ac:dyDescent="0.3">
      <c r="B1099" s="15" t="str">
        <v>FRYE ANAHI</v>
      </c>
      <c r="C1099" s="23" t="str">
        <v>Produ</v>
      </c>
      <c r="D1099" s="23" t="str">
        <v>data analyst</v>
      </c>
      <c r="E1099" s="23">
        <v>57</v>
      </c>
      <c r="F1099" s="19" t="str">
        <f t="shared" si="16"/>
        <v>fanahi57@kimail.com</v>
      </c>
    </row>
    <row r="1100" spans="2:6" x14ac:dyDescent="0.3">
      <c r="B1100" s="15" t="str">
        <v>BOOTH DALIA</v>
      </c>
      <c r="C1100" s="23" t="str">
        <v>IT/IS</v>
      </c>
      <c r="D1100" s="23" t="str">
        <v>data analyst</v>
      </c>
      <c r="E1100" s="23">
        <v>63</v>
      </c>
      <c r="F1100" s="19" t="str">
        <f t="shared" ref="F1100:F1163" si="17">LOWER(_xlfn.CONCAT(LEFT(B1100,1),RIGHT(B1100,LEN(B1100)-FIND(" ", B1100)),E1100,"@kimail.com"))</f>
        <v>bdalia63@kimail.com</v>
      </c>
    </row>
    <row r="1101" spans="2:6" x14ac:dyDescent="0.3">
      <c r="B1101" s="15" t="str">
        <v>NAVARRO CHARLEE</v>
      </c>
      <c r="C1101" s="23" t="str">
        <v>IT/IS</v>
      </c>
      <c r="D1101" s="23" t="str">
        <v>data analyst</v>
      </c>
      <c r="E1101" s="23">
        <v>50</v>
      </c>
      <c r="F1101" s="19" t="str">
        <f t="shared" si="17"/>
        <v>ncharlee50@kimail.com</v>
      </c>
    </row>
    <row r="1102" spans="2:6" x14ac:dyDescent="0.3">
      <c r="B1102" s="15" t="str">
        <v>PERRY KARTER</v>
      </c>
      <c r="C1102" s="23" t="str">
        <v>IT/IS</v>
      </c>
      <c r="D1102" s="23" t="str">
        <v>data analyst</v>
      </c>
      <c r="E1102" s="23">
        <v>64</v>
      </c>
      <c r="F1102" s="19" t="str">
        <f t="shared" si="17"/>
        <v>pkarter64@kimail.com</v>
      </c>
    </row>
    <row r="1103" spans="2:6" x14ac:dyDescent="0.3">
      <c r="B1103" s="15" t="str">
        <v>LITTLE SARIAH</v>
      </c>
      <c r="C1103" s="23" t="str">
        <v>IT/IS</v>
      </c>
      <c r="D1103" s="23" t="str">
        <v>data analyst</v>
      </c>
      <c r="E1103" s="23">
        <v>44</v>
      </c>
      <c r="F1103" s="19" t="str">
        <f t="shared" si="17"/>
        <v>lsariah44@kimail.com</v>
      </c>
    </row>
    <row r="1104" spans="2:6" x14ac:dyDescent="0.3">
      <c r="B1104" s="15" t="str">
        <v>ATKINS CARMEN</v>
      </c>
      <c r="C1104" s="23" t="str">
        <v>IT/IS</v>
      </c>
      <c r="D1104" s="23" t="str">
        <v>data analyst</v>
      </c>
      <c r="E1104" s="23">
        <v>35</v>
      </c>
      <c r="F1104" s="19" t="str">
        <f t="shared" si="17"/>
        <v>acarmen35@kimail.com</v>
      </c>
    </row>
    <row r="1105" spans="2:6" x14ac:dyDescent="0.3">
      <c r="B1105" s="15" t="str">
        <v>FOX KIARA</v>
      </c>
      <c r="C1105" s="23" t="str">
        <v>IT/IS</v>
      </c>
      <c r="D1105" s="23" t="str">
        <v>data analyst</v>
      </c>
      <c r="E1105" s="23">
        <v>48</v>
      </c>
      <c r="F1105" s="19" t="str">
        <f t="shared" si="17"/>
        <v>fkiara48@kimail.com</v>
      </c>
    </row>
    <row r="1106" spans="2:6" x14ac:dyDescent="0.3">
      <c r="B1106" s="15" t="str">
        <v>JENNINGS YAIR</v>
      </c>
      <c r="C1106" s="23" t="str">
        <v>IT/IS</v>
      </c>
      <c r="D1106" s="23" t="str">
        <v>database administrator</v>
      </c>
      <c r="E1106" s="23">
        <v>41</v>
      </c>
      <c r="F1106" s="19" t="str">
        <f t="shared" si="17"/>
        <v>jyair41@kimail.com</v>
      </c>
    </row>
    <row r="1107" spans="2:6" x14ac:dyDescent="0.3">
      <c r="B1107" s="15" t="str">
        <v>VELAZQUEZ KAYLIE</v>
      </c>
      <c r="C1107" s="23" t="str">
        <v>IT/IS</v>
      </c>
      <c r="D1107" s="23" t="str">
        <v>database administrator</v>
      </c>
      <c r="E1107" s="23">
        <v>31</v>
      </c>
      <c r="F1107" s="19" t="str">
        <f t="shared" si="17"/>
        <v>vkaylie31@kimail.com</v>
      </c>
    </row>
    <row r="1108" spans="2:6" x14ac:dyDescent="0.3">
      <c r="B1108" s="15" t="str">
        <v>SKINNER CHRISTINE</v>
      </c>
      <c r="C1108" s="23" t="str">
        <v>IT/IS</v>
      </c>
      <c r="D1108" s="23" t="str">
        <v>database administrator</v>
      </c>
      <c r="E1108" s="23">
        <v>47</v>
      </c>
      <c r="F1108" s="19" t="str">
        <f t="shared" si="17"/>
        <v>schristine47@kimail.com</v>
      </c>
    </row>
    <row r="1109" spans="2:6" x14ac:dyDescent="0.3">
      <c r="B1109" s="15" t="str">
        <v>MCCULLOUGH ZAYNE</v>
      </c>
      <c r="C1109" s="23" t="str">
        <v>IT/IS</v>
      </c>
      <c r="D1109" s="23" t="str">
        <v>database administrator</v>
      </c>
      <c r="E1109" s="23">
        <v>44</v>
      </c>
      <c r="F1109" s="19" t="str">
        <f t="shared" si="17"/>
        <v>mzayne44@kimail.com</v>
      </c>
    </row>
    <row r="1110" spans="2:6" x14ac:dyDescent="0.3">
      <c r="B1110" s="15" t="str">
        <v>KEY DENNIS</v>
      </c>
      <c r="C1110" s="23" t="str">
        <v>IT/IS</v>
      </c>
      <c r="D1110" s="23" t="str">
        <v>database administrator</v>
      </c>
      <c r="E1110" s="23">
        <v>49</v>
      </c>
      <c r="F1110" s="19" t="str">
        <f t="shared" si="17"/>
        <v>kdennis49@kimail.com</v>
      </c>
    </row>
    <row r="1111" spans="2:6" x14ac:dyDescent="0.3">
      <c r="B1111" s="15" t="str">
        <v>BENJAMIN AYDAN</v>
      </c>
      <c r="C1111" s="23" t="str">
        <v>IT/IS</v>
      </c>
      <c r="D1111" s="23" t="str">
        <v>data architect</v>
      </c>
      <c r="E1111" s="23">
        <v>31</v>
      </c>
      <c r="F1111" s="19" t="str">
        <f t="shared" si="17"/>
        <v>baydan31@kimail.com</v>
      </c>
    </row>
    <row r="1112" spans="2:6" x14ac:dyDescent="0.3">
      <c r="B1112" s="15" t="str">
        <v>PRUITT WALTER</v>
      </c>
      <c r="C1112" s="23" t="str">
        <v>IT/IS</v>
      </c>
      <c r="D1112" s="23" t="str">
        <v>cio</v>
      </c>
      <c r="E1112" s="23">
        <v>52</v>
      </c>
      <c r="F1112" s="19" t="str">
        <f t="shared" si="17"/>
        <v>pwalter52@kimail.com</v>
      </c>
    </row>
    <row r="1113" spans="2:6" x14ac:dyDescent="0.3">
      <c r="B1113" s="15" t="str">
        <v>HARRINGTON JULIE</v>
      </c>
      <c r="C1113" s="23" t="str">
        <v>IT/IS</v>
      </c>
      <c r="D1113" s="23" t="str">
        <v>bi director</v>
      </c>
      <c r="E1113" s="23">
        <v>56</v>
      </c>
      <c r="F1113" s="19" t="str">
        <f t="shared" si="17"/>
        <v>hjulie56@kimail.com</v>
      </c>
    </row>
    <row r="1114" spans="2:6" x14ac:dyDescent="0.3">
      <c r="B1114" s="15" t="str">
        <v>WOOD AMARA</v>
      </c>
      <c r="C1114" s="23" t="str">
        <v>IT/IS</v>
      </c>
      <c r="D1114" s="23" t="str">
        <v>bi developer</v>
      </c>
      <c r="E1114" s="23">
        <v>40</v>
      </c>
      <c r="F1114" s="19" t="str">
        <f t="shared" si="17"/>
        <v>wamara40@kimail.com</v>
      </c>
    </row>
    <row r="1115" spans="2:6" x14ac:dyDescent="0.3">
      <c r="B1115" s="15" t="str">
        <v>PONCE NEVAEH</v>
      </c>
      <c r="C1115" s="23" t="str">
        <v>IT/IS</v>
      </c>
      <c r="D1115" s="23" t="str">
        <v>bi developer</v>
      </c>
      <c r="E1115" s="23">
        <v>61</v>
      </c>
      <c r="F1115" s="19" t="str">
        <f t="shared" si="17"/>
        <v>pnevaeh61@kimail.com</v>
      </c>
    </row>
    <row r="1116" spans="2:6" x14ac:dyDescent="0.3">
      <c r="B1116" s="15" t="str">
        <v>HESS ADALYN</v>
      </c>
      <c r="C1116" s="23" t="str">
        <v>IT/IS</v>
      </c>
      <c r="D1116" s="23" t="str">
        <v>bi developer</v>
      </c>
      <c r="E1116" s="23">
        <v>53</v>
      </c>
      <c r="F1116" s="19" t="str">
        <f t="shared" si="17"/>
        <v>hadalyn53@kimail.com</v>
      </c>
    </row>
    <row r="1117" spans="2:6" x14ac:dyDescent="0.3">
      <c r="B1117" s="15" t="str">
        <v>TAPIA SELINA</v>
      </c>
      <c r="C1117" s="23" t="str">
        <v>IT/IS</v>
      </c>
      <c r="D1117" s="23" t="str">
        <v>bi developer</v>
      </c>
      <c r="E1117" s="23">
        <v>32</v>
      </c>
      <c r="F1117" s="19" t="str">
        <f t="shared" si="17"/>
        <v>tselina32@kimail.com</v>
      </c>
    </row>
    <row r="1118" spans="2:6" x14ac:dyDescent="0.3">
      <c r="B1118" s="15" t="str">
        <v>FIELDS GRETA</v>
      </c>
      <c r="C1118" s="23" t="str">
        <v>IT/IS</v>
      </c>
      <c r="D1118" s="23" t="str">
        <v>area sales manager</v>
      </c>
      <c r="E1118" s="23">
        <v>52</v>
      </c>
      <c r="F1118" s="19" t="str">
        <f t="shared" si="17"/>
        <v>fgreta52@kimail.com</v>
      </c>
    </row>
    <row r="1119" spans="2:6" x14ac:dyDescent="0.3">
      <c r="B1119" s="15" t="str">
        <v>HESS ZACKERY</v>
      </c>
      <c r="C1119" s="23" t="str">
        <v>IT/IS</v>
      </c>
      <c r="D1119" s="23" t="str">
        <v>area sales manager</v>
      </c>
      <c r="E1119" s="23">
        <v>31</v>
      </c>
      <c r="F1119" s="19" t="str">
        <f t="shared" si="17"/>
        <v>hzackery31@kimail.com</v>
      </c>
    </row>
    <row r="1120" spans="2:6" x14ac:dyDescent="0.3">
      <c r="B1120" s="15" t="str">
        <v>GOULD CHLOE</v>
      </c>
      <c r="C1120" s="23" t="str">
        <v>IT/IS</v>
      </c>
      <c r="D1120" s="23" t="str">
        <v>area sales manager</v>
      </c>
      <c r="E1120" s="23">
        <v>50</v>
      </c>
      <c r="F1120" s="19" t="str">
        <f t="shared" si="17"/>
        <v>gchloe50@kimail.com</v>
      </c>
    </row>
    <row r="1121" spans="2:6" x14ac:dyDescent="0.3">
      <c r="B1121" s="15" t="str">
        <v>WALKER CLAYTON</v>
      </c>
      <c r="C1121" s="23" t="str">
        <v>IT/IS</v>
      </c>
      <c r="D1121" s="23" t="str">
        <v>area sales manager</v>
      </c>
      <c r="E1121" s="23">
        <v>40</v>
      </c>
      <c r="F1121" s="19" t="str">
        <f t="shared" si="17"/>
        <v>wclayton40@kimail.com</v>
      </c>
    </row>
    <row r="1122" spans="2:6" x14ac:dyDescent="0.3">
      <c r="B1122" s="15" t="str">
        <v>CURTIS CELIA</v>
      </c>
      <c r="C1122" s="23" t="str">
        <v>Sales</v>
      </c>
      <c r="D1122" s="23" t="str">
        <v>area sales manager</v>
      </c>
      <c r="E1122" s="23">
        <v>45</v>
      </c>
      <c r="F1122" s="19" t="str">
        <f t="shared" si="17"/>
        <v>ccelia45@kimail.com</v>
      </c>
    </row>
    <row r="1123" spans="2:6" x14ac:dyDescent="0.3">
      <c r="B1123" s="15" t="str">
        <v>REILLY VALENTIN</v>
      </c>
      <c r="C1123" s="23" t="str">
        <v>Sales</v>
      </c>
      <c r="D1123" s="23" t="str">
        <v>area sales manager</v>
      </c>
      <c r="E1123" s="23">
        <v>45</v>
      </c>
      <c r="F1123" s="19" t="str">
        <f t="shared" si="17"/>
        <v>rvalentin45@kimail.com</v>
      </c>
    </row>
    <row r="1124" spans="2:6" x14ac:dyDescent="0.3">
      <c r="B1124" s="15" t="str">
        <v>SHEPHERD RYLAND</v>
      </c>
      <c r="C1124" s="23" t="str">
        <v>Sales</v>
      </c>
      <c r="D1124" s="23" t="str">
        <v>area sales manager</v>
      </c>
      <c r="E1124" s="23">
        <v>62</v>
      </c>
      <c r="F1124" s="19" t="str">
        <f t="shared" si="17"/>
        <v>sryland62@kimail.com</v>
      </c>
    </row>
    <row r="1125" spans="2:6" x14ac:dyDescent="0.3">
      <c r="B1125" s="15" t="str">
        <v>GILBERT ESTEBAN</v>
      </c>
      <c r="C1125" s="23" t="str">
        <v>Sales</v>
      </c>
      <c r="D1125" s="23" t="str">
        <v>area sales manager</v>
      </c>
      <c r="E1125" s="23">
        <v>52</v>
      </c>
      <c r="F1125" s="19" t="str">
        <f t="shared" si="17"/>
        <v>gesteban52@kimail.com</v>
      </c>
    </row>
    <row r="1126" spans="2:6" x14ac:dyDescent="0.3">
      <c r="B1126" s="15" t="str">
        <v>ADKINS JONATHAN</v>
      </c>
      <c r="C1126" s="23" t="str">
        <v>Sales</v>
      </c>
      <c r="D1126" s="23" t="str">
        <v>area sales manager</v>
      </c>
      <c r="E1126" s="23">
        <v>33</v>
      </c>
      <c r="F1126" s="19" t="str">
        <f t="shared" si="17"/>
        <v>ajonathan33@kimail.com</v>
      </c>
    </row>
    <row r="1127" spans="2:6" x14ac:dyDescent="0.3">
      <c r="B1127" s="15" t="str">
        <v>SOTO NEVAEH</v>
      </c>
      <c r="C1127" s="23" t="str">
        <v>Sales</v>
      </c>
      <c r="D1127" s="23" t="str">
        <v>area sales manager</v>
      </c>
      <c r="E1127" s="23">
        <v>41</v>
      </c>
      <c r="F1127" s="19" t="str">
        <f t="shared" si="17"/>
        <v>snevaeh41@kimail.com</v>
      </c>
    </row>
    <row r="1128" spans="2:6" x14ac:dyDescent="0.3">
      <c r="B1128" s="15" t="str">
        <v>MATA CHAIM</v>
      </c>
      <c r="C1128" s="23" t="str">
        <v>Sales</v>
      </c>
      <c r="D1128" s="23" t="str">
        <v>area sales manager</v>
      </c>
      <c r="E1128" s="23">
        <v>50</v>
      </c>
      <c r="F1128" s="19" t="str">
        <f t="shared" si="17"/>
        <v>mchaim50@kimail.com</v>
      </c>
    </row>
    <row r="1129" spans="2:6" x14ac:dyDescent="0.3">
      <c r="B1129" s="15" t="str">
        <v>PATTON ARELY</v>
      </c>
      <c r="C1129" s="23" t="str">
        <v>Sales</v>
      </c>
      <c r="D1129" s="23" t="str">
        <v>area sales manager</v>
      </c>
      <c r="E1129" s="23">
        <v>29</v>
      </c>
      <c r="F1129" s="19" t="str">
        <f t="shared" si="17"/>
        <v>parely29@kimail.com</v>
      </c>
    </row>
    <row r="1130" spans="2:6" x14ac:dyDescent="0.3">
      <c r="B1130" s="15" t="str">
        <v>TRUJILLO VANCE</v>
      </c>
      <c r="C1130" s="23" t="str">
        <v>Sales</v>
      </c>
      <c r="D1130" s="23" t="str">
        <v>area sales manager</v>
      </c>
      <c r="E1130" s="23">
        <v>55</v>
      </c>
      <c r="F1130" s="19" t="str">
        <f t="shared" si="17"/>
        <v>tvance55@kimail.com</v>
      </c>
    </row>
    <row r="1131" spans="2:6" x14ac:dyDescent="0.3">
      <c r="B1131" s="15" t="str">
        <v>KOCH CHARLIE</v>
      </c>
      <c r="C1131" s="23" t="str">
        <v>Sales</v>
      </c>
      <c r="D1131" s="23" t="str">
        <v>area sales manager</v>
      </c>
      <c r="E1131" s="23">
        <v>60</v>
      </c>
      <c r="F1131" s="19" t="str">
        <f t="shared" si="17"/>
        <v>kcharlie60@kimail.com</v>
      </c>
    </row>
    <row r="1132" spans="2:6" x14ac:dyDescent="0.3">
      <c r="B1132" s="15" t="str">
        <v>GILES CARLO</v>
      </c>
      <c r="C1132" s="23" t="str">
        <v>Sales</v>
      </c>
      <c r="D1132" s="23" t="str">
        <v>area sales manager</v>
      </c>
      <c r="E1132" s="23">
        <v>42</v>
      </c>
      <c r="F1132" s="19" t="str">
        <f t="shared" si="17"/>
        <v>gcarlo42@kimail.com</v>
      </c>
    </row>
    <row r="1133" spans="2:6" x14ac:dyDescent="0.3">
      <c r="B1133" s="15" t="str">
        <v>DILLON KAYLIN</v>
      </c>
      <c r="C1133" s="23" t="str">
        <v>Sales</v>
      </c>
      <c r="D1133" s="23" t="str">
        <v>area sales manager</v>
      </c>
      <c r="E1133" s="23">
        <v>69</v>
      </c>
      <c r="F1133" s="19" t="str">
        <f t="shared" si="17"/>
        <v>dkaylin69@kimail.com</v>
      </c>
    </row>
    <row r="1134" spans="2:6" x14ac:dyDescent="0.3">
      <c r="B1134" s="15" t="str">
        <v>BULLOCK LAURA</v>
      </c>
      <c r="C1134" s="23" t="str">
        <v>Sales</v>
      </c>
      <c r="D1134" s="23" t="str">
        <v>area sales manager</v>
      </c>
      <c r="E1134" s="23">
        <v>51</v>
      </c>
      <c r="F1134" s="19" t="str">
        <f t="shared" si="17"/>
        <v>blaura51@kimail.com</v>
      </c>
    </row>
    <row r="1135" spans="2:6" x14ac:dyDescent="0.3">
      <c r="B1135" s="15" t="str">
        <v>MOORE MARY</v>
      </c>
      <c r="C1135" s="23" t="str">
        <v>Sales</v>
      </c>
      <c r="D1135" s="23" t="str">
        <v>area sales manager</v>
      </c>
      <c r="E1135" s="23">
        <v>66</v>
      </c>
      <c r="F1135" s="19" t="str">
        <f t="shared" si="17"/>
        <v>mmary66@kimail.com</v>
      </c>
    </row>
    <row r="1136" spans="2:6" x14ac:dyDescent="0.3">
      <c r="B1136" s="15" t="str">
        <v>CLARK HARPER</v>
      </c>
      <c r="C1136" s="23" t="str">
        <v>Sales</v>
      </c>
      <c r="D1136" s="23" t="str">
        <v>area sales manager</v>
      </c>
      <c r="E1136" s="23">
        <v>53</v>
      </c>
      <c r="F1136" s="19" t="str">
        <f t="shared" si="17"/>
        <v>charper53@kimail.com</v>
      </c>
    </row>
    <row r="1137" spans="2:6" x14ac:dyDescent="0.3">
      <c r="B1137" s="15" t="str">
        <v>HOWARD CHARLES</v>
      </c>
      <c r="C1137" s="23" t="str">
        <v>Sales</v>
      </c>
      <c r="D1137" s="23" t="str">
        <v>area sales manager</v>
      </c>
      <c r="E1137" s="23">
        <v>46</v>
      </c>
      <c r="F1137" s="19" t="str">
        <f t="shared" si="17"/>
        <v>hcharles46@kimail.com</v>
      </c>
    </row>
    <row r="1138" spans="2:6" x14ac:dyDescent="0.3">
      <c r="B1138" s="15" t="str">
        <v>ROJAS JARON</v>
      </c>
      <c r="C1138" s="23" t="str">
        <v>Sales</v>
      </c>
      <c r="D1138" s="23" t="str">
        <v>area sales manager</v>
      </c>
      <c r="E1138" s="23">
        <v>46</v>
      </c>
      <c r="F1138" s="19" t="str">
        <f t="shared" si="17"/>
        <v>rjaron46@kimail.com</v>
      </c>
    </row>
    <row r="1139" spans="2:6" x14ac:dyDescent="0.3">
      <c r="B1139" s="15" t="str">
        <v>MCGUIRE JORDYN</v>
      </c>
      <c r="C1139" s="23" t="str">
        <v>Sales</v>
      </c>
      <c r="D1139" s="23" t="str">
        <v>area sales manager</v>
      </c>
      <c r="E1139" s="23">
        <v>59</v>
      </c>
      <c r="F1139" s="19" t="str">
        <f t="shared" si="17"/>
        <v>mjordyn59@kimail.com</v>
      </c>
    </row>
    <row r="1140" spans="2:6" x14ac:dyDescent="0.3">
      <c r="B1140" s="15" t="str">
        <v>MYERS VALENTINO</v>
      </c>
      <c r="C1140" s="23" t="str">
        <v>Sales</v>
      </c>
      <c r="D1140" s="23" t="str">
        <v>area sales manager</v>
      </c>
      <c r="E1140" s="23">
        <v>40</v>
      </c>
      <c r="F1140" s="19" t="str">
        <f t="shared" si="17"/>
        <v>mvalentino40@kimail.com</v>
      </c>
    </row>
    <row r="1141" spans="2:6" x14ac:dyDescent="0.3">
      <c r="B1141" s="15" t="str">
        <v>COLEMAN CHARLES</v>
      </c>
      <c r="C1141" s="23" t="str">
        <v>Sales</v>
      </c>
      <c r="D1141" s="23" t="str">
        <v>area sales manager</v>
      </c>
      <c r="E1141" s="23">
        <v>65</v>
      </c>
      <c r="F1141" s="19" t="str">
        <f t="shared" si="17"/>
        <v>ccharles65@kimail.com</v>
      </c>
    </row>
    <row r="1142" spans="2:6" x14ac:dyDescent="0.3">
      <c r="B1142" s="15" t="str">
        <v>CUMMINGS KAMDEN</v>
      </c>
      <c r="C1142" s="23" t="str">
        <v>Sales</v>
      </c>
      <c r="D1142" s="23" t="str">
        <v>area sales manager</v>
      </c>
      <c r="E1142" s="23">
        <v>50</v>
      </c>
      <c r="F1142" s="19" t="str">
        <f t="shared" si="17"/>
        <v>ckamden50@kimail.com</v>
      </c>
    </row>
    <row r="1143" spans="2:6" x14ac:dyDescent="0.3">
      <c r="B1143" s="15" t="str">
        <v>WAGNER KILEY</v>
      </c>
      <c r="C1143" s="23" t="str">
        <v>Sales</v>
      </c>
      <c r="D1143" s="23" t="str">
        <v>area sales manager</v>
      </c>
      <c r="E1143" s="23">
        <v>54</v>
      </c>
      <c r="F1143" s="19" t="str">
        <f t="shared" si="17"/>
        <v>wkiley54@kimail.com</v>
      </c>
    </row>
    <row r="1144" spans="2:6" x14ac:dyDescent="0.3">
      <c r="B1144" s="15" t="str">
        <v>YOUNG DARIEN</v>
      </c>
      <c r="C1144" s="23" t="str">
        <v>Sales</v>
      </c>
      <c r="D1144" s="23" t="str">
        <v>area sales manager</v>
      </c>
      <c r="E1144" s="23">
        <v>58</v>
      </c>
      <c r="F1144" s="19" t="str">
        <f t="shared" si="17"/>
        <v>ydarien58@kimail.com</v>
      </c>
    </row>
    <row r="1145" spans="2:6" x14ac:dyDescent="0.3">
      <c r="B1145" s="15" t="str">
        <v>SUAREZ MADELINE</v>
      </c>
      <c r="C1145" s="23" t="str">
        <v>Sales</v>
      </c>
      <c r="D1145" s="23" t="str">
        <v>administrative assistant</v>
      </c>
      <c r="E1145" s="23">
        <v>43</v>
      </c>
      <c r="F1145" s="19" t="str">
        <f t="shared" si="17"/>
        <v>smadeline43@kimail.com</v>
      </c>
    </row>
    <row r="1146" spans="2:6" x14ac:dyDescent="0.3">
      <c r="B1146" s="15" t="str">
        <v>NOLAN ZAIN</v>
      </c>
      <c r="C1146" s="23" t="str">
        <v>Sales</v>
      </c>
      <c r="D1146" s="23" t="str">
        <v>administrative assistant</v>
      </c>
      <c r="E1146" s="23">
        <v>38</v>
      </c>
      <c r="F1146" s="19" t="str">
        <f t="shared" si="17"/>
        <v>nzain38@kimail.com</v>
      </c>
    </row>
    <row r="1147" spans="2:6" x14ac:dyDescent="0.3">
      <c r="B1147" s="15" t="str">
        <v>MCGEE HEZEKIAH</v>
      </c>
      <c r="C1147" s="23" t="str">
        <v>Sales</v>
      </c>
      <c r="D1147" s="23" t="str">
        <v>administrative assistant</v>
      </c>
      <c r="E1147" s="23">
        <v>39</v>
      </c>
      <c r="F1147" s="19" t="str">
        <f t="shared" si="17"/>
        <v>mhezekiah39@kimail.com</v>
      </c>
    </row>
    <row r="1148" spans="2:6" x14ac:dyDescent="0.3">
      <c r="B1148" s="15" t="str">
        <v>PHILLIPS MAXIM</v>
      </c>
      <c r="C1148" s="23" t="str">
        <v>Admin</v>
      </c>
      <c r="D1148" s="23" t="str">
        <v>accountant i</v>
      </c>
      <c r="E1148" s="23">
        <v>68</v>
      </c>
      <c r="F1148" s="19" t="str">
        <f t="shared" si="17"/>
        <v>pmaxim68@kimail.com</v>
      </c>
    </row>
    <row r="1149" spans="2:6" x14ac:dyDescent="0.3">
      <c r="B1149" s="15" t="str">
        <v>SMITH KELLEN</v>
      </c>
      <c r="C1149" s="23" t="str">
        <v>Admin</v>
      </c>
      <c r="D1149" s="23" t="str">
        <v>accountant i</v>
      </c>
      <c r="E1149" s="23">
        <v>50</v>
      </c>
      <c r="F1149" s="19" t="str">
        <f t="shared" si="17"/>
        <v>skellen50@kimail.com</v>
      </c>
    </row>
    <row r="1150" spans="2:6" x14ac:dyDescent="0.3">
      <c r="B1150" s="15" t="str">
        <v>CARROLL SHERLYN</v>
      </c>
      <c r="C1150" s="23" t="str">
        <v>Admin</v>
      </c>
      <c r="D1150" s="23" t="str">
        <v>accountant i</v>
      </c>
      <c r="E1150" s="23">
        <v>57</v>
      </c>
      <c r="F1150" s="19" t="str">
        <f t="shared" si="17"/>
        <v>csherlyn57@kimail.com</v>
      </c>
    </row>
    <row r="1151" spans="2:6" x14ac:dyDescent="0.3">
      <c r="B1151" s="15" t="str">
        <v>FLORES ROGELIO</v>
      </c>
      <c r="C1151" s="23" t="str">
        <v>Admin</v>
      </c>
      <c r="D1151" s="23" t="str">
        <v>sr. network engineer</v>
      </c>
      <c r="E1151" s="23">
        <v>56</v>
      </c>
      <c r="F1151" s="19" t="str">
        <f t="shared" si="17"/>
        <v>frogelio56@kimail.com</v>
      </c>
    </row>
    <row r="1152" spans="2:6" x14ac:dyDescent="0.3">
      <c r="B1152" s="15" t="str">
        <v>GENTRY KADENCE</v>
      </c>
      <c r="C1152" s="23" t="str">
        <v>IT/IS</v>
      </c>
      <c r="D1152" s="23" t="str">
        <v>sr. network engineer</v>
      </c>
      <c r="E1152" s="23">
        <v>34</v>
      </c>
      <c r="F1152" s="19" t="str">
        <f t="shared" si="17"/>
        <v>gkadence34@kimail.com</v>
      </c>
    </row>
    <row r="1153" spans="2:6" x14ac:dyDescent="0.3">
      <c r="B1153" s="15" t="str">
        <v>GOLDEN WILLOW</v>
      </c>
      <c r="C1153" s="23" t="str">
        <v>IT/IS</v>
      </c>
      <c r="D1153" s="23" t="str">
        <v>sr. network engineer</v>
      </c>
      <c r="E1153" s="23">
        <v>69</v>
      </c>
      <c r="F1153" s="19" t="str">
        <f t="shared" si="17"/>
        <v>gwillow69@kimail.com</v>
      </c>
    </row>
    <row r="1154" spans="2:6" x14ac:dyDescent="0.3">
      <c r="B1154" s="15" t="str">
        <v>CANTRELL KYLIE</v>
      </c>
      <c r="C1154" s="23" t="str">
        <v>IT/IS</v>
      </c>
      <c r="D1154" s="23" t="str">
        <v>sr. network engineer</v>
      </c>
      <c r="E1154" s="23">
        <v>61</v>
      </c>
      <c r="F1154" s="19" t="str">
        <f t="shared" si="17"/>
        <v>ckylie61@kimail.com</v>
      </c>
    </row>
    <row r="1155" spans="2:6" x14ac:dyDescent="0.3">
      <c r="B1155" s="15" t="str">
        <v>MARQUEZ VANCE</v>
      </c>
      <c r="C1155" s="23" t="str">
        <v>IT/IS</v>
      </c>
      <c r="D1155" s="23" t="str">
        <v>sr. network engineer</v>
      </c>
      <c r="E1155" s="23">
        <v>48</v>
      </c>
      <c r="F1155" s="19" t="str">
        <f t="shared" si="17"/>
        <v>mvance48@kimail.com</v>
      </c>
    </row>
    <row r="1156" spans="2:6" x14ac:dyDescent="0.3">
      <c r="B1156" s="15" t="str">
        <v>WYATT DANTE</v>
      </c>
      <c r="C1156" s="23" t="str">
        <v>IT/IS</v>
      </c>
      <c r="D1156" s="23" t="str">
        <v>principal data architect</v>
      </c>
      <c r="E1156" s="23">
        <v>73</v>
      </c>
      <c r="F1156" s="19" t="str">
        <f t="shared" si="17"/>
        <v>wdante73@kimail.com</v>
      </c>
    </row>
    <row r="1157" spans="2:6" x14ac:dyDescent="0.3">
      <c r="B1157" s="15" t="str">
        <v>MONROE REY</v>
      </c>
      <c r="C1157" s="23" t="str">
        <v>IT/IS</v>
      </c>
      <c r="D1157" s="23" t="str">
        <v>enterprise architect</v>
      </c>
      <c r="E1157" s="23">
        <v>46</v>
      </c>
      <c r="F1157" s="19" t="str">
        <f t="shared" si="17"/>
        <v>mrey46@kimail.com</v>
      </c>
    </row>
    <row r="1158" spans="2:6" x14ac:dyDescent="0.3">
      <c r="B1158" s="15" t="str">
        <v>MULLINS KENZIE</v>
      </c>
      <c r="C1158" s="23" t="str">
        <v>IT/IS</v>
      </c>
      <c r="D1158" s="23" t="str">
        <v>sr. dba</v>
      </c>
      <c r="E1158" s="23">
        <v>60</v>
      </c>
      <c r="F1158" s="19" t="str">
        <f t="shared" si="17"/>
        <v>mkenzie60@kimail.com</v>
      </c>
    </row>
    <row r="1159" spans="2:6" x14ac:dyDescent="0.3">
      <c r="B1159" s="15" t="str">
        <v>PHAM ASA</v>
      </c>
      <c r="C1159" s="23" t="str">
        <v>IT/IS</v>
      </c>
      <c r="D1159" s="23" t="str">
        <v>sr. dba</v>
      </c>
      <c r="E1159" s="23">
        <v>47</v>
      </c>
      <c r="F1159" s="19" t="str">
        <f t="shared" si="17"/>
        <v>pasa47@kimail.com</v>
      </c>
    </row>
    <row r="1160" spans="2:6" x14ac:dyDescent="0.3">
      <c r="B1160" s="15" t="str">
        <v>SCHNEIDER DAMARION</v>
      </c>
      <c r="C1160" s="23" t="str">
        <v>IT/IS</v>
      </c>
      <c r="D1160" s="23" t="str">
        <v>sr. accountant</v>
      </c>
      <c r="E1160" s="23">
        <v>69</v>
      </c>
      <c r="F1160" s="19" t="str">
        <f t="shared" si="17"/>
        <v>sdamarion69@kimail.com</v>
      </c>
    </row>
    <row r="1161" spans="2:6" x14ac:dyDescent="0.3">
      <c r="B1161" s="15" t="str">
        <v>RODGERS TALAN</v>
      </c>
      <c r="C1161" s="23" t="str">
        <v>IT/IS</v>
      </c>
      <c r="D1161" s="23" t="str">
        <v>sr. accountant</v>
      </c>
      <c r="E1161" s="23">
        <v>32</v>
      </c>
      <c r="F1161" s="19" t="str">
        <f t="shared" si="17"/>
        <v>rtalan32@kimail.com</v>
      </c>
    </row>
    <row r="1162" spans="2:6" x14ac:dyDescent="0.3">
      <c r="B1162" s="15" t="str">
        <v>SIMS AMIYAH</v>
      </c>
      <c r="C1162" s="23" t="str">
        <v>Softw</v>
      </c>
      <c r="D1162" s="23" t="str">
        <v>software engineering manager</v>
      </c>
      <c r="E1162" s="23">
        <v>57</v>
      </c>
      <c r="F1162" s="19" t="str">
        <f t="shared" si="17"/>
        <v>samiyah57@kimail.com</v>
      </c>
    </row>
    <row r="1163" spans="2:6" x14ac:dyDescent="0.3">
      <c r="B1163" s="15" t="str">
        <v>PAUL MADELEINE</v>
      </c>
      <c r="C1163" s="23" t="str">
        <v>Softw</v>
      </c>
      <c r="D1163" s="23" t="str">
        <v>software engineer</v>
      </c>
      <c r="E1163" s="23">
        <v>48</v>
      </c>
      <c r="F1163" s="19" t="str">
        <f t="shared" si="17"/>
        <v>pmadeleine48@kimail.com</v>
      </c>
    </row>
    <row r="1164" spans="2:6" x14ac:dyDescent="0.3">
      <c r="B1164" s="15" t="str">
        <v>LAMB RONALD</v>
      </c>
      <c r="C1164" s="23" t="str">
        <v>Softw</v>
      </c>
      <c r="D1164" s="23" t="str">
        <v>software engineer</v>
      </c>
      <c r="E1164" s="23">
        <v>55</v>
      </c>
      <c r="F1164" s="19" t="str">
        <f t="shared" ref="F1164:F1227" si="18">LOWER(_xlfn.CONCAT(LEFT(B1164,1),RIGHT(B1164,LEN(B1164)-FIND(" ", B1164)),E1164,"@kimail.com"))</f>
        <v>lronald55@kimail.com</v>
      </c>
    </row>
    <row r="1165" spans="2:6" x14ac:dyDescent="0.3">
      <c r="B1165" s="15" t="str">
        <v>BELTRAN ERNESTO</v>
      </c>
      <c r="C1165" s="23" t="str">
        <v>Softw</v>
      </c>
      <c r="D1165" s="23" t="str">
        <v>software engineer</v>
      </c>
      <c r="E1165" s="23">
        <v>47</v>
      </c>
      <c r="F1165" s="19" t="str">
        <f t="shared" si="18"/>
        <v>bernesto47@kimail.com</v>
      </c>
    </row>
    <row r="1166" spans="2:6" x14ac:dyDescent="0.3">
      <c r="B1166" s="15" t="str">
        <v>OBRIEN LAWRENCE</v>
      </c>
      <c r="C1166" s="23" t="str">
        <v>Softw</v>
      </c>
      <c r="D1166" s="23" t="str">
        <v>software engineer</v>
      </c>
      <c r="E1166" s="23">
        <v>38</v>
      </c>
      <c r="F1166" s="19" t="str">
        <f t="shared" si="18"/>
        <v>olawrence38@kimail.com</v>
      </c>
    </row>
    <row r="1167" spans="2:6" x14ac:dyDescent="0.3">
      <c r="B1167" s="15" t="str">
        <v>SCHMIDT JOSEPH</v>
      </c>
      <c r="C1167" s="23" t="str">
        <v>Softw</v>
      </c>
      <c r="D1167" s="23" t="str">
        <v>software engineer</v>
      </c>
      <c r="E1167" s="23">
        <v>52</v>
      </c>
      <c r="F1167" s="19" t="str">
        <f t="shared" si="18"/>
        <v>sjoseph52@kimail.com</v>
      </c>
    </row>
    <row r="1168" spans="2:6" x14ac:dyDescent="0.3">
      <c r="B1168" s="15" t="str">
        <v>HURLEY BRITTANY</v>
      </c>
      <c r="C1168" s="23" t="str">
        <v>Softw</v>
      </c>
      <c r="D1168" s="23" t="str">
        <v>software engineer</v>
      </c>
      <c r="E1168" s="23">
        <v>47</v>
      </c>
      <c r="F1168" s="19" t="str">
        <f t="shared" si="18"/>
        <v>hbrittany47@kimail.com</v>
      </c>
    </row>
    <row r="1169" spans="2:6" x14ac:dyDescent="0.3">
      <c r="B1169" s="15" t="str">
        <v>HAMILTON NIKO</v>
      </c>
      <c r="C1169" s="23" t="str">
        <v>Softw</v>
      </c>
      <c r="D1169" s="23" t="str">
        <v>software engineer</v>
      </c>
      <c r="E1169" s="23">
        <v>56</v>
      </c>
      <c r="F1169" s="19" t="str">
        <f t="shared" si="18"/>
        <v>hniko56@kimail.com</v>
      </c>
    </row>
    <row r="1170" spans="2:6" x14ac:dyDescent="0.3">
      <c r="B1170" s="15" t="str">
        <v>MARTINEZ RUBEN</v>
      </c>
      <c r="C1170" s="23" t="str">
        <v>Softw</v>
      </c>
      <c r="D1170" s="23" t="str">
        <v>software engineer</v>
      </c>
      <c r="E1170" s="23">
        <v>39</v>
      </c>
      <c r="F1170" s="19" t="str">
        <f t="shared" si="18"/>
        <v>mruben39@kimail.com</v>
      </c>
    </row>
    <row r="1171" spans="2:6" x14ac:dyDescent="0.3">
      <c r="B1171" s="15" t="str">
        <v>HAYNES KILEY</v>
      </c>
      <c r="C1171" s="23" t="str">
        <v>Softw</v>
      </c>
      <c r="D1171" s="23" t="str">
        <v>software engineer</v>
      </c>
      <c r="E1171" s="23">
        <v>27</v>
      </c>
      <c r="F1171" s="19" t="str">
        <f t="shared" si="18"/>
        <v>hkiley27@kimail.com</v>
      </c>
    </row>
    <row r="1172" spans="2:6" x14ac:dyDescent="0.3">
      <c r="B1172" s="15" t="str">
        <v>BROOKS BLAINE</v>
      </c>
      <c r="C1172" s="23" t="str">
        <v>Softw</v>
      </c>
      <c r="D1172" s="23" t="str">
        <v>shared services manager</v>
      </c>
      <c r="E1172" s="23">
        <v>58</v>
      </c>
      <c r="F1172" s="19" t="str">
        <f t="shared" si="18"/>
        <v>bblaine58@kimail.com</v>
      </c>
    </row>
    <row r="1173" spans="2:6" x14ac:dyDescent="0.3">
      <c r="B1173" s="15" t="str">
        <v>LIVINGSTON DENNIS</v>
      </c>
      <c r="C1173" s="23" t="str">
        <v>Softw</v>
      </c>
      <c r="D1173" s="23" t="str">
        <v>shared services manager</v>
      </c>
      <c r="E1173" s="23">
        <v>44</v>
      </c>
      <c r="F1173" s="19" t="str">
        <f t="shared" si="18"/>
        <v>ldennis44@kimail.com</v>
      </c>
    </row>
    <row r="1174" spans="2:6" x14ac:dyDescent="0.3">
      <c r="B1174" s="15" t="str">
        <v>RUSSELL CASE</v>
      </c>
      <c r="C1174" s="23" t="str">
        <v>Admin</v>
      </c>
      <c r="D1174" s="23" t="str">
        <v>senior bi developer</v>
      </c>
      <c r="E1174" s="23">
        <v>44</v>
      </c>
      <c r="F1174" s="19" t="str">
        <f t="shared" si="18"/>
        <v>rcase44@kimail.com</v>
      </c>
    </row>
    <row r="1175" spans="2:6" x14ac:dyDescent="0.3">
      <c r="B1175" s="15" t="str">
        <v>JIMENEZ KODY</v>
      </c>
      <c r="C1175" s="23" t="str">
        <v>Admin</v>
      </c>
      <c r="D1175" s="23" t="str">
        <v>senior bi developer</v>
      </c>
      <c r="E1175" s="23">
        <v>37</v>
      </c>
      <c r="F1175" s="19" t="str">
        <f t="shared" si="18"/>
        <v>jkody37@kimail.com</v>
      </c>
    </row>
    <row r="1176" spans="2:6" x14ac:dyDescent="0.3">
      <c r="B1176" s="15" t="str">
        <v>CHANDLER ELYSE</v>
      </c>
      <c r="C1176" s="23" t="str">
        <v>Admin</v>
      </c>
      <c r="D1176" s="23" t="str">
        <v>senior bi developer</v>
      </c>
      <c r="E1176" s="23">
        <v>34</v>
      </c>
      <c r="F1176" s="19" t="str">
        <f t="shared" si="18"/>
        <v>celyse34@kimail.com</v>
      </c>
    </row>
    <row r="1177" spans="2:6" x14ac:dyDescent="0.3">
      <c r="B1177" s="15" t="str">
        <v>BRIGGS ISAIAS</v>
      </c>
      <c r="C1177" s="23" t="str">
        <v>IT/IS</v>
      </c>
      <c r="D1177" s="23" t="str">
        <v>sales manager</v>
      </c>
      <c r="E1177" s="23">
        <v>54</v>
      </c>
      <c r="F1177" s="19" t="str">
        <f t="shared" si="18"/>
        <v>bisaias54@kimail.com</v>
      </c>
    </row>
    <row r="1178" spans="2:6" x14ac:dyDescent="0.3">
      <c r="B1178" s="15" t="str">
        <v>FRANK ALLISON</v>
      </c>
      <c r="C1178" s="23" t="str">
        <v>IT/IS</v>
      </c>
      <c r="D1178" s="23" t="str">
        <v>sales manager</v>
      </c>
      <c r="E1178" s="23">
        <v>36</v>
      </c>
      <c r="F1178" s="19" t="str">
        <f t="shared" si="18"/>
        <v>fallison36@kimail.com</v>
      </c>
    </row>
    <row r="1179" spans="2:6" x14ac:dyDescent="0.3">
      <c r="B1179" s="15" t="str">
        <v>HAHN JOAQUIN</v>
      </c>
      <c r="C1179" s="23" t="str">
        <v>Sales</v>
      </c>
      <c r="D1179" s="23" t="str">
        <v>sales manager</v>
      </c>
      <c r="E1179" s="23">
        <v>52</v>
      </c>
      <c r="F1179" s="19" t="str">
        <f t="shared" si="18"/>
        <v>hjoaquin52@kimail.com</v>
      </c>
    </row>
    <row r="1180" spans="2:6" x14ac:dyDescent="0.3">
      <c r="B1180" s="15" t="str">
        <v>SHAW DARIO</v>
      </c>
      <c r="C1180" s="23" t="str">
        <v>Sales</v>
      </c>
      <c r="D1180" s="23" t="str">
        <v>production technician ii</v>
      </c>
      <c r="E1180" s="23">
        <v>40</v>
      </c>
      <c r="F1180" s="19" t="str">
        <f t="shared" si="18"/>
        <v>sdario40@kimail.com</v>
      </c>
    </row>
    <row r="1181" spans="2:6" x14ac:dyDescent="0.3">
      <c r="B1181" s="15" t="str">
        <v>FRAZIER DEVEN</v>
      </c>
      <c r="C1181" s="23" t="str">
        <v>Sales</v>
      </c>
      <c r="D1181" s="23" t="str">
        <v>production technician ii</v>
      </c>
      <c r="E1181" s="23">
        <v>49</v>
      </c>
      <c r="F1181" s="19" t="str">
        <f t="shared" si="18"/>
        <v>fdeven49@kimail.com</v>
      </c>
    </row>
    <row r="1182" spans="2:6" x14ac:dyDescent="0.3">
      <c r="B1182" s="15" t="str">
        <v>CUEVAS PAITYN</v>
      </c>
      <c r="C1182" s="23" t="str">
        <v>Sales</v>
      </c>
      <c r="D1182" s="23" t="str">
        <v>production technician ii</v>
      </c>
      <c r="E1182" s="23">
        <v>58</v>
      </c>
      <c r="F1182" s="19" t="str">
        <f t="shared" si="18"/>
        <v>cpaityn58@kimail.com</v>
      </c>
    </row>
    <row r="1183" spans="2:6" x14ac:dyDescent="0.3">
      <c r="B1183" s="15" t="str">
        <v>PETERS NATHANAEL</v>
      </c>
      <c r="C1183" s="23" t="str">
        <v>Produ</v>
      </c>
      <c r="D1183" s="23" t="str">
        <v>production technician ii</v>
      </c>
      <c r="E1183" s="23">
        <v>63</v>
      </c>
      <c r="F1183" s="19" t="str">
        <f t="shared" si="18"/>
        <v>pnathanael63@kimail.com</v>
      </c>
    </row>
    <row r="1184" spans="2:6" x14ac:dyDescent="0.3">
      <c r="B1184" s="15" t="str">
        <v>CASTRO PERLA</v>
      </c>
      <c r="C1184" s="23" t="str">
        <v>Produ</v>
      </c>
      <c r="D1184" s="23" t="str">
        <v>production technician ii</v>
      </c>
      <c r="E1184" s="23">
        <v>43</v>
      </c>
      <c r="F1184" s="19" t="str">
        <f t="shared" si="18"/>
        <v>cperla43@kimail.com</v>
      </c>
    </row>
    <row r="1185" spans="2:6" x14ac:dyDescent="0.3">
      <c r="B1185" s="15" t="str">
        <v>AGUILAR GARRETT</v>
      </c>
      <c r="C1185" s="23" t="str">
        <v>Produ</v>
      </c>
      <c r="D1185" s="23" t="str">
        <v>production technician ii</v>
      </c>
      <c r="E1185" s="23">
        <v>47</v>
      </c>
      <c r="F1185" s="19" t="str">
        <f t="shared" si="18"/>
        <v>agarrett47@kimail.com</v>
      </c>
    </row>
    <row r="1186" spans="2:6" x14ac:dyDescent="0.3">
      <c r="B1186" s="15" t="str">
        <v>WATERS LINDSAY</v>
      </c>
      <c r="C1186" s="23" t="str">
        <v>Produ</v>
      </c>
      <c r="D1186" s="23" t="str">
        <v>production technician ii</v>
      </c>
      <c r="E1186" s="23">
        <v>44</v>
      </c>
      <c r="F1186" s="19" t="str">
        <f t="shared" si="18"/>
        <v>wlindsay44@kimail.com</v>
      </c>
    </row>
    <row r="1187" spans="2:6" x14ac:dyDescent="0.3">
      <c r="B1187" s="15" t="str">
        <v>RODRIGUEZ BRENTON</v>
      </c>
      <c r="C1187" s="23" t="str">
        <v>Produ</v>
      </c>
      <c r="D1187" s="23" t="str">
        <v>production technician ii</v>
      </c>
      <c r="E1187" s="23">
        <v>42</v>
      </c>
      <c r="F1187" s="19" t="str">
        <f t="shared" si="18"/>
        <v>rbrenton42@kimail.com</v>
      </c>
    </row>
    <row r="1188" spans="2:6" x14ac:dyDescent="0.3">
      <c r="B1188" s="15" t="str">
        <v>ARIAS NATHEN</v>
      </c>
      <c r="C1188" s="23" t="str">
        <v>Produ</v>
      </c>
      <c r="D1188" s="23" t="str">
        <v>production technician ii</v>
      </c>
      <c r="E1188" s="23">
        <v>39</v>
      </c>
      <c r="F1188" s="19" t="str">
        <f t="shared" si="18"/>
        <v>anathen39@kimail.com</v>
      </c>
    </row>
    <row r="1189" spans="2:6" x14ac:dyDescent="0.3">
      <c r="B1189" s="15" t="str">
        <v>HENSLEY KEYON</v>
      </c>
      <c r="C1189" s="23" t="str">
        <v>Produ</v>
      </c>
      <c r="D1189" s="23" t="str">
        <v>production technician ii</v>
      </c>
      <c r="E1189" s="23">
        <v>54</v>
      </c>
      <c r="F1189" s="19" t="str">
        <f t="shared" si="18"/>
        <v>hkeyon54@kimail.com</v>
      </c>
    </row>
    <row r="1190" spans="2:6" x14ac:dyDescent="0.3">
      <c r="B1190" s="15" t="str">
        <v>RUIZ ELISHA</v>
      </c>
      <c r="C1190" s="23" t="str">
        <v>Produ</v>
      </c>
      <c r="D1190" s="23" t="str">
        <v>production technician ii</v>
      </c>
      <c r="E1190" s="23">
        <v>27</v>
      </c>
      <c r="F1190" s="19" t="str">
        <f t="shared" si="18"/>
        <v>relisha27@kimail.com</v>
      </c>
    </row>
    <row r="1191" spans="2:6" x14ac:dyDescent="0.3">
      <c r="B1191" s="15" t="str">
        <v>STANLEY AMIRAH</v>
      </c>
      <c r="C1191" s="23" t="str">
        <v>Produ</v>
      </c>
      <c r="D1191" s="23" t="str">
        <v>production technician ii</v>
      </c>
      <c r="E1191" s="23">
        <v>56</v>
      </c>
      <c r="F1191" s="19" t="str">
        <f t="shared" si="18"/>
        <v>samirah56@kimail.com</v>
      </c>
    </row>
    <row r="1192" spans="2:6" x14ac:dyDescent="0.3">
      <c r="B1192" s="15" t="str">
        <v>MEYER JEREMY</v>
      </c>
      <c r="C1192" s="23" t="str">
        <v>Produ</v>
      </c>
      <c r="D1192" s="23" t="str">
        <v>production technician ii</v>
      </c>
      <c r="E1192" s="23">
        <v>56</v>
      </c>
      <c r="F1192" s="19" t="str">
        <f t="shared" si="18"/>
        <v>mjeremy56@kimail.com</v>
      </c>
    </row>
    <row r="1193" spans="2:6" x14ac:dyDescent="0.3">
      <c r="B1193" s="15" t="str">
        <v>BELTRAN WADE</v>
      </c>
      <c r="C1193" s="23" t="str">
        <v>Produ</v>
      </c>
      <c r="D1193" s="23" t="str">
        <v>production technician ii</v>
      </c>
      <c r="E1193" s="23">
        <v>68</v>
      </c>
      <c r="F1193" s="19" t="str">
        <f t="shared" si="18"/>
        <v>bwade68@kimail.com</v>
      </c>
    </row>
    <row r="1194" spans="2:6" x14ac:dyDescent="0.3">
      <c r="B1194" s="15" t="str">
        <v>BRYANT MINA</v>
      </c>
      <c r="C1194" s="23" t="str">
        <v>Produ</v>
      </c>
      <c r="D1194" s="23" t="str">
        <v>production technician ii</v>
      </c>
      <c r="E1194" s="23">
        <v>46</v>
      </c>
      <c r="F1194" s="19" t="str">
        <f t="shared" si="18"/>
        <v>bmina46@kimail.com</v>
      </c>
    </row>
    <row r="1195" spans="2:6" x14ac:dyDescent="0.3">
      <c r="B1195" s="15" t="str">
        <v>EVERETT JONAS</v>
      </c>
      <c r="C1195" s="23" t="str">
        <v>Produ</v>
      </c>
      <c r="D1195" s="23" t="str">
        <v>production technician ii</v>
      </c>
      <c r="E1195" s="23">
        <v>50</v>
      </c>
      <c r="F1195" s="19" t="str">
        <f t="shared" si="18"/>
        <v>ejonas50@kimail.com</v>
      </c>
    </row>
    <row r="1196" spans="2:6" x14ac:dyDescent="0.3">
      <c r="B1196" s="15" t="str">
        <v>PHAM MAKAILA</v>
      </c>
      <c r="C1196" s="23" t="str">
        <v>Produ</v>
      </c>
      <c r="D1196" s="23" t="str">
        <v>production technician ii</v>
      </c>
      <c r="E1196" s="23">
        <v>54</v>
      </c>
      <c r="F1196" s="19" t="str">
        <f t="shared" si="18"/>
        <v>pmakaila54@kimail.com</v>
      </c>
    </row>
    <row r="1197" spans="2:6" x14ac:dyDescent="0.3">
      <c r="B1197" s="15" t="str">
        <v>ROSE GLORIA</v>
      </c>
      <c r="C1197" s="23" t="str">
        <v>Produ</v>
      </c>
      <c r="D1197" s="23" t="str">
        <v>production technician ii</v>
      </c>
      <c r="E1197" s="23">
        <v>41</v>
      </c>
      <c r="F1197" s="19" t="str">
        <f t="shared" si="18"/>
        <v>rgloria41@kimail.com</v>
      </c>
    </row>
    <row r="1198" spans="2:6" x14ac:dyDescent="0.3">
      <c r="B1198" s="15" t="str">
        <v>CARPENTER REBEKAH</v>
      </c>
      <c r="C1198" s="23" t="str">
        <v>Produ</v>
      </c>
      <c r="D1198" s="23" t="str">
        <v>production technician ii</v>
      </c>
      <c r="E1198" s="23">
        <v>51</v>
      </c>
      <c r="F1198" s="19" t="str">
        <f t="shared" si="18"/>
        <v>crebekah51@kimail.com</v>
      </c>
    </row>
    <row r="1199" spans="2:6" x14ac:dyDescent="0.3">
      <c r="B1199" s="15" t="str">
        <v>REYNOLDS IRIS</v>
      </c>
      <c r="C1199" s="23" t="str">
        <v>Produ</v>
      </c>
      <c r="D1199" s="23" t="str">
        <v>production technician ii</v>
      </c>
      <c r="E1199" s="23">
        <v>38</v>
      </c>
      <c r="F1199" s="19" t="str">
        <f t="shared" si="18"/>
        <v>riris38@kimail.com</v>
      </c>
    </row>
    <row r="1200" spans="2:6" x14ac:dyDescent="0.3">
      <c r="B1200" s="15" t="str">
        <v>MELTON CLAUDIA</v>
      </c>
      <c r="C1200" s="23" t="str">
        <v>Produ</v>
      </c>
      <c r="D1200" s="23" t="str">
        <v>production technician ii</v>
      </c>
      <c r="E1200" s="23">
        <v>38</v>
      </c>
      <c r="F1200" s="19" t="str">
        <f t="shared" si="18"/>
        <v>mclaudia38@kimail.com</v>
      </c>
    </row>
    <row r="1201" spans="2:6" x14ac:dyDescent="0.3">
      <c r="B1201" s="15" t="str">
        <v>LOWE FRANCESCA</v>
      </c>
      <c r="C1201" s="23" t="str">
        <v>Produ</v>
      </c>
      <c r="D1201" s="23" t="str">
        <v>production technician ii</v>
      </c>
      <c r="E1201" s="23">
        <v>50</v>
      </c>
      <c r="F1201" s="19" t="str">
        <f t="shared" si="18"/>
        <v>lfrancesca50@kimail.com</v>
      </c>
    </row>
    <row r="1202" spans="2:6" x14ac:dyDescent="0.3">
      <c r="B1202" s="15" t="str">
        <v>HORN VIOLET</v>
      </c>
      <c r="C1202" s="23" t="str">
        <v>Produ</v>
      </c>
      <c r="D1202" s="23" t="str">
        <v>production technician ii</v>
      </c>
      <c r="E1202" s="23">
        <v>54</v>
      </c>
      <c r="F1202" s="19" t="str">
        <f t="shared" si="18"/>
        <v>hviolet54@kimail.com</v>
      </c>
    </row>
    <row r="1203" spans="2:6" x14ac:dyDescent="0.3">
      <c r="B1203" s="15" t="str">
        <v>WAGNER CARLIE</v>
      </c>
      <c r="C1203" s="23" t="str">
        <v>Produ</v>
      </c>
      <c r="D1203" s="23" t="str">
        <v>production technician ii</v>
      </c>
      <c r="E1203" s="23">
        <v>37</v>
      </c>
      <c r="F1203" s="19" t="str">
        <f t="shared" si="18"/>
        <v>wcarlie37@kimail.com</v>
      </c>
    </row>
    <row r="1204" spans="2:6" x14ac:dyDescent="0.3">
      <c r="B1204" s="15" t="str">
        <v>PRUITT HARMONY</v>
      </c>
      <c r="C1204" s="23" t="str">
        <v>Produ</v>
      </c>
      <c r="D1204" s="23" t="str">
        <v>production technician ii</v>
      </c>
      <c r="E1204" s="23">
        <v>45</v>
      </c>
      <c r="F1204" s="19" t="str">
        <f t="shared" si="18"/>
        <v>pharmony45@kimail.com</v>
      </c>
    </row>
    <row r="1205" spans="2:6" x14ac:dyDescent="0.3">
      <c r="B1205" s="15" t="str">
        <v>HUERTA BRILEY</v>
      </c>
      <c r="C1205" s="23" t="str">
        <v>Produ</v>
      </c>
      <c r="D1205" s="23" t="str">
        <v>production technician ii</v>
      </c>
      <c r="E1205" s="23">
        <v>43</v>
      </c>
      <c r="F1205" s="19" t="str">
        <f t="shared" si="18"/>
        <v>hbriley43@kimail.com</v>
      </c>
    </row>
    <row r="1206" spans="2:6" x14ac:dyDescent="0.3">
      <c r="B1206" s="15" t="str">
        <v>BARAJAS EAN</v>
      </c>
      <c r="C1206" s="23" t="str">
        <v>Produ</v>
      </c>
      <c r="D1206" s="23" t="str">
        <v>production technician ii</v>
      </c>
      <c r="E1206" s="23">
        <v>51</v>
      </c>
      <c r="F1206" s="19" t="str">
        <f t="shared" si="18"/>
        <v>bean51@kimail.com</v>
      </c>
    </row>
    <row r="1207" spans="2:6" x14ac:dyDescent="0.3">
      <c r="B1207" s="15" t="str">
        <v>GREGORY DAYANA</v>
      </c>
      <c r="C1207" s="23" t="str">
        <v>Produ</v>
      </c>
      <c r="D1207" s="23" t="str">
        <v>production technician ii</v>
      </c>
      <c r="E1207" s="23">
        <v>41</v>
      </c>
      <c r="F1207" s="19" t="str">
        <f t="shared" si="18"/>
        <v>gdayana41@kimail.com</v>
      </c>
    </row>
    <row r="1208" spans="2:6" x14ac:dyDescent="0.3">
      <c r="B1208" s="15" t="str">
        <v>GARRETT TALAN</v>
      </c>
      <c r="C1208" s="23" t="str">
        <v>Produ</v>
      </c>
      <c r="D1208" s="23" t="str">
        <v>production technician ii</v>
      </c>
      <c r="E1208" s="23">
        <v>54</v>
      </c>
      <c r="F1208" s="19" t="str">
        <f t="shared" si="18"/>
        <v>gtalan54@kimail.com</v>
      </c>
    </row>
    <row r="1209" spans="2:6" x14ac:dyDescent="0.3">
      <c r="B1209" s="15" t="str">
        <v>GRIFFIN VAN</v>
      </c>
      <c r="C1209" s="23" t="str">
        <v>Produ</v>
      </c>
      <c r="D1209" s="23" t="str">
        <v>production technician ii</v>
      </c>
      <c r="E1209" s="23">
        <v>64</v>
      </c>
      <c r="F1209" s="19" t="str">
        <f t="shared" si="18"/>
        <v>gvan64@kimail.com</v>
      </c>
    </row>
    <row r="1210" spans="2:6" x14ac:dyDescent="0.3">
      <c r="B1210" s="15" t="str">
        <v>KAUFMAN ROGER</v>
      </c>
      <c r="C1210" s="23" t="str">
        <v>Produ</v>
      </c>
      <c r="D1210" s="23" t="str">
        <v>production technician ii</v>
      </c>
      <c r="E1210" s="23">
        <v>52</v>
      </c>
      <c r="F1210" s="19" t="str">
        <f t="shared" si="18"/>
        <v>kroger52@kimail.com</v>
      </c>
    </row>
    <row r="1211" spans="2:6" x14ac:dyDescent="0.3">
      <c r="B1211" s="15" t="str">
        <v>MCINTYRE IGNACIO</v>
      </c>
      <c r="C1211" s="23" t="str">
        <v>Produ</v>
      </c>
      <c r="D1211" s="23" t="str">
        <v>production technician ii</v>
      </c>
      <c r="E1211" s="23">
        <v>49</v>
      </c>
      <c r="F1211" s="19" t="str">
        <f t="shared" si="18"/>
        <v>mignacio49@kimail.com</v>
      </c>
    </row>
    <row r="1212" spans="2:6" x14ac:dyDescent="0.3">
      <c r="B1212" s="15" t="str">
        <v>LAMBERT JAYDON</v>
      </c>
      <c r="C1212" s="23" t="str">
        <v>Produ</v>
      </c>
      <c r="D1212" s="23" t="str">
        <v>production technician ii</v>
      </c>
      <c r="E1212" s="23">
        <v>46</v>
      </c>
      <c r="F1212" s="19" t="str">
        <f t="shared" si="18"/>
        <v>ljaydon46@kimail.com</v>
      </c>
    </row>
    <row r="1213" spans="2:6" x14ac:dyDescent="0.3">
      <c r="B1213" s="15" t="str">
        <v>CRAWFORD BRYNLEE</v>
      </c>
      <c r="C1213" s="23" t="str">
        <v>Produ</v>
      </c>
      <c r="D1213" s="23" t="str">
        <v>production technician ii</v>
      </c>
      <c r="E1213" s="23">
        <v>43</v>
      </c>
      <c r="F1213" s="19" t="str">
        <f t="shared" si="18"/>
        <v>cbrynlee43@kimail.com</v>
      </c>
    </row>
    <row r="1214" spans="2:6" x14ac:dyDescent="0.3">
      <c r="B1214" s="15" t="str">
        <v>ROSE SANAI</v>
      </c>
      <c r="C1214" s="23" t="str">
        <v>Produ</v>
      </c>
      <c r="D1214" s="23" t="str">
        <v>production technician ii</v>
      </c>
      <c r="E1214" s="23">
        <v>46</v>
      </c>
      <c r="F1214" s="19" t="str">
        <f t="shared" si="18"/>
        <v>rsanai46@kimail.com</v>
      </c>
    </row>
    <row r="1215" spans="2:6" x14ac:dyDescent="0.3">
      <c r="B1215" s="15" t="str">
        <v>ARROYO LUNA</v>
      </c>
      <c r="C1215" s="23" t="str">
        <v>Produ</v>
      </c>
      <c r="D1215" s="23" t="str">
        <v>production technician ii</v>
      </c>
      <c r="E1215" s="23">
        <v>43</v>
      </c>
      <c r="F1215" s="19" t="str">
        <f t="shared" si="18"/>
        <v>aluna43@kimail.com</v>
      </c>
    </row>
    <row r="1216" spans="2:6" x14ac:dyDescent="0.3">
      <c r="B1216" s="15" t="str">
        <v>HALE LORELAI</v>
      </c>
      <c r="C1216" s="23" t="str">
        <v>Produ</v>
      </c>
      <c r="D1216" s="23" t="str">
        <v>production technician ii</v>
      </c>
      <c r="E1216" s="23">
        <v>26</v>
      </c>
      <c r="F1216" s="19" t="str">
        <f t="shared" si="18"/>
        <v>hlorelai26@kimail.com</v>
      </c>
    </row>
    <row r="1217" spans="2:6" x14ac:dyDescent="0.3">
      <c r="B1217" s="15" t="str">
        <v>HORNE DARRELL</v>
      </c>
      <c r="C1217" s="23" t="str">
        <v>Produ</v>
      </c>
      <c r="D1217" s="23" t="str">
        <v>production technician ii</v>
      </c>
      <c r="E1217" s="23">
        <v>58</v>
      </c>
      <c r="F1217" s="19" t="str">
        <f t="shared" si="18"/>
        <v>hdarrell58@kimail.com</v>
      </c>
    </row>
    <row r="1218" spans="2:6" x14ac:dyDescent="0.3">
      <c r="B1218" s="15" t="str">
        <v>NUNEZ ITZEL</v>
      </c>
      <c r="C1218" s="23" t="str">
        <v>Produ</v>
      </c>
      <c r="D1218" s="23" t="str">
        <v>production technician ii</v>
      </c>
      <c r="E1218" s="23">
        <v>53</v>
      </c>
      <c r="F1218" s="19" t="str">
        <f t="shared" si="18"/>
        <v>nitzel53@kimail.com</v>
      </c>
    </row>
    <row r="1219" spans="2:6" x14ac:dyDescent="0.3">
      <c r="B1219" s="15" t="str">
        <v>LUTZ SERENA</v>
      </c>
      <c r="C1219" s="23" t="str">
        <v>Produ</v>
      </c>
      <c r="D1219" s="23" t="str">
        <v>production technician ii</v>
      </c>
      <c r="E1219" s="23">
        <v>64</v>
      </c>
      <c r="F1219" s="19" t="str">
        <f t="shared" si="18"/>
        <v>lserena64@kimail.com</v>
      </c>
    </row>
    <row r="1220" spans="2:6" x14ac:dyDescent="0.3">
      <c r="B1220" s="15" t="str">
        <v>GRAY GWENDOLYN</v>
      </c>
      <c r="C1220" s="23" t="str">
        <v>Produ</v>
      </c>
      <c r="D1220" s="23" t="str">
        <v>production technician ii</v>
      </c>
      <c r="E1220" s="23">
        <v>47</v>
      </c>
      <c r="F1220" s="19" t="str">
        <f t="shared" si="18"/>
        <v>ggwendolyn47@kimail.com</v>
      </c>
    </row>
    <row r="1221" spans="2:6" x14ac:dyDescent="0.3">
      <c r="B1221" s="15" t="str">
        <v>LEE KHALIL</v>
      </c>
      <c r="C1221" s="23" t="str">
        <v>Produ</v>
      </c>
      <c r="D1221" s="23" t="str">
        <v>production technician ii</v>
      </c>
      <c r="E1221" s="23">
        <v>51</v>
      </c>
      <c r="F1221" s="19" t="str">
        <f t="shared" si="18"/>
        <v>lkhalil51@kimail.com</v>
      </c>
    </row>
    <row r="1222" spans="2:6" x14ac:dyDescent="0.3">
      <c r="B1222" s="15" t="str">
        <v>NAVARRO CORINNE</v>
      </c>
      <c r="C1222" s="23" t="str">
        <v>Produ</v>
      </c>
      <c r="D1222" s="23" t="str">
        <v>production technician ii</v>
      </c>
      <c r="E1222" s="23">
        <v>55</v>
      </c>
      <c r="F1222" s="19" t="str">
        <f t="shared" si="18"/>
        <v>ncorinne55@kimail.com</v>
      </c>
    </row>
    <row r="1223" spans="2:6" x14ac:dyDescent="0.3">
      <c r="B1223" s="15" t="str">
        <v>ATKINS MEADOW</v>
      </c>
      <c r="C1223" s="23" t="str">
        <v>Produ</v>
      </c>
      <c r="D1223" s="23" t="str">
        <v>production technician ii</v>
      </c>
      <c r="E1223" s="23">
        <v>47</v>
      </c>
      <c r="F1223" s="19" t="str">
        <f t="shared" si="18"/>
        <v>ameadow47@kimail.com</v>
      </c>
    </row>
    <row r="1224" spans="2:6" x14ac:dyDescent="0.3">
      <c r="B1224" s="15" t="str">
        <v>MORSE KIERAN</v>
      </c>
      <c r="C1224" s="23" t="str">
        <v>Produ</v>
      </c>
      <c r="D1224" s="23" t="str">
        <v>production technician ii</v>
      </c>
      <c r="E1224" s="23">
        <v>50</v>
      </c>
      <c r="F1224" s="19" t="str">
        <f t="shared" si="18"/>
        <v>mkieran50@kimail.com</v>
      </c>
    </row>
    <row r="1225" spans="2:6" x14ac:dyDescent="0.3">
      <c r="B1225" s="15" t="str">
        <v>SCHMITT ALIYAH</v>
      </c>
      <c r="C1225" s="23" t="str">
        <v>Produ</v>
      </c>
      <c r="D1225" s="23" t="str">
        <v>production technician ii</v>
      </c>
      <c r="E1225" s="23">
        <v>58</v>
      </c>
      <c r="F1225" s="19" t="str">
        <f t="shared" si="18"/>
        <v>saliyah58@kimail.com</v>
      </c>
    </row>
    <row r="1226" spans="2:6" x14ac:dyDescent="0.3">
      <c r="B1226" s="15" t="str">
        <v>DEAN KINLEY</v>
      </c>
      <c r="C1226" s="23" t="str">
        <v>Produ</v>
      </c>
      <c r="D1226" s="23" t="str">
        <v>production technician ii</v>
      </c>
      <c r="E1226" s="23">
        <v>47</v>
      </c>
      <c r="F1226" s="19" t="str">
        <f t="shared" si="18"/>
        <v>dkinley47@kimail.com</v>
      </c>
    </row>
    <row r="1227" spans="2:6" x14ac:dyDescent="0.3">
      <c r="B1227" s="15" t="str">
        <v>MCCARTHY KARINA</v>
      </c>
      <c r="C1227" s="23" t="str">
        <v>Produ</v>
      </c>
      <c r="D1227" s="23" t="str">
        <v>production technician ii</v>
      </c>
      <c r="E1227" s="23">
        <v>42</v>
      </c>
      <c r="F1227" s="19" t="str">
        <f t="shared" si="18"/>
        <v>mkarina42@kimail.com</v>
      </c>
    </row>
    <row r="1228" spans="2:6" x14ac:dyDescent="0.3">
      <c r="B1228" s="15" t="str">
        <v>KIRBY RUBEN</v>
      </c>
      <c r="C1228" s="23" t="str">
        <v>Produ</v>
      </c>
      <c r="D1228" s="23" t="str">
        <v>production technician ii</v>
      </c>
      <c r="E1228" s="23">
        <v>33</v>
      </c>
      <c r="F1228" s="19" t="str">
        <f t="shared" ref="F1228:F1291" si="19">LOWER(_xlfn.CONCAT(LEFT(B1228,1),RIGHT(B1228,LEN(B1228)-FIND(" ", B1228)),E1228,"@kimail.com"))</f>
        <v>kruben33@kimail.com</v>
      </c>
    </row>
    <row r="1229" spans="2:6" x14ac:dyDescent="0.3">
      <c r="B1229" s="15" t="str">
        <v>HUGHES ALEXIA</v>
      </c>
      <c r="C1229" s="23" t="str">
        <v>Produ</v>
      </c>
      <c r="D1229" s="23" t="str">
        <v>production technician ii</v>
      </c>
      <c r="E1229" s="23">
        <v>52</v>
      </c>
      <c r="F1229" s="19" t="str">
        <f t="shared" si="19"/>
        <v>halexia52@kimail.com</v>
      </c>
    </row>
    <row r="1230" spans="2:6" x14ac:dyDescent="0.3">
      <c r="B1230" s="15" t="str">
        <v>GILL MILES</v>
      </c>
      <c r="C1230" s="23" t="str">
        <v>Produ</v>
      </c>
      <c r="D1230" s="23" t="str">
        <v>production technician ii</v>
      </c>
      <c r="E1230" s="23">
        <v>43</v>
      </c>
      <c r="F1230" s="19" t="str">
        <f t="shared" si="19"/>
        <v>gmiles43@kimail.com</v>
      </c>
    </row>
    <row r="1231" spans="2:6" x14ac:dyDescent="0.3">
      <c r="B1231" s="15" t="str">
        <v>WOODARD KADEN</v>
      </c>
      <c r="C1231" s="23" t="str">
        <v>Produ</v>
      </c>
      <c r="D1231" s="23" t="str">
        <v>production technician ii</v>
      </c>
      <c r="E1231" s="23">
        <v>50</v>
      </c>
      <c r="F1231" s="19" t="str">
        <f t="shared" si="19"/>
        <v>wkaden50@kimail.com</v>
      </c>
    </row>
    <row r="1232" spans="2:6" x14ac:dyDescent="0.3">
      <c r="B1232" s="15" t="str">
        <v>BOONE GIADA</v>
      </c>
      <c r="C1232" s="23" t="str">
        <v>Produ</v>
      </c>
      <c r="D1232" s="23" t="str">
        <v>production technician ii</v>
      </c>
      <c r="E1232" s="23">
        <v>47</v>
      </c>
      <c r="F1232" s="19" t="str">
        <f t="shared" si="19"/>
        <v>bgiada47@kimail.com</v>
      </c>
    </row>
    <row r="1233" spans="2:6" x14ac:dyDescent="0.3">
      <c r="B1233" s="15" t="str">
        <v>GUERRA CAMRYN</v>
      </c>
      <c r="C1233" s="23" t="str">
        <v>Produ</v>
      </c>
      <c r="D1233" s="23" t="str">
        <v>production technician ii</v>
      </c>
      <c r="E1233" s="23">
        <v>64</v>
      </c>
      <c r="F1233" s="19" t="str">
        <f t="shared" si="19"/>
        <v>gcamryn64@kimail.com</v>
      </c>
    </row>
    <row r="1234" spans="2:6" x14ac:dyDescent="0.3">
      <c r="B1234" s="15" t="str">
        <v>ROLLINS MELODY</v>
      </c>
      <c r="C1234" s="23" t="str">
        <v>Produ</v>
      </c>
      <c r="D1234" s="23" t="str">
        <v>production technician ii</v>
      </c>
      <c r="E1234" s="23">
        <v>48</v>
      </c>
      <c r="F1234" s="19" t="str">
        <f t="shared" si="19"/>
        <v>rmelody48@kimail.com</v>
      </c>
    </row>
    <row r="1235" spans="2:6" x14ac:dyDescent="0.3">
      <c r="B1235" s="15" t="str">
        <v>CUMMINGS LUCIA</v>
      </c>
      <c r="C1235" s="23" t="str">
        <v>Produ</v>
      </c>
      <c r="D1235" s="23" t="str">
        <v>production technician ii</v>
      </c>
      <c r="E1235" s="23">
        <v>57</v>
      </c>
      <c r="F1235" s="19" t="str">
        <f t="shared" si="19"/>
        <v>clucia57@kimail.com</v>
      </c>
    </row>
    <row r="1236" spans="2:6" x14ac:dyDescent="0.3">
      <c r="B1236" s="15" t="str">
        <v>SERRANO JAYLEN</v>
      </c>
      <c r="C1236" s="23" t="str">
        <v>Produ</v>
      </c>
      <c r="D1236" s="23" t="str">
        <v>production technician ii</v>
      </c>
      <c r="E1236" s="23">
        <v>33</v>
      </c>
      <c r="F1236" s="19" t="str">
        <f t="shared" si="19"/>
        <v>sjaylen33@kimail.com</v>
      </c>
    </row>
    <row r="1237" spans="2:6" x14ac:dyDescent="0.3">
      <c r="B1237" s="15" t="str">
        <v>BRIGHT JAYSON</v>
      </c>
      <c r="C1237" s="23" t="str">
        <v>Produ</v>
      </c>
      <c r="D1237" s="23" t="str">
        <v>production technician i</v>
      </c>
      <c r="E1237" s="23">
        <v>42</v>
      </c>
      <c r="F1237" s="19" t="str">
        <f t="shared" si="19"/>
        <v>bjayson42@kimail.com</v>
      </c>
    </row>
    <row r="1238" spans="2:6" x14ac:dyDescent="0.3">
      <c r="B1238" s="15" t="str">
        <v>WILKERSON CARLIE</v>
      </c>
      <c r="C1238" s="23" t="str">
        <v>Produ</v>
      </c>
      <c r="D1238" s="23" t="str">
        <v>production technician i</v>
      </c>
      <c r="E1238" s="23">
        <v>41</v>
      </c>
      <c r="F1238" s="19" t="str">
        <f t="shared" si="19"/>
        <v>wcarlie41@kimail.com</v>
      </c>
    </row>
    <row r="1239" spans="2:6" x14ac:dyDescent="0.3">
      <c r="B1239" s="15" t="str">
        <v>FRANCO KATRINA</v>
      </c>
      <c r="C1239" s="23" t="str">
        <v>Produ</v>
      </c>
      <c r="D1239" s="23" t="str">
        <v>production technician i</v>
      </c>
      <c r="E1239" s="23">
        <v>29</v>
      </c>
      <c r="F1239" s="19" t="str">
        <f t="shared" si="19"/>
        <v>fkatrina29@kimail.com</v>
      </c>
    </row>
    <row r="1240" spans="2:6" x14ac:dyDescent="0.3">
      <c r="B1240" s="15" t="str">
        <v>OLIVER MARQUIS</v>
      </c>
      <c r="C1240" s="23" t="str">
        <v>Produ</v>
      </c>
      <c r="D1240" s="23" t="str">
        <v>production technician i</v>
      </c>
      <c r="E1240" s="23">
        <v>49</v>
      </c>
      <c r="F1240" s="19" t="str">
        <f t="shared" si="19"/>
        <v>omarquis49@kimail.com</v>
      </c>
    </row>
    <row r="1241" spans="2:6" x14ac:dyDescent="0.3">
      <c r="B1241" s="15" t="str">
        <v>FISCHER KENZIE</v>
      </c>
      <c r="C1241" s="23" t="str">
        <v>Produ</v>
      </c>
      <c r="D1241" s="23" t="str">
        <v>production technician i</v>
      </c>
      <c r="E1241" s="23">
        <v>52</v>
      </c>
      <c r="F1241" s="19" t="str">
        <f t="shared" si="19"/>
        <v>fkenzie52@kimail.com</v>
      </c>
    </row>
    <row r="1242" spans="2:6" x14ac:dyDescent="0.3">
      <c r="B1242" s="15" t="str">
        <v>MCCONNELL NORAH</v>
      </c>
      <c r="C1242" s="23" t="str">
        <v>Produ</v>
      </c>
      <c r="D1242" s="23" t="str">
        <v>production technician i</v>
      </c>
      <c r="E1242" s="23">
        <v>29</v>
      </c>
      <c r="F1242" s="19" t="str">
        <f t="shared" si="19"/>
        <v>mnorah29@kimail.com</v>
      </c>
    </row>
    <row r="1243" spans="2:6" x14ac:dyDescent="0.3">
      <c r="B1243" s="15" t="str">
        <v>SCHAEFER FREDERICK</v>
      </c>
      <c r="C1243" s="23" t="str">
        <v>Produ</v>
      </c>
      <c r="D1243" s="23" t="str">
        <v>production technician i</v>
      </c>
      <c r="E1243" s="23">
        <v>49</v>
      </c>
      <c r="F1243" s="19" t="str">
        <f t="shared" si="19"/>
        <v>sfrederick49@kimail.com</v>
      </c>
    </row>
    <row r="1244" spans="2:6" x14ac:dyDescent="0.3">
      <c r="B1244" s="15" t="str">
        <v>BASS JULISSA</v>
      </c>
      <c r="C1244" s="23" t="str">
        <v>Produ</v>
      </c>
      <c r="D1244" s="23" t="str">
        <v>production technician i</v>
      </c>
      <c r="E1244" s="23">
        <v>56</v>
      </c>
      <c r="F1244" s="19" t="str">
        <f t="shared" si="19"/>
        <v>bjulissa56@kimail.com</v>
      </c>
    </row>
    <row r="1245" spans="2:6" x14ac:dyDescent="0.3">
      <c r="B1245" s="15" t="str">
        <v>HAYNES KAELYN</v>
      </c>
      <c r="C1245" s="23" t="str">
        <v>Produ</v>
      </c>
      <c r="D1245" s="23" t="str">
        <v>production technician i</v>
      </c>
      <c r="E1245" s="23">
        <v>59</v>
      </c>
      <c r="F1245" s="19" t="str">
        <f t="shared" si="19"/>
        <v>hkaelyn59@kimail.com</v>
      </c>
    </row>
    <row r="1246" spans="2:6" x14ac:dyDescent="0.3">
      <c r="B1246" s="15" t="str">
        <v>FERRELL SAIGE</v>
      </c>
      <c r="C1246" s="23" t="str">
        <v>Produ</v>
      </c>
      <c r="D1246" s="23" t="str">
        <v>production technician i</v>
      </c>
      <c r="E1246" s="23">
        <v>36</v>
      </c>
      <c r="F1246" s="19" t="str">
        <f t="shared" si="19"/>
        <v>fsaige36@kimail.com</v>
      </c>
    </row>
    <row r="1247" spans="2:6" x14ac:dyDescent="0.3">
      <c r="B1247" s="15" t="str">
        <v>RIGGS NATALIE</v>
      </c>
      <c r="C1247" s="23" t="str">
        <v>Produ</v>
      </c>
      <c r="D1247" s="23" t="str">
        <v>production technician i</v>
      </c>
      <c r="E1247" s="23">
        <v>50</v>
      </c>
      <c r="F1247" s="19" t="str">
        <f t="shared" si="19"/>
        <v>rnatalie50@kimail.com</v>
      </c>
    </row>
    <row r="1248" spans="2:6" x14ac:dyDescent="0.3">
      <c r="B1248" s="15" t="str">
        <v>ATKINSON ELAINE</v>
      </c>
      <c r="C1248" s="23" t="str">
        <v>Produ</v>
      </c>
      <c r="D1248" s="23" t="str">
        <v>production technician i</v>
      </c>
      <c r="E1248" s="23">
        <v>35</v>
      </c>
      <c r="F1248" s="19" t="str">
        <f t="shared" si="19"/>
        <v>aelaine35@kimail.com</v>
      </c>
    </row>
    <row r="1249" spans="2:6" x14ac:dyDescent="0.3">
      <c r="B1249" s="15" t="str">
        <v>ADAMS KARMA</v>
      </c>
      <c r="C1249" s="23" t="str">
        <v>Produ</v>
      </c>
      <c r="D1249" s="23" t="str">
        <v>production technician i</v>
      </c>
      <c r="E1249" s="23">
        <v>40</v>
      </c>
      <c r="F1249" s="19" t="str">
        <f t="shared" si="19"/>
        <v>akarma40@kimail.com</v>
      </c>
    </row>
    <row r="1250" spans="2:6" x14ac:dyDescent="0.3">
      <c r="B1250" s="15" t="str">
        <v>ROMAN JARON</v>
      </c>
      <c r="C1250" s="23" t="str">
        <v>Produ</v>
      </c>
      <c r="D1250" s="23" t="str">
        <v>production technician i</v>
      </c>
      <c r="E1250" s="23">
        <v>39</v>
      </c>
      <c r="F1250" s="19" t="str">
        <f t="shared" si="19"/>
        <v>rjaron39@kimail.com</v>
      </c>
    </row>
    <row r="1251" spans="2:6" x14ac:dyDescent="0.3">
      <c r="B1251" s="15" t="str">
        <v>PETTY ISAIAH</v>
      </c>
      <c r="C1251" s="23" t="str">
        <v>Produ</v>
      </c>
      <c r="D1251" s="23" t="str">
        <v>production technician i</v>
      </c>
      <c r="E1251" s="23">
        <v>53</v>
      </c>
      <c r="F1251" s="19" t="str">
        <f t="shared" si="19"/>
        <v>pisaiah53@kimail.com</v>
      </c>
    </row>
    <row r="1252" spans="2:6" x14ac:dyDescent="0.3">
      <c r="B1252" s="15" t="str">
        <v>ELLIS SARAH</v>
      </c>
      <c r="C1252" s="23" t="str">
        <v>Produ</v>
      </c>
      <c r="D1252" s="23" t="str">
        <v>production technician i</v>
      </c>
      <c r="E1252" s="23">
        <v>33</v>
      </c>
      <c r="F1252" s="19" t="str">
        <f t="shared" si="19"/>
        <v>esarah33@kimail.com</v>
      </c>
    </row>
    <row r="1253" spans="2:6" x14ac:dyDescent="0.3">
      <c r="B1253" s="15" t="str">
        <v>LEVY CYNTHIA</v>
      </c>
      <c r="C1253" s="23" t="str">
        <v>Produ</v>
      </c>
      <c r="D1253" s="23" t="str">
        <v>production technician i</v>
      </c>
      <c r="E1253" s="23">
        <v>42</v>
      </c>
      <c r="F1253" s="19" t="str">
        <f t="shared" si="19"/>
        <v>lcynthia42@kimail.com</v>
      </c>
    </row>
    <row r="1254" spans="2:6" x14ac:dyDescent="0.3">
      <c r="B1254" s="15" t="str">
        <v>HENSON JAIME</v>
      </c>
      <c r="C1254" s="23" t="str">
        <v>Produ</v>
      </c>
      <c r="D1254" s="23" t="str">
        <v>production technician i</v>
      </c>
      <c r="E1254" s="23">
        <v>59</v>
      </c>
      <c r="F1254" s="19" t="str">
        <f t="shared" si="19"/>
        <v>hjaime59@kimail.com</v>
      </c>
    </row>
    <row r="1255" spans="2:6" x14ac:dyDescent="0.3">
      <c r="B1255" s="15" t="str">
        <v>DILLON OWEN</v>
      </c>
      <c r="C1255" s="23" t="str">
        <v>Produ</v>
      </c>
      <c r="D1255" s="23" t="str">
        <v>production technician i</v>
      </c>
      <c r="E1255" s="23">
        <v>61</v>
      </c>
      <c r="F1255" s="19" t="str">
        <f t="shared" si="19"/>
        <v>dowen61@kimail.com</v>
      </c>
    </row>
    <row r="1256" spans="2:6" x14ac:dyDescent="0.3">
      <c r="B1256" s="15" t="str">
        <v>BRAY BRIDGET</v>
      </c>
      <c r="C1256" s="23" t="str">
        <v>Produ</v>
      </c>
      <c r="D1256" s="23" t="str">
        <v>production technician i</v>
      </c>
      <c r="E1256" s="23">
        <v>30</v>
      </c>
      <c r="F1256" s="19" t="str">
        <f t="shared" si="19"/>
        <v>bbridget30@kimail.com</v>
      </c>
    </row>
    <row r="1257" spans="2:6" x14ac:dyDescent="0.3">
      <c r="B1257" s="15" t="str">
        <v>GATES CASSIUS</v>
      </c>
      <c r="C1257" s="23" t="str">
        <v>Produ</v>
      </c>
      <c r="D1257" s="23" t="str">
        <v>production technician i</v>
      </c>
      <c r="E1257" s="23">
        <v>51</v>
      </c>
      <c r="F1257" s="19" t="str">
        <f t="shared" si="19"/>
        <v>gcassius51@kimail.com</v>
      </c>
    </row>
    <row r="1258" spans="2:6" x14ac:dyDescent="0.3">
      <c r="B1258" s="15" t="str">
        <v>KEMP MARTHA</v>
      </c>
      <c r="C1258" s="23" t="str">
        <v>Produ</v>
      </c>
      <c r="D1258" s="23" t="str">
        <v>production technician i</v>
      </c>
      <c r="E1258" s="23">
        <v>47</v>
      </c>
      <c r="F1258" s="19" t="str">
        <f t="shared" si="19"/>
        <v>kmartha47@kimail.com</v>
      </c>
    </row>
    <row r="1259" spans="2:6" x14ac:dyDescent="0.3">
      <c r="B1259" s="15" t="str">
        <v>MCMAHON FRANCESCA</v>
      </c>
      <c r="C1259" s="23" t="str">
        <v>Produ</v>
      </c>
      <c r="D1259" s="23" t="str">
        <v>production technician i</v>
      </c>
      <c r="E1259" s="23">
        <v>28</v>
      </c>
      <c r="F1259" s="19" t="str">
        <f t="shared" si="19"/>
        <v>mfrancesca28@kimail.com</v>
      </c>
    </row>
    <row r="1260" spans="2:6" x14ac:dyDescent="0.3">
      <c r="B1260" s="15" t="str">
        <v>WALLS LORELEI</v>
      </c>
      <c r="C1260" s="23" t="str">
        <v>Produ</v>
      </c>
      <c r="D1260" s="23" t="str">
        <v>production technician i</v>
      </c>
      <c r="E1260" s="23">
        <v>53</v>
      </c>
      <c r="F1260" s="19" t="str">
        <f t="shared" si="19"/>
        <v>wlorelei53@kimail.com</v>
      </c>
    </row>
    <row r="1261" spans="2:6" x14ac:dyDescent="0.3">
      <c r="B1261" s="15" t="str">
        <v>GILLESPIE EMERY</v>
      </c>
      <c r="C1261" s="23" t="str">
        <v>Produ</v>
      </c>
      <c r="D1261" s="23" t="str">
        <v>production technician i</v>
      </c>
      <c r="E1261" s="23">
        <v>64</v>
      </c>
      <c r="F1261" s="19" t="str">
        <f t="shared" si="19"/>
        <v>gemery64@kimail.com</v>
      </c>
    </row>
    <row r="1262" spans="2:6" x14ac:dyDescent="0.3">
      <c r="B1262" s="15" t="str">
        <v>BALDWIN KAYLEE</v>
      </c>
      <c r="C1262" s="23" t="str">
        <v>Produ</v>
      </c>
      <c r="D1262" s="23" t="str">
        <v>production technician i</v>
      </c>
      <c r="E1262" s="23">
        <v>55</v>
      </c>
      <c r="F1262" s="19" t="str">
        <f t="shared" si="19"/>
        <v>bkaylee55@kimail.com</v>
      </c>
    </row>
    <row r="1263" spans="2:6" x14ac:dyDescent="0.3">
      <c r="B1263" s="15" t="str">
        <v>HESTER ARON</v>
      </c>
      <c r="C1263" s="23" t="str">
        <v>Produ</v>
      </c>
      <c r="D1263" s="23" t="str">
        <v>production technician i</v>
      </c>
      <c r="E1263" s="23">
        <v>34</v>
      </c>
      <c r="F1263" s="19" t="str">
        <f t="shared" si="19"/>
        <v>haron34@kimail.com</v>
      </c>
    </row>
    <row r="1264" spans="2:6" x14ac:dyDescent="0.3">
      <c r="B1264" s="15" t="str">
        <v>BRENNAN REAGAN</v>
      </c>
      <c r="C1264" s="23" t="str">
        <v>Produ</v>
      </c>
      <c r="D1264" s="23" t="str">
        <v>production technician i</v>
      </c>
      <c r="E1264" s="23">
        <v>50</v>
      </c>
      <c r="F1264" s="19" t="str">
        <f t="shared" si="19"/>
        <v>breagan50@kimail.com</v>
      </c>
    </row>
    <row r="1265" spans="2:6" x14ac:dyDescent="0.3">
      <c r="B1265" s="15" t="str">
        <v>BERRY HUGH</v>
      </c>
      <c r="C1265" s="23" t="str">
        <v>Produ</v>
      </c>
      <c r="D1265" s="23" t="str">
        <v>production technician i</v>
      </c>
      <c r="E1265" s="23">
        <v>45</v>
      </c>
      <c r="F1265" s="19" t="str">
        <f t="shared" si="19"/>
        <v>bhugh45@kimail.com</v>
      </c>
    </row>
    <row r="1266" spans="2:6" x14ac:dyDescent="0.3">
      <c r="B1266" s="15" t="str">
        <v>ANDERSON BRANDON</v>
      </c>
      <c r="C1266" s="23" t="str">
        <v>Produ</v>
      </c>
      <c r="D1266" s="23" t="str">
        <v>production technician i</v>
      </c>
      <c r="E1266" s="23">
        <v>54</v>
      </c>
      <c r="F1266" s="19" t="str">
        <f t="shared" si="19"/>
        <v>abrandon54@kimail.com</v>
      </c>
    </row>
    <row r="1267" spans="2:6" x14ac:dyDescent="0.3">
      <c r="B1267" s="15" t="str">
        <v>GARZA DIANA</v>
      </c>
      <c r="C1267" s="23" t="str">
        <v>Produ</v>
      </c>
      <c r="D1267" s="23" t="str">
        <v>production technician i</v>
      </c>
      <c r="E1267" s="23">
        <v>41</v>
      </c>
      <c r="F1267" s="19" t="str">
        <f t="shared" si="19"/>
        <v>gdiana41@kimail.com</v>
      </c>
    </row>
    <row r="1268" spans="2:6" x14ac:dyDescent="0.3">
      <c r="B1268" s="15" t="str">
        <v>BOWEN DALTON</v>
      </c>
      <c r="C1268" s="23" t="str">
        <v>Produ</v>
      </c>
      <c r="D1268" s="23" t="str">
        <v>production technician i</v>
      </c>
      <c r="E1268" s="23">
        <v>36</v>
      </c>
      <c r="F1268" s="19" t="str">
        <f t="shared" si="19"/>
        <v>bdalton36@kimail.com</v>
      </c>
    </row>
    <row r="1269" spans="2:6" x14ac:dyDescent="0.3">
      <c r="B1269" s="15" t="str">
        <v>PETERS DAVIN</v>
      </c>
      <c r="C1269" s="23" t="str">
        <v>Produ</v>
      </c>
      <c r="D1269" s="23" t="str">
        <v>production technician i</v>
      </c>
      <c r="E1269" s="23">
        <v>51</v>
      </c>
      <c r="F1269" s="19" t="str">
        <f t="shared" si="19"/>
        <v>pdavin51@kimail.com</v>
      </c>
    </row>
    <row r="1270" spans="2:6" x14ac:dyDescent="0.3">
      <c r="B1270" s="15" t="str">
        <v>WARREN LEYLA</v>
      </c>
      <c r="C1270" s="23" t="str">
        <v>Produ</v>
      </c>
      <c r="D1270" s="23" t="str">
        <v>production technician i</v>
      </c>
      <c r="E1270" s="23">
        <v>57</v>
      </c>
      <c r="F1270" s="19" t="str">
        <f t="shared" si="19"/>
        <v>wleyla57@kimail.com</v>
      </c>
    </row>
    <row r="1271" spans="2:6" x14ac:dyDescent="0.3">
      <c r="B1271" s="15" t="str">
        <v>ALLEN VICTORIA</v>
      </c>
      <c r="C1271" s="23" t="str">
        <v>Produ</v>
      </c>
      <c r="D1271" s="23" t="str">
        <v>production technician i</v>
      </c>
      <c r="E1271" s="23">
        <v>55</v>
      </c>
      <c r="F1271" s="19" t="str">
        <f t="shared" si="19"/>
        <v>avictoria55@kimail.com</v>
      </c>
    </row>
    <row r="1272" spans="2:6" x14ac:dyDescent="0.3">
      <c r="B1272" s="15" t="str">
        <v>HINES TYLER</v>
      </c>
      <c r="C1272" s="23" t="str">
        <v>Produ</v>
      </c>
      <c r="D1272" s="23" t="str">
        <v>production technician i</v>
      </c>
      <c r="E1272" s="23">
        <v>35</v>
      </c>
      <c r="F1272" s="19" t="str">
        <f t="shared" si="19"/>
        <v>htyler35@kimail.com</v>
      </c>
    </row>
    <row r="1273" spans="2:6" x14ac:dyDescent="0.3">
      <c r="B1273" s="15" t="str">
        <v>HOWELL KENNEDI</v>
      </c>
      <c r="C1273" s="23" t="str">
        <v>Produ</v>
      </c>
      <c r="D1273" s="23" t="str">
        <v>production technician i</v>
      </c>
      <c r="E1273" s="23">
        <v>38</v>
      </c>
      <c r="F1273" s="19" t="str">
        <f t="shared" si="19"/>
        <v>hkennedi38@kimail.com</v>
      </c>
    </row>
    <row r="1274" spans="2:6" x14ac:dyDescent="0.3">
      <c r="B1274" s="15" t="str">
        <v>SUTTON RASHAD</v>
      </c>
      <c r="C1274" s="23" t="str">
        <v>Produ</v>
      </c>
      <c r="D1274" s="23" t="str">
        <v>production technician i</v>
      </c>
      <c r="E1274" s="23">
        <v>48</v>
      </c>
      <c r="F1274" s="19" t="str">
        <f t="shared" si="19"/>
        <v>srashad48@kimail.com</v>
      </c>
    </row>
    <row r="1275" spans="2:6" x14ac:dyDescent="0.3">
      <c r="B1275" s="15" t="str">
        <v>CONRAD REGAN</v>
      </c>
      <c r="C1275" s="23" t="str">
        <v>Produ</v>
      </c>
      <c r="D1275" s="23" t="str">
        <v>production technician i</v>
      </c>
      <c r="E1275" s="23">
        <v>35</v>
      </c>
      <c r="F1275" s="19" t="str">
        <f t="shared" si="19"/>
        <v>cregan35@kimail.com</v>
      </c>
    </row>
    <row r="1276" spans="2:6" x14ac:dyDescent="0.3">
      <c r="B1276" s="15" t="str">
        <v>ARIAS LITZY</v>
      </c>
      <c r="C1276" s="23" t="str">
        <v>Produ</v>
      </c>
      <c r="D1276" s="23" t="str">
        <v>production technician i</v>
      </c>
      <c r="E1276" s="23">
        <v>54</v>
      </c>
      <c r="F1276" s="19" t="str">
        <f t="shared" si="19"/>
        <v>alitzy54@kimail.com</v>
      </c>
    </row>
    <row r="1277" spans="2:6" x14ac:dyDescent="0.3">
      <c r="B1277" s="15" t="str">
        <v>SILVA EDEN</v>
      </c>
      <c r="C1277" s="23" t="str">
        <v>Produ</v>
      </c>
      <c r="D1277" s="23" t="str">
        <v>production technician i</v>
      </c>
      <c r="E1277" s="23">
        <v>54</v>
      </c>
      <c r="F1277" s="19" t="str">
        <f t="shared" si="19"/>
        <v>seden54@kimail.com</v>
      </c>
    </row>
    <row r="1278" spans="2:6" x14ac:dyDescent="0.3">
      <c r="B1278" s="15" t="str">
        <v>SERRANO KINLEY</v>
      </c>
      <c r="C1278" s="23" t="str">
        <v>Produ</v>
      </c>
      <c r="D1278" s="23" t="str">
        <v>production technician i</v>
      </c>
      <c r="E1278" s="23">
        <v>32</v>
      </c>
      <c r="F1278" s="19" t="str">
        <f t="shared" si="19"/>
        <v>skinley32@kimail.com</v>
      </c>
    </row>
    <row r="1279" spans="2:6" x14ac:dyDescent="0.3">
      <c r="B1279" s="15" t="str">
        <v>MIDDLETON JAIDEN</v>
      </c>
      <c r="C1279" s="23" t="str">
        <v>Produ</v>
      </c>
      <c r="D1279" s="23" t="str">
        <v>production technician i</v>
      </c>
      <c r="E1279" s="23">
        <v>47</v>
      </c>
      <c r="F1279" s="19" t="str">
        <f t="shared" si="19"/>
        <v>mjaiden47@kimail.com</v>
      </c>
    </row>
    <row r="1280" spans="2:6" x14ac:dyDescent="0.3">
      <c r="B1280" s="15" t="str">
        <v>SERRANO SHAMAR</v>
      </c>
      <c r="C1280" s="23" t="str">
        <v>Produ</v>
      </c>
      <c r="D1280" s="23" t="str">
        <v>production technician i</v>
      </c>
      <c r="E1280" s="23">
        <v>56</v>
      </c>
      <c r="F1280" s="19" t="str">
        <f t="shared" si="19"/>
        <v>sshamar56@kimail.com</v>
      </c>
    </row>
    <row r="1281" spans="2:6" x14ac:dyDescent="0.3">
      <c r="B1281" s="15" t="str">
        <v>ROMERO NADIA</v>
      </c>
      <c r="C1281" s="23" t="str">
        <v>Produ</v>
      </c>
      <c r="D1281" s="23" t="str">
        <v>production technician i</v>
      </c>
      <c r="E1281" s="23">
        <v>60</v>
      </c>
      <c r="F1281" s="19" t="str">
        <f t="shared" si="19"/>
        <v>rnadia60@kimail.com</v>
      </c>
    </row>
    <row r="1282" spans="2:6" x14ac:dyDescent="0.3">
      <c r="B1282" s="15" t="str">
        <v>HILL LILLIANNA</v>
      </c>
      <c r="C1282" s="23" t="str">
        <v>Produ</v>
      </c>
      <c r="D1282" s="23" t="str">
        <v>production technician i</v>
      </c>
      <c r="E1282" s="23">
        <v>35</v>
      </c>
      <c r="F1282" s="19" t="str">
        <f t="shared" si="19"/>
        <v>hlillianna35@kimail.com</v>
      </c>
    </row>
    <row r="1283" spans="2:6" x14ac:dyDescent="0.3">
      <c r="B1283" s="15" t="str">
        <v>HENRY BRENT</v>
      </c>
      <c r="C1283" s="23" t="str">
        <v>Produ</v>
      </c>
      <c r="D1283" s="23" t="str">
        <v>production technician i</v>
      </c>
      <c r="E1283" s="23">
        <v>30</v>
      </c>
      <c r="F1283" s="19" t="str">
        <f t="shared" si="19"/>
        <v>hbrent30@kimail.com</v>
      </c>
    </row>
    <row r="1284" spans="2:6" x14ac:dyDescent="0.3">
      <c r="B1284" s="15" t="str">
        <v>PERKINS EMMANUEL</v>
      </c>
      <c r="C1284" s="23" t="str">
        <v>Produ</v>
      </c>
      <c r="D1284" s="23" t="str">
        <v>production technician i</v>
      </c>
      <c r="E1284" s="23">
        <v>49</v>
      </c>
      <c r="F1284" s="19" t="str">
        <f t="shared" si="19"/>
        <v>pemmanuel49@kimail.com</v>
      </c>
    </row>
    <row r="1285" spans="2:6" x14ac:dyDescent="0.3">
      <c r="B1285" s="15" t="str">
        <v>BROOKS ISIS</v>
      </c>
      <c r="C1285" s="23" t="str">
        <v>Produ</v>
      </c>
      <c r="D1285" s="23" t="str">
        <v>production technician i</v>
      </c>
      <c r="E1285" s="23">
        <v>38</v>
      </c>
      <c r="F1285" s="19" t="str">
        <f t="shared" si="19"/>
        <v>bisis38@kimail.com</v>
      </c>
    </row>
    <row r="1286" spans="2:6" x14ac:dyDescent="0.3">
      <c r="B1286" s="15" t="str">
        <v>DUNLAP AXEL</v>
      </c>
      <c r="C1286" s="23" t="str">
        <v>Produ</v>
      </c>
      <c r="D1286" s="23" t="str">
        <v>production technician i</v>
      </c>
      <c r="E1286" s="23">
        <v>40</v>
      </c>
      <c r="F1286" s="19" t="str">
        <f t="shared" si="19"/>
        <v>daxel40@kimail.com</v>
      </c>
    </row>
    <row r="1287" spans="2:6" x14ac:dyDescent="0.3">
      <c r="B1287" s="15" t="str">
        <v>MCCARTHY ZANIYAH</v>
      </c>
      <c r="C1287" s="23" t="str">
        <v>Produ</v>
      </c>
      <c r="D1287" s="23" t="str">
        <v>production technician i</v>
      </c>
      <c r="E1287" s="23">
        <v>35</v>
      </c>
      <c r="F1287" s="19" t="str">
        <f t="shared" si="19"/>
        <v>mzaniyah35@kimail.com</v>
      </c>
    </row>
    <row r="1288" spans="2:6" x14ac:dyDescent="0.3">
      <c r="B1288" s="15" t="str">
        <v>SIMON MATTHIAS</v>
      </c>
      <c r="C1288" s="23" t="str">
        <v>Produ</v>
      </c>
      <c r="D1288" s="23" t="str">
        <v>production technician i</v>
      </c>
      <c r="E1288" s="23">
        <v>69</v>
      </c>
      <c r="F1288" s="19" t="str">
        <f t="shared" si="19"/>
        <v>smatthias69@kimail.com</v>
      </c>
    </row>
    <row r="1289" spans="2:6" x14ac:dyDescent="0.3">
      <c r="B1289" s="15" t="str">
        <v>BUTLER LYRIC</v>
      </c>
      <c r="C1289" s="23" t="str">
        <v>Produ</v>
      </c>
      <c r="D1289" s="23" t="str">
        <v>production technician i</v>
      </c>
      <c r="E1289" s="23">
        <v>48</v>
      </c>
      <c r="F1289" s="19" t="str">
        <f t="shared" si="19"/>
        <v>blyric48@kimail.com</v>
      </c>
    </row>
    <row r="1290" spans="2:6" x14ac:dyDescent="0.3">
      <c r="B1290" s="15" t="str">
        <v>DURAN BRIDGER</v>
      </c>
      <c r="C1290" s="23" t="str">
        <v>Produ</v>
      </c>
      <c r="D1290" s="23" t="str">
        <v>production technician i</v>
      </c>
      <c r="E1290" s="23">
        <v>44</v>
      </c>
      <c r="F1290" s="19" t="str">
        <f t="shared" si="19"/>
        <v>dbridger44@kimail.com</v>
      </c>
    </row>
    <row r="1291" spans="2:6" x14ac:dyDescent="0.3">
      <c r="B1291" s="15" t="str">
        <v>CLINE AMIRAH</v>
      </c>
      <c r="C1291" s="23" t="str">
        <v>Produ</v>
      </c>
      <c r="D1291" s="23" t="str">
        <v>production technician i</v>
      </c>
      <c r="E1291" s="23">
        <v>40</v>
      </c>
      <c r="F1291" s="19" t="str">
        <f t="shared" si="19"/>
        <v>camirah40@kimail.com</v>
      </c>
    </row>
    <row r="1292" spans="2:6" x14ac:dyDescent="0.3">
      <c r="B1292" s="15" t="str">
        <v>GALLAGHER IZAIAH</v>
      </c>
      <c r="C1292" s="23" t="str">
        <v>Produ</v>
      </c>
      <c r="D1292" s="23" t="str">
        <v>production technician i</v>
      </c>
      <c r="E1292" s="23">
        <v>51</v>
      </c>
      <c r="F1292" s="19" t="str">
        <f t="shared" ref="F1292:F1355" si="20">LOWER(_xlfn.CONCAT(LEFT(B1292,1),RIGHT(B1292,LEN(B1292)-FIND(" ", B1292)),E1292,"@kimail.com"))</f>
        <v>gizaiah51@kimail.com</v>
      </c>
    </row>
    <row r="1293" spans="2:6" x14ac:dyDescent="0.3">
      <c r="B1293" s="15" t="str">
        <v>GALVAN MARCELO</v>
      </c>
      <c r="C1293" s="23" t="str">
        <v>Produ</v>
      </c>
      <c r="D1293" s="23" t="str">
        <v>production technician i</v>
      </c>
      <c r="E1293" s="23">
        <v>33</v>
      </c>
      <c r="F1293" s="19" t="str">
        <f t="shared" si="20"/>
        <v>gmarcelo33@kimail.com</v>
      </c>
    </row>
    <row r="1294" spans="2:6" x14ac:dyDescent="0.3">
      <c r="B1294" s="15" t="str">
        <v>ODOM KAYLYNN</v>
      </c>
      <c r="C1294" s="23" t="str">
        <v>Produ</v>
      </c>
      <c r="D1294" s="23" t="str">
        <v>production technician i</v>
      </c>
      <c r="E1294" s="23">
        <v>41</v>
      </c>
      <c r="F1294" s="19" t="str">
        <f t="shared" si="20"/>
        <v>okaylynn41@kimail.com</v>
      </c>
    </row>
    <row r="1295" spans="2:6" x14ac:dyDescent="0.3">
      <c r="B1295" s="15" t="str">
        <v>DALTON OLIVER</v>
      </c>
      <c r="C1295" s="23" t="str">
        <v>Produ</v>
      </c>
      <c r="D1295" s="23" t="str">
        <v>production technician i</v>
      </c>
      <c r="E1295" s="23">
        <v>39</v>
      </c>
      <c r="F1295" s="19" t="str">
        <f t="shared" si="20"/>
        <v>doliver39@kimail.com</v>
      </c>
    </row>
    <row r="1296" spans="2:6" x14ac:dyDescent="0.3">
      <c r="B1296" s="15" t="str">
        <v>HENRY PATIENCE</v>
      </c>
      <c r="C1296" s="23" t="str">
        <v>Produ</v>
      </c>
      <c r="D1296" s="23" t="str">
        <v>production technician i</v>
      </c>
      <c r="E1296" s="23">
        <v>29</v>
      </c>
      <c r="F1296" s="19" t="str">
        <f t="shared" si="20"/>
        <v>hpatience29@kimail.com</v>
      </c>
    </row>
    <row r="1297" spans="2:6" x14ac:dyDescent="0.3">
      <c r="B1297" s="15" t="str">
        <v>PENNINGTON LONDON</v>
      </c>
      <c r="C1297" s="23" t="str">
        <v>Produ</v>
      </c>
      <c r="D1297" s="23" t="str">
        <v>production technician i</v>
      </c>
      <c r="E1297" s="23">
        <v>51</v>
      </c>
      <c r="F1297" s="19" t="str">
        <f t="shared" si="20"/>
        <v>plondon51@kimail.com</v>
      </c>
    </row>
    <row r="1298" spans="2:6" x14ac:dyDescent="0.3">
      <c r="B1298" s="15" t="str">
        <v>SALAZAR ANNA</v>
      </c>
      <c r="C1298" s="23" t="str">
        <v>Produ</v>
      </c>
      <c r="D1298" s="23" t="str">
        <v>production technician i</v>
      </c>
      <c r="E1298" s="23">
        <v>61</v>
      </c>
      <c r="F1298" s="19" t="str">
        <f t="shared" si="20"/>
        <v>sanna61@kimail.com</v>
      </c>
    </row>
    <row r="1299" spans="2:6" x14ac:dyDescent="0.3">
      <c r="B1299" s="15" t="str">
        <v>DAVIS VICENTE</v>
      </c>
      <c r="C1299" s="23" t="str">
        <v>Produ</v>
      </c>
      <c r="D1299" s="23" t="str">
        <v>production technician i</v>
      </c>
      <c r="E1299" s="23">
        <v>35</v>
      </c>
      <c r="F1299" s="19" t="str">
        <f t="shared" si="20"/>
        <v>dvicente35@kimail.com</v>
      </c>
    </row>
    <row r="1300" spans="2:6" x14ac:dyDescent="0.3">
      <c r="B1300" s="15" t="str">
        <v>LEWIS ANNABEL</v>
      </c>
      <c r="C1300" s="23" t="str">
        <v>Produ</v>
      </c>
      <c r="D1300" s="23" t="str">
        <v>production technician i</v>
      </c>
      <c r="E1300" s="23">
        <v>48</v>
      </c>
      <c r="F1300" s="19" t="str">
        <f t="shared" si="20"/>
        <v>lannabel48@kimail.com</v>
      </c>
    </row>
    <row r="1301" spans="2:6" x14ac:dyDescent="0.3">
      <c r="B1301" s="15" t="str">
        <v>NUNEZ ALANA</v>
      </c>
      <c r="C1301" s="23" t="str">
        <v>Produ</v>
      </c>
      <c r="D1301" s="23" t="str">
        <v>production technician i</v>
      </c>
      <c r="E1301" s="23">
        <v>44</v>
      </c>
      <c r="F1301" s="19" t="str">
        <f t="shared" si="20"/>
        <v>nalana44@kimail.com</v>
      </c>
    </row>
    <row r="1302" spans="2:6" x14ac:dyDescent="0.3">
      <c r="B1302" s="15" t="str">
        <v>CARLSON SERENITY</v>
      </c>
      <c r="C1302" s="23" t="str">
        <v>Produ</v>
      </c>
      <c r="D1302" s="23" t="str">
        <v>production technician i</v>
      </c>
      <c r="E1302" s="23">
        <v>70</v>
      </c>
      <c r="F1302" s="19" t="str">
        <f t="shared" si="20"/>
        <v>cserenity70@kimail.com</v>
      </c>
    </row>
    <row r="1303" spans="2:6" x14ac:dyDescent="0.3">
      <c r="B1303" s="15" t="str">
        <v>MAYNARD LESLIE</v>
      </c>
      <c r="C1303" s="23" t="str">
        <v>Produ</v>
      </c>
      <c r="D1303" s="23" t="str">
        <v>production technician i</v>
      </c>
      <c r="E1303" s="23">
        <v>28</v>
      </c>
      <c r="F1303" s="19" t="str">
        <f t="shared" si="20"/>
        <v>mleslie28@kimail.com</v>
      </c>
    </row>
    <row r="1304" spans="2:6" x14ac:dyDescent="0.3">
      <c r="B1304" s="15" t="str">
        <v>SHERMAN CRAIG</v>
      </c>
      <c r="C1304" s="23" t="str">
        <v>Produ</v>
      </c>
      <c r="D1304" s="23" t="str">
        <v>production technician i</v>
      </c>
      <c r="E1304" s="23">
        <v>41</v>
      </c>
      <c r="F1304" s="19" t="str">
        <f t="shared" si="20"/>
        <v>scraig41@kimail.com</v>
      </c>
    </row>
    <row r="1305" spans="2:6" x14ac:dyDescent="0.3">
      <c r="B1305" s="15" t="str">
        <v>HUFFMAN LILYANA</v>
      </c>
      <c r="C1305" s="23" t="str">
        <v>Produ</v>
      </c>
      <c r="D1305" s="23" t="str">
        <v>production technician i</v>
      </c>
      <c r="E1305" s="23">
        <v>53</v>
      </c>
      <c r="F1305" s="19" t="str">
        <f t="shared" si="20"/>
        <v>hlilyana53@kimail.com</v>
      </c>
    </row>
    <row r="1306" spans="2:6" x14ac:dyDescent="0.3">
      <c r="B1306" s="15" t="str">
        <v>REEVES JACEY</v>
      </c>
      <c r="C1306" s="23" t="str">
        <v>Produ</v>
      </c>
      <c r="D1306" s="23" t="str">
        <v>production technician i</v>
      </c>
      <c r="E1306" s="23">
        <v>29</v>
      </c>
      <c r="F1306" s="19" t="str">
        <f t="shared" si="20"/>
        <v>rjacey29@kimail.com</v>
      </c>
    </row>
    <row r="1307" spans="2:6" x14ac:dyDescent="0.3">
      <c r="B1307" s="15" t="str">
        <v>SILVA MADYSON</v>
      </c>
      <c r="C1307" s="23" t="str">
        <v>Produ</v>
      </c>
      <c r="D1307" s="23" t="str">
        <v>production technician i</v>
      </c>
      <c r="E1307" s="23">
        <v>47</v>
      </c>
      <c r="F1307" s="19" t="str">
        <f t="shared" si="20"/>
        <v>smadyson47@kimail.com</v>
      </c>
    </row>
    <row r="1308" spans="2:6" x14ac:dyDescent="0.3">
      <c r="B1308" s="15" t="str">
        <v>POOLE LIBERTY</v>
      </c>
      <c r="C1308" s="23" t="str">
        <v>Produ</v>
      </c>
      <c r="D1308" s="23" t="str">
        <v>production technician i</v>
      </c>
      <c r="E1308" s="23">
        <v>24</v>
      </c>
      <c r="F1308" s="19" t="str">
        <f t="shared" si="20"/>
        <v>pliberty24@kimail.com</v>
      </c>
    </row>
    <row r="1309" spans="2:6" x14ac:dyDescent="0.3">
      <c r="B1309" s="15" t="str">
        <v>ROMERO ANTONIO</v>
      </c>
      <c r="C1309" s="23" t="str">
        <v>Produ</v>
      </c>
      <c r="D1309" s="23" t="str">
        <v>production technician i</v>
      </c>
      <c r="E1309" s="23">
        <v>41</v>
      </c>
      <c r="F1309" s="19" t="str">
        <f t="shared" si="20"/>
        <v>rantonio41@kimail.com</v>
      </c>
    </row>
    <row r="1310" spans="2:6" x14ac:dyDescent="0.3">
      <c r="B1310" s="15" t="str">
        <v>BUTLER JAYLEN</v>
      </c>
      <c r="C1310" s="23" t="str">
        <v>Produ</v>
      </c>
      <c r="D1310" s="23" t="str">
        <v>production technician i</v>
      </c>
      <c r="E1310" s="23">
        <v>58</v>
      </c>
      <c r="F1310" s="19" t="str">
        <f t="shared" si="20"/>
        <v>bjaylen58@kimail.com</v>
      </c>
    </row>
    <row r="1311" spans="2:6" x14ac:dyDescent="0.3">
      <c r="B1311" s="15" t="str">
        <v>MARKS GLORIA</v>
      </c>
      <c r="C1311" s="23" t="str">
        <v>Produ</v>
      </c>
      <c r="D1311" s="23" t="str">
        <v>production technician i</v>
      </c>
      <c r="E1311" s="23">
        <v>40</v>
      </c>
      <c r="F1311" s="19" t="str">
        <f t="shared" si="20"/>
        <v>mgloria40@kimail.com</v>
      </c>
    </row>
    <row r="1312" spans="2:6" x14ac:dyDescent="0.3">
      <c r="B1312" s="15" t="str">
        <v>CUNNINGHAM JAYLEE</v>
      </c>
      <c r="C1312" s="23" t="str">
        <v>Produ</v>
      </c>
      <c r="D1312" s="23" t="str">
        <v>production technician i</v>
      </c>
      <c r="E1312" s="23">
        <v>44</v>
      </c>
      <c r="F1312" s="19" t="str">
        <f t="shared" si="20"/>
        <v>cjaylee44@kimail.com</v>
      </c>
    </row>
    <row r="1313" spans="2:6" x14ac:dyDescent="0.3">
      <c r="B1313" s="15" t="str">
        <v>WYATT JORDON</v>
      </c>
      <c r="C1313" s="23" t="str">
        <v>Produ</v>
      </c>
      <c r="D1313" s="23" t="str">
        <v>production technician i</v>
      </c>
      <c r="E1313" s="23">
        <v>52</v>
      </c>
      <c r="F1313" s="19" t="str">
        <f t="shared" si="20"/>
        <v>wjordon52@kimail.com</v>
      </c>
    </row>
    <row r="1314" spans="2:6" x14ac:dyDescent="0.3">
      <c r="B1314" s="15" t="str">
        <v>DOYLE DARIEN</v>
      </c>
      <c r="C1314" s="23" t="str">
        <v>Produ</v>
      </c>
      <c r="D1314" s="23" t="str">
        <v>production technician i</v>
      </c>
      <c r="E1314" s="23">
        <v>47</v>
      </c>
      <c r="F1314" s="19" t="str">
        <f t="shared" si="20"/>
        <v>ddarien47@kimail.com</v>
      </c>
    </row>
    <row r="1315" spans="2:6" x14ac:dyDescent="0.3">
      <c r="B1315" s="15" t="str">
        <v>ROLLINS RYAN</v>
      </c>
      <c r="C1315" s="23" t="str">
        <v>Produ</v>
      </c>
      <c r="D1315" s="23" t="str">
        <v>production technician i</v>
      </c>
      <c r="E1315" s="23">
        <v>48</v>
      </c>
      <c r="F1315" s="19" t="str">
        <f t="shared" si="20"/>
        <v>rryan48@kimail.com</v>
      </c>
    </row>
    <row r="1316" spans="2:6" x14ac:dyDescent="0.3">
      <c r="B1316" s="15" t="str">
        <v>CHARLES JADEN</v>
      </c>
      <c r="C1316" s="23" t="str">
        <v>Produ</v>
      </c>
      <c r="D1316" s="23" t="str">
        <v>production technician i</v>
      </c>
      <c r="E1316" s="23">
        <v>24</v>
      </c>
      <c r="F1316" s="19" t="str">
        <f t="shared" si="20"/>
        <v>cjaden24@kimail.com</v>
      </c>
    </row>
    <row r="1317" spans="2:6" x14ac:dyDescent="0.3">
      <c r="B1317" s="15" t="str">
        <v>CONTRERAS BLAINE</v>
      </c>
      <c r="C1317" s="23" t="str">
        <v>Produ</v>
      </c>
      <c r="D1317" s="23" t="str">
        <v>production technician i</v>
      </c>
      <c r="E1317" s="23">
        <v>52</v>
      </c>
      <c r="F1317" s="19" t="str">
        <f t="shared" si="20"/>
        <v>cblaine52@kimail.com</v>
      </c>
    </row>
    <row r="1318" spans="2:6" x14ac:dyDescent="0.3">
      <c r="B1318" s="15" t="str">
        <v>KIM KOLTEN</v>
      </c>
      <c r="C1318" s="23" t="str">
        <v>Produ</v>
      </c>
      <c r="D1318" s="23" t="str">
        <v>production technician i</v>
      </c>
      <c r="E1318" s="23">
        <v>46</v>
      </c>
      <c r="F1318" s="19" t="str">
        <f t="shared" si="20"/>
        <v>kkolten46@kimail.com</v>
      </c>
    </row>
    <row r="1319" spans="2:6" x14ac:dyDescent="0.3">
      <c r="B1319" s="15" t="str">
        <v>MATA ERIKA</v>
      </c>
      <c r="C1319" s="23" t="str">
        <v>Produ</v>
      </c>
      <c r="D1319" s="23" t="str">
        <v>production technician i</v>
      </c>
      <c r="E1319" s="23">
        <v>43</v>
      </c>
      <c r="F1319" s="19" t="str">
        <f t="shared" si="20"/>
        <v>merika43@kimail.com</v>
      </c>
    </row>
    <row r="1320" spans="2:6" x14ac:dyDescent="0.3">
      <c r="B1320" s="15" t="str">
        <v>OLSEN BEAU</v>
      </c>
      <c r="C1320" s="23" t="str">
        <v>Produ</v>
      </c>
      <c r="D1320" s="23" t="str">
        <v>production technician i</v>
      </c>
      <c r="E1320" s="23">
        <v>54</v>
      </c>
      <c r="F1320" s="19" t="str">
        <f t="shared" si="20"/>
        <v>obeau54@kimail.com</v>
      </c>
    </row>
    <row r="1321" spans="2:6" x14ac:dyDescent="0.3">
      <c r="B1321" s="15" t="str">
        <v>ELLIS KELLY</v>
      </c>
      <c r="C1321" s="23" t="str">
        <v>Produ</v>
      </c>
      <c r="D1321" s="23" t="str">
        <v>production technician i</v>
      </c>
      <c r="E1321" s="23">
        <v>47</v>
      </c>
      <c r="F1321" s="19" t="str">
        <f t="shared" si="20"/>
        <v>ekelly47@kimail.com</v>
      </c>
    </row>
    <row r="1322" spans="2:6" x14ac:dyDescent="0.3">
      <c r="B1322" s="15" t="str">
        <v>RIVAS NIKHIL</v>
      </c>
      <c r="C1322" s="23" t="str">
        <v>Produ</v>
      </c>
      <c r="D1322" s="23" t="str">
        <v>production technician i</v>
      </c>
      <c r="E1322" s="23">
        <v>38</v>
      </c>
      <c r="F1322" s="19" t="str">
        <f t="shared" si="20"/>
        <v>rnikhil38@kimail.com</v>
      </c>
    </row>
    <row r="1323" spans="2:6" x14ac:dyDescent="0.3">
      <c r="B1323" s="15" t="str">
        <v>BOYD BRADY</v>
      </c>
      <c r="C1323" s="23" t="str">
        <v>Produ</v>
      </c>
      <c r="D1323" s="23" t="str">
        <v>production technician i</v>
      </c>
      <c r="E1323" s="23">
        <v>57</v>
      </c>
      <c r="F1323" s="19" t="str">
        <f t="shared" si="20"/>
        <v>bbrady57@kimail.com</v>
      </c>
    </row>
    <row r="1324" spans="2:6" x14ac:dyDescent="0.3">
      <c r="B1324" s="15" t="str">
        <v>MANNING ALFRED</v>
      </c>
      <c r="C1324" s="23" t="str">
        <v>Produ</v>
      </c>
      <c r="D1324" s="23" t="str">
        <v>production technician i</v>
      </c>
      <c r="E1324" s="23">
        <v>56</v>
      </c>
      <c r="F1324" s="19" t="str">
        <f t="shared" si="20"/>
        <v>malfred56@kimail.com</v>
      </c>
    </row>
    <row r="1325" spans="2:6" x14ac:dyDescent="0.3">
      <c r="B1325" s="15" t="str">
        <v>RUSSELL ANGELINA</v>
      </c>
      <c r="C1325" s="23" t="str">
        <v>Produ</v>
      </c>
      <c r="D1325" s="23" t="str">
        <v>production technician i</v>
      </c>
      <c r="E1325" s="23">
        <v>52</v>
      </c>
      <c r="F1325" s="19" t="str">
        <f t="shared" si="20"/>
        <v>rangelina52@kimail.com</v>
      </c>
    </row>
    <row r="1326" spans="2:6" x14ac:dyDescent="0.3">
      <c r="B1326" s="15" t="str">
        <v>GARRISON KING</v>
      </c>
      <c r="C1326" s="23" t="str">
        <v>Produ</v>
      </c>
      <c r="D1326" s="23" t="str">
        <v>production technician i</v>
      </c>
      <c r="E1326" s="23">
        <v>48</v>
      </c>
      <c r="F1326" s="19" t="str">
        <f t="shared" si="20"/>
        <v>gking48@kimail.com</v>
      </c>
    </row>
    <row r="1327" spans="2:6" x14ac:dyDescent="0.3">
      <c r="B1327" s="15" t="str">
        <v>MIDDLETON KALE</v>
      </c>
      <c r="C1327" s="23" t="str">
        <v>Produ</v>
      </c>
      <c r="D1327" s="23" t="str">
        <v>production technician i</v>
      </c>
      <c r="E1327" s="23">
        <v>44</v>
      </c>
      <c r="F1327" s="19" t="str">
        <f t="shared" si="20"/>
        <v>mkale44@kimail.com</v>
      </c>
    </row>
    <row r="1328" spans="2:6" x14ac:dyDescent="0.3">
      <c r="B1328" s="15" t="str">
        <v>MONTGOMERY KAILYN</v>
      </c>
      <c r="C1328" s="23" t="str">
        <v>Produ</v>
      </c>
      <c r="D1328" s="23" t="str">
        <v>production technician i</v>
      </c>
      <c r="E1328" s="23">
        <v>30</v>
      </c>
      <c r="F1328" s="19" t="str">
        <f t="shared" si="20"/>
        <v>mkailyn30@kimail.com</v>
      </c>
    </row>
    <row r="1329" spans="2:6" x14ac:dyDescent="0.3">
      <c r="B1329" s="15" t="str">
        <v>COBB PHILIP</v>
      </c>
      <c r="C1329" s="23" t="str">
        <v>Produ</v>
      </c>
      <c r="D1329" s="23" t="str">
        <v>production technician i</v>
      </c>
      <c r="E1329" s="23">
        <v>49</v>
      </c>
      <c r="F1329" s="19" t="str">
        <f t="shared" si="20"/>
        <v>cphilip49@kimail.com</v>
      </c>
    </row>
    <row r="1330" spans="2:6" x14ac:dyDescent="0.3">
      <c r="B1330" s="15" t="str">
        <v>MORRISON KYAN</v>
      </c>
      <c r="C1330" s="23" t="str">
        <v>Produ</v>
      </c>
      <c r="D1330" s="23" t="str">
        <v>production technician i</v>
      </c>
      <c r="E1330" s="23">
        <v>37</v>
      </c>
      <c r="F1330" s="19" t="str">
        <f t="shared" si="20"/>
        <v>mkyan37@kimail.com</v>
      </c>
    </row>
    <row r="1331" spans="2:6" x14ac:dyDescent="0.3">
      <c r="B1331" s="15" t="str">
        <v>STEPHENSON RAYAN</v>
      </c>
      <c r="C1331" s="23" t="str">
        <v>Produ</v>
      </c>
      <c r="D1331" s="23" t="str">
        <v>production technician i</v>
      </c>
      <c r="E1331" s="23">
        <v>35</v>
      </c>
      <c r="F1331" s="19" t="str">
        <f t="shared" si="20"/>
        <v>srayan35@kimail.com</v>
      </c>
    </row>
    <row r="1332" spans="2:6" x14ac:dyDescent="0.3">
      <c r="B1332" s="15" t="str">
        <v>JACOBS GAEL</v>
      </c>
      <c r="C1332" s="23" t="str">
        <v>Produ</v>
      </c>
      <c r="D1332" s="23" t="str">
        <v>production technician i</v>
      </c>
      <c r="E1332" s="23">
        <v>42</v>
      </c>
      <c r="F1332" s="19" t="str">
        <f t="shared" si="20"/>
        <v>jgael42@kimail.com</v>
      </c>
    </row>
    <row r="1333" spans="2:6" x14ac:dyDescent="0.3">
      <c r="B1333" s="15" t="str">
        <v>NEAL STEPHANY</v>
      </c>
      <c r="C1333" s="23" t="str">
        <v>Produ</v>
      </c>
      <c r="D1333" s="23" t="str">
        <v>production technician i</v>
      </c>
      <c r="E1333" s="23">
        <v>35</v>
      </c>
      <c r="F1333" s="19" t="str">
        <f t="shared" si="20"/>
        <v>nstephany35@kimail.com</v>
      </c>
    </row>
    <row r="1334" spans="2:6" x14ac:dyDescent="0.3">
      <c r="B1334" s="15" t="str">
        <v>DELEON TREVON</v>
      </c>
      <c r="C1334" s="23" t="str">
        <v>Produ</v>
      </c>
      <c r="D1334" s="23" t="str">
        <v>production technician i</v>
      </c>
      <c r="E1334" s="23">
        <v>41</v>
      </c>
      <c r="F1334" s="19" t="str">
        <f t="shared" si="20"/>
        <v>dtrevon41@kimail.com</v>
      </c>
    </row>
    <row r="1335" spans="2:6" x14ac:dyDescent="0.3">
      <c r="B1335" s="15" t="str">
        <v>PITTS PHOENIX</v>
      </c>
      <c r="C1335" s="23" t="str">
        <v>Produ</v>
      </c>
      <c r="D1335" s="23" t="str">
        <v>production technician i</v>
      </c>
      <c r="E1335" s="23">
        <v>72</v>
      </c>
      <c r="F1335" s="19" t="str">
        <f t="shared" si="20"/>
        <v>pphoenix72@kimail.com</v>
      </c>
    </row>
    <row r="1336" spans="2:6" x14ac:dyDescent="0.3">
      <c r="B1336" s="15" t="str">
        <v>GILLESPIE NOLA</v>
      </c>
      <c r="C1336" s="23" t="str">
        <v>Produ</v>
      </c>
      <c r="D1336" s="23" t="str">
        <v>production technician i</v>
      </c>
      <c r="E1336" s="23">
        <v>50</v>
      </c>
      <c r="F1336" s="19" t="str">
        <f t="shared" si="20"/>
        <v>gnola50@kimail.com</v>
      </c>
    </row>
    <row r="1337" spans="2:6" x14ac:dyDescent="0.3">
      <c r="B1337" s="15" t="str">
        <v>SCHWARTZ JERAMIAH</v>
      </c>
      <c r="C1337" s="23" t="str">
        <v>Produ</v>
      </c>
      <c r="D1337" s="23" t="str">
        <v>production technician i</v>
      </c>
      <c r="E1337" s="23">
        <v>44</v>
      </c>
      <c r="F1337" s="19" t="str">
        <f t="shared" si="20"/>
        <v>sjeramiah44@kimail.com</v>
      </c>
    </row>
    <row r="1338" spans="2:6" x14ac:dyDescent="0.3">
      <c r="B1338" s="15" t="str">
        <v>MERCER AADEN</v>
      </c>
      <c r="C1338" s="23" t="str">
        <v>Produ</v>
      </c>
      <c r="D1338" s="23" t="str">
        <v>production technician i</v>
      </c>
      <c r="E1338" s="23">
        <v>46</v>
      </c>
      <c r="F1338" s="19" t="str">
        <f t="shared" si="20"/>
        <v>maaden46@kimail.com</v>
      </c>
    </row>
    <row r="1339" spans="2:6" x14ac:dyDescent="0.3">
      <c r="B1339" s="15" t="str">
        <v>GOOD NATHALIA</v>
      </c>
      <c r="C1339" s="23" t="str">
        <v>Produ</v>
      </c>
      <c r="D1339" s="23" t="str">
        <v>production technician i</v>
      </c>
      <c r="E1339" s="23">
        <v>52</v>
      </c>
      <c r="F1339" s="19" t="str">
        <f t="shared" si="20"/>
        <v>gnathalia52@kimail.com</v>
      </c>
    </row>
    <row r="1340" spans="2:6" x14ac:dyDescent="0.3">
      <c r="B1340" s="15" t="str">
        <v>BENTON ZARIA</v>
      </c>
      <c r="C1340" s="23" t="str">
        <v>Produ</v>
      </c>
      <c r="D1340" s="23" t="str">
        <v>production technician i</v>
      </c>
      <c r="E1340" s="23">
        <v>40</v>
      </c>
      <c r="F1340" s="19" t="str">
        <f t="shared" si="20"/>
        <v>bzaria40@kimail.com</v>
      </c>
    </row>
    <row r="1341" spans="2:6" x14ac:dyDescent="0.3">
      <c r="B1341" s="15" t="str">
        <v>ORTEGA MILEY</v>
      </c>
      <c r="C1341" s="23" t="str">
        <v>Produ</v>
      </c>
      <c r="D1341" s="23" t="str">
        <v>production technician i</v>
      </c>
      <c r="E1341" s="23">
        <v>35</v>
      </c>
      <c r="F1341" s="19" t="str">
        <f t="shared" si="20"/>
        <v>omiley35@kimail.com</v>
      </c>
    </row>
    <row r="1342" spans="2:6" x14ac:dyDescent="0.3">
      <c r="B1342" s="15" t="str">
        <v>FARMER JULIA</v>
      </c>
      <c r="C1342" s="23" t="str">
        <v>Produ</v>
      </c>
      <c r="D1342" s="23" t="str">
        <v>production technician i</v>
      </c>
      <c r="E1342" s="23">
        <v>38</v>
      </c>
      <c r="F1342" s="19" t="str">
        <f t="shared" si="20"/>
        <v>fjulia38@kimail.com</v>
      </c>
    </row>
    <row r="1343" spans="2:6" x14ac:dyDescent="0.3">
      <c r="B1343" s="15" t="str">
        <v>LAM VALENTIN</v>
      </c>
      <c r="C1343" s="23" t="str">
        <v>Produ</v>
      </c>
      <c r="D1343" s="23" t="str">
        <v>production technician i</v>
      </c>
      <c r="E1343" s="23">
        <v>39</v>
      </c>
      <c r="F1343" s="19" t="str">
        <f t="shared" si="20"/>
        <v>lvalentin39@kimail.com</v>
      </c>
    </row>
    <row r="1344" spans="2:6" x14ac:dyDescent="0.3">
      <c r="B1344" s="15" t="str">
        <v>RITTER DARNELL</v>
      </c>
      <c r="C1344" s="23" t="str">
        <v>Produ</v>
      </c>
      <c r="D1344" s="23" t="str">
        <v>production technician i</v>
      </c>
      <c r="E1344" s="23">
        <v>43</v>
      </c>
      <c r="F1344" s="19" t="str">
        <f t="shared" si="20"/>
        <v>rdarnell43@kimail.com</v>
      </c>
    </row>
    <row r="1345" spans="2:6" x14ac:dyDescent="0.3">
      <c r="B1345" s="15" t="str">
        <v>LOZANO KIERRA</v>
      </c>
      <c r="C1345" s="23" t="str">
        <v>Produ</v>
      </c>
      <c r="D1345" s="23" t="str">
        <v>production technician i</v>
      </c>
      <c r="E1345" s="23">
        <v>55</v>
      </c>
      <c r="F1345" s="19" t="str">
        <f t="shared" si="20"/>
        <v>lkierra55@kimail.com</v>
      </c>
    </row>
    <row r="1346" spans="2:6" x14ac:dyDescent="0.3">
      <c r="B1346" s="15" t="str">
        <v>WILKINS FRIDA</v>
      </c>
      <c r="C1346" s="23" t="str">
        <v>Produ</v>
      </c>
      <c r="D1346" s="23" t="str">
        <v>production technician i</v>
      </c>
      <c r="E1346" s="23">
        <v>51</v>
      </c>
      <c r="F1346" s="19" t="str">
        <f t="shared" si="20"/>
        <v>wfrida51@kimail.com</v>
      </c>
    </row>
    <row r="1347" spans="2:6" x14ac:dyDescent="0.3">
      <c r="B1347" s="15" t="str">
        <v>DOYLE KAMRON</v>
      </c>
      <c r="C1347" s="23" t="str">
        <v>Produ</v>
      </c>
      <c r="D1347" s="23" t="str">
        <v>production technician i</v>
      </c>
      <c r="E1347" s="23">
        <v>38</v>
      </c>
      <c r="F1347" s="19" t="str">
        <f t="shared" si="20"/>
        <v>dkamron38@kimail.com</v>
      </c>
    </row>
    <row r="1348" spans="2:6" x14ac:dyDescent="0.3">
      <c r="B1348" s="15" t="str">
        <v>ROSE BLAINE</v>
      </c>
      <c r="C1348" s="23" t="str">
        <v>Produ</v>
      </c>
      <c r="D1348" s="23" t="str">
        <v>production technician i</v>
      </c>
      <c r="E1348" s="23">
        <v>33</v>
      </c>
      <c r="F1348" s="19" t="str">
        <f t="shared" si="20"/>
        <v>rblaine33@kimail.com</v>
      </c>
    </row>
    <row r="1349" spans="2:6" x14ac:dyDescent="0.3">
      <c r="B1349" s="15" t="str">
        <v>GILMORE ELENA</v>
      </c>
      <c r="C1349" s="23" t="str">
        <v>Produ</v>
      </c>
      <c r="D1349" s="23" t="str">
        <v>production technician i</v>
      </c>
      <c r="E1349" s="23">
        <v>45</v>
      </c>
      <c r="F1349" s="19" t="str">
        <f t="shared" si="20"/>
        <v>gelena45@kimail.com</v>
      </c>
    </row>
    <row r="1350" spans="2:6" x14ac:dyDescent="0.3">
      <c r="B1350" s="15" t="str">
        <v>MOSES ASHLYNN</v>
      </c>
      <c r="C1350" s="23" t="str">
        <v>Produ</v>
      </c>
      <c r="D1350" s="23" t="str">
        <v>production technician i</v>
      </c>
      <c r="E1350" s="23">
        <v>43</v>
      </c>
      <c r="F1350" s="19" t="str">
        <f t="shared" si="20"/>
        <v>mashlynn43@kimail.com</v>
      </c>
    </row>
    <row r="1351" spans="2:6" x14ac:dyDescent="0.3">
      <c r="B1351" s="15" t="str">
        <v>GALVAN ESMERALDA</v>
      </c>
      <c r="C1351" s="23" t="str">
        <v>Produ</v>
      </c>
      <c r="D1351" s="23" t="str">
        <v>production technician i</v>
      </c>
      <c r="E1351" s="23">
        <v>32</v>
      </c>
      <c r="F1351" s="19" t="str">
        <f t="shared" si="20"/>
        <v>gesmeralda32@kimail.com</v>
      </c>
    </row>
    <row r="1352" spans="2:6" x14ac:dyDescent="0.3">
      <c r="B1352" s="15" t="str">
        <v>WILEY IGNACIO</v>
      </c>
      <c r="C1352" s="23" t="str">
        <v>Produ</v>
      </c>
      <c r="D1352" s="23" t="str">
        <v>production technician i</v>
      </c>
      <c r="E1352" s="23">
        <v>24</v>
      </c>
      <c r="F1352" s="19" t="str">
        <f t="shared" si="20"/>
        <v>wignacio24@kimail.com</v>
      </c>
    </row>
    <row r="1353" spans="2:6" x14ac:dyDescent="0.3">
      <c r="B1353" s="15" t="str">
        <v>MAHONEY LORENA</v>
      </c>
      <c r="C1353" s="23" t="str">
        <v>Produ</v>
      </c>
      <c r="D1353" s="23" t="str">
        <v>production technician i</v>
      </c>
      <c r="E1353" s="23">
        <v>49</v>
      </c>
      <c r="F1353" s="19" t="str">
        <f t="shared" si="20"/>
        <v>mlorena49@kimail.com</v>
      </c>
    </row>
    <row r="1354" spans="2:6" x14ac:dyDescent="0.3">
      <c r="B1354" s="15" t="str">
        <v>ATKINSON KRYSTAL</v>
      </c>
      <c r="C1354" s="23" t="str">
        <v>Produ</v>
      </c>
      <c r="D1354" s="23" t="str">
        <v>production technician i</v>
      </c>
      <c r="E1354" s="23">
        <v>37</v>
      </c>
      <c r="F1354" s="19" t="str">
        <f t="shared" si="20"/>
        <v>akrystal37@kimail.com</v>
      </c>
    </row>
    <row r="1355" spans="2:6" x14ac:dyDescent="0.3">
      <c r="B1355" s="15" t="str">
        <v>MERRITT SOREN</v>
      </c>
      <c r="C1355" s="23" t="str">
        <v>Produ</v>
      </c>
      <c r="D1355" s="23" t="str">
        <v>production technician i</v>
      </c>
      <c r="E1355" s="23">
        <v>48</v>
      </c>
      <c r="F1355" s="19" t="str">
        <f t="shared" si="20"/>
        <v>msoren48@kimail.com</v>
      </c>
    </row>
    <row r="1356" spans="2:6" x14ac:dyDescent="0.3">
      <c r="B1356" s="15" t="str">
        <v>SALAZAR FRIDA</v>
      </c>
      <c r="C1356" s="23" t="str">
        <v>Produ</v>
      </c>
      <c r="D1356" s="23" t="str">
        <v>production technician i</v>
      </c>
      <c r="E1356" s="23">
        <v>33</v>
      </c>
      <c r="F1356" s="19" t="str">
        <f t="shared" ref="F1356:F1419" si="21">LOWER(_xlfn.CONCAT(LEFT(B1356,1),RIGHT(B1356,LEN(B1356)-FIND(" ", B1356)),E1356,"@kimail.com"))</f>
        <v>sfrida33@kimail.com</v>
      </c>
    </row>
    <row r="1357" spans="2:6" x14ac:dyDescent="0.3">
      <c r="B1357" s="15" t="str">
        <v>PETERS ANNIE</v>
      </c>
      <c r="C1357" s="23" t="str">
        <v>Produ</v>
      </c>
      <c r="D1357" s="23" t="str">
        <v>production technician i</v>
      </c>
      <c r="E1357" s="23">
        <v>40</v>
      </c>
      <c r="F1357" s="19" t="str">
        <f t="shared" si="21"/>
        <v>pannie40@kimail.com</v>
      </c>
    </row>
    <row r="1358" spans="2:6" x14ac:dyDescent="0.3">
      <c r="B1358" s="15" t="str">
        <v>MERCADO ZOIE</v>
      </c>
      <c r="C1358" s="23" t="str">
        <v>Produ</v>
      </c>
      <c r="D1358" s="23" t="str">
        <v>production technician i</v>
      </c>
      <c r="E1358" s="23">
        <v>36</v>
      </c>
      <c r="F1358" s="19" t="str">
        <f t="shared" si="21"/>
        <v>mzoie36@kimail.com</v>
      </c>
    </row>
    <row r="1359" spans="2:6" x14ac:dyDescent="0.3">
      <c r="B1359" s="15" t="str">
        <v>ARIAS JOANNA</v>
      </c>
      <c r="C1359" s="23" t="str">
        <v>Produ</v>
      </c>
      <c r="D1359" s="23" t="str">
        <v>production technician i</v>
      </c>
      <c r="E1359" s="23">
        <v>23</v>
      </c>
      <c r="F1359" s="19" t="str">
        <f t="shared" si="21"/>
        <v>ajoanna23@kimail.com</v>
      </c>
    </row>
    <row r="1360" spans="2:6" x14ac:dyDescent="0.3">
      <c r="B1360" s="15" t="str">
        <v>WILCOX TRISTIAN</v>
      </c>
      <c r="C1360" s="23" t="str">
        <v>Produ</v>
      </c>
      <c r="D1360" s="23" t="str">
        <v>production technician i</v>
      </c>
      <c r="E1360" s="23">
        <v>33</v>
      </c>
      <c r="F1360" s="19" t="str">
        <f t="shared" si="21"/>
        <v>wtristian33@kimail.com</v>
      </c>
    </row>
    <row r="1361" spans="2:6" x14ac:dyDescent="0.3">
      <c r="B1361" s="15" t="str">
        <v>PATRICK KAYLYN</v>
      </c>
      <c r="C1361" s="23" t="str">
        <v>Produ</v>
      </c>
      <c r="D1361" s="23" t="str">
        <v>production technician i</v>
      </c>
      <c r="E1361" s="23">
        <v>41</v>
      </c>
      <c r="F1361" s="19" t="str">
        <f t="shared" si="21"/>
        <v>pkaylyn41@kimail.com</v>
      </c>
    </row>
    <row r="1362" spans="2:6" x14ac:dyDescent="0.3">
      <c r="B1362" s="15" t="str">
        <v>POPE EVIE</v>
      </c>
      <c r="C1362" s="23" t="str">
        <v>Produ</v>
      </c>
      <c r="D1362" s="23" t="str">
        <v>production technician i</v>
      </c>
      <c r="E1362" s="23">
        <v>53</v>
      </c>
      <c r="F1362" s="19" t="str">
        <f t="shared" si="21"/>
        <v>pevie53@kimail.com</v>
      </c>
    </row>
    <row r="1363" spans="2:6" x14ac:dyDescent="0.3">
      <c r="B1363" s="15" t="str">
        <v>KELLEY NAYELI</v>
      </c>
      <c r="C1363" s="23" t="str">
        <v>Produ</v>
      </c>
      <c r="D1363" s="23" t="str">
        <v>production technician i</v>
      </c>
      <c r="E1363" s="23">
        <v>30</v>
      </c>
      <c r="F1363" s="19" t="str">
        <f t="shared" si="21"/>
        <v>knayeli30@kimail.com</v>
      </c>
    </row>
    <row r="1364" spans="2:6" x14ac:dyDescent="0.3">
      <c r="B1364" s="15" t="str">
        <v>FRANCO KRISTA</v>
      </c>
      <c r="C1364" s="23" t="str">
        <v>Produ</v>
      </c>
      <c r="D1364" s="23" t="str">
        <v>production technician i</v>
      </c>
      <c r="E1364" s="23">
        <v>39</v>
      </c>
      <c r="F1364" s="19" t="str">
        <f t="shared" si="21"/>
        <v>fkrista39@kimail.com</v>
      </c>
    </row>
    <row r="1365" spans="2:6" x14ac:dyDescent="0.3">
      <c r="B1365" s="15" t="str">
        <v>FARRELL TERESA</v>
      </c>
      <c r="C1365" s="23" t="str">
        <v>Produ</v>
      </c>
      <c r="D1365" s="23" t="str">
        <v>production technician i</v>
      </c>
      <c r="E1365" s="23">
        <v>40</v>
      </c>
      <c r="F1365" s="19" t="str">
        <f t="shared" si="21"/>
        <v>fteresa40@kimail.com</v>
      </c>
    </row>
    <row r="1366" spans="2:6" x14ac:dyDescent="0.3">
      <c r="B1366" s="15" t="str">
        <v>FOX DORIAN</v>
      </c>
      <c r="C1366" s="23" t="str">
        <v>Produ</v>
      </c>
      <c r="D1366" s="23" t="str">
        <v>production technician i</v>
      </c>
      <c r="E1366" s="23">
        <v>47</v>
      </c>
      <c r="F1366" s="19" t="str">
        <f t="shared" si="21"/>
        <v>fdorian47@kimail.com</v>
      </c>
    </row>
    <row r="1367" spans="2:6" x14ac:dyDescent="0.3">
      <c r="B1367" s="15" t="str">
        <v>SHERMAN MADELEINE</v>
      </c>
      <c r="C1367" s="23" t="str">
        <v>Produ</v>
      </c>
      <c r="D1367" s="23" t="str">
        <v>production technician i</v>
      </c>
      <c r="E1367" s="23">
        <v>60</v>
      </c>
      <c r="F1367" s="19" t="str">
        <f t="shared" si="21"/>
        <v>smadeleine60@kimail.com</v>
      </c>
    </row>
    <row r="1368" spans="2:6" x14ac:dyDescent="0.3">
      <c r="B1368" s="15" t="str">
        <v>BUTLER ALLAN</v>
      </c>
      <c r="C1368" s="23" t="str">
        <v>Produ</v>
      </c>
      <c r="D1368" s="23" t="str">
        <v>production technician i</v>
      </c>
      <c r="E1368" s="23">
        <v>45</v>
      </c>
      <c r="F1368" s="19" t="str">
        <f t="shared" si="21"/>
        <v>ballan45@kimail.com</v>
      </c>
    </row>
    <row r="1369" spans="2:6" x14ac:dyDescent="0.3">
      <c r="B1369" s="15" t="str">
        <v>DAVILA NEVAEH</v>
      </c>
      <c r="C1369" s="23" t="str">
        <v>Produ</v>
      </c>
      <c r="D1369" s="23" t="str">
        <v>production technician i</v>
      </c>
      <c r="E1369" s="23">
        <v>38</v>
      </c>
      <c r="F1369" s="19" t="str">
        <f t="shared" si="21"/>
        <v>dnevaeh38@kimail.com</v>
      </c>
    </row>
    <row r="1370" spans="2:6" x14ac:dyDescent="0.3">
      <c r="B1370" s="15" t="str">
        <v>WEBSTER GUNNAR</v>
      </c>
      <c r="C1370" s="23" t="str">
        <v>Produ</v>
      </c>
      <c r="D1370" s="23" t="str">
        <v>production technician i</v>
      </c>
      <c r="E1370" s="23">
        <v>37</v>
      </c>
      <c r="F1370" s="19" t="str">
        <f t="shared" si="21"/>
        <v>wgunnar37@kimail.com</v>
      </c>
    </row>
    <row r="1371" spans="2:6" x14ac:dyDescent="0.3">
      <c r="B1371" s="15" t="str">
        <v>TATE AYDIN</v>
      </c>
      <c r="C1371" s="23" t="str">
        <v>Produ</v>
      </c>
      <c r="D1371" s="23" t="str">
        <v>production technician i</v>
      </c>
      <c r="E1371" s="23">
        <v>43</v>
      </c>
      <c r="F1371" s="19" t="str">
        <f t="shared" si="21"/>
        <v>taydin43@kimail.com</v>
      </c>
    </row>
    <row r="1372" spans="2:6" x14ac:dyDescent="0.3">
      <c r="B1372" s="15" t="str">
        <v>MCKINNEY PATRICK</v>
      </c>
      <c r="C1372" s="23" t="str">
        <v>Produ</v>
      </c>
      <c r="D1372" s="23" t="str">
        <v>production technician i</v>
      </c>
      <c r="E1372" s="23">
        <v>49</v>
      </c>
      <c r="F1372" s="19" t="str">
        <f t="shared" si="21"/>
        <v>mpatrick49@kimail.com</v>
      </c>
    </row>
    <row r="1373" spans="2:6" x14ac:dyDescent="0.3">
      <c r="B1373" s="15" t="str">
        <v>FOLEY MILAGROS</v>
      </c>
      <c r="C1373" s="23" t="str">
        <v>Produ</v>
      </c>
      <c r="D1373" s="23" t="str">
        <v>production manager</v>
      </c>
      <c r="E1373" s="23">
        <v>48</v>
      </c>
      <c r="F1373" s="19" t="str">
        <f t="shared" si="21"/>
        <v>fmilagros48@kimail.com</v>
      </c>
    </row>
    <row r="1374" spans="2:6" x14ac:dyDescent="0.3">
      <c r="B1374" s="15" t="str">
        <v>BUCK RACHAEL</v>
      </c>
      <c r="C1374" s="23" t="str">
        <v>Produ</v>
      </c>
      <c r="D1374" s="23" t="str">
        <v>production manager</v>
      </c>
      <c r="E1374" s="23">
        <v>51</v>
      </c>
      <c r="F1374" s="19" t="str">
        <f t="shared" si="21"/>
        <v>brachael51@kimail.com</v>
      </c>
    </row>
    <row r="1375" spans="2:6" x14ac:dyDescent="0.3">
      <c r="B1375" s="15" t="str">
        <v>TOWNSEND RIGOBERTO</v>
      </c>
      <c r="C1375" s="23" t="str">
        <v>Produ</v>
      </c>
      <c r="D1375" s="23" t="str">
        <v>production manager</v>
      </c>
      <c r="E1375" s="23">
        <v>48</v>
      </c>
      <c r="F1375" s="19" t="str">
        <f t="shared" si="21"/>
        <v>trigoberto48@kimail.com</v>
      </c>
    </row>
    <row r="1376" spans="2:6" x14ac:dyDescent="0.3">
      <c r="B1376" s="15" t="str">
        <v>MURRAY ANTOINE</v>
      </c>
      <c r="C1376" s="23" t="str">
        <v>Produ</v>
      </c>
      <c r="D1376" s="23" t="str">
        <v>production manager</v>
      </c>
      <c r="E1376" s="23">
        <v>35</v>
      </c>
      <c r="F1376" s="19" t="str">
        <f t="shared" si="21"/>
        <v>mantoine35@kimail.com</v>
      </c>
    </row>
    <row r="1377" spans="2:6" x14ac:dyDescent="0.3">
      <c r="B1377" s="15" t="str">
        <v>HUANG SUMMER</v>
      </c>
      <c r="C1377" s="23" t="str">
        <v>Produ</v>
      </c>
      <c r="D1377" s="23" t="str">
        <v>production manager</v>
      </c>
      <c r="E1377" s="23">
        <v>35</v>
      </c>
      <c r="F1377" s="19" t="str">
        <f t="shared" si="21"/>
        <v>hsummer35@kimail.com</v>
      </c>
    </row>
    <row r="1378" spans="2:6" x14ac:dyDescent="0.3">
      <c r="B1378" s="15" t="str">
        <v>CONTRERAS JAYLYN</v>
      </c>
      <c r="C1378" s="23" t="str">
        <v>Produ</v>
      </c>
      <c r="D1378" s="23" t="str">
        <v>production manager</v>
      </c>
      <c r="E1378" s="23">
        <v>51</v>
      </c>
      <c r="F1378" s="19" t="str">
        <f t="shared" si="21"/>
        <v>cjaylyn51@kimail.com</v>
      </c>
    </row>
    <row r="1379" spans="2:6" x14ac:dyDescent="0.3">
      <c r="B1379" s="15" t="str">
        <v>YORK BRENNA</v>
      </c>
      <c r="C1379" s="23" t="str">
        <v>Produ</v>
      </c>
      <c r="D1379" s="23" t="str">
        <v>production manager</v>
      </c>
      <c r="E1379" s="23">
        <v>48</v>
      </c>
      <c r="F1379" s="19" t="str">
        <f t="shared" si="21"/>
        <v>ybrenna48@kimail.com</v>
      </c>
    </row>
    <row r="1380" spans="2:6" x14ac:dyDescent="0.3">
      <c r="B1380" s="15" t="str">
        <v>WIGGINS BRADEN</v>
      </c>
      <c r="C1380" s="23" t="str">
        <v>Produ</v>
      </c>
      <c r="D1380" s="23" t="str">
        <v>production manager</v>
      </c>
      <c r="E1380" s="23">
        <v>55</v>
      </c>
      <c r="F1380" s="19" t="str">
        <f t="shared" si="21"/>
        <v>wbraden55@kimail.com</v>
      </c>
    </row>
    <row r="1381" spans="2:6" x14ac:dyDescent="0.3">
      <c r="B1381" s="15" t="str">
        <v>BULLOCK NOLA</v>
      </c>
      <c r="C1381" s="23" t="str">
        <v>Produ</v>
      </c>
      <c r="D1381" s="23" t="str">
        <v>production manager</v>
      </c>
      <c r="E1381" s="23">
        <v>24</v>
      </c>
      <c r="F1381" s="19" t="str">
        <f t="shared" si="21"/>
        <v>bnola24@kimail.com</v>
      </c>
    </row>
    <row r="1382" spans="2:6" x14ac:dyDescent="0.3">
      <c r="B1382" s="15" t="str">
        <v>KELLER KALEIGH</v>
      </c>
      <c r="C1382" s="23" t="str">
        <v>Produ</v>
      </c>
      <c r="D1382" s="23" t="str">
        <v>production manager</v>
      </c>
      <c r="E1382" s="23">
        <v>44</v>
      </c>
      <c r="F1382" s="19" t="str">
        <f t="shared" si="21"/>
        <v>kkaleigh44@kimail.com</v>
      </c>
    </row>
    <row r="1383" spans="2:6" x14ac:dyDescent="0.3">
      <c r="B1383" s="15" t="str">
        <v>JIMENEZ MILAGROS</v>
      </c>
      <c r="C1383" s="23" t="str">
        <v>Produ</v>
      </c>
      <c r="D1383" s="23" t="str">
        <v>production manager</v>
      </c>
      <c r="E1383" s="23">
        <v>41</v>
      </c>
      <c r="F1383" s="19" t="str">
        <f t="shared" si="21"/>
        <v>jmilagros41@kimail.com</v>
      </c>
    </row>
    <row r="1384" spans="2:6" x14ac:dyDescent="0.3">
      <c r="B1384" s="15" t="str">
        <v>GOODWIN TIMOTHY</v>
      </c>
      <c r="C1384" s="23" t="str">
        <v>Produ</v>
      </c>
      <c r="D1384" s="23" t="str">
        <v>production manager</v>
      </c>
      <c r="E1384" s="23">
        <v>56</v>
      </c>
      <c r="F1384" s="19" t="str">
        <f t="shared" si="21"/>
        <v>gtimothy56@kimail.com</v>
      </c>
    </row>
    <row r="1385" spans="2:6" x14ac:dyDescent="0.3">
      <c r="B1385" s="15" t="str">
        <v>KENNEDY REESE</v>
      </c>
      <c r="C1385" s="23" t="str">
        <v>Produ</v>
      </c>
      <c r="D1385" s="23" t="str">
        <v>production manager</v>
      </c>
      <c r="E1385" s="23">
        <v>63</v>
      </c>
      <c r="F1385" s="19" t="str">
        <f t="shared" si="21"/>
        <v>kreese63@kimail.com</v>
      </c>
    </row>
    <row r="1386" spans="2:6" x14ac:dyDescent="0.3">
      <c r="B1386" s="15" t="str">
        <v>DOYLE MARIAM</v>
      </c>
      <c r="C1386" s="23" t="str">
        <v>Produ</v>
      </c>
      <c r="D1386" s="23" t="str">
        <v>production manager</v>
      </c>
      <c r="E1386" s="23">
        <v>43</v>
      </c>
      <c r="F1386" s="19" t="str">
        <f t="shared" si="21"/>
        <v>dmariam43@kimail.com</v>
      </c>
    </row>
    <row r="1387" spans="2:6" x14ac:dyDescent="0.3">
      <c r="B1387" s="15" t="str">
        <v>BRENNAN CLINTON</v>
      </c>
      <c r="C1387" s="23" t="str">
        <v>Produ</v>
      </c>
      <c r="D1387" s="23" t="str">
        <v>president &amp; ceo</v>
      </c>
      <c r="E1387" s="23">
        <v>36</v>
      </c>
      <c r="F1387" s="19" t="str">
        <f t="shared" si="21"/>
        <v>bclinton36@kimail.com</v>
      </c>
    </row>
    <row r="1388" spans="2:6" x14ac:dyDescent="0.3">
      <c r="B1388" s="15" t="str">
        <v>MOYER MAXIMILIAN</v>
      </c>
      <c r="C1388" s="23" t="str">
        <v>Produ</v>
      </c>
      <c r="D1388" s="23" t="str">
        <v>network engineer</v>
      </c>
      <c r="E1388" s="23">
        <v>40</v>
      </c>
      <c r="F1388" s="19" t="str">
        <f t="shared" si="21"/>
        <v>mmaximilian40@kimail.com</v>
      </c>
    </row>
    <row r="1389" spans="2:6" x14ac:dyDescent="0.3">
      <c r="B1389" s="15" t="str">
        <v>ROBINSON SALVADOR</v>
      </c>
      <c r="C1389" s="23" t="str">
        <v>Produ</v>
      </c>
      <c r="D1389" s="23" t="str">
        <v>network engineer</v>
      </c>
      <c r="E1389" s="23">
        <v>41</v>
      </c>
      <c r="F1389" s="19" t="str">
        <f t="shared" si="21"/>
        <v>rsalvador41@kimail.com</v>
      </c>
    </row>
    <row r="1390" spans="2:6" x14ac:dyDescent="0.3">
      <c r="B1390" s="15" t="str">
        <v>MCKEE JAYDEN</v>
      </c>
      <c r="C1390" s="23" t="str">
        <v>Execu</v>
      </c>
      <c r="D1390" s="23" t="str">
        <v>network engineer</v>
      </c>
      <c r="E1390" s="23">
        <v>54</v>
      </c>
      <c r="F1390" s="19" t="str">
        <f t="shared" si="21"/>
        <v>mjayden54@kimail.com</v>
      </c>
    </row>
    <row r="1391" spans="2:6" x14ac:dyDescent="0.3">
      <c r="B1391" s="15" t="str">
        <v>YODER BRADY</v>
      </c>
      <c r="C1391" s="23" t="str">
        <v>Execu</v>
      </c>
      <c r="D1391" s="23" t="str">
        <v>network engineer</v>
      </c>
      <c r="E1391" s="23">
        <v>31</v>
      </c>
      <c r="F1391" s="19" t="str">
        <f t="shared" si="21"/>
        <v>ybrady31@kimail.com</v>
      </c>
    </row>
    <row r="1392" spans="2:6" x14ac:dyDescent="0.3">
      <c r="B1392" s="15" t="str">
        <v>ALLEN DARWIN</v>
      </c>
      <c r="C1392" s="23" t="str">
        <v>Execu</v>
      </c>
      <c r="D1392" s="23" t="str">
        <v>network engineer</v>
      </c>
      <c r="E1392" s="23">
        <v>48</v>
      </c>
      <c r="F1392" s="19" t="str">
        <f t="shared" si="21"/>
        <v>adarwin48@kimail.com</v>
      </c>
    </row>
    <row r="1393" spans="2:6" x14ac:dyDescent="0.3">
      <c r="B1393" s="15" t="str">
        <v>HARRISON JASPER</v>
      </c>
      <c r="C1393" s="23" t="str">
        <v>IT/IS</v>
      </c>
      <c r="D1393" s="23" t="str">
        <v>it support</v>
      </c>
      <c r="E1393" s="23">
        <v>56</v>
      </c>
      <c r="F1393" s="19" t="str">
        <f t="shared" si="21"/>
        <v>hjasper56@kimail.com</v>
      </c>
    </row>
    <row r="1394" spans="2:6" x14ac:dyDescent="0.3">
      <c r="B1394" s="15" t="str">
        <v>HUMPHREY BAILEY</v>
      </c>
      <c r="C1394" s="23" t="str">
        <v>IT/IS</v>
      </c>
      <c r="D1394" s="23" t="str">
        <v>it support</v>
      </c>
      <c r="E1394" s="23">
        <v>53</v>
      </c>
      <c r="F1394" s="19" t="str">
        <f t="shared" si="21"/>
        <v>hbailey53@kimail.com</v>
      </c>
    </row>
    <row r="1395" spans="2:6" x14ac:dyDescent="0.3">
      <c r="B1395" s="15" t="str">
        <v>ENGLISH CLARE</v>
      </c>
      <c r="C1395" s="23" t="str">
        <v>IT/IS</v>
      </c>
      <c r="D1395" s="23" t="str">
        <v>it support</v>
      </c>
      <c r="E1395" s="23">
        <v>50</v>
      </c>
      <c r="F1395" s="19" t="str">
        <f t="shared" si="21"/>
        <v>eclare50@kimail.com</v>
      </c>
    </row>
    <row r="1396" spans="2:6" x14ac:dyDescent="0.3">
      <c r="B1396" s="15" t="str">
        <v>SHERMAN AMY</v>
      </c>
      <c r="C1396" s="23" t="str">
        <v>IT/IS</v>
      </c>
      <c r="D1396" s="23" t="str">
        <v>it support</v>
      </c>
      <c r="E1396" s="23">
        <v>40</v>
      </c>
      <c r="F1396" s="19" t="str">
        <f t="shared" si="21"/>
        <v>samy40@kimail.com</v>
      </c>
    </row>
    <row r="1397" spans="2:6" x14ac:dyDescent="0.3">
      <c r="B1397" s="15" t="str">
        <v>CASTILLO SHELDON</v>
      </c>
      <c r="C1397" s="23" t="str">
        <v>IT/IS</v>
      </c>
      <c r="D1397" s="23" t="str">
        <v>it support</v>
      </c>
      <c r="E1397" s="23">
        <v>45</v>
      </c>
      <c r="F1397" s="19" t="str">
        <f t="shared" si="21"/>
        <v>csheldon45@kimail.com</v>
      </c>
    </row>
    <row r="1398" spans="2:6" x14ac:dyDescent="0.3">
      <c r="B1398" s="15" t="str">
        <v>BARNES ARIEL</v>
      </c>
      <c r="C1398" s="23" t="str">
        <v>IT/IS</v>
      </c>
      <c r="D1398" s="23" t="str">
        <v>it support</v>
      </c>
      <c r="E1398" s="23">
        <v>42</v>
      </c>
      <c r="F1398" s="19" t="str">
        <f t="shared" si="21"/>
        <v>bariel42@kimail.com</v>
      </c>
    </row>
    <row r="1399" spans="2:6" x14ac:dyDescent="0.3">
      <c r="B1399" s="15" t="str">
        <v>GRIMES KYSON</v>
      </c>
      <c r="C1399" s="23" t="str">
        <v>IT/IS</v>
      </c>
      <c r="D1399" s="23" t="str">
        <v>it support</v>
      </c>
      <c r="E1399" s="23">
        <v>34</v>
      </c>
      <c r="F1399" s="19" t="str">
        <f t="shared" si="21"/>
        <v>gkyson34@kimail.com</v>
      </c>
    </row>
    <row r="1400" spans="2:6" x14ac:dyDescent="0.3">
      <c r="B1400" s="15" t="str">
        <v>LONG PRINCESS</v>
      </c>
      <c r="C1400" s="23" t="str">
        <v>IT/IS</v>
      </c>
      <c r="D1400" s="23" t="str">
        <v>it support</v>
      </c>
      <c r="E1400" s="23">
        <v>39</v>
      </c>
      <c r="F1400" s="19" t="str">
        <f t="shared" si="21"/>
        <v>lprincess39@kimail.com</v>
      </c>
    </row>
    <row r="1401" spans="2:6" x14ac:dyDescent="0.3">
      <c r="B1401" s="15" t="str">
        <v>WONG LYLA</v>
      </c>
      <c r="C1401" s="23" t="str">
        <v>IT/IS</v>
      </c>
      <c r="D1401" s="23" t="str">
        <v>it manager - support</v>
      </c>
      <c r="E1401" s="23">
        <v>38</v>
      </c>
      <c r="F1401" s="19" t="str">
        <f t="shared" si="21"/>
        <v>wlyla38@kimail.com</v>
      </c>
    </row>
    <row r="1402" spans="2:6" x14ac:dyDescent="0.3">
      <c r="B1402" s="15" t="str">
        <v>LIVINGSTON SHYANNE</v>
      </c>
      <c r="C1402" s="23" t="str">
        <v>IT/IS</v>
      </c>
      <c r="D1402" s="23" t="str">
        <v>it manager - infra</v>
      </c>
      <c r="E1402" s="23">
        <v>39</v>
      </c>
      <c r="F1402" s="19" t="str">
        <f t="shared" si="21"/>
        <v>lshyanne39@kimail.com</v>
      </c>
    </row>
    <row r="1403" spans="2:6" x14ac:dyDescent="0.3">
      <c r="B1403" s="15" t="str">
        <v>WHITNEY DARIO</v>
      </c>
      <c r="C1403" s="23" t="str">
        <v>IT/IS</v>
      </c>
      <c r="D1403" s="23" t="str">
        <v>it manager - db</v>
      </c>
      <c r="E1403" s="23">
        <v>43</v>
      </c>
      <c r="F1403" s="19" t="str">
        <f t="shared" si="21"/>
        <v>wdario43@kimail.com</v>
      </c>
    </row>
    <row r="1404" spans="2:6" x14ac:dyDescent="0.3">
      <c r="B1404" s="15" t="str">
        <v>ESTES TRINITY</v>
      </c>
      <c r="C1404" s="23" t="str">
        <v>IT/IS</v>
      </c>
      <c r="D1404" s="23" t="str">
        <v>it manager - db</v>
      </c>
      <c r="E1404" s="23">
        <v>28</v>
      </c>
      <c r="F1404" s="19" t="str">
        <f t="shared" si="21"/>
        <v>etrinity28@kimail.com</v>
      </c>
    </row>
    <row r="1405" spans="2:6" x14ac:dyDescent="0.3">
      <c r="B1405" s="15" t="str">
        <v>BUSH AMINA</v>
      </c>
      <c r="C1405" s="23" t="str">
        <v>IT/IS</v>
      </c>
      <c r="D1405" s="23" t="str">
        <v>it director</v>
      </c>
      <c r="E1405" s="23">
        <v>42</v>
      </c>
      <c r="F1405" s="19" t="str">
        <f t="shared" si="21"/>
        <v>bamina42@kimail.com</v>
      </c>
    </row>
    <row r="1406" spans="2:6" x14ac:dyDescent="0.3">
      <c r="B1406" s="15" t="str">
        <v>LYNN MAYRA</v>
      </c>
      <c r="C1406" s="23" t="str">
        <v>IT/IS</v>
      </c>
      <c r="D1406" s="23" t="str">
        <v>director of sales</v>
      </c>
      <c r="E1406" s="23">
        <v>33</v>
      </c>
      <c r="F1406" s="19" t="str">
        <f t="shared" si="21"/>
        <v>lmayra33@kimail.com</v>
      </c>
    </row>
    <row r="1407" spans="2:6" x14ac:dyDescent="0.3">
      <c r="B1407" s="15" t="str">
        <v>BRENNAN ALLY</v>
      </c>
      <c r="C1407" s="23" t="str">
        <v>IT/IS</v>
      </c>
      <c r="D1407" s="23" t="str">
        <v>director of operations</v>
      </c>
      <c r="E1407" s="23">
        <v>53</v>
      </c>
      <c r="F1407" s="19" t="str">
        <f t="shared" si="21"/>
        <v>bally53@kimail.com</v>
      </c>
    </row>
    <row r="1408" spans="2:6" x14ac:dyDescent="0.3">
      <c r="B1408" s="15" t="str">
        <v>MCMAHON AHMED</v>
      </c>
      <c r="C1408" s="23" t="str">
        <v>Produ</v>
      </c>
      <c r="D1408" s="23" t="str">
        <v>data analyst</v>
      </c>
      <c r="E1408" s="23">
        <v>32</v>
      </c>
      <c r="F1408" s="19" t="str">
        <f t="shared" si="21"/>
        <v>mahmed32@kimail.com</v>
      </c>
    </row>
    <row r="1409" spans="2:6" x14ac:dyDescent="0.3">
      <c r="B1409" s="15" t="str">
        <v>YORK JUNIOR</v>
      </c>
      <c r="C1409" s="23" t="str">
        <v>Produ</v>
      </c>
      <c r="D1409" s="23" t="str">
        <v>data analyst</v>
      </c>
      <c r="E1409" s="23">
        <v>54</v>
      </c>
      <c r="F1409" s="19" t="str">
        <f t="shared" si="21"/>
        <v>yjunior54@kimail.com</v>
      </c>
    </row>
    <row r="1410" spans="2:6" x14ac:dyDescent="0.3">
      <c r="B1410" s="15" t="str">
        <v>WILEY MARILYN</v>
      </c>
      <c r="C1410" s="23" t="str">
        <v>IT/IS</v>
      </c>
      <c r="D1410" s="23" t="str">
        <v>data analyst</v>
      </c>
      <c r="E1410" s="23">
        <v>53</v>
      </c>
      <c r="F1410" s="19" t="str">
        <f t="shared" si="21"/>
        <v>wmarilyn53@kimail.com</v>
      </c>
    </row>
    <row r="1411" spans="2:6" x14ac:dyDescent="0.3">
      <c r="B1411" s="15" t="str">
        <v>HEBERT SELENA</v>
      </c>
      <c r="C1411" s="23" t="str">
        <v>IT/IS</v>
      </c>
      <c r="D1411" s="23" t="str">
        <v>data analyst</v>
      </c>
      <c r="E1411" s="23">
        <v>50</v>
      </c>
      <c r="F1411" s="19" t="str">
        <f t="shared" si="21"/>
        <v>hselena50@kimail.com</v>
      </c>
    </row>
    <row r="1412" spans="2:6" x14ac:dyDescent="0.3">
      <c r="B1412" s="15" t="str">
        <v>ADKINS SELENA</v>
      </c>
      <c r="C1412" s="23" t="str">
        <v>IT/IS</v>
      </c>
      <c r="D1412" s="23" t="str">
        <v>data analyst</v>
      </c>
      <c r="E1412" s="23">
        <v>35</v>
      </c>
      <c r="F1412" s="19" t="str">
        <f t="shared" si="21"/>
        <v>aselena35@kimail.com</v>
      </c>
    </row>
    <row r="1413" spans="2:6" x14ac:dyDescent="0.3">
      <c r="B1413" s="15" t="str">
        <v>SNOW EVELIN</v>
      </c>
      <c r="C1413" s="23" t="str">
        <v>IT/IS</v>
      </c>
      <c r="D1413" s="23" t="str">
        <v>data analyst</v>
      </c>
      <c r="E1413" s="23">
        <v>52</v>
      </c>
      <c r="F1413" s="19" t="str">
        <f t="shared" si="21"/>
        <v>sevelin52@kimail.com</v>
      </c>
    </row>
    <row r="1414" spans="2:6" x14ac:dyDescent="0.3">
      <c r="B1414" s="15" t="str">
        <v>PRESTON SIENNA</v>
      </c>
      <c r="C1414" s="23" t="str">
        <v>IT/IS</v>
      </c>
      <c r="D1414" s="23" t="str">
        <v>data analyst</v>
      </c>
      <c r="E1414" s="23">
        <v>43</v>
      </c>
      <c r="F1414" s="19" t="str">
        <f t="shared" si="21"/>
        <v>psienna43@kimail.com</v>
      </c>
    </row>
    <row r="1415" spans="2:6" x14ac:dyDescent="0.3">
      <c r="B1415" s="15" t="str">
        <v>DENNIS TAYLOR</v>
      </c>
      <c r="C1415" s="23" t="str">
        <v>IT/IS</v>
      </c>
      <c r="D1415" s="23" t="str">
        <v>data analyst</v>
      </c>
      <c r="E1415" s="23">
        <v>47</v>
      </c>
      <c r="F1415" s="19" t="str">
        <f t="shared" si="21"/>
        <v>dtaylor47@kimail.com</v>
      </c>
    </row>
    <row r="1416" spans="2:6" x14ac:dyDescent="0.3">
      <c r="B1416" s="15" t="str">
        <v>MURILLO CORTEZ</v>
      </c>
      <c r="C1416" s="23" t="str">
        <v>IT/IS</v>
      </c>
      <c r="D1416" s="23" t="str">
        <v>database administrator</v>
      </c>
      <c r="E1416" s="23">
        <v>58</v>
      </c>
      <c r="F1416" s="19" t="str">
        <f t="shared" si="21"/>
        <v>mcortez58@kimail.com</v>
      </c>
    </row>
    <row r="1417" spans="2:6" x14ac:dyDescent="0.3">
      <c r="B1417" s="15" t="str">
        <v>COMBS LEONEL</v>
      </c>
      <c r="C1417" s="23" t="str">
        <v>IT/IS</v>
      </c>
      <c r="D1417" s="23" t="str">
        <v>database administrator</v>
      </c>
      <c r="E1417" s="23">
        <v>42</v>
      </c>
      <c r="F1417" s="19" t="str">
        <f t="shared" si="21"/>
        <v>cleonel42@kimail.com</v>
      </c>
    </row>
    <row r="1418" spans="2:6" x14ac:dyDescent="0.3">
      <c r="B1418" s="15" t="str">
        <v>FROST CARMEN</v>
      </c>
      <c r="C1418" s="23" t="str">
        <v>IT/IS</v>
      </c>
      <c r="D1418" s="23" t="str">
        <v>database administrator</v>
      </c>
      <c r="E1418" s="23">
        <v>32</v>
      </c>
      <c r="F1418" s="19" t="str">
        <f t="shared" si="21"/>
        <v>fcarmen32@kimail.com</v>
      </c>
    </row>
    <row r="1419" spans="2:6" x14ac:dyDescent="0.3">
      <c r="B1419" s="15" t="str">
        <v>KRAUSE ACE</v>
      </c>
      <c r="C1419" s="23" t="str">
        <v>IT/IS</v>
      </c>
      <c r="D1419" s="23" t="str">
        <v>database administrator</v>
      </c>
      <c r="E1419" s="23">
        <v>44</v>
      </c>
      <c r="F1419" s="19" t="str">
        <f t="shared" si="21"/>
        <v>kace44@kimail.com</v>
      </c>
    </row>
    <row r="1420" spans="2:6" x14ac:dyDescent="0.3">
      <c r="B1420" s="15" t="str">
        <v>DAVILA REUBEN</v>
      </c>
      <c r="C1420" s="23" t="str">
        <v>IT/IS</v>
      </c>
      <c r="D1420" s="23" t="str">
        <v>database administrator</v>
      </c>
      <c r="E1420" s="23">
        <v>44</v>
      </c>
      <c r="F1420" s="19" t="str">
        <f t="shared" ref="F1420:F1483" si="22">LOWER(_xlfn.CONCAT(LEFT(B1420,1),RIGHT(B1420,LEN(B1420)-FIND(" ", B1420)),E1420,"@kimail.com"))</f>
        <v>dreuben44@kimail.com</v>
      </c>
    </row>
    <row r="1421" spans="2:6" x14ac:dyDescent="0.3">
      <c r="B1421" s="15" t="str">
        <v>MANN ANGELIQUE</v>
      </c>
      <c r="C1421" s="23" t="str">
        <v>IT/IS</v>
      </c>
      <c r="D1421" s="23" t="str">
        <v>data architect</v>
      </c>
      <c r="E1421" s="23">
        <v>44</v>
      </c>
      <c r="F1421" s="19" t="str">
        <f t="shared" si="22"/>
        <v>mangelique44@kimail.com</v>
      </c>
    </row>
    <row r="1422" spans="2:6" x14ac:dyDescent="0.3">
      <c r="B1422" s="15" t="str">
        <v>NICHOLSON DRAKE</v>
      </c>
      <c r="C1422" s="23" t="str">
        <v>IT/IS</v>
      </c>
      <c r="D1422" s="23" t="str">
        <v>cio</v>
      </c>
      <c r="E1422" s="23">
        <v>33</v>
      </c>
      <c r="F1422" s="19" t="str">
        <f t="shared" si="22"/>
        <v>ndrake33@kimail.com</v>
      </c>
    </row>
    <row r="1423" spans="2:6" x14ac:dyDescent="0.3">
      <c r="B1423" s="15" t="str">
        <v>PORTER KENNA</v>
      </c>
      <c r="C1423" s="23" t="str">
        <v>IT/IS</v>
      </c>
      <c r="D1423" s="23" t="str">
        <v>bi director</v>
      </c>
      <c r="E1423" s="23">
        <v>31</v>
      </c>
      <c r="F1423" s="19" t="str">
        <f t="shared" si="22"/>
        <v>pkenna31@kimail.com</v>
      </c>
    </row>
    <row r="1424" spans="2:6" x14ac:dyDescent="0.3">
      <c r="B1424" s="15" t="str">
        <v>WONG PETER</v>
      </c>
      <c r="C1424" s="23" t="str">
        <v>IT/IS</v>
      </c>
      <c r="D1424" s="23" t="str">
        <v>bi developer</v>
      </c>
      <c r="E1424" s="23">
        <v>25</v>
      </c>
      <c r="F1424" s="19" t="str">
        <f t="shared" si="22"/>
        <v>wpeter25@kimail.com</v>
      </c>
    </row>
    <row r="1425" spans="2:6" x14ac:dyDescent="0.3">
      <c r="B1425" s="15" t="str">
        <v>PENNINGTON FATIMA</v>
      </c>
      <c r="C1425" s="23" t="str">
        <v>IT/IS</v>
      </c>
      <c r="D1425" s="23" t="str">
        <v>bi developer</v>
      </c>
      <c r="E1425" s="23">
        <v>36</v>
      </c>
      <c r="F1425" s="19" t="str">
        <f t="shared" si="22"/>
        <v>pfatima36@kimail.com</v>
      </c>
    </row>
    <row r="1426" spans="2:6" x14ac:dyDescent="0.3">
      <c r="B1426" s="15" t="str">
        <v>BENSON ALINA</v>
      </c>
      <c r="C1426" s="23" t="str">
        <v>IT/IS</v>
      </c>
      <c r="D1426" s="23" t="str">
        <v>bi developer</v>
      </c>
      <c r="E1426" s="23">
        <v>41</v>
      </c>
      <c r="F1426" s="19" t="str">
        <f t="shared" si="22"/>
        <v>balina41@kimail.com</v>
      </c>
    </row>
    <row r="1427" spans="2:6" x14ac:dyDescent="0.3">
      <c r="B1427" s="15" t="str">
        <v>DELACRUZ REBEKAH</v>
      </c>
      <c r="C1427" s="23" t="str">
        <v>IT/IS</v>
      </c>
      <c r="D1427" s="23" t="str">
        <v>bi developer</v>
      </c>
      <c r="E1427" s="23">
        <v>55</v>
      </c>
      <c r="F1427" s="19" t="str">
        <f t="shared" si="22"/>
        <v>drebekah55@kimail.com</v>
      </c>
    </row>
    <row r="1428" spans="2:6" x14ac:dyDescent="0.3">
      <c r="B1428" s="15" t="str">
        <v>AYERS LAINEY</v>
      </c>
      <c r="C1428" s="23" t="str">
        <v>IT/IS</v>
      </c>
      <c r="D1428" s="23" t="str">
        <v>area sales manager</v>
      </c>
      <c r="E1428" s="23">
        <v>41</v>
      </c>
      <c r="F1428" s="19" t="str">
        <f t="shared" si="22"/>
        <v>alainey41@kimail.com</v>
      </c>
    </row>
    <row r="1429" spans="2:6" x14ac:dyDescent="0.3">
      <c r="B1429" s="15" t="str">
        <v>JENNINGS TANIA</v>
      </c>
      <c r="C1429" s="23" t="str">
        <v>IT/IS</v>
      </c>
      <c r="D1429" s="23" t="str">
        <v>area sales manager</v>
      </c>
      <c r="E1429" s="23">
        <v>38</v>
      </c>
      <c r="F1429" s="19" t="str">
        <f t="shared" si="22"/>
        <v>jtania38@kimail.com</v>
      </c>
    </row>
    <row r="1430" spans="2:6" x14ac:dyDescent="0.3">
      <c r="B1430" s="15" t="str">
        <v>FERRELL KARA</v>
      </c>
      <c r="C1430" s="23" t="str">
        <v>IT/IS</v>
      </c>
      <c r="D1430" s="23" t="str">
        <v>area sales manager</v>
      </c>
      <c r="E1430" s="23">
        <v>41</v>
      </c>
      <c r="F1430" s="19" t="str">
        <f t="shared" si="22"/>
        <v>fkara41@kimail.com</v>
      </c>
    </row>
    <row r="1431" spans="2:6" x14ac:dyDescent="0.3">
      <c r="B1431" s="15" t="str">
        <v>HORNE SONNY</v>
      </c>
      <c r="C1431" s="23" t="str">
        <v>IT/IS</v>
      </c>
      <c r="D1431" s="23" t="str">
        <v>area sales manager</v>
      </c>
      <c r="E1431" s="23">
        <v>66</v>
      </c>
      <c r="F1431" s="19" t="str">
        <f t="shared" si="22"/>
        <v>hsonny66@kimail.com</v>
      </c>
    </row>
    <row r="1432" spans="2:6" x14ac:dyDescent="0.3">
      <c r="B1432" s="15" t="str">
        <v>CHANDLER THOMAS</v>
      </c>
      <c r="C1432" s="23" t="str">
        <v>Sales</v>
      </c>
      <c r="D1432" s="23" t="str">
        <v>area sales manager</v>
      </c>
      <c r="E1432" s="23">
        <v>42</v>
      </c>
      <c r="F1432" s="19" t="str">
        <f t="shared" si="22"/>
        <v>cthomas42@kimail.com</v>
      </c>
    </row>
    <row r="1433" spans="2:6" x14ac:dyDescent="0.3">
      <c r="B1433" s="15" t="str">
        <v>STONE SARAI</v>
      </c>
      <c r="C1433" s="23" t="str">
        <v>Sales</v>
      </c>
      <c r="D1433" s="23" t="str">
        <v>area sales manager</v>
      </c>
      <c r="E1433" s="23">
        <v>42</v>
      </c>
      <c r="F1433" s="19" t="str">
        <f t="shared" si="22"/>
        <v>ssarai42@kimail.com</v>
      </c>
    </row>
    <row r="1434" spans="2:6" x14ac:dyDescent="0.3">
      <c r="B1434" s="15" t="str">
        <v>HARMON JERIMIAH</v>
      </c>
      <c r="C1434" s="23" t="str">
        <v>Sales</v>
      </c>
      <c r="D1434" s="23" t="str">
        <v>area sales manager</v>
      </c>
      <c r="E1434" s="23">
        <v>55</v>
      </c>
      <c r="F1434" s="19" t="str">
        <f t="shared" si="22"/>
        <v>hjerimiah55@kimail.com</v>
      </c>
    </row>
    <row r="1435" spans="2:6" x14ac:dyDescent="0.3">
      <c r="B1435" s="15" t="str">
        <v>ALLEN LELAND</v>
      </c>
      <c r="C1435" s="23" t="str">
        <v>Sales</v>
      </c>
      <c r="D1435" s="23" t="str">
        <v>area sales manager</v>
      </c>
      <c r="E1435" s="23">
        <v>43</v>
      </c>
      <c r="F1435" s="19" t="str">
        <f t="shared" si="22"/>
        <v>aleland43@kimail.com</v>
      </c>
    </row>
    <row r="1436" spans="2:6" x14ac:dyDescent="0.3">
      <c r="B1436" s="15" t="str">
        <v>BOLTON CRISTAL</v>
      </c>
      <c r="C1436" s="23" t="str">
        <v>Sales</v>
      </c>
      <c r="D1436" s="23" t="str">
        <v>area sales manager</v>
      </c>
      <c r="E1436" s="23">
        <v>36</v>
      </c>
      <c r="F1436" s="19" t="str">
        <f t="shared" si="22"/>
        <v>bcristal36@kimail.com</v>
      </c>
    </row>
    <row r="1437" spans="2:6" x14ac:dyDescent="0.3">
      <c r="B1437" s="15" t="str">
        <v>HARDING JASLENE</v>
      </c>
      <c r="C1437" s="23" t="str">
        <v>Sales</v>
      </c>
      <c r="D1437" s="23" t="str">
        <v>area sales manager</v>
      </c>
      <c r="E1437" s="23">
        <v>27</v>
      </c>
      <c r="F1437" s="19" t="str">
        <f t="shared" si="22"/>
        <v>hjaslene27@kimail.com</v>
      </c>
    </row>
    <row r="1438" spans="2:6" x14ac:dyDescent="0.3">
      <c r="B1438" s="15" t="str">
        <v>GONZALEZ ALBERT</v>
      </c>
      <c r="C1438" s="23" t="str">
        <v>Sales</v>
      </c>
      <c r="D1438" s="23" t="str">
        <v>area sales manager</v>
      </c>
      <c r="E1438" s="23">
        <v>25</v>
      </c>
      <c r="F1438" s="19" t="str">
        <f t="shared" si="22"/>
        <v>galbert25@kimail.com</v>
      </c>
    </row>
    <row r="1439" spans="2:6" x14ac:dyDescent="0.3">
      <c r="B1439" s="15" t="str">
        <v>JOHNSON JAIDEN</v>
      </c>
      <c r="C1439" s="23" t="str">
        <v>Sales</v>
      </c>
      <c r="D1439" s="23" t="str">
        <v>area sales manager</v>
      </c>
      <c r="E1439" s="23">
        <v>63</v>
      </c>
      <c r="F1439" s="19" t="str">
        <f t="shared" si="22"/>
        <v>jjaiden63@kimail.com</v>
      </c>
    </row>
    <row r="1440" spans="2:6" x14ac:dyDescent="0.3">
      <c r="B1440" s="15" t="str">
        <v>MCCONNELL BRENDON</v>
      </c>
      <c r="C1440" s="23" t="str">
        <v>Sales</v>
      </c>
      <c r="D1440" s="23" t="str">
        <v>area sales manager</v>
      </c>
      <c r="E1440" s="23">
        <v>45</v>
      </c>
      <c r="F1440" s="19" t="str">
        <f t="shared" si="22"/>
        <v>mbrendon45@kimail.com</v>
      </c>
    </row>
    <row r="1441" spans="2:6" x14ac:dyDescent="0.3">
      <c r="B1441" s="15" t="str">
        <v>HOGAN GWENDOLYN</v>
      </c>
      <c r="C1441" s="23" t="str">
        <v>Sales</v>
      </c>
      <c r="D1441" s="23" t="str">
        <v>area sales manager</v>
      </c>
      <c r="E1441" s="23">
        <v>53</v>
      </c>
      <c r="F1441" s="19" t="str">
        <f t="shared" si="22"/>
        <v>hgwendolyn53@kimail.com</v>
      </c>
    </row>
    <row r="1442" spans="2:6" x14ac:dyDescent="0.3">
      <c r="B1442" s="15" t="str">
        <v>HERNANDEZ KAIA</v>
      </c>
      <c r="C1442" s="23" t="str">
        <v>Sales</v>
      </c>
      <c r="D1442" s="23" t="str">
        <v>area sales manager</v>
      </c>
      <c r="E1442" s="23">
        <v>27</v>
      </c>
      <c r="F1442" s="19" t="str">
        <f t="shared" si="22"/>
        <v>hkaia27@kimail.com</v>
      </c>
    </row>
    <row r="1443" spans="2:6" x14ac:dyDescent="0.3">
      <c r="B1443" s="15" t="str">
        <v>TRAN MATHIAS</v>
      </c>
      <c r="C1443" s="23" t="str">
        <v>Sales</v>
      </c>
      <c r="D1443" s="23" t="str">
        <v>area sales manager</v>
      </c>
      <c r="E1443" s="23">
        <v>33</v>
      </c>
      <c r="F1443" s="19" t="str">
        <f t="shared" si="22"/>
        <v>tmathias33@kimail.com</v>
      </c>
    </row>
    <row r="1444" spans="2:6" x14ac:dyDescent="0.3">
      <c r="B1444" s="15" t="str">
        <v>ROY SIMEON</v>
      </c>
      <c r="C1444" s="23" t="str">
        <v>Sales</v>
      </c>
      <c r="D1444" s="23" t="str">
        <v>area sales manager</v>
      </c>
      <c r="E1444" s="23">
        <v>61</v>
      </c>
      <c r="F1444" s="19" t="str">
        <f t="shared" si="22"/>
        <v>rsimeon61@kimail.com</v>
      </c>
    </row>
    <row r="1445" spans="2:6" x14ac:dyDescent="0.3">
      <c r="B1445" s="15" t="str">
        <v>WHITEHEAD MAGDALENA</v>
      </c>
      <c r="C1445" s="23" t="str">
        <v>Sales</v>
      </c>
      <c r="D1445" s="23" t="str">
        <v>area sales manager</v>
      </c>
      <c r="E1445" s="23">
        <v>40</v>
      </c>
      <c r="F1445" s="19" t="str">
        <f t="shared" si="22"/>
        <v>wmagdalena40@kimail.com</v>
      </c>
    </row>
    <row r="1446" spans="2:6" x14ac:dyDescent="0.3">
      <c r="B1446" s="15" t="str">
        <v>MCCALL GWENDOLYN</v>
      </c>
      <c r="C1446" s="23" t="str">
        <v>Sales</v>
      </c>
      <c r="D1446" s="23" t="str">
        <v>area sales manager</v>
      </c>
      <c r="E1446" s="23">
        <v>23</v>
      </c>
      <c r="F1446" s="19" t="str">
        <f t="shared" si="22"/>
        <v>mgwendolyn23@kimail.com</v>
      </c>
    </row>
    <row r="1447" spans="2:6" x14ac:dyDescent="0.3">
      <c r="B1447" s="15" t="str">
        <v>HARRINGTON DEMARION</v>
      </c>
      <c r="C1447" s="23" t="str">
        <v>Sales</v>
      </c>
      <c r="D1447" s="23" t="str">
        <v>area sales manager</v>
      </c>
      <c r="E1447" s="23">
        <v>30</v>
      </c>
      <c r="F1447" s="19" t="str">
        <f t="shared" si="22"/>
        <v>hdemarion30@kimail.com</v>
      </c>
    </row>
    <row r="1448" spans="2:6" x14ac:dyDescent="0.3">
      <c r="B1448" s="15" t="str">
        <v>BROWN KATELYN</v>
      </c>
      <c r="C1448" s="23" t="str">
        <v>Sales</v>
      </c>
      <c r="D1448" s="23" t="str">
        <v>area sales manager</v>
      </c>
      <c r="E1448" s="23">
        <v>43</v>
      </c>
      <c r="F1448" s="19" t="str">
        <f t="shared" si="22"/>
        <v>bkatelyn43@kimail.com</v>
      </c>
    </row>
    <row r="1449" spans="2:6" x14ac:dyDescent="0.3">
      <c r="B1449" s="15" t="str">
        <v>KEITH MIRANDA</v>
      </c>
      <c r="C1449" s="23" t="str">
        <v>Sales</v>
      </c>
      <c r="D1449" s="23" t="str">
        <v>area sales manager</v>
      </c>
      <c r="E1449" s="23">
        <v>30</v>
      </c>
      <c r="F1449" s="19" t="str">
        <f t="shared" si="22"/>
        <v>kmiranda30@kimail.com</v>
      </c>
    </row>
    <row r="1450" spans="2:6" x14ac:dyDescent="0.3">
      <c r="B1450" s="15" t="str">
        <v>KERR BREANNA</v>
      </c>
      <c r="C1450" s="23" t="str">
        <v>Sales</v>
      </c>
      <c r="D1450" s="23" t="str">
        <v>area sales manager</v>
      </c>
      <c r="E1450" s="23">
        <v>39</v>
      </c>
      <c r="F1450" s="19" t="str">
        <f t="shared" si="22"/>
        <v>kbreanna39@kimail.com</v>
      </c>
    </row>
    <row r="1451" spans="2:6" x14ac:dyDescent="0.3">
      <c r="B1451" s="15" t="str">
        <v>HO SANIYA</v>
      </c>
      <c r="C1451" s="23" t="str">
        <v>Sales</v>
      </c>
      <c r="D1451" s="23" t="str">
        <v>area sales manager</v>
      </c>
      <c r="E1451" s="23">
        <v>37</v>
      </c>
      <c r="F1451" s="19" t="str">
        <f t="shared" si="22"/>
        <v>hsaniya37@kimail.com</v>
      </c>
    </row>
    <row r="1452" spans="2:6" x14ac:dyDescent="0.3">
      <c r="B1452" s="15" t="str">
        <v>KEY RYLAN</v>
      </c>
      <c r="C1452" s="23" t="str">
        <v>Sales</v>
      </c>
      <c r="D1452" s="23" t="str">
        <v>area sales manager</v>
      </c>
      <c r="E1452" s="23">
        <v>42</v>
      </c>
      <c r="F1452" s="19" t="str">
        <f t="shared" si="22"/>
        <v>krylan42@kimail.com</v>
      </c>
    </row>
    <row r="1453" spans="2:6" x14ac:dyDescent="0.3">
      <c r="B1453" s="15" t="str">
        <v>STEVENS NATHALY</v>
      </c>
      <c r="C1453" s="23" t="str">
        <v>Sales</v>
      </c>
      <c r="D1453" s="23" t="str">
        <v>area sales manager</v>
      </c>
      <c r="E1453" s="23">
        <v>35</v>
      </c>
      <c r="F1453" s="19" t="str">
        <f t="shared" si="22"/>
        <v>snathaly35@kimail.com</v>
      </c>
    </row>
    <row r="1454" spans="2:6" x14ac:dyDescent="0.3">
      <c r="B1454" s="15" t="str">
        <v>DELGADO MAXIMUS</v>
      </c>
      <c r="C1454" s="23" t="str">
        <v>Sales</v>
      </c>
      <c r="D1454" s="23" t="str">
        <v>area sales manager</v>
      </c>
      <c r="E1454" s="23">
        <v>50</v>
      </c>
      <c r="F1454" s="19" t="str">
        <f t="shared" si="22"/>
        <v>dmaximus50@kimail.com</v>
      </c>
    </row>
    <row r="1455" spans="2:6" x14ac:dyDescent="0.3">
      <c r="B1455" s="15" t="str">
        <v>LONG KARLEY</v>
      </c>
      <c r="C1455" s="23" t="str">
        <v>Sales</v>
      </c>
      <c r="D1455" s="23" t="str">
        <v>administrative assistant</v>
      </c>
      <c r="E1455" s="23">
        <v>36</v>
      </c>
      <c r="F1455" s="19" t="str">
        <f t="shared" si="22"/>
        <v>lkarley36@kimail.com</v>
      </c>
    </row>
    <row r="1456" spans="2:6" x14ac:dyDescent="0.3">
      <c r="B1456" s="15" t="str">
        <v>FRAZIER DEMARCUS</v>
      </c>
      <c r="C1456" s="23" t="str">
        <v>Sales</v>
      </c>
      <c r="D1456" s="23" t="str">
        <v>administrative assistant</v>
      </c>
      <c r="E1456" s="23">
        <v>47</v>
      </c>
      <c r="F1456" s="19" t="str">
        <f t="shared" si="22"/>
        <v>fdemarcus47@kimail.com</v>
      </c>
    </row>
    <row r="1457" spans="2:6" x14ac:dyDescent="0.3">
      <c r="B1457" s="15" t="str">
        <v>RICHARD FERNANDO</v>
      </c>
      <c r="C1457" s="23" t="str">
        <v>Sales</v>
      </c>
      <c r="D1457" s="23" t="str">
        <v>administrative assistant</v>
      </c>
      <c r="E1457" s="23">
        <v>40</v>
      </c>
      <c r="F1457" s="19" t="str">
        <f t="shared" si="22"/>
        <v>rfernando40@kimail.com</v>
      </c>
    </row>
    <row r="1458" spans="2:6" x14ac:dyDescent="0.3">
      <c r="B1458" s="15" t="str">
        <v>HOGAN JEFFERY</v>
      </c>
      <c r="C1458" s="23" t="str">
        <v>Admin</v>
      </c>
      <c r="D1458" s="23" t="str">
        <v>accountant i</v>
      </c>
      <c r="E1458" s="23">
        <v>52</v>
      </c>
      <c r="F1458" s="19" t="str">
        <f t="shared" si="22"/>
        <v>hjeffery52@kimail.com</v>
      </c>
    </row>
    <row r="1459" spans="2:6" x14ac:dyDescent="0.3">
      <c r="B1459" s="15" t="str">
        <v>HAMILTON SHANIYA</v>
      </c>
      <c r="C1459" s="23" t="str">
        <v>Admin</v>
      </c>
      <c r="D1459" s="23" t="str">
        <v>accountant i</v>
      </c>
      <c r="E1459" s="23">
        <v>38</v>
      </c>
      <c r="F1459" s="19" t="str">
        <f t="shared" si="22"/>
        <v>hshaniya38@kimail.com</v>
      </c>
    </row>
    <row r="1460" spans="2:6" x14ac:dyDescent="0.3">
      <c r="B1460" s="15" t="str">
        <v>WILLIS JOHAN</v>
      </c>
      <c r="C1460" s="23" t="str">
        <v>Admin</v>
      </c>
      <c r="D1460" s="23" t="str">
        <v>accountant i</v>
      </c>
      <c r="E1460" s="23">
        <v>40</v>
      </c>
      <c r="F1460" s="19" t="str">
        <f t="shared" si="22"/>
        <v>wjohan40@kimail.com</v>
      </c>
    </row>
    <row r="1461" spans="2:6" x14ac:dyDescent="0.3">
      <c r="B1461" s="15" t="str">
        <v>ALVAREZ SETH</v>
      </c>
      <c r="C1461" s="23" t="str">
        <v>Admin</v>
      </c>
      <c r="D1461" s="23" t="str">
        <v>sr. network engineer</v>
      </c>
      <c r="E1461" s="23">
        <v>31</v>
      </c>
      <c r="F1461" s="19" t="str">
        <f t="shared" si="22"/>
        <v>aseth31@kimail.com</v>
      </c>
    </row>
    <row r="1462" spans="2:6" x14ac:dyDescent="0.3">
      <c r="B1462" s="15" t="str">
        <v>GRANT ARON</v>
      </c>
      <c r="C1462" s="23" t="str">
        <v>IT/IS</v>
      </c>
      <c r="D1462" s="23" t="str">
        <v>sr. network engineer</v>
      </c>
      <c r="E1462" s="23">
        <v>40</v>
      </c>
      <c r="F1462" s="19" t="str">
        <f t="shared" si="22"/>
        <v>garon40@kimail.com</v>
      </c>
    </row>
    <row r="1463" spans="2:6" x14ac:dyDescent="0.3">
      <c r="B1463" s="15" t="str">
        <v>CARTER HALEIGH</v>
      </c>
      <c r="C1463" s="23" t="str">
        <v>IT/IS</v>
      </c>
      <c r="D1463" s="23" t="str">
        <v>sr. network engineer</v>
      </c>
      <c r="E1463" s="23">
        <v>46</v>
      </c>
      <c r="F1463" s="19" t="str">
        <f t="shared" si="22"/>
        <v>chaleigh46@kimail.com</v>
      </c>
    </row>
    <row r="1464" spans="2:6" x14ac:dyDescent="0.3">
      <c r="B1464" s="15" t="str">
        <v>HUNT LIZBETH</v>
      </c>
      <c r="C1464" s="23" t="str">
        <v>IT/IS</v>
      </c>
      <c r="D1464" s="23" t="str">
        <v>sr. network engineer</v>
      </c>
      <c r="E1464" s="23">
        <v>38</v>
      </c>
      <c r="F1464" s="19" t="str">
        <f t="shared" si="22"/>
        <v>hlizbeth38@kimail.com</v>
      </c>
    </row>
    <row r="1465" spans="2:6" x14ac:dyDescent="0.3">
      <c r="B1465" s="15" t="str">
        <v>ARMSTRONG EDEN</v>
      </c>
      <c r="C1465" s="23" t="str">
        <v>IT/IS</v>
      </c>
      <c r="D1465" s="23" t="str">
        <v>sr. network engineer</v>
      </c>
      <c r="E1465" s="23">
        <v>54</v>
      </c>
      <c r="F1465" s="19" t="str">
        <f t="shared" si="22"/>
        <v>aeden54@kimail.com</v>
      </c>
    </row>
    <row r="1466" spans="2:6" x14ac:dyDescent="0.3">
      <c r="B1466" s="15" t="str">
        <v>MUELLER EUGENE</v>
      </c>
      <c r="C1466" s="23" t="str">
        <v>IT/IS</v>
      </c>
      <c r="D1466" s="23" t="str">
        <v>principal data architect</v>
      </c>
      <c r="E1466" s="23">
        <v>32</v>
      </c>
      <c r="F1466" s="19" t="str">
        <f t="shared" si="22"/>
        <v>meugene32@kimail.com</v>
      </c>
    </row>
    <row r="1467" spans="2:6" x14ac:dyDescent="0.3">
      <c r="B1467" s="15" t="str">
        <v>WASHINGTON TIFFANY</v>
      </c>
      <c r="C1467" s="23" t="str">
        <v>IT/IS</v>
      </c>
      <c r="D1467" s="23" t="str">
        <v>enterprise architect</v>
      </c>
      <c r="E1467" s="23">
        <v>41</v>
      </c>
      <c r="F1467" s="19" t="str">
        <f t="shared" si="22"/>
        <v>wtiffany41@kimail.com</v>
      </c>
    </row>
    <row r="1468" spans="2:6" x14ac:dyDescent="0.3">
      <c r="B1468" s="15" t="str">
        <v>HUDSON ARYANNA</v>
      </c>
      <c r="C1468" s="23" t="str">
        <v>IT/IS</v>
      </c>
      <c r="D1468" s="23" t="str">
        <v>sr. dba</v>
      </c>
      <c r="E1468" s="23">
        <v>35</v>
      </c>
      <c r="F1468" s="19" t="str">
        <f t="shared" si="22"/>
        <v>haryanna35@kimail.com</v>
      </c>
    </row>
    <row r="1469" spans="2:6" x14ac:dyDescent="0.3">
      <c r="B1469" s="15" t="str">
        <v>ALLEN DANTE</v>
      </c>
      <c r="C1469" s="23" t="str">
        <v>IT/IS</v>
      </c>
      <c r="D1469" s="23" t="str">
        <v>sr. dba</v>
      </c>
      <c r="E1469" s="23">
        <v>61</v>
      </c>
      <c r="F1469" s="19" t="str">
        <f t="shared" si="22"/>
        <v>adante61@kimail.com</v>
      </c>
    </row>
    <row r="1470" spans="2:6" x14ac:dyDescent="0.3">
      <c r="B1470" s="15" t="str">
        <v>ZAMORA GRACIE</v>
      </c>
      <c r="C1470" s="23" t="str">
        <v>IT/IS</v>
      </c>
      <c r="D1470" s="23" t="str">
        <v>sr. accountant</v>
      </c>
      <c r="E1470" s="23">
        <v>28</v>
      </c>
      <c r="F1470" s="19" t="str">
        <f t="shared" si="22"/>
        <v>zgracie28@kimail.com</v>
      </c>
    </row>
    <row r="1471" spans="2:6" x14ac:dyDescent="0.3">
      <c r="B1471" s="15" t="str">
        <v>RICHARDS SCOTT</v>
      </c>
      <c r="C1471" s="23" t="str">
        <v>IT/IS</v>
      </c>
      <c r="D1471" s="23" t="str">
        <v>sr. accountant</v>
      </c>
      <c r="E1471" s="23">
        <v>40</v>
      </c>
      <c r="F1471" s="19" t="str">
        <f t="shared" si="22"/>
        <v>rscott40@kimail.com</v>
      </c>
    </row>
    <row r="1472" spans="2:6" x14ac:dyDescent="0.3">
      <c r="B1472" s="15" t="str">
        <v>AYALA TATIANA</v>
      </c>
      <c r="C1472" s="23" t="str">
        <v>Softw</v>
      </c>
      <c r="D1472" s="23" t="str">
        <v>software engineering manager</v>
      </c>
      <c r="E1472" s="23">
        <v>23</v>
      </c>
      <c r="F1472" s="19" t="str">
        <f t="shared" si="22"/>
        <v>atatiana23@kimail.com</v>
      </c>
    </row>
    <row r="1473" spans="2:6" x14ac:dyDescent="0.3">
      <c r="B1473" s="15" t="str">
        <v>WRIGHT MELODY</v>
      </c>
      <c r="C1473" s="23" t="str">
        <v>Softw</v>
      </c>
      <c r="D1473" s="23" t="str">
        <v>software engineer</v>
      </c>
      <c r="E1473" s="23">
        <v>35</v>
      </c>
      <c r="F1473" s="19" t="str">
        <f t="shared" si="22"/>
        <v>wmelody35@kimail.com</v>
      </c>
    </row>
    <row r="1474" spans="2:6" x14ac:dyDescent="0.3">
      <c r="B1474" s="15" t="str">
        <v>OCONNELL RICHARD</v>
      </c>
      <c r="C1474" s="23" t="str">
        <v>Softw</v>
      </c>
      <c r="D1474" s="23" t="str">
        <v>software engineer</v>
      </c>
      <c r="E1474" s="23">
        <v>45</v>
      </c>
      <c r="F1474" s="19" t="str">
        <f t="shared" si="22"/>
        <v>orichard45@kimail.com</v>
      </c>
    </row>
    <row r="1475" spans="2:6" x14ac:dyDescent="0.3">
      <c r="B1475" s="15" t="str">
        <v>GOODMAN OLIVIA</v>
      </c>
      <c r="C1475" s="23" t="str">
        <v>Softw</v>
      </c>
      <c r="D1475" s="23" t="str">
        <v>software engineer</v>
      </c>
      <c r="E1475" s="23">
        <v>51</v>
      </c>
      <c r="F1475" s="19" t="str">
        <f t="shared" si="22"/>
        <v>golivia51@kimail.com</v>
      </c>
    </row>
    <row r="1476" spans="2:6" x14ac:dyDescent="0.3">
      <c r="B1476" s="15" t="str">
        <v>COLON ZOE</v>
      </c>
      <c r="C1476" s="23" t="str">
        <v>Softw</v>
      </c>
      <c r="D1476" s="23" t="str">
        <v>software engineer</v>
      </c>
      <c r="E1476" s="23">
        <v>30</v>
      </c>
      <c r="F1476" s="19" t="str">
        <f t="shared" si="22"/>
        <v>czoe30@kimail.com</v>
      </c>
    </row>
    <row r="1477" spans="2:6" x14ac:dyDescent="0.3">
      <c r="B1477" s="15" t="str">
        <v>COWAN COURTNEY</v>
      </c>
      <c r="C1477" s="23" t="str">
        <v>Softw</v>
      </c>
      <c r="D1477" s="23" t="str">
        <v>software engineer</v>
      </c>
      <c r="E1477" s="23">
        <v>37</v>
      </c>
      <c r="F1477" s="19" t="str">
        <f t="shared" si="22"/>
        <v>ccourtney37@kimail.com</v>
      </c>
    </row>
    <row r="1478" spans="2:6" x14ac:dyDescent="0.3">
      <c r="B1478" s="15" t="str">
        <v>PEREZ NOLAN</v>
      </c>
      <c r="C1478" s="23" t="str">
        <v>Softw</v>
      </c>
      <c r="D1478" s="23" t="str">
        <v>software engineer</v>
      </c>
      <c r="E1478" s="23">
        <v>48</v>
      </c>
      <c r="F1478" s="19" t="str">
        <f t="shared" si="22"/>
        <v>pnolan48@kimail.com</v>
      </c>
    </row>
    <row r="1479" spans="2:6" x14ac:dyDescent="0.3">
      <c r="B1479" s="15" t="str">
        <v>FARRELL KATRINA</v>
      </c>
      <c r="C1479" s="23" t="str">
        <v>Softw</v>
      </c>
      <c r="D1479" s="23" t="str">
        <v>software engineer</v>
      </c>
      <c r="E1479" s="23">
        <v>24</v>
      </c>
      <c r="F1479" s="19" t="str">
        <f t="shared" si="22"/>
        <v>fkatrina24@kimail.com</v>
      </c>
    </row>
    <row r="1480" spans="2:6" x14ac:dyDescent="0.3">
      <c r="B1480" s="15" t="str">
        <v>KELLY CAMDEN</v>
      </c>
      <c r="C1480" s="23" t="str">
        <v>Softw</v>
      </c>
      <c r="D1480" s="23" t="str">
        <v>software engineer</v>
      </c>
      <c r="E1480" s="23">
        <v>26</v>
      </c>
      <c r="F1480" s="19" t="str">
        <f t="shared" si="22"/>
        <v>kcamden26@kimail.com</v>
      </c>
    </row>
    <row r="1481" spans="2:6" x14ac:dyDescent="0.3">
      <c r="B1481" s="15" t="str">
        <v>HOOD MILO</v>
      </c>
      <c r="C1481" s="23" t="str">
        <v>Softw</v>
      </c>
      <c r="D1481" s="23" t="str">
        <v>software engineer</v>
      </c>
      <c r="E1481" s="23">
        <v>24</v>
      </c>
      <c r="F1481" s="19" t="str">
        <f t="shared" si="22"/>
        <v>hmilo24@kimail.com</v>
      </c>
    </row>
    <row r="1482" spans="2:6" x14ac:dyDescent="0.3">
      <c r="B1482" s="15" t="str">
        <v>LANG KALE</v>
      </c>
      <c r="C1482" s="23" t="str">
        <v>Softw</v>
      </c>
      <c r="D1482" s="23" t="str">
        <v>shared services manager</v>
      </c>
      <c r="E1482" s="23">
        <v>40</v>
      </c>
      <c r="F1482" s="19" t="str">
        <f t="shared" si="22"/>
        <v>lkale40@kimail.com</v>
      </c>
    </row>
    <row r="1483" spans="2:6" x14ac:dyDescent="0.3">
      <c r="B1483" s="15" t="str">
        <v>STARK SHYANNE</v>
      </c>
      <c r="C1483" s="23" t="str">
        <v>Softw</v>
      </c>
      <c r="D1483" s="23" t="str">
        <v>shared services manager</v>
      </c>
      <c r="E1483" s="23">
        <v>37</v>
      </c>
      <c r="F1483" s="19" t="str">
        <f t="shared" si="22"/>
        <v>sshyanne37@kimail.com</v>
      </c>
    </row>
    <row r="1484" spans="2:6" x14ac:dyDescent="0.3">
      <c r="B1484" s="15" t="str">
        <v>ASHLEY ELLIOTT</v>
      </c>
      <c r="C1484" s="23" t="str">
        <v>Admin</v>
      </c>
      <c r="D1484" s="23" t="str">
        <v>senior bi developer</v>
      </c>
      <c r="E1484" s="23">
        <v>34</v>
      </c>
      <c r="F1484" s="19" t="str">
        <f t="shared" ref="F1484:F1547" si="23">LOWER(_xlfn.CONCAT(LEFT(B1484,1),RIGHT(B1484,LEN(B1484)-FIND(" ", B1484)),E1484,"@kimail.com"))</f>
        <v>aelliott34@kimail.com</v>
      </c>
    </row>
    <row r="1485" spans="2:6" x14ac:dyDescent="0.3">
      <c r="B1485" s="15" t="str">
        <v>SHEPPARD GEORGE</v>
      </c>
      <c r="C1485" s="23" t="str">
        <v>Admin</v>
      </c>
      <c r="D1485" s="23" t="str">
        <v>senior bi developer</v>
      </c>
      <c r="E1485" s="23">
        <v>22</v>
      </c>
      <c r="F1485" s="19" t="str">
        <f t="shared" si="23"/>
        <v>sgeorge22@kimail.com</v>
      </c>
    </row>
    <row r="1486" spans="2:6" x14ac:dyDescent="0.3">
      <c r="B1486" s="15" t="str">
        <v>MCMILLAN TANIYAH</v>
      </c>
      <c r="C1486" s="23" t="str">
        <v>Admin</v>
      </c>
      <c r="D1486" s="23" t="str">
        <v>senior bi developer</v>
      </c>
      <c r="E1486" s="23">
        <v>40</v>
      </c>
      <c r="F1486" s="19" t="str">
        <f t="shared" si="23"/>
        <v>mtaniyah40@kimail.com</v>
      </c>
    </row>
    <row r="1487" spans="2:6" x14ac:dyDescent="0.3">
      <c r="B1487" s="15" t="str">
        <v>AVILA KOLE</v>
      </c>
      <c r="C1487" s="23" t="str">
        <v>IT/IS</v>
      </c>
      <c r="D1487" s="23" t="str">
        <v>sales manager</v>
      </c>
      <c r="E1487" s="23">
        <v>51</v>
      </c>
      <c r="F1487" s="19" t="str">
        <f t="shared" si="23"/>
        <v>akole51@kimail.com</v>
      </c>
    </row>
    <row r="1488" spans="2:6" x14ac:dyDescent="0.3">
      <c r="B1488" s="15" t="str">
        <v>MUNOZ ERNEST</v>
      </c>
      <c r="C1488" s="23" t="str">
        <v>IT/IS</v>
      </c>
      <c r="D1488" s="23" t="str">
        <v>sales manager</v>
      </c>
      <c r="E1488" s="23">
        <v>22</v>
      </c>
      <c r="F1488" s="19" t="str">
        <f t="shared" si="23"/>
        <v>mernest22@kimail.com</v>
      </c>
    </row>
    <row r="1489" spans="2:6" x14ac:dyDescent="0.3">
      <c r="B1489" s="15" t="str">
        <v>JORDAN ROSE</v>
      </c>
      <c r="C1489" s="23" t="str">
        <v>Sales</v>
      </c>
      <c r="D1489" s="23" t="str">
        <v>sales manager</v>
      </c>
      <c r="E1489" s="23">
        <v>41</v>
      </c>
      <c r="F1489" s="19" t="str">
        <f t="shared" si="23"/>
        <v>jrose41@kimail.com</v>
      </c>
    </row>
    <row r="1490" spans="2:6" x14ac:dyDescent="0.3">
      <c r="B1490" s="15" t="str">
        <v>KENT JETT</v>
      </c>
      <c r="C1490" s="23" t="str">
        <v>Sales</v>
      </c>
      <c r="D1490" s="23" t="str">
        <v>production technician ii</v>
      </c>
      <c r="E1490" s="23">
        <v>30</v>
      </c>
      <c r="F1490" s="19" t="str">
        <f t="shared" si="23"/>
        <v>kjett30@kimail.com</v>
      </c>
    </row>
    <row r="1491" spans="2:6" x14ac:dyDescent="0.3">
      <c r="B1491" s="15" t="str">
        <v>AGUILAR ZANDER</v>
      </c>
      <c r="C1491" s="23" t="str">
        <v>Sales</v>
      </c>
      <c r="D1491" s="23" t="str">
        <v>production technician ii</v>
      </c>
      <c r="E1491" s="23">
        <v>52</v>
      </c>
      <c r="F1491" s="19" t="str">
        <f t="shared" si="23"/>
        <v>azander52@kimail.com</v>
      </c>
    </row>
    <row r="1492" spans="2:6" x14ac:dyDescent="0.3">
      <c r="B1492" s="15" t="str">
        <v>FOWLER ARIEL</v>
      </c>
      <c r="C1492" s="23" t="str">
        <v>Sales</v>
      </c>
      <c r="D1492" s="23" t="str">
        <v>production technician ii</v>
      </c>
      <c r="E1492" s="23">
        <v>34</v>
      </c>
      <c r="F1492" s="19" t="str">
        <f t="shared" si="23"/>
        <v>fariel34@kimail.com</v>
      </c>
    </row>
    <row r="1493" spans="2:6" x14ac:dyDescent="0.3">
      <c r="B1493" s="15" t="str">
        <v>LARA SHANNON</v>
      </c>
      <c r="C1493" s="23" t="str">
        <v>Produ</v>
      </c>
      <c r="D1493" s="23" t="str">
        <v>production technician ii</v>
      </c>
      <c r="E1493" s="23">
        <v>44</v>
      </c>
      <c r="F1493" s="19" t="str">
        <f t="shared" si="23"/>
        <v>lshannon44@kimail.com</v>
      </c>
    </row>
    <row r="1494" spans="2:6" x14ac:dyDescent="0.3">
      <c r="B1494" s="15" t="str">
        <v>MUELLER CLARK</v>
      </c>
      <c r="C1494" s="23" t="str">
        <v>Produ</v>
      </c>
      <c r="D1494" s="23" t="str">
        <v>production technician ii</v>
      </c>
      <c r="E1494" s="23">
        <v>52</v>
      </c>
      <c r="F1494" s="19" t="str">
        <f t="shared" si="23"/>
        <v>mclark52@kimail.com</v>
      </c>
    </row>
    <row r="1495" spans="2:6" x14ac:dyDescent="0.3">
      <c r="B1495" s="15" t="str">
        <v>DONOVAN CHRISTOPHER</v>
      </c>
      <c r="C1495" s="23" t="str">
        <v>Produ</v>
      </c>
      <c r="D1495" s="23" t="str">
        <v>production technician ii</v>
      </c>
      <c r="E1495" s="23">
        <v>40</v>
      </c>
      <c r="F1495" s="19" t="str">
        <f t="shared" si="23"/>
        <v>dchristopher40@kimail.com</v>
      </c>
    </row>
    <row r="1496" spans="2:6" x14ac:dyDescent="0.3">
      <c r="B1496" s="15" t="str">
        <v>BULLOCK JAYLIN</v>
      </c>
      <c r="C1496" s="23" t="str">
        <v>Produ</v>
      </c>
      <c r="D1496" s="23" t="str">
        <v>production technician ii</v>
      </c>
      <c r="E1496" s="23">
        <v>39</v>
      </c>
      <c r="F1496" s="19" t="str">
        <f t="shared" si="23"/>
        <v>bjaylin39@kimail.com</v>
      </c>
    </row>
    <row r="1497" spans="2:6" x14ac:dyDescent="0.3">
      <c r="B1497" s="15" t="str">
        <v>ATKINSON SANDRA</v>
      </c>
      <c r="C1497" s="23" t="str">
        <v>Produ</v>
      </c>
      <c r="D1497" s="23" t="str">
        <v>production technician ii</v>
      </c>
      <c r="E1497" s="23">
        <v>44</v>
      </c>
      <c r="F1497" s="19" t="str">
        <f t="shared" si="23"/>
        <v>asandra44@kimail.com</v>
      </c>
    </row>
    <row r="1498" spans="2:6" x14ac:dyDescent="0.3">
      <c r="B1498" s="15" t="str">
        <v>HAYES SIMONE</v>
      </c>
      <c r="C1498" s="23" t="str">
        <v>Produ</v>
      </c>
      <c r="D1498" s="23" t="str">
        <v>production technician ii</v>
      </c>
      <c r="E1498" s="23">
        <v>34</v>
      </c>
      <c r="F1498" s="19" t="str">
        <f t="shared" si="23"/>
        <v>hsimone34@kimail.com</v>
      </c>
    </row>
    <row r="1499" spans="2:6" x14ac:dyDescent="0.3">
      <c r="B1499" s="15" t="str">
        <v>VALENZUELA RHETT</v>
      </c>
      <c r="C1499" s="23" t="str">
        <v>Produ</v>
      </c>
      <c r="D1499" s="23" t="str">
        <v>production technician ii</v>
      </c>
      <c r="E1499" s="23">
        <v>61</v>
      </c>
      <c r="F1499" s="19" t="str">
        <f t="shared" si="23"/>
        <v>vrhett61@kimail.com</v>
      </c>
    </row>
    <row r="1500" spans="2:6" x14ac:dyDescent="0.3">
      <c r="B1500" s="15" t="str">
        <v>ZUNIGA LANE</v>
      </c>
      <c r="C1500" s="23" t="str">
        <v>Produ</v>
      </c>
      <c r="D1500" s="23" t="str">
        <v>production technician ii</v>
      </c>
      <c r="E1500" s="23">
        <v>53</v>
      </c>
      <c r="F1500" s="19" t="str">
        <f t="shared" si="23"/>
        <v>zlane53@kimail.com</v>
      </c>
    </row>
    <row r="1501" spans="2:6" x14ac:dyDescent="0.3">
      <c r="B1501" s="15" t="str">
        <v>SHIELDS ISABELLE</v>
      </c>
      <c r="C1501" s="23" t="str">
        <v>Produ</v>
      </c>
      <c r="D1501" s="23" t="str">
        <v>production technician ii</v>
      </c>
      <c r="E1501" s="23">
        <v>48</v>
      </c>
      <c r="F1501" s="19" t="str">
        <f t="shared" si="23"/>
        <v>sisabelle48@kimail.com</v>
      </c>
    </row>
    <row r="1502" spans="2:6" x14ac:dyDescent="0.3">
      <c r="B1502" s="15" t="str">
        <v>MAYS MARIO</v>
      </c>
      <c r="C1502" s="23" t="str">
        <v>Produ</v>
      </c>
      <c r="D1502" s="23" t="str">
        <v>production technician ii</v>
      </c>
      <c r="E1502" s="23">
        <v>56</v>
      </c>
      <c r="F1502" s="19" t="str">
        <f t="shared" si="23"/>
        <v>mmario56@kimail.com</v>
      </c>
    </row>
    <row r="1503" spans="2:6" x14ac:dyDescent="0.3">
      <c r="B1503" s="15" t="str">
        <v>PETTY TATUM</v>
      </c>
      <c r="C1503" s="23" t="str">
        <v>Produ</v>
      </c>
      <c r="D1503" s="23" t="str">
        <v>production technician ii</v>
      </c>
      <c r="E1503" s="23">
        <v>40</v>
      </c>
      <c r="F1503" s="19" t="str">
        <f t="shared" si="23"/>
        <v>ptatum40@kimail.com</v>
      </c>
    </row>
    <row r="1504" spans="2:6" x14ac:dyDescent="0.3">
      <c r="B1504" s="15" t="str">
        <v>PACE DEVYN</v>
      </c>
      <c r="C1504" s="23" t="str">
        <v>Produ</v>
      </c>
      <c r="D1504" s="23" t="str">
        <v>production technician ii</v>
      </c>
      <c r="E1504" s="23">
        <v>52</v>
      </c>
      <c r="F1504" s="19" t="str">
        <f t="shared" si="23"/>
        <v>pdevyn52@kimail.com</v>
      </c>
    </row>
    <row r="1505" spans="2:6" x14ac:dyDescent="0.3">
      <c r="B1505" s="15" t="str">
        <v>BECKER ROSEMARY</v>
      </c>
      <c r="C1505" s="23" t="str">
        <v>Produ</v>
      </c>
      <c r="D1505" s="23" t="str">
        <v>production technician ii</v>
      </c>
      <c r="E1505" s="23">
        <v>61</v>
      </c>
      <c r="F1505" s="19" t="str">
        <f t="shared" si="23"/>
        <v>brosemary61@kimail.com</v>
      </c>
    </row>
    <row r="1506" spans="2:6" x14ac:dyDescent="0.3">
      <c r="B1506" s="15" t="str">
        <v>SWEENEY AMIAH</v>
      </c>
      <c r="C1506" s="23" t="str">
        <v>Produ</v>
      </c>
      <c r="D1506" s="23" t="str">
        <v>production technician ii</v>
      </c>
      <c r="E1506" s="23">
        <v>46</v>
      </c>
      <c r="F1506" s="19" t="str">
        <f t="shared" si="23"/>
        <v>samiah46@kimail.com</v>
      </c>
    </row>
    <row r="1507" spans="2:6" x14ac:dyDescent="0.3">
      <c r="B1507" s="15" t="str">
        <v>MCCOY MAYA</v>
      </c>
      <c r="C1507" s="23" t="str">
        <v>Produ</v>
      </c>
      <c r="D1507" s="23" t="str">
        <v>production technician ii</v>
      </c>
      <c r="E1507" s="23">
        <v>38</v>
      </c>
      <c r="F1507" s="19" t="str">
        <f t="shared" si="23"/>
        <v>mmaya38@kimail.com</v>
      </c>
    </row>
    <row r="1508" spans="2:6" x14ac:dyDescent="0.3">
      <c r="B1508" s="15" t="str">
        <v>PAGE TY</v>
      </c>
      <c r="C1508" s="23" t="str">
        <v>Produ</v>
      </c>
      <c r="D1508" s="23" t="str">
        <v>production technician ii</v>
      </c>
      <c r="E1508" s="23">
        <v>42</v>
      </c>
      <c r="F1508" s="19" t="str">
        <f t="shared" si="23"/>
        <v>pty42@kimail.com</v>
      </c>
    </row>
    <row r="1509" spans="2:6" x14ac:dyDescent="0.3">
      <c r="B1509" s="15" t="str">
        <v>KIRBY DESTINEY</v>
      </c>
      <c r="C1509" s="23" t="str">
        <v>Produ</v>
      </c>
      <c r="D1509" s="23" t="str">
        <v>production technician ii</v>
      </c>
      <c r="E1509" s="23">
        <v>29</v>
      </c>
      <c r="F1509" s="19" t="str">
        <f t="shared" si="23"/>
        <v>kdestiney29@kimail.com</v>
      </c>
    </row>
    <row r="1510" spans="2:6" x14ac:dyDescent="0.3">
      <c r="B1510" s="15" t="str">
        <v>DONALDSON JAYLEN</v>
      </c>
      <c r="C1510" s="23" t="str">
        <v>Produ</v>
      </c>
      <c r="D1510" s="23" t="str">
        <v>production technician ii</v>
      </c>
      <c r="E1510" s="23">
        <v>36</v>
      </c>
      <c r="F1510" s="19" t="str">
        <f t="shared" si="23"/>
        <v>djaylen36@kimail.com</v>
      </c>
    </row>
    <row r="1511" spans="2:6" x14ac:dyDescent="0.3">
      <c r="B1511" s="15" t="str">
        <v>SHELTON MALAKAI</v>
      </c>
      <c r="C1511" s="23" t="str">
        <v>Produ</v>
      </c>
      <c r="D1511" s="23" t="str">
        <v>production technician ii</v>
      </c>
      <c r="E1511" s="23">
        <v>48</v>
      </c>
      <c r="F1511" s="19" t="str">
        <f t="shared" si="23"/>
        <v>smalakai48@kimail.com</v>
      </c>
    </row>
    <row r="1512" spans="2:6" x14ac:dyDescent="0.3">
      <c r="B1512" s="15" t="str">
        <v>WOOD ERICK</v>
      </c>
      <c r="C1512" s="23" t="str">
        <v>Produ</v>
      </c>
      <c r="D1512" s="23" t="str">
        <v>production technician ii</v>
      </c>
      <c r="E1512" s="23">
        <v>56</v>
      </c>
      <c r="F1512" s="19" t="str">
        <f t="shared" si="23"/>
        <v>werick56@kimail.com</v>
      </c>
    </row>
    <row r="1513" spans="2:6" x14ac:dyDescent="0.3">
      <c r="B1513" s="15" t="str">
        <v>FRYE DANIEL</v>
      </c>
      <c r="C1513" s="23" t="str">
        <v>Produ</v>
      </c>
      <c r="D1513" s="23" t="str">
        <v>production technician ii</v>
      </c>
      <c r="E1513" s="23">
        <v>35</v>
      </c>
      <c r="F1513" s="19" t="str">
        <f t="shared" si="23"/>
        <v>fdaniel35@kimail.com</v>
      </c>
    </row>
    <row r="1514" spans="2:6" x14ac:dyDescent="0.3">
      <c r="B1514" s="15" t="str">
        <v>SIMPSON JAYVON</v>
      </c>
      <c r="C1514" s="23" t="str">
        <v>Produ</v>
      </c>
      <c r="D1514" s="23" t="str">
        <v>production technician ii</v>
      </c>
      <c r="E1514" s="23">
        <v>38</v>
      </c>
      <c r="F1514" s="19" t="str">
        <f t="shared" si="23"/>
        <v>sjayvon38@kimail.com</v>
      </c>
    </row>
    <row r="1515" spans="2:6" x14ac:dyDescent="0.3">
      <c r="B1515" s="15" t="str">
        <v>SINGLETON BRYANT</v>
      </c>
      <c r="C1515" s="23" t="str">
        <v>Produ</v>
      </c>
      <c r="D1515" s="23" t="str">
        <v>production technician ii</v>
      </c>
      <c r="E1515" s="23">
        <v>37</v>
      </c>
      <c r="F1515" s="19" t="str">
        <f t="shared" si="23"/>
        <v>sbryant37@kimail.com</v>
      </c>
    </row>
    <row r="1516" spans="2:6" x14ac:dyDescent="0.3">
      <c r="B1516" s="15" t="str">
        <v>MEZA ADAM</v>
      </c>
      <c r="C1516" s="23" t="str">
        <v>Produ</v>
      </c>
      <c r="D1516" s="23" t="str">
        <v>production technician ii</v>
      </c>
      <c r="E1516" s="23">
        <v>41</v>
      </c>
      <c r="F1516" s="19" t="str">
        <f t="shared" si="23"/>
        <v>madam41@kimail.com</v>
      </c>
    </row>
    <row r="1517" spans="2:6" x14ac:dyDescent="0.3">
      <c r="B1517" s="15" t="str">
        <v>KELLER OMARI</v>
      </c>
      <c r="C1517" s="23" t="str">
        <v>Produ</v>
      </c>
      <c r="D1517" s="23" t="str">
        <v>production technician ii</v>
      </c>
      <c r="E1517" s="23">
        <v>39</v>
      </c>
      <c r="F1517" s="19" t="str">
        <f t="shared" si="23"/>
        <v>komari39@kimail.com</v>
      </c>
    </row>
    <row r="1518" spans="2:6" x14ac:dyDescent="0.3">
      <c r="B1518" s="15" t="str">
        <v>HALEY MANUEL</v>
      </c>
      <c r="C1518" s="23" t="str">
        <v>Produ</v>
      </c>
      <c r="D1518" s="23" t="str">
        <v>production technician ii</v>
      </c>
      <c r="E1518" s="23">
        <v>45</v>
      </c>
      <c r="F1518" s="19" t="str">
        <f t="shared" si="23"/>
        <v>hmanuel45@kimail.com</v>
      </c>
    </row>
    <row r="1519" spans="2:6" x14ac:dyDescent="0.3">
      <c r="B1519" s="15" t="str">
        <v>LLOYD LITZY</v>
      </c>
      <c r="C1519" s="23" t="str">
        <v>Produ</v>
      </c>
      <c r="D1519" s="23" t="str">
        <v>production technician ii</v>
      </c>
      <c r="E1519" s="23">
        <v>28</v>
      </c>
      <c r="F1519" s="19" t="str">
        <f t="shared" si="23"/>
        <v>llitzy28@kimail.com</v>
      </c>
    </row>
    <row r="1520" spans="2:6" x14ac:dyDescent="0.3">
      <c r="B1520" s="15" t="str">
        <v>YORK JETT</v>
      </c>
      <c r="C1520" s="23" t="str">
        <v>Produ</v>
      </c>
      <c r="D1520" s="23" t="str">
        <v>production technician ii</v>
      </c>
      <c r="E1520" s="23">
        <v>40</v>
      </c>
      <c r="F1520" s="19" t="str">
        <f t="shared" si="23"/>
        <v>yjett40@kimail.com</v>
      </c>
    </row>
    <row r="1521" spans="2:6" x14ac:dyDescent="0.3">
      <c r="B1521" s="15" t="str">
        <v>BUSH NATALIA</v>
      </c>
      <c r="C1521" s="23" t="str">
        <v>Produ</v>
      </c>
      <c r="D1521" s="23" t="str">
        <v>production technician ii</v>
      </c>
      <c r="E1521" s="23">
        <v>39</v>
      </c>
      <c r="F1521" s="19" t="str">
        <f t="shared" si="23"/>
        <v>bnatalia39@kimail.com</v>
      </c>
    </row>
    <row r="1522" spans="2:6" x14ac:dyDescent="0.3">
      <c r="B1522" s="15" t="str">
        <v>CAREY MALLORY</v>
      </c>
      <c r="C1522" s="23" t="str">
        <v>Produ</v>
      </c>
      <c r="D1522" s="23" t="str">
        <v>production technician ii</v>
      </c>
      <c r="E1522" s="23">
        <v>41</v>
      </c>
      <c r="F1522" s="19" t="str">
        <f t="shared" si="23"/>
        <v>cmallory41@kimail.com</v>
      </c>
    </row>
    <row r="1523" spans="2:6" x14ac:dyDescent="0.3">
      <c r="B1523" s="15" t="str">
        <v>SPENCE BRIA</v>
      </c>
      <c r="C1523" s="23" t="str">
        <v>Produ</v>
      </c>
      <c r="D1523" s="23" t="str">
        <v>production technician ii</v>
      </c>
      <c r="E1523" s="23">
        <v>32</v>
      </c>
      <c r="F1523" s="19" t="str">
        <f t="shared" si="23"/>
        <v>sbria32@kimail.com</v>
      </c>
    </row>
    <row r="1524" spans="2:6" x14ac:dyDescent="0.3">
      <c r="B1524" s="15" t="str">
        <v>HOLDER ELLIE</v>
      </c>
      <c r="C1524" s="23" t="str">
        <v>Produ</v>
      </c>
      <c r="D1524" s="23" t="str">
        <v>production technician ii</v>
      </c>
      <c r="E1524" s="23">
        <v>47</v>
      </c>
      <c r="F1524" s="19" t="str">
        <f t="shared" si="23"/>
        <v>hellie47@kimail.com</v>
      </c>
    </row>
    <row r="1525" spans="2:6" x14ac:dyDescent="0.3">
      <c r="B1525" s="15" t="str">
        <v>CLARK DENZEL</v>
      </c>
      <c r="C1525" s="23" t="str">
        <v>Produ</v>
      </c>
      <c r="D1525" s="23" t="str">
        <v>production technician ii</v>
      </c>
      <c r="E1525" s="23">
        <v>29</v>
      </c>
      <c r="F1525" s="19" t="str">
        <f t="shared" si="23"/>
        <v>cdenzel29@kimail.com</v>
      </c>
    </row>
    <row r="1526" spans="2:6" x14ac:dyDescent="0.3">
      <c r="B1526" s="15" t="str">
        <v>LEWIS SIDNEY</v>
      </c>
      <c r="C1526" s="23" t="str">
        <v>Produ</v>
      </c>
      <c r="D1526" s="23" t="str">
        <v>production technician ii</v>
      </c>
      <c r="E1526" s="23">
        <v>40</v>
      </c>
      <c r="F1526" s="19" t="str">
        <f t="shared" si="23"/>
        <v>lsidney40@kimail.com</v>
      </c>
    </row>
    <row r="1527" spans="2:6" x14ac:dyDescent="0.3">
      <c r="B1527" s="15" t="str">
        <v>RIVERS SIMON</v>
      </c>
      <c r="C1527" s="23" t="str">
        <v>Produ</v>
      </c>
      <c r="D1527" s="23" t="str">
        <v>production technician ii</v>
      </c>
      <c r="E1527" s="23">
        <v>45</v>
      </c>
      <c r="F1527" s="19" t="str">
        <f t="shared" si="23"/>
        <v>rsimon45@kimail.com</v>
      </c>
    </row>
    <row r="1528" spans="2:6" x14ac:dyDescent="0.3">
      <c r="B1528" s="15" t="str">
        <v>SCHNEIDER BRANSON</v>
      </c>
      <c r="C1528" s="23" t="str">
        <v>Produ</v>
      </c>
      <c r="D1528" s="23" t="str">
        <v>production technician ii</v>
      </c>
      <c r="E1528" s="23">
        <v>61</v>
      </c>
      <c r="F1528" s="19" t="str">
        <f t="shared" si="23"/>
        <v>sbranson61@kimail.com</v>
      </c>
    </row>
    <row r="1529" spans="2:6" x14ac:dyDescent="0.3">
      <c r="B1529" s="15" t="str">
        <v>WHITEHEAD MAREN</v>
      </c>
      <c r="C1529" s="23" t="str">
        <v>Produ</v>
      </c>
      <c r="D1529" s="23" t="str">
        <v>production technician ii</v>
      </c>
      <c r="E1529" s="23">
        <v>43</v>
      </c>
      <c r="F1529" s="19" t="str">
        <f t="shared" si="23"/>
        <v>wmaren43@kimail.com</v>
      </c>
    </row>
    <row r="1530" spans="2:6" x14ac:dyDescent="0.3">
      <c r="B1530" s="15" t="str">
        <v>HENSLEY GILBERT</v>
      </c>
      <c r="C1530" s="23" t="str">
        <v>Produ</v>
      </c>
      <c r="D1530" s="23" t="str">
        <v>production technician ii</v>
      </c>
      <c r="E1530" s="23">
        <v>36</v>
      </c>
      <c r="F1530" s="19" t="str">
        <f t="shared" si="23"/>
        <v>hgilbert36@kimail.com</v>
      </c>
    </row>
    <row r="1531" spans="2:6" x14ac:dyDescent="0.3">
      <c r="B1531" s="15" t="str">
        <v>BARKER ARMANI</v>
      </c>
      <c r="C1531" s="23" t="str">
        <v>Produ</v>
      </c>
      <c r="D1531" s="23" t="str">
        <v>production technician ii</v>
      </c>
      <c r="E1531" s="23">
        <v>57</v>
      </c>
      <c r="F1531" s="19" t="str">
        <f t="shared" si="23"/>
        <v>barmani57@kimail.com</v>
      </c>
    </row>
    <row r="1532" spans="2:6" x14ac:dyDescent="0.3">
      <c r="B1532" s="15" t="str">
        <v>BYRD TAMIA</v>
      </c>
      <c r="C1532" s="23" t="str">
        <v>Produ</v>
      </c>
      <c r="D1532" s="23" t="str">
        <v>production technician ii</v>
      </c>
      <c r="E1532" s="23">
        <v>28</v>
      </c>
      <c r="F1532" s="19" t="str">
        <f t="shared" si="23"/>
        <v>btamia28@kimail.com</v>
      </c>
    </row>
    <row r="1533" spans="2:6" x14ac:dyDescent="0.3">
      <c r="B1533" s="15" t="str">
        <v>DUNN JAMARI</v>
      </c>
      <c r="C1533" s="23" t="str">
        <v>Produ</v>
      </c>
      <c r="D1533" s="23" t="str">
        <v>production technician ii</v>
      </c>
      <c r="E1533" s="23">
        <v>56</v>
      </c>
      <c r="F1533" s="19" t="str">
        <f t="shared" si="23"/>
        <v>djamari56@kimail.com</v>
      </c>
    </row>
    <row r="1534" spans="2:6" x14ac:dyDescent="0.3">
      <c r="B1534" s="15" t="str">
        <v>PAGE ZOEY</v>
      </c>
      <c r="C1534" s="23" t="str">
        <v>Produ</v>
      </c>
      <c r="D1534" s="23" t="str">
        <v>production technician ii</v>
      </c>
      <c r="E1534" s="23">
        <v>35</v>
      </c>
      <c r="F1534" s="19" t="str">
        <f t="shared" si="23"/>
        <v>pzoey35@kimail.com</v>
      </c>
    </row>
    <row r="1535" spans="2:6" x14ac:dyDescent="0.3">
      <c r="B1535" s="15" t="str">
        <v>VELEZ KENDRA</v>
      </c>
      <c r="C1535" s="23" t="str">
        <v>Produ</v>
      </c>
      <c r="D1535" s="23" t="str">
        <v>production technician ii</v>
      </c>
      <c r="E1535" s="23">
        <v>36</v>
      </c>
      <c r="F1535" s="19" t="str">
        <f t="shared" si="23"/>
        <v>vkendra36@kimail.com</v>
      </c>
    </row>
    <row r="1536" spans="2:6" x14ac:dyDescent="0.3">
      <c r="B1536" s="15" t="str">
        <v>SPENCE ZOEY</v>
      </c>
      <c r="C1536" s="23" t="str">
        <v>Produ</v>
      </c>
      <c r="D1536" s="23" t="str">
        <v>production technician ii</v>
      </c>
      <c r="E1536" s="23">
        <v>40</v>
      </c>
      <c r="F1536" s="19" t="str">
        <f t="shared" si="23"/>
        <v>szoey40@kimail.com</v>
      </c>
    </row>
    <row r="1537" spans="2:6" x14ac:dyDescent="0.3">
      <c r="B1537" s="15" t="str">
        <v>BARNES BRADLEY</v>
      </c>
      <c r="C1537" s="23" t="str">
        <v>Produ</v>
      </c>
      <c r="D1537" s="23" t="str">
        <v>production technician ii</v>
      </c>
      <c r="E1537" s="23">
        <v>32</v>
      </c>
      <c r="F1537" s="19" t="str">
        <f t="shared" si="23"/>
        <v>bbradley32@kimail.com</v>
      </c>
    </row>
    <row r="1538" spans="2:6" x14ac:dyDescent="0.3">
      <c r="B1538" s="15" t="str">
        <v>SCHROEDER JULIANA</v>
      </c>
      <c r="C1538" s="23" t="str">
        <v>Produ</v>
      </c>
      <c r="D1538" s="23" t="str">
        <v>production technician ii</v>
      </c>
      <c r="E1538" s="23">
        <v>38</v>
      </c>
      <c r="F1538" s="19" t="str">
        <f t="shared" si="23"/>
        <v>sjuliana38@kimail.com</v>
      </c>
    </row>
    <row r="1539" spans="2:6" x14ac:dyDescent="0.3">
      <c r="B1539" s="15" t="str">
        <v>WARREN YASMIN</v>
      </c>
      <c r="C1539" s="23" t="str">
        <v>Produ</v>
      </c>
      <c r="D1539" s="23" t="str">
        <v>production technician ii</v>
      </c>
      <c r="E1539" s="23">
        <v>46</v>
      </c>
      <c r="F1539" s="19" t="str">
        <f t="shared" si="23"/>
        <v>wyasmin46@kimail.com</v>
      </c>
    </row>
    <row r="1540" spans="2:6" x14ac:dyDescent="0.3">
      <c r="B1540" s="15" t="str">
        <v>BARRON IZABELLA</v>
      </c>
      <c r="C1540" s="23" t="str">
        <v>Produ</v>
      </c>
      <c r="D1540" s="23" t="str">
        <v>production technician ii</v>
      </c>
      <c r="E1540" s="23">
        <v>30</v>
      </c>
      <c r="F1540" s="19" t="str">
        <f t="shared" si="23"/>
        <v>bizabella30@kimail.com</v>
      </c>
    </row>
    <row r="1541" spans="2:6" x14ac:dyDescent="0.3">
      <c r="B1541" s="15" t="str">
        <v>SOTO VICTORIA</v>
      </c>
      <c r="C1541" s="23" t="str">
        <v>Produ</v>
      </c>
      <c r="D1541" s="23" t="str">
        <v>production technician ii</v>
      </c>
      <c r="E1541" s="23">
        <v>37</v>
      </c>
      <c r="F1541" s="19" t="str">
        <f t="shared" si="23"/>
        <v>svictoria37@kimail.com</v>
      </c>
    </row>
    <row r="1542" spans="2:6" x14ac:dyDescent="0.3">
      <c r="B1542" s="15" t="str">
        <v>ODONNELL REAGAN</v>
      </c>
      <c r="C1542" s="23" t="str">
        <v>Produ</v>
      </c>
      <c r="D1542" s="23" t="str">
        <v>production technician ii</v>
      </c>
      <c r="E1542" s="23">
        <v>38</v>
      </c>
      <c r="F1542" s="19" t="str">
        <f t="shared" si="23"/>
        <v>oreagan38@kimail.com</v>
      </c>
    </row>
    <row r="1543" spans="2:6" x14ac:dyDescent="0.3">
      <c r="B1543" s="15" t="str">
        <v>MORSE ROY</v>
      </c>
      <c r="C1543" s="23" t="str">
        <v>Produ</v>
      </c>
      <c r="D1543" s="23" t="str">
        <v>production technician ii</v>
      </c>
      <c r="E1543" s="23">
        <v>41</v>
      </c>
      <c r="F1543" s="19" t="str">
        <f t="shared" si="23"/>
        <v>mroy41@kimail.com</v>
      </c>
    </row>
    <row r="1544" spans="2:6" x14ac:dyDescent="0.3">
      <c r="B1544" s="15" t="str">
        <v>BUCHANAN RAFAEL</v>
      </c>
      <c r="C1544" s="23" t="str">
        <v>Produ</v>
      </c>
      <c r="D1544" s="23" t="str">
        <v>production technician ii</v>
      </c>
      <c r="E1544" s="23">
        <v>43</v>
      </c>
      <c r="F1544" s="19" t="str">
        <f t="shared" si="23"/>
        <v>brafael43@kimail.com</v>
      </c>
    </row>
    <row r="1545" spans="2:6" x14ac:dyDescent="0.3">
      <c r="B1545" s="15" t="str">
        <v>HERMAN KAITLYNN</v>
      </c>
      <c r="C1545" s="23" t="str">
        <v>Produ</v>
      </c>
      <c r="D1545" s="23" t="str">
        <v>production technician ii</v>
      </c>
      <c r="E1545" s="23">
        <v>49</v>
      </c>
      <c r="F1545" s="19" t="str">
        <f t="shared" si="23"/>
        <v>hkaitlynn49@kimail.com</v>
      </c>
    </row>
    <row r="1546" spans="2:6" x14ac:dyDescent="0.3">
      <c r="B1546" s="15" t="str">
        <v>SANTANA MARQUISE</v>
      </c>
      <c r="C1546" s="23" t="str">
        <v>Produ</v>
      </c>
      <c r="D1546" s="23" t="str">
        <v>production technician ii</v>
      </c>
      <c r="E1546" s="23">
        <v>36</v>
      </c>
      <c r="F1546" s="19" t="str">
        <f t="shared" si="23"/>
        <v>smarquise36@kimail.com</v>
      </c>
    </row>
    <row r="1547" spans="2:6" x14ac:dyDescent="0.3">
      <c r="B1547" s="15" t="str">
        <v>MITCHELL JAMARION</v>
      </c>
      <c r="C1547" s="23" t="str">
        <v>Produ</v>
      </c>
      <c r="D1547" s="23" t="str">
        <v>production technician i</v>
      </c>
      <c r="E1547" s="23">
        <v>31</v>
      </c>
      <c r="F1547" s="19" t="str">
        <f t="shared" si="23"/>
        <v>mjamarion31@kimail.com</v>
      </c>
    </row>
    <row r="1548" spans="2:6" x14ac:dyDescent="0.3">
      <c r="B1548" s="15" t="str">
        <v>HARDY GABRIELLE</v>
      </c>
      <c r="C1548" s="23" t="str">
        <v>Produ</v>
      </c>
      <c r="D1548" s="23" t="str">
        <v>production technician i</v>
      </c>
      <c r="E1548" s="23">
        <v>38</v>
      </c>
      <c r="F1548" s="19" t="str">
        <f t="shared" ref="F1548:F1611" si="24">LOWER(_xlfn.CONCAT(LEFT(B1548,1),RIGHT(B1548,LEN(B1548)-FIND(" ", B1548)),E1548,"@kimail.com"))</f>
        <v>hgabrielle38@kimail.com</v>
      </c>
    </row>
    <row r="1549" spans="2:6" x14ac:dyDescent="0.3">
      <c r="B1549" s="15" t="str">
        <v>CALDERON LELAND</v>
      </c>
      <c r="C1549" s="23" t="str">
        <v>Produ</v>
      </c>
      <c r="D1549" s="23" t="str">
        <v>production technician i</v>
      </c>
      <c r="E1549" s="23">
        <v>63</v>
      </c>
      <c r="F1549" s="19" t="str">
        <f t="shared" si="24"/>
        <v>cleland63@kimail.com</v>
      </c>
    </row>
    <row r="1550" spans="2:6" x14ac:dyDescent="0.3">
      <c r="B1550" s="15" t="str">
        <v>JAMES EDUARDO</v>
      </c>
      <c r="C1550" s="23" t="str">
        <v>Produ</v>
      </c>
      <c r="D1550" s="23" t="str">
        <v>production technician i</v>
      </c>
      <c r="E1550" s="23">
        <v>33</v>
      </c>
      <c r="F1550" s="19" t="str">
        <f t="shared" si="24"/>
        <v>jeduardo33@kimail.com</v>
      </c>
    </row>
    <row r="1551" spans="2:6" x14ac:dyDescent="0.3">
      <c r="B1551" s="15" t="str">
        <v>LEVINE STELLA</v>
      </c>
      <c r="C1551" s="23" t="str">
        <v>Produ</v>
      </c>
      <c r="D1551" s="23" t="str">
        <v>production technician i</v>
      </c>
      <c r="E1551" s="23">
        <v>38</v>
      </c>
      <c r="F1551" s="19" t="str">
        <f t="shared" si="24"/>
        <v>lstella38@kimail.com</v>
      </c>
    </row>
    <row r="1552" spans="2:6" x14ac:dyDescent="0.3">
      <c r="B1552" s="15" t="str">
        <v>HAMPTON PAULINA</v>
      </c>
      <c r="C1552" s="23" t="str">
        <v>Produ</v>
      </c>
      <c r="D1552" s="23" t="str">
        <v>production technician i</v>
      </c>
      <c r="E1552" s="23">
        <v>37</v>
      </c>
      <c r="F1552" s="19" t="str">
        <f t="shared" si="24"/>
        <v>hpaulina37@kimail.com</v>
      </c>
    </row>
    <row r="1553" spans="2:6" x14ac:dyDescent="0.3">
      <c r="B1553" s="15" t="str">
        <v>HARRINGTON EMMANUEL</v>
      </c>
      <c r="C1553" s="23" t="str">
        <v>Produ</v>
      </c>
      <c r="D1553" s="23" t="str">
        <v>production technician i</v>
      </c>
      <c r="E1553" s="23">
        <v>37</v>
      </c>
      <c r="F1553" s="19" t="str">
        <f t="shared" si="24"/>
        <v>hemmanuel37@kimail.com</v>
      </c>
    </row>
    <row r="1554" spans="2:6" x14ac:dyDescent="0.3">
      <c r="B1554" s="15" t="str">
        <v>SKINNER KAYLEE</v>
      </c>
      <c r="C1554" s="23" t="str">
        <v>Produ</v>
      </c>
      <c r="D1554" s="23" t="str">
        <v>production technician i</v>
      </c>
      <c r="E1554" s="23">
        <v>25</v>
      </c>
      <c r="F1554" s="19" t="str">
        <f t="shared" si="24"/>
        <v>skaylee25@kimail.com</v>
      </c>
    </row>
    <row r="1555" spans="2:6" x14ac:dyDescent="0.3">
      <c r="B1555" s="15" t="str">
        <v>ZIMMERMAN DEEGAN</v>
      </c>
      <c r="C1555" s="23" t="str">
        <v>Produ</v>
      </c>
      <c r="D1555" s="23" t="str">
        <v>production technician i</v>
      </c>
      <c r="E1555" s="23">
        <v>31</v>
      </c>
      <c r="F1555" s="19" t="str">
        <f t="shared" si="24"/>
        <v>zdeegan31@kimail.com</v>
      </c>
    </row>
    <row r="1556" spans="2:6" x14ac:dyDescent="0.3">
      <c r="B1556" s="15" t="str">
        <v>DUNCAN MAXIMO</v>
      </c>
      <c r="C1556" s="23" t="str">
        <v>Produ</v>
      </c>
      <c r="D1556" s="23" t="str">
        <v>production technician i</v>
      </c>
      <c r="E1556" s="23">
        <v>52</v>
      </c>
      <c r="F1556" s="19" t="str">
        <f t="shared" si="24"/>
        <v>dmaximo52@kimail.com</v>
      </c>
    </row>
    <row r="1557" spans="2:6" x14ac:dyDescent="0.3">
      <c r="B1557" s="15" t="str">
        <v>RIVAS ALAYNA</v>
      </c>
      <c r="C1557" s="23" t="str">
        <v>Produ</v>
      </c>
      <c r="D1557" s="23" t="str">
        <v>production technician i</v>
      </c>
      <c r="E1557" s="23">
        <v>36</v>
      </c>
      <c r="F1557" s="19" t="str">
        <f t="shared" si="24"/>
        <v>ralayna36@kimail.com</v>
      </c>
    </row>
    <row r="1558" spans="2:6" x14ac:dyDescent="0.3">
      <c r="B1558" s="15" t="str">
        <v>WELCH RACHEL</v>
      </c>
      <c r="C1558" s="23" t="str">
        <v>Produ</v>
      </c>
      <c r="D1558" s="23" t="str">
        <v>production technician i</v>
      </c>
      <c r="E1558" s="23">
        <v>54</v>
      </c>
      <c r="F1558" s="19" t="str">
        <f t="shared" si="24"/>
        <v>wrachel54@kimail.com</v>
      </c>
    </row>
    <row r="1559" spans="2:6" x14ac:dyDescent="0.3">
      <c r="B1559" s="15" t="str">
        <v>KELLY BRAXTON</v>
      </c>
      <c r="C1559" s="23" t="str">
        <v>Produ</v>
      </c>
      <c r="D1559" s="23" t="str">
        <v>production technician i</v>
      </c>
      <c r="E1559" s="23">
        <v>42</v>
      </c>
      <c r="F1559" s="19" t="str">
        <f t="shared" si="24"/>
        <v>kbraxton42@kimail.com</v>
      </c>
    </row>
    <row r="1560" spans="2:6" x14ac:dyDescent="0.3">
      <c r="B1560" s="15" t="str">
        <v>POWELL CRISTOPHER</v>
      </c>
      <c r="C1560" s="23" t="str">
        <v>Produ</v>
      </c>
      <c r="D1560" s="23" t="str">
        <v>production technician i</v>
      </c>
      <c r="E1560" s="23">
        <v>42</v>
      </c>
      <c r="F1560" s="19" t="str">
        <f t="shared" si="24"/>
        <v>pcristopher42@kimail.com</v>
      </c>
    </row>
    <row r="1561" spans="2:6" x14ac:dyDescent="0.3">
      <c r="B1561" s="15" t="str">
        <v>ROSE ABBIGAIL</v>
      </c>
      <c r="C1561" s="23" t="str">
        <v>Produ</v>
      </c>
      <c r="D1561" s="23" t="str">
        <v>production technician i</v>
      </c>
      <c r="E1561" s="23">
        <v>52</v>
      </c>
      <c r="F1561" s="19" t="str">
        <f t="shared" si="24"/>
        <v>rabbigail52@kimail.com</v>
      </c>
    </row>
    <row r="1562" spans="2:6" x14ac:dyDescent="0.3">
      <c r="B1562" s="15" t="str">
        <v>TURNER LILIA</v>
      </c>
      <c r="C1562" s="23" t="str">
        <v>Produ</v>
      </c>
      <c r="D1562" s="23" t="str">
        <v>production technician i</v>
      </c>
      <c r="E1562" s="23">
        <v>41</v>
      </c>
      <c r="F1562" s="19" t="str">
        <f t="shared" si="24"/>
        <v>tlilia41@kimail.com</v>
      </c>
    </row>
    <row r="1563" spans="2:6" x14ac:dyDescent="0.3">
      <c r="B1563" s="15" t="str">
        <v>ALEXANDER LEXIE</v>
      </c>
      <c r="C1563" s="23" t="str">
        <v>Produ</v>
      </c>
      <c r="D1563" s="23" t="str">
        <v>production technician i</v>
      </c>
      <c r="E1563" s="23">
        <v>28</v>
      </c>
      <c r="F1563" s="19" t="str">
        <f t="shared" si="24"/>
        <v>alexie28@kimail.com</v>
      </c>
    </row>
    <row r="1564" spans="2:6" x14ac:dyDescent="0.3">
      <c r="B1564" s="15" t="str">
        <v>BULLOCK MAYRA</v>
      </c>
      <c r="C1564" s="23" t="str">
        <v>Produ</v>
      </c>
      <c r="D1564" s="23" t="str">
        <v>production technician i</v>
      </c>
      <c r="E1564" s="23">
        <v>50</v>
      </c>
      <c r="F1564" s="19" t="str">
        <f t="shared" si="24"/>
        <v>bmayra50@kimail.com</v>
      </c>
    </row>
    <row r="1565" spans="2:6" x14ac:dyDescent="0.3">
      <c r="B1565" s="15" t="str">
        <v>ROBINSON LEAH</v>
      </c>
      <c r="C1565" s="23" t="str">
        <v>Produ</v>
      </c>
      <c r="D1565" s="23" t="str">
        <v>production technician i</v>
      </c>
      <c r="E1565" s="23">
        <v>22</v>
      </c>
      <c r="F1565" s="19" t="str">
        <f t="shared" si="24"/>
        <v>rleah22@kimail.com</v>
      </c>
    </row>
    <row r="1566" spans="2:6" x14ac:dyDescent="0.3">
      <c r="B1566" s="15" t="str">
        <v>BAILEY DAYAMI</v>
      </c>
      <c r="C1566" s="23" t="str">
        <v>Produ</v>
      </c>
      <c r="D1566" s="23" t="str">
        <v>production technician i</v>
      </c>
      <c r="E1566" s="23">
        <v>47</v>
      </c>
      <c r="F1566" s="19" t="str">
        <f t="shared" si="24"/>
        <v>bdayami47@kimail.com</v>
      </c>
    </row>
    <row r="1567" spans="2:6" x14ac:dyDescent="0.3">
      <c r="B1567" s="15" t="str">
        <v>FLEMING RAMON</v>
      </c>
      <c r="C1567" s="23" t="str">
        <v>Produ</v>
      </c>
      <c r="D1567" s="23" t="str">
        <v>production technician i</v>
      </c>
      <c r="E1567" s="23">
        <v>37</v>
      </c>
      <c r="F1567" s="19" t="str">
        <f t="shared" si="24"/>
        <v>framon37@kimail.com</v>
      </c>
    </row>
    <row r="1568" spans="2:6" x14ac:dyDescent="0.3">
      <c r="B1568" s="15" t="str">
        <v>HARRISON PEDRO</v>
      </c>
      <c r="C1568" s="23" t="str">
        <v>Produ</v>
      </c>
      <c r="D1568" s="23" t="str">
        <v>production technician i</v>
      </c>
      <c r="E1568" s="23">
        <v>34</v>
      </c>
      <c r="F1568" s="19" t="str">
        <f t="shared" si="24"/>
        <v>hpedro34@kimail.com</v>
      </c>
    </row>
    <row r="1569" spans="2:6" x14ac:dyDescent="0.3">
      <c r="B1569" s="15" t="str">
        <v>HUDSON HARRISON</v>
      </c>
      <c r="C1569" s="23" t="str">
        <v>Produ</v>
      </c>
      <c r="D1569" s="23" t="str">
        <v>production technician i</v>
      </c>
      <c r="E1569" s="23">
        <v>50</v>
      </c>
      <c r="F1569" s="19" t="str">
        <f t="shared" si="24"/>
        <v>hharrison50@kimail.com</v>
      </c>
    </row>
    <row r="1570" spans="2:6" x14ac:dyDescent="0.3">
      <c r="B1570" s="15" t="str">
        <v>LANE TANIYA</v>
      </c>
      <c r="C1570" s="23" t="str">
        <v>Produ</v>
      </c>
      <c r="D1570" s="23" t="str">
        <v>production technician i</v>
      </c>
      <c r="E1570" s="23">
        <v>53</v>
      </c>
      <c r="F1570" s="19" t="str">
        <f t="shared" si="24"/>
        <v>ltaniya53@kimail.com</v>
      </c>
    </row>
    <row r="1571" spans="2:6" x14ac:dyDescent="0.3">
      <c r="B1571" s="15" t="str">
        <v>WALLACE RENE</v>
      </c>
      <c r="C1571" s="23" t="str">
        <v>Produ</v>
      </c>
      <c r="D1571" s="23" t="str">
        <v>production technician i</v>
      </c>
      <c r="E1571" s="23">
        <v>42</v>
      </c>
      <c r="F1571" s="19" t="str">
        <f t="shared" si="24"/>
        <v>wrene42@kimail.com</v>
      </c>
    </row>
    <row r="1572" spans="2:6" x14ac:dyDescent="0.3">
      <c r="B1572" s="15" t="str">
        <v>GAINES KAI</v>
      </c>
      <c r="C1572" s="23" t="str">
        <v>Produ</v>
      </c>
      <c r="D1572" s="23" t="str">
        <v>production technician i</v>
      </c>
      <c r="E1572" s="23">
        <v>50</v>
      </c>
      <c r="F1572" s="19" t="str">
        <f t="shared" si="24"/>
        <v>gkai50@kimail.com</v>
      </c>
    </row>
    <row r="1573" spans="2:6" x14ac:dyDescent="0.3">
      <c r="B1573" s="15" t="str">
        <v>LEVY NOELLE</v>
      </c>
      <c r="C1573" s="23" t="str">
        <v>Produ</v>
      </c>
      <c r="D1573" s="23" t="str">
        <v>production technician i</v>
      </c>
      <c r="E1573" s="23"/>
      <c r="F1573" s="19" t="str">
        <f t="shared" si="24"/>
        <v>lnoelle@kimail.com</v>
      </c>
    </row>
    <row r="1574" spans="2:6" x14ac:dyDescent="0.3">
      <c r="B1574" s="15" t="str">
        <v>JIMENEZ KYLIE</v>
      </c>
      <c r="C1574" s="23" t="str">
        <v>Produ</v>
      </c>
      <c r="D1574" s="23" t="str">
        <v>production technician i</v>
      </c>
      <c r="E1574" s="23"/>
      <c r="F1574" s="19" t="str">
        <f t="shared" si="24"/>
        <v>jkylie@kimail.com</v>
      </c>
    </row>
    <row r="1575" spans="2:6" x14ac:dyDescent="0.3">
      <c r="B1575" s="15" t="str">
        <v>FIGUEROA CARLY</v>
      </c>
      <c r="C1575" s="23" t="str">
        <v>Produ</v>
      </c>
      <c r="D1575" s="23" t="str">
        <v>production technician i</v>
      </c>
      <c r="E1575" s="23"/>
      <c r="F1575" s="19" t="str">
        <f t="shared" si="24"/>
        <v>fcarly@kimail.com</v>
      </c>
    </row>
    <row r="1576" spans="2:6" x14ac:dyDescent="0.3">
      <c r="B1576" s="15" t="str">
        <v>MCPHERSON BRIA</v>
      </c>
      <c r="C1576" s="23" t="str">
        <v>Produ</v>
      </c>
      <c r="D1576" s="23" t="str">
        <v>production technician i</v>
      </c>
      <c r="E1576" s="23"/>
      <c r="F1576" s="19" t="str">
        <f t="shared" si="24"/>
        <v>mbria@kimail.com</v>
      </c>
    </row>
    <row r="1577" spans="2:6" x14ac:dyDescent="0.3">
      <c r="B1577" s="15" t="str">
        <v>HARDING BRYNN</v>
      </c>
      <c r="C1577" s="23" t="str">
        <v>Produ</v>
      </c>
      <c r="D1577" s="23" t="str">
        <v>production technician i</v>
      </c>
      <c r="E1577" s="23"/>
      <c r="F1577" s="19" t="str">
        <f t="shared" si="24"/>
        <v>hbrynn@kimail.com</v>
      </c>
    </row>
    <row r="1578" spans="2:6" x14ac:dyDescent="0.3">
      <c r="B1578" s="15" t="str">
        <v>WELLS RASHAD</v>
      </c>
      <c r="C1578" s="23" t="str">
        <v>Produ</v>
      </c>
      <c r="D1578" s="23" t="str">
        <v>production technician i</v>
      </c>
      <c r="E1578" s="23"/>
      <c r="F1578" s="19" t="str">
        <f t="shared" si="24"/>
        <v>wrashad@kimail.com</v>
      </c>
    </row>
    <row r="1579" spans="2:6" x14ac:dyDescent="0.3">
      <c r="B1579" s="15" t="str">
        <v>DELEON JAYLENE</v>
      </c>
      <c r="C1579" s="23" t="str">
        <v>Produ</v>
      </c>
      <c r="D1579" s="23" t="str">
        <v>production technician i</v>
      </c>
      <c r="E1579" s="23"/>
      <c r="F1579" s="19" t="str">
        <f t="shared" si="24"/>
        <v>djaylene@kimail.com</v>
      </c>
    </row>
    <row r="1580" spans="2:6" x14ac:dyDescent="0.3">
      <c r="B1580" s="15" t="str">
        <v>CHURCH CHACE</v>
      </c>
      <c r="C1580" s="23" t="str">
        <v>Produ</v>
      </c>
      <c r="D1580" s="23" t="str">
        <v>production technician i</v>
      </c>
      <c r="E1580" s="23"/>
      <c r="F1580" s="19" t="str">
        <f t="shared" si="24"/>
        <v>cchace@kimail.com</v>
      </c>
    </row>
    <row r="1581" spans="2:6" x14ac:dyDescent="0.3">
      <c r="B1581" s="15" t="str">
        <v>HUNTER ZAYNE</v>
      </c>
      <c r="C1581" s="23" t="str">
        <v>Produ</v>
      </c>
      <c r="D1581" s="23" t="str">
        <v>production technician i</v>
      </c>
      <c r="E1581" s="23"/>
      <c r="F1581" s="19" t="str">
        <f t="shared" si="24"/>
        <v>hzayne@kimail.com</v>
      </c>
    </row>
    <row r="1582" spans="2:6" x14ac:dyDescent="0.3">
      <c r="B1582" s="15" t="str">
        <v>GALLOWAY JACE</v>
      </c>
      <c r="C1582" s="23" t="str">
        <v>Produ</v>
      </c>
      <c r="D1582" s="23" t="str">
        <v>production technician i</v>
      </c>
      <c r="E1582" s="23"/>
      <c r="F1582" s="19" t="str">
        <f t="shared" si="24"/>
        <v>gjace@kimail.com</v>
      </c>
    </row>
    <row r="1583" spans="2:6" x14ac:dyDescent="0.3">
      <c r="B1583" s="15" t="str">
        <v>GUERRA JUSTICE</v>
      </c>
      <c r="C1583" s="23" t="str">
        <v>Produ</v>
      </c>
      <c r="D1583" s="23" t="str">
        <v>production technician i</v>
      </c>
      <c r="E1583" s="23"/>
      <c r="F1583" s="19" t="str">
        <f t="shared" si="24"/>
        <v>gjustice@kimail.com</v>
      </c>
    </row>
    <row r="1584" spans="2:6" x14ac:dyDescent="0.3">
      <c r="B1584" s="15" t="str">
        <v>CARDENAS QUINCY</v>
      </c>
      <c r="C1584" s="23" t="str">
        <v>Produ</v>
      </c>
      <c r="D1584" s="23" t="str">
        <v>production technician i</v>
      </c>
      <c r="E1584" s="23"/>
      <c r="F1584" s="19" t="str">
        <f t="shared" si="24"/>
        <v>cquincy@kimail.com</v>
      </c>
    </row>
    <row r="1585" spans="2:6" x14ac:dyDescent="0.3">
      <c r="B1585" s="15" t="str">
        <v>MITCHELL ALYVIA</v>
      </c>
      <c r="C1585" s="23" t="str">
        <v>Produ</v>
      </c>
      <c r="D1585" s="23" t="str">
        <v>production technician i</v>
      </c>
      <c r="E1585" s="23"/>
      <c r="F1585" s="19" t="str">
        <f t="shared" si="24"/>
        <v>malyvia@kimail.com</v>
      </c>
    </row>
    <row r="1586" spans="2:6" x14ac:dyDescent="0.3">
      <c r="B1586" s="15" t="str">
        <v>POTTER LILLIE</v>
      </c>
      <c r="C1586" s="23" t="str">
        <v>Produ</v>
      </c>
      <c r="D1586" s="23" t="str">
        <v>production technician i</v>
      </c>
      <c r="E1586" s="23"/>
      <c r="F1586" s="19" t="str">
        <f t="shared" si="24"/>
        <v>plillie@kimail.com</v>
      </c>
    </row>
    <row r="1587" spans="2:6" x14ac:dyDescent="0.3">
      <c r="B1587" s="15" t="str">
        <v>FRITZ GEORGE</v>
      </c>
      <c r="C1587" s="23" t="str">
        <v>Produ</v>
      </c>
      <c r="D1587" s="23" t="str">
        <v>production technician i</v>
      </c>
      <c r="E1587" s="23"/>
      <c r="F1587" s="19" t="str">
        <f t="shared" si="24"/>
        <v>fgeorge@kimail.com</v>
      </c>
    </row>
    <row r="1588" spans="2:6" x14ac:dyDescent="0.3">
      <c r="B1588" s="15" t="str">
        <v>AVILA WILLIAM</v>
      </c>
      <c r="C1588" s="23" t="str">
        <v>Produ</v>
      </c>
      <c r="D1588" s="23" t="str">
        <v>production technician i</v>
      </c>
      <c r="E1588" s="23"/>
      <c r="F1588" s="19" t="str">
        <f t="shared" si="24"/>
        <v>awilliam@kimail.com</v>
      </c>
    </row>
    <row r="1589" spans="2:6" x14ac:dyDescent="0.3">
      <c r="B1589" s="15" t="str">
        <v>MOSLEY SANIYA</v>
      </c>
      <c r="C1589" s="23" t="str">
        <v>Produ</v>
      </c>
      <c r="D1589" s="23" t="str">
        <v>production technician i</v>
      </c>
      <c r="E1589" s="23"/>
      <c r="F1589" s="19" t="str">
        <f t="shared" si="24"/>
        <v>msaniya@kimail.com</v>
      </c>
    </row>
    <row r="1590" spans="2:6" x14ac:dyDescent="0.3">
      <c r="B1590" s="15" t="str">
        <v>DAVILA AIMEE</v>
      </c>
      <c r="C1590" s="23" t="str">
        <v>Produ</v>
      </c>
      <c r="D1590" s="23" t="str">
        <v>production technician i</v>
      </c>
      <c r="E1590" s="23"/>
      <c r="F1590" s="19" t="str">
        <f t="shared" si="24"/>
        <v>daimee@kimail.com</v>
      </c>
    </row>
    <row r="1591" spans="2:6" x14ac:dyDescent="0.3">
      <c r="B1591" s="15" t="str">
        <v>HOBBS GERMAN</v>
      </c>
      <c r="C1591" s="23" t="str">
        <v>Produ</v>
      </c>
      <c r="D1591" s="23" t="str">
        <v>production technician i</v>
      </c>
      <c r="E1591" s="23"/>
      <c r="F1591" s="19" t="str">
        <f t="shared" si="24"/>
        <v>hgerman@kimail.com</v>
      </c>
    </row>
    <row r="1592" spans="2:6" x14ac:dyDescent="0.3">
      <c r="B1592" s="15" t="str">
        <v>PACE AMY</v>
      </c>
      <c r="C1592" s="23" t="str">
        <v>Produ</v>
      </c>
      <c r="D1592" s="23" t="str">
        <v>production technician i</v>
      </c>
      <c r="E1592" s="23"/>
      <c r="F1592" s="19" t="str">
        <f t="shared" si="24"/>
        <v>pamy@kimail.com</v>
      </c>
    </row>
    <row r="1593" spans="2:6" x14ac:dyDescent="0.3">
      <c r="B1593" s="15" t="str">
        <v>HOUSTON BRONSON</v>
      </c>
      <c r="C1593" s="23" t="str">
        <v>Produ</v>
      </c>
      <c r="D1593" s="23" t="str">
        <v>production technician i</v>
      </c>
      <c r="E1593" s="23"/>
      <c r="F1593" s="19" t="str">
        <f t="shared" si="24"/>
        <v>hbronson@kimail.com</v>
      </c>
    </row>
    <row r="1594" spans="2:6" x14ac:dyDescent="0.3">
      <c r="B1594" s="15" t="str">
        <v>HURST SHYANN</v>
      </c>
      <c r="C1594" s="23" t="str">
        <v>Produ</v>
      </c>
      <c r="D1594" s="23" t="str">
        <v>production technician i</v>
      </c>
      <c r="E1594" s="23"/>
      <c r="F1594" s="19" t="str">
        <f t="shared" si="24"/>
        <v>hshyann@kimail.com</v>
      </c>
    </row>
    <row r="1595" spans="2:6" x14ac:dyDescent="0.3">
      <c r="B1595" s="15" t="str">
        <v>DIXON MADDISON</v>
      </c>
      <c r="C1595" s="23" t="str">
        <v>Produ</v>
      </c>
      <c r="D1595" s="23" t="str">
        <v>production technician i</v>
      </c>
      <c r="E1595" s="23"/>
      <c r="F1595" s="19" t="str">
        <f t="shared" si="24"/>
        <v>dmaddison@kimail.com</v>
      </c>
    </row>
    <row r="1596" spans="2:6" x14ac:dyDescent="0.3">
      <c r="B1596" s="15" t="str">
        <v>MILES ASHER</v>
      </c>
      <c r="C1596" s="23" t="str">
        <v>Produ</v>
      </c>
      <c r="D1596" s="23" t="str">
        <v>production technician i</v>
      </c>
      <c r="E1596" s="23"/>
      <c r="F1596" s="19" t="str">
        <f t="shared" si="24"/>
        <v>masher@kimail.com</v>
      </c>
    </row>
    <row r="1597" spans="2:6" x14ac:dyDescent="0.3">
      <c r="B1597" s="15" t="str">
        <v>BAXTER MAKAILA</v>
      </c>
      <c r="C1597" s="23" t="str">
        <v>Produ</v>
      </c>
      <c r="D1597" s="23" t="str">
        <v>production technician i</v>
      </c>
      <c r="E1597" s="23"/>
      <c r="F1597" s="19" t="str">
        <f t="shared" si="24"/>
        <v>bmakaila@kimail.com</v>
      </c>
    </row>
    <row r="1598" spans="2:6" x14ac:dyDescent="0.3">
      <c r="B1598" s="15" t="str">
        <v>CARTER TOMMY</v>
      </c>
      <c r="C1598" s="23" t="str">
        <v>Produ</v>
      </c>
      <c r="D1598" s="23" t="str">
        <v>production technician i</v>
      </c>
      <c r="E1598" s="23"/>
      <c r="F1598" s="19" t="str">
        <f t="shared" si="24"/>
        <v>ctommy@kimail.com</v>
      </c>
    </row>
    <row r="1599" spans="2:6" x14ac:dyDescent="0.3">
      <c r="B1599" s="15" t="str">
        <v>REESE ZAVIER</v>
      </c>
      <c r="C1599" s="23" t="str">
        <v>Produ</v>
      </c>
      <c r="D1599" s="23" t="str">
        <v>production technician i</v>
      </c>
      <c r="E1599" s="23"/>
      <c r="F1599" s="19" t="str">
        <f t="shared" si="24"/>
        <v>rzavier@kimail.com</v>
      </c>
    </row>
    <row r="1600" spans="2:6" x14ac:dyDescent="0.3">
      <c r="B1600" s="15" t="str">
        <v>KEMP COLT</v>
      </c>
      <c r="C1600" s="23" t="str">
        <v>Produ</v>
      </c>
      <c r="D1600" s="23" t="str">
        <v>production technician i</v>
      </c>
      <c r="E1600" s="23"/>
      <c r="F1600" s="19" t="str">
        <f t="shared" si="24"/>
        <v>kcolt@kimail.com</v>
      </c>
    </row>
    <row r="1601" spans="2:6" x14ac:dyDescent="0.3">
      <c r="B1601" s="15" t="str">
        <v>ROBLES MARCO</v>
      </c>
      <c r="C1601" s="23" t="str">
        <v>Produ</v>
      </c>
      <c r="D1601" s="23" t="str">
        <v>production technician i</v>
      </c>
      <c r="E1601" s="23"/>
      <c r="F1601" s="19" t="str">
        <f t="shared" si="24"/>
        <v>rmarco@kimail.com</v>
      </c>
    </row>
    <row r="1602" spans="2:6" x14ac:dyDescent="0.3">
      <c r="B1602" s="15" t="str">
        <v>PALMER NICK</v>
      </c>
      <c r="C1602" s="23" t="str">
        <v>Produ</v>
      </c>
      <c r="D1602" s="23" t="str">
        <v>production technician i</v>
      </c>
      <c r="E1602" s="23"/>
      <c r="F1602" s="19" t="str">
        <f t="shared" si="24"/>
        <v>pnick@kimail.com</v>
      </c>
    </row>
    <row r="1603" spans="2:6" x14ac:dyDescent="0.3">
      <c r="B1603" s="15" t="str">
        <v>HOPKINS MEKHI</v>
      </c>
      <c r="C1603" s="23" t="str">
        <v>Produ</v>
      </c>
      <c r="D1603" s="23" t="str">
        <v>production technician i</v>
      </c>
      <c r="E1603" s="23"/>
      <c r="F1603" s="19" t="str">
        <f t="shared" si="24"/>
        <v>hmekhi@kimail.com</v>
      </c>
    </row>
    <row r="1604" spans="2:6" x14ac:dyDescent="0.3">
      <c r="B1604" s="15" t="str">
        <v>ONEAL EILEEN</v>
      </c>
      <c r="C1604" s="23" t="str">
        <v>Produ</v>
      </c>
      <c r="D1604" s="23" t="str">
        <v>production technician i</v>
      </c>
      <c r="E1604" s="23"/>
      <c r="F1604" s="19" t="str">
        <f t="shared" si="24"/>
        <v>oeileen@kimail.com</v>
      </c>
    </row>
    <row r="1605" spans="2:6" x14ac:dyDescent="0.3">
      <c r="B1605" s="15" t="str">
        <v>COOLEY ALANI</v>
      </c>
      <c r="C1605" s="23" t="str">
        <v>Produ</v>
      </c>
      <c r="D1605" s="23" t="str">
        <v>production technician i</v>
      </c>
      <c r="E1605" s="23"/>
      <c r="F1605" s="19" t="str">
        <f t="shared" si="24"/>
        <v>calani@kimail.com</v>
      </c>
    </row>
    <row r="1606" spans="2:6" x14ac:dyDescent="0.3">
      <c r="B1606" s="15" t="str">
        <v>CAMPOS CORINNE</v>
      </c>
      <c r="C1606" s="23" t="str">
        <v>Produ</v>
      </c>
      <c r="D1606" s="23" t="str">
        <v>production technician i</v>
      </c>
      <c r="E1606" s="23"/>
      <c r="F1606" s="19" t="str">
        <f t="shared" si="24"/>
        <v>ccorinne@kimail.com</v>
      </c>
    </row>
    <row r="1607" spans="2:6" x14ac:dyDescent="0.3">
      <c r="B1607" s="15" t="str">
        <v>NELSON HEAVEN</v>
      </c>
      <c r="C1607" s="23" t="str">
        <v>Produ</v>
      </c>
      <c r="D1607" s="23" t="str">
        <v>production technician i</v>
      </c>
      <c r="E1607" s="23"/>
      <c r="F1607" s="19" t="str">
        <f t="shared" si="24"/>
        <v>nheaven@kimail.com</v>
      </c>
    </row>
    <row r="1608" spans="2:6" x14ac:dyDescent="0.3">
      <c r="B1608" s="15" t="str">
        <v>CASTANEDA BAYLEE</v>
      </c>
      <c r="C1608" s="23" t="str">
        <v>Produ</v>
      </c>
      <c r="D1608" s="23" t="str">
        <v>production technician i</v>
      </c>
      <c r="E1608" s="23"/>
      <c r="F1608" s="19" t="str">
        <f t="shared" si="24"/>
        <v>cbaylee@kimail.com</v>
      </c>
    </row>
    <row r="1609" spans="2:6" x14ac:dyDescent="0.3">
      <c r="B1609" s="15" t="str">
        <v>ROTH MORGAN</v>
      </c>
      <c r="C1609" s="23" t="str">
        <v>Produ</v>
      </c>
      <c r="D1609" s="23" t="str">
        <v>production technician i</v>
      </c>
      <c r="E1609" s="23"/>
      <c r="F1609" s="19" t="str">
        <f t="shared" si="24"/>
        <v>rmorgan@kimail.com</v>
      </c>
    </row>
    <row r="1610" spans="2:6" x14ac:dyDescent="0.3">
      <c r="B1610" s="15" t="str">
        <v>HENSLEY KALI</v>
      </c>
      <c r="C1610" s="23" t="str">
        <v>Produ</v>
      </c>
      <c r="D1610" s="23" t="str">
        <v>production technician i</v>
      </c>
      <c r="E1610" s="23"/>
      <c r="F1610" s="19" t="str">
        <f t="shared" si="24"/>
        <v>hkali@kimail.com</v>
      </c>
    </row>
    <row r="1611" spans="2:6" x14ac:dyDescent="0.3">
      <c r="B1611" s="15" t="str">
        <v>TATE PIERRE</v>
      </c>
      <c r="C1611" s="23" t="str">
        <v>Produ</v>
      </c>
      <c r="D1611" s="23" t="str">
        <v>production technician i</v>
      </c>
      <c r="E1611" s="23"/>
      <c r="F1611" s="19" t="str">
        <f t="shared" si="24"/>
        <v>tpierre@kimail.com</v>
      </c>
    </row>
    <row r="1612" spans="2:6" x14ac:dyDescent="0.3">
      <c r="B1612" s="15" t="str">
        <v>HURST SHANNON</v>
      </c>
      <c r="C1612" s="23" t="str">
        <v>Produ</v>
      </c>
      <c r="D1612" s="23" t="str">
        <v>production technician i</v>
      </c>
      <c r="E1612" s="23"/>
      <c r="F1612" s="19" t="str">
        <f t="shared" ref="F1612:F1675" si="25">LOWER(_xlfn.CONCAT(LEFT(B1612,1),RIGHT(B1612,LEN(B1612)-FIND(" ", B1612)),E1612,"@kimail.com"))</f>
        <v>hshannon@kimail.com</v>
      </c>
    </row>
    <row r="1613" spans="2:6" x14ac:dyDescent="0.3">
      <c r="B1613" s="15" t="str">
        <v>SCHULTZ CARLEIGH</v>
      </c>
      <c r="C1613" s="23" t="str">
        <v>Produ</v>
      </c>
      <c r="D1613" s="23" t="str">
        <v>production technician i</v>
      </c>
      <c r="E1613" s="23"/>
      <c r="F1613" s="19" t="str">
        <f t="shared" si="25"/>
        <v>scarleigh@kimail.com</v>
      </c>
    </row>
    <row r="1614" spans="2:6" x14ac:dyDescent="0.3">
      <c r="B1614" s="15" t="str">
        <v>BRIGGS RIHANNA</v>
      </c>
      <c r="C1614" s="23" t="str">
        <v>Produ</v>
      </c>
      <c r="D1614" s="23" t="str">
        <v>production technician i</v>
      </c>
      <c r="E1614" s="23"/>
      <c r="F1614" s="19" t="str">
        <f t="shared" si="25"/>
        <v>brihanna@kimail.com</v>
      </c>
    </row>
    <row r="1615" spans="2:6" x14ac:dyDescent="0.3">
      <c r="B1615" s="15" t="str">
        <v>LEVY EDEN</v>
      </c>
      <c r="C1615" s="23" t="str">
        <v>Produ</v>
      </c>
      <c r="D1615" s="23" t="str">
        <v>production technician i</v>
      </c>
      <c r="E1615" s="23"/>
      <c r="F1615" s="19" t="str">
        <f t="shared" si="25"/>
        <v>leden@kimail.com</v>
      </c>
    </row>
    <row r="1616" spans="2:6" x14ac:dyDescent="0.3">
      <c r="B1616" s="15" t="str">
        <v>DAVIS NATHANIAL</v>
      </c>
      <c r="C1616" s="23" t="str">
        <v>Produ</v>
      </c>
      <c r="D1616" s="23" t="str">
        <v>production technician i</v>
      </c>
      <c r="E1616" s="23"/>
      <c r="F1616" s="19" t="str">
        <f t="shared" si="25"/>
        <v>dnathanial@kimail.com</v>
      </c>
    </row>
    <row r="1617" spans="2:6" x14ac:dyDescent="0.3">
      <c r="B1617" s="15" t="str">
        <v>BEARD EILEEN</v>
      </c>
      <c r="C1617" s="23" t="str">
        <v>Produ</v>
      </c>
      <c r="D1617" s="23" t="str">
        <v>production technician i</v>
      </c>
      <c r="E1617" s="23"/>
      <c r="F1617" s="19" t="str">
        <f t="shared" si="25"/>
        <v>beileen@kimail.com</v>
      </c>
    </row>
    <row r="1618" spans="2:6" x14ac:dyDescent="0.3">
      <c r="B1618" s="15" t="str">
        <v>POTTER KALE</v>
      </c>
      <c r="C1618" s="23" t="str">
        <v>Produ</v>
      </c>
      <c r="D1618" s="23" t="str">
        <v>production technician i</v>
      </c>
      <c r="E1618" s="23"/>
      <c r="F1618" s="19" t="str">
        <f t="shared" si="25"/>
        <v>pkale@kimail.com</v>
      </c>
    </row>
    <row r="1619" spans="2:6" x14ac:dyDescent="0.3">
      <c r="B1619" s="15" t="str">
        <v>BOYER SAGE</v>
      </c>
      <c r="C1619" s="23" t="str">
        <v>Produ</v>
      </c>
      <c r="D1619" s="23" t="str">
        <v>production technician i</v>
      </c>
      <c r="E1619" s="23"/>
      <c r="F1619" s="19" t="str">
        <f t="shared" si="25"/>
        <v>bsage@kimail.com</v>
      </c>
    </row>
    <row r="1620" spans="2:6" x14ac:dyDescent="0.3">
      <c r="B1620" s="15" t="str">
        <v>OWENS DANE</v>
      </c>
      <c r="C1620" s="23" t="str">
        <v>Produ</v>
      </c>
      <c r="D1620" s="23" t="str">
        <v>production technician i</v>
      </c>
      <c r="E1620" s="23"/>
      <c r="F1620" s="19" t="str">
        <f t="shared" si="25"/>
        <v>odane@kimail.com</v>
      </c>
    </row>
    <row r="1621" spans="2:6" x14ac:dyDescent="0.3">
      <c r="B1621" s="15" t="str">
        <v>SIMPSON COLIN</v>
      </c>
      <c r="C1621" s="23" t="str">
        <v>Produ</v>
      </c>
      <c r="D1621" s="23" t="str">
        <v>production technician i</v>
      </c>
      <c r="E1621" s="23"/>
      <c r="F1621" s="19" t="str">
        <f t="shared" si="25"/>
        <v>scolin@kimail.com</v>
      </c>
    </row>
    <row r="1622" spans="2:6" x14ac:dyDescent="0.3">
      <c r="B1622" s="15" t="str">
        <v>BUCKLEY RACHEL</v>
      </c>
      <c r="C1622" s="23" t="str">
        <v>Produ</v>
      </c>
      <c r="D1622" s="23" t="str">
        <v>production technician i</v>
      </c>
      <c r="E1622" s="23"/>
      <c r="F1622" s="19" t="str">
        <f t="shared" si="25"/>
        <v>brachel@kimail.com</v>
      </c>
    </row>
    <row r="1623" spans="2:6" x14ac:dyDescent="0.3">
      <c r="B1623" s="15" t="str">
        <v>CAMERON MARIA</v>
      </c>
      <c r="C1623" s="23" t="str">
        <v>Produ</v>
      </c>
      <c r="D1623" s="23" t="str">
        <v>production technician i</v>
      </c>
      <c r="E1623" s="23"/>
      <c r="F1623" s="19" t="str">
        <f t="shared" si="25"/>
        <v>cmaria@kimail.com</v>
      </c>
    </row>
    <row r="1624" spans="2:6" x14ac:dyDescent="0.3">
      <c r="B1624" s="15" t="str">
        <v>SAVAGE JUDITH</v>
      </c>
      <c r="C1624" s="23" t="str">
        <v>Produ</v>
      </c>
      <c r="D1624" s="23" t="str">
        <v>production technician i</v>
      </c>
      <c r="E1624" s="23"/>
      <c r="F1624" s="19" t="str">
        <f t="shared" si="25"/>
        <v>sjudith@kimail.com</v>
      </c>
    </row>
    <row r="1625" spans="2:6" x14ac:dyDescent="0.3">
      <c r="B1625" s="15" t="str">
        <v>RICHARDSON OLIVER</v>
      </c>
      <c r="C1625" s="23" t="str">
        <v>Produ</v>
      </c>
      <c r="D1625" s="23" t="str">
        <v>production technician i</v>
      </c>
      <c r="E1625" s="23"/>
      <c r="F1625" s="19" t="str">
        <f t="shared" si="25"/>
        <v>roliver@kimail.com</v>
      </c>
    </row>
    <row r="1626" spans="2:6" x14ac:dyDescent="0.3">
      <c r="B1626" s="15" t="str">
        <v>LARSON NATHALIA</v>
      </c>
      <c r="C1626" s="23" t="str">
        <v>Produ</v>
      </c>
      <c r="D1626" s="23" t="str">
        <v>production technician i</v>
      </c>
      <c r="E1626" s="23"/>
      <c r="F1626" s="19" t="str">
        <f t="shared" si="25"/>
        <v>lnathalia@kimail.com</v>
      </c>
    </row>
    <row r="1627" spans="2:6" x14ac:dyDescent="0.3">
      <c r="B1627" s="15" t="str">
        <v>CHAN LAUREL</v>
      </c>
      <c r="C1627" s="23" t="str">
        <v>Produ</v>
      </c>
      <c r="D1627" s="23" t="str">
        <v>production technician i</v>
      </c>
      <c r="E1627" s="23"/>
      <c r="F1627" s="19" t="str">
        <f t="shared" si="25"/>
        <v>claurel@kimail.com</v>
      </c>
    </row>
    <row r="1628" spans="2:6" x14ac:dyDescent="0.3">
      <c r="B1628" s="15" t="str">
        <v>BARNES ALEJANDRA</v>
      </c>
      <c r="C1628" s="23" t="str">
        <v>Produ</v>
      </c>
      <c r="D1628" s="23" t="str">
        <v>production technician i</v>
      </c>
      <c r="E1628" s="23"/>
      <c r="F1628" s="19" t="str">
        <f t="shared" si="25"/>
        <v>balejandra@kimail.com</v>
      </c>
    </row>
    <row r="1629" spans="2:6" x14ac:dyDescent="0.3">
      <c r="B1629" s="15" t="str">
        <v>DANIEL EMILIO</v>
      </c>
      <c r="C1629" s="23" t="str">
        <v>Produ</v>
      </c>
      <c r="D1629" s="23" t="str">
        <v>production technician i</v>
      </c>
      <c r="E1629" s="23"/>
      <c r="F1629" s="19" t="str">
        <f t="shared" si="25"/>
        <v>demilio@kimail.com</v>
      </c>
    </row>
    <row r="1630" spans="2:6" x14ac:dyDescent="0.3">
      <c r="B1630" s="15" t="str">
        <v>ROBBINS ELLIE</v>
      </c>
      <c r="C1630" s="23" t="str">
        <v>Produ</v>
      </c>
      <c r="D1630" s="23" t="str">
        <v>production technician i</v>
      </c>
      <c r="E1630" s="23"/>
      <c r="F1630" s="19" t="str">
        <f t="shared" si="25"/>
        <v>rellie@kimail.com</v>
      </c>
    </row>
    <row r="1631" spans="2:6" x14ac:dyDescent="0.3">
      <c r="B1631" s="15" t="str">
        <v>HANSEN VICENTE</v>
      </c>
      <c r="C1631" s="23" t="str">
        <v>Produ</v>
      </c>
      <c r="D1631" s="23" t="str">
        <v>production technician i</v>
      </c>
      <c r="E1631" s="23"/>
      <c r="F1631" s="19" t="str">
        <f t="shared" si="25"/>
        <v>hvicente@kimail.com</v>
      </c>
    </row>
    <row r="1632" spans="2:6" x14ac:dyDescent="0.3">
      <c r="B1632" s="15" t="str">
        <v>KEMP JORDAN</v>
      </c>
      <c r="C1632" s="23" t="str">
        <v>Produ</v>
      </c>
      <c r="D1632" s="23" t="str">
        <v>production technician i</v>
      </c>
      <c r="E1632" s="23"/>
      <c r="F1632" s="19" t="str">
        <f t="shared" si="25"/>
        <v>kjordan@kimail.com</v>
      </c>
    </row>
    <row r="1633" spans="2:6" x14ac:dyDescent="0.3">
      <c r="B1633" s="15" t="str">
        <v>RICHARD EDITH</v>
      </c>
      <c r="C1633" s="23" t="str">
        <v>Produ</v>
      </c>
      <c r="D1633" s="23" t="str">
        <v>production technician i</v>
      </c>
      <c r="E1633" s="23"/>
      <c r="F1633" s="19" t="str">
        <f t="shared" si="25"/>
        <v>redith@kimail.com</v>
      </c>
    </row>
    <row r="1634" spans="2:6" x14ac:dyDescent="0.3">
      <c r="B1634" s="15" t="str">
        <v>SNOW DUSTIN</v>
      </c>
      <c r="C1634" s="23" t="str">
        <v>Produ</v>
      </c>
      <c r="D1634" s="23" t="str">
        <v>production technician i</v>
      </c>
      <c r="E1634" s="23"/>
      <c r="F1634" s="19" t="str">
        <f t="shared" si="25"/>
        <v>sdustin@kimail.com</v>
      </c>
    </row>
    <row r="1635" spans="2:6" x14ac:dyDescent="0.3">
      <c r="B1635" s="15" t="str">
        <v>GOODWIN LAYTON</v>
      </c>
      <c r="C1635" s="23" t="str">
        <v>Produ</v>
      </c>
      <c r="D1635" s="23" t="str">
        <v>production technician i</v>
      </c>
      <c r="E1635" s="23"/>
      <c r="F1635" s="19" t="str">
        <f t="shared" si="25"/>
        <v>glayton@kimail.com</v>
      </c>
    </row>
    <row r="1636" spans="2:6" x14ac:dyDescent="0.3">
      <c r="B1636" s="15" t="str">
        <v>MUNOZ ELIZA</v>
      </c>
      <c r="C1636" s="23" t="str">
        <v>Produ</v>
      </c>
      <c r="D1636" s="23" t="str">
        <v>production technician i</v>
      </c>
      <c r="E1636" s="23"/>
      <c r="F1636" s="19" t="str">
        <f t="shared" si="25"/>
        <v>meliza@kimail.com</v>
      </c>
    </row>
    <row r="1637" spans="2:6" x14ac:dyDescent="0.3">
      <c r="B1637" s="15" t="str">
        <v>DURHAM ARIANNA</v>
      </c>
      <c r="C1637" s="23" t="str">
        <v>Produ</v>
      </c>
      <c r="D1637" s="23" t="str">
        <v>production technician i</v>
      </c>
      <c r="E1637" s="23"/>
      <c r="F1637" s="19" t="str">
        <f t="shared" si="25"/>
        <v>darianna@kimail.com</v>
      </c>
    </row>
    <row r="1638" spans="2:6" x14ac:dyDescent="0.3">
      <c r="B1638" s="15" t="str">
        <v>ORR LIA</v>
      </c>
      <c r="C1638" s="23" t="str">
        <v>Produ</v>
      </c>
      <c r="D1638" s="23" t="str">
        <v>production technician i</v>
      </c>
      <c r="E1638" s="23"/>
      <c r="F1638" s="19" t="str">
        <f t="shared" si="25"/>
        <v>olia@kimail.com</v>
      </c>
    </row>
    <row r="1639" spans="2:6" x14ac:dyDescent="0.3">
      <c r="B1639" s="15" t="str">
        <v>RHODES ETHAN</v>
      </c>
      <c r="C1639" s="23" t="str">
        <v>Produ</v>
      </c>
      <c r="D1639" s="23" t="str">
        <v>production technician i</v>
      </c>
      <c r="E1639" s="23"/>
      <c r="F1639" s="19" t="str">
        <f t="shared" si="25"/>
        <v>rethan@kimail.com</v>
      </c>
    </row>
    <row r="1640" spans="2:6" x14ac:dyDescent="0.3">
      <c r="B1640" s="15" t="str">
        <v>FULLER ALISON</v>
      </c>
      <c r="C1640" s="23" t="str">
        <v>Produ</v>
      </c>
      <c r="D1640" s="23" t="str">
        <v>production technician i</v>
      </c>
      <c r="E1640" s="23"/>
      <c r="F1640" s="19" t="str">
        <f t="shared" si="25"/>
        <v>falison@kimail.com</v>
      </c>
    </row>
    <row r="1641" spans="2:6" x14ac:dyDescent="0.3">
      <c r="B1641" s="15" t="str">
        <v>COOLEY TOBY</v>
      </c>
      <c r="C1641" s="23" t="str">
        <v>Produ</v>
      </c>
      <c r="D1641" s="23" t="str">
        <v>production technician i</v>
      </c>
      <c r="E1641" s="23"/>
      <c r="F1641" s="19" t="str">
        <f t="shared" si="25"/>
        <v>ctoby@kimail.com</v>
      </c>
    </row>
    <row r="1642" spans="2:6" x14ac:dyDescent="0.3">
      <c r="B1642" s="15" t="str">
        <v>HOOD EMILIE</v>
      </c>
      <c r="C1642" s="23" t="str">
        <v>Produ</v>
      </c>
      <c r="D1642" s="23" t="str">
        <v>production technician i</v>
      </c>
      <c r="E1642" s="23"/>
      <c r="F1642" s="19" t="str">
        <f t="shared" si="25"/>
        <v>hemilie@kimail.com</v>
      </c>
    </row>
    <row r="1643" spans="2:6" x14ac:dyDescent="0.3">
      <c r="B1643" s="15" t="str">
        <v>PENA CORTEZ</v>
      </c>
      <c r="C1643" s="23" t="str">
        <v>Produ</v>
      </c>
      <c r="D1643" s="23" t="str">
        <v>production technician i</v>
      </c>
      <c r="E1643" s="23"/>
      <c r="F1643" s="19" t="str">
        <f t="shared" si="25"/>
        <v>pcortez@kimail.com</v>
      </c>
    </row>
    <row r="1644" spans="2:6" x14ac:dyDescent="0.3">
      <c r="B1644" s="15" t="str">
        <v>BLANCHARD ABBIGAIL</v>
      </c>
      <c r="C1644" s="23" t="str">
        <v>Produ</v>
      </c>
      <c r="D1644" s="23" t="str">
        <v>production technician i</v>
      </c>
      <c r="E1644" s="23"/>
      <c r="F1644" s="19" t="str">
        <f t="shared" si="25"/>
        <v>babbigail@kimail.com</v>
      </c>
    </row>
    <row r="1645" spans="2:6" x14ac:dyDescent="0.3">
      <c r="B1645" s="15" t="str">
        <v>CURTIS ABBY</v>
      </c>
      <c r="C1645" s="23" t="str">
        <v>Produ</v>
      </c>
      <c r="D1645" s="23" t="str">
        <v>production technician i</v>
      </c>
      <c r="E1645" s="23"/>
      <c r="F1645" s="19" t="str">
        <f t="shared" si="25"/>
        <v>cabby@kimail.com</v>
      </c>
    </row>
    <row r="1646" spans="2:6" x14ac:dyDescent="0.3">
      <c r="B1646" s="15" t="str">
        <v>MOORE GIANA</v>
      </c>
      <c r="C1646" s="23" t="str">
        <v>Produ</v>
      </c>
      <c r="D1646" s="23" t="str">
        <v>production technician i</v>
      </c>
      <c r="E1646" s="23"/>
      <c r="F1646" s="19" t="str">
        <f t="shared" si="25"/>
        <v>mgiana@kimail.com</v>
      </c>
    </row>
    <row r="1647" spans="2:6" x14ac:dyDescent="0.3">
      <c r="B1647" s="15" t="str">
        <v>SANTOS GIADA</v>
      </c>
      <c r="C1647" s="23" t="str">
        <v>Produ</v>
      </c>
      <c r="D1647" s="23" t="str">
        <v>production technician i</v>
      </c>
      <c r="E1647" s="23"/>
      <c r="F1647" s="19" t="str">
        <f t="shared" si="25"/>
        <v>sgiada@kimail.com</v>
      </c>
    </row>
    <row r="1648" spans="2:6" x14ac:dyDescent="0.3">
      <c r="B1648" s="15" t="str">
        <v>CHURCH JESSIE</v>
      </c>
      <c r="C1648" s="23" t="str">
        <v>Produ</v>
      </c>
      <c r="D1648" s="23" t="str">
        <v>production technician i</v>
      </c>
      <c r="E1648" s="23"/>
      <c r="F1648" s="19" t="str">
        <f t="shared" si="25"/>
        <v>cjessie@kimail.com</v>
      </c>
    </row>
    <row r="1649" spans="2:6" x14ac:dyDescent="0.3">
      <c r="B1649" s="15" t="str">
        <v>RAMOS KAYLAH</v>
      </c>
      <c r="C1649" s="23" t="str">
        <v>Produ</v>
      </c>
      <c r="D1649" s="23" t="str">
        <v>production technician i</v>
      </c>
      <c r="E1649" s="23"/>
      <c r="F1649" s="19" t="str">
        <f t="shared" si="25"/>
        <v>rkaylah@kimail.com</v>
      </c>
    </row>
    <row r="1650" spans="2:6" x14ac:dyDescent="0.3">
      <c r="B1650" s="15" t="str">
        <v>FRITZ CAMILLE</v>
      </c>
      <c r="C1650" s="23" t="str">
        <v>Produ</v>
      </c>
      <c r="D1650" s="23" t="str">
        <v>production technician i</v>
      </c>
      <c r="E1650" s="23"/>
      <c r="F1650" s="19" t="str">
        <f t="shared" si="25"/>
        <v>fcamille@kimail.com</v>
      </c>
    </row>
    <row r="1651" spans="2:6" x14ac:dyDescent="0.3">
      <c r="B1651" s="15" t="str">
        <v>MURILLO DEANGELO</v>
      </c>
      <c r="C1651" s="23" t="str">
        <v>Produ</v>
      </c>
      <c r="D1651" s="23" t="str">
        <v>production technician i</v>
      </c>
      <c r="E1651" s="23"/>
      <c r="F1651" s="19" t="str">
        <f t="shared" si="25"/>
        <v>mdeangelo@kimail.com</v>
      </c>
    </row>
    <row r="1652" spans="2:6" x14ac:dyDescent="0.3">
      <c r="B1652" s="15" t="str">
        <v>GALLAGHER EMERSON</v>
      </c>
      <c r="C1652" s="23" t="str">
        <v>Produ</v>
      </c>
      <c r="D1652" s="23" t="str">
        <v>production technician i</v>
      </c>
      <c r="E1652" s="23"/>
      <c r="F1652" s="19" t="str">
        <f t="shared" si="25"/>
        <v>gemerson@kimail.com</v>
      </c>
    </row>
    <row r="1653" spans="2:6" x14ac:dyDescent="0.3">
      <c r="B1653" s="15" t="str">
        <v>BENTLEY APRIL</v>
      </c>
      <c r="C1653" s="23" t="str">
        <v>Produ</v>
      </c>
      <c r="D1653" s="23" t="str">
        <v>production technician i</v>
      </c>
      <c r="E1653" s="23"/>
      <c r="F1653" s="19" t="str">
        <f t="shared" si="25"/>
        <v>bapril@kimail.com</v>
      </c>
    </row>
    <row r="1654" spans="2:6" x14ac:dyDescent="0.3">
      <c r="B1654" s="15" t="str">
        <v>BOOTH AINSLEY</v>
      </c>
      <c r="C1654" s="23" t="str">
        <v>Produ</v>
      </c>
      <c r="D1654" s="23" t="str">
        <v>production technician i</v>
      </c>
      <c r="E1654" s="23"/>
      <c r="F1654" s="19" t="str">
        <f t="shared" si="25"/>
        <v>bainsley@kimail.com</v>
      </c>
    </row>
    <row r="1655" spans="2:6" x14ac:dyDescent="0.3">
      <c r="B1655" s="15" t="str">
        <v>BEARD CODY</v>
      </c>
      <c r="C1655" s="23" t="str">
        <v>Produ</v>
      </c>
      <c r="D1655" s="23" t="str">
        <v>production technician i</v>
      </c>
      <c r="E1655" s="23"/>
      <c r="F1655" s="19" t="str">
        <f t="shared" si="25"/>
        <v>bcody@kimail.com</v>
      </c>
    </row>
    <row r="1656" spans="2:6" x14ac:dyDescent="0.3">
      <c r="B1656" s="15" t="str">
        <v>MCCANN ABIGAYLE</v>
      </c>
      <c r="C1656" s="23" t="str">
        <v>Produ</v>
      </c>
      <c r="D1656" s="23" t="str">
        <v>production technician i</v>
      </c>
      <c r="E1656" s="23"/>
      <c r="F1656" s="19" t="str">
        <f t="shared" si="25"/>
        <v>mabigayle@kimail.com</v>
      </c>
    </row>
    <row r="1657" spans="2:6" x14ac:dyDescent="0.3">
      <c r="B1657" s="15" t="str">
        <v>MARKS BRENDEN</v>
      </c>
      <c r="C1657" s="23" t="str">
        <v>Produ</v>
      </c>
      <c r="D1657" s="23" t="str">
        <v>production technician i</v>
      </c>
      <c r="E1657" s="23"/>
      <c r="F1657" s="19" t="str">
        <f t="shared" si="25"/>
        <v>mbrenden@kimail.com</v>
      </c>
    </row>
    <row r="1658" spans="2:6" x14ac:dyDescent="0.3">
      <c r="B1658" s="15" t="str">
        <v>GALLAGHER JAQUELINE</v>
      </c>
      <c r="C1658" s="23" t="str">
        <v>Produ</v>
      </c>
      <c r="D1658" s="23" t="str">
        <v>production technician i</v>
      </c>
      <c r="E1658" s="23"/>
      <c r="F1658" s="19" t="str">
        <f t="shared" si="25"/>
        <v>gjaqueline@kimail.com</v>
      </c>
    </row>
    <row r="1659" spans="2:6" x14ac:dyDescent="0.3">
      <c r="B1659" s="15" t="str">
        <v>BANKS ABAGAIL</v>
      </c>
      <c r="C1659" s="23" t="str">
        <v>Produ</v>
      </c>
      <c r="D1659" s="23" t="str">
        <v>production technician i</v>
      </c>
      <c r="E1659" s="23"/>
      <c r="F1659" s="19" t="str">
        <f t="shared" si="25"/>
        <v>babagail@kimail.com</v>
      </c>
    </row>
    <row r="1660" spans="2:6" x14ac:dyDescent="0.3">
      <c r="B1660" s="15" t="str">
        <v>GUZMAN NICKOLAS</v>
      </c>
      <c r="C1660" s="23" t="str">
        <v>Produ</v>
      </c>
      <c r="D1660" s="23" t="str">
        <v>production technician i</v>
      </c>
      <c r="E1660" s="23"/>
      <c r="F1660" s="19" t="str">
        <f t="shared" si="25"/>
        <v>gnickolas@kimail.com</v>
      </c>
    </row>
    <row r="1661" spans="2:6" x14ac:dyDescent="0.3">
      <c r="B1661" s="15" t="str">
        <v>ROSE GUILLERMO</v>
      </c>
      <c r="C1661" s="23" t="str">
        <v>Produ</v>
      </c>
      <c r="D1661" s="23" t="str">
        <v>production technician i</v>
      </c>
      <c r="E1661" s="23"/>
      <c r="F1661" s="19" t="str">
        <f t="shared" si="25"/>
        <v>rguillermo@kimail.com</v>
      </c>
    </row>
    <row r="1662" spans="2:6" x14ac:dyDescent="0.3">
      <c r="B1662" s="15" t="str">
        <v>BROCK MOISES</v>
      </c>
      <c r="C1662" s="23" t="str">
        <v>Produ</v>
      </c>
      <c r="D1662" s="23" t="str">
        <v>production technician i</v>
      </c>
      <c r="E1662" s="23"/>
      <c r="F1662" s="19" t="str">
        <f t="shared" si="25"/>
        <v>bmoises@kimail.com</v>
      </c>
    </row>
    <row r="1663" spans="2:6" x14ac:dyDescent="0.3">
      <c r="B1663" s="15" t="str">
        <v>RICHMOND HAYDEN</v>
      </c>
      <c r="C1663" s="23" t="str">
        <v>Produ</v>
      </c>
      <c r="D1663" s="23" t="str">
        <v>production technician i</v>
      </c>
      <c r="E1663" s="23"/>
      <c r="F1663" s="19" t="str">
        <f t="shared" si="25"/>
        <v>rhayden@kimail.com</v>
      </c>
    </row>
    <row r="1664" spans="2:6" x14ac:dyDescent="0.3">
      <c r="B1664" s="15" t="str">
        <v>SELLERS EVELIN</v>
      </c>
      <c r="C1664" s="23" t="str">
        <v>Produ</v>
      </c>
      <c r="D1664" s="23" t="str">
        <v>production technician i</v>
      </c>
      <c r="E1664" s="23"/>
      <c r="F1664" s="19" t="str">
        <f t="shared" si="25"/>
        <v>sevelin@kimail.com</v>
      </c>
    </row>
    <row r="1665" spans="2:6" x14ac:dyDescent="0.3">
      <c r="B1665" s="15" t="str">
        <v>HAYES DEREON</v>
      </c>
      <c r="C1665" s="23" t="str">
        <v>Produ</v>
      </c>
      <c r="D1665" s="23" t="str">
        <v>production technician i</v>
      </c>
      <c r="E1665" s="23"/>
      <c r="F1665" s="19" t="str">
        <f t="shared" si="25"/>
        <v>hdereon@kimail.com</v>
      </c>
    </row>
    <row r="1666" spans="2:6" x14ac:dyDescent="0.3">
      <c r="B1666" s="15" t="str">
        <v>MATHIS MARLEE</v>
      </c>
      <c r="C1666" s="23" t="str">
        <v>Produ</v>
      </c>
      <c r="D1666" s="23" t="str">
        <v>production technician i</v>
      </c>
      <c r="E1666" s="23"/>
      <c r="F1666" s="19" t="str">
        <f t="shared" si="25"/>
        <v>mmarlee@kimail.com</v>
      </c>
    </row>
    <row r="1667" spans="2:6" x14ac:dyDescent="0.3">
      <c r="B1667" s="15" t="str">
        <v>HOUSE ALICE</v>
      </c>
      <c r="C1667" s="23" t="str">
        <v>Produ</v>
      </c>
      <c r="D1667" s="23" t="str">
        <v>production technician i</v>
      </c>
      <c r="E1667" s="23"/>
      <c r="F1667" s="19" t="str">
        <f t="shared" si="25"/>
        <v>halice@kimail.com</v>
      </c>
    </row>
    <row r="1668" spans="2:6" x14ac:dyDescent="0.3">
      <c r="B1668" s="15" t="str">
        <v>THOMPSON JONATHON</v>
      </c>
      <c r="C1668" s="23" t="str">
        <v>Produ</v>
      </c>
      <c r="D1668" s="23" t="str">
        <v>production technician i</v>
      </c>
      <c r="E1668" s="23"/>
      <c r="F1668" s="19" t="str">
        <f t="shared" si="25"/>
        <v>tjonathon@kimail.com</v>
      </c>
    </row>
    <row r="1669" spans="2:6" x14ac:dyDescent="0.3">
      <c r="B1669" s="15" t="str">
        <v>ABBOTT KENDAL</v>
      </c>
      <c r="C1669" s="23" t="str">
        <v>Produ</v>
      </c>
      <c r="D1669" s="23" t="str">
        <v>production technician i</v>
      </c>
      <c r="E1669" s="23"/>
      <c r="F1669" s="19" t="str">
        <f t="shared" si="25"/>
        <v>akendal@kimail.com</v>
      </c>
    </row>
    <row r="1670" spans="2:6" x14ac:dyDescent="0.3">
      <c r="B1670" s="15" t="str">
        <v>STOKES SAVION</v>
      </c>
      <c r="C1670" s="23" t="str">
        <v>Produ</v>
      </c>
      <c r="D1670" s="23" t="str">
        <v>production technician i</v>
      </c>
      <c r="E1670" s="23"/>
      <c r="F1670" s="19" t="str">
        <f t="shared" si="25"/>
        <v>ssavion@kimail.com</v>
      </c>
    </row>
    <row r="1671" spans="2:6" x14ac:dyDescent="0.3">
      <c r="B1671" s="15" t="str">
        <v>SUMMERS TREVIN</v>
      </c>
      <c r="C1671" s="23" t="str">
        <v>Produ</v>
      </c>
      <c r="D1671" s="23" t="str">
        <v>production technician i</v>
      </c>
      <c r="E1671" s="23"/>
      <c r="F1671" s="19" t="str">
        <f t="shared" si="25"/>
        <v>strevin@kimail.com</v>
      </c>
    </row>
    <row r="1672" spans="2:6" x14ac:dyDescent="0.3">
      <c r="B1672" s="15" t="str">
        <v>BELL HAILIE</v>
      </c>
      <c r="C1672" s="23" t="str">
        <v>Produ</v>
      </c>
      <c r="D1672" s="23" t="str">
        <v>production technician i</v>
      </c>
      <c r="E1672" s="23"/>
      <c r="F1672" s="19" t="str">
        <f t="shared" si="25"/>
        <v>bhailie@kimail.com</v>
      </c>
    </row>
    <row r="1673" spans="2:6" x14ac:dyDescent="0.3">
      <c r="B1673" s="15" t="str">
        <v>STEVENS AUDREY</v>
      </c>
      <c r="C1673" s="23" t="str">
        <v>Produ</v>
      </c>
      <c r="D1673" s="23" t="str">
        <v>production technician i</v>
      </c>
      <c r="E1673" s="23"/>
      <c r="F1673" s="19" t="str">
        <f t="shared" si="25"/>
        <v>saudrey@kimail.com</v>
      </c>
    </row>
    <row r="1674" spans="2:6" x14ac:dyDescent="0.3">
      <c r="B1674" s="15" t="str">
        <v>MUNOZ JASON</v>
      </c>
      <c r="C1674" s="23" t="str">
        <v>Produ</v>
      </c>
      <c r="D1674" s="23" t="str">
        <v>production technician i</v>
      </c>
      <c r="E1674" s="23"/>
      <c r="F1674" s="19" t="str">
        <f t="shared" si="25"/>
        <v>mjason@kimail.com</v>
      </c>
    </row>
    <row r="1675" spans="2:6" x14ac:dyDescent="0.3">
      <c r="B1675" s="15" t="str">
        <v>FOLEY CARLEE</v>
      </c>
      <c r="C1675" s="23" t="str">
        <v>Produ</v>
      </c>
      <c r="D1675" s="23" t="str">
        <v>production technician i</v>
      </c>
      <c r="E1675" s="23"/>
      <c r="F1675" s="19" t="str">
        <f t="shared" si="25"/>
        <v>fcarlee@kimail.com</v>
      </c>
    </row>
    <row r="1676" spans="2:6" x14ac:dyDescent="0.3">
      <c r="B1676" s="15" t="str">
        <v>DODSON SARAHI</v>
      </c>
      <c r="C1676" s="23" t="str">
        <v>Produ</v>
      </c>
      <c r="D1676" s="23" t="str">
        <v>production technician i</v>
      </c>
      <c r="E1676" s="23"/>
      <c r="F1676" s="19" t="str">
        <f t="shared" ref="F1676:F1739" si="26">LOWER(_xlfn.CONCAT(LEFT(B1676,1),RIGHT(B1676,LEN(B1676)-FIND(" ", B1676)),E1676,"@kimail.com"))</f>
        <v>dsarahi@kimail.com</v>
      </c>
    </row>
    <row r="1677" spans="2:6" x14ac:dyDescent="0.3">
      <c r="B1677" s="15" t="str">
        <v>CAREY FAITH</v>
      </c>
      <c r="C1677" s="23" t="str">
        <v>Produ</v>
      </c>
      <c r="D1677" s="23" t="str">
        <v>production technician i</v>
      </c>
      <c r="E1677" s="23"/>
      <c r="F1677" s="19" t="str">
        <f t="shared" si="26"/>
        <v>cfaith@kimail.com</v>
      </c>
    </row>
    <row r="1678" spans="2:6" x14ac:dyDescent="0.3">
      <c r="B1678" s="15" t="str">
        <v>SALAZAR MYLIE</v>
      </c>
      <c r="C1678" s="23" t="str">
        <v>Produ</v>
      </c>
      <c r="D1678" s="23" t="str">
        <v>production technician i</v>
      </c>
      <c r="E1678" s="23"/>
      <c r="F1678" s="19" t="str">
        <f t="shared" si="26"/>
        <v>smylie@kimail.com</v>
      </c>
    </row>
    <row r="1679" spans="2:6" x14ac:dyDescent="0.3">
      <c r="B1679" s="15" t="str">
        <v>PARKER PABLO</v>
      </c>
      <c r="C1679" s="23" t="str">
        <v>Produ</v>
      </c>
      <c r="D1679" s="23" t="str">
        <v>production technician i</v>
      </c>
      <c r="E1679" s="23"/>
      <c r="F1679" s="19" t="str">
        <f t="shared" si="26"/>
        <v>ppablo@kimail.com</v>
      </c>
    </row>
    <row r="1680" spans="2:6" x14ac:dyDescent="0.3">
      <c r="B1680" s="15" t="str">
        <v>SHEA ULISES</v>
      </c>
      <c r="C1680" s="23" t="str">
        <v>Produ</v>
      </c>
      <c r="D1680" s="23" t="str">
        <v>production technician i</v>
      </c>
      <c r="E1680" s="23"/>
      <c r="F1680" s="19" t="str">
        <f t="shared" si="26"/>
        <v>sulises@kimail.com</v>
      </c>
    </row>
    <row r="1681" spans="2:6" x14ac:dyDescent="0.3">
      <c r="B1681" s="15" t="str">
        <v>TERRY BETHANY</v>
      </c>
      <c r="C1681" s="23" t="str">
        <v>Produ</v>
      </c>
      <c r="D1681" s="23" t="str">
        <v>production technician i</v>
      </c>
      <c r="E1681" s="23"/>
      <c r="F1681" s="19" t="str">
        <f t="shared" si="26"/>
        <v>tbethany@kimail.com</v>
      </c>
    </row>
    <row r="1682" spans="2:6" x14ac:dyDescent="0.3">
      <c r="B1682" s="15" t="str">
        <v>HOLLOWAY KAMARI</v>
      </c>
      <c r="C1682" s="23" t="str">
        <v>Produ</v>
      </c>
      <c r="D1682" s="23" t="str">
        <v>production technician i</v>
      </c>
      <c r="E1682" s="23"/>
      <c r="F1682" s="19" t="str">
        <f t="shared" si="26"/>
        <v>hkamari@kimail.com</v>
      </c>
    </row>
    <row r="1683" spans="2:6" x14ac:dyDescent="0.3">
      <c r="B1683" s="15" t="str">
        <v>MCDANIEL JAZLENE</v>
      </c>
      <c r="C1683" s="23" t="str">
        <v>Produ</v>
      </c>
      <c r="D1683" s="23" t="str">
        <v>production manager</v>
      </c>
      <c r="E1683" s="23"/>
      <c r="F1683" s="19" t="str">
        <f t="shared" si="26"/>
        <v>mjazlene@kimail.com</v>
      </c>
    </row>
    <row r="1684" spans="2:6" x14ac:dyDescent="0.3">
      <c r="B1684" s="15" t="str">
        <v>KELLY DANE</v>
      </c>
      <c r="C1684" s="23" t="str">
        <v>Produ</v>
      </c>
      <c r="D1684" s="23" t="str">
        <v>production manager</v>
      </c>
      <c r="E1684" s="23"/>
      <c r="F1684" s="19" t="str">
        <f t="shared" si="26"/>
        <v>kdane@kimail.com</v>
      </c>
    </row>
    <row r="1685" spans="2:6" x14ac:dyDescent="0.3">
      <c r="B1685" s="15" t="str">
        <v>DUNN CAMILA</v>
      </c>
      <c r="C1685" s="23" t="str">
        <v>Produ</v>
      </c>
      <c r="D1685" s="23" t="str">
        <v>production manager</v>
      </c>
      <c r="E1685" s="23"/>
      <c r="F1685" s="19" t="str">
        <f t="shared" si="26"/>
        <v>dcamila@kimail.com</v>
      </c>
    </row>
    <row r="1686" spans="2:6" x14ac:dyDescent="0.3">
      <c r="B1686" s="15" t="str">
        <v>SLOAN ERICA</v>
      </c>
      <c r="C1686" s="23" t="str">
        <v>Produ</v>
      </c>
      <c r="D1686" s="23" t="str">
        <v>production manager</v>
      </c>
      <c r="E1686" s="23"/>
      <c r="F1686" s="19" t="str">
        <f t="shared" si="26"/>
        <v>serica@kimail.com</v>
      </c>
    </row>
    <row r="1687" spans="2:6" x14ac:dyDescent="0.3">
      <c r="B1687" s="15" t="str">
        <v>NOLAN PAYTON</v>
      </c>
      <c r="C1687" s="23" t="str">
        <v>Produ</v>
      </c>
      <c r="D1687" s="23" t="str">
        <v>production manager</v>
      </c>
      <c r="E1687" s="23"/>
      <c r="F1687" s="19" t="str">
        <f t="shared" si="26"/>
        <v>npayton@kimail.com</v>
      </c>
    </row>
    <row r="1688" spans="2:6" x14ac:dyDescent="0.3">
      <c r="B1688" s="15" t="str">
        <v>PARKS LETICIA</v>
      </c>
      <c r="C1688" s="23" t="str">
        <v>Produ</v>
      </c>
      <c r="D1688" s="23" t="str">
        <v>production manager</v>
      </c>
      <c r="E1688" s="23"/>
      <c r="F1688" s="19" t="str">
        <f t="shared" si="26"/>
        <v>pleticia@kimail.com</v>
      </c>
    </row>
    <row r="1689" spans="2:6" x14ac:dyDescent="0.3">
      <c r="B1689" s="15" t="str">
        <v>SOSA CAROLYN</v>
      </c>
      <c r="C1689" s="23" t="str">
        <v>Produ</v>
      </c>
      <c r="D1689" s="23" t="str">
        <v>production manager</v>
      </c>
      <c r="E1689" s="23"/>
      <c r="F1689" s="19" t="str">
        <f t="shared" si="26"/>
        <v>scarolyn@kimail.com</v>
      </c>
    </row>
    <row r="1690" spans="2:6" x14ac:dyDescent="0.3">
      <c r="B1690" s="15" t="str">
        <v>HIGGINS GERMAN</v>
      </c>
      <c r="C1690" s="23" t="str">
        <v>Produ</v>
      </c>
      <c r="D1690" s="23" t="str">
        <v>production manager</v>
      </c>
      <c r="E1690" s="23"/>
      <c r="F1690" s="19" t="str">
        <f t="shared" si="26"/>
        <v>hgerman@kimail.com</v>
      </c>
    </row>
    <row r="1691" spans="2:6" x14ac:dyDescent="0.3">
      <c r="B1691" s="15" t="str">
        <v>ROMERO HEATH</v>
      </c>
      <c r="C1691" s="23" t="str">
        <v>Produ</v>
      </c>
      <c r="D1691" s="23" t="str">
        <v>production manager</v>
      </c>
      <c r="E1691" s="23"/>
      <c r="F1691" s="19" t="str">
        <f t="shared" si="26"/>
        <v>rheath@kimail.com</v>
      </c>
    </row>
    <row r="1692" spans="2:6" x14ac:dyDescent="0.3">
      <c r="B1692" s="15" t="str">
        <v>FRIEDMAN DAVION</v>
      </c>
      <c r="C1692" s="23" t="str">
        <v>Produ</v>
      </c>
      <c r="D1692" s="23" t="str">
        <v>production manager</v>
      </c>
      <c r="E1692" s="23"/>
      <c r="F1692" s="19" t="str">
        <f t="shared" si="26"/>
        <v>fdavion@kimail.com</v>
      </c>
    </row>
    <row r="1693" spans="2:6" x14ac:dyDescent="0.3">
      <c r="B1693" s="15" t="str">
        <v>THOMAS DANNY</v>
      </c>
      <c r="C1693" s="23" t="str">
        <v>Produ</v>
      </c>
      <c r="D1693" s="23" t="str">
        <v>production manager</v>
      </c>
      <c r="E1693" s="23"/>
      <c r="F1693" s="19" t="str">
        <f t="shared" si="26"/>
        <v>tdanny@kimail.com</v>
      </c>
    </row>
    <row r="1694" spans="2:6" x14ac:dyDescent="0.3">
      <c r="B1694" s="15" t="str">
        <v>DUNLAP MATTHIAS</v>
      </c>
      <c r="C1694" s="23" t="str">
        <v>Produ</v>
      </c>
      <c r="D1694" s="23" t="str">
        <v>production manager</v>
      </c>
      <c r="E1694" s="23"/>
      <c r="F1694" s="19" t="str">
        <f t="shared" si="26"/>
        <v>dmatthias@kimail.com</v>
      </c>
    </row>
    <row r="1695" spans="2:6" x14ac:dyDescent="0.3">
      <c r="B1695" s="15" t="str">
        <v>LITTLE SAWYER</v>
      </c>
      <c r="C1695" s="23" t="str">
        <v>Produ</v>
      </c>
      <c r="D1695" s="23" t="str">
        <v>production manager</v>
      </c>
      <c r="E1695" s="23"/>
      <c r="F1695" s="19" t="str">
        <f t="shared" si="26"/>
        <v>lsawyer@kimail.com</v>
      </c>
    </row>
    <row r="1696" spans="2:6" x14ac:dyDescent="0.3">
      <c r="B1696" s="15" t="str">
        <v>BRENNAN URIEL</v>
      </c>
      <c r="C1696" s="23" t="str">
        <v>Produ</v>
      </c>
      <c r="D1696" s="23" t="str">
        <v>production manager</v>
      </c>
      <c r="E1696" s="23"/>
      <c r="F1696" s="19" t="str">
        <f t="shared" si="26"/>
        <v>buriel@kimail.com</v>
      </c>
    </row>
    <row r="1697" spans="2:6" x14ac:dyDescent="0.3">
      <c r="B1697" s="15" t="str">
        <v>RICHARDS GRETCHEN</v>
      </c>
      <c r="C1697" s="23" t="str">
        <v>Produ</v>
      </c>
      <c r="D1697" s="23" t="str">
        <v>president &amp; ceo</v>
      </c>
      <c r="E1697" s="23"/>
      <c r="F1697" s="19" t="str">
        <f t="shared" si="26"/>
        <v>rgretchen@kimail.com</v>
      </c>
    </row>
    <row r="1698" spans="2:6" x14ac:dyDescent="0.3">
      <c r="B1698" s="15" t="str">
        <v>ROMAN MADDEN</v>
      </c>
      <c r="C1698" s="23" t="str">
        <v>Produ</v>
      </c>
      <c r="D1698" s="23" t="str">
        <v>network engineer</v>
      </c>
      <c r="E1698" s="23"/>
      <c r="F1698" s="19" t="str">
        <f t="shared" si="26"/>
        <v>rmadden@kimail.com</v>
      </c>
    </row>
    <row r="1699" spans="2:6" x14ac:dyDescent="0.3">
      <c r="B1699" s="15" t="str">
        <v>MOSS SLOANE</v>
      </c>
      <c r="C1699" s="23" t="str">
        <v>Produ</v>
      </c>
      <c r="D1699" s="23" t="str">
        <v>network engineer</v>
      </c>
      <c r="E1699" s="23"/>
      <c r="F1699" s="19" t="str">
        <f t="shared" si="26"/>
        <v>msloane@kimail.com</v>
      </c>
    </row>
    <row r="1700" spans="2:6" x14ac:dyDescent="0.3">
      <c r="B1700" s="15" t="str">
        <v>VARGAS KAEDEN</v>
      </c>
      <c r="C1700" s="23" t="str">
        <v>Execu</v>
      </c>
      <c r="D1700" s="23" t="str">
        <v>network engineer</v>
      </c>
      <c r="E1700" s="23"/>
      <c r="F1700" s="19" t="str">
        <f t="shared" si="26"/>
        <v>vkaeden@kimail.com</v>
      </c>
    </row>
    <row r="1701" spans="2:6" x14ac:dyDescent="0.3">
      <c r="B1701" s="15" t="str">
        <v>SANDOVAL LENA</v>
      </c>
      <c r="C1701" s="23" t="str">
        <v>Execu</v>
      </c>
      <c r="D1701" s="23" t="str">
        <v>network engineer</v>
      </c>
      <c r="E1701" s="23"/>
      <c r="F1701" s="19" t="str">
        <f t="shared" si="26"/>
        <v>slena@kimail.com</v>
      </c>
    </row>
    <row r="1702" spans="2:6" x14ac:dyDescent="0.3">
      <c r="B1702" s="15" t="str">
        <v>OLSEN ADRIEN</v>
      </c>
      <c r="C1702" s="23" t="str">
        <v>IT/IS</v>
      </c>
      <c r="D1702" s="23" t="str">
        <v>network engineer</v>
      </c>
      <c r="E1702" s="23"/>
      <c r="F1702" s="19" t="str">
        <f t="shared" si="26"/>
        <v>oadrien@kimail.com</v>
      </c>
    </row>
    <row r="1703" spans="2:6" x14ac:dyDescent="0.3">
      <c r="B1703" s="15" t="str">
        <v>BREWER DAMARI</v>
      </c>
      <c r="C1703" s="23" t="str">
        <v>IT/IS</v>
      </c>
      <c r="D1703" s="23" t="str">
        <v>it support</v>
      </c>
      <c r="E1703" s="23"/>
      <c r="F1703" s="19" t="str">
        <f t="shared" si="26"/>
        <v>bdamari@kimail.com</v>
      </c>
    </row>
    <row r="1704" spans="2:6" x14ac:dyDescent="0.3">
      <c r="B1704" s="15" t="str">
        <v>GROSS ANNALISE</v>
      </c>
      <c r="C1704" s="23" t="str">
        <v>IT/IS</v>
      </c>
      <c r="D1704" s="23" t="str">
        <v>it support</v>
      </c>
      <c r="E1704" s="23"/>
      <c r="F1704" s="19" t="str">
        <f t="shared" si="26"/>
        <v>gannalise@kimail.com</v>
      </c>
    </row>
    <row r="1705" spans="2:6" x14ac:dyDescent="0.3">
      <c r="B1705" s="15" t="str">
        <v>MCGRATH KAMARI</v>
      </c>
      <c r="C1705" s="23" t="str">
        <v>IT/IS</v>
      </c>
      <c r="D1705" s="23" t="str">
        <v>it support</v>
      </c>
      <c r="E1705" s="23"/>
      <c r="F1705" s="19" t="str">
        <f t="shared" si="26"/>
        <v>mkamari@kimail.com</v>
      </c>
    </row>
    <row r="1706" spans="2:6" x14ac:dyDescent="0.3">
      <c r="B1706" s="15" t="str">
        <v>RICE LORENA</v>
      </c>
      <c r="C1706" s="23" t="str">
        <v>IT/IS</v>
      </c>
      <c r="D1706" s="23" t="str">
        <v>it support</v>
      </c>
      <c r="E1706" s="23"/>
      <c r="F1706" s="19" t="str">
        <f t="shared" si="26"/>
        <v>rlorena@kimail.com</v>
      </c>
    </row>
    <row r="1707" spans="2:6" x14ac:dyDescent="0.3">
      <c r="B1707" s="15" t="str">
        <v>NELSON PEDRO</v>
      </c>
      <c r="C1707" s="23" t="str">
        <v>IT/IS</v>
      </c>
      <c r="D1707" s="23" t="str">
        <v>it support</v>
      </c>
      <c r="E1707" s="23"/>
      <c r="F1707" s="19" t="str">
        <f t="shared" si="26"/>
        <v>npedro@kimail.com</v>
      </c>
    </row>
    <row r="1708" spans="2:6" x14ac:dyDescent="0.3">
      <c r="B1708" s="15" t="str">
        <v>CARR CARLO</v>
      </c>
      <c r="C1708" s="23" t="str">
        <v>IT/IS</v>
      </c>
      <c r="D1708" s="23" t="str">
        <v>it support</v>
      </c>
      <c r="E1708" s="23"/>
      <c r="F1708" s="19" t="str">
        <f t="shared" si="26"/>
        <v>ccarlo@kimail.com</v>
      </c>
    </row>
    <row r="1709" spans="2:6" x14ac:dyDescent="0.3">
      <c r="B1709" s="15" t="str">
        <v>PACHECO AILEEN</v>
      </c>
      <c r="C1709" s="23" t="str">
        <v>IT/IS</v>
      </c>
      <c r="D1709" s="23" t="str">
        <v>it support</v>
      </c>
      <c r="E1709" s="23"/>
      <c r="F1709" s="19" t="str">
        <f t="shared" si="26"/>
        <v>paileen@kimail.com</v>
      </c>
    </row>
    <row r="1710" spans="2:6" x14ac:dyDescent="0.3">
      <c r="B1710" s="15" t="str">
        <v>WU DORIAN</v>
      </c>
      <c r="C1710" s="23" t="str">
        <v>IT/IS</v>
      </c>
      <c r="D1710" s="23" t="str">
        <v>it support</v>
      </c>
      <c r="E1710" s="23"/>
      <c r="F1710" s="19" t="str">
        <f t="shared" si="26"/>
        <v>wdorian@kimail.com</v>
      </c>
    </row>
    <row r="1711" spans="2:6" x14ac:dyDescent="0.3">
      <c r="B1711" s="15" t="str">
        <v>PHAM MONICA</v>
      </c>
      <c r="C1711" s="23" t="str">
        <v>IT/IS</v>
      </c>
      <c r="D1711" s="23" t="str">
        <v>it manager - support</v>
      </c>
      <c r="E1711" s="23"/>
      <c r="F1711" s="19" t="str">
        <f t="shared" si="26"/>
        <v>pmonica@kimail.com</v>
      </c>
    </row>
    <row r="1712" spans="2:6" x14ac:dyDescent="0.3">
      <c r="B1712" s="15" t="str">
        <v>UNDERWOOD LONDYN</v>
      </c>
      <c r="C1712" s="23" t="str">
        <v>IT/IS</v>
      </c>
      <c r="D1712" s="23" t="str">
        <v>it manager - infra</v>
      </c>
      <c r="E1712" s="23"/>
      <c r="F1712" s="19" t="str">
        <f t="shared" si="26"/>
        <v>ulondyn@kimail.com</v>
      </c>
    </row>
    <row r="1713" spans="2:6" x14ac:dyDescent="0.3">
      <c r="B1713" s="15" t="str">
        <v>LOGAN BRITNEY</v>
      </c>
      <c r="C1713" s="23" t="str">
        <v>IT/IS</v>
      </c>
      <c r="D1713" s="23" t="str">
        <v>it manager - db</v>
      </c>
      <c r="E1713" s="23"/>
      <c r="F1713" s="19" t="str">
        <f t="shared" si="26"/>
        <v>lbritney@kimail.com</v>
      </c>
    </row>
    <row r="1714" spans="2:6" x14ac:dyDescent="0.3">
      <c r="B1714" s="15" t="str">
        <v>PARKS ZANIYAH</v>
      </c>
      <c r="C1714" s="23" t="str">
        <v>IT/IS</v>
      </c>
      <c r="D1714" s="23" t="str">
        <v>it manager - db</v>
      </c>
      <c r="E1714" s="23"/>
      <c r="F1714" s="19" t="str">
        <f t="shared" si="26"/>
        <v>pzaniyah@kimail.com</v>
      </c>
    </row>
    <row r="1715" spans="2:6" x14ac:dyDescent="0.3">
      <c r="B1715" s="15" t="str">
        <v>WILLIAMSON MAXIMILIAN</v>
      </c>
      <c r="C1715" s="23" t="str">
        <v>IT/IS</v>
      </c>
      <c r="D1715" s="23" t="str">
        <v>it director</v>
      </c>
      <c r="E1715" s="23"/>
      <c r="F1715" s="19" t="str">
        <f t="shared" si="26"/>
        <v>wmaximilian@kimail.com</v>
      </c>
    </row>
    <row r="1716" spans="2:6" x14ac:dyDescent="0.3">
      <c r="B1716" s="15" t="str">
        <v>BARAJAS SERENA</v>
      </c>
      <c r="C1716" s="23" t="str">
        <v>IT/IS</v>
      </c>
      <c r="D1716" s="23" t="str">
        <v>director of sales</v>
      </c>
      <c r="E1716" s="23"/>
      <c r="F1716" s="19" t="str">
        <f t="shared" si="26"/>
        <v>bserena@kimail.com</v>
      </c>
    </row>
    <row r="1717" spans="2:6" x14ac:dyDescent="0.3">
      <c r="B1717" s="15" t="str">
        <v>NOVAK LARRY</v>
      </c>
      <c r="C1717" s="23" t="str">
        <v>Sales</v>
      </c>
      <c r="D1717" s="23" t="str">
        <v>director of operations</v>
      </c>
      <c r="E1717" s="23"/>
      <c r="F1717" s="19" t="str">
        <f t="shared" si="26"/>
        <v>nlarry@kimail.com</v>
      </c>
    </row>
    <row r="1718" spans="2:6" x14ac:dyDescent="0.3">
      <c r="B1718" s="15" t="str">
        <v>SINGH KESHAWN</v>
      </c>
      <c r="C1718" s="23" t="str">
        <v>Produ</v>
      </c>
      <c r="D1718" s="23" t="str">
        <v>data analyst</v>
      </c>
      <c r="E1718" s="23"/>
      <c r="F1718" s="19" t="str">
        <f t="shared" si="26"/>
        <v>skeshawn@kimail.com</v>
      </c>
    </row>
    <row r="1719" spans="2:6" x14ac:dyDescent="0.3">
      <c r="B1719" s="15" t="str">
        <v>OBRIEN BARRETT</v>
      </c>
      <c r="C1719" s="23" t="str">
        <v>Produ</v>
      </c>
      <c r="D1719" s="23" t="str">
        <v>data analyst</v>
      </c>
      <c r="E1719" s="23"/>
      <c r="F1719" s="19" t="str">
        <f t="shared" si="26"/>
        <v>obarrett@kimail.com</v>
      </c>
    </row>
    <row r="1720" spans="2:6" x14ac:dyDescent="0.3">
      <c r="B1720" s="15" t="str">
        <v>VILLANUEVA GISSELLE</v>
      </c>
      <c r="C1720" s="23" t="str">
        <v>IT/IS</v>
      </c>
      <c r="D1720" s="23" t="str">
        <v>data analyst</v>
      </c>
      <c r="E1720" s="23"/>
      <c r="F1720" s="19" t="str">
        <f t="shared" si="26"/>
        <v>vgisselle@kimail.com</v>
      </c>
    </row>
    <row r="1721" spans="2:6" x14ac:dyDescent="0.3">
      <c r="B1721" s="15" t="str">
        <v>MENDEZ DEMETRIUS</v>
      </c>
      <c r="C1721" s="23" t="str">
        <v>IT/IS</v>
      </c>
      <c r="D1721" s="23" t="str">
        <v>data analyst</v>
      </c>
      <c r="E1721" s="23"/>
      <c r="F1721" s="19" t="str">
        <f t="shared" si="26"/>
        <v>mdemetrius@kimail.com</v>
      </c>
    </row>
    <row r="1722" spans="2:6" x14ac:dyDescent="0.3">
      <c r="B1722" s="15" t="str">
        <v>PINEDA MILEY</v>
      </c>
      <c r="C1722" s="23" t="str">
        <v>IT/IS</v>
      </c>
      <c r="D1722" s="23" t="str">
        <v>data analyst</v>
      </c>
      <c r="E1722" s="23"/>
      <c r="F1722" s="19" t="str">
        <f t="shared" si="26"/>
        <v>pmiley@kimail.com</v>
      </c>
    </row>
    <row r="1723" spans="2:6" x14ac:dyDescent="0.3">
      <c r="B1723" s="15" t="str">
        <v>ANDERSEN BRETT</v>
      </c>
      <c r="C1723" s="23" t="str">
        <v>IT/IS</v>
      </c>
      <c r="D1723" s="23" t="str">
        <v>data analyst</v>
      </c>
      <c r="E1723" s="23"/>
      <c r="F1723" s="19" t="str">
        <f t="shared" si="26"/>
        <v>abrett@kimail.com</v>
      </c>
    </row>
    <row r="1724" spans="2:6" x14ac:dyDescent="0.3">
      <c r="B1724" s="15" t="str">
        <v>REID PHOENIX</v>
      </c>
      <c r="C1724" s="23" t="str">
        <v>IT/IS</v>
      </c>
      <c r="D1724" s="23" t="str">
        <v>data analyst</v>
      </c>
      <c r="E1724" s="23"/>
      <c r="F1724" s="19" t="str">
        <f t="shared" si="26"/>
        <v>rphoenix@kimail.com</v>
      </c>
    </row>
    <row r="1725" spans="2:6" x14ac:dyDescent="0.3">
      <c r="B1725" s="15" t="str">
        <v>DAWSON CLAYTON</v>
      </c>
      <c r="C1725" s="23" t="str">
        <v>IT/IS</v>
      </c>
      <c r="D1725" s="23" t="str">
        <v>data analyst</v>
      </c>
      <c r="E1725" s="23"/>
      <c r="F1725" s="19" t="str">
        <f t="shared" si="26"/>
        <v>dclayton@kimail.com</v>
      </c>
    </row>
    <row r="1726" spans="2:6" x14ac:dyDescent="0.3">
      <c r="B1726" s="15" t="str">
        <v>STOUT KAYDEN</v>
      </c>
      <c r="C1726" s="23" t="str">
        <v>IT/IS</v>
      </c>
      <c r="D1726" s="23" t="str">
        <v>database administrator</v>
      </c>
      <c r="E1726" s="23"/>
      <c r="F1726" s="19" t="str">
        <f t="shared" si="26"/>
        <v>skayden@kimail.com</v>
      </c>
    </row>
    <row r="1727" spans="2:6" x14ac:dyDescent="0.3">
      <c r="B1727" s="15" t="str">
        <v>HARVEY ISABEL</v>
      </c>
      <c r="C1727" s="23" t="str">
        <v>IT/IS</v>
      </c>
      <c r="D1727" s="23" t="str">
        <v>database administrator</v>
      </c>
      <c r="E1727" s="23"/>
      <c r="F1727" s="19" t="str">
        <f t="shared" si="26"/>
        <v>hisabel@kimail.com</v>
      </c>
    </row>
    <row r="1728" spans="2:6" x14ac:dyDescent="0.3">
      <c r="B1728" s="15" t="str">
        <v>DAWSON SERGIO</v>
      </c>
      <c r="C1728" s="23" t="str">
        <v>IT/IS</v>
      </c>
      <c r="D1728" s="23" t="str">
        <v>database administrator</v>
      </c>
      <c r="E1728" s="23"/>
      <c r="F1728" s="19" t="str">
        <f t="shared" si="26"/>
        <v>dsergio@kimail.com</v>
      </c>
    </row>
    <row r="1729" spans="2:6" x14ac:dyDescent="0.3">
      <c r="B1729" s="15" t="str">
        <v>RANDALL SARAI</v>
      </c>
      <c r="C1729" s="23" t="str">
        <v>IT/IS</v>
      </c>
      <c r="D1729" s="23" t="str">
        <v>database administrator</v>
      </c>
      <c r="E1729" s="23"/>
      <c r="F1729" s="19" t="str">
        <f t="shared" si="26"/>
        <v>rsarai@kimail.com</v>
      </c>
    </row>
    <row r="1730" spans="2:6" x14ac:dyDescent="0.3">
      <c r="B1730" s="15" t="str">
        <v>HAYES KAYLEN</v>
      </c>
      <c r="C1730" s="23" t="str">
        <v>IT/IS</v>
      </c>
      <c r="D1730" s="23" t="str">
        <v>database administrator</v>
      </c>
      <c r="E1730" s="23"/>
      <c r="F1730" s="19" t="str">
        <f t="shared" si="26"/>
        <v>hkaylen@kimail.com</v>
      </c>
    </row>
    <row r="1731" spans="2:6" x14ac:dyDescent="0.3">
      <c r="B1731" s="15" t="str">
        <v>BOYLE CADE</v>
      </c>
      <c r="C1731" s="23" t="str">
        <v>IT/IS</v>
      </c>
      <c r="D1731" s="23" t="str">
        <v>data architect</v>
      </c>
      <c r="E1731" s="23"/>
      <c r="F1731" s="19" t="str">
        <f t="shared" si="26"/>
        <v>bcade@kimail.com</v>
      </c>
    </row>
    <row r="1732" spans="2:6" x14ac:dyDescent="0.3">
      <c r="B1732" s="15" t="str">
        <v>TORRES AMARIS</v>
      </c>
      <c r="C1732" s="23" t="str">
        <v>IT/IS</v>
      </c>
      <c r="D1732" s="23" t="str">
        <v>cio</v>
      </c>
      <c r="E1732" s="23"/>
      <c r="F1732" s="19" t="str">
        <f t="shared" si="26"/>
        <v>tamaris@kimail.com</v>
      </c>
    </row>
    <row r="1733" spans="2:6" x14ac:dyDescent="0.3">
      <c r="B1733" s="15" t="str">
        <v>LOWE TITUS</v>
      </c>
      <c r="C1733" s="23" t="str">
        <v>IT/IS</v>
      </c>
      <c r="D1733" s="23" t="str">
        <v>bi director</v>
      </c>
      <c r="E1733" s="23"/>
      <c r="F1733" s="19" t="str">
        <f t="shared" si="26"/>
        <v>ltitus@kimail.com</v>
      </c>
    </row>
    <row r="1734" spans="2:6" x14ac:dyDescent="0.3">
      <c r="B1734" s="15" t="str">
        <v>PRINCE SAVANAH</v>
      </c>
      <c r="C1734" s="23" t="str">
        <v>IT/IS</v>
      </c>
      <c r="D1734" s="23" t="str">
        <v>bi developer</v>
      </c>
      <c r="E1734" s="23"/>
      <c r="F1734" s="19" t="str">
        <f t="shared" si="26"/>
        <v>psavanah@kimail.com</v>
      </c>
    </row>
    <row r="1735" spans="2:6" x14ac:dyDescent="0.3">
      <c r="B1735" s="15" t="str">
        <v>MARSH KADYN</v>
      </c>
      <c r="C1735" s="23" t="str">
        <v>IT/IS</v>
      </c>
      <c r="D1735" s="23" t="str">
        <v>bi developer</v>
      </c>
      <c r="E1735" s="23"/>
      <c r="F1735" s="19" t="str">
        <f t="shared" si="26"/>
        <v>mkadyn@kimail.com</v>
      </c>
    </row>
    <row r="1736" spans="2:6" x14ac:dyDescent="0.3">
      <c r="B1736" s="15" t="str">
        <v>HOOD NYLAH</v>
      </c>
      <c r="C1736" s="23" t="str">
        <v>IT/IS</v>
      </c>
      <c r="D1736" s="23" t="str">
        <v>bi developer</v>
      </c>
      <c r="E1736" s="23"/>
      <c r="F1736" s="19" t="str">
        <f t="shared" si="26"/>
        <v>hnylah@kimail.com</v>
      </c>
    </row>
    <row r="1737" spans="2:6" x14ac:dyDescent="0.3">
      <c r="B1737" s="15" t="str">
        <v>ALLEN RIGOBERTO</v>
      </c>
      <c r="C1737" s="23" t="str">
        <v>IT/IS</v>
      </c>
      <c r="D1737" s="23" t="str">
        <v>bi developer</v>
      </c>
      <c r="E1737" s="23"/>
      <c r="F1737" s="19" t="str">
        <f t="shared" si="26"/>
        <v>arigoberto@kimail.com</v>
      </c>
    </row>
    <row r="1738" spans="2:6" x14ac:dyDescent="0.3">
      <c r="B1738" s="15" t="str">
        <v>POLLARD DAWSON</v>
      </c>
      <c r="C1738" s="23" t="str">
        <v>IT/IS</v>
      </c>
      <c r="D1738" s="23" t="str">
        <v>area sales manager</v>
      </c>
      <c r="E1738" s="23"/>
      <c r="F1738" s="19" t="str">
        <f t="shared" si="26"/>
        <v>pdawson@kimail.com</v>
      </c>
    </row>
    <row r="1739" spans="2:6" x14ac:dyDescent="0.3">
      <c r="B1739" s="15" t="str">
        <v>DAY MOISES</v>
      </c>
      <c r="C1739" s="23" t="str">
        <v>IT/IS</v>
      </c>
      <c r="D1739" s="23" t="str">
        <v>area sales manager</v>
      </c>
      <c r="E1739" s="23"/>
      <c r="F1739" s="19" t="str">
        <f t="shared" si="26"/>
        <v>dmoises@kimail.com</v>
      </c>
    </row>
    <row r="1740" spans="2:6" x14ac:dyDescent="0.3">
      <c r="B1740" s="15" t="str">
        <v>SHEPPARD SADIE</v>
      </c>
      <c r="C1740" s="23" t="str">
        <v>IT/IS</v>
      </c>
      <c r="D1740" s="23" t="str">
        <v>area sales manager</v>
      </c>
      <c r="E1740" s="23"/>
      <c r="F1740" s="19" t="str">
        <f t="shared" ref="F1740:F1803" si="27">LOWER(_xlfn.CONCAT(LEFT(B1740,1),RIGHT(B1740,LEN(B1740)-FIND(" ", B1740)),E1740,"@kimail.com"))</f>
        <v>ssadie@kimail.com</v>
      </c>
    </row>
    <row r="1741" spans="2:6" x14ac:dyDescent="0.3">
      <c r="B1741" s="15" t="str">
        <v>PARSONS KIMORA</v>
      </c>
      <c r="C1741" s="23" t="str">
        <v>Sales</v>
      </c>
      <c r="D1741" s="23" t="str">
        <v>area sales manager</v>
      </c>
      <c r="E1741" s="23"/>
      <c r="F1741" s="19" t="str">
        <f t="shared" si="27"/>
        <v>pkimora@kimail.com</v>
      </c>
    </row>
    <row r="1742" spans="2:6" x14ac:dyDescent="0.3">
      <c r="B1742" s="15" t="str">
        <v>PATTERSON WILLIE</v>
      </c>
      <c r="C1742" s="23" t="str">
        <v>Sales</v>
      </c>
      <c r="D1742" s="23" t="str">
        <v>area sales manager</v>
      </c>
      <c r="E1742" s="23"/>
      <c r="F1742" s="19" t="str">
        <f t="shared" si="27"/>
        <v>pwillie@kimail.com</v>
      </c>
    </row>
    <row r="1743" spans="2:6" x14ac:dyDescent="0.3">
      <c r="B1743" s="15" t="str">
        <v>POWERS DEVYN</v>
      </c>
      <c r="C1743" s="23" t="str">
        <v>Sales</v>
      </c>
      <c r="D1743" s="23" t="str">
        <v>area sales manager</v>
      </c>
      <c r="E1743" s="23"/>
      <c r="F1743" s="19" t="str">
        <f t="shared" si="27"/>
        <v>pdevyn@kimail.com</v>
      </c>
    </row>
    <row r="1744" spans="2:6" x14ac:dyDescent="0.3">
      <c r="B1744" s="15" t="str">
        <v>PRESTON WESTON</v>
      </c>
      <c r="C1744" s="23" t="str">
        <v>Sales</v>
      </c>
      <c r="D1744" s="23" t="str">
        <v>area sales manager</v>
      </c>
      <c r="E1744" s="23"/>
      <c r="F1744" s="19" t="str">
        <f t="shared" si="27"/>
        <v>pweston@kimail.com</v>
      </c>
    </row>
    <row r="1745" spans="2:6" x14ac:dyDescent="0.3">
      <c r="B1745" s="15" t="str">
        <v>BUCHANAN LENNON</v>
      </c>
      <c r="C1745" s="23" t="str">
        <v>Sales</v>
      </c>
      <c r="D1745" s="23" t="str">
        <v>area sales manager</v>
      </c>
      <c r="E1745" s="23"/>
      <c r="F1745" s="19" t="str">
        <f t="shared" si="27"/>
        <v>blennon@kimail.com</v>
      </c>
    </row>
    <row r="1746" spans="2:6" x14ac:dyDescent="0.3">
      <c r="B1746" s="15" t="str">
        <v>MERRITT VICENTE</v>
      </c>
      <c r="C1746" s="23" t="str">
        <v>Sales</v>
      </c>
      <c r="D1746" s="23" t="str">
        <v>area sales manager</v>
      </c>
      <c r="E1746" s="23"/>
      <c r="F1746" s="19" t="str">
        <f t="shared" si="27"/>
        <v>mvicente@kimail.com</v>
      </c>
    </row>
    <row r="1747" spans="2:6" x14ac:dyDescent="0.3">
      <c r="B1747" s="15" t="str">
        <v>CLAY HUGO</v>
      </c>
      <c r="C1747" s="23" t="str">
        <v>Sales</v>
      </c>
      <c r="D1747" s="23" t="str">
        <v>area sales manager</v>
      </c>
      <c r="E1747" s="23"/>
      <c r="F1747" s="19" t="str">
        <f t="shared" si="27"/>
        <v>chugo@kimail.com</v>
      </c>
    </row>
    <row r="1748" spans="2:6" x14ac:dyDescent="0.3">
      <c r="B1748" s="15" t="str">
        <v>RAYMOND COHEN</v>
      </c>
      <c r="C1748" s="23" t="str">
        <v>Sales</v>
      </c>
      <c r="D1748" s="23" t="str">
        <v>area sales manager</v>
      </c>
      <c r="E1748" s="23"/>
      <c r="F1748" s="19" t="str">
        <f t="shared" si="27"/>
        <v>rcohen@kimail.com</v>
      </c>
    </row>
    <row r="1749" spans="2:6" x14ac:dyDescent="0.3">
      <c r="B1749" s="15" t="str">
        <v>ELLIS TIA</v>
      </c>
      <c r="C1749" s="23" t="str">
        <v>Sales</v>
      </c>
      <c r="D1749" s="23" t="str">
        <v>area sales manager</v>
      </c>
      <c r="E1749" s="23"/>
      <c r="F1749" s="19" t="str">
        <f t="shared" si="27"/>
        <v>etia@kimail.com</v>
      </c>
    </row>
    <row r="1750" spans="2:6" x14ac:dyDescent="0.3">
      <c r="B1750" s="15" t="str">
        <v>BENTLEY ASPEN</v>
      </c>
      <c r="C1750" s="23" t="str">
        <v>Sales</v>
      </c>
      <c r="D1750" s="23" t="str">
        <v>area sales manager</v>
      </c>
      <c r="E1750" s="23"/>
      <c r="F1750" s="19" t="str">
        <f t="shared" si="27"/>
        <v>baspen@kimail.com</v>
      </c>
    </row>
    <row r="1751" spans="2:6" x14ac:dyDescent="0.3">
      <c r="B1751" s="15" t="str">
        <v>GONZALEZ KEON</v>
      </c>
      <c r="C1751" s="23" t="str">
        <v>Sales</v>
      </c>
      <c r="D1751" s="23" t="str">
        <v>area sales manager</v>
      </c>
      <c r="E1751" s="23"/>
      <c r="F1751" s="19" t="str">
        <f t="shared" si="27"/>
        <v>gkeon@kimail.com</v>
      </c>
    </row>
    <row r="1752" spans="2:6" x14ac:dyDescent="0.3">
      <c r="B1752" s="15" t="str">
        <v>ANTHONY LAURYN</v>
      </c>
      <c r="C1752" s="23" t="str">
        <v>Sales</v>
      </c>
      <c r="D1752" s="23" t="str">
        <v>area sales manager</v>
      </c>
      <c r="E1752" s="23"/>
      <c r="F1752" s="19" t="str">
        <f t="shared" si="27"/>
        <v>alauryn@kimail.com</v>
      </c>
    </row>
    <row r="1753" spans="2:6" x14ac:dyDescent="0.3">
      <c r="B1753" s="15" t="str">
        <v>ALLISON AMANDA</v>
      </c>
      <c r="C1753" s="23" t="str">
        <v>Sales</v>
      </c>
      <c r="D1753" s="23" t="str">
        <v>area sales manager</v>
      </c>
      <c r="E1753" s="23"/>
      <c r="F1753" s="19" t="str">
        <f t="shared" si="27"/>
        <v>aamanda@kimail.com</v>
      </c>
    </row>
    <row r="1754" spans="2:6" x14ac:dyDescent="0.3">
      <c r="B1754" s="15" t="str">
        <v>HOUSTON URIJAH</v>
      </c>
      <c r="C1754" s="23" t="str">
        <v>Sales</v>
      </c>
      <c r="D1754" s="23" t="str">
        <v>area sales manager</v>
      </c>
      <c r="E1754" s="23"/>
      <c r="F1754" s="19" t="str">
        <f t="shared" si="27"/>
        <v>hurijah@kimail.com</v>
      </c>
    </row>
    <row r="1755" spans="2:6" x14ac:dyDescent="0.3">
      <c r="B1755" s="15" t="str">
        <v>BRANDT TRACE</v>
      </c>
      <c r="C1755" s="23" t="str">
        <v>Sales</v>
      </c>
      <c r="D1755" s="23" t="str">
        <v>area sales manager</v>
      </c>
      <c r="E1755" s="23"/>
      <c r="F1755" s="19" t="str">
        <f t="shared" si="27"/>
        <v>btrace@kimail.com</v>
      </c>
    </row>
    <row r="1756" spans="2:6" x14ac:dyDescent="0.3">
      <c r="B1756" s="15" t="str">
        <v>LEVINE YULIANA</v>
      </c>
      <c r="C1756" s="23" t="str">
        <v>Sales</v>
      </c>
      <c r="D1756" s="23" t="str">
        <v>area sales manager</v>
      </c>
      <c r="E1756" s="23"/>
      <c r="F1756" s="19" t="str">
        <f t="shared" si="27"/>
        <v>lyuliana@kimail.com</v>
      </c>
    </row>
    <row r="1757" spans="2:6" x14ac:dyDescent="0.3">
      <c r="B1757" s="15" t="str">
        <v>HAYS BAILEY</v>
      </c>
      <c r="C1757" s="23" t="str">
        <v>Sales</v>
      </c>
      <c r="D1757" s="23" t="str">
        <v>area sales manager</v>
      </c>
      <c r="E1757" s="23"/>
      <c r="F1757" s="19" t="str">
        <f t="shared" si="27"/>
        <v>hbailey@kimail.com</v>
      </c>
    </row>
    <row r="1758" spans="2:6" x14ac:dyDescent="0.3">
      <c r="B1758" s="15" t="str">
        <v>VALENZUELA SANAA</v>
      </c>
      <c r="C1758" s="23" t="str">
        <v>Sales</v>
      </c>
      <c r="D1758" s="23" t="str">
        <v>area sales manager</v>
      </c>
      <c r="E1758" s="23"/>
      <c r="F1758" s="19" t="str">
        <f t="shared" si="27"/>
        <v>vsanaa@kimail.com</v>
      </c>
    </row>
    <row r="1759" spans="2:6" x14ac:dyDescent="0.3">
      <c r="B1759" s="15" t="str">
        <v>HAYES AVAH</v>
      </c>
      <c r="C1759" s="23" t="str">
        <v>Sales</v>
      </c>
      <c r="D1759" s="23" t="str">
        <v>area sales manager</v>
      </c>
      <c r="E1759" s="23"/>
      <c r="F1759" s="19" t="str">
        <f t="shared" si="27"/>
        <v>havah@kimail.com</v>
      </c>
    </row>
    <row r="1760" spans="2:6" x14ac:dyDescent="0.3">
      <c r="B1760" s="15" t="str">
        <v>BATES CODY</v>
      </c>
      <c r="C1760" s="23" t="str">
        <v>Sales</v>
      </c>
      <c r="D1760" s="23" t="str">
        <v>area sales manager</v>
      </c>
      <c r="E1760" s="23"/>
      <c r="F1760" s="19" t="str">
        <f t="shared" si="27"/>
        <v>bcody@kimail.com</v>
      </c>
    </row>
    <row r="1761" spans="2:6" x14ac:dyDescent="0.3">
      <c r="B1761" s="15" t="str">
        <v>GRANT ELI</v>
      </c>
      <c r="C1761" s="23" t="str">
        <v>Sales</v>
      </c>
      <c r="D1761" s="23" t="str">
        <v>area sales manager</v>
      </c>
      <c r="E1761" s="23"/>
      <c r="F1761" s="19" t="str">
        <f t="shared" si="27"/>
        <v>geli@kimail.com</v>
      </c>
    </row>
    <row r="1762" spans="2:6" x14ac:dyDescent="0.3">
      <c r="B1762" s="15" t="str">
        <v>ROLLINS FELIPE</v>
      </c>
      <c r="C1762" s="23" t="str">
        <v>Sales</v>
      </c>
      <c r="D1762" s="23" t="str">
        <v>area sales manager</v>
      </c>
      <c r="E1762" s="23"/>
      <c r="F1762" s="19" t="str">
        <f t="shared" si="27"/>
        <v>rfelipe@kimail.com</v>
      </c>
    </row>
    <row r="1763" spans="2:6" x14ac:dyDescent="0.3">
      <c r="B1763" s="15" t="str">
        <v>GOOD ABDIEL</v>
      </c>
      <c r="C1763" s="23" t="str">
        <v>Sales</v>
      </c>
      <c r="D1763" s="23" t="str">
        <v>area sales manager</v>
      </c>
      <c r="E1763" s="23"/>
      <c r="F1763" s="19" t="str">
        <f t="shared" si="27"/>
        <v>gabdiel@kimail.com</v>
      </c>
    </row>
    <row r="1764" spans="2:6" x14ac:dyDescent="0.3">
      <c r="B1764" s="15" t="str">
        <v>FRYE KAYLYN</v>
      </c>
      <c r="C1764" s="23" t="str">
        <v>Sales</v>
      </c>
      <c r="D1764" s="23" t="str">
        <v>area sales manager</v>
      </c>
      <c r="E1764" s="23"/>
      <c r="F1764" s="19" t="str">
        <f t="shared" si="27"/>
        <v>fkaylyn@kimail.com</v>
      </c>
    </row>
    <row r="1765" spans="2:6" x14ac:dyDescent="0.3">
      <c r="B1765" s="15" t="str">
        <v>ALVAREZ MARISOL</v>
      </c>
      <c r="C1765" s="23" t="str">
        <v>Sales</v>
      </c>
      <c r="D1765" s="23" t="str">
        <v>administrative assistant</v>
      </c>
      <c r="E1765" s="23"/>
      <c r="F1765" s="19" t="str">
        <f t="shared" si="27"/>
        <v>amarisol@kimail.com</v>
      </c>
    </row>
    <row r="1766" spans="2:6" x14ac:dyDescent="0.3">
      <c r="B1766" s="15" t="str">
        <v>WILLIS LANE</v>
      </c>
      <c r="C1766" s="23" t="str">
        <v>Sales</v>
      </c>
      <c r="D1766" s="23" t="str">
        <v>administrative assistant</v>
      </c>
      <c r="E1766" s="23"/>
      <c r="F1766" s="19" t="str">
        <f t="shared" si="27"/>
        <v>wlane@kimail.com</v>
      </c>
    </row>
    <row r="1767" spans="2:6" x14ac:dyDescent="0.3">
      <c r="B1767" s="15" t="str">
        <v>BECKER JADE</v>
      </c>
      <c r="C1767" s="23" t="str">
        <v>Sales</v>
      </c>
      <c r="D1767" s="23" t="str">
        <v>administrative assistant</v>
      </c>
      <c r="E1767" s="23"/>
      <c r="F1767" s="19" t="str">
        <f t="shared" si="27"/>
        <v>bjade@kimail.com</v>
      </c>
    </row>
    <row r="1768" spans="2:6" x14ac:dyDescent="0.3">
      <c r="B1768" s="15" t="str">
        <v>MCGUIRE KAYLYNN</v>
      </c>
      <c r="C1768" s="23" t="str">
        <v>Admin</v>
      </c>
      <c r="D1768" s="23" t="str">
        <v>accountant i</v>
      </c>
      <c r="E1768" s="23"/>
      <c r="F1768" s="19" t="str">
        <f t="shared" si="27"/>
        <v>mkaylynn@kimail.com</v>
      </c>
    </row>
    <row r="1769" spans="2:6" x14ac:dyDescent="0.3">
      <c r="B1769" s="15" t="str">
        <v>VILLARREAL TIMOTHY</v>
      </c>
      <c r="C1769" s="23" t="str">
        <v>Admin</v>
      </c>
      <c r="D1769" s="23" t="str">
        <v>accountant i</v>
      </c>
      <c r="E1769" s="23"/>
      <c r="F1769" s="19" t="str">
        <f t="shared" si="27"/>
        <v>vtimothy@kimail.com</v>
      </c>
    </row>
    <row r="1770" spans="2:6" x14ac:dyDescent="0.3">
      <c r="B1770" s="15" t="str">
        <v>PETERSEN ELLIOTT</v>
      </c>
      <c r="C1770" s="23" t="str">
        <v>Admin</v>
      </c>
      <c r="D1770" s="23" t="str">
        <v>accountant i</v>
      </c>
      <c r="E1770" s="23"/>
      <c r="F1770" s="19" t="str">
        <f t="shared" si="27"/>
        <v>pelliott@kimail.com</v>
      </c>
    </row>
    <row r="1771" spans="2:6" x14ac:dyDescent="0.3">
      <c r="B1771" s="15" t="str">
        <v>TYLER LILY</v>
      </c>
      <c r="C1771" s="23" t="str">
        <v>Admin</v>
      </c>
      <c r="D1771" s="23" t="str">
        <v>sr. network engineer</v>
      </c>
      <c r="E1771" s="23"/>
      <c r="F1771" s="19" t="str">
        <f t="shared" si="27"/>
        <v>tlily@kimail.com</v>
      </c>
    </row>
    <row r="1772" spans="2:6" x14ac:dyDescent="0.3">
      <c r="B1772" s="15" t="str">
        <v>MANN NOE</v>
      </c>
      <c r="C1772" s="23" t="str">
        <v>IT/IS</v>
      </c>
      <c r="D1772" s="23" t="str">
        <v>sr. network engineer</v>
      </c>
      <c r="E1772" s="23"/>
      <c r="F1772" s="19" t="str">
        <f t="shared" si="27"/>
        <v>mnoe@kimail.com</v>
      </c>
    </row>
    <row r="1773" spans="2:6" x14ac:dyDescent="0.3">
      <c r="B1773" s="15" t="str">
        <v>STOKES ELIEZER</v>
      </c>
      <c r="C1773" s="23" t="str">
        <v>IT/IS</v>
      </c>
      <c r="D1773" s="23" t="str">
        <v>sr. network engineer</v>
      </c>
      <c r="E1773" s="23"/>
      <c r="F1773" s="19" t="str">
        <f t="shared" si="27"/>
        <v>seliezer@kimail.com</v>
      </c>
    </row>
    <row r="1774" spans="2:6" x14ac:dyDescent="0.3">
      <c r="B1774" s="15" t="str">
        <v>REYES ASPEN</v>
      </c>
      <c r="C1774" s="23" t="str">
        <v>IT/IS</v>
      </c>
      <c r="D1774" s="23" t="str">
        <v>sr. network engineer</v>
      </c>
      <c r="E1774" s="23"/>
      <c r="F1774" s="19" t="str">
        <f t="shared" si="27"/>
        <v>raspen@kimail.com</v>
      </c>
    </row>
    <row r="1775" spans="2:6" x14ac:dyDescent="0.3">
      <c r="B1775" s="15" t="str">
        <v>RICHARDSON RUDY</v>
      </c>
      <c r="C1775" s="23" t="str">
        <v>IT/IS</v>
      </c>
      <c r="D1775" s="23" t="str">
        <v>sr. network engineer</v>
      </c>
      <c r="E1775" s="23"/>
      <c r="F1775" s="19" t="str">
        <f t="shared" si="27"/>
        <v>rrudy@kimail.com</v>
      </c>
    </row>
    <row r="1776" spans="2:6" x14ac:dyDescent="0.3">
      <c r="B1776" s="15" t="str">
        <v>CASTRO ALANA</v>
      </c>
      <c r="C1776" s="23" t="str">
        <v>IT/IS</v>
      </c>
      <c r="D1776" s="23" t="str">
        <v>principal data architect</v>
      </c>
      <c r="E1776" s="23"/>
      <c r="F1776" s="19" t="str">
        <f t="shared" si="27"/>
        <v>calana@kimail.com</v>
      </c>
    </row>
    <row r="1777" spans="2:6" x14ac:dyDescent="0.3">
      <c r="B1777" s="15" t="str">
        <v>MANNING AIDYN</v>
      </c>
      <c r="C1777" s="23" t="str">
        <v>IT/IS</v>
      </c>
      <c r="D1777" s="23" t="str">
        <v>enterprise architect</v>
      </c>
      <c r="E1777" s="23"/>
      <c r="F1777" s="19" t="str">
        <f t="shared" si="27"/>
        <v>maidyn@kimail.com</v>
      </c>
    </row>
    <row r="1778" spans="2:6" x14ac:dyDescent="0.3">
      <c r="B1778" s="15" t="str">
        <v>MCPHERSON SERENA</v>
      </c>
      <c r="C1778" s="23" t="str">
        <v>IT/IS</v>
      </c>
      <c r="D1778" s="23" t="str">
        <v>sr. dba</v>
      </c>
      <c r="E1778" s="23"/>
      <c r="F1778" s="19" t="str">
        <f t="shared" si="27"/>
        <v>mserena@kimail.com</v>
      </c>
    </row>
    <row r="1779" spans="2:6" x14ac:dyDescent="0.3">
      <c r="B1779" s="15" t="str">
        <v>DAVENPORT NOELLE</v>
      </c>
      <c r="C1779" s="23" t="str">
        <v>IT/IS</v>
      </c>
      <c r="D1779" s="23" t="str">
        <v>sr. dba</v>
      </c>
      <c r="E1779" s="23"/>
      <c r="F1779" s="19" t="str">
        <f t="shared" si="27"/>
        <v>dnoelle@kimail.com</v>
      </c>
    </row>
    <row r="1780" spans="2:6" x14ac:dyDescent="0.3">
      <c r="B1780" s="15" t="str">
        <v>RAYMOND ARELY</v>
      </c>
      <c r="C1780" s="23" t="str">
        <v>IT/IS</v>
      </c>
      <c r="D1780" s="23" t="str">
        <v>sr. accountant</v>
      </c>
      <c r="E1780" s="23"/>
      <c r="F1780" s="19" t="str">
        <f t="shared" si="27"/>
        <v>rarely@kimail.com</v>
      </c>
    </row>
    <row r="1781" spans="2:6" x14ac:dyDescent="0.3">
      <c r="B1781" s="15" t="str">
        <v>HUERTA KATRINA</v>
      </c>
      <c r="C1781" s="23" t="str">
        <v>IT/IS</v>
      </c>
      <c r="D1781" s="23" t="str">
        <v>sr. accountant</v>
      </c>
      <c r="E1781" s="23"/>
      <c r="F1781" s="19" t="str">
        <f t="shared" si="27"/>
        <v>hkatrina@kimail.com</v>
      </c>
    </row>
    <row r="1782" spans="2:6" x14ac:dyDescent="0.3">
      <c r="B1782" s="15" t="str">
        <v>TERRY CHRISTINA</v>
      </c>
      <c r="C1782" s="23" t="str">
        <v>Softw</v>
      </c>
      <c r="D1782" s="23" t="str">
        <v>software engineering manager</v>
      </c>
      <c r="E1782" s="23"/>
      <c r="F1782" s="19" t="str">
        <f t="shared" si="27"/>
        <v>tchristina@kimail.com</v>
      </c>
    </row>
    <row r="1783" spans="2:6" x14ac:dyDescent="0.3">
      <c r="B1783" s="15" t="str">
        <v>CLEMENTS GABRIELLA</v>
      </c>
      <c r="C1783" s="23" t="str">
        <v>Softw</v>
      </c>
      <c r="D1783" s="23" t="str">
        <v>software engineer</v>
      </c>
      <c r="E1783" s="23"/>
      <c r="F1783" s="19" t="str">
        <f t="shared" si="27"/>
        <v>cgabriella@kimail.com</v>
      </c>
    </row>
    <row r="1784" spans="2:6" x14ac:dyDescent="0.3">
      <c r="B1784" s="15" t="str">
        <v>LUCERO HANA</v>
      </c>
      <c r="C1784" s="23" t="str">
        <v>Softw</v>
      </c>
      <c r="D1784" s="23" t="str">
        <v>software engineer</v>
      </c>
      <c r="E1784" s="23"/>
      <c r="F1784" s="19" t="str">
        <f t="shared" si="27"/>
        <v>lhana@kimail.com</v>
      </c>
    </row>
    <row r="1785" spans="2:6" x14ac:dyDescent="0.3">
      <c r="B1785" s="15" t="str">
        <v>GILL LUCIANA</v>
      </c>
      <c r="C1785" s="23" t="str">
        <v>Softw</v>
      </c>
      <c r="D1785" s="23" t="str">
        <v>software engineer</v>
      </c>
      <c r="E1785" s="23"/>
      <c r="F1785" s="19" t="str">
        <f t="shared" si="27"/>
        <v>gluciana@kimail.com</v>
      </c>
    </row>
    <row r="1786" spans="2:6" x14ac:dyDescent="0.3">
      <c r="B1786" s="15" t="str">
        <v>TODD GENESIS</v>
      </c>
      <c r="C1786" s="23" t="str">
        <v>Softw</v>
      </c>
      <c r="D1786" s="23" t="str">
        <v>software engineer</v>
      </c>
      <c r="E1786" s="23"/>
      <c r="F1786" s="19" t="str">
        <f t="shared" si="27"/>
        <v>tgenesis@kimail.com</v>
      </c>
    </row>
    <row r="1787" spans="2:6" x14ac:dyDescent="0.3">
      <c r="B1787" s="15" t="str">
        <v>JIMENEZ SINCERE</v>
      </c>
      <c r="C1787" s="23" t="str">
        <v>Softw</v>
      </c>
      <c r="D1787" s="23" t="str">
        <v>software engineer</v>
      </c>
      <c r="E1787" s="23"/>
      <c r="F1787" s="19" t="str">
        <f t="shared" si="27"/>
        <v>jsincere@kimail.com</v>
      </c>
    </row>
    <row r="1788" spans="2:6" x14ac:dyDescent="0.3">
      <c r="B1788" s="15" t="str">
        <v>DAUGHERTY STEPHEN</v>
      </c>
      <c r="C1788" s="23" t="str">
        <v>Softw</v>
      </c>
      <c r="D1788" s="23" t="str">
        <v>software engineer</v>
      </c>
      <c r="E1788" s="23"/>
      <c r="F1788" s="19" t="str">
        <f t="shared" si="27"/>
        <v>dstephen@kimail.com</v>
      </c>
    </row>
    <row r="1789" spans="2:6" x14ac:dyDescent="0.3">
      <c r="B1789" s="15" t="str">
        <v>MORROW DEMARION</v>
      </c>
      <c r="C1789" s="23" t="str">
        <v>Softw</v>
      </c>
      <c r="D1789" s="23" t="str">
        <v>software engineer</v>
      </c>
      <c r="E1789" s="23"/>
      <c r="F1789" s="19" t="str">
        <f t="shared" si="27"/>
        <v>mdemarion@kimail.com</v>
      </c>
    </row>
    <row r="1790" spans="2:6" x14ac:dyDescent="0.3">
      <c r="B1790" s="15" t="str">
        <v>SCHNEIDER STEVEN</v>
      </c>
      <c r="C1790" s="23" t="str">
        <v>Softw</v>
      </c>
      <c r="D1790" s="23" t="str">
        <v>software engineer</v>
      </c>
      <c r="E1790" s="23"/>
      <c r="F1790" s="19" t="str">
        <f t="shared" si="27"/>
        <v>ssteven@kimail.com</v>
      </c>
    </row>
    <row r="1791" spans="2:6" x14ac:dyDescent="0.3">
      <c r="B1791" s="15" t="str">
        <v>HINTON DEVON</v>
      </c>
      <c r="C1791" s="23" t="str">
        <v>Softw</v>
      </c>
      <c r="D1791" s="23" t="str">
        <v>software engineer</v>
      </c>
      <c r="E1791" s="23"/>
      <c r="F1791" s="19" t="str">
        <f t="shared" si="27"/>
        <v>hdevon@kimail.com</v>
      </c>
    </row>
    <row r="1792" spans="2:6" x14ac:dyDescent="0.3">
      <c r="B1792" s="15" t="str">
        <v>JOHNS JACQUELYN</v>
      </c>
      <c r="C1792" s="23" t="str">
        <v>Softw</v>
      </c>
      <c r="D1792" s="23" t="str">
        <v>shared services manager</v>
      </c>
      <c r="E1792" s="23"/>
      <c r="F1792" s="19" t="str">
        <f t="shared" si="27"/>
        <v>jjacquelyn@kimail.com</v>
      </c>
    </row>
    <row r="1793" spans="2:6" x14ac:dyDescent="0.3">
      <c r="B1793" s="15" t="str">
        <v>KEITH BLAINE</v>
      </c>
      <c r="C1793" s="23" t="str">
        <v>Softw</v>
      </c>
      <c r="D1793" s="23" t="str">
        <v>shared services manager</v>
      </c>
      <c r="E1793" s="23"/>
      <c r="F1793" s="19" t="str">
        <f t="shared" si="27"/>
        <v>kblaine@kimail.com</v>
      </c>
    </row>
    <row r="1794" spans="2:6" x14ac:dyDescent="0.3">
      <c r="B1794" s="15" t="str">
        <v>COLEMAN SOREN</v>
      </c>
      <c r="C1794" s="23" t="str">
        <v>Admin</v>
      </c>
      <c r="D1794" s="23" t="str">
        <v>senior bi developer</v>
      </c>
      <c r="E1794" s="23"/>
      <c r="F1794" s="19" t="str">
        <f t="shared" si="27"/>
        <v>csoren@kimail.com</v>
      </c>
    </row>
    <row r="1795" spans="2:6" x14ac:dyDescent="0.3">
      <c r="B1795" s="15" t="str">
        <v>MORRIS SAGE</v>
      </c>
      <c r="C1795" s="23" t="str">
        <v>Admin</v>
      </c>
      <c r="D1795" s="23" t="str">
        <v>senior bi developer</v>
      </c>
      <c r="E1795" s="23"/>
      <c r="F1795" s="19" t="str">
        <f t="shared" si="27"/>
        <v>msage@kimail.com</v>
      </c>
    </row>
    <row r="1796" spans="2:6" x14ac:dyDescent="0.3">
      <c r="B1796" s="15" t="str">
        <v>STEELE LILLIAN</v>
      </c>
      <c r="C1796" s="23" t="str">
        <v>IT/IS</v>
      </c>
      <c r="D1796" s="23" t="str">
        <v>senior bi developer</v>
      </c>
      <c r="E1796" s="23"/>
      <c r="F1796" s="19" t="str">
        <f t="shared" si="27"/>
        <v>slillian@kimail.com</v>
      </c>
    </row>
    <row r="1797" spans="2:6" x14ac:dyDescent="0.3">
      <c r="B1797" s="15" t="str">
        <v>MEZA DEANNA</v>
      </c>
      <c r="C1797" s="23" t="str">
        <v>IT/IS</v>
      </c>
      <c r="D1797" s="23" t="str">
        <v>sales manager</v>
      </c>
      <c r="E1797" s="23"/>
      <c r="F1797" s="19" t="str">
        <f t="shared" si="27"/>
        <v>mdeanna@kimail.com</v>
      </c>
    </row>
    <row r="1798" spans="2:6" x14ac:dyDescent="0.3">
      <c r="B1798" s="15" t="str">
        <v>TODD TROY</v>
      </c>
      <c r="C1798" s="23" t="str">
        <v>IT/IS</v>
      </c>
      <c r="D1798" s="23" t="str">
        <v>sales manager</v>
      </c>
      <c r="E1798" s="23"/>
      <c r="F1798" s="19" t="str">
        <f t="shared" si="27"/>
        <v>ttroy@kimail.com</v>
      </c>
    </row>
    <row r="1799" spans="2:6" x14ac:dyDescent="0.3">
      <c r="B1799" s="15" t="str">
        <v>SHEA BECKETT</v>
      </c>
      <c r="C1799" s="23" t="str">
        <v>Sales</v>
      </c>
      <c r="D1799" s="23" t="str">
        <v>sales manager</v>
      </c>
      <c r="E1799" s="23"/>
      <c r="F1799" s="19" t="str">
        <f t="shared" si="27"/>
        <v>sbeckett@kimail.com</v>
      </c>
    </row>
    <row r="1800" spans="2:6" x14ac:dyDescent="0.3">
      <c r="B1800" s="15" t="str">
        <v>CHAVEZ ALESSANDRO</v>
      </c>
      <c r="C1800" s="23" t="str">
        <v>Sales</v>
      </c>
      <c r="D1800" s="23" t="str">
        <v>production technician ii</v>
      </c>
      <c r="E1800" s="23"/>
      <c r="F1800" s="19" t="str">
        <f t="shared" si="27"/>
        <v>calessandro@kimail.com</v>
      </c>
    </row>
    <row r="1801" spans="2:6" x14ac:dyDescent="0.3">
      <c r="B1801" s="15" t="str">
        <v>MAY CHRISTINE</v>
      </c>
      <c r="C1801" s="23" t="str">
        <v>Sales</v>
      </c>
      <c r="D1801" s="23" t="str">
        <v>production technician ii</v>
      </c>
      <c r="E1801" s="23"/>
      <c r="F1801" s="19" t="str">
        <f t="shared" si="27"/>
        <v>mchristine@kimail.com</v>
      </c>
    </row>
    <row r="1802" spans="2:6" x14ac:dyDescent="0.3">
      <c r="B1802" s="15" t="str">
        <v>HOWE KARTER</v>
      </c>
      <c r="C1802" s="23" t="str">
        <v>Produ</v>
      </c>
      <c r="D1802" s="23" t="str">
        <v>production technician ii</v>
      </c>
      <c r="E1802" s="23"/>
      <c r="F1802" s="19" t="str">
        <f t="shared" si="27"/>
        <v>hkarter@kimail.com</v>
      </c>
    </row>
    <row r="1803" spans="2:6" x14ac:dyDescent="0.3">
      <c r="B1803" s="15" t="str">
        <v>FLORES CHEYENNE</v>
      </c>
      <c r="C1803" s="23" t="str">
        <v>Produ</v>
      </c>
      <c r="D1803" s="23" t="str">
        <v>production technician ii</v>
      </c>
      <c r="E1803" s="23"/>
      <c r="F1803" s="19" t="str">
        <f t="shared" si="27"/>
        <v>fcheyenne@kimail.com</v>
      </c>
    </row>
    <row r="1804" spans="2:6" x14ac:dyDescent="0.3">
      <c r="B1804" s="15" t="str">
        <v>MONROE ANIYA</v>
      </c>
      <c r="C1804" s="23" t="str">
        <v>Produ</v>
      </c>
      <c r="D1804" s="23" t="str">
        <v>production technician ii</v>
      </c>
      <c r="E1804" s="23"/>
      <c r="F1804" s="19" t="str">
        <f t="shared" ref="F1804:F1867" si="28">LOWER(_xlfn.CONCAT(LEFT(B1804,1),RIGHT(B1804,LEN(B1804)-FIND(" ", B1804)),E1804,"@kimail.com"))</f>
        <v>maniya@kimail.com</v>
      </c>
    </row>
    <row r="1805" spans="2:6" x14ac:dyDescent="0.3">
      <c r="B1805" s="15" t="str">
        <v>KLEIN LUCAS</v>
      </c>
      <c r="C1805" s="23" t="str">
        <v>Produ</v>
      </c>
      <c r="D1805" s="23" t="str">
        <v>production technician ii</v>
      </c>
      <c r="E1805" s="23"/>
      <c r="F1805" s="19" t="str">
        <f t="shared" si="28"/>
        <v>klucas@kimail.com</v>
      </c>
    </row>
    <row r="1806" spans="2:6" x14ac:dyDescent="0.3">
      <c r="B1806" s="15" t="str">
        <v>INGRAM DREW</v>
      </c>
      <c r="C1806" s="23" t="str">
        <v>Produ</v>
      </c>
      <c r="D1806" s="23" t="str">
        <v>production technician ii</v>
      </c>
      <c r="E1806" s="23"/>
      <c r="F1806" s="19" t="str">
        <f t="shared" si="28"/>
        <v>idrew@kimail.com</v>
      </c>
    </row>
    <row r="1807" spans="2:6" x14ac:dyDescent="0.3">
      <c r="B1807" s="15" t="str">
        <v>VEGA AMYA</v>
      </c>
      <c r="C1807" s="23" t="str">
        <v>Produ</v>
      </c>
      <c r="D1807" s="23" t="str">
        <v>production technician ii</v>
      </c>
      <c r="E1807" s="23"/>
      <c r="F1807" s="19" t="str">
        <f t="shared" si="28"/>
        <v>vamya@kimail.com</v>
      </c>
    </row>
    <row r="1808" spans="2:6" x14ac:dyDescent="0.3">
      <c r="B1808" s="15" t="str">
        <v>WEST NICKOLAS</v>
      </c>
      <c r="C1808" s="23" t="str">
        <v>Produ</v>
      </c>
      <c r="D1808" s="23" t="str">
        <v>production technician ii</v>
      </c>
      <c r="E1808" s="23"/>
      <c r="F1808" s="19" t="str">
        <f t="shared" si="28"/>
        <v>wnickolas@kimail.com</v>
      </c>
    </row>
    <row r="1809" spans="2:6" x14ac:dyDescent="0.3">
      <c r="B1809" s="15" t="str">
        <v>NEAL CASON</v>
      </c>
      <c r="C1809" s="23" t="str">
        <v>Produ</v>
      </c>
      <c r="D1809" s="23" t="str">
        <v>production technician ii</v>
      </c>
      <c r="E1809" s="23"/>
      <c r="F1809" s="19" t="str">
        <f t="shared" si="28"/>
        <v>ncason@kimail.com</v>
      </c>
    </row>
    <row r="1810" spans="2:6" x14ac:dyDescent="0.3">
      <c r="B1810" s="15" t="str">
        <v>DYER ALDO</v>
      </c>
      <c r="C1810" s="23" t="str">
        <v>Produ</v>
      </c>
      <c r="D1810" s="23" t="str">
        <v>production technician ii</v>
      </c>
      <c r="E1810" s="23"/>
      <c r="F1810" s="19" t="str">
        <f t="shared" si="28"/>
        <v>daldo@kimail.com</v>
      </c>
    </row>
    <row r="1811" spans="2:6" x14ac:dyDescent="0.3">
      <c r="B1811" s="15" t="str">
        <v>SKINNER SONIA</v>
      </c>
      <c r="C1811" s="23" t="str">
        <v>Produ</v>
      </c>
      <c r="D1811" s="23" t="str">
        <v>production technician ii</v>
      </c>
      <c r="E1811" s="23"/>
      <c r="F1811" s="19" t="str">
        <f t="shared" si="28"/>
        <v>ssonia@kimail.com</v>
      </c>
    </row>
    <row r="1812" spans="2:6" x14ac:dyDescent="0.3">
      <c r="B1812" s="15" t="str">
        <v>BANKS JULIEN</v>
      </c>
      <c r="C1812" s="23" t="str">
        <v>Produ</v>
      </c>
      <c r="D1812" s="23" t="str">
        <v>production technician ii</v>
      </c>
      <c r="E1812" s="23"/>
      <c r="F1812" s="19" t="str">
        <f t="shared" si="28"/>
        <v>bjulien@kimail.com</v>
      </c>
    </row>
    <row r="1813" spans="2:6" x14ac:dyDescent="0.3">
      <c r="B1813" s="15" t="str">
        <v>MURILLO MADELYNN</v>
      </c>
      <c r="C1813" s="23" t="str">
        <v>Produ</v>
      </c>
      <c r="D1813" s="23" t="str">
        <v>production technician ii</v>
      </c>
      <c r="E1813" s="23"/>
      <c r="F1813" s="19" t="str">
        <f t="shared" si="28"/>
        <v>mmadelynn@kimail.com</v>
      </c>
    </row>
    <row r="1814" spans="2:6" x14ac:dyDescent="0.3">
      <c r="B1814" s="15" t="str">
        <v>MORENO ZACHERY</v>
      </c>
      <c r="C1814" s="23" t="str">
        <v>Produ</v>
      </c>
      <c r="D1814" s="23" t="str">
        <v>production technician ii</v>
      </c>
      <c r="E1814" s="23"/>
      <c r="F1814" s="19" t="str">
        <f t="shared" si="28"/>
        <v>mzachery@kimail.com</v>
      </c>
    </row>
    <row r="1815" spans="2:6" x14ac:dyDescent="0.3">
      <c r="B1815" s="15" t="str">
        <v>TERRELL TATUM</v>
      </c>
      <c r="C1815" s="23" t="str">
        <v>Produ</v>
      </c>
      <c r="D1815" s="23" t="str">
        <v>production technician ii</v>
      </c>
      <c r="E1815" s="23"/>
      <c r="F1815" s="19" t="str">
        <f t="shared" si="28"/>
        <v>ttatum@kimail.com</v>
      </c>
    </row>
    <row r="1816" spans="2:6" x14ac:dyDescent="0.3">
      <c r="B1816" s="15" t="str">
        <v>BERG ROLAND</v>
      </c>
      <c r="C1816" s="23" t="str">
        <v>Produ</v>
      </c>
      <c r="D1816" s="23" t="str">
        <v>production technician ii</v>
      </c>
      <c r="E1816" s="23"/>
      <c r="F1816" s="19" t="str">
        <f t="shared" si="28"/>
        <v>broland@kimail.com</v>
      </c>
    </row>
    <row r="1817" spans="2:6" x14ac:dyDescent="0.3">
      <c r="B1817" s="15" t="str">
        <v>COWAN LILLIANA</v>
      </c>
      <c r="C1817" s="23" t="str">
        <v>Produ</v>
      </c>
      <c r="D1817" s="23" t="str">
        <v>production technician ii</v>
      </c>
      <c r="E1817" s="23"/>
      <c r="F1817" s="19" t="str">
        <f t="shared" si="28"/>
        <v>clilliana@kimail.com</v>
      </c>
    </row>
    <row r="1818" spans="2:6" x14ac:dyDescent="0.3">
      <c r="B1818" s="15" t="str">
        <v>VANCE BEATRICE</v>
      </c>
      <c r="C1818" s="23" t="str">
        <v>Produ</v>
      </c>
      <c r="D1818" s="23" t="str">
        <v>production technician ii</v>
      </c>
      <c r="E1818" s="23"/>
      <c r="F1818" s="19" t="str">
        <f t="shared" si="28"/>
        <v>vbeatrice@kimail.com</v>
      </c>
    </row>
    <row r="1819" spans="2:6" x14ac:dyDescent="0.3">
      <c r="B1819" s="15" t="str">
        <v>KHAN ANDREA</v>
      </c>
      <c r="C1819" s="23" t="str">
        <v>Produ</v>
      </c>
      <c r="D1819" s="23" t="str">
        <v>production technician ii</v>
      </c>
      <c r="E1819" s="23"/>
      <c r="F1819" s="19" t="str">
        <f t="shared" si="28"/>
        <v>kandrea@kimail.com</v>
      </c>
    </row>
    <row r="1820" spans="2:6" x14ac:dyDescent="0.3">
      <c r="B1820" s="15" t="str">
        <v>SANDOVAL BECKETT</v>
      </c>
      <c r="C1820" s="23" t="str">
        <v>Produ</v>
      </c>
      <c r="D1820" s="23" t="str">
        <v>production technician ii</v>
      </c>
      <c r="E1820" s="23"/>
      <c r="F1820" s="19" t="str">
        <f t="shared" si="28"/>
        <v>sbeckett@kimail.com</v>
      </c>
    </row>
    <row r="1821" spans="2:6" x14ac:dyDescent="0.3">
      <c r="B1821" s="15" t="str">
        <v>MEADOWS ISABELL</v>
      </c>
      <c r="C1821" s="23" t="str">
        <v>Produ</v>
      </c>
      <c r="D1821" s="23" t="str">
        <v>production technician ii</v>
      </c>
      <c r="E1821" s="23"/>
      <c r="F1821" s="19" t="str">
        <f t="shared" si="28"/>
        <v>misabell@kimail.com</v>
      </c>
    </row>
    <row r="1822" spans="2:6" x14ac:dyDescent="0.3">
      <c r="B1822" s="15" t="str">
        <v>ALEXANDER JORDIN</v>
      </c>
      <c r="C1822" s="23" t="str">
        <v>Produ</v>
      </c>
      <c r="D1822" s="23" t="str">
        <v>production technician ii</v>
      </c>
      <c r="E1822" s="23"/>
      <c r="F1822" s="19" t="str">
        <f t="shared" si="28"/>
        <v>ajordin@kimail.com</v>
      </c>
    </row>
    <row r="1823" spans="2:6" x14ac:dyDescent="0.3">
      <c r="B1823" s="15" t="str">
        <v>CARNEY FREDERICK</v>
      </c>
      <c r="C1823" s="23" t="str">
        <v>Produ</v>
      </c>
      <c r="D1823" s="23" t="str">
        <v>production technician ii</v>
      </c>
      <c r="E1823" s="23"/>
      <c r="F1823" s="19" t="str">
        <f t="shared" si="28"/>
        <v>cfrederick@kimail.com</v>
      </c>
    </row>
    <row r="1824" spans="2:6" x14ac:dyDescent="0.3">
      <c r="B1824" s="15" t="str">
        <v>LINDSEY BARON</v>
      </c>
      <c r="C1824" s="23" t="str">
        <v>Produ</v>
      </c>
      <c r="D1824" s="23" t="str">
        <v>production technician ii</v>
      </c>
      <c r="E1824" s="23"/>
      <c r="F1824" s="19" t="str">
        <f t="shared" si="28"/>
        <v>lbaron@kimail.com</v>
      </c>
    </row>
    <row r="1825" spans="2:6" x14ac:dyDescent="0.3">
      <c r="B1825" s="15" t="str">
        <v>GENTRY RIGOBERTO</v>
      </c>
      <c r="C1825" s="23" t="str">
        <v>Produ</v>
      </c>
      <c r="D1825" s="23" t="str">
        <v>production technician ii</v>
      </c>
      <c r="E1825" s="23"/>
      <c r="F1825" s="19" t="str">
        <f t="shared" si="28"/>
        <v>grigoberto@kimail.com</v>
      </c>
    </row>
    <row r="1826" spans="2:6" x14ac:dyDescent="0.3">
      <c r="B1826" s="15" t="str">
        <v>CHAMBERS RAYNE</v>
      </c>
      <c r="C1826" s="23" t="str">
        <v>Produ</v>
      </c>
      <c r="D1826" s="23" t="str">
        <v>production technician ii</v>
      </c>
      <c r="E1826" s="23"/>
      <c r="F1826" s="19" t="str">
        <f t="shared" si="28"/>
        <v>crayne@kimail.com</v>
      </c>
    </row>
    <row r="1827" spans="2:6" x14ac:dyDescent="0.3">
      <c r="B1827" s="15" t="str">
        <v>WEST RANDALL</v>
      </c>
      <c r="C1827" s="23" t="str">
        <v>Produ</v>
      </c>
      <c r="D1827" s="23" t="str">
        <v>production technician ii</v>
      </c>
      <c r="E1827" s="23"/>
      <c r="F1827" s="19" t="str">
        <f t="shared" si="28"/>
        <v>wrandall@kimail.com</v>
      </c>
    </row>
    <row r="1828" spans="2:6" x14ac:dyDescent="0.3">
      <c r="B1828" s="15" t="str">
        <v>PALMER CAITLIN</v>
      </c>
      <c r="C1828" s="23" t="str">
        <v>Produ</v>
      </c>
      <c r="D1828" s="23" t="str">
        <v>production technician ii</v>
      </c>
      <c r="E1828" s="23"/>
      <c r="F1828" s="19" t="str">
        <f t="shared" si="28"/>
        <v>pcaitlin@kimail.com</v>
      </c>
    </row>
    <row r="1829" spans="2:6" x14ac:dyDescent="0.3">
      <c r="B1829" s="15" t="str">
        <v>HEATH LUKE</v>
      </c>
      <c r="C1829" s="23" t="str">
        <v>Produ</v>
      </c>
      <c r="D1829" s="23" t="str">
        <v>production technician ii</v>
      </c>
      <c r="E1829" s="23"/>
      <c r="F1829" s="19" t="str">
        <f t="shared" si="28"/>
        <v>hluke@kimail.com</v>
      </c>
    </row>
    <row r="1830" spans="2:6" x14ac:dyDescent="0.3">
      <c r="B1830" s="15" t="str">
        <v>HORNE ESPERANZA</v>
      </c>
      <c r="C1830" s="23" t="str">
        <v>Produ</v>
      </c>
      <c r="D1830" s="23" t="str">
        <v>production technician ii</v>
      </c>
      <c r="E1830" s="23"/>
      <c r="F1830" s="19" t="str">
        <f t="shared" si="28"/>
        <v>hesperanza@kimail.com</v>
      </c>
    </row>
    <row r="1831" spans="2:6" x14ac:dyDescent="0.3">
      <c r="B1831" s="15" t="str">
        <v>MATA JADON</v>
      </c>
      <c r="C1831" s="23" t="str">
        <v>Produ</v>
      </c>
      <c r="D1831" s="23" t="str">
        <v>production technician ii</v>
      </c>
      <c r="E1831" s="23"/>
      <c r="F1831" s="19" t="str">
        <f t="shared" si="28"/>
        <v>mjadon@kimail.com</v>
      </c>
    </row>
    <row r="1832" spans="2:6" x14ac:dyDescent="0.3">
      <c r="B1832" s="15" t="str">
        <v>HAWKINS GILLIAN</v>
      </c>
      <c r="C1832" s="23" t="str">
        <v>Produ</v>
      </c>
      <c r="D1832" s="23" t="str">
        <v>production technician ii</v>
      </c>
      <c r="E1832" s="23"/>
      <c r="F1832" s="19" t="str">
        <f t="shared" si="28"/>
        <v>hgillian@kimail.com</v>
      </c>
    </row>
    <row r="1833" spans="2:6" x14ac:dyDescent="0.3">
      <c r="B1833" s="15" t="str">
        <v>NIELSEN ALEXIS</v>
      </c>
      <c r="C1833" s="23" t="str">
        <v>Produ</v>
      </c>
      <c r="D1833" s="23" t="str">
        <v>production technician ii</v>
      </c>
      <c r="E1833" s="23"/>
      <c r="F1833" s="19" t="str">
        <f t="shared" si="28"/>
        <v>nalexis@kimail.com</v>
      </c>
    </row>
    <row r="1834" spans="2:6" x14ac:dyDescent="0.3">
      <c r="B1834" s="15" t="str">
        <v>BASS ADALYN</v>
      </c>
      <c r="C1834" s="23" t="str">
        <v>Produ</v>
      </c>
      <c r="D1834" s="23" t="str">
        <v>production technician ii</v>
      </c>
      <c r="E1834" s="23"/>
      <c r="F1834" s="19" t="str">
        <f t="shared" si="28"/>
        <v>badalyn@kimail.com</v>
      </c>
    </row>
    <row r="1835" spans="2:6" x14ac:dyDescent="0.3">
      <c r="B1835" s="15" t="str">
        <v>BENSON HADLEY</v>
      </c>
      <c r="C1835" s="23" t="str">
        <v>Produ</v>
      </c>
      <c r="D1835" s="23" t="str">
        <v>production technician ii</v>
      </c>
      <c r="E1835" s="23"/>
      <c r="F1835" s="19" t="str">
        <f t="shared" si="28"/>
        <v>bhadley@kimail.com</v>
      </c>
    </row>
    <row r="1836" spans="2:6" x14ac:dyDescent="0.3">
      <c r="B1836" s="15" t="str">
        <v>LANG CARLEE</v>
      </c>
      <c r="C1836" s="23" t="str">
        <v>Produ</v>
      </c>
      <c r="D1836" s="23" t="str">
        <v>production technician ii</v>
      </c>
      <c r="E1836" s="23"/>
      <c r="F1836" s="19" t="str">
        <f t="shared" si="28"/>
        <v>lcarlee@kimail.com</v>
      </c>
    </row>
    <row r="1837" spans="2:6" x14ac:dyDescent="0.3">
      <c r="B1837" s="15" t="str">
        <v>FLORES ELI</v>
      </c>
      <c r="C1837" s="23" t="str">
        <v>Produ</v>
      </c>
      <c r="D1837" s="23" t="str">
        <v>production technician ii</v>
      </c>
      <c r="E1837" s="23"/>
      <c r="F1837" s="19" t="str">
        <f t="shared" si="28"/>
        <v>feli@kimail.com</v>
      </c>
    </row>
    <row r="1838" spans="2:6" x14ac:dyDescent="0.3">
      <c r="B1838" s="15" t="str">
        <v>SOLOMON LYRIC</v>
      </c>
      <c r="C1838" s="23" t="str">
        <v>Produ</v>
      </c>
      <c r="D1838" s="23" t="str">
        <v>production technician ii</v>
      </c>
      <c r="E1838" s="23"/>
      <c r="F1838" s="19" t="str">
        <f t="shared" si="28"/>
        <v>slyric@kimail.com</v>
      </c>
    </row>
    <row r="1839" spans="2:6" x14ac:dyDescent="0.3">
      <c r="B1839" s="15" t="str">
        <v>HOWARD JEROME</v>
      </c>
      <c r="C1839" s="23" t="str">
        <v>Produ</v>
      </c>
      <c r="D1839" s="23" t="str">
        <v>production technician ii</v>
      </c>
      <c r="E1839" s="23"/>
      <c r="F1839" s="19" t="str">
        <f t="shared" si="28"/>
        <v>hjerome@kimail.com</v>
      </c>
    </row>
    <row r="1840" spans="2:6" x14ac:dyDescent="0.3">
      <c r="B1840" s="15" t="str">
        <v>FRITZ PARKER</v>
      </c>
      <c r="C1840" s="23" t="str">
        <v>Produ</v>
      </c>
      <c r="D1840" s="23" t="str">
        <v>production technician ii</v>
      </c>
      <c r="E1840" s="23"/>
      <c r="F1840" s="19" t="str">
        <f t="shared" si="28"/>
        <v>fparker@kimail.com</v>
      </c>
    </row>
    <row r="1841" spans="2:6" x14ac:dyDescent="0.3">
      <c r="B1841" s="15" t="str">
        <v>FUENTES PHILLIP</v>
      </c>
      <c r="C1841" s="23" t="str">
        <v>Produ</v>
      </c>
      <c r="D1841" s="23" t="str">
        <v>production technician ii</v>
      </c>
      <c r="E1841" s="23"/>
      <c r="F1841" s="19" t="str">
        <f t="shared" si="28"/>
        <v>fphillip@kimail.com</v>
      </c>
    </row>
    <row r="1842" spans="2:6" x14ac:dyDescent="0.3">
      <c r="B1842" s="15" t="str">
        <v>HUFFMAN DEREON</v>
      </c>
      <c r="C1842" s="23" t="str">
        <v>Produ</v>
      </c>
      <c r="D1842" s="23" t="str">
        <v>production technician ii</v>
      </c>
      <c r="E1842" s="23"/>
      <c r="F1842" s="19" t="str">
        <f t="shared" si="28"/>
        <v>hdereon@kimail.com</v>
      </c>
    </row>
    <row r="1843" spans="2:6" x14ac:dyDescent="0.3">
      <c r="B1843" s="15" t="str">
        <v>CHERRY COLIN</v>
      </c>
      <c r="C1843" s="23" t="str">
        <v>Produ</v>
      </c>
      <c r="D1843" s="23" t="str">
        <v>production technician ii</v>
      </c>
      <c r="E1843" s="23"/>
      <c r="F1843" s="19" t="str">
        <f t="shared" si="28"/>
        <v>ccolin@kimail.com</v>
      </c>
    </row>
    <row r="1844" spans="2:6" x14ac:dyDescent="0.3">
      <c r="B1844" s="15" t="str">
        <v>HINES KARLA</v>
      </c>
      <c r="C1844" s="23" t="str">
        <v>Produ</v>
      </c>
      <c r="D1844" s="23" t="str">
        <v>production technician ii</v>
      </c>
      <c r="E1844" s="23"/>
      <c r="F1844" s="19" t="str">
        <f t="shared" si="28"/>
        <v>hkarla@kimail.com</v>
      </c>
    </row>
    <row r="1845" spans="2:6" x14ac:dyDescent="0.3">
      <c r="B1845" s="15" t="str">
        <v>DECKER COLTON</v>
      </c>
      <c r="C1845" s="23" t="str">
        <v>Produ</v>
      </c>
      <c r="D1845" s="23" t="str">
        <v>production technician ii</v>
      </c>
      <c r="E1845" s="23"/>
      <c r="F1845" s="19" t="str">
        <f t="shared" si="28"/>
        <v>dcolton@kimail.com</v>
      </c>
    </row>
    <row r="1846" spans="2:6" x14ac:dyDescent="0.3">
      <c r="B1846" s="15" t="str">
        <v>TAYLOR HOLLY</v>
      </c>
      <c r="C1846" s="23" t="str">
        <v>Produ</v>
      </c>
      <c r="D1846" s="23" t="str">
        <v>production technician ii</v>
      </c>
      <c r="E1846" s="23"/>
      <c r="F1846" s="19" t="str">
        <f t="shared" si="28"/>
        <v>tholly@kimail.com</v>
      </c>
    </row>
    <row r="1847" spans="2:6" x14ac:dyDescent="0.3">
      <c r="B1847" s="15" t="str">
        <v>BLACKBURN HADASSAH</v>
      </c>
      <c r="C1847" s="23" t="str">
        <v>Produ</v>
      </c>
      <c r="D1847" s="23" t="str">
        <v>production technician ii</v>
      </c>
      <c r="E1847" s="23"/>
      <c r="F1847" s="19" t="str">
        <f t="shared" si="28"/>
        <v>bhadassah@kimail.com</v>
      </c>
    </row>
    <row r="1848" spans="2:6" x14ac:dyDescent="0.3">
      <c r="B1848" s="15" t="str">
        <v>HALL SHAYLEE</v>
      </c>
      <c r="C1848" s="23" t="str">
        <v>Produ</v>
      </c>
      <c r="D1848" s="23" t="str">
        <v>production technician ii</v>
      </c>
      <c r="E1848" s="23"/>
      <c r="F1848" s="19" t="str">
        <f t="shared" si="28"/>
        <v>hshaylee@kimail.com</v>
      </c>
    </row>
    <row r="1849" spans="2:6" x14ac:dyDescent="0.3">
      <c r="B1849" s="15" t="str">
        <v>NELSON RICHARD</v>
      </c>
      <c r="C1849" s="23" t="str">
        <v>Produ</v>
      </c>
      <c r="D1849" s="23" t="str">
        <v>production technician ii</v>
      </c>
      <c r="E1849" s="23"/>
      <c r="F1849" s="19" t="str">
        <f t="shared" si="28"/>
        <v>nrichard@kimail.com</v>
      </c>
    </row>
    <row r="1850" spans="2:6" x14ac:dyDescent="0.3">
      <c r="B1850" s="15" t="str">
        <v>DAVILA LEYLA</v>
      </c>
      <c r="C1850" s="23" t="str">
        <v>Produ</v>
      </c>
      <c r="D1850" s="23" t="str">
        <v>production technician ii</v>
      </c>
      <c r="E1850" s="23"/>
      <c r="F1850" s="19" t="str">
        <f t="shared" si="28"/>
        <v>dleyla@kimail.com</v>
      </c>
    </row>
    <row r="1851" spans="2:6" x14ac:dyDescent="0.3">
      <c r="B1851" s="15" t="str">
        <v>CALHOUN KOLTEN</v>
      </c>
      <c r="C1851" s="23" t="str">
        <v>Produ</v>
      </c>
      <c r="D1851" s="23" t="str">
        <v>production technician ii</v>
      </c>
      <c r="E1851" s="23"/>
      <c r="F1851" s="19" t="str">
        <f t="shared" si="28"/>
        <v>ckolten@kimail.com</v>
      </c>
    </row>
    <row r="1852" spans="2:6" x14ac:dyDescent="0.3">
      <c r="B1852" s="15" t="str">
        <v>FREDERICK AURORA</v>
      </c>
      <c r="C1852" s="23" t="str">
        <v>Produ</v>
      </c>
      <c r="D1852" s="23" t="str">
        <v>production technician ii</v>
      </c>
      <c r="E1852" s="23"/>
      <c r="F1852" s="19" t="str">
        <f t="shared" si="28"/>
        <v>faurora@kimail.com</v>
      </c>
    </row>
    <row r="1853" spans="2:6" x14ac:dyDescent="0.3">
      <c r="B1853" s="15" t="str">
        <v>NUNEZ CAYLEE</v>
      </c>
      <c r="C1853" s="23" t="str">
        <v>Produ</v>
      </c>
      <c r="D1853" s="23" t="str">
        <v>production technician ii</v>
      </c>
      <c r="E1853" s="23"/>
      <c r="F1853" s="19" t="str">
        <f t="shared" si="28"/>
        <v>ncaylee@kimail.com</v>
      </c>
    </row>
    <row r="1854" spans="2:6" x14ac:dyDescent="0.3">
      <c r="B1854" s="15" t="str">
        <v>SHARP TAMIA</v>
      </c>
      <c r="C1854" s="23" t="str">
        <v>Produ</v>
      </c>
      <c r="D1854" s="23" t="str">
        <v>production technician ii</v>
      </c>
      <c r="E1854" s="23"/>
      <c r="F1854" s="19" t="str">
        <f t="shared" si="28"/>
        <v>stamia@kimail.com</v>
      </c>
    </row>
    <row r="1855" spans="2:6" x14ac:dyDescent="0.3">
      <c r="B1855" s="15" t="str">
        <v>GAMBLE JALIYAH</v>
      </c>
      <c r="C1855" s="23" t="str">
        <v>Produ</v>
      </c>
      <c r="D1855" s="23" t="str">
        <v>production technician ii</v>
      </c>
      <c r="E1855" s="23"/>
      <c r="F1855" s="19" t="str">
        <f t="shared" si="28"/>
        <v>gjaliyah@kimail.com</v>
      </c>
    </row>
    <row r="1856" spans="2:6" x14ac:dyDescent="0.3">
      <c r="B1856" s="15" t="str">
        <v>SAVAGE XANDER</v>
      </c>
      <c r="C1856" s="23" t="str">
        <v>Produ</v>
      </c>
      <c r="D1856" s="23" t="str">
        <v>production technician ii</v>
      </c>
      <c r="E1856" s="23"/>
      <c r="F1856" s="19" t="str">
        <f t="shared" si="28"/>
        <v>sxander@kimail.com</v>
      </c>
    </row>
    <row r="1857" spans="2:6" x14ac:dyDescent="0.3">
      <c r="B1857" s="15" t="str">
        <v>CROSBY MARC</v>
      </c>
      <c r="C1857" s="23" t="str">
        <v>Produ</v>
      </c>
      <c r="D1857" s="23" t="str">
        <v>production technician i</v>
      </c>
      <c r="E1857" s="23"/>
      <c r="F1857" s="19" t="str">
        <f t="shared" si="28"/>
        <v>cmarc@kimail.com</v>
      </c>
    </row>
    <row r="1858" spans="2:6" x14ac:dyDescent="0.3">
      <c r="B1858" s="15" t="str">
        <v>ZIMMERMAN MARQUES</v>
      </c>
      <c r="C1858" s="23" t="str">
        <v>Produ</v>
      </c>
      <c r="D1858" s="23" t="str">
        <v>production technician i</v>
      </c>
      <c r="E1858" s="23"/>
      <c r="F1858" s="19" t="str">
        <f t="shared" si="28"/>
        <v>zmarques@kimail.com</v>
      </c>
    </row>
    <row r="1859" spans="2:6" x14ac:dyDescent="0.3">
      <c r="B1859" s="15" t="str">
        <v>PUGH PAULINA</v>
      </c>
      <c r="C1859" s="23" t="str">
        <v>Produ</v>
      </c>
      <c r="D1859" s="23" t="str">
        <v>production technician i</v>
      </c>
      <c r="E1859" s="23"/>
      <c r="F1859" s="19" t="str">
        <f t="shared" si="28"/>
        <v>ppaulina@kimail.com</v>
      </c>
    </row>
    <row r="1860" spans="2:6" x14ac:dyDescent="0.3">
      <c r="B1860" s="15" t="str">
        <v>TRUJILLO SUSAN</v>
      </c>
      <c r="C1860" s="23" t="str">
        <v>Produ</v>
      </c>
      <c r="D1860" s="23" t="str">
        <v>production technician i</v>
      </c>
      <c r="E1860" s="23"/>
      <c r="F1860" s="19" t="str">
        <f t="shared" si="28"/>
        <v>tsusan@kimail.com</v>
      </c>
    </row>
    <row r="1861" spans="2:6" x14ac:dyDescent="0.3">
      <c r="B1861" s="15" t="str">
        <v>BRUCE LEONIDAS</v>
      </c>
      <c r="C1861" s="23" t="str">
        <v>Produ</v>
      </c>
      <c r="D1861" s="23" t="str">
        <v>production technician i</v>
      </c>
      <c r="E1861" s="23"/>
      <c r="F1861" s="19" t="str">
        <f t="shared" si="28"/>
        <v>bleonidas@kimail.com</v>
      </c>
    </row>
    <row r="1862" spans="2:6" x14ac:dyDescent="0.3">
      <c r="B1862" s="15" t="str">
        <v>BRYAN CRISTOFER</v>
      </c>
      <c r="C1862" s="23" t="str">
        <v>Produ</v>
      </c>
      <c r="D1862" s="23" t="str">
        <v>production technician i</v>
      </c>
      <c r="E1862" s="23"/>
      <c r="F1862" s="19" t="str">
        <f t="shared" si="28"/>
        <v>bcristofer@kimail.com</v>
      </c>
    </row>
    <row r="1863" spans="2:6" x14ac:dyDescent="0.3">
      <c r="B1863" s="15" t="str">
        <v>RIVAS AMIYA</v>
      </c>
      <c r="C1863" s="23" t="str">
        <v>Produ</v>
      </c>
      <c r="D1863" s="23" t="str">
        <v>production technician i</v>
      </c>
      <c r="E1863" s="23"/>
      <c r="F1863" s="19" t="str">
        <f t="shared" si="28"/>
        <v>ramiya@kimail.com</v>
      </c>
    </row>
    <row r="1864" spans="2:6" x14ac:dyDescent="0.3">
      <c r="B1864" s="15" t="str">
        <v>DICKERSON GUNNAR</v>
      </c>
      <c r="C1864" s="23" t="str">
        <v>Produ</v>
      </c>
      <c r="D1864" s="23" t="str">
        <v>production technician i</v>
      </c>
      <c r="E1864" s="23"/>
      <c r="F1864" s="19" t="str">
        <f t="shared" si="28"/>
        <v>dgunnar@kimail.com</v>
      </c>
    </row>
    <row r="1865" spans="2:6" x14ac:dyDescent="0.3">
      <c r="B1865" s="15" t="str">
        <v>PERKINS DEBORAH</v>
      </c>
      <c r="C1865" s="23" t="str">
        <v>Produ</v>
      </c>
      <c r="D1865" s="23" t="str">
        <v>production technician i</v>
      </c>
      <c r="E1865" s="23"/>
      <c r="F1865" s="19" t="str">
        <f t="shared" si="28"/>
        <v>pdeborah@kimail.com</v>
      </c>
    </row>
    <row r="1866" spans="2:6" x14ac:dyDescent="0.3">
      <c r="B1866" s="15" t="str">
        <v>SHORT DAYANA</v>
      </c>
      <c r="C1866" s="23" t="str">
        <v>Produ</v>
      </c>
      <c r="D1866" s="23" t="str">
        <v>production technician i</v>
      </c>
      <c r="E1866" s="23"/>
      <c r="F1866" s="19" t="str">
        <f t="shared" si="28"/>
        <v>sdayana@kimail.com</v>
      </c>
    </row>
    <row r="1867" spans="2:6" x14ac:dyDescent="0.3">
      <c r="B1867" s="15" t="str">
        <v>MERRITT JUSTINE</v>
      </c>
      <c r="C1867" s="23" t="str">
        <v>Produ</v>
      </c>
      <c r="D1867" s="23" t="str">
        <v>production technician i</v>
      </c>
      <c r="E1867" s="23"/>
      <c r="F1867" s="19" t="str">
        <f t="shared" si="28"/>
        <v>mjustine@kimail.com</v>
      </c>
    </row>
    <row r="1868" spans="2:6" x14ac:dyDescent="0.3">
      <c r="B1868" s="15" t="str">
        <v>SINGLETON KENNETH</v>
      </c>
      <c r="C1868" s="23" t="str">
        <v>Produ</v>
      </c>
      <c r="D1868" s="23" t="str">
        <v>production technician i</v>
      </c>
      <c r="E1868" s="23"/>
      <c r="F1868" s="19" t="str">
        <f t="shared" ref="F1868:F1931" si="29">LOWER(_xlfn.CONCAT(LEFT(B1868,1),RIGHT(B1868,LEN(B1868)-FIND(" ", B1868)),E1868,"@kimail.com"))</f>
        <v>skenneth@kimail.com</v>
      </c>
    </row>
    <row r="1869" spans="2:6" x14ac:dyDescent="0.3">
      <c r="B1869" s="15" t="str">
        <v>OBRIEN BRYCEN</v>
      </c>
      <c r="C1869" s="23" t="str">
        <v>Produ</v>
      </c>
      <c r="D1869" s="23" t="str">
        <v>production technician i</v>
      </c>
      <c r="E1869" s="23"/>
      <c r="F1869" s="19" t="str">
        <f t="shared" si="29"/>
        <v>obrycen@kimail.com</v>
      </c>
    </row>
    <row r="1870" spans="2:6" x14ac:dyDescent="0.3">
      <c r="B1870" s="15" t="str">
        <v>DILLON CLARK</v>
      </c>
      <c r="C1870" s="23" t="str">
        <v>Produ</v>
      </c>
      <c r="D1870" s="23" t="str">
        <v>production technician i</v>
      </c>
      <c r="E1870" s="23"/>
      <c r="F1870" s="19" t="str">
        <f t="shared" si="29"/>
        <v>dclark@kimail.com</v>
      </c>
    </row>
    <row r="1871" spans="2:6" x14ac:dyDescent="0.3">
      <c r="B1871" s="15" t="str">
        <v>BECK JAYLEEN</v>
      </c>
      <c r="C1871" s="23" t="str">
        <v>Produ</v>
      </c>
      <c r="D1871" s="23" t="str">
        <v>production technician i</v>
      </c>
      <c r="E1871" s="23"/>
      <c r="F1871" s="19" t="str">
        <f t="shared" si="29"/>
        <v>bjayleen@kimail.com</v>
      </c>
    </row>
    <row r="1872" spans="2:6" x14ac:dyDescent="0.3">
      <c r="B1872" s="15" t="str">
        <v>WILKERSON CARLY</v>
      </c>
      <c r="C1872" s="23" t="str">
        <v>Produ</v>
      </c>
      <c r="D1872" s="23" t="str">
        <v>production technician i</v>
      </c>
      <c r="E1872" s="23"/>
      <c r="F1872" s="19" t="str">
        <f t="shared" si="29"/>
        <v>wcarly@kimail.com</v>
      </c>
    </row>
    <row r="1873" spans="2:6" x14ac:dyDescent="0.3">
      <c r="B1873" s="15" t="str">
        <v>ROY BECKHAM</v>
      </c>
      <c r="C1873" s="23" t="str">
        <v>Produ</v>
      </c>
      <c r="D1873" s="23" t="str">
        <v>production technician i</v>
      </c>
      <c r="E1873" s="23"/>
      <c r="F1873" s="19" t="str">
        <f t="shared" si="29"/>
        <v>rbeckham@kimail.com</v>
      </c>
    </row>
    <row r="1874" spans="2:6" x14ac:dyDescent="0.3">
      <c r="B1874" s="15" t="str">
        <v>MCDONALD MADELYN</v>
      </c>
      <c r="C1874" s="23" t="str">
        <v>Produ</v>
      </c>
      <c r="D1874" s="23" t="str">
        <v>production technician i</v>
      </c>
      <c r="E1874" s="23"/>
      <c r="F1874" s="19" t="str">
        <f t="shared" si="29"/>
        <v>mmadelyn@kimail.com</v>
      </c>
    </row>
    <row r="1875" spans="2:6" x14ac:dyDescent="0.3">
      <c r="B1875" s="15" t="str">
        <v>NASH BRENDEN</v>
      </c>
      <c r="C1875" s="23" t="str">
        <v>Produ</v>
      </c>
      <c r="D1875" s="23" t="str">
        <v>production technician i</v>
      </c>
      <c r="E1875" s="23"/>
      <c r="F1875" s="19" t="str">
        <f t="shared" si="29"/>
        <v>nbrenden@kimail.com</v>
      </c>
    </row>
    <row r="1876" spans="2:6" x14ac:dyDescent="0.3">
      <c r="B1876" s="15" t="str">
        <v>COLEMAN GENESIS</v>
      </c>
      <c r="C1876" s="23" t="str">
        <v>Produ</v>
      </c>
      <c r="D1876" s="23" t="str">
        <v>production technician i</v>
      </c>
      <c r="E1876" s="23"/>
      <c r="F1876" s="19" t="str">
        <f t="shared" si="29"/>
        <v>cgenesis@kimail.com</v>
      </c>
    </row>
    <row r="1877" spans="2:6" x14ac:dyDescent="0.3">
      <c r="B1877" s="15" t="str">
        <v>BRANCH JUSTICE</v>
      </c>
      <c r="C1877" s="23" t="str">
        <v>Produ</v>
      </c>
      <c r="D1877" s="23" t="str">
        <v>production technician i</v>
      </c>
      <c r="E1877" s="23"/>
      <c r="F1877" s="19" t="str">
        <f t="shared" si="29"/>
        <v>bjustice@kimail.com</v>
      </c>
    </row>
    <row r="1878" spans="2:6" x14ac:dyDescent="0.3">
      <c r="B1878" s="15" t="str">
        <v>GUERRERO ADDISYN</v>
      </c>
      <c r="C1878" s="23" t="str">
        <v>Produ</v>
      </c>
      <c r="D1878" s="23" t="str">
        <v>production technician i</v>
      </c>
      <c r="E1878" s="23"/>
      <c r="F1878" s="19" t="str">
        <f t="shared" si="29"/>
        <v>gaddisyn@kimail.com</v>
      </c>
    </row>
    <row r="1879" spans="2:6" x14ac:dyDescent="0.3">
      <c r="B1879" s="15" t="str">
        <v>AGUILAR ADDISYN</v>
      </c>
      <c r="C1879" s="23" t="str">
        <v>Produ</v>
      </c>
      <c r="D1879" s="23" t="str">
        <v>production technician i</v>
      </c>
      <c r="E1879" s="23"/>
      <c r="F1879" s="19" t="str">
        <f t="shared" si="29"/>
        <v>aaddisyn@kimail.com</v>
      </c>
    </row>
    <row r="1880" spans="2:6" x14ac:dyDescent="0.3">
      <c r="B1880" s="15" t="str">
        <v>GALLAGHER MARCOS</v>
      </c>
      <c r="C1880" s="23" t="str">
        <v>Produ</v>
      </c>
      <c r="D1880" s="23" t="str">
        <v>production technician i</v>
      </c>
      <c r="E1880" s="23"/>
      <c r="F1880" s="19" t="str">
        <f t="shared" si="29"/>
        <v>gmarcos@kimail.com</v>
      </c>
    </row>
    <row r="1881" spans="2:6" x14ac:dyDescent="0.3">
      <c r="B1881" s="15" t="str">
        <v>PARKER MARELI</v>
      </c>
      <c r="C1881" s="23" t="str">
        <v>Produ</v>
      </c>
      <c r="D1881" s="23" t="str">
        <v>production technician i</v>
      </c>
      <c r="E1881" s="23"/>
      <c r="F1881" s="19" t="str">
        <f t="shared" si="29"/>
        <v>pmareli@kimail.com</v>
      </c>
    </row>
    <row r="1882" spans="2:6" x14ac:dyDescent="0.3">
      <c r="B1882" s="15" t="str">
        <v>MITCHELL JOSHUA</v>
      </c>
      <c r="C1882" s="23" t="str">
        <v>Produ</v>
      </c>
      <c r="D1882" s="23" t="str">
        <v>production technician i</v>
      </c>
      <c r="E1882" s="23"/>
      <c r="F1882" s="19" t="str">
        <f t="shared" si="29"/>
        <v>mjoshua@kimail.com</v>
      </c>
    </row>
    <row r="1883" spans="2:6" x14ac:dyDescent="0.3">
      <c r="B1883" s="15" t="str">
        <v>GAINES CASE</v>
      </c>
      <c r="C1883" s="23" t="str">
        <v>Produ</v>
      </c>
      <c r="D1883" s="23" t="str">
        <v>production technician i</v>
      </c>
      <c r="E1883" s="23"/>
      <c r="F1883" s="19" t="str">
        <f t="shared" si="29"/>
        <v>gcase@kimail.com</v>
      </c>
    </row>
    <row r="1884" spans="2:6" x14ac:dyDescent="0.3">
      <c r="B1884" s="15" t="str">
        <v>REYES JACEY</v>
      </c>
      <c r="C1884" s="23" t="str">
        <v>Produ</v>
      </c>
      <c r="D1884" s="23" t="str">
        <v>production technician i</v>
      </c>
      <c r="E1884" s="23"/>
      <c r="F1884" s="19" t="str">
        <f t="shared" si="29"/>
        <v>rjacey@kimail.com</v>
      </c>
    </row>
    <row r="1885" spans="2:6" x14ac:dyDescent="0.3">
      <c r="B1885" s="15" t="str">
        <v>MIDDLETON DEAN</v>
      </c>
      <c r="C1885" s="23" t="str">
        <v>Produ</v>
      </c>
      <c r="D1885" s="23" t="str">
        <v>production technician i</v>
      </c>
      <c r="E1885" s="23"/>
      <c r="F1885" s="19" t="str">
        <f t="shared" si="29"/>
        <v>mdean@kimail.com</v>
      </c>
    </row>
    <row r="1886" spans="2:6" x14ac:dyDescent="0.3">
      <c r="B1886" s="15" t="str">
        <v>BATES MARLENE</v>
      </c>
      <c r="C1886" s="23" t="str">
        <v>Produ</v>
      </c>
      <c r="D1886" s="23" t="str">
        <v>production technician i</v>
      </c>
      <c r="E1886" s="23"/>
      <c r="F1886" s="19" t="str">
        <f t="shared" si="29"/>
        <v>bmarlene@kimail.com</v>
      </c>
    </row>
    <row r="1887" spans="2:6" x14ac:dyDescent="0.3">
      <c r="B1887" s="15" t="str">
        <v>RAY KYRA</v>
      </c>
      <c r="C1887" s="23" t="str">
        <v>Produ</v>
      </c>
      <c r="D1887" s="23" t="str">
        <v>production technician i</v>
      </c>
      <c r="E1887" s="23"/>
      <c r="F1887" s="19" t="str">
        <f t="shared" si="29"/>
        <v>rkyra@kimail.com</v>
      </c>
    </row>
    <row r="1888" spans="2:6" x14ac:dyDescent="0.3">
      <c r="B1888" s="15" t="str">
        <v>KENNEDY MELANIE</v>
      </c>
      <c r="C1888" s="23" t="str">
        <v>Produ</v>
      </c>
      <c r="D1888" s="23" t="str">
        <v>production technician i</v>
      </c>
      <c r="E1888" s="23"/>
      <c r="F1888" s="19" t="str">
        <f t="shared" si="29"/>
        <v>kmelanie@kimail.com</v>
      </c>
    </row>
    <row r="1889" spans="2:6" x14ac:dyDescent="0.3">
      <c r="B1889" s="15" t="str">
        <v>MERCER ALEENA</v>
      </c>
      <c r="C1889" s="23" t="str">
        <v>Produ</v>
      </c>
      <c r="D1889" s="23" t="str">
        <v>production technician i</v>
      </c>
      <c r="E1889" s="23"/>
      <c r="F1889" s="19" t="str">
        <f t="shared" si="29"/>
        <v>maleena@kimail.com</v>
      </c>
    </row>
    <row r="1890" spans="2:6" x14ac:dyDescent="0.3">
      <c r="B1890" s="15" t="str">
        <v>WHITE JAKE</v>
      </c>
      <c r="C1890" s="23" t="str">
        <v>Produ</v>
      </c>
      <c r="D1890" s="23" t="str">
        <v>production technician i</v>
      </c>
      <c r="E1890" s="23"/>
      <c r="F1890" s="19" t="str">
        <f t="shared" si="29"/>
        <v>wjake@kimail.com</v>
      </c>
    </row>
    <row r="1891" spans="2:6" x14ac:dyDescent="0.3">
      <c r="B1891" s="15" t="str">
        <v>VAUGHAN KEAGAN</v>
      </c>
      <c r="C1891" s="23" t="str">
        <v>Produ</v>
      </c>
      <c r="D1891" s="23" t="str">
        <v>production technician i</v>
      </c>
      <c r="E1891" s="23"/>
      <c r="F1891" s="19" t="str">
        <f t="shared" si="29"/>
        <v>vkeagan@kimail.com</v>
      </c>
    </row>
    <row r="1892" spans="2:6" x14ac:dyDescent="0.3">
      <c r="B1892" s="15" t="str">
        <v>IBARRA SELAH</v>
      </c>
      <c r="C1892" s="23" t="str">
        <v>Produ</v>
      </c>
      <c r="D1892" s="23" t="str">
        <v>production technician i</v>
      </c>
      <c r="E1892" s="23"/>
      <c r="F1892" s="19" t="str">
        <f t="shared" si="29"/>
        <v>iselah@kimail.com</v>
      </c>
    </row>
    <row r="1893" spans="2:6" x14ac:dyDescent="0.3">
      <c r="B1893" s="15" t="str">
        <v>CRUZ BRAYLEN</v>
      </c>
      <c r="C1893" s="23" t="str">
        <v>Produ</v>
      </c>
      <c r="D1893" s="23" t="str">
        <v>production technician i</v>
      </c>
      <c r="E1893" s="23"/>
      <c r="F1893" s="19" t="str">
        <f t="shared" si="29"/>
        <v>cbraylen@kimail.com</v>
      </c>
    </row>
    <row r="1894" spans="2:6" x14ac:dyDescent="0.3">
      <c r="B1894" s="15" t="str">
        <v>SMITH GABRIEL</v>
      </c>
      <c r="C1894" s="23" t="str">
        <v>Produ</v>
      </c>
      <c r="D1894" s="23" t="str">
        <v>production technician i</v>
      </c>
      <c r="E1894" s="23"/>
      <c r="F1894" s="19" t="str">
        <f t="shared" si="29"/>
        <v>sgabriel@kimail.com</v>
      </c>
    </row>
    <row r="1895" spans="2:6" x14ac:dyDescent="0.3">
      <c r="B1895" s="15" t="str">
        <v>WILLIS ESTHER</v>
      </c>
      <c r="C1895" s="23" t="str">
        <v>Produ</v>
      </c>
      <c r="D1895" s="23" t="str">
        <v>production technician i</v>
      </c>
      <c r="E1895" s="23"/>
      <c r="F1895" s="19" t="str">
        <f t="shared" si="29"/>
        <v>westher@kimail.com</v>
      </c>
    </row>
    <row r="1896" spans="2:6" x14ac:dyDescent="0.3">
      <c r="B1896" s="15" t="str">
        <v>CHANG SYDNEY</v>
      </c>
      <c r="C1896" s="23" t="str">
        <v>Produ</v>
      </c>
      <c r="D1896" s="23" t="str">
        <v>production technician i</v>
      </c>
      <c r="E1896" s="23"/>
      <c r="F1896" s="19" t="str">
        <f t="shared" si="29"/>
        <v>csydney@kimail.com</v>
      </c>
    </row>
    <row r="1897" spans="2:6" x14ac:dyDescent="0.3">
      <c r="B1897" s="15" t="str">
        <v>MORSE WILL</v>
      </c>
      <c r="C1897" s="23" t="str">
        <v>Produ</v>
      </c>
      <c r="D1897" s="23" t="str">
        <v>production technician i</v>
      </c>
      <c r="E1897" s="23"/>
      <c r="F1897" s="19" t="str">
        <f t="shared" si="29"/>
        <v>mwill@kimail.com</v>
      </c>
    </row>
    <row r="1898" spans="2:6" x14ac:dyDescent="0.3">
      <c r="B1898" s="15" t="str">
        <v>SEXTON YAEL</v>
      </c>
      <c r="C1898" s="23" t="str">
        <v>Produ</v>
      </c>
      <c r="D1898" s="23" t="str">
        <v>production technician i</v>
      </c>
      <c r="E1898" s="23"/>
      <c r="F1898" s="19" t="str">
        <f t="shared" si="29"/>
        <v>syael@kimail.com</v>
      </c>
    </row>
    <row r="1899" spans="2:6" x14ac:dyDescent="0.3">
      <c r="B1899" s="15" t="str">
        <v>RYAN BRENDON</v>
      </c>
      <c r="C1899" s="23" t="str">
        <v>Produ</v>
      </c>
      <c r="D1899" s="23" t="str">
        <v>production technician i</v>
      </c>
      <c r="E1899" s="23"/>
      <c r="F1899" s="19" t="str">
        <f t="shared" si="29"/>
        <v>rbrendon@kimail.com</v>
      </c>
    </row>
    <row r="1900" spans="2:6" x14ac:dyDescent="0.3">
      <c r="B1900" s="15" t="str">
        <v>SOLIS ABBIGAIL</v>
      </c>
      <c r="C1900" s="23" t="str">
        <v>Produ</v>
      </c>
      <c r="D1900" s="23" t="str">
        <v>production technician i</v>
      </c>
      <c r="E1900" s="23"/>
      <c r="F1900" s="19" t="str">
        <f t="shared" si="29"/>
        <v>sabbigail@kimail.com</v>
      </c>
    </row>
    <row r="1901" spans="2:6" x14ac:dyDescent="0.3">
      <c r="B1901" s="15" t="str">
        <v>PRESTON SINCERE</v>
      </c>
      <c r="C1901" s="23" t="str">
        <v>Produ</v>
      </c>
      <c r="D1901" s="23" t="str">
        <v>production technician i</v>
      </c>
      <c r="E1901" s="23"/>
      <c r="F1901" s="19" t="str">
        <f t="shared" si="29"/>
        <v>psincere@kimail.com</v>
      </c>
    </row>
    <row r="1902" spans="2:6" x14ac:dyDescent="0.3">
      <c r="B1902" s="15" t="str">
        <v>PINEDA JORGE</v>
      </c>
      <c r="C1902" s="23" t="str">
        <v>Produ</v>
      </c>
      <c r="D1902" s="23" t="str">
        <v>production technician i</v>
      </c>
      <c r="E1902" s="23"/>
      <c r="F1902" s="19" t="str">
        <f t="shared" si="29"/>
        <v>pjorge@kimail.com</v>
      </c>
    </row>
    <row r="1903" spans="2:6" x14ac:dyDescent="0.3">
      <c r="B1903" s="15" t="str">
        <v>UNDERWOOD ASPEN</v>
      </c>
      <c r="C1903" s="23" t="str">
        <v>Produ</v>
      </c>
      <c r="D1903" s="23" t="str">
        <v>production technician i</v>
      </c>
      <c r="E1903" s="23"/>
      <c r="F1903" s="19" t="str">
        <f t="shared" si="29"/>
        <v>uaspen@kimail.com</v>
      </c>
    </row>
    <row r="1904" spans="2:6" x14ac:dyDescent="0.3">
      <c r="B1904" s="15" t="str">
        <v>HICKMAN ALYSON</v>
      </c>
      <c r="C1904" s="23" t="str">
        <v>Produ</v>
      </c>
      <c r="D1904" s="23" t="str">
        <v>production technician i</v>
      </c>
      <c r="E1904" s="23"/>
      <c r="F1904" s="19" t="str">
        <f t="shared" si="29"/>
        <v>halyson@kimail.com</v>
      </c>
    </row>
    <row r="1905" spans="2:6" x14ac:dyDescent="0.3">
      <c r="B1905" s="15" t="str">
        <v>HANCOCK MINA</v>
      </c>
      <c r="C1905" s="23" t="str">
        <v>Produ</v>
      </c>
      <c r="D1905" s="23" t="str">
        <v>production technician i</v>
      </c>
      <c r="E1905" s="23"/>
      <c r="F1905" s="19" t="str">
        <f t="shared" si="29"/>
        <v>hmina@kimail.com</v>
      </c>
    </row>
    <row r="1906" spans="2:6" x14ac:dyDescent="0.3">
      <c r="B1906" s="15" t="str">
        <v>SIMMONS LAILA</v>
      </c>
      <c r="C1906" s="23" t="str">
        <v>Produ</v>
      </c>
      <c r="D1906" s="23" t="str">
        <v>production technician i</v>
      </c>
      <c r="E1906" s="23"/>
      <c r="F1906" s="19" t="str">
        <f t="shared" si="29"/>
        <v>slaila@kimail.com</v>
      </c>
    </row>
    <row r="1907" spans="2:6" x14ac:dyDescent="0.3">
      <c r="B1907" s="15" t="str">
        <v>SCHMIDT CARSEN</v>
      </c>
      <c r="C1907" s="23" t="str">
        <v>Produ</v>
      </c>
      <c r="D1907" s="23" t="str">
        <v>production technician i</v>
      </c>
      <c r="E1907" s="23"/>
      <c r="F1907" s="19" t="str">
        <f t="shared" si="29"/>
        <v>scarsen@kimail.com</v>
      </c>
    </row>
    <row r="1908" spans="2:6" x14ac:dyDescent="0.3">
      <c r="B1908" s="15" t="str">
        <v>MCKAY BETHANY</v>
      </c>
      <c r="C1908" s="23" t="str">
        <v>Produ</v>
      </c>
      <c r="D1908" s="23" t="str">
        <v>production technician i</v>
      </c>
      <c r="E1908" s="23"/>
      <c r="F1908" s="19" t="str">
        <f t="shared" si="29"/>
        <v>mbethany@kimail.com</v>
      </c>
    </row>
    <row r="1909" spans="2:6" x14ac:dyDescent="0.3">
      <c r="B1909" s="15" t="str">
        <v>ROBLES EDEN</v>
      </c>
      <c r="C1909" s="23" t="str">
        <v>Produ</v>
      </c>
      <c r="D1909" s="23" t="str">
        <v>production technician i</v>
      </c>
      <c r="E1909" s="23"/>
      <c r="F1909" s="19" t="str">
        <f t="shared" si="29"/>
        <v>reden@kimail.com</v>
      </c>
    </row>
    <row r="1910" spans="2:6" x14ac:dyDescent="0.3">
      <c r="B1910" s="15" t="str">
        <v>SNOW ABEL</v>
      </c>
      <c r="C1910" s="23" t="str">
        <v>Produ</v>
      </c>
      <c r="D1910" s="23" t="str">
        <v>production technician i</v>
      </c>
      <c r="E1910" s="23"/>
      <c r="F1910" s="19" t="str">
        <f t="shared" si="29"/>
        <v>sabel@kimail.com</v>
      </c>
    </row>
    <row r="1911" spans="2:6" x14ac:dyDescent="0.3">
      <c r="B1911" s="15" t="str">
        <v>WINTERS ASHTON</v>
      </c>
      <c r="C1911" s="23" t="str">
        <v>Produ</v>
      </c>
      <c r="D1911" s="23" t="str">
        <v>production technician i</v>
      </c>
      <c r="E1911" s="23"/>
      <c r="F1911" s="19" t="str">
        <f t="shared" si="29"/>
        <v>washton@kimail.com</v>
      </c>
    </row>
    <row r="1912" spans="2:6" x14ac:dyDescent="0.3">
      <c r="B1912" s="15" t="str">
        <v>MELTON JOSIE</v>
      </c>
      <c r="C1912" s="23" t="str">
        <v>Produ</v>
      </c>
      <c r="D1912" s="23" t="str">
        <v>production technician i</v>
      </c>
      <c r="E1912" s="23"/>
      <c r="F1912" s="19" t="str">
        <f t="shared" si="29"/>
        <v>mjosie@kimail.com</v>
      </c>
    </row>
    <row r="1913" spans="2:6" x14ac:dyDescent="0.3">
      <c r="B1913" s="15" t="str">
        <v>JIMENEZ BRUNO</v>
      </c>
      <c r="C1913" s="23" t="str">
        <v>Produ</v>
      </c>
      <c r="D1913" s="23" t="str">
        <v>production technician i</v>
      </c>
      <c r="E1913" s="23"/>
      <c r="F1913" s="19" t="str">
        <f t="shared" si="29"/>
        <v>jbruno@kimail.com</v>
      </c>
    </row>
    <row r="1914" spans="2:6" x14ac:dyDescent="0.3">
      <c r="B1914" s="15" t="str">
        <v>BARR ELIJAH</v>
      </c>
      <c r="C1914" s="23" t="str">
        <v>Produ</v>
      </c>
      <c r="D1914" s="23" t="str">
        <v>production technician i</v>
      </c>
      <c r="E1914" s="23"/>
      <c r="F1914" s="19" t="str">
        <f t="shared" si="29"/>
        <v>belijah@kimail.com</v>
      </c>
    </row>
    <row r="1915" spans="2:6" x14ac:dyDescent="0.3">
      <c r="B1915" s="15" t="str">
        <v>HANSON OSWALDO</v>
      </c>
      <c r="C1915" s="23" t="str">
        <v>Produ</v>
      </c>
      <c r="D1915" s="23" t="str">
        <v>production technician i</v>
      </c>
      <c r="E1915" s="23"/>
      <c r="F1915" s="19" t="str">
        <f t="shared" si="29"/>
        <v>hoswaldo@kimail.com</v>
      </c>
    </row>
    <row r="1916" spans="2:6" x14ac:dyDescent="0.3">
      <c r="B1916" s="15" t="str">
        <v>ROBERSON SAMARA</v>
      </c>
      <c r="C1916" s="23" t="str">
        <v>Produ</v>
      </c>
      <c r="D1916" s="23" t="str">
        <v>production technician i</v>
      </c>
      <c r="E1916" s="23"/>
      <c r="F1916" s="19" t="str">
        <f t="shared" si="29"/>
        <v>rsamara@kimail.com</v>
      </c>
    </row>
    <row r="1917" spans="2:6" x14ac:dyDescent="0.3">
      <c r="B1917" s="15" t="str">
        <v>FRAZIER LUIS</v>
      </c>
      <c r="C1917" s="23" t="str">
        <v>Produ</v>
      </c>
      <c r="D1917" s="23" t="str">
        <v>production technician i</v>
      </c>
      <c r="E1917" s="23"/>
      <c r="F1917" s="19" t="str">
        <f t="shared" si="29"/>
        <v>fluis@kimail.com</v>
      </c>
    </row>
    <row r="1918" spans="2:6" x14ac:dyDescent="0.3">
      <c r="B1918" s="15" t="str">
        <v>HANCOCK JAQUAN</v>
      </c>
      <c r="C1918" s="23" t="str">
        <v>Produ</v>
      </c>
      <c r="D1918" s="23" t="str">
        <v>production technician i</v>
      </c>
      <c r="E1918" s="23"/>
      <c r="F1918" s="19" t="str">
        <f t="shared" si="29"/>
        <v>hjaquan@kimail.com</v>
      </c>
    </row>
    <row r="1919" spans="2:6" x14ac:dyDescent="0.3">
      <c r="B1919" s="15" t="str">
        <v>GEORGE EMANUEL</v>
      </c>
      <c r="C1919" s="23" t="str">
        <v>Produ</v>
      </c>
      <c r="D1919" s="23" t="str">
        <v>production technician i</v>
      </c>
      <c r="E1919" s="23"/>
      <c r="F1919" s="19" t="str">
        <f t="shared" si="29"/>
        <v>gemanuel@kimail.com</v>
      </c>
    </row>
    <row r="1920" spans="2:6" x14ac:dyDescent="0.3">
      <c r="B1920" s="15" t="str">
        <v>GRIFFIN LISA</v>
      </c>
      <c r="C1920" s="23" t="str">
        <v>Produ</v>
      </c>
      <c r="D1920" s="23" t="str">
        <v>production technician i</v>
      </c>
      <c r="E1920" s="23"/>
      <c r="F1920" s="19" t="str">
        <f t="shared" si="29"/>
        <v>glisa@kimail.com</v>
      </c>
    </row>
    <row r="1921" spans="2:6" x14ac:dyDescent="0.3">
      <c r="B1921" s="15" t="str">
        <v>CARPENTER NELSON</v>
      </c>
      <c r="C1921" s="23" t="str">
        <v>Produ</v>
      </c>
      <c r="D1921" s="23" t="str">
        <v>production technician i</v>
      </c>
      <c r="E1921" s="23"/>
      <c r="F1921" s="19" t="str">
        <f t="shared" si="29"/>
        <v>cnelson@kimail.com</v>
      </c>
    </row>
    <row r="1922" spans="2:6" x14ac:dyDescent="0.3">
      <c r="B1922" s="15" t="str">
        <v>SWEENEY SANAI</v>
      </c>
      <c r="C1922" s="23" t="str">
        <v>Produ</v>
      </c>
      <c r="D1922" s="23" t="str">
        <v>production technician i</v>
      </c>
      <c r="E1922" s="23"/>
      <c r="F1922" s="19" t="str">
        <f t="shared" si="29"/>
        <v>ssanai@kimail.com</v>
      </c>
    </row>
    <row r="1923" spans="2:6" x14ac:dyDescent="0.3">
      <c r="B1923" s="15" t="str">
        <v>TAYLOR TANIA</v>
      </c>
      <c r="C1923" s="23" t="str">
        <v>Produ</v>
      </c>
      <c r="D1923" s="23" t="str">
        <v>production technician i</v>
      </c>
      <c r="E1923" s="23"/>
      <c r="F1923" s="19" t="str">
        <f t="shared" si="29"/>
        <v>ttania@kimail.com</v>
      </c>
    </row>
    <row r="1924" spans="2:6" x14ac:dyDescent="0.3">
      <c r="B1924" s="15" t="str">
        <v>HORNE GRETA</v>
      </c>
      <c r="C1924" s="23" t="str">
        <v>Produ</v>
      </c>
      <c r="D1924" s="23" t="str">
        <v>production technician i</v>
      </c>
      <c r="E1924" s="23"/>
      <c r="F1924" s="19" t="str">
        <f t="shared" si="29"/>
        <v>hgreta@kimail.com</v>
      </c>
    </row>
    <row r="1925" spans="2:6" x14ac:dyDescent="0.3">
      <c r="B1925" s="15" t="str">
        <v>SNYDER JORDYN</v>
      </c>
      <c r="C1925" s="23" t="str">
        <v>Produ</v>
      </c>
      <c r="D1925" s="23" t="str">
        <v>production technician i</v>
      </c>
      <c r="E1925" s="23"/>
      <c r="F1925" s="19" t="str">
        <f t="shared" si="29"/>
        <v>sjordyn@kimail.com</v>
      </c>
    </row>
    <row r="1926" spans="2:6" x14ac:dyDescent="0.3">
      <c r="B1926" s="15" t="str">
        <v>COLLINS ALEX</v>
      </c>
      <c r="C1926" s="23" t="str">
        <v>Produ</v>
      </c>
      <c r="D1926" s="23" t="str">
        <v>production technician i</v>
      </c>
      <c r="E1926" s="23"/>
      <c r="F1926" s="19" t="str">
        <f t="shared" si="29"/>
        <v>calex@kimail.com</v>
      </c>
    </row>
    <row r="1927" spans="2:6" x14ac:dyDescent="0.3">
      <c r="B1927" s="15" t="str">
        <v>WALKER HARLEY</v>
      </c>
      <c r="C1927" s="23" t="str">
        <v>Produ</v>
      </c>
      <c r="D1927" s="23" t="str">
        <v>production technician i</v>
      </c>
      <c r="E1927" s="23"/>
      <c r="F1927" s="19" t="str">
        <f t="shared" si="29"/>
        <v>wharley@kimail.com</v>
      </c>
    </row>
    <row r="1928" spans="2:6" x14ac:dyDescent="0.3">
      <c r="B1928" s="15" t="str">
        <v>NOVAK LUKA</v>
      </c>
      <c r="C1928" s="23" t="str">
        <v>Produ</v>
      </c>
      <c r="D1928" s="23" t="str">
        <v>production technician i</v>
      </c>
      <c r="E1928" s="23"/>
      <c r="F1928" s="19" t="str">
        <f t="shared" si="29"/>
        <v>nluka@kimail.com</v>
      </c>
    </row>
    <row r="1929" spans="2:6" x14ac:dyDescent="0.3">
      <c r="B1929" s="15" t="str">
        <v>RIGGS SKYLAR</v>
      </c>
      <c r="C1929" s="23" t="str">
        <v>Produ</v>
      </c>
      <c r="D1929" s="23" t="str">
        <v>production technician i</v>
      </c>
      <c r="E1929" s="23"/>
      <c r="F1929" s="19" t="str">
        <f t="shared" si="29"/>
        <v>rskylar@kimail.com</v>
      </c>
    </row>
    <row r="1930" spans="2:6" x14ac:dyDescent="0.3">
      <c r="B1930" s="15" t="str">
        <v>BARRERA SHANIA</v>
      </c>
      <c r="C1930" s="23" t="str">
        <v>Produ</v>
      </c>
      <c r="D1930" s="23" t="str">
        <v>production technician i</v>
      </c>
      <c r="E1930" s="23"/>
      <c r="F1930" s="19" t="str">
        <f t="shared" si="29"/>
        <v>bshania@kimail.com</v>
      </c>
    </row>
    <row r="1931" spans="2:6" x14ac:dyDescent="0.3">
      <c r="B1931" s="15" t="str">
        <v>FERNANDEZ TRYSTAN</v>
      </c>
      <c r="C1931" s="23" t="str">
        <v>Produ</v>
      </c>
      <c r="D1931" s="23" t="str">
        <v>production technician i</v>
      </c>
      <c r="E1931" s="23"/>
      <c r="F1931" s="19" t="str">
        <f t="shared" si="29"/>
        <v>ftrystan@kimail.com</v>
      </c>
    </row>
    <row r="1932" spans="2:6" x14ac:dyDescent="0.3">
      <c r="B1932" s="15" t="str">
        <v>BERG AIMEE</v>
      </c>
      <c r="C1932" s="23" t="str">
        <v>Produ</v>
      </c>
      <c r="D1932" s="23" t="str">
        <v>production technician i</v>
      </c>
      <c r="E1932" s="23"/>
      <c r="F1932" s="19" t="str">
        <f t="shared" ref="F1932:F1995" si="30">LOWER(_xlfn.CONCAT(LEFT(B1932,1),RIGHT(B1932,LEN(B1932)-FIND(" ", B1932)),E1932,"@kimail.com"))</f>
        <v>baimee@kimail.com</v>
      </c>
    </row>
    <row r="1933" spans="2:6" x14ac:dyDescent="0.3">
      <c r="B1933" s="15" t="str">
        <v>SCOTT KYSON</v>
      </c>
      <c r="C1933" s="23" t="str">
        <v>Produ</v>
      </c>
      <c r="D1933" s="23" t="str">
        <v>production technician i</v>
      </c>
      <c r="E1933" s="23"/>
      <c r="F1933" s="19" t="str">
        <f t="shared" si="30"/>
        <v>skyson@kimail.com</v>
      </c>
    </row>
    <row r="1934" spans="2:6" x14ac:dyDescent="0.3">
      <c r="B1934" s="15" t="str">
        <v>KIRK LAMAR</v>
      </c>
      <c r="C1934" s="23" t="str">
        <v>Produ</v>
      </c>
      <c r="D1934" s="23" t="str">
        <v>production technician i</v>
      </c>
      <c r="E1934" s="23"/>
      <c r="F1934" s="19" t="str">
        <f t="shared" si="30"/>
        <v>klamar@kimail.com</v>
      </c>
    </row>
    <row r="1935" spans="2:6" x14ac:dyDescent="0.3">
      <c r="B1935" s="15" t="str">
        <v>WIGGINS DRAKE</v>
      </c>
      <c r="C1935" s="23" t="str">
        <v>Produ</v>
      </c>
      <c r="D1935" s="23" t="str">
        <v>production technician i</v>
      </c>
      <c r="E1935" s="23"/>
      <c r="F1935" s="19" t="str">
        <f t="shared" si="30"/>
        <v>wdrake@kimail.com</v>
      </c>
    </row>
    <row r="1936" spans="2:6" x14ac:dyDescent="0.3">
      <c r="B1936" s="15" t="str">
        <v>SANTOS LUCY</v>
      </c>
      <c r="C1936" s="23" t="str">
        <v>Produ</v>
      </c>
      <c r="D1936" s="23" t="str">
        <v>production technician i</v>
      </c>
      <c r="E1936" s="23"/>
      <c r="F1936" s="19" t="str">
        <f t="shared" si="30"/>
        <v>slucy@kimail.com</v>
      </c>
    </row>
    <row r="1937" spans="2:6" x14ac:dyDescent="0.3">
      <c r="B1937" s="15" t="str">
        <v>CURRY JUSTICE</v>
      </c>
      <c r="C1937" s="23" t="str">
        <v>Produ</v>
      </c>
      <c r="D1937" s="23" t="str">
        <v>production technician i</v>
      </c>
      <c r="E1937" s="23"/>
      <c r="F1937" s="19" t="str">
        <f t="shared" si="30"/>
        <v>cjustice@kimail.com</v>
      </c>
    </row>
    <row r="1938" spans="2:6" x14ac:dyDescent="0.3">
      <c r="B1938" s="15" t="str">
        <v>ZAVALA VALERIA</v>
      </c>
      <c r="C1938" s="23" t="str">
        <v>Produ</v>
      </c>
      <c r="D1938" s="23" t="str">
        <v>production technician i</v>
      </c>
      <c r="E1938" s="23"/>
      <c r="F1938" s="19" t="str">
        <f t="shared" si="30"/>
        <v>zvaleria@kimail.com</v>
      </c>
    </row>
    <row r="1939" spans="2:6" x14ac:dyDescent="0.3">
      <c r="B1939" s="15" t="str">
        <v>SELLERS NOLA</v>
      </c>
      <c r="C1939" s="23" t="str">
        <v>Produ</v>
      </c>
      <c r="D1939" s="23" t="str">
        <v>production technician i</v>
      </c>
      <c r="E1939" s="23"/>
      <c r="F1939" s="19" t="str">
        <f t="shared" si="30"/>
        <v>snola@kimail.com</v>
      </c>
    </row>
    <row r="1940" spans="2:6" x14ac:dyDescent="0.3">
      <c r="B1940" s="15" t="str">
        <v>FIELDS ANDRE</v>
      </c>
      <c r="C1940" s="23" t="str">
        <v>Produ</v>
      </c>
      <c r="D1940" s="23" t="str">
        <v>production technician i</v>
      </c>
      <c r="E1940" s="23"/>
      <c r="F1940" s="19" t="str">
        <f t="shared" si="30"/>
        <v>fandre@kimail.com</v>
      </c>
    </row>
    <row r="1941" spans="2:6" x14ac:dyDescent="0.3">
      <c r="B1941" s="15" t="str">
        <v>HANSON JOEL</v>
      </c>
      <c r="C1941" s="23" t="str">
        <v>Produ</v>
      </c>
      <c r="D1941" s="23" t="str">
        <v>production technician i</v>
      </c>
      <c r="E1941" s="23"/>
      <c r="F1941" s="19" t="str">
        <f t="shared" si="30"/>
        <v>hjoel@kimail.com</v>
      </c>
    </row>
    <row r="1942" spans="2:6" x14ac:dyDescent="0.3">
      <c r="B1942" s="15" t="str">
        <v>MENDOZA TONY</v>
      </c>
      <c r="C1942" s="23" t="str">
        <v>Produ</v>
      </c>
      <c r="D1942" s="23" t="str">
        <v>production technician i</v>
      </c>
      <c r="E1942" s="23"/>
      <c r="F1942" s="19" t="str">
        <f t="shared" si="30"/>
        <v>mtony@kimail.com</v>
      </c>
    </row>
    <row r="1943" spans="2:6" x14ac:dyDescent="0.3">
      <c r="B1943" s="15" t="str">
        <v>BLACK JACQUELINE</v>
      </c>
      <c r="C1943" s="23" t="str">
        <v>Produ</v>
      </c>
      <c r="D1943" s="23" t="str">
        <v>production technician i</v>
      </c>
      <c r="E1943" s="23"/>
      <c r="F1943" s="19" t="str">
        <f t="shared" si="30"/>
        <v>bjacqueline@kimail.com</v>
      </c>
    </row>
    <row r="1944" spans="2:6" x14ac:dyDescent="0.3">
      <c r="B1944" s="15" t="str">
        <v>MCCULLOUGH DENISE</v>
      </c>
      <c r="C1944" s="23" t="str">
        <v>Produ</v>
      </c>
      <c r="D1944" s="23" t="str">
        <v>production technician i</v>
      </c>
      <c r="E1944" s="23"/>
      <c r="F1944" s="19" t="str">
        <f t="shared" si="30"/>
        <v>mdenise@kimail.com</v>
      </c>
    </row>
    <row r="1945" spans="2:6" x14ac:dyDescent="0.3">
      <c r="B1945" s="15" t="str">
        <v>TANNER ZAIN</v>
      </c>
      <c r="C1945" s="23" t="str">
        <v>Produ</v>
      </c>
      <c r="D1945" s="23" t="str">
        <v>production technician i</v>
      </c>
      <c r="E1945" s="23"/>
      <c r="F1945" s="19" t="str">
        <f t="shared" si="30"/>
        <v>tzain@kimail.com</v>
      </c>
    </row>
    <row r="1946" spans="2:6" x14ac:dyDescent="0.3">
      <c r="B1946" s="15" t="str">
        <v>DELEON RICHARD</v>
      </c>
      <c r="C1946" s="23" t="str">
        <v>Produ</v>
      </c>
      <c r="D1946" s="23" t="str">
        <v>production technician i</v>
      </c>
      <c r="E1946" s="23"/>
      <c r="F1946" s="19" t="str">
        <f t="shared" si="30"/>
        <v>drichard@kimail.com</v>
      </c>
    </row>
    <row r="1947" spans="2:6" x14ac:dyDescent="0.3">
      <c r="B1947" s="15" t="str">
        <v>HAYDEN CARMELO</v>
      </c>
      <c r="C1947" s="23" t="str">
        <v>Produ</v>
      </c>
      <c r="D1947" s="23" t="str">
        <v>production technician i</v>
      </c>
      <c r="E1947" s="23"/>
      <c r="F1947" s="19" t="str">
        <f t="shared" si="30"/>
        <v>hcarmelo@kimail.com</v>
      </c>
    </row>
    <row r="1948" spans="2:6" x14ac:dyDescent="0.3">
      <c r="B1948" s="15" t="str">
        <v>PIERCE EMILIO</v>
      </c>
      <c r="C1948" s="23" t="str">
        <v>Produ</v>
      </c>
      <c r="D1948" s="23" t="str">
        <v>production technician i</v>
      </c>
      <c r="E1948" s="23"/>
      <c r="F1948" s="19" t="str">
        <f t="shared" si="30"/>
        <v>pemilio@kimail.com</v>
      </c>
    </row>
    <row r="1949" spans="2:6" x14ac:dyDescent="0.3">
      <c r="B1949" s="15" t="str">
        <v>WOOD EMERSON</v>
      </c>
      <c r="C1949" s="23" t="str">
        <v>Produ</v>
      </c>
      <c r="D1949" s="23" t="str">
        <v>production technician i</v>
      </c>
      <c r="E1949" s="23"/>
      <c r="F1949" s="19" t="str">
        <f t="shared" si="30"/>
        <v>wemerson@kimail.com</v>
      </c>
    </row>
    <row r="1950" spans="2:6" x14ac:dyDescent="0.3">
      <c r="B1950" s="15" t="str">
        <v>TRAN JAYLEEN</v>
      </c>
      <c r="C1950" s="23" t="str">
        <v>Produ</v>
      </c>
      <c r="D1950" s="23" t="str">
        <v>production technician i</v>
      </c>
      <c r="E1950" s="23"/>
      <c r="F1950" s="19" t="str">
        <f t="shared" si="30"/>
        <v>tjayleen@kimail.com</v>
      </c>
    </row>
    <row r="1951" spans="2:6" x14ac:dyDescent="0.3">
      <c r="B1951" s="15" t="str">
        <v>PERRY AYDIN</v>
      </c>
      <c r="C1951" s="23" t="str">
        <v>Produ</v>
      </c>
      <c r="D1951" s="23" t="str">
        <v>production technician i</v>
      </c>
      <c r="E1951" s="23"/>
      <c r="F1951" s="19" t="str">
        <f t="shared" si="30"/>
        <v>paydin@kimail.com</v>
      </c>
    </row>
    <row r="1952" spans="2:6" x14ac:dyDescent="0.3">
      <c r="B1952" s="15" t="str">
        <v>CASEY JENNA</v>
      </c>
      <c r="C1952" s="23" t="str">
        <v>Produ</v>
      </c>
      <c r="D1952" s="23" t="str">
        <v>production technician i</v>
      </c>
      <c r="E1952" s="23"/>
      <c r="F1952" s="19" t="str">
        <f t="shared" si="30"/>
        <v>cjenna@kimail.com</v>
      </c>
    </row>
    <row r="1953" spans="2:6" x14ac:dyDescent="0.3">
      <c r="B1953" s="15" t="str">
        <v>BULLOCK REMINGTON</v>
      </c>
      <c r="C1953" s="23" t="str">
        <v>Produ</v>
      </c>
      <c r="D1953" s="23" t="str">
        <v>production technician i</v>
      </c>
      <c r="E1953" s="23"/>
      <c r="F1953" s="19" t="str">
        <f t="shared" si="30"/>
        <v>bremington@kimail.com</v>
      </c>
    </row>
    <row r="1954" spans="2:6" x14ac:dyDescent="0.3">
      <c r="B1954" s="15" t="str">
        <v>STEWART DELANEY</v>
      </c>
      <c r="C1954" s="23" t="str">
        <v>Produ</v>
      </c>
      <c r="D1954" s="23" t="str">
        <v>production technician i</v>
      </c>
      <c r="E1954" s="23"/>
      <c r="F1954" s="19" t="str">
        <f t="shared" si="30"/>
        <v>sdelaney@kimail.com</v>
      </c>
    </row>
    <row r="1955" spans="2:6" x14ac:dyDescent="0.3">
      <c r="B1955" s="15" t="str">
        <v>JONES SAIGE</v>
      </c>
      <c r="C1955" s="23" t="str">
        <v>Produ</v>
      </c>
      <c r="D1955" s="23" t="str">
        <v>production technician i</v>
      </c>
      <c r="E1955" s="23"/>
      <c r="F1955" s="19" t="str">
        <f t="shared" si="30"/>
        <v>jsaige@kimail.com</v>
      </c>
    </row>
    <row r="1956" spans="2:6" x14ac:dyDescent="0.3">
      <c r="B1956" s="15" t="str">
        <v>FRITZ CAMRYN</v>
      </c>
      <c r="C1956" s="23" t="str">
        <v>Produ</v>
      </c>
      <c r="D1956" s="23" t="str">
        <v>production technician i</v>
      </c>
      <c r="E1956" s="23"/>
      <c r="F1956" s="19" t="str">
        <f t="shared" si="30"/>
        <v>fcamryn@kimail.com</v>
      </c>
    </row>
    <row r="1957" spans="2:6" x14ac:dyDescent="0.3">
      <c r="B1957" s="15" t="str">
        <v>LAMBERT AMANDA</v>
      </c>
      <c r="C1957" s="23" t="str">
        <v>Produ</v>
      </c>
      <c r="D1957" s="23" t="str">
        <v>production technician i</v>
      </c>
      <c r="E1957" s="23"/>
      <c r="F1957" s="19" t="str">
        <f t="shared" si="30"/>
        <v>lamanda@kimail.com</v>
      </c>
    </row>
    <row r="1958" spans="2:6" x14ac:dyDescent="0.3">
      <c r="B1958" s="15" t="str">
        <v>CALLAHAN WINSTON</v>
      </c>
      <c r="C1958" s="23" t="str">
        <v>Produ</v>
      </c>
      <c r="D1958" s="23" t="str">
        <v>production technician i</v>
      </c>
      <c r="E1958" s="23"/>
      <c r="F1958" s="19" t="str">
        <f t="shared" si="30"/>
        <v>cwinston@kimail.com</v>
      </c>
    </row>
    <row r="1959" spans="2:6" x14ac:dyDescent="0.3">
      <c r="B1959" s="15" t="str">
        <v>LANG MAVERICK</v>
      </c>
      <c r="C1959" s="23" t="str">
        <v>Produ</v>
      </c>
      <c r="D1959" s="23" t="str">
        <v>production technician i</v>
      </c>
      <c r="E1959" s="23"/>
      <c r="F1959" s="19" t="str">
        <f t="shared" si="30"/>
        <v>lmaverick@kimail.com</v>
      </c>
    </row>
    <row r="1960" spans="2:6" x14ac:dyDescent="0.3">
      <c r="B1960" s="15" t="str">
        <v>REID HAROLD</v>
      </c>
      <c r="C1960" s="23" t="str">
        <v>Produ</v>
      </c>
      <c r="D1960" s="23" t="str">
        <v>production technician i</v>
      </c>
      <c r="E1960" s="23"/>
      <c r="F1960" s="19" t="str">
        <f t="shared" si="30"/>
        <v>rharold@kimail.com</v>
      </c>
    </row>
    <row r="1961" spans="2:6" x14ac:dyDescent="0.3">
      <c r="B1961" s="15" t="str">
        <v>YORK CINDY</v>
      </c>
      <c r="C1961" s="23" t="str">
        <v>Produ</v>
      </c>
      <c r="D1961" s="23" t="str">
        <v>production technician i</v>
      </c>
      <c r="E1961" s="23"/>
      <c r="F1961" s="19" t="str">
        <f t="shared" si="30"/>
        <v>ycindy@kimail.com</v>
      </c>
    </row>
    <row r="1962" spans="2:6" x14ac:dyDescent="0.3">
      <c r="B1962" s="15" t="str">
        <v>CARDENAS BREANNA</v>
      </c>
      <c r="C1962" s="23" t="str">
        <v>Produ</v>
      </c>
      <c r="D1962" s="23" t="str">
        <v>production technician i</v>
      </c>
      <c r="E1962" s="23"/>
      <c r="F1962" s="19" t="str">
        <f t="shared" si="30"/>
        <v>cbreanna@kimail.com</v>
      </c>
    </row>
    <row r="1963" spans="2:6" x14ac:dyDescent="0.3">
      <c r="B1963" s="15" t="str">
        <v>BLAKE TRIPP</v>
      </c>
      <c r="C1963" s="23" t="str">
        <v>Produ</v>
      </c>
      <c r="D1963" s="23" t="str">
        <v>production technician i</v>
      </c>
      <c r="E1963" s="23"/>
      <c r="F1963" s="19" t="str">
        <f t="shared" si="30"/>
        <v>btripp@kimail.com</v>
      </c>
    </row>
    <row r="1964" spans="2:6" x14ac:dyDescent="0.3">
      <c r="B1964" s="15" t="str">
        <v>MOON ELAINE</v>
      </c>
      <c r="C1964" s="23" t="str">
        <v>Produ</v>
      </c>
      <c r="D1964" s="23" t="str">
        <v>production technician i</v>
      </c>
      <c r="E1964" s="23"/>
      <c r="F1964" s="19" t="str">
        <f t="shared" si="30"/>
        <v>melaine@kimail.com</v>
      </c>
    </row>
    <row r="1965" spans="2:6" x14ac:dyDescent="0.3">
      <c r="B1965" s="15" t="str">
        <v>LIVINGSTON CAMILLE</v>
      </c>
      <c r="C1965" s="23" t="str">
        <v>Produ</v>
      </c>
      <c r="D1965" s="23" t="str">
        <v>production technician i</v>
      </c>
      <c r="E1965" s="23"/>
      <c r="F1965" s="19" t="str">
        <f t="shared" si="30"/>
        <v>lcamille@kimail.com</v>
      </c>
    </row>
    <row r="1966" spans="2:6" x14ac:dyDescent="0.3">
      <c r="B1966" s="15" t="str">
        <v>COLON LILIANNA</v>
      </c>
      <c r="C1966" s="23" t="str">
        <v>Produ</v>
      </c>
      <c r="D1966" s="23" t="str">
        <v>production technician i</v>
      </c>
      <c r="E1966" s="23"/>
      <c r="F1966" s="19" t="str">
        <f t="shared" si="30"/>
        <v>clilianna@kimail.com</v>
      </c>
    </row>
    <row r="1967" spans="2:6" x14ac:dyDescent="0.3">
      <c r="B1967" s="15" t="str">
        <v>PATRICK CHAIM</v>
      </c>
      <c r="C1967" s="23" t="str">
        <v>Produ</v>
      </c>
      <c r="D1967" s="23" t="str">
        <v>production technician i</v>
      </c>
      <c r="E1967" s="23"/>
      <c r="F1967" s="19" t="str">
        <f t="shared" si="30"/>
        <v>pchaim@kimail.com</v>
      </c>
    </row>
    <row r="1968" spans="2:6" x14ac:dyDescent="0.3">
      <c r="B1968" s="15" t="str">
        <v>CASTILLO AMARA</v>
      </c>
      <c r="C1968" s="23" t="str">
        <v>Produ</v>
      </c>
      <c r="D1968" s="23" t="str">
        <v>production technician i</v>
      </c>
      <c r="E1968" s="23"/>
      <c r="F1968" s="19" t="str">
        <f t="shared" si="30"/>
        <v>camara@kimail.com</v>
      </c>
    </row>
    <row r="1969" spans="2:6" x14ac:dyDescent="0.3">
      <c r="B1969" s="15" t="str">
        <v>EATON JOEL</v>
      </c>
      <c r="C1969" s="23" t="str">
        <v>Produ</v>
      </c>
      <c r="D1969" s="23" t="str">
        <v>production technician i</v>
      </c>
      <c r="E1969" s="23"/>
      <c r="F1969" s="19" t="str">
        <f t="shared" si="30"/>
        <v>ejoel@kimail.com</v>
      </c>
    </row>
    <row r="1970" spans="2:6" x14ac:dyDescent="0.3">
      <c r="B1970" s="15" t="str">
        <v>WALTERS PRISCILLA</v>
      </c>
      <c r="C1970" s="23" t="str">
        <v>Produ</v>
      </c>
      <c r="D1970" s="23" t="str">
        <v>production technician i</v>
      </c>
      <c r="E1970" s="23"/>
      <c r="F1970" s="19" t="str">
        <f t="shared" si="30"/>
        <v>wpriscilla@kimail.com</v>
      </c>
    </row>
    <row r="1971" spans="2:6" x14ac:dyDescent="0.3">
      <c r="B1971" s="15" t="str">
        <v>LEACH NEHEMIAH</v>
      </c>
      <c r="C1971" s="23" t="str">
        <v>Produ</v>
      </c>
      <c r="D1971" s="23" t="str">
        <v>production technician i</v>
      </c>
      <c r="E1971" s="23"/>
      <c r="F1971" s="19" t="str">
        <f t="shared" si="30"/>
        <v>lnehemiah@kimail.com</v>
      </c>
    </row>
    <row r="1972" spans="2:6" x14ac:dyDescent="0.3">
      <c r="B1972" s="15" t="str">
        <v>HUYNH ASHTYN</v>
      </c>
      <c r="C1972" s="23" t="str">
        <v>Produ</v>
      </c>
      <c r="D1972" s="23" t="str">
        <v>production technician i</v>
      </c>
      <c r="E1972" s="23"/>
      <c r="F1972" s="19" t="str">
        <f t="shared" si="30"/>
        <v>hashtyn@kimail.com</v>
      </c>
    </row>
    <row r="1973" spans="2:6" x14ac:dyDescent="0.3">
      <c r="B1973" s="15" t="str">
        <v>REED TRISTEN</v>
      </c>
      <c r="C1973" s="23" t="str">
        <v>Produ</v>
      </c>
      <c r="D1973" s="23" t="str">
        <v>production technician i</v>
      </c>
      <c r="E1973" s="23"/>
      <c r="F1973" s="19" t="str">
        <f t="shared" si="30"/>
        <v>rtristen@kimail.com</v>
      </c>
    </row>
    <row r="1974" spans="2:6" x14ac:dyDescent="0.3">
      <c r="B1974" s="15" t="str">
        <v>CHANDLER BRAEDON</v>
      </c>
      <c r="C1974" s="23" t="str">
        <v>Produ</v>
      </c>
      <c r="D1974" s="23" t="str">
        <v>production technician i</v>
      </c>
      <c r="E1974" s="23"/>
      <c r="F1974" s="19" t="str">
        <f t="shared" si="30"/>
        <v>cbraedon@kimail.com</v>
      </c>
    </row>
    <row r="1975" spans="2:6" x14ac:dyDescent="0.3">
      <c r="B1975" s="15" t="str">
        <v>HANCOCK NIKOLAS</v>
      </c>
      <c r="C1975" s="23" t="str">
        <v>Produ</v>
      </c>
      <c r="D1975" s="23" t="str">
        <v>production technician i</v>
      </c>
      <c r="E1975" s="23"/>
      <c r="F1975" s="19" t="str">
        <f t="shared" si="30"/>
        <v>hnikolas@kimail.com</v>
      </c>
    </row>
    <row r="1976" spans="2:6" x14ac:dyDescent="0.3">
      <c r="B1976" s="15" t="str">
        <v>SANDERS DEMETRIUS</v>
      </c>
      <c r="C1976" s="23" t="str">
        <v>Produ</v>
      </c>
      <c r="D1976" s="23" t="str">
        <v>production technician i</v>
      </c>
      <c r="E1976" s="23"/>
      <c r="F1976" s="19" t="str">
        <f t="shared" si="30"/>
        <v>sdemetrius@kimail.com</v>
      </c>
    </row>
    <row r="1977" spans="2:6" x14ac:dyDescent="0.3">
      <c r="B1977" s="15" t="str">
        <v>PERRY TIANA</v>
      </c>
      <c r="C1977" s="23" t="str">
        <v>Produ</v>
      </c>
      <c r="D1977" s="23" t="str">
        <v>production technician i</v>
      </c>
      <c r="E1977" s="23"/>
      <c r="F1977" s="19" t="str">
        <f t="shared" si="30"/>
        <v>ptiana@kimail.com</v>
      </c>
    </row>
    <row r="1978" spans="2:6" x14ac:dyDescent="0.3">
      <c r="B1978" s="15" t="str">
        <v>PENA RENE</v>
      </c>
      <c r="C1978" s="23" t="str">
        <v>Produ</v>
      </c>
      <c r="D1978" s="23" t="str">
        <v>production technician i</v>
      </c>
      <c r="E1978" s="23"/>
      <c r="F1978" s="19" t="str">
        <f t="shared" si="30"/>
        <v>prene@kimail.com</v>
      </c>
    </row>
    <row r="1979" spans="2:6" x14ac:dyDescent="0.3">
      <c r="B1979" s="15" t="str">
        <v>FOX ANGELO</v>
      </c>
      <c r="C1979" s="23" t="str">
        <v>Produ</v>
      </c>
      <c r="D1979" s="23" t="str">
        <v>production technician i</v>
      </c>
      <c r="E1979" s="23"/>
      <c r="F1979" s="19" t="str">
        <f t="shared" si="30"/>
        <v>fangelo@kimail.com</v>
      </c>
    </row>
    <row r="1980" spans="2:6" x14ac:dyDescent="0.3">
      <c r="B1980" s="15" t="str">
        <v>SALAZAR LIVIA</v>
      </c>
      <c r="C1980" s="23" t="str">
        <v>Produ</v>
      </c>
      <c r="D1980" s="23" t="str">
        <v>production technician i</v>
      </c>
      <c r="E1980" s="23"/>
      <c r="F1980" s="19" t="str">
        <f t="shared" si="30"/>
        <v>slivia@kimail.com</v>
      </c>
    </row>
    <row r="1981" spans="2:6" x14ac:dyDescent="0.3">
      <c r="B1981" s="15" t="str">
        <v>CHOI ALANA</v>
      </c>
      <c r="C1981" s="23" t="str">
        <v>Produ</v>
      </c>
      <c r="D1981" s="23" t="str">
        <v>production technician i</v>
      </c>
      <c r="E1981" s="23"/>
      <c r="F1981" s="19" t="str">
        <f t="shared" si="30"/>
        <v>calana@kimail.com</v>
      </c>
    </row>
    <row r="1982" spans="2:6" x14ac:dyDescent="0.3">
      <c r="B1982" s="15" t="str">
        <v>LAWSON LEVI</v>
      </c>
      <c r="C1982" s="23" t="str">
        <v>Produ</v>
      </c>
      <c r="D1982" s="23" t="str">
        <v>production technician i</v>
      </c>
      <c r="E1982" s="23"/>
      <c r="F1982" s="19" t="str">
        <f t="shared" si="30"/>
        <v>llevi@kimail.com</v>
      </c>
    </row>
    <row r="1983" spans="2:6" x14ac:dyDescent="0.3">
      <c r="B1983" s="15" t="str">
        <v>BLACK KANE</v>
      </c>
      <c r="C1983" s="23" t="str">
        <v>Produ</v>
      </c>
      <c r="D1983" s="23" t="str">
        <v>production technician i</v>
      </c>
      <c r="E1983" s="23"/>
      <c r="F1983" s="19" t="str">
        <f t="shared" si="30"/>
        <v>bkane@kimail.com</v>
      </c>
    </row>
    <row r="1984" spans="2:6" x14ac:dyDescent="0.3">
      <c r="B1984" s="15" t="str">
        <v>WEEKS PAOLA</v>
      </c>
      <c r="C1984" s="23" t="str">
        <v>Produ</v>
      </c>
      <c r="D1984" s="23" t="str">
        <v>production technician i</v>
      </c>
      <c r="E1984" s="23"/>
      <c r="F1984" s="19" t="str">
        <f t="shared" si="30"/>
        <v>wpaola@kimail.com</v>
      </c>
    </row>
    <row r="1985" spans="2:6" x14ac:dyDescent="0.3">
      <c r="B1985" s="15" t="str">
        <v>MACK BROOKLYNN</v>
      </c>
      <c r="C1985" s="23" t="str">
        <v>Produ</v>
      </c>
      <c r="D1985" s="23" t="str">
        <v>production technician i</v>
      </c>
      <c r="E1985" s="23"/>
      <c r="F1985" s="19" t="str">
        <f t="shared" si="30"/>
        <v>mbrooklynn@kimail.com</v>
      </c>
    </row>
    <row r="1986" spans="2:6" x14ac:dyDescent="0.3">
      <c r="B1986" s="15" t="str">
        <v>ZAMORA DARRELL</v>
      </c>
      <c r="C1986" s="23" t="str">
        <v>Produ</v>
      </c>
      <c r="D1986" s="23" t="str">
        <v>production technician i</v>
      </c>
      <c r="E1986" s="23"/>
      <c r="F1986" s="19" t="str">
        <f t="shared" si="30"/>
        <v>zdarrell@kimail.com</v>
      </c>
    </row>
    <row r="1987" spans="2:6" x14ac:dyDescent="0.3">
      <c r="B1987" s="15" t="str">
        <v>WARNER IRVIN</v>
      </c>
      <c r="C1987" s="23" t="str">
        <v>Produ</v>
      </c>
      <c r="D1987" s="23" t="str">
        <v>production technician i</v>
      </c>
      <c r="E1987" s="23"/>
      <c r="F1987" s="19" t="str">
        <f t="shared" si="30"/>
        <v>wirvin@kimail.com</v>
      </c>
    </row>
    <row r="1988" spans="2:6" x14ac:dyDescent="0.3">
      <c r="B1988" s="15" t="str">
        <v>CASTRO DAYTON</v>
      </c>
      <c r="C1988" s="23" t="str">
        <v>Produ</v>
      </c>
      <c r="D1988" s="23" t="str">
        <v>production technician i</v>
      </c>
      <c r="E1988" s="23"/>
      <c r="F1988" s="19" t="str">
        <f t="shared" si="30"/>
        <v>cdayton@kimail.com</v>
      </c>
    </row>
    <row r="1989" spans="2:6" x14ac:dyDescent="0.3">
      <c r="B1989" s="15" t="str">
        <v>MCKAY HAILEY</v>
      </c>
      <c r="C1989" s="23" t="str">
        <v>Produ</v>
      </c>
      <c r="D1989" s="23" t="str">
        <v>production technician i</v>
      </c>
      <c r="E1989" s="23"/>
      <c r="F1989" s="19" t="str">
        <f t="shared" si="30"/>
        <v>mhailey@kimail.com</v>
      </c>
    </row>
    <row r="1990" spans="2:6" x14ac:dyDescent="0.3">
      <c r="B1990" s="15" t="str">
        <v>ROWLAND JAQUAN</v>
      </c>
      <c r="C1990" s="23" t="str">
        <v>Produ</v>
      </c>
      <c r="D1990" s="23" t="str">
        <v>production technician i</v>
      </c>
      <c r="E1990" s="23"/>
      <c r="F1990" s="19" t="str">
        <f t="shared" si="30"/>
        <v>rjaquan@kimail.com</v>
      </c>
    </row>
    <row r="1991" spans="2:6" x14ac:dyDescent="0.3">
      <c r="B1991" s="15" t="str">
        <v>VELEZ DAVID</v>
      </c>
      <c r="C1991" s="23" t="str">
        <v>Produ</v>
      </c>
      <c r="D1991" s="23" t="str">
        <v>production technician i</v>
      </c>
      <c r="E1991" s="23"/>
      <c r="F1991" s="19" t="str">
        <f t="shared" si="30"/>
        <v>vdavid@kimail.com</v>
      </c>
    </row>
    <row r="1992" spans="2:6" x14ac:dyDescent="0.3">
      <c r="B1992" s="15" t="str">
        <v>PATEL JOSLYN</v>
      </c>
      <c r="C1992" s="23" t="str">
        <v>Produ</v>
      </c>
      <c r="D1992" s="23" t="str">
        <v>production technician i</v>
      </c>
      <c r="E1992" s="23"/>
      <c r="F1992" s="19" t="str">
        <f t="shared" si="30"/>
        <v>pjoslyn@kimail.com</v>
      </c>
    </row>
    <row r="1993" spans="2:6" x14ac:dyDescent="0.3">
      <c r="B1993" s="15" t="str">
        <v>ARCHER COLT</v>
      </c>
      <c r="C1993" s="23" t="str">
        <v>Produ</v>
      </c>
      <c r="D1993" s="23" t="str">
        <v>production manager</v>
      </c>
      <c r="E1993" s="23"/>
      <c r="F1993" s="19" t="str">
        <f t="shared" si="30"/>
        <v>acolt@kimail.com</v>
      </c>
    </row>
    <row r="1994" spans="2:6" x14ac:dyDescent="0.3">
      <c r="B1994" s="15" t="str">
        <v>CAMERON ABBIGAIL</v>
      </c>
      <c r="C1994" s="23" t="str">
        <v>Produ</v>
      </c>
      <c r="D1994" s="23" t="str">
        <v>production manager</v>
      </c>
      <c r="E1994" s="23"/>
      <c r="F1994" s="19" t="str">
        <f t="shared" si="30"/>
        <v>cabbigail@kimail.com</v>
      </c>
    </row>
    <row r="1995" spans="2:6" x14ac:dyDescent="0.3">
      <c r="B1995" s="15" t="str">
        <v>HOLMES RHETT</v>
      </c>
      <c r="C1995" s="23" t="str">
        <v>Produ</v>
      </c>
      <c r="D1995" s="23" t="str">
        <v>production manager</v>
      </c>
      <c r="E1995" s="23"/>
      <c r="F1995" s="19" t="str">
        <f t="shared" si="30"/>
        <v>hrhett@kimail.com</v>
      </c>
    </row>
    <row r="1996" spans="2:6" x14ac:dyDescent="0.3">
      <c r="B1996" s="15" t="str">
        <v>DAVID HAROLD</v>
      </c>
      <c r="C1996" s="23" t="str">
        <v>Produ</v>
      </c>
      <c r="D1996" s="23" t="str">
        <v>production manager</v>
      </c>
      <c r="E1996" s="23"/>
      <c r="F1996" s="19" t="str">
        <f t="shared" ref="F1996:F2059" si="31">LOWER(_xlfn.CONCAT(LEFT(B1996,1),RIGHT(B1996,LEN(B1996)-FIND(" ", B1996)),E1996,"@kimail.com"))</f>
        <v>dharold@kimail.com</v>
      </c>
    </row>
    <row r="1997" spans="2:6" x14ac:dyDescent="0.3">
      <c r="B1997" s="15" t="str">
        <v>GUERRA TERRELL</v>
      </c>
      <c r="C1997" s="23" t="str">
        <v>Produ</v>
      </c>
      <c r="D1997" s="23" t="str">
        <v>production manager</v>
      </c>
      <c r="E1997" s="23"/>
      <c r="F1997" s="19" t="str">
        <f t="shared" si="31"/>
        <v>gterrell@kimail.com</v>
      </c>
    </row>
    <row r="1998" spans="2:6" x14ac:dyDescent="0.3">
      <c r="B1998" s="15" t="str">
        <v>KLEIN REGINALD</v>
      </c>
      <c r="C1998" s="23" t="str">
        <v>Produ</v>
      </c>
      <c r="D1998" s="23" t="str">
        <v>production manager</v>
      </c>
      <c r="E1998" s="23"/>
      <c r="F1998" s="19" t="str">
        <f t="shared" si="31"/>
        <v>kreginald@kimail.com</v>
      </c>
    </row>
    <row r="1999" spans="2:6" x14ac:dyDescent="0.3">
      <c r="B1999" s="15" t="str">
        <v>SLOAN MARCOS</v>
      </c>
      <c r="C1999" s="23" t="str">
        <v>Produ</v>
      </c>
      <c r="D1999" s="23" t="str">
        <v>production manager</v>
      </c>
      <c r="E1999" s="23"/>
      <c r="F1999" s="19" t="str">
        <f t="shared" si="31"/>
        <v>smarcos@kimail.com</v>
      </c>
    </row>
    <row r="2000" spans="2:6" x14ac:dyDescent="0.3">
      <c r="B2000" s="15" t="str">
        <v>HAHN DAVION</v>
      </c>
      <c r="C2000" s="23" t="str">
        <v>Produ</v>
      </c>
      <c r="D2000" s="23" t="str">
        <v>production manager</v>
      </c>
      <c r="E2000" s="23"/>
      <c r="F2000" s="19" t="str">
        <f t="shared" si="31"/>
        <v>hdavion@kimail.com</v>
      </c>
    </row>
    <row r="2001" spans="2:6" x14ac:dyDescent="0.3">
      <c r="B2001" s="15" t="str">
        <v>PHILLIPS BRICE</v>
      </c>
      <c r="C2001" s="23" t="str">
        <v>Produ</v>
      </c>
      <c r="D2001" s="23" t="str">
        <v>production manager</v>
      </c>
      <c r="E2001" s="23"/>
      <c r="F2001" s="19" t="str">
        <f t="shared" si="31"/>
        <v>pbrice@kimail.com</v>
      </c>
    </row>
    <row r="2002" spans="2:6" x14ac:dyDescent="0.3">
      <c r="B2002" s="15" t="str">
        <v>LE ALVARO</v>
      </c>
      <c r="C2002" s="23" t="str">
        <v>Produ</v>
      </c>
      <c r="D2002" s="23" t="str">
        <v>production manager</v>
      </c>
      <c r="E2002" s="23"/>
      <c r="F2002" s="19" t="str">
        <f t="shared" si="31"/>
        <v>lalvaro@kimail.com</v>
      </c>
    </row>
    <row r="2003" spans="2:6" x14ac:dyDescent="0.3">
      <c r="B2003" s="15" t="str">
        <v>YOUNG DARIEN</v>
      </c>
      <c r="C2003" s="23" t="str">
        <v>Produ</v>
      </c>
      <c r="D2003" s="23" t="str">
        <v>production manager</v>
      </c>
      <c r="E2003" s="23"/>
      <c r="F2003" s="19" t="str">
        <f t="shared" si="31"/>
        <v>ydarien@kimail.com</v>
      </c>
    </row>
    <row r="2004" spans="2:6" x14ac:dyDescent="0.3">
      <c r="B2004" s="15" t="str">
        <v>CHUNG HAYLEY</v>
      </c>
      <c r="C2004" s="23" t="str">
        <v>Produ</v>
      </c>
      <c r="D2004" s="23" t="str">
        <v>production manager</v>
      </c>
      <c r="E2004" s="23"/>
      <c r="F2004" s="19" t="str">
        <f t="shared" si="31"/>
        <v>chayley@kimail.com</v>
      </c>
    </row>
    <row r="2005" spans="2:6" x14ac:dyDescent="0.3">
      <c r="B2005" s="15" t="str">
        <v>MALDONADO ELLIS</v>
      </c>
      <c r="C2005" s="23" t="str">
        <v>Produ</v>
      </c>
      <c r="D2005" s="23" t="str">
        <v>production manager</v>
      </c>
      <c r="E2005" s="23"/>
      <c r="F2005" s="19" t="str">
        <f t="shared" si="31"/>
        <v>mellis@kimail.com</v>
      </c>
    </row>
    <row r="2006" spans="2:6" x14ac:dyDescent="0.3">
      <c r="B2006" s="15" t="str">
        <v>IBARRA ALENA</v>
      </c>
      <c r="C2006" s="23" t="str">
        <v>Produ</v>
      </c>
      <c r="D2006" s="23" t="str">
        <v>production manager</v>
      </c>
      <c r="E2006" s="23"/>
      <c r="F2006" s="19" t="str">
        <f t="shared" si="31"/>
        <v>ialena@kimail.com</v>
      </c>
    </row>
    <row r="2007" spans="2:6" x14ac:dyDescent="0.3">
      <c r="B2007" s="15" t="str">
        <v>DAVIDSON EMILY</v>
      </c>
      <c r="C2007" s="23" t="str">
        <v>Produ</v>
      </c>
      <c r="D2007" s="23" t="str">
        <v>president &amp; ceo</v>
      </c>
      <c r="E2007" s="23"/>
      <c r="F2007" s="19" t="str">
        <f t="shared" si="31"/>
        <v>demily@kimail.com</v>
      </c>
    </row>
    <row r="2008" spans="2:6" x14ac:dyDescent="0.3">
      <c r="B2008" s="15" t="str">
        <v>STEPHENS NICKOLAS</v>
      </c>
      <c r="C2008" s="23" t="str">
        <v>Produ</v>
      </c>
      <c r="D2008" s="23" t="str">
        <v>network engineer</v>
      </c>
      <c r="E2008" s="23"/>
      <c r="F2008" s="19" t="str">
        <f t="shared" si="31"/>
        <v>snickolas@kimail.com</v>
      </c>
    </row>
    <row r="2009" spans="2:6" x14ac:dyDescent="0.3">
      <c r="B2009" s="15" t="str">
        <v>LOPEZ OSCAR</v>
      </c>
      <c r="C2009" s="23" t="str">
        <v>Execu</v>
      </c>
      <c r="D2009" s="23" t="str">
        <v>network engineer</v>
      </c>
      <c r="E2009" s="23"/>
      <c r="F2009" s="19" t="str">
        <f t="shared" si="31"/>
        <v>loscar@kimail.com</v>
      </c>
    </row>
    <row r="2010" spans="2:6" x14ac:dyDescent="0.3">
      <c r="B2010" s="15" t="str">
        <v>COOK CARTER</v>
      </c>
      <c r="C2010" s="23" t="str">
        <v>Execu</v>
      </c>
      <c r="D2010" s="23" t="str">
        <v>network engineer</v>
      </c>
      <c r="E2010" s="23"/>
      <c r="F2010" s="19" t="str">
        <f t="shared" si="31"/>
        <v>ccarter@kimail.com</v>
      </c>
    </row>
    <row r="2011" spans="2:6" x14ac:dyDescent="0.3">
      <c r="B2011" s="15" t="str">
        <v>HANNA LIAM</v>
      </c>
      <c r="C2011" s="23" t="str">
        <v>IT/IS</v>
      </c>
      <c r="D2011" s="23" t="str">
        <v>network engineer</v>
      </c>
      <c r="E2011" s="23"/>
      <c r="F2011" s="19" t="str">
        <f t="shared" si="31"/>
        <v>hliam@kimail.com</v>
      </c>
    </row>
    <row r="2012" spans="2:6" x14ac:dyDescent="0.3">
      <c r="B2012" s="15" t="str">
        <v>PITTS ZARA</v>
      </c>
      <c r="C2012" s="23" t="str">
        <v>IT/IS</v>
      </c>
      <c r="D2012" s="23" t="str">
        <v>network engineer</v>
      </c>
      <c r="E2012" s="23"/>
      <c r="F2012" s="19" t="str">
        <f t="shared" si="31"/>
        <v>pzara@kimail.com</v>
      </c>
    </row>
    <row r="2013" spans="2:6" x14ac:dyDescent="0.3">
      <c r="B2013" s="15" t="str">
        <v>WOODWARD ABBY</v>
      </c>
      <c r="C2013" s="23" t="str">
        <v>IT/IS</v>
      </c>
      <c r="D2013" s="23" t="str">
        <v>it support</v>
      </c>
      <c r="E2013" s="23"/>
      <c r="F2013" s="19" t="str">
        <f t="shared" si="31"/>
        <v>wabby@kimail.com</v>
      </c>
    </row>
    <row r="2014" spans="2:6" x14ac:dyDescent="0.3">
      <c r="B2014" s="15" t="str">
        <v>ESPARZA LITZY</v>
      </c>
      <c r="C2014" s="23" t="str">
        <v>IT/IS</v>
      </c>
      <c r="D2014" s="23" t="str">
        <v>it support</v>
      </c>
      <c r="E2014" s="23"/>
      <c r="F2014" s="19" t="str">
        <f t="shared" si="31"/>
        <v>elitzy@kimail.com</v>
      </c>
    </row>
    <row r="2015" spans="2:6" x14ac:dyDescent="0.3">
      <c r="B2015" s="15" t="str">
        <v>BREWER NOEMI</v>
      </c>
      <c r="C2015" s="23" t="str">
        <v>IT/IS</v>
      </c>
      <c r="D2015" s="23" t="str">
        <v>it support</v>
      </c>
      <c r="E2015" s="23"/>
      <c r="F2015" s="19" t="str">
        <f t="shared" si="31"/>
        <v>bnoemi@kimail.com</v>
      </c>
    </row>
    <row r="2016" spans="2:6" x14ac:dyDescent="0.3">
      <c r="B2016" s="15" t="str">
        <v>MACDONALD GILBERTO</v>
      </c>
      <c r="C2016" s="23" t="str">
        <v>IT/IS</v>
      </c>
      <c r="D2016" s="23" t="str">
        <v>it support</v>
      </c>
      <c r="E2016" s="23"/>
      <c r="F2016" s="19" t="str">
        <f t="shared" si="31"/>
        <v>mgilberto@kimail.com</v>
      </c>
    </row>
    <row r="2017" spans="2:6" x14ac:dyDescent="0.3">
      <c r="B2017" s="15" t="str">
        <v>NOVAK ALESSANDRA</v>
      </c>
      <c r="C2017" s="23" t="str">
        <v>IT/IS</v>
      </c>
      <c r="D2017" s="23" t="str">
        <v>it support</v>
      </c>
      <c r="E2017" s="23"/>
      <c r="F2017" s="19" t="str">
        <f t="shared" si="31"/>
        <v>nalessandra@kimail.com</v>
      </c>
    </row>
    <row r="2018" spans="2:6" x14ac:dyDescent="0.3">
      <c r="B2018" s="15" t="str">
        <v>POWERS ARIEL</v>
      </c>
      <c r="C2018" s="23" t="str">
        <v>IT/IS</v>
      </c>
      <c r="D2018" s="23" t="str">
        <v>it support</v>
      </c>
      <c r="E2018" s="23"/>
      <c r="F2018" s="19" t="str">
        <f t="shared" si="31"/>
        <v>pariel@kimail.com</v>
      </c>
    </row>
    <row r="2019" spans="2:6" x14ac:dyDescent="0.3">
      <c r="B2019" s="15" t="str">
        <v>BRYANT JEWEL</v>
      </c>
      <c r="C2019" s="23" t="str">
        <v>IT/IS</v>
      </c>
      <c r="D2019" s="23" t="str">
        <v>it support</v>
      </c>
      <c r="E2019" s="23"/>
      <c r="F2019" s="19" t="str">
        <f t="shared" si="31"/>
        <v>bjewel@kimail.com</v>
      </c>
    </row>
    <row r="2020" spans="2:6" x14ac:dyDescent="0.3">
      <c r="B2020" s="15" t="str">
        <v>KIM IRENE</v>
      </c>
      <c r="C2020" s="23" t="str">
        <v>IT/IS</v>
      </c>
      <c r="D2020" s="23" t="str">
        <v>it support</v>
      </c>
      <c r="E2020" s="23"/>
      <c r="F2020" s="19" t="str">
        <f t="shared" si="31"/>
        <v>kirene@kimail.com</v>
      </c>
    </row>
    <row r="2021" spans="2:6" x14ac:dyDescent="0.3">
      <c r="B2021" s="15" t="str">
        <v>WILLIS CARLA</v>
      </c>
      <c r="C2021" s="23" t="str">
        <v>IT/IS</v>
      </c>
      <c r="D2021" s="23" t="str">
        <v>it manager - support</v>
      </c>
      <c r="E2021" s="23"/>
      <c r="F2021" s="19" t="str">
        <f t="shared" si="31"/>
        <v>wcarla@kimail.com</v>
      </c>
    </row>
    <row r="2022" spans="2:6" x14ac:dyDescent="0.3">
      <c r="B2022" s="15" t="str">
        <v>FITZGERALD RICARDO</v>
      </c>
      <c r="C2022" s="23" t="str">
        <v>IT/IS</v>
      </c>
      <c r="D2022" s="23" t="str">
        <v>it manager - infra</v>
      </c>
      <c r="E2022" s="23"/>
      <c r="F2022" s="19" t="str">
        <f t="shared" si="31"/>
        <v>fricardo@kimail.com</v>
      </c>
    </row>
    <row r="2023" spans="2:6" x14ac:dyDescent="0.3">
      <c r="B2023" s="15" t="str">
        <v>COOLEY DEMETRIUS</v>
      </c>
      <c r="C2023" s="23" t="str">
        <v>IT/IS</v>
      </c>
      <c r="D2023" s="23" t="str">
        <v>it manager - db</v>
      </c>
      <c r="E2023" s="23"/>
      <c r="F2023" s="19" t="str">
        <f t="shared" si="31"/>
        <v>cdemetrius@kimail.com</v>
      </c>
    </row>
    <row r="2024" spans="2:6" x14ac:dyDescent="0.3">
      <c r="B2024" s="15" t="str">
        <v>REYNOLDS CHANDLER</v>
      </c>
      <c r="C2024" s="23" t="str">
        <v>IT/IS</v>
      </c>
      <c r="D2024" s="23" t="str">
        <v>it manager - db</v>
      </c>
      <c r="E2024" s="23"/>
      <c r="F2024" s="19" t="str">
        <f t="shared" si="31"/>
        <v>rchandler@kimail.com</v>
      </c>
    </row>
    <row r="2025" spans="2:6" x14ac:dyDescent="0.3">
      <c r="B2025" s="15" t="str">
        <v>BENJAMIN IYANA</v>
      </c>
      <c r="C2025" s="23" t="str">
        <v>IT/IS</v>
      </c>
      <c r="D2025" s="23" t="str">
        <v>it director</v>
      </c>
      <c r="E2025" s="23"/>
      <c r="F2025" s="19" t="str">
        <f t="shared" si="31"/>
        <v>biyana@kimail.com</v>
      </c>
    </row>
    <row r="2026" spans="2:6" x14ac:dyDescent="0.3">
      <c r="B2026" s="15" t="str">
        <v>HANEY ANTOINE</v>
      </c>
      <c r="C2026" s="23" t="str">
        <v>Sales</v>
      </c>
      <c r="D2026" s="23" t="str">
        <v>director of sales</v>
      </c>
      <c r="E2026" s="23"/>
      <c r="F2026" s="19" t="str">
        <f t="shared" si="31"/>
        <v>hantoine@kimail.com</v>
      </c>
    </row>
    <row r="2027" spans="2:6" x14ac:dyDescent="0.3">
      <c r="B2027" s="15" t="str">
        <v>RIVAS ALFRED</v>
      </c>
      <c r="C2027" s="23" t="str">
        <v>Sales</v>
      </c>
      <c r="D2027" s="23" t="str">
        <v>director of operations</v>
      </c>
      <c r="E2027" s="23"/>
      <c r="F2027" s="19" t="str">
        <f t="shared" si="31"/>
        <v>ralfred@kimail.com</v>
      </c>
    </row>
    <row r="2028" spans="2:6" x14ac:dyDescent="0.3">
      <c r="B2028" s="15" t="str">
        <v>PRINCE LAMONT</v>
      </c>
      <c r="C2028" s="23" t="str">
        <v>Produ</v>
      </c>
      <c r="D2028" s="23" t="str">
        <v>data analyst</v>
      </c>
      <c r="E2028" s="23"/>
      <c r="F2028" s="19" t="str">
        <f t="shared" si="31"/>
        <v>plamont@kimail.com</v>
      </c>
    </row>
    <row r="2029" spans="2:6" x14ac:dyDescent="0.3">
      <c r="B2029" s="15" t="str">
        <v>BOONE GUNNER</v>
      </c>
      <c r="C2029" s="23" t="str">
        <v>IT/IS</v>
      </c>
      <c r="D2029" s="23" t="str">
        <v>data analyst</v>
      </c>
      <c r="E2029" s="23"/>
      <c r="F2029" s="19" t="str">
        <f t="shared" si="31"/>
        <v>bgunner@kimail.com</v>
      </c>
    </row>
    <row r="2030" spans="2:6" x14ac:dyDescent="0.3">
      <c r="B2030" s="15" t="str">
        <v>COOKE KAITLIN</v>
      </c>
      <c r="C2030" s="23" t="str">
        <v>IT/IS</v>
      </c>
      <c r="D2030" s="23" t="str">
        <v>data analyst</v>
      </c>
      <c r="E2030" s="23"/>
      <c r="F2030" s="19" t="str">
        <f t="shared" si="31"/>
        <v>ckaitlin@kimail.com</v>
      </c>
    </row>
    <row r="2031" spans="2:6" x14ac:dyDescent="0.3">
      <c r="B2031" s="15" t="str">
        <v>GROSS SAM</v>
      </c>
      <c r="C2031" s="23" t="str">
        <v>IT/IS</v>
      </c>
      <c r="D2031" s="23" t="str">
        <v>data analyst</v>
      </c>
      <c r="E2031" s="23"/>
      <c r="F2031" s="19" t="str">
        <f t="shared" si="31"/>
        <v>gsam@kimail.com</v>
      </c>
    </row>
    <row r="2032" spans="2:6" x14ac:dyDescent="0.3">
      <c r="B2032" s="15" t="str">
        <v>CLARK SYDNEY</v>
      </c>
      <c r="C2032" s="23" t="str">
        <v>IT/IS</v>
      </c>
      <c r="D2032" s="23" t="str">
        <v>data analyst</v>
      </c>
      <c r="E2032" s="23"/>
      <c r="F2032" s="19" t="str">
        <f t="shared" si="31"/>
        <v>csydney@kimail.com</v>
      </c>
    </row>
    <row r="2033" spans="2:6" x14ac:dyDescent="0.3">
      <c r="B2033" s="15" t="str">
        <v>GAINES MARISSA</v>
      </c>
      <c r="C2033" s="23" t="str">
        <v>IT/IS</v>
      </c>
      <c r="D2033" s="23" t="str">
        <v>data analyst</v>
      </c>
      <c r="E2033" s="23"/>
      <c r="F2033" s="19" t="str">
        <f t="shared" si="31"/>
        <v>gmarissa@kimail.com</v>
      </c>
    </row>
    <row r="2034" spans="2:6" x14ac:dyDescent="0.3">
      <c r="B2034" s="15" t="str">
        <v>HOOPER MARLEE</v>
      </c>
      <c r="C2034" s="23" t="str">
        <v>IT/IS</v>
      </c>
      <c r="D2034" s="23" t="str">
        <v>data analyst</v>
      </c>
      <c r="E2034" s="23"/>
      <c r="F2034" s="19" t="str">
        <f t="shared" si="31"/>
        <v>hmarlee@kimail.com</v>
      </c>
    </row>
    <row r="2035" spans="2:6" x14ac:dyDescent="0.3">
      <c r="B2035" s="15" t="str">
        <v>MCCALL NIKOLAI</v>
      </c>
      <c r="C2035" s="23" t="str">
        <v>IT/IS</v>
      </c>
      <c r="D2035" s="23" t="str">
        <v>data analyst</v>
      </c>
      <c r="E2035" s="23"/>
      <c r="F2035" s="19" t="str">
        <f t="shared" si="31"/>
        <v>mnikolai@kimail.com</v>
      </c>
    </row>
    <row r="2036" spans="2:6" x14ac:dyDescent="0.3">
      <c r="B2036" s="15" t="str">
        <v>KRAMER BLAKE</v>
      </c>
      <c r="C2036" s="23" t="str">
        <v>IT/IS</v>
      </c>
      <c r="D2036" s="23" t="str">
        <v>database administrator</v>
      </c>
      <c r="E2036" s="23"/>
      <c r="F2036" s="19" t="str">
        <f t="shared" si="31"/>
        <v>kblake@kimail.com</v>
      </c>
    </row>
    <row r="2037" spans="2:6" x14ac:dyDescent="0.3">
      <c r="B2037" s="15" t="str">
        <v>BOYLE YASMIN</v>
      </c>
      <c r="C2037" s="23" t="str">
        <v>IT/IS</v>
      </c>
      <c r="D2037" s="23" t="str">
        <v>database administrator</v>
      </c>
      <c r="E2037" s="23"/>
      <c r="F2037" s="19" t="str">
        <f t="shared" si="31"/>
        <v>byasmin@kimail.com</v>
      </c>
    </row>
    <row r="2038" spans="2:6" x14ac:dyDescent="0.3">
      <c r="B2038" s="15" t="str">
        <v>WALKER MARQUISE</v>
      </c>
      <c r="C2038" s="23" t="str">
        <v>IT/IS</v>
      </c>
      <c r="D2038" s="23" t="str">
        <v>database administrator</v>
      </c>
      <c r="E2038" s="23"/>
      <c r="F2038" s="19" t="str">
        <f t="shared" si="31"/>
        <v>wmarquise@kimail.com</v>
      </c>
    </row>
    <row r="2039" spans="2:6" x14ac:dyDescent="0.3">
      <c r="B2039" s="15" t="str">
        <v>TANNER KEYON</v>
      </c>
      <c r="C2039" s="23" t="str">
        <v>IT/IS</v>
      </c>
      <c r="D2039" s="23" t="str">
        <v>database administrator</v>
      </c>
      <c r="E2039" s="23"/>
      <c r="F2039" s="19" t="str">
        <f t="shared" si="31"/>
        <v>tkeyon@kimail.com</v>
      </c>
    </row>
    <row r="2040" spans="2:6" x14ac:dyDescent="0.3">
      <c r="B2040" s="15" t="str">
        <v>CASTILLO OMARI</v>
      </c>
      <c r="C2040" s="23" t="str">
        <v>IT/IS</v>
      </c>
      <c r="D2040" s="23" t="str">
        <v>database administrator</v>
      </c>
      <c r="E2040" s="23"/>
      <c r="F2040" s="19" t="str">
        <f t="shared" si="31"/>
        <v>comari@kimail.com</v>
      </c>
    </row>
    <row r="2041" spans="2:6" x14ac:dyDescent="0.3">
      <c r="B2041" s="15" t="str">
        <v>WOODWARD KAYLEY</v>
      </c>
      <c r="C2041" s="23" t="str">
        <v>IT/IS</v>
      </c>
      <c r="D2041" s="23" t="str">
        <v>data architect</v>
      </c>
      <c r="E2041" s="23"/>
      <c r="F2041" s="19" t="str">
        <f t="shared" si="31"/>
        <v>wkayley@kimail.com</v>
      </c>
    </row>
    <row r="2042" spans="2:6" x14ac:dyDescent="0.3">
      <c r="B2042" s="15" t="str">
        <v>BARKER EVE</v>
      </c>
      <c r="C2042" s="23" t="str">
        <v>IT/IS</v>
      </c>
      <c r="D2042" s="23" t="str">
        <v>cio</v>
      </c>
      <c r="E2042" s="23"/>
      <c r="F2042" s="19" t="str">
        <f t="shared" si="31"/>
        <v>beve@kimail.com</v>
      </c>
    </row>
    <row r="2043" spans="2:6" x14ac:dyDescent="0.3">
      <c r="B2043" s="15" t="str">
        <v>WILKERSON LILLIE</v>
      </c>
      <c r="C2043" s="23" t="str">
        <v>IT/IS</v>
      </c>
      <c r="D2043" s="23" t="str">
        <v>bi director</v>
      </c>
      <c r="E2043" s="23"/>
      <c r="F2043" s="19" t="str">
        <f t="shared" si="31"/>
        <v>wlillie@kimail.com</v>
      </c>
    </row>
    <row r="2044" spans="2:6" x14ac:dyDescent="0.3">
      <c r="B2044" s="15" t="str">
        <v>SAWYER DARIEN</v>
      </c>
      <c r="C2044" s="23" t="str">
        <v>IT/IS</v>
      </c>
      <c r="D2044" s="23" t="str">
        <v>bi developer</v>
      </c>
      <c r="E2044" s="23"/>
      <c r="F2044" s="19" t="str">
        <f t="shared" si="31"/>
        <v>sdarien@kimail.com</v>
      </c>
    </row>
    <row r="2045" spans="2:6" x14ac:dyDescent="0.3">
      <c r="B2045" s="15" t="str">
        <v>PINEDA ISAIAS</v>
      </c>
      <c r="C2045" s="23" t="str">
        <v>IT/IS</v>
      </c>
      <c r="D2045" s="23" t="str">
        <v>bi developer</v>
      </c>
      <c r="E2045" s="23"/>
      <c r="F2045" s="19" t="str">
        <f t="shared" si="31"/>
        <v>pisaias@kimail.com</v>
      </c>
    </row>
    <row r="2046" spans="2:6" x14ac:dyDescent="0.3">
      <c r="B2046" s="15" t="str">
        <v>BRADFORD CASEY</v>
      </c>
      <c r="C2046" s="23" t="str">
        <v>IT/IS</v>
      </c>
      <c r="D2046" s="23" t="str">
        <v>bi developer</v>
      </c>
      <c r="E2046" s="23"/>
      <c r="F2046" s="19" t="str">
        <f t="shared" si="31"/>
        <v>bcasey@kimail.com</v>
      </c>
    </row>
    <row r="2047" spans="2:6" x14ac:dyDescent="0.3">
      <c r="B2047" s="15" t="str">
        <v>HARRELL ALEXIS</v>
      </c>
      <c r="C2047" s="23" t="str">
        <v>IT/IS</v>
      </c>
      <c r="D2047" s="23" t="str">
        <v>bi developer</v>
      </c>
      <c r="E2047" s="23"/>
      <c r="F2047" s="19" t="str">
        <f t="shared" si="31"/>
        <v>halexis@kimail.com</v>
      </c>
    </row>
    <row r="2048" spans="2:6" x14ac:dyDescent="0.3">
      <c r="B2048" s="15" t="str">
        <v>SNOW MYLEE</v>
      </c>
      <c r="C2048" s="23" t="str">
        <v>IT/IS</v>
      </c>
      <c r="D2048" s="23" t="str">
        <v>area sales manager</v>
      </c>
      <c r="E2048" s="23"/>
      <c r="F2048" s="19" t="str">
        <f t="shared" si="31"/>
        <v>smylee@kimail.com</v>
      </c>
    </row>
    <row r="2049" spans="2:6" x14ac:dyDescent="0.3">
      <c r="B2049" s="15" t="str">
        <v>MCKENZIE ELSA</v>
      </c>
      <c r="C2049" s="23" t="str">
        <v>IT/IS</v>
      </c>
      <c r="D2049" s="23" t="str">
        <v>area sales manager</v>
      </c>
      <c r="E2049" s="23"/>
      <c r="F2049" s="19" t="str">
        <f t="shared" si="31"/>
        <v>melsa@kimail.com</v>
      </c>
    </row>
    <row r="2050" spans="2:6" x14ac:dyDescent="0.3">
      <c r="B2050" s="15" t="str">
        <v>RODRIGUEZ GRAHAM</v>
      </c>
      <c r="C2050" s="23" t="str">
        <v>Sales</v>
      </c>
      <c r="D2050" s="23" t="str">
        <v>area sales manager</v>
      </c>
      <c r="E2050" s="23"/>
      <c r="F2050" s="19" t="str">
        <f t="shared" si="31"/>
        <v>rgraham@kimail.com</v>
      </c>
    </row>
    <row r="2051" spans="2:6" x14ac:dyDescent="0.3">
      <c r="B2051" s="15" t="str">
        <v>MCMILLAN JOEL</v>
      </c>
      <c r="C2051" s="23" t="str">
        <v>Sales</v>
      </c>
      <c r="D2051" s="23" t="str">
        <v>area sales manager</v>
      </c>
      <c r="E2051" s="23"/>
      <c r="F2051" s="19" t="str">
        <f t="shared" si="31"/>
        <v>mjoel@kimail.com</v>
      </c>
    </row>
    <row r="2052" spans="2:6" x14ac:dyDescent="0.3">
      <c r="B2052" s="15" t="str">
        <v>FROST MACI</v>
      </c>
      <c r="C2052" s="23" t="str">
        <v>Sales</v>
      </c>
      <c r="D2052" s="23" t="str">
        <v>area sales manager</v>
      </c>
      <c r="E2052" s="23"/>
      <c r="F2052" s="19" t="str">
        <f t="shared" si="31"/>
        <v>fmaci@kimail.com</v>
      </c>
    </row>
    <row r="2053" spans="2:6" x14ac:dyDescent="0.3">
      <c r="B2053" s="15" t="str">
        <v>LUCAS NEVAEH</v>
      </c>
      <c r="C2053" s="23" t="str">
        <v>Sales</v>
      </c>
      <c r="D2053" s="23" t="str">
        <v>area sales manager</v>
      </c>
      <c r="E2053" s="23"/>
      <c r="F2053" s="19" t="str">
        <f t="shared" si="31"/>
        <v>lnevaeh@kimail.com</v>
      </c>
    </row>
    <row r="2054" spans="2:6" x14ac:dyDescent="0.3">
      <c r="B2054" s="15" t="str">
        <v>ZIMMERMAN GARRETT</v>
      </c>
      <c r="C2054" s="23" t="str">
        <v>Sales</v>
      </c>
      <c r="D2054" s="23" t="str">
        <v>area sales manager</v>
      </c>
      <c r="E2054" s="23"/>
      <c r="F2054" s="19" t="str">
        <f t="shared" si="31"/>
        <v>zgarrett@kimail.com</v>
      </c>
    </row>
    <row r="2055" spans="2:6" x14ac:dyDescent="0.3">
      <c r="B2055" s="15" t="str">
        <v>MARKS EUGENE</v>
      </c>
      <c r="C2055" s="23" t="str">
        <v>Sales</v>
      </c>
      <c r="D2055" s="23" t="str">
        <v>area sales manager</v>
      </c>
      <c r="E2055" s="23"/>
      <c r="F2055" s="19" t="str">
        <f t="shared" si="31"/>
        <v>meugene@kimail.com</v>
      </c>
    </row>
    <row r="2056" spans="2:6" x14ac:dyDescent="0.3">
      <c r="B2056" s="15" t="str">
        <v>PUGH GEOVANNI</v>
      </c>
      <c r="C2056" s="23" t="str">
        <v>Sales</v>
      </c>
      <c r="D2056" s="23" t="str">
        <v>area sales manager</v>
      </c>
      <c r="E2056" s="23"/>
      <c r="F2056" s="19" t="str">
        <f t="shared" si="31"/>
        <v>pgeovanni@kimail.com</v>
      </c>
    </row>
    <row r="2057" spans="2:6" x14ac:dyDescent="0.3">
      <c r="B2057" s="15" t="str">
        <v>KELLEY JAVON</v>
      </c>
      <c r="C2057" s="23" t="str">
        <v>Sales</v>
      </c>
      <c r="D2057" s="23" t="str">
        <v>area sales manager</v>
      </c>
      <c r="E2057" s="23"/>
      <c r="F2057" s="19" t="str">
        <f t="shared" si="31"/>
        <v>kjavon@kimail.com</v>
      </c>
    </row>
    <row r="2058" spans="2:6" x14ac:dyDescent="0.3">
      <c r="B2058" s="15" t="str">
        <v>HICKS AMAYA</v>
      </c>
      <c r="C2058" s="23" t="str">
        <v>Sales</v>
      </c>
      <c r="D2058" s="23" t="str">
        <v>area sales manager</v>
      </c>
      <c r="E2058" s="23"/>
      <c r="F2058" s="19" t="str">
        <f t="shared" si="31"/>
        <v>hamaya@kimail.com</v>
      </c>
    </row>
    <row r="2059" spans="2:6" x14ac:dyDescent="0.3">
      <c r="B2059" s="15" t="str">
        <v>WOODARD LAILA</v>
      </c>
      <c r="C2059" s="23" t="str">
        <v>Sales</v>
      </c>
      <c r="D2059" s="23" t="str">
        <v>area sales manager</v>
      </c>
      <c r="E2059" s="23"/>
      <c r="F2059" s="19" t="str">
        <f t="shared" si="31"/>
        <v>wlaila@kimail.com</v>
      </c>
    </row>
    <row r="2060" spans="2:6" x14ac:dyDescent="0.3">
      <c r="B2060" s="15" t="str">
        <v>HUFF IVAN</v>
      </c>
      <c r="C2060" s="23" t="str">
        <v>Sales</v>
      </c>
      <c r="D2060" s="23" t="str">
        <v>area sales manager</v>
      </c>
      <c r="E2060" s="23"/>
      <c r="F2060" s="19" t="str">
        <f t="shared" ref="F2060:F2123" si="32">LOWER(_xlfn.CONCAT(LEFT(B2060,1),RIGHT(B2060,LEN(B2060)-FIND(" ", B2060)),E2060,"@kimail.com"))</f>
        <v>hivan@kimail.com</v>
      </c>
    </row>
    <row r="2061" spans="2:6" x14ac:dyDescent="0.3">
      <c r="B2061" s="15" t="str">
        <v>LOGAN VINCENT</v>
      </c>
      <c r="C2061" s="23" t="str">
        <v>Sales</v>
      </c>
      <c r="D2061" s="23" t="str">
        <v>area sales manager</v>
      </c>
      <c r="E2061" s="23"/>
      <c r="F2061" s="19" t="str">
        <f t="shared" si="32"/>
        <v>lvincent@kimail.com</v>
      </c>
    </row>
    <row r="2062" spans="2:6" x14ac:dyDescent="0.3">
      <c r="B2062" s="15" t="str">
        <v>GLASS NASIR</v>
      </c>
      <c r="C2062" s="23" t="str">
        <v>Sales</v>
      </c>
      <c r="D2062" s="23" t="str">
        <v>area sales manager</v>
      </c>
      <c r="E2062" s="23"/>
      <c r="F2062" s="19" t="str">
        <f t="shared" si="32"/>
        <v>gnasir@kimail.com</v>
      </c>
    </row>
    <row r="2063" spans="2:6" x14ac:dyDescent="0.3">
      <c r="B2063" s="15" t="str">
        <v>SHANNON QUINCY</v>
      </c>
      <c r="C2063" s="23" t="str">
        <v>Sales</v>
      </c>
      <c r="D2063" s="23" t="str">
        <v>area sales manager</v>
      </c>
      <c r="E2063" s="23"/>
      <c r="F2063" s="19" t="str">
        <f t="shared" si="32"/>
        <v>squincy@kimail.com</v>
      </c>
    </row>
    <row r="2064" spans="2:6" x14ac:dyDescent="0.3">
      <c r="B2064" s="15" t="str">
        <v>WALTER ALENA</v>
      </c>
      <c r="C2064" s="23" t="str">
        <v>Sales</v>
      </c>
      <c r="D2064" s="23" t="str">
        <v>area sales manager</v>
      </c>
      <c r="E2064" s="23"/>
      <c r="F2064" s="19" t="str">
        <f t="shared" si="32"/>
        <v>walena@kimail.com</v>
      </c>
    </row>
    <row r="2065" spans="2:6" x14ac:dyDescent="0.3">
      <c r="B2065" s="15" t="str">
        <v>COMPTON CLAY</v>
      </c>
      <c r="C2065" s="23" t="str">
        <v>Sales</v>
      </c>
      <c r="D2065" s="23" t="str">
        <v>area sales manager</v>
      </c>
      <c r="E2065" s="23"/>
      <c r="F2065" s="19" t="str">
        <f t="shared" si="32"/>
        <v>cclay@kimail.com</v>
      </c>
    </row>
    <row r="2066" spans="2:6" x14ac:dyDescent="0.3">
      <c r="B2066" s="15" t="str">
        <v>FERNANDEZ KAYDEN</v>
      </c>
      <c r="C2066" s="23" t="str">
        <v>Sales</v>
      </c>
      <c r="D2066" s="23" t="str">
        <v>area sales manager</v>
      </c>
      <c r="E2066" s="23"/>
      <c r="F2066" s="19" t="str">
        <f t="shared" si="32"/>
        <v>fkayden@kimail.com</v>
      </c>
    </row>
    <row r="2067" spans="2:6" x14ac:dyDescent="0.3">
      <c r="B2067" s="15" t="str">
        <v>GILES BRYSON</v>
      </c>
      <c r="C2067" s="23" t="str">
        <v>Sales</v>
      </c>
      <c r="D2067" s="23" t="str">
        <v>area sales manager</v>
      </c>
      <c r="E2067" s="23"/>
      <c r="F2067" s="19" t="str">
        <f t="shared" si="32"/>
        <v>gbryson@kimail.com</v>
      </c>
    </row>
    <row r="2068" spans="2:6" x14ac:dyDescent="0.3">
      <c r="B2068" s="15" t="str">
        <v>SMALL DEMARCUS</v>
      </c>
      <c r="C2068" s="23" t="str">
        <v>Sales</v>
      </c>
      <c r="D2068" s="23" t="str">
        <v>area sales manager</v>
      </c>
      <c r="E2068" s="23"/>
      <c r="F2068" s="19" t="str">
        <f t="shared" si="32"/>
        <v>sdemarcus@kimail.com</v>
      </c>
    </row>
    <row r="2069" spans="2:6" x14ac:dyDescent="0.3">
      <c r="B2069" s="15" t="str">
        <v>DODSON PRESLEY</v>
      </c>
      <c r="C2069" s="23" t="str">
        <v>Sales</v>
      </c>
      <c r="D2069" s="23" t="str">
        <v>area sales manager</v>
      </c>
      <c r="E2069" s="23"/>
      <c r="F2069" s="19" t="str">
        <f t="shared" si="32"/>
        <v>dpresley@kimail.com</v>
      </c>
    </row>
    <row r="2070" spans="2:6" x14ac:dyDescent="0.3">
      <c r="B2070" s="15" t="str">
        <v>GILES CHRISTINE</v>
      </c>
      <c r="C2070" s="23" t="str">
        <v>Sales</v>
      </c>
      <c r="D2070" s="23" t="str">
        <v>area sales manager</v>
      </c>
      <c r="E2070" s="23"/>
      <c r="F2070" s="19" t="str">
        <f t="shared" si="32"/>
        <v>gchristine@kimail.com</v>
      </c>
    </row>
    <row r="2071" spans="2:6" x14ac:dyDescent="0.3">
      <c r="B2071" s="15" t="str">
        <v>ROGERS JASMINE</v>
      </c>
      <c r="C2071" s="23" t="str">
        <v>Sales</v>
      </c>
      <c r="D2071" s="23" t="str">
        <v>area sales manager</v>
      </c>
      <c r="E2071" s="23"/>
      <c r="F2071" s="19" t="str">
        <f t="shared" si="32"/>
        <v>rjasmine@kimail.com</v>
      </c>
    </row>
    <row r="2072" spans="2:6" x14ac:dyDescent="0.3">
      <c r="B2072" s="15" t="str">
        <v>GREER JAIME</v>
      </c>
      <c r="C2072" s="23" t="str">
        <v>Sales</v>
      </c>
      <c r="D2072" s="23" t="str">
        <v>area sales manager</v>
      </c>
      <c r="E2072" s="23"/>
      <c r="F2072" s="19" t="str">
        <f t="shared" si="32"/>
        <v>gjaime@kimail.com</v>
      </c>
    </row>
    <row r="2073" spans="2:6" x14ac:dyDescent="0.3">
      <c r="B2073" s="15" t="str">
        <v>HUTCHINSON KEAGAN</v>
      </c>
      <c r="C2073" s="23" t="str">
        <v>Sales</v>
      </c>
      <c r="D2073" s="23" t="str">
        <v>area sales manager</v>
      </c>
      <c r="E2073" s="23"/>
      <c r="F2073" s="19" t="str">
        <f t="shared" si="32"/>
        <v>hkeagan@kimail.com</v>
      </c>
    </row>
    <row r="2074" spans="2:6" x14ac:dyDescent="0.3">
      <c r="B2074" s="15" t="str">
        <v>BALLARD CHARLIZE</v>
      </c>
      <c r="C2074" s="23" t="str">
        <v>Sales</v>
      </c>
      <c r="D2074" s="23" t="str">
        <v>area sales manager</v>
      </c>
      <c r="E2074" s="23"/>
      <c r="F2074" s="19" t="str">
        <f t="shared" si="32"/>
        <v>bcharlize@kimail.com</v>
      </c>
    </row>
    <row r="2075" spans="2:6" x14ac:dyDescent="0.3">
      <c r="B2075" s="15" t="str">
        <v>POLLARD KENDRICK</v>
      </c>
      <c r="C2075" s="23" t="str">
        <v>Sales</v>
      </c>
      <c r="D2075" s="23" t="str">
        <v>administrative assistant</v>
      </c>
      <c r="E2075" s="23"/>
      <c r="F2075" s="19" t="str">
        <f t="shared" si="32"/>
        <v>pkendrick@kimail.com</v>
      </c>
    </row>
    <row r="2076" spans="2:6" x14ac:dyDescent="0.3">
      <c r="B2076" s="15" t="str">
        <v>REED MEADOW</v>
      </c>
      <c r="C2076" s="23" t="str">
        <v>Sales</v>
      </c>
      <c r="D2076" s="23" t="str">
        <v>administrative assistant</v>
      </c>
      <c r="E2076" s="23"/>
      <c r="F2076" s="19" t="str">
        <f t="shared" si="32"/>
        <v>rmeadow@kimail.com</v>
      </c>
    </row>
    <row r="2077" spans="2:6" x14ac:dyDescent="0.3">
      <c r="B2077" s="15" t="str">
        <v>DURHAM NIKO</v>
      </c>
      <c r="C2077" s="23" t="str">
        <v>Admin</v>
      </c>
      <c r="D2077" s="23" t="str">
        <v>administrative assistant</v>
      </c>
      <c r="E2077" s="23"/>
      <c r="F2077" s="19" t="str">
        <f t="shared" si="32"/>
        <v>dniko@kimail.com</v>
      </c>
    </row>
    <row r="2078" spans="2:6" x14ac:dyDescent="0.3">
      <c r="B2078" s="15" t="str">
        <v>STRONG DANTE</v>
      </c>
      <c r="C2078" s="23" t="str">
        <v>Admin</v>
      </c>
      <c r="D2078" s="23" t="str">
        <v>accountant i</v>
      </c>
      <c r="E2078" s="23"/>
      <c r="F2078" s="19" t="str">
        <f t="shared" si="32"/>
        <v>sdante@kimail.com</v>
      </c>
    </row>
    <row r="2079" spans="2:6" x14ac:dyDescent="0.3">
      <c r="B2079" s="15" t="str">
        <v>PEREZ ANGELINE</v>
      </c>
      <c r="C2079" s="23" t="str">
        <v>Admin</v>
      </c>
      <c r="D2079" s="23" t="str">
        <v>accountant i</v>
      </c>
      <c r="E2079" s="23"/>
      <c r="F2079" s="19" t="str">
        <f t="shared" si="32"/>
        <v>pangeline@kimail.com</v>
      </c>
    </row>
    <row r="2080" spans="2:6" x14ac:dyDescent="0.3">
      <c r="B2080" s="15" t="str">
        <v>BLANCHARD JAIRO</v>
      </c>
      <c r="C2080" s="23" t="str">
        <v>Admin</v>
      </c>
      <c r="D2080" s="23" t="str">
        <v>accountant i</v>
      </c>
      <c r="E2080" s="23"/>
      <c r="F2080" s="19" t="str">
        <f t="shared" si="32"/>
        <v>bjairo@kimail.com</v>
      </c>
    </row>
    <row r="2081" spans="2:6" x14ac:dyDescent="0.3">
      <c r="B2081" s="15" t="str">
        <v>WATKINS RISHI</v>
      </c>
      <c r="C2081" s="23" t="str">
        <v>Admin</v>
      </c>
      <c r="D2081" s="23" t="str">
        <v>sr. network engineer</v>
      </c>
      <c r="E2081" s="23"/>
      <c r="F2081" s="19" t="str">
        <f t="shared" si="32"/>
        <v>wrishi@kimail.com</v>
      </c>
    </row>
    <row r="2082" spans="2:6" x14ac:dyDescent="0.3">
      <c r="B2082" s="15" t="str">
        <v>GOODWIN IMMANUEL</v>
      </c>
      <c r="C2082" s="23" t="str">
        <v>IT/IS</v>
      </c>
      <c r="D2082" s="23" t="str">
        <v>sr. network engineer</v>
      </c>
      <c r="E2082" s="23"/>
      <c r="F2082" s="19" t="str">
        <f t="shared" si="32"/>
        <v>gimmanuel@kimail.com</v>
      </c>
    </row>
    <row r="2083" spans="2:6" x14ac:dyDescent="0.3">
      <c r="B2083" s="15" t="str">
        <v>MACIAS ARMANDO</v>
      </c>
      <c r="C2083" s="23" t="str">
        <v>IT/IS</v>
      </c>
      <c r="D2083" s="23" t="str">
        <v>sr. network engineer</v>
      </c>
      <c r="E2083" s="23"/>
      <c r="F2083" s="19" t="str">
        <f t="shared" si="32"/>
        <v>marmando@kimail.com</v>
      </c>
    </row>
    <row r="2084" spans="2:6" x14ac:dyDescent="0.3">
      <c r="B2084" s="15" t="str">
        <v>KELLY BRITNEY</v>
      </c>
      <c r="C2084" s="23" t="str">
        <v>IT/IS</v>
      </c>
      <c r="D2084" s="23" t="str">
        <v>sr. network engineer</v>
      </c>
      <c r="E2084" s="23"/>
      <c r="F2084" s="19" t="str">
        <f t="shared" si="32"/>
        <v>kbritney@kimail.com</v>
      </c>
    </row>
    <row r="2085" spans="2:6" x14ac:dyDescent="0.3">
      <c r="B2085" s="15" t="str">
        <v>HAAS EMANUEL</v>
      </c>
      <c r="C2085" s="23" t="str">
        <v>IT/IS</v>
      </c>
      <c r="D2085" s="23" t="str">
        <v>sr. network engineer</v>
      </c>
      <c r="E2085" s="23"/>
      <c r="F2085" s="19" t="str">
        <f t="shared" si="32"/>
        <v>hemanuel@kimail.com</v>
      </c>
    </row>
    <row r="2086" spans="2:6" x14ac:dyDescent="0.3">
      <c r="B2086" s="15" t="str">
        <v>DRAKE KARLIE</v>
      </c>
      <c r="C2086" s="23" t="str">
        <v>IT/IS</v>
      </c>
      <c r="D2086" s="23" t="str">
        <v>principal data architect</v>
      </c>
      <c r="E2086" s="23"/>
      <c r="F2086" s="19" t="str">
        <f t="shared" si="32"/>
        <v>dkarlie@kimail.com</v>
      </c>
    </row>
    <row r="2087" spans="2:6" x14ac:dyDescent="0.3">
      <c r="B2087" s="15" t="str">
        <v>KING GILLIAN</v>
      </c>
      <c r="C2087" s="23" t="str">
        <v>IT/IS</v>
      </c>
      <c r="D2087" s="23" t="str">
        <v>enterprise architect</v>
      </c>
      <c r="E2087" s="23"/>
      <c r="F2087" s="19" t="str">
        <f t="shared" si="32"/>
        <v>kgillian@kimail.com</v>
      </c>
    </row>
    <row r="2088" spans="2:6" x14ac:dyDescent="0.3">
      <c r="B2088" s="15" t="str">
        <v>HEBERT RAYNA</v>
      </c>
      <c r="C2088" s="23" t="str">
        <v>IT/IS</v>
      </c>
      <c r="D2088" s="23" t="str">
        <v>sr. dba</v>
      </c>
      <c r="E2088" s="23"/>
      <c r="F2088" s="19" t="str">
        <f t="shared" si="32"/>
        <v>hrayna@kimail.com</v>
      </c>
    </row>
    <row r="2089" spans="2:6" x14ac:dyDescent="0.3">
      <c r="B2089" s="15" t="str">
        <v>PERRY GARRETT</v>
      </c>
      <c r="C2089" s="23" t="str">
        <v>IT/IS</v>
      </c>
      <c r="D2089" s="23" t="str">
        <v>sr. dba</v>
      </c>
      <c r="E2089" s="23"/>
      <c r="F2089" s="19" t="str">
        <f t="shared" si="32"/>
        <v>pgarrett@kimail.com</v>
      </c>
    </row>
    <row r="2090" spans="2:6" x14ac:dyDescent="0.3">
      <c r="B2090" s="15" t="str">
        <v>ANDERSEN LAYNE</v>
      </c>
      <c r="C2090" s="23" t="str">
        <v>IT/IS</v>
      </c>
      <c r="D2090" s="23" t="str">
        <v>sr. accountant</v>
      </c>
      <c r="E2090" s="23"/>
      <c r="F2090" s="19" t="str">
        <f t="shared" si="32"/>
        <v>alayne@kimail.com</v>
      </c>
    </row>
    <row r="2091" spans="2:6" x14ac:dyDescent="0.3">
      <c r="B2091" s="15" t="str">
        <v>BERRY ELLE</v>
      </c>
      <c r="C2091" s="23" t="str">
        <v>Admin</v>
      </c>
      <c r="D2091" s="23" t="str">
        <v>sr. accountant</v>
      </c>
      <c r="E2091" s="23"/>
      <c r="F2091" s="19" t="str">
        <f t="shared" si="32"/>
        <v>belle@kimail.com</v>
      </c>
    </row>
    <row r="2092" spans="2:6" x14ac:dyDescent="0.3">
      <c r="B2092" s="15" t="str">
        <v>BAUTISTA LONDON</v>
      </c>
      <c r="C2092" s="23" t="str">
        <v>Softw</v>
      </c>
      <c r="D2092" s="23" t="str">
        <v>software engineering manager</v>
      </c>
      <c r="E2092" s="23"/>
      <c r="F2092" s="19" t="str">
        <f t="shared" si="32"/>
        <v>blondon@kimail.com</v>
      </c>
    </row>
    <row r="2093" spans="2:6" x14ac:dyDescent="0.3">
      <c r="B2093" s="15" t="str">
        <v>DAVENPORT KAYLEIGH</v>
      </c>
      <c r="C2093" s="23" t="str">
        <v>Softw</v>
      </c>
      <c r="D2093" s="23" t="str">
        <v>software engineer</v>
      </c>
      <c r="E2093" s="23"/>
      <c r="F2093" s="19" t="str">
        <f t="shared" si="32"/>
        <v>dkayleigh@kimail.com</v>
      </c>
    </row>
    <row r="2094" spans="2:6" x14ac:dyDescent="0.3">
      <c r="B2094" s="15" t="str">
        <v>FLORES KOEN</v>
      </c>
      <c r="C2094" s="23" t="str">
        <v>Softw</v>
      </c>
      <c r="D2094" s="23" t="str">
        <v>software engineer</v>
      </c>
      <c r="E2094" s="23"/>
      <c r="F2094" s="19" t="str">
        <f t="shared" si="32"/>
        <v>fkoen@kimail.com</v>
      </c>
    </row>
    <row r="2095" spans="2:6" x14ac:dyDescent="0.3">
      <c r="B2095" s="15" t="str">
        <v>FINLEY ERNEST</v>
      </c>
      <c r="C2095" s="23" t="str">
        <v>Softw</v>
      </c>
      <c r="D2095" s="23" t="str">
        <v>software engineer</v>
      </c>
      <c r="E2095" s="23"/>
      <c r="F2095" s="19" t="str">
        <f t="shared" si="32"/>
        <v>fernest@kimail.com</v>
      </c>
    </row>
    <row r="2096" spans="2:6" x14ac:dyDescent="0.3">
      <c r="B2096" s="15" t="str">
        <v>SALAZAR PHILLIP</v>
      </c>
      <c r="C2096" s="23" t="str">
        <v>Softw</v>
      </c>
      <c r="D2096" s="23" t="str">
        <v>software engineer</v>
      </c>
      <c r="E2096" s="23"/>
      <c r="F2096" s="19" t="str">
        <f t="shared" si="32"/>
        <v>sphillip@kimail.com</v>
      </c>
    </row>
    <row r="2097" spans="2:6" x14ac:dyDescent="0.3">
      <c r="B2097" s="15" t="str">
        <v>WEBB CHAZ</v>
      </c>
      <c r="C2097" s="23" t="str">
        <v>Softw</v>
      </c>
      <c r="D2097" s="23" t="str">
        <v>software engineer</v>
      </c>
      <c r="E2097" s="23"/>
      <c r="F2097" s="19" t="str">
        <f t="shared" si="32"/>
        <v>wchaz@kimail.com</v>
      </c>
    </row>
    <row r="2098" spans="2:6" x14ac:dyDescent="0.3">
      <c r="B2098" s="15" t="str">
        <v>ANDERSON DESMOND</v>
      </c>
      <c r="C2098" s="23" t="str">
        <v>Softw</v>
      </c>
      <c r="D2098" s="23" t="str">
        <v>software engineer</v>
      </c>
      <c r="E2098" s="23"/>
      <c r="F2098" s="19" t="str">
        <f t="shared" si="32"/>
        <v>adesmond@kimail.com</v>
      </c>
    </row>
    <row r="2099" spans="2:6" x14ac:dyDescent="0.3">
      <c r="B2099" s="15" t="str">
        <v>DECKER SOPHIE</v>
      </c>
      <c r="C2099" s="23" t="str">
        <v>Softw</v>
      </c>
      <c r="D2099" s="23" t="str">
        <v>software engineer</v>
      </c>
      <c r="E2099" s="23"/>
      <c r="F2099" s="19" t="str">
        <f t="shared" si="32"/>
        <v>dsophie@kimail.com</v>
      </c>
    </row>
    <row r="2100" spans="2:6" x14ac:dyDescent="0.3">
      <c r="B2100" s="15" t="str">
        <v>BRYAN LENA</v>
      </c>
      <c r="C2100" s="23" t="str">
        <v>Softw</v>
      </c>
      <c r="D2100" s="23" t="str">
        <v>software engineer</v>
      </c>
      <c r="E2100" s="23"/>
      <c r="F2100" s="19" t="str">
        <f t="shared" si="32"/>
        <v>blena@kimail.com</v>
      </c>
    </row>
    <row r="2101" spans="2:6" x14ac:dyDescent="0.3">
      <c r="B2101" s="15" t="str">
        <v>MCCORMICK KELSIE</v>
      </c>
      <c r="C2101" s="23" t="str">
        <v>Softw</v>
      </c>
      <c r="D2101" s="23" t="str">
        <v>software engineer</v>
      </c>
      <c r="E2101" s="23"/>
      <c r="F2101" s="19" t="str">
        <f t="shared" si="32"/>
        <v>mkelsie@kimail.com</v>
      </c>
    </row>
    <row r="2102" spans="2:6" x14ac:dyDescent="0.3">
      <c r="B2102" s="15" t="str">
        <v>LIVINGSTON FRIDA</v>
      </c>
      <c r="C2102" s="23" t="str">
        <v>Softw</v>
      </c>
      <c r="D2102" s="23" t="str">
        <v>shared services manager</v>
      </c>
      <c r="E2102" s="23"/>
      <c r="F2102" s="19" t="str">
        <f t="shared" si="32"/>
        <v>lfrida@kimail.com</v>
      </c>
    </row>
    <row r="2103" spans="2:6" x14ac:dyDescent="0.3">
      <c r="B2103" s="15" t="str">
        <v>ALVARADO ISAI</v>
      </c>
      <c r="C2103" s="23" t="str">
        <v>Softw</v>
      </c>
      <c r="D2103" s="23" t="str">
        <v>shared services manager</v>
      </c>
      <c r="E2103" s="23"/>
      <c r="F2103" s="19" t="str">
        <f t="shared" si="32"/>
        <v>aisai@kimail.com</v>
      </c>
    </row>
    <row r="2104" spans="2:6" x14ac:dyDescent="0.3">
      <c r="B2104" s="15" t="str">
        <v>REED KOLBY</v>
      </c>
      <c r="C2104" s="23" t="str">
        <v>Admin</v>
      </c>
      <c r="D2104" s="23" t="str">
        <v>senior bi developer</v>
      </c>
      <c r="E2104" s="23"/>
      <c r="F2104" s="19" t="str">
        <f t="shared" si="32"/>
        <v>rkolby@kimail.com</v>
      </c>
    </row>
    <row r="2105" spans="2:6" x14ac:dyDescent="0.3">
      <c r="B2105" s="15" t="str">
        <v>MORALES KYLER</v>
      </c>
      <c r="C2105" s="23" t="str">
        <v>Admin</v>
      </c>
      <c r="D2105" s="23" t="str">
        <v>senior bi developer</v>
      </c>
      <c r="E2105" s="23"/>
      <c r="F2105" s="19" t="str">
        <f t="shared" si="32"/>
        <v>mkyler@kimail.com</v>
      </c>
    </row>
    <row r="2106" spans="2:6" x14ac:dyDescent="0.3">
      <c r="B2106" s="15" t="str">
        <v>WALTON JASIAH</v>
      </c>
      <c r="C2106" s="23" t="str">
        <v>IT/IS</v>
      </c>
      <c r="D2106" s="23" t="str">
        <v>senior bi developer</v>
      </c>
      <c r="E2106" s="23"/>
      <c r="F2106" s="19" t="str">
        <f t="shared" si="32"/>
        <v>wjasiah@kimail.com</v>
      </c>
    </row>
    <row r="2107" spans="2:6" x14ac:dyDescent="0.3">
      <c r="B2107" s="15" t="str">
        <v>BRANDT URIJAH</v>
      </c>
      <c r="C2107" s="23" t="str">
        <v>IT/IS</v>
      </c>
      <c r="D2107" s="23" t="str">
        <v>sales manager</v>
      </c>
      <c r="E2107" s="23"/>
      <c r="F2107" s="19" t="str">
        <f t="shared" si="32"/>
        <v>burijah@kimail.com</v>
      </c>
    </row>
    <row r="2108" spans="2:6" x14ac:dyDescent="0.3">
      <c r="B2108" s="15" t="str">
        <v>POPE GIANNA</v>
      </c>
      <c r="C2108" s="23" t="str">
        <v>IT/IS</v>
      </c>
      <c r="D2108" s="23" t="str">
        <v>sales manager</v>
      </c>
      <c r="E2108" s="23"/>
      <c r="F2108" s="19" t="str">
        <f t="shared" si="32"/>
        <v>pgianna@kimail.com</v>
      </c>
    </row>
    <row r="2109" spans="2:6" x14ac:dyDescent="0.3">
      <c r="B2109" s="15" t="str">
        <v>BRADY JAXSON</v>
      </c>
      <c r="C2109" s="23" t="str">
        <v>Sales</v>
      </c>
      <c r="D2109" s="23" t="str">
        <v>sales manager</v>
      </c>
      <c r="E2109" s="23"/>
      <c r="F2109" s="19" t="str">
        <f t="shared" si="32"/>
        <v>bjaxson@kimail.com</v>
      </c>
    </row>
    <row r="2110" spans="2:6" x14ac:dyDescent="0.3">
      <c r="B2110" s="15" t="str">
        <v>WHITAKER GIOVANNI</v>
      </c>
      <c r="C2110" s="23" t="str">
        <v>Sales</v>
      </c>
      <c r="D2110" s="23" t="str">
        <v>production technician ii</v>
      </c>
      <c r="E2110" s="23"/>
      <c r="F2110" s="19" t="str">
        <f t="shared" si="32"/>
        <v>wgiovanni@kimail.com</v>
      </c>
    </row>
    <row r="2111" spans="2:6" x14ac:dyDescent="0.3">
      <c r="B2111" s="15" t="str">
        <v>MULLINS MEGAN</v>
      </c>
      <c r="C2111" s="23" t="str">
        <v>Produ</v>
      </c>
      <c r="D2111" s="23" t="str">
        <v>production technician ii</v>
      </c>
      <c r="E2111" s="23"/>
      <c r="F2111" s="19" t="str">
        <f t="shared" si="32"/>
        <v>mmegan@kimail.com</v>
      </c>
    </row>
    <row r="2112" spans="2:6" x14ac:dyDescent="0.3">
      <c r="B2112" s="15" t="str">
        <v>HENDERSON SAMUEL</v>
      </c>
      <c r="C2112" s="23" t="str">
        <v>Produ</v>
      </c>
      <c r="D2112" s="23" t="str">
        <v>production technician ii</v>
      </c>
      <c r="E2112" s="23"/>
      <c r="F2112" s="19" t="str">
        <f t="shared" si="32"/>
        <v>hsamuel@kimail.com</v>
      </c>
    </row>
    <row r="2113" spans="2:6" x14ac:dyDescent="0.3">
      <c r="B2113" s="15" t="str">
        <v>TREVINO RUSSELL</v>
      </c>
      <c r="C2113" s="23" t="str">
        <v>Produ</v>
      </c>
      <c r="D2113" s="23" t="str">
        <v>production technician ii</v>
      </c>
      <c r="E2113" s="23"/>
      <c r="F2113" s="19" t="str">
        <f t="shared" si="32"/>
        <v>trussell@kimail.com</v>
      </c>
    </row>
    <row r="2114" spans="2:6" x14ac:dyDescent="0.3">
      <c r="B2114" s="15" t="str">
        <v>WALTERS JAMARCUS</v>
      </c>
      <c r="C2114" s="23" t="str">
        <v>Produ</v>
      </c>
      <c r="D2114" s="23" t="str">
        <v>production technician ii</v>
      </c>
      <c r="E2114" s="23"/>
      <c r="F2114" s="19" t="str">
        <f t="shared" si="32"/>
        <v>wjamarcus@kimail.com</v>
      </c>
    </row>
    <row r="2115" spans="2:6" x14ac:dyDescent="0.3">
      <c r="B2115" s="15" t="str">
        <v>ARNOLD VALERIE</v>
      </c>
      <c r="C2115" s="23" t="str">
        <v>Produ</v>
      </c>
      <c r="D2115" s="23" t="str">
        <v>production technician ii</v>
      </c>
      <c r="E2115" s="23"/>
      <c r="F2115" s="19" t="str">
        <f t="shared" si="32"/>
        <v>avalerie@kimail.com</v>
      </c>
    </row>
    <row r="2116" spans="2:6" x14ac:dyDescent="0.3">
      <c r="B2116" s="15" t="str">
        <v>CAIN JOHNNY</v>
      </c>
      <c r="C2116" s="23" t="str">
        <v>Produ</v>
      </c>
      <c r="D2116" s="23" t="str">
        <v>production technician ii</v>
      </c>
      <c r="E2116" s="23"/>
      <c r="F2116" s="19" t="str">
        <f t="shared" si="32"/>
        <v>cjohnny@kimail.com</v>
      </c>
    </row>
    <row r="2117" spans="2:6" x14ac:dyDescent="0.3">
      <c r="B2117" s="15" t="str">
        <v>CHASE CHAIM</v>
      </c>
      <c r="C2117" s="23" t="str">
        <v>Produ</v>
      </c>
      <c r="D2117" s="23" t="str">
        <v>production technician ii</v>
      </c>
      <c r="E2117" s="23"/>
      <c r="F2117" s="19" t="str">
        <f t="shared" si="32"/>
        <v>cchaim@kimail.com</v>
      </c>
    </row>
    <row r="2118" spans="2:6" x14ac:dyDescent="0.3">
      <c r="B2118" s="15" t="str">
        <v>LE KESHAWN</v>
      </c>
      <c r="C2118" s="23" t="str">
        <v>Produ</v>
      </c>
      <c r="D2118" s="23" t="str">
        <v>production technician ii</v>
      </c>
      <c r="E2118" s="23"/>
      <c r="F2118" s="19" t="str">
        <f t="shared" si="32"/>
        <v>lkeshawn@kimail.com</v>
      </c>
    </row>
    <row r="2119" spans="2:6" x14ac:dyDescent="0.3">
      <c r="B2119" s="15" t="str">
        <v>FRAZIER DALTON</v>
      </c>
      <c r="C2119" s="23" t="str">
        <v>Produ</v>
      </c>
      <c r="D2119" s="23" t="str">
        <v>production technician ii</v>
      </c>
      <c r="E2119" s="23"/>
      <c r="F2119" s="19" t="str">
        <f t="shared" si="32"/>
        <v>fdalton@kimail.com</v>
      </c>
    </row>
    <row r="2120" spans="2:6" x14ac:dyDescent="0.3">
      <c r="B2120" s="15" t="str">
        <v>HESTER CANNON</v>
      </c>
      <c r="C2120" s="23" t="str">
        <v>Produ</v>
      </c>
      <c r="D2120" s="23" t="str">
        <v>production technician ii</v>
      </c>
      <c r="E2120" s="23"/>
      <c r="F2120" s="19" t="str">
        <f t="shared" si="32"/>
        <v>hcannon@kimail.com</v>
      </c>
    </row>
    <row r="2121" spans="2:6" x14ac:dyDescent="0.3">
      <c r="B2121" s="15" t="str">
        <v>BRANDT CRYSTAL</v>
      </c>
      <c r="C2121" s="23" t="str">
        <v>Produ</v>
      </c>
      <c r="D2121" s="23" t="str">
        <v>production technician ii</v>
      </c>
      <c r="E2121" s="23"/>
      <c r="F2121" s="19" t="str">
        <f t="shared" si="32"/>
        <v>bcrystal@kimail.com</v>
      </c>
    </row>
    <row r="2122" spans="2:6" x14ac:dyDescent="0.3">
      <c r="B2122" s="15" t="str">
        <v>SHEPPARD KONNER</v>
      </c>
      <c r="C2122" s="23" t="str">
        <v>Produ</v>
      </c>
      <c r="D2122" s="23" t="str">
        <v>production technician ii</v>
      </c>
      <c r="E2122" s="23"/>
      <c r="F2122" s="19" t="str">
        <f t="shared" si="32"/>
        <v>skonner@kimail.com</v>
      </c>
    </row>
    <row r="2123" spans="2:6" x14ac:dyDescent="0.3">
      <c r="B2123" s="15" t="str">
        <v>NUNEZ LONDON</v>
      </c>
      <c r="C2123" s="23" t="str">
        <v>Produ</v>
      </c>
      <c r="D2123" s="23" t="str">
        <v>production technician ii</v>
      </c>
      <c r="E2123" s="23"/>
      <c r="F2123" s="19" t="str">
        <f t="shared" si="32"/>
        <v>nlondon@kimail.com</v>
      </c>
    </row>
    <row r="2124" spans="2:6" x14ac:dyDescent="0.3">
      <c r="B2124" s="15" t="str">
        <v>HUFF SETH</v>
      </c>
      <c r="C2124" s="23" t="str">
        <v>Produ</v>
      </c>
      <c r="D2124" s="23" t="str">
        <v>production technician ii</v>
      </c>
      <c r="E2124" s="23"/>
      <c r="F2124" s="19" t="str">
        <f t="shared" ref="F2124:F2187" si="33">LOWER(_xlfn.CONCAT(LEFT(B2124,1),RIGHT(B2124,LEN(B2124)-FIND(" ", B2124)),E2124,"@kimail.com"))</f>
        <v>hseth@kimail.com</v>
      </c>
    </row>
    <row r="2125" spans="2:6" x14ac:dyDescent="0.3">
      <c r="B2125" s="15" t="str">
        <v>VILLANUEVA JUSTINE</v>
      </c>
      <c r="C2125" s="23" t="str">
        <v>Produ</v>
      </c>
      <c r="D2125" s="23" t="str">
        <v>production technician ii</v>
      </c>
      <c r="E2125" s="23"/>
      <c r="F2125" s="19" t="str">
        <f t="shared" si="33"/>
        <v>vjustine@kimail.com</v>
      </c>
    </row>
    <row r="2126" spans="2:6" x14ac:dyDescent="0.3">
      <c r="B2126" s="15" t="str">
        <v>ANDERSON MOSHE</v>
      </c>
      <c r="C2126" s="23" t="str">
        <v>Produ</v>
      </c>
      <c r="D2126" s="23" t="str">
        <v>production technician ii</v>
      </c>
      <c r="E2126" s="23"/>
      <c r="F2126" s="19" t="str">
        <f t="shared" si="33"/>
        <v>amoshe@kimail.com</v>
      </c>
    </row>
    <row r="2127" spans="2:6" x14ac:dyDescent="0.3">
      <c r="B2127" s="15" t="str">
        <v>BUSH KADYN</v>
      </c>
      <c r="C2127" s="23" t="str">
        <v>Produ</v>
      </c>
      <c r="D2127" s="23" t="str">
        <v>production technician ii</v>
      </c>
      <c r="E2127" s="23"/>
      <c r="F2127" s="19" t="str">
        <f t="shared" si="33"/>
        <v>bkadyn@kimail.com</v>
      </c>
    </row>
    <row r="2128" spans="2:6" x14ac:dyDescent="0.3">
      <c r="B2128" s="15" t="str">
        <v>LINDSEY AHMED</v>
      </c>
      <c r="C2128" s="23" t="str">
        <v>Produ</v>
      </c>
      <c r="D2128" s="23" t="str">
        <v>production technician ii</v>
      </c>
      <c r="E2128" s="23"/>
      <c r="F2128" s="19" t="str">
        <f t="shared" si="33"/>
        <v>lahmed@kimail.com</v>
      </c>
    </row>
    <row r="2129" spans="2:6" x14ac:dyDescent="0.3">
      <c r="B2129" s="15" t="str">
        <v>BRAY RYDER</v>
      </c>
      <c r="C2129" s="23" t="str">
        <v>Produ</v>
      </c>
      <c r="D2129" s="23" t="str">
        <v>production technician ii</v>
      </c>
      <c r="E2129" s="23"/>
      <c r="F2129" s="19" t="str">
        <f t="shared" si="33"/>
        <v>bryder@kimail.com</v>
      </c>
    </row>
    <row r="2130" spans="2:6" x14ac:dyDescent="0.3">
      <c r="B2130" s="15" t="str">
        <v>CALDERON GISELLE</v>
      </c>
      <c r="C2130" s="23" t="str">
        <v>Produ</v>
      </c>
      <c r="D2130" s="23" t="str">
        <v>production technician ii</v>
      </c>
      <c r="E2130" s="23"/>
      <c r="F2130" s="19" t="str">
        <f t="shared" si="33"/>
        <v>cgiselle@kimail.com</v>
      </c>
    </row>
    <row r="2131" spans="2:6" x14ac:dyDescent="0.3">
      <c r="B2131" s="15" t="str">
        <v>FRENCH CULLEN</v>
      </c>
      <c r="C2131" s="23" t="str">
        <v>Produ</v>
      </c>
      <c r="D2131" s="23" t="str">
        <v>production technician ii</v>
      </c>
      <c r="E2131" s="23"/>
      <c r="F2131" s="19" t="str">
        <f t="shared" si="33"/>
        <v>fcullen@kimail.com</v>
      </c>
    </row>
    <row r="2132" spans="2:6" x14ac:dyDescent="0.3">
      <c r="B2132" s="15" t="str">
        <v>KIRBY BRAIDEN</v>
      </c>
      <c r="C2132" s="23" t="str">
        <v>Produ</v>
      </c>
      <c r="D2132" s="23" t="str">
        <v>production technician ii</v>
      </c>
      <c r="E2132" s="23"/>
      <c r="F2132" s="19" t="str">
        <f t="shared" si="33"/>
        <v>kbraiden@kimail.com</v>
      </c>
    </row>
    <row r="2133" spans="2:6" x14ac:dyDescent="0.3">
      <c r="B2133" s="15" t="str">
        <v>HARMON JOHNATHAN</v>
      </c>
      <c r="C2133" s="23" t="str">
        <v>Produ</v>
      </c>
      <c r="D2133" s="23" t="str">
        <v>production technician ii</v>
      </c>
      <c r="E2133" s="23"/>
      <c r="F2133" s="19" t="str">
        <f t="shared" si="33"/>
        <v>hjohnathan@kimail.com</v>
      </c>
    </row>
    <row r="2134" spans="2:6" x14ac:dyDescent="0.3">
      <c r="B2134" s="15" t="str">
        <v>BRIDGES CAMREN</v>
      </c>
      <c r="C2134" s="23" t="str">
        <v>Produ</v>
      </c>
      <c r="D2134" s="23" t="str">
        <v>production technician ii</v>
      </c>
      <c r="E2134" s="23"/>
      <c r="F2134" s="19" t="str">
        <f t="shared" si="33"/>
        <v>bcamren@kimail.com</v>
      </c>
    </row>
    <row r="2135" spans="2:6" x14ac:dyDescent="0.3">
      <c r="B2135" s="15" t="str">
        <v>CHANDLER JERAMIAH</v>
      </c>
      <c r="C2135" s="23" t="str">
        <v>Produ</v>
      </c>
      <c r="D2135" s="23" t="str">
        <v>production technician ii</v>
      </c>
      <c r="E2135" s="23"/>
      <c r="F2135" s="19" t="str">
        <f t="shared" si="33"/>
        <v>cjeramiah@kimail.com</v>
      </c>
    </row>
    <row r="2136" spans="2:6" x14ac:dyDescent="0.3">
      <c r="B2136" s="15" t="str">
        <v>LYNN SLADE</v>
      </c>
      <c r="C2136" s="23" t="str">
        <v>Produ</v>
      </c>
      <c r="D2136" s="23" t="str">
        <v>production technician ii</v>
      </c>
      <c r="E2136" s="23"/>
      <c r="F2136" s="19" t="str">
        <f t="shared" si="33"/>
        <v>lslade@kimail.com</v>
      </c>
    </row>
    <row r="2137" spans="2:6" x14ac:dyDescent="0.3">
      <c r="B2137" s="15" t="str">
        <v>LEON RILEY</v>
      </c>
      <c r="C2137" s="23" t="str">
        <v>Produ</v>
      </c>
      <c r="D2137" s="23" t="str">
        <v>production technician ii</v>
      </c>
      <c r="E2137" s="23"/>
      <c r="F2137" s="19" t="str">
        <f t="shared" si="33"/>
        <v>lriley@kimail.com</v>
      </c>
    </row>
    <row r="2138" spans="2:6" x14ac:dyDescent="0.3">
      <c r="B2138" s="15" t="str">
        <v>YODER HUMBERTO</v>
      </c>
      <c r="C2138" s="23" t="str">
        <v>Produ</v>
      </c>
      <c r="D2138" s="23" t="str">
        <v>production technician ii</v>
      </c>
      <c r="E2138" s="23"/>
      <c r="F2138" s="19" t="str">
        <f t="shared" si="33"/>
        <v>yhumberto@kimail.com</v>
      </c>
    </row>
    <row r="2139" spans="2:6" x14ac:dyDescent="0.3">
      <c r="B2139" s="15" t="str">
        <v>PEARSON MICHELLE</v>
      </c>
      <c r="C2139" s="23" t="str">
        <v>Produ</v>
      </c>
      <c r="D2139" s="23" t="str">
        <v>production technician ii</v>
      </c>
      <c r="E2139" s="23"/>
      <c r="F2139" s="19" t="str">
        <f t="shared" si="33"/>
        <v>pmichelle@kimail.com</v>
      </c>
    </row>
    <row r="2140" spans="2:6" x14ac:dyDescent="0.3">
      <c r="B2140" s="15" t="str">
        <v>REYES NATALYA</v>
      </c>
      <c r="C2140" s="23" t="str">
        <v>Produ</v>
      </c>
      <c r="D2140" s="23" t="str">
        <v>production technician ii</v>
      </c>
      <c r="E2140" s="23"/>
      <c r="F2140" s="19" t="str">
        <f t="shared" si="33"/>
        <v>rnatalya@kimail.com</v>
      </c>
    </row>
    <row r="2141" spans="2:6" x14ac:dyDescent="0.3">
      <c r="B2141" s="15" t="str">
        <v>MCPHERSON CELIA</v>
      </c>
      <c r="C2141" s="23" t="str">
        <v>Produ</v>
      </c>
      <c r="D2141" s="23" t="str">
        <v>production technician ii</v>
      </c>
      <c r="E2141" s="23"/>
      <c r="F2141" s="19" t="str">
        <f t="shared" si="33"/>
        <v>mcelia@kimail.com</v>
      </c>
    </row>
    <row r="2142" spans="2:6" x14ac:dyDescent="0.3">
      <c r="B2142" s="15" t="str">
        <v>BARTON MATIAS</v>
      </c>
      <c r="C2142" s="23" t="str">
        <v>Produ</v>
      </c>
      <c r="D2142" s="23" t="str">
        <v>production technician ii</v>
      </c>
      <c r="E2142" s="23"/>
      <c r="F2142" s="19" t="str">
        <f t="shared" si="33"/>
        <v>bmatias@kimail.com</v>
      </c>
    </row>
    <row r="2143" spans="2:6" x14ac:dyDescent="0.3">
      <c r="B2143" s="15" t="str">
        <v>MORAN ABAGAIL</v>
      </c>
      <c r="C2143" s="23" t="str">
        <v>Produ</v>
      </c>
      <c r="D2143" s="23" t="str">
        <v>production technician ii</v>
      </c>
      <c r="E2143" s="23"/>
      <c r="F2143" s="19" t="str">
        <f t="shared" si="33"/>
        <v>mabagail@kimail.com</v>
      </c>
    </row>
    <row r="2144" spans="2:6" x14ac:dyDescent="0.3">
      <c r="B2144" s="15" t="str">
        <v>CUMMINGS NIKHIL</v>
      </c>
      <c r="C2144" s="23" t="str">
        <v>Produ</v>
      </c>
      <c r="D2144" s="23" t="str">
        <v>production technician ii</v>
      </c>
      <c r="E2144" s="23"/>
      <c r="F2144" s="19" t="str">
        <f t="shared" si="33"/>
        <v>cnikhil@kimail.com</v>
      </c>
    </row>
    <row r="2145" spans="2:6" x14ac:dyDescent="0.3">
      <c r="B2145" s="15" t="str">
        <v>BOWEN STANLEY</v>
      </c>
      <c r="C2145" s="23" t="str">
        <v>Produ</v>
      </c>
      <c r="D2145" s="23" t="str">
        <v>production technician ii</v>
      </c>
      <c r="E2145" s="23"/>
      <c r="F2145" s="19" t="str">
        <f t="shared" si="33"/>
        <v>bstanley@kimail.com</v>
      </c>
    </row>
    <row r="2146" spans="2:6" x14ac:dyDescent="0.3">
      <c r="B2146" s="15" t="str">
        <v>HANNA TERRELL</v>
      </c>
      <c r="C2146" s="23" t="str">
        <v>Produ</v>
      </c>
      <c r="D2146" s="23" t="str">
        <v>production technician ii</v>
      </c>
      <c r="E2146" s="23"/>
      <c r="F2146" s="19" t="str">
        <f t="shared" si="33"/>
        <v>hterrell@kimail.com</v>
      </c>
    </row>
    <row r="2147" spans="2:6" x14ac:dyDescent="0.3">
      <c r="B2147" s="15" t="str">
        <v>MENDOZA DALE</v>
      </c>
      <c r="C2147" s="23" t="str">
        <v>Produ</v>
      </c>
      <c r="D2147" s="23" t="str">
        <v>production technician ii</v>
      </c>
      <c r="E2147" s="23"/>
      <c r="F2147" s="19" t="str">
        <f t="shared" si="33"/>
        <v>mdale@kimail.com</v>
      </c>
    </row>
    <row r="2148" spans="2:6" x14ac:dyDescent="0.3">
      <c r="B2148" s="15" t="str">
        <v>CAREY MARCOS</v>
      </c>
      <c r="C2148" s="23" t="str">
        <v>Produ</v>
      </c>
      <c r="D2148" s="23" t="str">
        <v>production technician ii</v>
      </c>
      <c r="E2148" s="23"/>
      <c r="F2148" s="19" t="str">
        <f t="shared" si="33"/>
        <v>cmarcos@kimail.com</v>
      </c>
    </row>
    <row r="2149" spans="2:6" x14ac:dyDescent="0.3">
      <c r="B2149" s="15" t="str">
        <v>PITTMAN SIMEON</v>
      </c>
      <c r="C2149" s="23" t="str">
        <v>Produ</v>
      </c>
      <c r="D2149" s="23" t="str">
        <v>production technician ii</v>
      </c>
      <c r="E2149" s="23"/>
      <c r="F2149" s="19" t="str">
        <f t="shared" si="33"/>
        <v>psimeon@kimail.com</v>
      </c>
    </row>
    <row r="2150" spans="2:6" x14ac:dyDescent="0.3">
      <c r="B2150" s="15" t="str">
        <v>COCHRAN JENNA</v>
      </c>
      <c r="C2150" s="23" t="str">
        <v>Produ</v>
      </c>
      <c r="D2150" s="23" t="str">
        <v>production technician ii</v>
      </c>
      <c r="E2150" s="23"/>
      <c r="F2150" s="19" t="str">
        <f t="shared" si="33"/>
        <v>cjenna@kimail.com</v>
      </c>
    </row>
    <row r="2151" spans="2:6" x14ac:dyDescent="0.3">
      <c r="B2151" s="15" t="str">
        <v>MORROW JAIME</v>
      </c>
      <c r="C2151" s="23" t="str">
        <v>Produ</v>
      </c>
      <c r="D2151" s="23" t="str">
        <v>production technician ii</v>
      </c>
      <c r="E2151" s="23"/>
      <c r="F2151" s="19" t="str">
        <f t="shared" si="33"/>
        <v>mjaime@kimail.com</v>
      </c>
    </row>
    <row r="2152" spans="2:6" x14ac:dyDescent="0.3">
      <c r="B2152" s="15" t="str">
        <v>POTTS LESLIE</v>
      </c>
      <c r="C2152" s="23" t="str">
        <v>Produ</v>
      </c>
      <c r="D2152" s="23" t="str">
        <v>production technician ii</v>
      </c>
      <c r="E2152" s="23"/>
      <c r="F2152" s="19" t="str">
        <f t="shared" si="33"/>
        <v>pleslie@kimail.com</v>
      </c>
    </row>
    <row r="2153" spans="2:6" x14ac:dyDescent="0.3">
      <c r="B2153" s="15" t="str">
        <v>HAAS KEITH</v>
      </c>
      <c r="C2153" s="23" t="str">
        <v>Produ</v>
      </c>
      <c r="D2153" s="23" t="str">
        <v>production technician ii</v>
      </c>
      <c r="E2153" s="23"/>
      <c r="F2153" s="19" t="str">
        <f t="shared" si="33"/>
        <v>hkeith@kimail.com</v>
      </c>
    </row>
    <row r="2154" spans="2:6" x14ac:dyDescent="0.3">
      <c r="B2154" s="15" t="str">
        <v>ONEAL MATTEO</v>
      </c>
      <c r="C2154" s="23" t="str">
        <v>Produ</v>
      </c>
      <c r="D2154" s="23" t="str">
        <v>production technician ii</v>
      </c>
      <c r="E2154" s="23"/>
      <c r="F2154" s="19" t="str">
        <f t="shared" si="33"/>
        <v>omatteo@kimail.com</v>
      </c>
    </row>
    <row r="2155" spans="2:6" x14ac:dyDescent="0.3">
      <c r="B2155" s="15" t="str">
        <v>GRAHAM ERIK</v>
      </c>
      <c r="C2155" s="23" t="str">
        <v>Produ</v>
      </c>
      <c r="D2155" s="23" t="str">
        <v>production technician ii</v>
      </c>
      <c r="E2155" s="23"/>
      <c r="F2155" s="19" t="str">
        <f t="shared" si="33"/>
        <v>gerik@kimail.com</v>
      </c>
    </row>
    <row r="2156" spans="2:6" x14ac:dyDescent="0.3">
      <c r="B2156" s="15" t="str">
        <v>MADDEN ERNESTO</v>
      </c>
      <c r="C2156" s="23" t="str">
        <v>Produ</v>
      </c>
      <c r="D2156" s="23" t="str">
        <v>production technician ii</v>
      </c>
      <c r="E2156" s="23"/>
      <c r="F2156" s="19" t="str">
        <f t="shared" si="33"/>
        <v>mernesto@kimail.com</v>
      </c>
    </row>
    <row r="2157" spans="2:6" x14ac:dyDescent="0.3">
      <c r="B2157" s="15" t="str">
        <v>CHRISTIAN AMARI</v>
      </c>
      <c r="C2157" s="23" t="str">
        <v>Produ</v>
      </c>
      <c r="D2157" s="23" t="str">
        <v>production technician ii</v>
      </c>
      <c r="E2157" s="23"/>
      <c r="F2157" s="19" t="str">
        <f t="shared" si="33"/>
        <v>camari@kimail.com</v>
      </c>
    </row>
    <row r="2158" spans="2:6" x14ac:dyDescent="0.3">
      <c r="B2158" s="15" t="str">
        <v>TURNER LILLY</v>
      </c>
      <c r="C2158" s="23" t="str">
        <v>Produ</v>
      </c>
      <c r="D2158" s="23" t="str">
        <v>production technician ii</v>
      </c>
      <c r="E2158" s="23"/>
      <c r="F2158" s="19" t="str">
        <f t="shared" si="33"/>
        <v>tlilly@kimail.com</v>
      </c>
    </row>
    <row r="2159" spans="2:6" x14ac:dyDescent="0.3">
      <c r="B2159" s="15" t="str">
        <v>SIMPSON RAYNE</v>
      </c>
      <c r="C2159" s="23" t="str">
        <v>Produ</v>
      </c>
      <c r="D2159" s="23" t="str">
        <v>production technician ii</v>
      </c>
      <c r="E2159" s="23"/>
      <c r="F2159" s="19" t="str">
        <f t="shared" si="33"/>
        <v>srayne@kimail.com</v>
      </c>
    </row>
    <row r="2160" spans="2:6" x14ac:dyDescent="0.3">
      <c r="B2160" s="15" t="str">
        <v>TAPIA AARON</v>
      </c>
      <c r="C2160" s="23" t="str">
        <v>Produ</v>
      </c>
      <c r="D2160" s="23" t="str">
        <v>production technician ii</v>
      </c>
      <c r="E2160" s="23"/>
      <c r="F2160" s="19" t="str">
        <f t="shared" si="33"/>
        <v>taaron@kimail.com</v>
      </c>
    </row>
    <row r="2161" spans="2:6" x14ac:dyDescent="0.3">
      <c r="B2161" s="15" t="str">
        <v>SANTANA AIMEE</v>
      </c>
      <c r="C2161" s="23" t="str">
        <v>Produ</v>
      </c>
      <c r="D2161" s="23" t="str">
        <v>production technician ii</v>
      </c>
      <c r="E2161" s="23"/>
      <c r="F2161" s="19" t="str">
        <f t="shared" si="33"/>
        <v>saimee@kimail.com</v>
      </c>
    </row>
    <row r="2162" spans="2:6" x14ac:dyDescent="0.3">
      <c r="B2162" s="15" t="str">
        <v>ESCOBAR ANASTASIA</v>
      </c>
      <c r="C2162" s="23" t="str">
        <v>Produ</v>
      </c>
      <c r="D2162" s="23" t="str">
        <v>production technician ii</v>
      </c>
      <c r="E2162" s="23"/>
      <c r="F2162" s="19" t="str">
        <f t="shared" si="33"/>
        <v>eanastasia@kimail.com</v>
      </c>
    </row>
    <row r="2163" spans="2:6" x14ac:dyDescent="0.3">
      <c r="B2163" s="15" t="str">
        <v>MCLAUGHLIN RONIN</v>
      </c>
      <c r="C2163" s="23" t="str">
        <v>Produ</v>
      </c>
      <c r="D2163" s="23" t="str">
        <v>production technician ii</v>
      </c>
      <c r="E2163" s="23"/>
      <c r="F2163" s="19" t="str">
        <f t="shared" si="33"/>
        <v>mronin@kimail.com</v>
      </c>
    </row>
    <row r="2164" spans="2:6" x14ac:dyDescent="0.3">
      <c r="B2164" s="15" t="str">
        <v>PENA ALIANA</v>
      </c>
      <c r="C2164" s="23" t="str">
        <v>Produ</v>
      </c>
      <c r="D2164" s="23" t="str">
        <v>production technician ii</v>
      </c>
      <c r="E2164" s="23"/>
      <c r="F2164" s="19" t="str">
        <f t="shared" si="33"/>
        <v>paliana@kimail.com</v>
      </c>
    </row>
    <row r="2165" spans="2:6" x14ac:dyDescent="0.3">
      <c r="B2165" s="15" t="str">
        <v>GOODWIN RAMON</v>
      </c>
      <c r="C2165" s="23" t="str">
        <v>Produ</v>
      </c>
      <c r="D2165" s="23" t="str">
        <v>production technician ii</v>
      </c>
      <c r="E2165" s="23"/>
      <c r="F2165" s="19" t="str">
        <f t="shared" si="33"/>
        <v>gramon@kimail.com</v>
      </c>
    </row>
    <row r="2166" spans="2:6" x14ac:dyDescent="0.3">
      <c r="B2166" s="15" t="str">
        <v>SAUNDERS CORY</v>
      </c>
      <c r="C2166" s="23" t="str">
        <v>Produ</v>
      </c>
      <c r="D2166" s="23" t="str">
        <v>production technician ii</v>
      </c>
      <c r="E2166" s="23"/>
      <c r="F2166" s="19" t="str">
        <f t="shared" si="33"/>
        <v>scory@kimail.com</v>
      </c>
    </row>
    <row r="2167" spans="2:6" x14ac:dyDescent="0.3">
      <c r="B2167" s="15" t="str">
        <v>HUYNH ALESSANDRA</v>
      </c>
      <c r="C2167" s="23" t="str">
        <v>Produ</v>
      </c>
      <c r="D2167" s="23" t="str">
        <v>production technician i</v>
      </c>
      <c r="E2167" s="23"/>
      <c r="F2167" s="19" t="str">
        <f t="shared" si="33"/>
        <v>halessandra@kimail.com</v>
      </c>
    </row>
    <row r="2168" spans="2:6" x14ac:dyDescent="0.3">
      <c r="B2168" s="15" t="str">
        <v>TAYLOR DAKOTA</v>
      </c>
      <c r="C2168" s="23" t="str">
        <v>Produ</v>
      </c>
      <c r="D2168" s="23" t="str">
        <v>production technician i</v>
      </c>
      <c r="E2168" s="23"/>
      <c r="F2168" s="19" t="str">
        <f t="shared" si="33"/>
        <v>tdakota@kimail.com</v>
      </c>
    </row>
    <row r="2169" spans="2:6" x14ac:dyDescent="0.3">
      <c r="B2169" s="15" t="str">
        <v>MCLAUGHLIN CHARLIZE</v>
      </c>
      <c r="C2169" s="23" t="str">
        <v>Produ</v>
      </c>
      <c r="D2169" s="23" t="str">
        <v>production technician i</v>
      </c>
      <c r="E2169" s="23"/>
      <c r="F2169" s="19" t="str">
        <f t="shared" si="33"/>
        <v>mcharlize@kimail.com</v>
      </c>
    </row>
    <row r="2170" spans="2:6" x14ac:dyDescent="0.3">
      <c r="B2170" s="15" t="str">
        <v>JACKSON KILLIAN</v>
      </c>
      <c r="C2170" s="23" t="str">
        <v>Produ</v>
      </c>
      <c r="D2170" s="23" t="str">
        <v>production technician i</v>
      </c>
      <c r="E2170" s="23"/>
      <c r="F2170" s="19" t="str">
        <f t="shared" si="33"/>
        <v>jkillian@kimail.com</v>
      </c>
    </row>
    <row r="2171" spans="2:6" x14ac:dyDescent="0.3">
      <c r="B2171" s="15" t="str">
        <v>ORTIZ ZOEY</v>
      </c>
      <c r="C2171" s="23" t="str">
        <v>Produ</v>
      </c>
      <c r="D2171" s="23" t="str">
        <v>production technician i</v>
      </c>
      <c r="E2171" s="23"/>
      <c r="F2171" s="19" t="str">
        <f t="shared" si="33"/>
        <v>ozoey@kimail.com</v>
      </c>
    </row>
    <row r="2172" spans="2:6" x14ac:dyDescent="0.3">
      <c r="B2172" s="15" t="str">
        <v>CISNEROS MIRANDA</v>
      </c>
      <c r="C2172" s="23" t="str">
        <v>Produ</v>
      </c>
      <c r="D2172" s="23" t="str">
        <v>production technician i</v>
      </c>
      <c r="E2172" s="23"/>
      <c r="F2172" s="19" t="str">
        <f t="shared" si="33"/>
        <v>cmiranda@kimail.com</v>
      </c>
    </row>
    <row r="2173" spans="2:6" x14ac:dyDescent="0.3">
      <c r="B2173" s="15" t="str">
        <v>DURAN NATHALIA</v>
      </c>
      <c r="C2173" s="23" t="str">
        <v>Produ</v>
      </c>
      <c r="D2173" s="23" t="str">
        <v>production technician i</v>
      </c>
      <c r="E2173" s="23"/>
      <c r="F2173" s="19" t="str">
        <f t="shared" si="33"/>
        <v>dnathalia@kimail.com</v>
      </c>
    </row>
    <row r="2174" spans="2:6" x14ac:dyDescent="0.3">
      <c r="B2174" s="15" t="str">
        <v>NOLAN TIFFANY</v>
      </c>
      <c r="C2174" s="23" t="str">
        <v>Produ</v>
      </c>
      <c r="D2174" s="23" t="str">
        <v>production technician i</v>
      </c>
      <c r="E2174" s="23"/>
      <c r="F2174" s="19" t="str">
        <f t="shared" si="33"/>
        <v>ntiffany@kimail.com</v>
      </c>
    </row>
    <row r="2175" spans="2:6" x14ac:dyDescent="0.3">
      <c r="B2175" s="15" t="str">
        <v>FRANCIS AINSLEY</v>
      </c>
      <c r="C2175" s="23" t="str">
        <v>Produ</v>
      </c>
      <c r="D2175" s="23" t="str">
        <v>production technician i</v>
      </c>
      <c r="E2175" s="23"/>
      <c r="F2175" s="19" t="str">
        <f t="shared" si="33"/>
        <v>fainsley@kimail.com</v>
      </c>
    </row>
    <row r="2176" spans="2:6" x14ac:dyDescent="0.3">
      <c r="B2176" s="15" t="str">
        <v>MIRANDA RYLEE</v>
      </c>
      <c r="C2176" s="23" t="str">
        <v>Produ</v>
      </c>
      <c r="D2176" s="23" t="str">
        <v>production technician i</v>
      </c>
      <c r="E2176" s="23"/>
      <c r="F2176" s="19" t="str">
        <f t="shared" si="33"/>
        <v>mrylee@kimail.com</v>
      </c>
    </row>
    <row r="2177" spans="2:6" x14ac:dyDescent="0.3">
      <c r="B2177" s="15" t="str">
        <v>BROWNING CATHERINE</v>
      </c>
      <c r="C2177" s="23" t="str">
        <v>Produ</v>
      </c>
      <c r="D2177" s="23" t="str">
        <v>production technician i</v>
      </c>
      <c r="E2177" s="23"/>
      <c r="F2177" s="19" t="str">
        <f t="shared" si="33"/>
        <v>bcatherine@kimail.com</v>
      </c>
    </row>
    <row r="2178" spans="2:6" x14ac:dyDescent="0.3">
      <c r="B2178" s="15" t="str">
        <v>HARRELL JUAN</v>
      </c>
      <c r="C2178" s="23" t="str">
        <v>Produ</v>
      </c>
      <c r="D2178" s="23" t="str">
        <v>production technician i</v>
      </c>
      <c r="E2178" s="23"/>
      <c r="F2178" s="19" t="str">
        <f t="shared" si="33"/>
        <v>hjuan@kimail.com</v>
      </c>
    </row>
    <row r="2179" spans="2:6" x14ac:dyDescent="0.3">
      <c r="B2179" s="15" t="str">
        <v>MARSH KARLI</v>
      </c>
      <c r="C2179" s="23" t="str">
        <v>Produ</v>
      </c>
      <c r="D2179" s="23" t="str">
        <v>production technician i</v>
      </c>
      <c r="E2179" s="23"/>
      <c r="F2179" s="19" t="str">
        <f t="shared" si="33"/>
        <v>mkarli@kimail.com</v>
      </c>
    </row>
    <row r="2180" spans="2:6" x14ac:dyDescent="0.3">
      <c r="B2180" s="15" t="str">
        <v>CAMERON GREYSON</v>
      </c>
      <c r="C2180" s="23" t="str">
        <v>Produ</v>
      </c>
      <c r="D2180" s="23" t="str">
        <v>production technician i</v>
      </c>
      <c r="E2180" s="23"/>
      <c r="F2180" s="19" t="str">
        <f t="shared" si="33"/>
        <v>cgreyson@kimail.com</v>
      </c>
    </row>
    <row r="2181" spans="2:6" x14ac:dyDescent="0.3">
      <c r="B2181" s="15" t="str">
        <v>GOOD ARYAN</v>
      </c>
      <c r="C2181" s="23" t="str">
        <v>Produ</v>
      </c>
      <c r="D2181" s="23" t="str">
        <v>production technician i</v>
      </c>
      <c r="E2181" s="23"/>
      <c r="F2181" s="19" t="str">
        <f t="shared" si="33"/>
        <v>garyan@kimail.com</v>
      </c>
    </row>
    <row r="2182" spans="2:6" x14ac:dyDescent="0.3">
      <c r="B2182" s="15" t="str">
        <v>ACEVEDO MARA</v>
      </c>
      <c r="C2182" s="23" t="str">
        <v>Produ</v>
      </c>
      <c r="D2182" s="23" t="str">
        <v>production technician i</v>
      </c>
      <c r="E2182" s="23"/>
      <c r="F2182" s="19" t="str">
        <f t="shared" si="33"/>
        <v>amara@kimail.com</v>
      </c>
    </row>
    <row r="2183" spans="2:6" x14ac:dyDescent="0.3">
      <c r="B2183" s="15" t="str">
        <v>GOODMAN JOHNNY</v>
      </c>
      <c r="C2183" s="23" t="str">
        <v>Produ</v>
      </c>
      <c r="D2183" s="23" t="str">
        <v>production technician i</v>
      </c>
      <c r="E2183" s="23"/>
      <c r="F2183" s="19" t="str">
        <f t="shared" si="33"/>
        <v>gjohnny@kimail.com</v>
      </c>
    </row>
    <row r="2184" spans="2:6" x14ac:dyDescent="0.3">
      <c r="B2184" s="15" t="str">
        <v>HANCOCK NEHEMIAH</v>
      </c>
      <c r="C2184" s="23" t="str">
        <v>Produ</v>
      </c>
      <c r="D2184" s="23" t="str">
        <v>production technician i</v>
      </c>
      <c r="E2184" s="23"/>
      <c r="F2184" s="19" t="str">
        <f t="shared" si="33"/>
        <v>hnehemiah@kimail.com</v>
      </c>
    </row>
    <row r="2185" spans="2:6" x14ac:dyDescent="0.3">
      <c r="B2185" s="15" t="str">
        <v>VILLANUEVA ELLIANA</v>
      </c>
      <c r="C2185" s="23" t="str">
        <v>Produ</v>
      </c>
      <c r="D2185" s="23" t="str">
        <v>production technician i</v>
      </c>
      <c r="E2185" s="23"/>
      <c r="F2185" s="19" t="str">
        <f t="shared" si="33"/>
        <v>velliana@kimail.com</v>
      </c>
    </row>
    <row r="2186" spans="2:6" x14ac:dyDescent="0.3">
      <c r="B2186" s="15" t="str">
        <v>SCHWARTZ ESSENCE</v>
      </c>
      <c r="C2186" s="23" t="str">
        <v>Produ</v>
      </c>
      <c r="D2186" s="23" t="str">
        <v>production technician i</v>
      </c>
      <c r="E2186" s="23"/>
      <c r="F2186" s="19" t="str">
        <f t="shared" si="33"/>
        <v>sessence@kimail.com</v>
      </c>
    </row>
    <row r="2187" spans="2:6" x14ac:dyDescent="0.3">
      <c r="B2187" s="15" t="str">
        <v>COX RYKER</v>
      </c>
      <c r="C2187" s="23" t="str">
        <v>Produ</v>
      </c>
      <c r="D2187" s="23" t="str">
        <v>production technician i</v>
      </c>
      <c r="E2187" s="23"/>
      <c r="F2187" s="19" t="str">
        <f t="shared" si="33"/>
        <v>cryker@kimail.com</v>
      </c>
    </row>
    <row r="2188" spans="2:6" x14ac:dyDescent="0.3">
      <c r="B2188" s="15" t="str">
        <v>STEVENSON AVERI</v>
      </c>
      <c r="C2188" s="23" t="str">
        <v>Produ</v>
      </c>
      <c r="D2188" s="23" t="str">
        <v>production technician i</v>
      </c>
      <c r="E2188" s="23"/>
      <c r="F2188" s="19" t="str">
        <f t="shared" ref="F2188:F2251" si="34">LOWER(_xlfn.CONCAT(LEFT(B2188,1),RIGHT(B2188,LEN(B2188)-FIND(" ", B2188)),E2188,"@kimail.com"))</f>
        <v>saveri@kimail.com</v>
      </c>
    </row>
    <row r="2189" spans="2:6" x14ac:dyDescent="0.3">
      <c r="B2189" s="15" t="str">
        <v>RUSSO KATHERINE</v>
      </c>
      <c r="C2189" s="23" t="str">
        <v>Produ</v>
      </c>
      <c r="D2189" s="23" t="str">
        <v>production technician i</v>
      </c>
      <c r="E2189" s="23"/>
      <c r="F2189" s="19" t="str">
        <f t="shared" si="34"/>
        <v>rkatherine@kimail.com</v>
      </c>
    </row>
    <row r="2190" spans="2:6" x14ac:dyDescent="0.3">
      <c r="B2190" s="15" t="str">
        <v>ROBBINS AYDAN</v>
      </c>
      <c r="C2190" s="23" t="str">
        <v>Produ</v>
      </c>
      <c r="D2190" s="23" t="str">
        <v>production technician i</v>
      </c>
      <c r="E2190" s="23"/>
      <c r="F2190" s="19" t="str">
        <f t="shared" si="34"/>
        <v>raydan@kimail.com</v>
      </c>
    </row>
    <row r="2191" spans="2:6" x14ac:dyDescent="0.3">
      <c r="B2191" s="15" t="str">
        <v>WALLS HEAVEN</v>
      </c>
      <c r="C2191" s="23" t="str">
        <v>Produ</v>
      </c>
      <c r="D2191" s="23" t="str">
        <v>production technician i</v>
      </c>
      <c r="E2191" s="23"/>
      <c r="F2191" s="19" t="str">
        <f t="shared" si="34"/>
        <v>wheaven@kimail.com</v>
      </c>
    </row>
    <row r="2192" spans="2:6" x14ac:dyDescent="0.3">
      <c r="B2192" s="15" t="str">
        <v>CHUNG BOBBY</v>
      </c>
      <c r="C2192" s="23" t="str">
        <v>Produ</v>
      </c>
      <c r="D2192" s="23" t="str">
        <v>production technician i</v>
      </c>
      <c r="E2192" s="23"/>
      <c r="F2192" s="19" t="str">
        <f t="shared" si="34"/>
        <v>cbobby@kimail.com</v>
      </c>
    </row>
    <row r="2193" spans="2:6" x14ac:dyDescent="0.3">
      <c r="B2193" s="15" t="str">
        <v>FIELDS MAXIMUS</v>
      </c>
      <c r="C2193" s="23" t="str">
        <v>Produ</v>
      </c>
      <c r="D2193" s="23" t="str">
        <v>production technician i</v>
      </c>
      <c r="E2193" s="23"/>
      <c r="F2193" s="19" t="str">
        <f t="shared" si="34"/>
        <v>fmaximus@kimail.com</v>
      </c>
    </row>
    <row r="2194" spans="2:6" x14ac:dyDescent="0.3">
      <c r="B2194" s="15" t="str">
        <v>OCHOA ORION</v>
      </c>
      <c r="C2194" s="23" t="str">
        <v>Produ</v>
      </c>
      <c r="D2194" s="23" t="str">
        <v>production technician i</v>
      </c>
      <c r="E2194" s="23"/>
      <c r="F2194" s="19" t="str">
        <f t="shared" si="34"/>
        <v>oorion@kimail.com</v>
      </c>
    </row>
    <row r="2195" spans="2:6" x14ac:dyDescent="0.3">
      <c r="B2195" s="15" t="str">
        <v>BOYD HALLE</v>
      </c>
      <c r="C2195" s="23" t="str">
        <v>Produ</v>
      </c>
      <c r="D2195" s="23" t="str">
        <v>production technician i</v>
      </c>
      <c r="E2195" s="23"/>
      <c r="F2195" s="19" t="str">
        <f t="shared" si="34"/>
        <v>bhalle@kimail.com</v>
      </c>
    </row>
    <row r="2196" spans="2:6" x14ac:dyDescent="0.3">
      <c r="B2196" s="15" t="str">
        <v>ROCHA LINDSEY</v>
      </c>
      <c r="C2196" s="23" t="str">
        <v>Produ</v>
      </c>
      <c r="D2196" s="23" t="str">
        <v>production technician i</v>
      </c>
      <c r="E2196" s="23"/>
      <c r="F2196" s="19" t="str">
        <f t="shared" si="34"/>
        <v>rlindsey@kimail.com</v>
      </c>
    </row>
    <row r="2197" spans="2:6" x14ac:dyDescent="0.3">
      <c r="B2197" s="15" t="str">
        <v>GRAY CHACE</v>
      </c>
      <c r="C2197" s="23" t="str">
        <v>Produ</v>
      </c>
      <c r="D2197" s="23" t="str">
        <v>production technician i</v>
      </c>
      <c r="E2197" s="23"/>
      <c r="F2197" s="19" t="str">
        <f t="shared" si="34"/>
        <v>gchace@kimail.com</v>
      </c>
    </row>
    <row r="2198" spans="2:6" x14ac:dyDescent="0.3">
      <c r="B2198" s="15" t="str">
        <v>WHEELER CARSEN</v>
      </c>
      <c r="C2198" s="23" t="str">
        <v>Produ</v>
      </c>
      <c r="D2198" s="23" t="str">
        <v>production technician i</v>
      </c>
      <c r="E2198" s="23"/>
      <c r="F2198" s="19" t="str">
        <f t="shared" si="34"/>
        <v>wcarsen@kimail.com</v>
      </c>
    </row>
    <row r="2199" spans="2:6" x14ac:dyDescent="0.3">
      <c r="B2199" s="15" t="str">
        <v>ESCOBAR ARIELLE</v>
      </c>
      <c r="C2199" s="23" t="str">
        <v>Produ</v>
      </c>
      <c r="D2199" s="23" t="str">
        <v>production technician i</v>
      </c>
      <c r="E2199" s="23"/>
      <c r="F2199" s="19" t="str">
        <f t="shared" si="34"/>
        <v>earielle@kimail.com</v>
      </c>
    </row>
    <row r="2200" spans="2:6" x14ac:dyDescent="0.3">
      <c r="B2200" s="15" t="str">
        <v>BONILLA TAYLOR</v>
      </c>
      <c r="C2200" s="23" t="str">
        <v>Produ</v>
      </c>
      <c r="D2200" s="23" t="str">
        <v>production technician i</v>
      </c>
      <c r="E2200" s="23"/>
      <c r="F2200" s="19" t="str">
        <f t="shared" si="34"/>
        <v>btaylor@kimail.com</v>
      </c>
    </row>
    <row r="2201" spans="2:6" x14ac:dyDescent="0.3">
      <c r="B2201" s="15" t="str">
        <v>RICHMOND JALEN</v>
      </c>
      <c r="C2201" s="23" t="str">
        <v>Produ</v>
      </c>
      <c r="D2201" s="23" t="str">
        <v>production technician i</v>
      </c>
      <c r="E2201" s="23"/>
      <c r="F2201" s="19" t="str">
        <f t="shared" si="34"/>
        <v>rjalen@kimail.com</v>
      </c>
    </row>
    <row r="2202" spans="2:6" x14ac:dyDescent="0.3">
      <c r="B2202" s="15" t="str">
        <v>HILL KAYDEN</v>
      </c>
      <c r="C2202" s="23" t="str">
        <v>Produ</v>
      </c>
      <c r="D2202" s="23" t="str">
        <v>production technician i</v>
      </c>
      <c r="E2202" s="23"/>
      <c r="F2202" s="19" t="str">
        <f t="shared" si="34"/>
        <v>hkayden@kimail.com</v>
      </c>
    </row>
    <row r="2203" spans="2:6" x14ac:dyDescent="0.3">
      <c r="B2203" s="15" t="str">
        <v>MOONEY AUBREE</v>
      </c>
      <c r="C2203" s="23" t="str">
        <v>Produ</v>
      </c>
      <c r="D2203" s="23" t="str">
        <v>production technician i</v>
      </c>
      <c r="E2203" s="23"/>
      <c r="F2203" s="19" t="str">
        <f t="shared" si="34"/>
        <v>maubree@kimail.com</v>
      </c>
    </row>
    <row r="2204" spans="2:6" x14ac:dyDescent="0.3">
      <c r="B2204" s="15" t="str">
        <v>DONALDSON HAVEN</v>
      </c>
      <c r="C2204" s="23" t="str">
        <v>Produ</v>
      </c>
      <c r="D2204" s="23" t="str">
        <v>production technician i</v>
      </c>
      <c r="E2204" s="23"/>
      <c r="F2204" s="19" t="str">
        <f t="shared" si="34"/>
        <v>dhaven@kimail.com</v>
      </c>
    </row>
    <row r="2205" spans="2:6" x14ac:dyDescent="0.3">
      <c r="B2205" s="15" t="str">
        <v>DUNN NEIL</v>
      </c>
      <c r="C2205" s="23" t="str">
        <v>Produ</v>
      </c>
      <c r="D2205" s="23" t="str">
        <v>production technician i</v>
      </c>
      <c r="E2205" s="23"/>
      <c r="F2205" s="19" t="str">
        <f t="shared" si="34"/>
        <v>dneil@kimail.com</v>
      </c>
    </row>
    <row r="2206" spans="2:6" x14ac:dyDescent="0.3">
      <c r="B2206" s="15" t="str">
        <v>PONCE DARRYL</v>
      </c>
      <c r="C2206" s="23" t="str">
        <v>Produ</v>
      </c>
      <c r="D2206" s="23" t="str">
        <v>production technician i</v>
      </c>
      <c r="E2206" s="23"/>
      <c r="F2206" s="19" t="str">
        <f t="shared" si="34"/>
        <v>pdarryl@kimail.com</v>
      </c>
    </row>
    <row r="2207" spans="2:6" x14ac:dyDescent="0.3">
      <c r="B2207" s="15" t="str">
        <v>HEATH CADE</v>
      </c>
      <c r="C2207" s="23" t="str">
        <v>Produ</v>
      </c>
      <c r="D2207" s="23" t="str">
        <v>production technician i</v>
      </c>
      <c r="E2207" s="23"/>
      <c r="F2207" s="19" t="str">
        <f t="shared" si="34"/>
        <v>hcade@kimail.com</v>
      </c>
    </row>
    <row r="2208" spans="2:6" x14ac:dyDescent="0.3">
      <c r="B2208" s="15" t="str">
        <v>HOOPER SIDNEY</v>
      </c>
      <c r="C2208" s="23" t="str">
        <v>Produ</v>
      </c>
      <c r="D2208" s="23" t="str">
        <v>production technician i</v>
      </c>
      <c r="E2208" s="23"/>
      <c r="F2208" s="19" t="str">
        <f t="shared" si="34"/>
        <v>hsidney@kimail.com</v>
      </c>
    </row>
    <row r="2209" spans="2:6" x14ac:dyDescent="0.3">
      <c r="B2209" s="15" t="str">
        <v>MAYO JOHNATHAN</v>
      </c>
      <c r="C2209" s="23" t="str">
        <v>Produ</v>
      </c>
      <c r="D2209" s="23" t="str">
        <v>production technician i</v>
      </c>
      <c r="E2209" s="23"/>
      <c r="F2209" s="19" t="str">
        <f t="shared" si="34"/>
        <v>mjohnathan@kimail.com</v>
      </c>
    </row>
    <row r="2210" spans="2:6" x14ac:dyDescent="0.3">
      <c r="B2210" s="15" t="str">
        <v>ARROYO ANIKA</v>
      </c>
      <c r="C2210" s="23" t="str">
        <v>Produ</v>
      </c>
      <c r="D2210" s="23" t="str">
        <v>production technician i</v>
      </c>
      <c r="E2210" s="23"/>
      <c r="F2210" s="19" t="str">
        <f t="shared" si="34"/>
        <v>aanika@kimail.com</v>
      </c>
    </row>
    <row r="2211" spans="2:6" x14ac:dyDescent="0.3">
      <c r="B2211" s="15" t="str">
        <v>KEMP FATIMA</v>
      </c>
      <c r="C2211" s="23" t="str">
        <v>Produ</v>
      </c>
      <c r="D2211" s="23" t="str">
        <v>production technician i</v>
      </c>
      <c r="E2211" s="23"/>
      <c r="F2211" s="19" t="str">
        <f t="shared" si="34"/>
        <v>kfatima@kimail.com</v>
      </c>
    </row>
    <row r="2212" spans="2:6" x14ac:dyDescent="0.3">
      <c r="B2212" s="15" t="str">
        <v>CONWAY LILIANNA</v>
      </c>
      <c r="C2212" s="23" t="str">
        <v>Produ</v>
      </c>
      <c r="D2212" s="23" t="str">
        <v>production technician i</v>
      </c>
      <c r="E2212" s="23"/>
      <c r="F2212" s="19" t="str">
        <f t="shared" si="34"/>
        <v>clilianna@kimail.com</v>
      </c>
    </row>
    <row r="2213" spans="2:6" x14ac:dyDescent="0.3">
      <c r="B2213" s="15" t="str">
        <v>COOKE TONY</v>
      </c>
      <c r="C2213" s="23" t="str">
        <v>Produ</v>
      </c>
      <c r="D2213" s="23" t="str">
        <v>production technician i</v>
      </c>
      <c r="E2213" s="23"/>
      <c r="F2213" s="19" t="str">
        <f t="shared" si="34"/>
        <v>ctony@kimail.com</v>
      </c>
    </row>
    <row r="2214" spans="2:6" x14ac:dyDescent="0.3">
      <c r="B2214" s="15" t="str">
        <v>BARRY TREVOR</v>
      </c>
      <c r="C2214" s="23" t="str">
        <v>Produ</v>
      </c>
      <c r="D2214" s="23" t="str">
        <v>production technician i</v>
      </c>
      <c r="E2214" s="23"/>
      <c r="F2214" s="19" t="str">
        <f t="shared" si="34"/>
        <v>btrevor@kimail.com</v>
      </c>
    </row>
    <row r="2215" spans="2:6" x14ac:dyDescent="0.3">
      <c r="B2215" s="15" t="str">
        <v>STEVENSON DANA</v>
      </c>
      <c r="C2215" s="23" t="str">
        <v>Produ</v>
      </c>
      <c r="D2215" s="23" t="str">
        <v>production technician i</v>
      </c>
      <c r="E2215" s="23"/>
      <c r="F2215" s="19" t="str">
        <f t="shared" si="34"/>
        <v>sdana@kimail.com</v>
      </c>
    </row>
    <row r="2216" spans="2:6" x14ac:dyDescent="0.3">
      <c r="B2216" s="15" t="str">
        <v>HOGAN ANGELIQUE</v>
      </c>
      <c r="C2216" s="23" t="str">
        <v>Produ</v>
      </c>
      <c r="D2216" s="23" t="str">
        <v>production technician i</v>
      </c>
      <c r="E2216" s="23"/>
      <c r="F2216" s="19" t="str">
        <f t="shared" si="34"/>
        <v>hangelique@kimail.com</v>
      </c>
    </row>
    <row r="2217" spans="2:6" x14ac:dyDescent="0.3">
      <c r="B2217" s="15" t="str">
        <v>DODSON MORIAH</v>
      </c>
      <c r="C2217" s="23" t="str">
        <v>Produ</v>
      </c>
      <c r="D2217" s="23" t="str">
        <v>production technician i</v>
      </c>
      <c r="E2217" s="23"/>
      <c r="F2217" s="19" t="str">
        <f t="shared" si="34"/>
        <v>dmoriah@kimail.com</v>
      </c>
    </row>
    <row r="2218" spans="2:6" x14ac:dyDescent="0.3">
      <c r="B2218" s="15" t="str">
        <v>BRAY CONNOR</v>
      </c>
      <c r="C2218" s="23" t="str">
        <v>Produ</v>
      </c>
      <c r="D2218" s="23" t="str">
        <v>production technician i</v>
      </c>
      <c r="E2218" s="23"/>
      <c r="F2218" s="19" t="str">
        <f t="shared" si="34"/>
        <v>bconnor@kimail.com</v>
      </c>
    </row>
    <row r="2219" spans="2:6" x14ac:dyDescent="0.3">
      <c r="B2219" s="15" t="str">
        <v>LEBLANC ZAIDEN</v>
      </c>
      <c r="C2219" s="23" t="str">
        <v>Produ</v>
      </c>
      <c r="D2219" s="23" t="str">
        <v>production technician i</v>
      </c>
      <c r="E2219" s="23"/>
      <c r="F2219" s="19" t="str">
        <f t="shared" si="34"/>
        <v>lzaiden@kimail.com</v>
      </c>
    </row>
    <row r="2220" spans="2:6" x14ac:dyDescent="0.3">
      <c r="B2220" s="15" t="str">
        <v>YANG TALIYAH</v>
      </c>
      <c r="C2220" s="23" t="str">
        <v>Produ</v>
      </c>
      <c r="D2220" s="23" t="str">
        <v>production technician i</v>
      </c>
      <c r="E2220" s="23"/>
      <c r="F2220" s="19" t="str">
        <f t="shared" si="34"/>
        <v>ytaliyah@kimail.com</v>
      </c>
    </row>
    <row r="2221" spans="2:6" x14ac:dyDescent="0.3">
      <c r="B2221" s="15" t="str">
        <v>COCHRAN BOSTON</v>
      </c>
      <c r="C2221" s="23" t="str">
        <v>Produ</v>
      </c>
      <c r="D2221" s="23" t="str">
        <v>production technician i</v>
      </c>
      <c r="E2221" s="23"/>
      <c r="F2221" s="19" t="str">
        <f t="shared" si="34"/>
        <v>cboston@kimail.com</v>
      </c>
    </row>
    <row r="2222" spans="2:6" x14ac:dyDescent="0.3">
      <c r="B2222" s="15" t="str">
        <v>MUELLER AMELIA</v>
      </c>
      <c r="C2222" s="23" t="str">
        <v>Produ</v>
      </c>
      <c r="D2222" s="23" t="str">
        <v>production technician i</v>
      </c>
      <c r="E2222" s="23"/>
      <c r="F2222" s="19" t="str">
        <f t="shared" si="34"/>
        <v>mamelia@kimail.com</v>
      </c>
    </row>
    <row r="2223" spans="2:6" x14ac:dyDescent="0.3">
      <c r="B2223" s="15" t="str">
        <v>HULL LILLIANNA</v>
      </c>
      <c r="C2223" s="23" t="str">
        <v>Produ</v>
      </c>
      <c r="D2223" s="23" t="str">
        <v>production technician i</v>
      </c>
      <c r="E2223" s="23"/>
      <c r="F2223" s="19" t="str">
        <f t="shared" si="34"/>
        <v>hlillianna@kimail.com</v>
      </c>
    </row>
    <row r="2224" spans="2:6" x14ac:dyDescent="0.3">
      <c r="B2224" s="15" t="str">
        <v>FREDERICK LACI</v>
      </c>
      <c r="C2224" s="23" t="str">
        <v>Produ</v>
      </c>
      <c r="D2224" s="23" t="str">
        <v>production technician i</v>
      </c>
      <c r="E2224" s="23"/>
      <c r="F2224" s="19" t="str">
        <f t="shared" si="34"/>
        <v>flaci@kimail.com</v>
      </c>
    </row>
    <row r="2225" spans="2:6" x14ac:dyDescent="0.3">
      <c r="B2225" s="15" t="str">
        <v>CHAPMAN JAYDA</v>
      </c>
      <c r="C2225" s="23" t="str">
        <v>Produ</v>
      </c>
      <c r="D2225" s="23" t="str">
        <v>production technician i</v>
      </c>
      <c r="E2225" s="23"/>
      <c r="F2225" s="19" t="str">
        <f t="shared" si="34"/>
        <v>cjayda@kimail.com</v>
      </c>
    </row>
    <row r="2226" spans="2:6" x14ac:dyDescent="0.3">
      <c r="B2226" s="15" t="str">
        <v>BEARD KENNEDY</v>
      </c>
      <c r="C2226" s="23" t="str">
        <v>Produ</v>
      </c>
      <c r="D2226" s="23" t="str">
        <v>production technician i</v>
      </c>
      <c r="E2226" s="23"/>
      <c r="F2226" s="19" t="str">
        <f t="shared" si="34"/>
        <v>bkennedy@kimail.com</v>
      </c>
    </row>
    <row r="2227" spans="2:6" x14ac:dyDescent="0.3">
      <c r="B2227" s="15" t="str">
        <v>HANNA ALMA</v>
      </c>
      <c r="C2227" s="23" t="str">
        <v>Produ</v>
      </c>
      <c r="D2227" s="23" t="str">
        <v>production technician i</v>
      </c>
      <c r="E2227" s="23"/>
      <c r="F2227" s="19" t="str">
        <f t="shared" si="34"/>
        <v>halma@kimail.com</v>
      </c>
    </row>
    <row r="2228" spans="2:6" x14ac:dyDescent="0.3">
      <c r="B2228" s="15" t="str">
        <v>SUAREZ XIMENA</v>
      </c>
      <c r="C2228" s="23" t="str">
        <v>Produ</v>
      </c>
      <c r="D2228" s="23" t="str">
        <v>production technician i</v>
      </c>
      <c r="E2228" s="23"/>
      <c r="F2228" s="19" t="str">
        <f t="shared" si="34"/>
        <v>sximena@kimail.com</v>
      </c>
    </row>
    <row r="2229" spans="2:6" x14ac:dyDescent="0.3">
      <c r="B2229" s="15" t="str">
        <v>DIXON AYDIN</v>
      </c>
      <c r="C2229" s="23" t="str">
        <v>Produ</v>
      </c>
      <c r="D2229" s="23" t="str">
        <v>production technician i</v>
      </c>
      <c r="E2229" s="23"/>
      <c r="F2229" s="19" t="str">
        <f t="shared" si="34"/>
        <v>daydin@kimail.com</v>
      </c>
    </row>
    <row r="2230" spans="2:6" x14ac:dyDescent="0.3">
      <c r="B2230" s="15" t="str">
        <v>VAUGHAN CAITLYN</v>
      </c>
      <c r="C2230" s="23" t="str">
        <v>Produ</v>
      </c>
      <c r="D2230" s="23" t="str">
        <v>production technician i</v>
      </c>
      <c r="E2230" s="23"/>
      <c r="F2230" s="19" t="str">
        <f t="shared" si="34"/>
        <v>vcaitlyn@kimail.com</v>
      </c>
    </row>
    <row r="2231" spans="2:6" x14ac:dyDescent="0.3">
      <c r="B2231" s="15" t="str">
        <v>POLLARD ADDYSON</v>
      </c>
      <c r="C2231" s="23" t="str">
        <v>Produ</v>
      </c>
      <c r="D2231" s="23" t="str">
        <v>production technician i</v>
      </c>
      <c r="E2231" s="23"/>
      <c r="F2231" s="19" t="str">
        <f t="shared" si="34"/>
        <v>paddyson@kimail.com</v>
      </c>
    </row>
    <row r="2232" spans="2:6" x14ac:dyDescent="0.3">
      <c r="B2232" s="15" t="str">
        <v>WIGGINS LAILA</v>
      </c>
      <c r="C2232" s="23" t="str">
        <v>Produ</v>
      </c>
      <c r="D2232" s="23" t="str">
        <v>production technician i</v>
      </c>
      <c r="E2232" s="23"/>
      <c r="F2232" s="19" t="str">
        <f t="shared" si="34"/>
        <v>wlaila@kimail.com</v>
      </c>
    </row>
    <row r="2233" spans="2:6" x14ac:dyDescent="0.3">
      <c r="B2233" s="15" t="str">
        <v>WIGGINS TERRANCE</v>
      </c>
      <c r="C2233" s="23" t="str">
        <v>Produ</v>
      </c>
      <c r="D2233" s="23" t="str">
        <v>production technician i</v>
      </c>
      <c r="E2233" s="23"/>
      <c r="F2233" s="19" t="str">
        <f t="shared" si="34"/>
        <v>wterrance@kimail.com</v>
      </c>
    </row>
    <row r="2234" spans="2:6" x14ac:dyDescent="0.3">
      <c r="B2234" s="15" t="str">
        <v>PACE ALIZA</v>
      </c>
      <c r="C2234" s="23" t="str">
        <v>Produ</v>
      </c>
      <c r="D2234" s="23" t="str">
        <v>production technician i</v>
      </c>
      <c r="E2234" s="23"/>
      <c r="F2234" s="19" t="str">
        <f t="shared" si="34"/>
        <v>paliza@kimail.com</v>
      </c>
    </row>
    <row r="2235" spans="2:6" x14ac:dyDescent="0.3">
      <c r="B2235" s="15" t="str">
        <v>STEIN MAURICIO</v>
      </c>
      <c r="C2235" s="23" t="str">
        <v>Produ</v>
      </c>
      <c r="D2235" s="23" t="str">
        <v>production technician i</v>
      </c>
      <c r="E2235" s="23"/>
      <c r="F2235" s="19" t="str">
        <f t="shared" si="34"/>
        <v>smauricio@kimail.com</v>
      </c>
    </row>
    <row r="2236" spans="2:6" x14ac:dyDescent="0.3">
      <c r="B2236" s="15" t="str">
        <v>WINTERS GIA</v>
      </c>
      <c r="C2236" s="23" t="str">
        <v>Produ</v>
      </c>
      <c r="D2236" s="23" t="str">
        <v>production technician i</v>
      </c>
      <c r="E2236" s="23"/>
      <c r="F2236" s="19" t="str">
        <f t="shared" si="34"/>
        <v>wgia@kimail.com</v>
      </c>
    </row>
    <row r="2237" spans="2:6" x14ac:dyDescent="0.3">
      <c r="B2237" s="15" t="str">
        <v>CUEVAS AIDYN</v>
      </c>
      <c r="C2237" s="23" t="str">
        <v>Produ</v>
      </c>
      <c r="D2237" s="23" t="str">
        <v>production technician i</v>
      </c>
      <c r="E2237" s="23"/>
      <c r="F2237" s="19" t="str">
        <f t="shared" si="34"/>
        <v>caidyn@kimail.com</v>
      </c>
    </row>
    <row r="2238" spans="2:6" x14ac:dyDescent="0.3">
      <c r="B2238" s="15" t="str">
        <v>SANTOS ANGEL</v>
      </c>
      <c r="C2238" s="23" t="str">
        <v>Produ</v>
      </c>
      <c r="D2238" s="23" t="str">
        <v>production technician i</v>
      </c>
      <c r="E2238" s="23"/>
      <c r="F2238" s="19" t="str">
        <f t="shared" si="34"/>
        <v>sangel@kimail.com</v>
      </c>
    </row>
    <row r="2239" spans="2:6" x14ac:dyDescent="0.3">
      <c r="B2239" s="15" t="str">
        <v>HUERTA JOHNATHAN</v>
      </c>
      <c r="C2239" s="23" t="str">
        <v>Produ</v>
      </c>
      <c r="D2239" s="23" t="str">
        <v>production technician i</v>
      </c>
      <c r="E2239" s="23"/>
      <c r="F2239" s="19" t="str">
        <f t="shared" si="34"/>
        <v>hjohnathan@kimail.com</v>
      </c>
    </row>
    <row r="2240" spans="2:6" x14ac:dyDescent="0.3">
      <c r="B2240" s="15" t="str">
        <v>GARNER KATELYN</v>
      </c>
      <c r="C2240" s="23" t="str">
        <v>Produ</v>
      </c>
      <c r="D2240" s="23" t="str">
        <v>production technician i</v>
      </c>
      <c r="E2240" s="23"/>
      <c r="F2240" s="19" t="str">
        <f t="shared" si="34"/>
        <v>gkatelyn@kimail.com</v>
      </c>
    </row>
    <row r="2241" spans="2:6" x14ac:dyDescent="0.3">
      <c r="B2241" s="15" t="str">
        <v>AYERS DESHAWN</v>
      </c>
      <c r="C2241" s="23" t="str">
        <v>Produ</v>
      </c>
      <c r="D2241" s="23" t="str">
        <v>production technician i</v>
      </c>
      <c r="E2241" s="23"/>
      <c r="F2241" s="19" t="str">
        <f t="shared" si="34"/>
        <v>adeshawn@kimail.com</v>
      </c>
    </row>
    <row r="2242" spans="2:6" x14ac:dyDescent="0.3">
      <c r="B2242" s="15" t="str">
        <v>MEADOWS SIENA</v>
      </c>
      <c r="C2242" s="23" t="str">
        <v>Produ</v>
      </c>
      <c r="D2242" s="23" t="str">
        <v>production technician i</v>
      </c>
      <c r="E2242" s="23"/>
      <c r="F2242" s="19" t="str">
        <f t="shared" si="34"/>
        <v>msiena@kimail.com</v>
      </c>
    </row>
    <row r="2243" spans="2:6" x14ac:dyDescent="0.3">
      <c r="B2243" s="15" t="str">
        <v>PADILLA PRESLEY</v>
      </c>
      <c r="C2243" s="23" t="str">
        <v>Produ</v>
      </c>
      <c r="D2243" s="23" t="str">
        <v>production technician i</v>
      </c>
      <c r="E2243" s="23"/>
      <c r="F2243" s="19" t="str">
        <f t="shared" si="34"/>
        <v>ppresley@kimail.com</v>
      </c>
    </row>
    <row r="2244" spans="2:6" x14ac:dyDescent="0.3">
      <c r="B2244" s="15" t="str">
        <v>ATKINSON MARQUIS</v>
      </c>
      <c r="C2244" s="23" t="str">
        <v>Produ</v>
      </c>
      <c r="D2244" s="23" t="str">
        <v>production technician i</v>
      </c>
      <c r="E2244" s="23"/>
      <c r="F2244" s="19" t="str">
        <f t="shared" si="34"/>
        <v>amarquis@kimail.com</v>
      </c>
    </row>
    <row r="2245" spans="2:6" x14ac:dyDescent="0.3">
      <c r="B2245" s="15" t="str">
        <v>KENT TIA</v>
      </c>
      <c r="C2245" s="23" t="str">
        <v>Produ</v>
      </c>
      <c r="D2245" s="23" t="str">
        <v>production technician i</v>
      </c>
      <c r="E2245" s="23"/>
      <c r="F2245" s="19" t="str">
        <f t="shared" si="34"/>
        <v>ktia@kimail.com</v>
      </c>
    </row>
    <row r="2246" spans="2:6" x14ac:dyDescent="0.3">
      <c r="B2246" s="15" t="str">
        <v>FARLEY CHACE</v>
      </c>
      <c r="C2246" s="23" t="str">
        <v>Produ</v>
      </c>
      <c r="D2246" s="23" t="str">
        <v>production technician i</v>
      </c>
      <c r="E2246" s="23"/>
      <c r="F2246" s="19" t="str">
        <f t="shared" si="34"/>
        <v>fchace@kimail.com</v>
      </c>
    </row>
    <row r="2247" spans="2:6" x14ac:dyDescent="0.3">
      <c r="B2247" s="15" t="str">
        <v>HICKS SPENCER</v>
      </c>
      <c r="C2247" s="23" t="str">
        <v>Produ</v>
      </c>
      <c r="D2247" s="23" t="str">
        <v>production technician i</v>
      </c>
      <c r="E2247" s="23"/>
      <c r="F2247" s="19" t="str">
        <f t="shared" si="34"/>
        <v>hspencer@kimail.com</v>
      </c>
    </row>
    <row r="2248" spans="2:6" x14ac:dyDescent="0.3">
      <c r="B2248" s="15" t="str">
        <v>ZAMORA LESLIE</v>
      </c>
      <c r="C2248" s="23" t="str">
        <v>Produ</v>
      </c>
      <c r="D2248" s="23" t="str">
        <v>production technician i</v>
      </c>
      <c r="E2248" s="23"/>
      <c r="F2248" s="19" t="str">
        <f t="shared" si="34"/>
        <v>zleslie@kimail.com</v>
      </c>
    </row>
    <row r="2249" spans="2:6" x14ac:dyDescent="0.3">
      <c r="B2249" s="15" t="str">
        <v>KENNEDY CHASITY</v>
      </c>
      <c r="C2249" s="23" t="str">
        <v>Produ</v>
      </c>
      <c r="D2249" s="23" t="str">
        <v>production technician i</v>
      </c>
      <c r="E2249" s="23"/>
      <c r="F2249" s="19" t="str">
        <f t="shared" si="34"/>
        <v>kchasity@kimail.com</v>
      </c>
    </row>
    <row r="2250" spans="2:6" x14ac:dyDescent="0.3">
      <c r="B2250" s="15" t="str">
        <v>BENITEZ MAKENA</v>
      </c>
      <c r="C2250" s="23" t="str">
        <v>Produ</v>
      </c>
      <c r="D2250" s="23" t="str">
        <v>production technician i</v>
      </c>
      <c r="E2250" s="23"/>
      <c r="F2250" s="19" t="str">
        <f t="shared" si="34"/>
        <v>bmakena@kimail.com</v>
      </c>
    </row>
    <row r="2251" spans="2:6" x14ac:dyDescent="0.3">
      <c r="B2251" s="15" t="str">
        <v>WALTON REMINGTON</v>
      </c>
      <c r="C2251" s="23" t="str">
        <v>Produ</v>
      </c>
      <c r="D2251" s="23" t="str">
        <v>production technician i</v>
      </c>
      <c r="E2251" s="23"/>
      <c r="F2251" s="19" t="str">
        <f t="shared" si="34"/>
        <v>wremington@kimail.com</v>
      </c>
    </row>
    <row r="2252" spans="2:6" x14ac:dyDescent="0.3">
      <c r="B2252" s="15" t="str">
        <v>BEST RAINA</v>
      </c>
      <c r="C2252" s="23" t="str">
        <v>Produ</v>
      </c>
      <c r="D2252" s="23" t="str">
        <v>production technician i</v>
      </c>
      <c r="E2252" s="23"/>
      <c r="F2252" s="19" t="str">
        <f t="shared" ref="F2252:F2315" si="35">LOWER(_xlfn.CONCAT(LEFT(B2252,1),RIGHT(B2252,LEN(B2252)-FIND(" ", B2252)),E2252,"@kimail.com"))</f>
        <v>braina@kimail.com</v>
      </c>
    </row>
    <row r="2253" spans="2:6" x14ac:dyDescent="0.3">
      <c r="B2253" s="15" t="str">
        <v>HENDERSON PAULINA</v>
      </c>
      <c r="C2253" s="23" t="str">
        <v>Produ</v>
      </c>
      <c r="D2253" s="23" t="str">
        <v>production technician i</v>
      </c>
      <c r="E2253" s="23"/>
      <c r="F2253" s="19" t="str">
        <f t="shared" si="35"/>
        <v>hpaulina@kimail.com</v>
      </c>
    </row>
    <row r="2254" spans="2:6" x14ac:dyDescent="0.3">
      <c r="B2254" s="15" t="str">
        <v>MARSH KAIYA</v>
      </c>
      <c r="C2254" s="23" t="str">
        <v>Produ</v>
      </c>
      <c r="D2254" s="23" t="str">
        <v>production technician i</v>
      </c>
      <c r="E2254" s="23"/>
      <c r="F2254" s="19" t="str">
        <f t="shared" si="35"/>
        <v>mkaiya@kimail.com</v>
      </c>
    </row>
    <row r="2255" spans="2:6" x14ac:dyDescent="0.3">
      <c r="B2255" s="15" t="str">
        <v>BROOKS SCARLETT</v>
      </c>
      <c r="C2255" s="23" t="str">
        <v>Produ</v>
      </c>
      <c r="D2255" s="23" t="str">
        <v>production technician i</v>
      </c>
      <c r="E2255" s="23"/>
      <c r="F2255" s="19" t="str">
        <f t="shared" si="35"/>
        <v>bscarlett@kimail.com</v>
      </c>
    </row>
    <row r="2256" spans="2:6" x14ac:dyDescent="0.3">
      <c r="B2256" s="15" t="str">
        <v>KRAMER MAKHI</v>
      </c>
      <c r="C2256" s="23" t="str">
        <v>Produ</v>
      </c>
      <c r="D2256" s="23" t="str">
        <v>production technician i</v>
      </c>
      <c r="E2256" s="23"/>
      <c r="F2256" s="19" t="str">
        <f t="shared" si="35"/>
        <v>kmakhi@kimail.com</v>
      </c>
    </row>
    <row r="2257" spans="2:6" x14ac:dyDescent="0.3">
      <c r="B2257" s="15" t="str">
        <v>FAULKNER BEATRICE</v>
      </c>
      <c r="C2257" s="23" t="str">
        <v>Produ</v>
      </c>
      <c r="D2257" s="23" t="str">
        <v>production technician i</v>
      </c>
      <c r="E2257" s="23"/>
      <c r="F2257" s="19" t="str">
        <f t="shared" si="35"/>
        <v>fbeatrice@kimail.com</v>
      </c>
    </row>
    <row r="2258" spans="2:6" x14ac:dyDescent="0.3">
      <c r="B2258" s="15" t="str">
        <v>MAYO VALERIA</v>
      </c>
      <c r="C2258" s="23" t="str">
        <v>Produ</v>
      </c>
      <c r="D2258" s="23" t="str">
        <v>production technician i</v>
      </c>
      <c r="E2258" s="23"/>
      <c r="F2258" s="19" t="str">
        <f t="shared" si="35"/>
        <v>mvaleria@kimail.com</v>
      </c>
    </row>
    <row r="2259" spans="2:6" x14ac:dyDescent="0.3">
      <c r="B2259" s="15" t="str">
        <v>VAUGHAN DARRELL</v>
      </c>
      <c r="C2259" s="23" t="str">
        <v>Produ</v>
      </c>
      <c r="D2259" s="23" t="str">
        <v>production technician i</v>
      </c>
      <c r="E2259" s="23"/>
      <c r="F2259" s="19" t="str">
        <f t="shared" si="35"/>
        <v>vdarrell@kimail.com</v>
      </c>
    </row>
    <row r="2260" spans="2:6" x14ac:dyDescent="0.3">
      <c r="B2260" s="15" t="str">
        <v>HANEY LAILAH</v>
      </c>
      <c r="C2260" s="23" t="str">
        <v>Produ</v>
      </c>
      <c r="D2260" s="23" t="str">
        <v>production technician i</v>
      </c>
      <c r="E2260" s="23"/>
      <c r="F2260" s="19" t="str">
        <f t="shared" si="35"/>
        <v>hlailah@kimail.com</v>
      </c>
    </row>
    <row r="2261" spans="2:6" x14ac:dyDescent="0.3">
      <c r="B2261" s="15" t="str">
        <v>GAY MOHAMED</v>
      </c>
      <c r="C2261" s="23" t="str">
        <v>Produ</v>
      </c>
      <c r="D2261" s="23" t="str">
        <v>production technician i</v>
      </c>
      <c r="E2261" s="23"/>
      <c r="F2261" s="19" t="str">
        <f t="shared" si="35"/>
        <v>gmohamed@kimail.com</v>
      </c>
    </row>
    <row r="2262" spans="2:6" x14ac:dyDescent="0.3">
      <c r="B2262" s="15" t="str">
        <v>BANKS FRANKIE</v>
      </c>
      <c r="C2262" s="23" t="str">
        <v>Produ</v>
      </c>
      <c r="D2262" s="23" t="str">
        <v>production technician i</v>
      </c>
      <c r="E2262" s="23"/>
      <c r="F2262" s="19" t="str">
        <f t="shared" si="35"/>
        <v>bfrankie@kimail.com</v>
      </c>
    </row>
    <row r="2263" spans="2:6" x14ac:dyDescent="0.3">
      <c r="B2263" s="15" t="str">
        <v>GLASS LORELEI</v>
      </c>
      <c r="C2263" s="23" t="str">
        <v>Produ</v>
      </c>
      <c r="D2263" s="23" t="str">
        <v>production technician i</v>
      </c>
      <c r="E2263" s="23"/>
      <c r="F2263" s="19" t="str">
        <f t="shared" si="35"/>
        <v>glorelei@kimail.com</v>
      </c>
    </row>
    <row r="2264" spans="2:6" x14ac:dyDescent="0.3">
      <c r="B2264" s="15" t="str">
        <v>MOYER MARIE</v>
      </c>
      <c r="C2264" s="23" t="str">
        <v>Produ</v>
      </c>
      <c r="D2264" s="23" t="str">
        <v>production technician i</v>
      </c>
      <c r="E2264" s="23"/>
      <c r="F2264" s="19" t="str">
        <f t="shared" si="35"/>
        <v>mmarie@kimail.com</v>
      </c>
    </row>
    <row r="2265" spans="2:6" x14ac:dyDescent="0.3">
      <c r="B2265" s="15" t="str">
        <v>BOWEN AMARI</v>
      </c>
      <c r="C2265" s="23" t="str">
        <v>Produ</v>
      </c>
      <c r="D2265" s="23" t="str">
        <v>production technician i</v>
      </c>
      <c r="E2265" s="23"/>
      <c r="F2265" s="19" t="str">
        <f t="shared" si="35"/>
        <v>bamari@kimail.com</v>
      </c>
    </row>
    <row r="2266" spans="2:6" x14ac:dyDescent="0.3">
      <c r="B2266" s="15" t="str">
        <v>DICKERSON PRINCE</v>
      </c>
      <c r="C2266" s="23" t="str">
        <v>Produ</v>
      </c>
      <c r="D2266" s="23" t="str">
        <v>production technician i</v>
      </c>
      <c r="E2266" s="23"/>
      <c r="F2266" s="19" t="str">
        <f t="shared" si="35"/>
        <v>dprince@kimail.com</v>
      </c>
    </row>
    <row r="2267" spans="2:6" x14ac:dyDescent="0.3">
      <c r="B2267" s="15" t="str">
        <v>CHURCH LANE</v>
      </c>
      <c r="C2267" s="23" t="str">
        <v>Produ</v>
      </c>
      <c r="D2267" s="23" t="str">
        <v>production technician i</v>
      </c>
      <c r="E2267" s="23"/>
      <c r="F2267" s="19" t="str">
        <f t="shared" si="35"/>
        <v>clane@kimail.com</v>
      </c>
    </row>
    <row r="2268" spans="2:6" x14ac:dyDescent="0.3">
      <c r="B2268" s="15" t="str">
        <v>NOLAN CASSIE</v>
      </c>
      <c r="C2268" s="23" t="str">
        <v>Produ</v>
      </c>
      <c r="D2268" s="23" t="str">
        <v>production technician i</v>
      </c>
      <c r="E2268" s="23"/>
      <c r="F2268" s="19" t="str">
        <f t="shared" si="35"/>
        <v>ncassie@kimail.com</v>
      </c>
    </row>
    <row r="2269" spans="2:6" x14ac:dyDescent="0.3">
      <c r="B2269" s="15" t="str">
        <v>BUCHANAN MAURICIO</v>
      </c>
      <c r="C2269" s="23" t="str">
        <v>Produ</v>
      </c>
      <c r="D2269" s="23" t="str">
        <v>production technician i</v>
      </c>
      <c r="E2269" s="23"/>
      <c r="F2269" s="19" t="str">
        <f t="shared" si="35"/>
        <v>bmauricio@kimail.com</v>
      </c>
    </row>
    <row r="2270" spans="2:6" x14ac:dyDescent="0.3">
      <c r="B2270" s="15" t="str">
        <v>WANG BRIANA</v>
      </c>
      <c r="C2270" s="23" t="str">
        <v>Produ</v>
      </c>
      <c r="D2270" s="23" t="str">
        <v>production technician i</v>
      </c>
      <c r="E2270" s="23"/>
      <c r="F2270" s="19" t="str">
        <f t="shared" si="35"/>
        <v>wbriana@kimail.com</v>
      </c>
    </row>
    <row r="2271" spans="2:6" x14ac:dyDescent="0.3">
      <c r="B2271" s="15" t="str">
        <v>BLACKWELL SALMA</v>
      </c>
      <c r="C2271" s="23" t="str">
        <v>Produ</v>
      </c>
      <c r="D2271" s="23" t="str">
        <v>production technician i</v>
      </c>
      <c r="E2271" s="23"/>
      <c r="F2271" s="19" t="str">
        <f t="shared" si="35"/>
        <v>bsalma@kimail.com</v>
      </c>
    </row>
    <row r="2272" spans="2:6" x14ac:dyDescent="0.3">
      <c r="B2272" s="15" t="str">
        <v>FRAZIER SHELBY</v>
      </c>
      <c r="C2272" s="23" t="str">
        <v>Produ</v>
      </c>
      <c r="D2272" s="23" t="str">
        <v>production technician i</v>
      </c>
      <c r="E2272" s="23"/>
      <c r="F2272" s="19" t="str">
        <f t="shared" si="35"/>
        <v>fshelby@kimail.com</v>
      </c>
    </row>
    <row r="2273" spans="2:6" x14ac:dyDescent="0.3">
      <c r="B2273" s="15" t="str">
        <v>BECKER LINDSAY</v>
      </c>
      <c r="C2273" s="23" t="str">
        <v>Produ</v>
      </c>
      <c r="D2273" s="23" t="str">
        <v>production technician i</v>
      </c>
      <c r="E2273" s="23"/>
      <c r="F2273" s="19" t="str">
        <f t="shared" si="35"/>
        <v>blindsay@kimail.com</v>
      </c>
    </row>
    <row r="2274" spans="2:6" x14ac:dyDescent="0.3">
      <c r="B2274" s="15" t="str">
        <v>GOOD REYNA</v>
      </c>
      <c r="C2274" s="23" t="str">
        <v>Produ</v>
      </c>
      <c r="D2274" s="23" t="str">
        <v>production technician i</v>
      </c>
      <c r="E2274" s="23"/>
      <c r="F2274" s="19" t="str">
        <f t="shared" si="35"/>
        <v>greyna@kimail.com</v>
      </c>
    </row>
    <row r="2275" spans="2:6" x14ac:dyDescent="0.3">
      <c r="B2275" s="15" t="str">
        <v>STANTON RAEGAN</v>
      </c>
      <c r="C2275" s="23" t="str">
        <v>Produ</v>
      </c>
      <c r="D2275" s="23" t="str">
        <v>production technician i</v>
      </c>
      <c r="E2275" s="23"/>
      <c r="F2275" s="19" t="str">
        <f t="shared" si="35"/>
        <v>sraegan@kimail.com</v>
      </c>
    </row>
    <row r="2276" spans="2:6" x14ac:dyDescent="0.3">
      <c r="B2276" s="15" t="str">
        <v>SOSA JOHAN</v>
      </c>
      <c r="C2276" s="23" t="str">
        <v>Produ</v>
      </c>
      <c r="D2276" s="23" t="str">
        <v>production technician i</v>
      </c>
      <c r="E2276" s="23"/>
      <c r="F2276" s="19" t="str">
        <f t="shared" si="35"/>
        <v>sjohan@kimail.com</v>
      </c>
    </row>
    <row r="2277" spans="2:6" x14ac:dyDescent="0.3">
      <c r="B2277" s="15" t="str">
        <v>BONILLA STACY</v>
      </c>
      <c r="C2277" s="23" t="str">
        <v>Produ</v>
      </c>
      <c r="D2277" s="23" t="str">
        <v>production technician i</v>
      </c>
      <c r="E2277" s="23"/>
      <c r="F2277" s="19" t="str">
        <f t="shared" si="35"/>
        <v>bstacy@kimail.com</v>
      </c>
    </row>
    <row r="2278" spans="2:6" x14ac:dyDescent="0.3">
      <c r="B2278" s="15" t="str">
        <v>HOLDER VALERY</v>
      </c>
      <c r="C2278" s="23" t="str">
        <v>Produ</v>
      </c>
      <c r="D2278" s="23" t="str">
        <v>production technician i</v>
      </c>
      <c r="E2278" s="23"/>
      <c r="F2278" s="19" t="str">
        <f t="shared" si="35"/>
        <v>hvalery@kimail.com</v>
      </c>
    </row>
    <row r="2279" spans="2:6" x14ac:dyDescent="0.3">
      <c r="B2279" s="15" t="str">
        <v>COCHRAN SKYE</v>
      </c>
      <c r="C2279" s="23" t="str">
        <v>Produ</v>
      </c>
      <c r="D2279" s="23" t="str">
        <v>production technician i</v>
      </c>
      <c r="E2279" s="23"/>
      <c r="F2279" s="19" t="str">
        <f t="shared" si="35"/>
        <v>cskye@kimail.com</v>
      </c>
    </row>
    <row r="2280" spans="2:6" x14ac:dyDescent="0.3">
      <c r="B2280" s="15" t="str">
        <v>MENDEZ JERIMIAH</v>
      </c>
      <c r="C2280" s="23" t="str">
        <v>Produ</v>
      </c>
      <c r="D2280" s="23" t="str">
        <v>production technician i</v>
      </c>
      <c r="E2280" s="23"/>
      <c r="F2280" s="19" t="str">
        <f t="shared" si="35"/>
        <v>mjerimiah@kimail.com</v>
      </c>
    </row>
    <row r="2281" spans="2:6" x14ac:dyDescent="0.3">
      <c r="B2281" s="15" t="str">
        <v>LAM MADDEN</v>
      </c>
      <c r="C2281" s="23" t="str">
        <v>Produ</v>
      </c>
      <c r="D2281" s="23" t="str">
        <v>production technician i</v>
      </c>
      <c r="E2281" s="23"/>
      <c r="F2281" s="19" t="str">
        <f t="shared" si="35"/>
        <v>lmadden@kimail.com</v>
      </c>
    </row>
    <row r="2282" spans="2:6" x14ac:dyDescent="0.3">
      <c r="B2282" s="15" t="str">
        <v>STONE NICOLE</v>
      </c>
      <c r="C2282" s="23" t="str">
        <v>Produ</v>
      </c>
      <c r="D2282" s="23" t="str">
        <v>production technician i</v>
      </c>
      <c r="E2282" s="23"/>
      <c r="F2282" s="19" t="str">
        <f t="shared" si="35"/>
        <v>snicole@kimail.com</v>
      </c>
    </row>
    <row r="2283" spans="2:6" x14ac:dyDescent="0.3">
      <c r="B2283" s="15" t="str">
        <v>CHRISTIAN BRICE</v>
      </c>
      <c r="C2283" s="23" t="str">
        <v>Produ</v>
      </c>
      <c r="D2283" s="23" t="str">
        <v>production technician i</v>
      </c>
      <c r="E2283" s="23"/>
      <c r="F2283" s="19" t="str">
        <f t="shared" si="35"/>
        <v>cbrice@kimail.com</v>
      </c>
    </row>
    <row r="2284" spans="2:6" x14ac:dyDescent="0.3">
      <c r="B2284" s="15" t="str">
        <v>POTTER SAGE</v>
      </c>
      <c r="C2284" s="23" t="str">
        <v>Produ</v>
      </c>
      <c r="D2284" s="23" t="str">
        <v>production technician i</v>
      </c>
      <c r="E2284" s="23"/>
      <c r="F2284" s="19" t="str">
        <f t="shared" si="35"/>
        <v>psage@kimail.com</v>
      </c>
    </row>
    <row r="2285" spans="2:6" x14ac:dyDescent="0.3">
      <c r="B2285" s="15" t="str">
        <v>PECK KYLE</v>
      </c>
      <c r="C2285" s="23" t="str">
        <v>Produ</v>
      </c>
      <c r="D2285" s="23" t="str">
        <v>production technician i</v>
      </c>
      <c r="E2285" s="23"/>
      <c r="F2285" s="19" t="str">
        <f t="shared" si="35"/>
        <v>pkyle@kimail.com</v>
      </c>
    </row>
    <row r="2286" spans="2:6" x14ac:dyDescent="0.3">
      <c r="B2286" s="15" t="str">
        <v>ROMAN ZANIYAH</v>
      </c>
      <c r="C2286" s="23" t="str">
        <v>Produ</v>
      </c>
      <c r="D2286" s="23" t="str">
        <v>production technician i</v>
      </c>
      <c r="E2286" s="23"/>
      <c r="F2286" s="19" t="str">
        <f t="shared" si="35"/>
        <v>rzaniyah@kimail.com</v>
      </c>
    </row>
    <row r="2287" spans="2:6" x14ac:dyDescent="0.3">
      <c r="B2287" s="15" t="str">
        <v>GUTIERREZ KATIE</v>
      </c>
      <c r="C2287" s="23" t="str">
        <v>Produ</v>
      </c>
      <c r="D2287" s="23" t="str">
        <v>production technician i</v>
      </c>
      <c r="E2287" s="23"/>
      <c r="F2287" s="19" t="str">
        <f t="shared" si="35"/>
        <v>gkatie@kimail.com</v>
      </c>
    </row>
    <row r="2288" spans="2:6" x14ac:dyDescent="0.3">
      <c r="B2288" s="15" t="str">
        <v>BAIRD WALKER</v>
      </c>
      <c r="C2288" s="23" t="str">
        <v>Produ</v>
      </c>
      <c r="D2288" s="23" t="str">
        <v>production technician i</v>
      </c>
      <c r="E2288" s="23"/>
      <c r="F2288" s="19" t="str">
        <f t="shared" si="35"/>
        <v>bwalker@kimail.com</v>
      </c>
    </row>
    <row r="2289" spans="2:6" x14ac:dyDescent="0.3">
      <c r="B2289" s="15" t="str">
        <v>SUTTON ZACKERY</v>
      </c>
      <c r="C2289" s="23" t="str">
        <v>Produ</v>
      </c>
      <c r="D2289" s="23" t="str">
        <v>production technician i</v>
      </c>
      <c r="E2289" s="23"/>
      <c r="F2289" s="19" t="str">
        <f t="shared" si="35"/>
        <v>szackery@kimail.com</v>
      </c>
    </row>
    <row r="2290" spans="2:6" x14ac:dyDescent="0.3">
      <c r="B2290" s="15" t="str">
        <v>HOLMES MAEVE</v>
      </c>
      <c r="C2290" s="23" t="str">
        <v>Produ</v>
      </c>
      <c r="D2290" s="23" t="str">
        <v>production technician i</v>
      </c>
      <c r="E2290" s="23"/>
      <c r="F2290" s="19" t="str">
        <f t="shared" si="35"/>
        <v>hmaeve@kimail.com</v>
      </c>
    </row>
    <row r="2291" spans="2:6" x14ac:dyDescent="0.3">
      <c r="B2291" s="15" t="str">
        <v>MCLEAN ALEJANDRA</v>
      </c>
      <c r="C2291" s="23" t="str">
        <v>Produ</v>
      </c>
      <c r="D2291" s="23" t="str">
        <v>production technician i</v>
      </c>
      <c r="E2291" s="23"/>
      <c r="F2291" s="19" t="str">
        <f t="shared" si="35"/>
        <v>malejandra@kimail.com</v>
      </c>
    </row>
    <row r="2292" spans="2:6" x14ac:dyDescent="0.3">
      <c r="B2292" s="15" t="str">
        <v>POTTER REUBEN</v>
      </c>
      <c r="C2292" s="23" t="str">
        <v>Produ</v>
      </c>
      <c r="D2292" s="23" t="str">
        <v>production technician i</v>
      </c>
      <c r="E2292" s="23"/>
      <c r="F2292" s="19" t="str">
        <f t="shared" si="35"/>
        <v>preuben@kimail.com</v>
      </c>
    </row>
    <row r="2293" spans="2:6" x14ac:dyDescent="0.3">
      <c r="B2293" s="15" t="str">
        <v>GREER MARILYN</v>
      </c>
      <c r="C2293" s="23" t="str">
        <v>Produ</v>
      </c>
      <c r="D2293" s="23" t="str">
        <v>production technician i</v>
      </c>
      <c r="E2293" s="23"/>
      <c r="F2293" s="19" t="str">
        <f t="shared" si="35"/>
        <v>gmarilyn@kimail.com</v>
      </c>
    </row>
    <row r="2294" spans="2:6" x14ac:dyDescent="0.3">
      <c r="B2294" s="15" t="str">
        <v>NICHOLS CAMILA</v>
      </c>
      <c r="C2294" s="23" t="str">
        <v>Produ</v>
      </c>
      <c r="D2294" s="23" t="str">
        <v>production technician i</v>
      </c>
      <c r="E2294" s="23"/>
      <c r="F2294" s="19" t="str">
        <f t="shared" si="35"/>
        <v>ncamila@kimail.com</v>
      </c>
    </row>
    <row r="2295" spans="2:6" x14ac:dyDescent="0.3">
      <c r="B2295" s="15" t="str">
        <v>BRUCE IRIS</v>
      </c>
      <c r="C2295" s="23" t="str">
        <v>Produ</v>
      </c>
      <c r="D2295" s="23" t="str">
        <v>production technician i</v>
      </c>
      <c r="E2295" s="23"/>
      <c r="F2295" s="19" t="str">
        <f t="shared" si="35"/>
        <v>biris@kimail.com</v>
      </c>
    </row>
    <row r="2296" spans="2:6" x14ac:dyDescent="0.3">
      <c r="B2296" s="15" t="str">
        <v>PRATT HENRY</v>
      </c>
      <c r="C2296" s="23" t="str">
        <v>Produ</v>
      </c>
      <c r="D2296" s="23" t="str">
        <v>production technician i</v>
      </c>
      <c r="E2296" s="23"/>
      <c r="F2296" s="19" t="str">
        <f t="shared" si="35"/>
        <v>phenry@kimail.com</v>
      </c>
    </row>
    <row r="2297" spans="2:6" x14ac:dyDescent="0.3">
      <c r="B2297" s="15" t="str">
        <v>SOTO KIRA</v>
      </c>
      <c r="C2297" s="23" t="str">
        <v>Produ</v>
      </c>
      <c r="D2297" s="23" t="str">
        <v>production technician i</v>
      </c>
      <c r="E2297" s="23"/>
      <c r="F2297" s="19" t="str">
        <f t="shared" si="35"/>
        <v>skira@kimail.com</v>
      </c>
    </row>
    <row r="2298" spans="2:6" x14ac:dyDescent="0.3">
      <c r="B2298" s="15" t="str">
        <v>SCOTT ASHANTI</v>
      </c>
      <c r="C2298" s="23" t="str">
        <v>Produ</v>
      </c>
      <c r="D2298" s="23" t="str">
        <v>production technician i</v>
      </c>
      <c r="E2298" s="23"/>
      <c r="F2298" s="19" t="str">
        <f t="shared" si="35"/>
        <v>sashanti@kimail.com</v>
      </c>
    </row>
    <row r="2299" spans="2:6" x14ac:dyDescent="0.3">
      <c r="B2299" s="15" t="str">
        <v>BURKE SARAHI</v>
      </c>
      <c r="C2299" s="23" t="str">
        <v>Produ</v>
      </c>
      <c r="D2299" s="23" t="str">
        <v>production technician i</v>
      </c>
      <c r="E2299" s="23"/>
      <c r="F2299" s="19" t="str">
        <f t="shared" si="35"/>
        <v>bsarahi@kimail.com</v>
      </c>
    </row>
    <row r="2300" spans="2:6" x14ac:dyDescent="0.3">
      <c r="B2300" s="15" t="str">
        <v>TERRY AIMEE</v>
      </c>
      <c r="C2300" s="23" t="str">
        <v>Produ</v>
      </c>
      <c r="D2300" s="23" t="str">
        <v>production technician i</v>
      </c>
      <c r="E2300" s="23"/>
      <c r="F2300" s="19" t="str">
        <f t="shared" si="35"/>
        <v>taimee@kimail.com</v>
      </c>
    </row>
    <row r="2301" spans="2:6" x14ac:dyDescent="0.3">
      <c r="B2301" s="15" t="str">
        <v>JACKSON JERIMIAH</v>
      </c>
      <c r="C2301" s="23" t="str">
        <v>Produ</v>
      </c>
      <c r="D2301" s="23" t="str">
        <v>production technician i</v>
      </c>
      <c r="E2301" s="23"/>
      <c r="F2301" s="19" t="str">
        <f t="shared" si="35"/>
        <v>jjerimiah@kimail.com</v>
      </c>
    </row>
    <row r="2302" spans="2:6" x14ac:dyDescent="0.3">
      <c r="B2302" s="15" t="str">
        <v>MURRAY CALLIE</v>
      </c>
      <c r="C2302" s="23" t="str">
        <v>Produ</v>
      </c>
      <c r="D2302" s="23" t="str">
        <v>production technician i</v>
      </c>
      <c r="E2302" s="23"/>
      <c r="F2302" s="19" t="str">
        <f t="shared" si="35"/>
        <v>mcallie@kimail.com</v>
      </c>
    </row>
    <row r="2303" spans="2:6" x14ac:dyDescent="0.3">
      <c r="B2303" s="15" t="str">
        <v>YOUNG FABIAN</v>
      </c>
      <c r="C2303" s="23" t="str">
        <v>Produ</v>
      </c>
      <c r="D2303" s="23" t="str">
        <v>production manager</v>
      </c>
      <c r="E2303" s="23"/>
      <c r="F2303" s="19" t="str">
        <f t="shared" si="35"/>
        <v>yfabian@kimail.com</v>
      </c>
    </row>
    <row r="2304" spans="2:6" x14ac:dyDescent="0.3">
      <c r="B2304" s="15" t="str">
        <v>MORTON JULIETTE</v>
      </c>
      <c r="C2304" s="23" t="str">
        <v>Produ</v>
      </c>
      <c r="D2304" s="23" t="str">
        <v>production manager</v>
      </c>
      <c r="E2304" s="23"/>
      <c r="F2304" s="19" t="str">
        <f t="shared" si="35"/>
        <v>mjuliette@kimail.com</v>
      </c>
    </row>
    <row r="2305" spans="2:6" x14ac:dyDescent="0.3">
      <c r="B2305" s="15" t="str">
        <v>STUART NATHALY</v>
      </c>
      <c r="C2305" s="23" t="str">
        <v>Produ</v>
      </c>
      <c r="D2305" s="23" t="str">
        <v>production manager</v>
      </c>
      <c r="E2305" s="23"/>
      <c r="F2305" s="19" t="str">
        <f t="shared" si="35"/>
        <v>snathaly@kimail.com</v>
      </c>
    </row>
    <row r="2306" spans="2:6" x14ac:dyDescent="0.3">
      <c r="B2306" s="15" t="str">
        <v>YANG FRANKIE</v>
      </c>
      <c r="C2306" s="23" t="str">
        <v>Produ</v>
      </c>
      <c r="D2306" s="23" t="str">
        <v>production manager</v>
      </c>
      <c r="E2306" s="23"/>
      <c r="F2306" s="19" t="str">
        <f t="shared" si="35"/>
        <v>yfrankie@kimail.com</v>
      </c>
    </row>
    <row r="2307" spans="2:6" x14ac:dyDescent="0.3">
      <c r="B2307" s="15" t="str">
        <v>GREER ALEXUS</v>
      </c>
      <c r="C2307" s="23" t="str">
        <v>Produ</v>
      </c>
      <c r="D2307" s="23" t="str">
        <v>production manager</v>
      </c>
      <c r="E2307" s="23"/>
      <c r="F2307" s="19" t="str">
        <f t="shared" si="35"/>
        <v>galexus@kimail.com</v>
      </c>
    </row>
    <row r="2308" spans="2:6" x14ac:dyDescent="0.3">
      <c r="B2308" s="15" t="str">
        <v>SHAW JULIANNE</v>
      </c>
      <c r="C2308" s="23" t="str">
        <v>Produ</v>
      </c>
      <c r="D2308" s="23" t="str">
        <v>production manager</v>
      </c>
      <c r="E2308" s="23"/>
      <c r="F2308" s="19" t="str">
        <f t="shared" si="35"/>
        <v>sjulianne@kimail.com</v>
      </c>
    </row>
    <row r="2309" spans="2:6" x14ac:dyDescent="0.3">
      <c r="B2309" s="15" t="str">
        <v>LARA RAELYNN</v>
      </c>
      <c r="C2309" s="23" t="str">
        <v>Produ</v>
      </c>
      <c r="D2309" s="23" t="str">
        <v>production manager</v>
      </c>
      <c r="E2309" s="23"/>
      <c r="F2309" s="19" t="str">
        <f t="shared" si="35"/>
        <v>lraelynn@kimail.com</v>
      </c>
    </row>
    <row r="2310" spans="2:6" x14ac:dyDescent="0.3">
      <c r="B2310" s="15" t="str">
        <v>CHANG LELAND</v>
      </c>
      <c r="C2310" s="23" t="str">
        <v>Produ</v>
      </c>
      <c r="D2310" s="23" t="str">
        <v>production manager</v>
      </c>
      <c r="E2310" s="23"/>
      <c r="F2310" s="19" t="str">
        <f t="shared" si="35"/>
        <v>cleland@kimail.com</v>
      </c>
    </row>
    <row r="2311" spans="2:6" x14ac:dyDescent="0.3">
      <c r="B2311" s="15" t="str">
        <v>WEBB HAYLEY</v>
      </c>
      <c r="C2311" s="23" t="str">
        <v>Produ</v>
      </c>
      <c r="D2311" s="23" t="str">
        <v>production manager</v>
      </c>
      <c r="E2311" s="23"/>
      <c r="F2311" s="19" t="str">
        <f t="shared" si="35"/>
        <v>whayley@kimail.com</v>
      </c>
    </row>
    <row r="2312" spans="2:6" x14ac:dyDescent="0.3">
      <c r="B2312" s="15" t="str">
        <v>RODRIGUEZ TEAGAN</v>
      </c>
      <c r="C2312" s="23" t="str">
        <v>Produ</v>
      </c>
      <c r="D2312" s="23" t="str">
        <v>production manager</v>
      </c>
      <c r="E2312" s="23"/>
      <c r="F2312" s="19" t="str">
        <f t="shared" si="35"/>
        <v>rteagan@kimail.com</v>
      </c>
    </row>
    <row r="2313" spans="2:6" x14ac:dyDescent="0.3">
      <c r="B2313" s="15" t="str">
        <v>JOYCE KAYLYN</v>
      </c>
      <c r="C2313" s="23" t="str">
        <v>Produ</v>
      </c>
      <c r="D2313" s="23" t="str">
        <v>production manager</v>
      </c>
      <c r="E2313" s="23"/>
      <c r="F2313" s="19" t="str">
        <f t="shared" si="35"/>
        <v>jkaylyn@kimail.com</v>
      </c>
    </row>
    <row r="2314" spans="2:6" x14ac:dyDescent="0.3">
      <c r="B2314" s="15" t="str">
        <v>GARRISON CARLEIGH</v>
      </c>
      <c r="C2314" s="23" t="str">
        <v>Produ</v>
      </c>
      <c r="D2314" s="23" t="str">
        <v>production manager</v>
      </c>
      <c r="E2314" s="23"/>
      <c r="F2314" s="19" t="str">
        <f t="shared" si="35"/>
        <v>gcarleigh@kimail.com</v>
      </c>
    </row>
    <row r="2315" spans="2:6" x14ac:dyDescent="0.3">
      <c r="B2315" s="15" t="str">
        <v>YORK BRYCEN</v>
      </c>
      <c r="C2315" s="23" t="str">
        <v>Produ</v>
      </c>
      <c r="D2315" s="23" t="str">
        <v>production manager</v>
      </c>
      <c r="E2315" s="23"/>
      <c r="F2315" s="19" t="str">
        <f t="shared" si="35"/>
        <v>ybrycen@kimail.com</v>
      </c>
    </row>
    <row r="2316" spans="2:6" x14ac:dyDescent="0.3">
      <c r="B2316" s="15" t="str">
        <v>GIBSON RIGOBERTO</v>
      </c>
      <c r="C2316" s="23" t="str">
        <v>Produ</v>
      </c>
      <c r="D2316" s="23" t="str">
        <v>production manager</v>
      </c>
      <c r="E2316" s="23"/>
      <c r="F2316" s="19" t="str">
        <f t="shared" ref="F2316:F2379" si="36">LOWER(_xlfn.CONCAT(LEFT(B2316,1),RIGHT(B2316,LEN(B2316)-FIND(" ", B2316)),E2316,"@kimail.com"))</f>
        <v>grigoberto@kimail.com</v>
      </c>
    </row>
    <row r="2317" spans="2:6" x14ac:dyDescent="0.3">
      <c r="B2317" s="15" t="str">
        <v>GARCIA YAEL</v>
      </c>
      <c r="C2317" s="23" t="str">
        <v>Produ</v>
      </c>
      <c r="D2317" s="23" t="str">
        <v>president &amp; ceo</v>
      </c>
      <c r="E2317" s="23"/>
      <c r="F2317" s="19" t="str">
        <f t="shared" si="36"/>
        <v>gyael@kimail.com</v>
      </c>
    </row>
    <row r="2318" spans="2:6" x14ac:dyDescent="0.3">
      <c r="B2318" s="15" t="str">
        <v>MONTES JONATHON</v>
      </c>
      <c r="C2318" s="23" t="str">
        <v>Execu</v>
      </c>
      <c r="D2318" s="23" t="str">
        <v>network engineer</v>
      </c>
      <c r="E2318" s="23"/>
      <c r="F2318" s="19" t="str">
        <f t="shared" si="36"/>
        <v>mjonathon@kimail.com</v>
      </c>
    </row>
    <row r="2319" spans="2:6" x14ac:dyDescent="0.3">
      <c r="B2319" s="15" t="str">
        <v>MULLEN MYLA</v>
      </c>
      <c r="C2319" s="23" t="str">
        <v>Execu</v>
      </c>
      <c r="D2319" s="23" t="str">
        <v>network engineer</v>
      </c>
      <c r="E2319" s="23"/>
      <c r="F2319" s="19" t="str">
        <f t="shared" si="36"/>
        <v>mmyla@kimail.com</v>
      </c>
    </row>
    <row r="2320" spans="2:6" x14ac:dyDescent="0.3">
      <c r="B2320" s="15" t="str">
        <v>HOLLAND ALAN</v>
      </c>
      <c r="C2320" s="23" t="str">
        <v>IT/IS</v>
      </c>
      <c r="D2320" s="23" t="str">
        <v>network engineer</v>
      </c>
      <c r="E2320" s="23"/>
      <c r="F2320" s="19" t="str">
        <f t="shared" si="36"/>
        <v>halan@kimail.com</v>
      </c>
    </row>
    <row r="2321" spans="2:6" x14ac:dyDescent="0.3">
      <c r="B2321" s="15" t="str">
        <v>GREENE BROOKLYNN</v>
      </c>
      <c r="C2321" s="23" t="str">
        <v>IT/IS</v>
      </c>
      <c r="D2321" s="23" t="str">
        <v>network engineer</v>
      </c>
      <c r="E2321" s="23"/>
      <c r="F2321" s="19" t="str">
        <f t="shared" si="36"/>
        <v>gbrooklynn@kimail.com</v>
      </c>
    </row>
    <row r="2322" spans="2:6" x14ac:dyDescent="0.3">
      <c r="B2322" s="15" t="str">
        <v>MCPHERSON MAXWELL</v>
      </c>
      <c r="C2322" s="23" t="str">
        <v>IT/IS</v>
      </c>
      <c r="D2322" s="23" t="str">
        <v>network engineer</v>
      </c>
      <c r="E2322" s="23"/>
      <c r="F2322" s="19" t="str">
        <f t="shared" si="36"/>
        <v>mmaxwell@kimail.com</v>
      </c>
    </row>
    <row r="2323" spans="2:6" x14ac:dyDescent="0.3">
      <c r="B2323" s="15" t="str">
        <v>FREEMAN LUKAS</v>
      </c>
      <c r="C2323" s="23" t="str">
        <v>IT/IS</v>
      </c>
      <c r="D2323" s="23" t="str">
        <v>it support</v>
      </c>
      <c r="E2323" s="23"/>
      <c r="F2323" s="19" t="str">
        <f t="shared" si="36"/>
        <v>flukas@kimail.com</v>
      </c>
    </row>
    <row r="2324" spans="2:6" x14ac:dyDescent="0.3">
      <c r="B2324" s="15" t="str">
        <v>NIELSEN YESENIA</v>
      </c>
      <c r="C2324" s="23" t="str">
        <v>IT/IS</v>
      </c>
      <c r="D2324" s="23" t="str">
        <v>it support</v>
      </c>
      <c r="E2324" s="23"/>
      <c r="F2324" s="19" t="str">
        <f t="shared" si="36"/>
        <v>nyesenia@kimail.com</v>
      </c>
    </row>
    <row r="2325" spans="2:6" x14ac:dyDescent="0.3">
      <c r="B2325" s="15" t="str">
        <v>MARSH MYAH</v>
      </c>
      <c r="C2325" s="23" t="str">
        <v>IT/IS</v>
      </c>
      <c r="D2325" s="23" t="str">
        <v>it support</v>
      </c>
      <c r="E2325" s="23"/>
      <c r="F2325" s="19" t="str">
        <f t="shared" si="36"/>
        <v>mmyah@kimail.com</v>
      </c>
    </row>
    <row r="2326" spans="2:6" x14ac:dyDescent="0.3">
      <c r="B2326" s="15" t="str">
        <v>GILBERT KORBIN</v>
      </c>
      <c r="C2326" s="23" t="str">
        <v>IT/IS</v>
      </c>
      <c r="D2326" s="23" t="str">
        <v>it support</v>
      </c>
      <c r="E2326" s="23"/>
      <c r="F2326" s="19" t="str">
        <f t="shared" si="36"/>
        <v>gkorbin@kimail.com</v>
      </c>
    </row>
    <row r="2327" spans="2:6" x14ac:dyDescent="0.3">
      <c r="B2327" s="15" t="str">
        <v>JARVIS STEVEN</v>
      </c>
      <c r="C2327" s="23" t="str">
        <v>IT/IS</v>
      </c>
      <c r="D2327" s="23" t="str">
        <v>it support</v>
      </c>
      <c r="E2327" s="23"/>
      <c r="F2327" s="19" t="str">
        <f t="shared" si="36"/>
        <v>jsteven@kimail.com</v>
      </c>
    </row>
    <row r="2328" spans="2:6" x14ac:dyDescent="0.3">
      <c r="B2328" s="15" t="str">
        <v>MARQUEZ BENJAMIN</v>
      </c>
      <c r="C2328" s="23" t="str">
        <v>IT/IS</v>
      </c>
      <c r="D2328" s="23" t="str">
        <v>it support</v>
      </c>
      <c r="E2328" s="23"/>
      <c r="F2328" s="19" t="str">
        <f t="shared" si="36"/>
        <v>mbenjamin@kimail.com</v>
      </c>
    </row>
    <row r="2329" spans="2:6" x14ac:dyDescent="0.3">
      <c r="B2329" s="15" t="str">
        <v>MERCER GABRIELLE</v>
      </c>
      <c r="C2329" s="23" t="str">
        <v>IT/IS</v>
      </c>
      <c r="D2329" s="23" t="str">
        <v>it support</v>
      </c>
      <c r="E2329" s="23"/>
      <c r="F2329" s="19" t="str">
        <f t="shared" si="36"/>
        <v>mgabrielle@kimail.com</v>
      </c>
    </row>
    <row r="2330" spans="2:6" x14ac:dyDescent="0.3">
      <c r="B2330" s="15" t="str">
        <v>PHAM KAYLYN</v>
      </c>
      <c r="C2330" s="23" t="str">
        <v>IT/IS</v>
      </c>
      <c r="D2330" s="23" t="str">
        <v>it support</v>
      </c>
      <c r="E2330" s="23"/>
      <c r="F2330" s="19" t="str">
        <f t="shared" si="36"/>
        <v>pkaylyn@kimail.com</v>
      </c>
    </row>
    <row r="2331" spans="2:6" x14ac:dyDescent="0.3">
      <c r="B2331" s="15" t="str">
        <v>LUCERO INGRID</v>
      </c>
      <c r="C2331" s="23" t="str">
        <v>IT/IS</v>
      </c>
      <c r="D2331" s="23" t="str">
        <v>it manager - support</v>
      </c>
      <c r="E2331" s="23"/>
      <c r="F2331" s="19" t="str">
        <f t="shared" si="36"/>
        <v>lingrid@kimail.com</v>
      </c>
    </row>
    <row r="2332" spans="2:6" x14ac:dyDescent="0.3">
      <c r="B2332" s="15" t="str">
        <v>GILMORE KESHAWN</v>
      </c>
      <c r="C2332" s="23" t="str">
        <v>IT/IS</v>
      </c>
      <c r="D2332" s="23" t="str">
        <v>it manager - infra</v>
      </c>
      <c r="E2332" s="23"/>
      <c r="F2332" s="19" t="str">
        <f t="shared" si="36"/>
        <v>gkeshawn@kimail.com</v>
      </c>
    </row>
    <row r="2333" spans="2:6" x14ac:dyDescent="0.3">
      <c r="B2333" s="15" t="str">
        <v>HERNANDEZ WADE</v>
      </c>
      <c r="C2333" s="23" t="str">
        <v>IT/IS</v>
      </c>
      <c r="D2333" s="23" t="str">
        <v>it manager - db</v>
      </c>
      <c r="E2333" s="23"/>
      <c r="F2333" s="19" t="str">
        <f t="shared" si="36"/>
        <v>hwade@kimail.com</v>
      </c>
    </row>
    <row r="2334" spans="2:6" x14ac:dyDescent="0.3">
      <c r="B2334" s="15" t="str">
        <v>KEY ODIN</v>
      </c>
      <c r="C2334" s="23" t="str">
        <v>IT/IS</v>
      </c>
      <c r="D2334" s="23" t="str">
        <v>it manager - db</v>
      </c>
      <c r="E2334" s="23"/>
      <c r="F2334" s="19" t="str">
        <f t="shared" si="36"/>
        <v>kodin@kimail.com</v>
      </c>
    </row>
    <row r="2335" spans="2:6" x14ac:dyDescent="0.3">
      <c r="B2335" s="15" t="str">
        <v>HUFF DEVEN</v>
      </c>
      <c r="C2335" s="23" t="str">
        <v>IT/IS</v>
      </c>
      <c r="D2335" s="23" t="str">
        <v>it director</v>
      </c>
      <c r="E2335" s="23"/>
      <c r="F2335" s="19" t="str">
        <f t="shared" si="36"/>
        <v>hdeven@kimail.com</v>
      </c>
    </row>
    <row r="2336" spans="2:6" x14ac:dyDescent="0.3">
      <c r="B2336" s="15" t="str">
        <v>SIMON KENNA</v>
      </c>
      <c r="C2336" s="23" t="str">
        <v>Sales</v>
      </c>
      <c r="D2336" s="23" t="str">
        <v>director of sales</v>
      </c>
      <c r="E2336" s="23"/>
      <c r="F2336" s="19" t="str">
        <f t="shared" si="36"/>
        <v>skenna@kimail.com</v>
      </c>
    </row>
    <row r="2337" spans="2:6" x14ac:dyDescent="0.3">
      <c r="B2337" s="15" t="str">
        <v>GUZMAN ALEXZANDER</v>
      </c>
      <c r="C2337" s="23" t="str">
        <v>Produ</v>
      </c>
      <c r="D2337" s="23" t="str">
        <v>director of operations</v>
      </c>
      <c r="E2337" s="23"/>
      <c r="F2337" s="19" t="str">
        <f t="shared" si="36"/>
        <v>galexzander@kimail.com</v>
      </c>
    </row>
    <row r="2338" spans="2:6" x14ac:dyDescent="0.3">
      <c r="B2338" s="15" t="str">
        <v>GRAY GUNNAR</v>
      </c>
      <c r="C2338" s="23" t="str">
        <v>Produ</v>
      </c>
      <c r="D2338" s="23" t="str">
        <v>data analyst</v>
      </c>
      <c r="E2338" s="23"/>
      <c r="F2338" s="19" t="str">
        <f t="shared" si="36"/>
        <v>ggunnar@kimail.com</v>
      </c>
    </row>
    <row r="2339" spans="2:6" x14ac:dyDescent="0.3">
      <c r="B2339" s="15" t="str">
        <v>THOMPSON EMILEE</v>
      </c>
      <c r="C2339" s="23" t="str">
        <v>IT/IS</v>
      </c>
      <c r="D2339" s="23" t="str">
        <v>data analyst</v>
      </c>
      <c r="E2339" s="23"/>
      <c r="F2339" s="19" t="str">
        <f t="shared" si="36"/>
        <v>temilee@kimail.com</v>
      </c>
    </row>
    <row r="2340" spans="2:6" x14ac:dyDescent="0.3">
      <c r="B2340" s="15" t="str">
        <v>CHANDLER EMMETT</v>
      </c>
      <c r="C2340" s="23" t="str">
        <v>IT/IS</v>
      </c>
      <c r="D2340" s="23" t="str">
        <v>data analyst</v>
      </c>
      <c r="E2340" s="23"/>
      <c r="F2340" s="19" t="str">
        <f t="shared" si="36"/>
        <v>cemmett@kimail.com</v>
      </c>
    </row>
    <row r="2341" spans="2:6" x14ac:dyDescent="0.3">
      <c r="B2341" s="15" t="str">
        <v>BURNS DRAKE</v>
      </c>
      <c r="C2341" s="23" t="str">
        <v>IT/IS</v>
      </c>
      <c r="D2341" s="23" t="str">
        <v>data analyst</v>
      </c>
      <c r="E2341" s="23"/>
      <c r="F2341" s="19" t="str">
        <f t="shared" si="36"/>
        <v>bdrake@kimail.com</v>
      </c>
    </row>
    <row r="2342" spans="2:6" x14ac:dyDescent="0.3">
      <c r="B2342" s="15" t="str">
        <v>ENGLISH KAREN</v>
      </c>
      <c r="C2342" s="23" t="str">
        <v>IT/IS</v>
      </c>
      <c r="D2342" s="23" t="str">
        <v>data analyst</v>
      </c>
      <c r="E2342" s="23"/>
      <c r="F2342" s="19" t="str">
        <f t="shared" si="36"/>
        <v>ekaren@kimail.com</v>
      </c>
    </row>
    <row r="2343" spans="2:6" x14ac:dyDescent="0.3">
      <c r="B2343" s="15" t="str">
        <v>JENSEN JAYSON</v>
      </c>
      <c r="C2343" s="23" t="str">
        <v>IT/IS</v>
      </c>
      <c r="D2343" s="23" t="str">
        <v>data analyst</v>
      </c>
      <c r="E2343" s="23"/>
      <c r="F2343" s="19" t="str">
        <f t="shared" si="36"/>
        <v>jjayson@kimail.com</v>
      </c>
    </row>
    <row r="2344" spans="2:6" x14ac:dyDescent="0.3">
      <c r="B2344" s="15" t="str">
        <v>STEELE RUTH</v>
      </c>
      <c r="C2344" s="23" t="str">
        <v>IT/IS</v>
      </c>
      <c r="D2344" s="23" t="str">
        <v>data analyst</v>
      </c>
      <c r="E2344" s="23"/>
      <c r="F2344" s="19" t="str">
        <f t="shared" si="36"/>
        <v>sruth@kimail.com</v>
      </c>
    </row>
    <row r="2345" spans="2:6" x14ac:dyDescent="0.3">
      <c r="B2345" s="15" t="str">
        <v>GAY KASEY</v>
      </c>
      <c r="C2345" s="23" t="str">
        <v>IT/IS</v>
      </c>
      <c r="D2345" s="23" t="str">
        <v>data analyst</v>
      </c>
      <c r="E2345" s="23"/>
      <c r="F2345" s="19" t="str">
        <f t="shared" si="36"/>
        <v>gkasey@kimail.com</v>
      </c>
    </row>
    <row r="2346" spans="2:6" x14ac:dyDescent="0.3">
      <c r="B2346" s="15" t="str">
        <v>ALVARADO KEITH</v>
      </c>
      <c r="C2346" s="23" t="str">
        <v>IT/IS</v>
      </c>
      <c r="D2346" s="23" t="str">
        <v>database administrator</v>
      </c>
      <c r="E2346" s="23"/>
      <c r="F2346" s="19" t="str">
        <f t="shared" si="36"/>
        <v>akeith@kimail.com</v>
      </c>
    </row>
    <row r="2347" spans="2:6" x14ac:dyDescent="0.3">
      <c r="B2347" s="15" t="str">
        <v>HOOPER KALE</v>
      </c>
      <c r="C2347" s="23" t="str">
        <v>IT/IS</v>
      </c>
      <c r="D2347" s="23" t="str">
        <v>database administrator</v>
      </c>
      <c r="E2347" s="23"/>
      <c r="F2347" s="19" t="str">
        <f t="shared" si="36"/>
        <v>hkale@kimail.com</v>
      </c>
    </row>
    <row r="2348" spans="2:6" x14ac:dyDescent="0.3">
      <c r="B2348" s="15" t="str">
        <v>HUERTA IZAYAH</v>
      </c>
      <c r="C2348" s="23" t="str">
        <v>IT/IS</v>
      </c>
      <c r="D2348" s="23" t="str">
        <v>database administrator</v>
      </c>
      <c r="E2348" s="23"/>
      <c r="F2348" s="19" t="str">
        <f t="shared" si="36"/>
        <v>hizayah@kimail.com</v>
      </c>
    </row>
    <row r="2349" spans="2:6" x14ac:dyDescent="0.3">
      <c r="B2349" s="15" t="str">
        <v>RUSSO SOLOMON</v>
      </c>
      <c r="C2349" s="23" t="str">
        <v>IT/IS</v>
      </c>
      <c r="D2349" s="23" t="str">
        <v>database administrator</v>
      </c>
      <c r="E2349" s="23"/>
      <c r="F2349" s="19" t="str">
        <f t="shared" si="36"/>
        <v>rsolomon@kimail.com</v>
      </c>
    </row>
    <row r="2350" spans="2:6" x14ac:dyDescent="0.3">
      <c r="B2350" s="15" t="str">
        <v>HICKMAN FELICITY</v>
      </c>
      <c r="C2350" s="23" t="str">
        <v>IT/IS</v>
      </c>
      <c r="D2350" s="23" t="str">
        <v>database administrator</v>
      </c>
      <c r="E2350" s="23"/>
      <c r="F2350" s="19" t="str">
        <f t="shared" si="36"/>
        <v>hfelicity@kimail.com</v>
      </c>
    </row>
    <row r="2351" spans="2:6" x14ac:dyDescent="0.3">
      <c r="B2351" s="15" t="str">
        <v>PHILLIPS KALLIE</v>
      </c>
      <c r="C2351" s="23" t="str">
        <v>IT/IS</v>
      </c>
      <c r="D2351" s="23" t="str">
        <v>data architect</v>
      </c>
      <c r="E2351" s="23"/>
      <c r="F2351" s="19" t="str">
        <f t="shared" si="36"/>
        <v>pkallie@kimail.com</v>
      </c>
    </row>
    <row r="2352" spans="2:6" x14ac:dyDescent="0.3">
      <c r="B2352" s="15" t="str">
        <v>REYNOLDS MALIA</v>
      </c>
      <c r="C2352" s="23" t="str">
        <v>IT/IS</v>
      </c>
      <c r="D2352" s="23" t="str">
        <v>cio</v>
      </c>
      <c r="E2352" s="23"/>
      <c r="F2352" s="19" t="str">
        <f t="shared" si="36"/>
        <v>rmalia@kimail.com</v>
      </c>
    </row>
    <row r="2353" spans="2:6" x14ac:dyDescent="0.3">
      <c r="B2353" s="15" t="str">
        <v>GORDON CLAIRE</v>
      </c>
      <c r="C2353" s="23" t="str">
        <v>IT/IS</v>
      </c>
      <c r="D2353" s="23" t="str">
        <v>bi director</v>
      </c>
      <c r="E2353" s="23"/>
      <c r="F2353" s="19" t="str">
        <f t="shared" si="36"/>
        <v>gclaire@kimail.com</v>
      </c>
    </row>
    <row r="2354" spans="2:6" x14ac:dyDescent="0.3">
      <c r="B2354" s="15" t="str">
        <v>GARZA LUZ</v>
      </c>
      <c r="C2354" s="23" t="str">
        <v>IT/IS</v>
      </c>
      <c r="D2354" s="23" t="str">
        <v>bi developer</v>
      </c>
      <c r="E2354" s="23"/>
      <c r="F2354" s="19" t="str">
        <f t="shared" si="36"/>
        <v>gluz@kimail.com</v>
      </c>
    </row>
    <row r="2355" spans="2:6" x14ac:dyDescent="0.3">
      <c r="B2355" s="15" t="str">
        <v>REED TRISTAN</v>
      </c>
      <c r="C2355" s="23" t="str">
        <v>IT/IS</v>
      </c>
      <c r="D2355" s="23" t="str">
        <v>bi developer</v>
      </c>
      <c r="E2355" s="23"/>
      <c r="F2355" s="19" t="str">
        <f t="shared" si="36"/>
        <v>rtristan@kimail.com</v>
      </c>
    </row>
    <row r="2356" spans="2:6" x14ac:dyDescent="0.3">
      <c r="B2356" s="15" t="str">
        <v>HALL JOSHUA</v>
      </c>
      <c r="C2356" s="23" t="str">
        <v>IT/IS</v>
      </c>
      <c r="D2356" s="23" t="str">
        <v>bi developer</v>
      </c>
      <c r="E2356" s="23"/>
      <c r="F2356" s="19" t="str">
        <f t="shared" si="36"/>
        <v>hjoshua@kimail.com</v>
      </c>
    </row>
    <row r="2357" spans="2:6" x14ac:dyDescent="0.3">
      <c r="B2357" s="15" t="str">
        <v>PETERS MATTIE</v>
      </c>
      <c r="C2357" s="23" t="str">
        <v>IT/IS</v>
      </c>
      <c r="D2357" s="23" t="str">
        <v>bi developer</v>
      </c>
      <c r="E2357" s="23"/>
      <c r="F2357" s="19" t="str">
        <f t="shared" si="36"/>
        <v>pmattie@kimail.com</v>
      </c>
    </row>
    <row r="2358" spans="2:6" x14ac:dyDescent="0.3">
      <c r="B2358" s="15" t="str">
        <v>NOLAN MAKAI</v>
      </c>
      <c r="C2358" s="23" t="str">
        <v>IT/IS</v>
      </c>
      <c r="D2358" s="23" t="str">
        <v>area sales manager</v>
      </c>
      <c r="E2358" s="23"/>
      <c r="F2358" s="19" t="str">
        <f t="shared" si="36"/>
        <v>nmakai@kimail.com</v>
      </c>
    </row>
    <row r="2359" spans="2:6" x14ac:dyDescent="0.3">
      <c r="B2359" s="15" t="str">
        <v>HARDING AIDAN</v>
      </c>
      <c r="C2359" s="23" t="str">
        <v>Sales</v>
      </c>
      <c r="D2359" s="23" t="str">
        <v>area sales manager</v>
      </c>
      <c r="E2359" s="23"/>
      <c r="F2359" s="19" t="str">
        <f t="shared" si="36"/>
        <v>haidan@kimail.com</v>
      </c>
    </row>
    <row r="2360" spans="2:6" x14ac:dyDescent="0.3">
      <c r="B2360" s="15" t="str">
        <v>BOYER CRUZ</v>
      </c>
      <c r="C2360" s="23" t="str">
        <v>Sales</v>
      </c>
      <c r="D2360" s="23" t="str">
        <v>area sales manager</v>
      </c>
      <c r="E2360" s="23"/>
      <c r="F2360" s="19" t="str">
        <f t="shared" si="36"/>
        <v>bcruz@kimail.com</v>
      </c>
    </row>
    <row r="2361" spans="2:6" x14ac:dyDescent="0.3">
      <c r="B2361" s="15" t="str">
        <v>KOCH RAVEN</v>
      </c>
      <c r="C2361" s="23" t="str">
        <v>Sales</v>
      </c>
      <c r="D2361" s="23" t="str">
        <v>area sales manager</v>
      </c>
      <c r="E2361" s="23"/>
      <c r="F2361" s="19" t="str">
        <f t="shared" si="36"/>
        <v>kraven@kimail.com</v>
      </c>
    </row>
    <row r="2362" spans="2:6" x14ac:dyDescent="0.3">
      <c r="B2362" s="15" t="str">
        <v>BARKER KARLI</v>
      </c>
      <c r="C2362" s="23" t="str">
        <v>Sales</v>
      </c>
      <c r="D2362" s="23" t="str">
        <v>area sales manager</v>
      </c>
      <c r="E2362" s="23"/>
      <c r="F2362" s="19" t="str">
        <f t="shared" si="36"/>
        <v>bkarli@kimail.com</v>
      </c>
    </row>
    <row r="2363" spans="2:6" x14ac:dyDescent="0.3">
      <c r="B2363" s="15" t="str">
        <v>SOSA TYRONE</v>
      </c>
      <c r="C2363" s="23" t="str">
        <v>Sales</v>
      </c>
      <c r="D2363" s="23" t="str">
        <v>area sales manager</v>
      </c>
      <c r="E2363" s="23"/>
      <c r="F2363" s="19" t="str">
        <f t="shared" si="36"/>
        <v>styrone@kimail.com</v>
      </c>
    </row>
    <row r="2364" spans="2:6" x14ac:dyDescent="0.3">
      <c r="B2364" s="15" t="str">
        <v>CISNEROS DAMARIS</v>
      </c>
      <c r="C2364" s="23" t="str">
        <v>Sales</v>
      </c>
      <c r="D2364" s="23" t="str">
        <v>area sales manager</v>
      </c>
      <c r="E2364" s="23"/>
      <c r="F2364" s="19" t="str">
        <f t="shared" si="36"/>
        <v>cdamaris@kimail.com</v>
      </c>
    </row>
    <row r="2365" spans="2:6" x14ac:dyDescent="0.3">
      <c r="B2365" s="15" t="str">
        <v>ESTES ALEXUS</v>
      </c>
      <c r="C2365" s="23" t="str">
        <v>Sales</v>
      </c>
      <c r="D2365" s="23" t="str">
        <v>area sales manager</v>
      </c>
      <c r="E2365" s="23"/>
      <c r="F2365" s="19" t="str">
        <f t="shared" si="36"/>
        <v>ealexus@kimail.com</v>
      </c>
    </row>
    <row r="2366" spans="2:6" x14ac:dyDescent="0.3">
      <c r="B2366" s="15" t="str">
        <v>FLOWERS KINSLEY</v>
      </c>
      <c r="C2366" s="23" t="str">
        <v>Sales</v>
      </c>
      <c r="D2366" s="23" t="str">
        <v>area sales manager</v>
      </c>
      <c r="E2366" s="23"/>
      <c r="F2366" s="19" t="str">
        <f t="shared" si="36"/>
        <v>fkinsley@kimail.com</v>
      </c>
    </row>
    <row r="2367" spans="2:6" x14ac:dyDescent="0.3">
      <c r="B2367" s="15" t="str">
        <v>LOVE DEBORAH</v>
      </c>
      <c r="C2367" s="23" t="str">
        <v>Sales</v>
      </c>
      <c r="D2367" s="23" t="str">
        <v>area sales manager</v>
      </c>
      <c r="E2367" s="23"/>
      <c r="F2367" s="19" t="str">
        <f t="shared" si="36"/>
        <v>ldeborah@kimail.com</v>
      </c>
    </row>
    <row r="2368" spans="2:6" x14ac:dyDescent="0.3">
      <c r="B2368" s="15" t="str">
        <v>FRANCIS MILAGROS</v>
      </c>
      <c r="C2368" s="23" t="str">
        <v>Sales</v>
      </c>
      <c r="D2368" s="23" t="str">
        <v>area sales manager</v>
      </c>
      <c r="E2368" s="23"/>
      <c r="F2368" s="19" t="str">
        <f t="shared" si="36"/>
        <v>fmilagros@kimail.com</v>
      </c>
    </row>
    <row r="2369" spans="2:6" x14ac:dyDescent="0.3">
      <c r="B2369" s="15" t="str">
        <v>MICHAEL ROBERTO</v>
      </c>
      <c r="C2369" s="23" t="str">
        <v>Sales</v>
      </c>
      <c r="D2369" s="23" t="str">
        <v>area sales manager</v>
      </c>
      <c r="E2369" s="23"/>
      <c r="F2369" s="19" t="str">
        <f t="shared" si="36"/>
        <v>mroberto@kimail.com</v>
      </c>
    </row>
    <row r="2370" spans="2:6" x14ac:dyDescent="0.3">
      <c r="B2370" s="15" t="str">
        <v>EWING ELAINE</v>
      </c>
      <c r="C2370" s="23" t="str">
        <v>Sales</v>
      </c>
      <c r="D2370" s="23" t="str">
        <v>area sales manager</v>
      </c>
      <c r="E2370" s="23"/>
      <c r="F2370" s="19" t="str">
        <f t="shared" si="36"/>
        <v>eelaine@kimail.com</v>
      </c>
    </row>
    <row r="2371" spans="2:6" x14ac:dyDescent="0.3">
      <c r="B2371" s="15" t="str">
        <v>HOPKINS RYKER</v>
      </c>
      <c r="C2371" s="23" t="str">
        <v>Sales</v>
      </c>
      <c r="D2371" s="23" t="str">
        <v>area sales manager</v>
      </c>
      <c r="E2371" s="23"/>
      <c r="F2371" s="19" t="str">
        <f t="shared" si="36"/>
        <v>hryker@kimail.com</v>
      </c>
    </row>
    <row r="2372" spans="2:6" x14ac:dyDescent="0.3">
      <c r="B2372" s="15" t="str">
        <v>ASHLEY BRUNO</v>
      </c>
      <c r="C2372" s="23" t="str">
        <v>Sales</v>
      </c>
      <c r="D2372" s="23" t="str">
        <v>area sales manager</v>
      </c>
      <c r="E2372" s="23"/>
      <c r="F2372" s="19" t="str">
        <f t="shared" si="36"/>
        <v>abruno@kimail.com</v>
      </c>
    </row>
    <row r="2373" spans="2:6" x14ac:dyDescent="0.3">
      <c r="B2373" s="15" t="str">
        <v>STEELE LUCIANA</v>
      </c>
      <c r="C2373" s="23" t="str">
        <v>Sales</v>
      </c>
      <c r="D2373" s="23" t="str">
        <v>area sales manager</v>
      </c>
      <c r="E2373" s="23"/>
      <c r="F2373" s="19" t="str">
        <f t="shared" si="36"/>
        <v>sluciana@kimail.com</v>
      </c>
    </row>
    <row r="2374" spans="2:6" x14ac:dyDescent="0.3">
      <c r="B2374" s="15" t="str">
        <v>SERRANO JOHNATHON</v>
      </c>
      <c r="C2374" s="23" t="str">
        <v>Sales</v>
      </c>
      <c r="D2374" s="23" t="str">
        <v>area sales manager</v>
      </c>
      <c r="E2374" s="23"/>
      <c r="F2374" s="19" t="str">
        <f t="shared" si="36"/>
        <v>sjohnathon@kimail.com</v>
      </c>
    </row>
    <row r="2375" spans="2:6" x14ac:dyDescent="0.3">
      <c r="B2375" s="15" t="str">
        <v>CUEVAS JOAQUIN</v>
      </c>
      <c r="C2375" s="23" t="str">
        <v>Sales</v>
      </c>
      <c r="D2375" s="23" t="str">
        <v>area sales manager</v>
      </c>
      <c r="E2375" s="23"/>
      <c r="F2375" s="19" t="str">
        <f t="shared" si="36"/>
        <v>cjoaquin@kimail.com</v>
      </c>
    </row>
    <row r="2376" spans="2:6" x14ac:dyDescent="0.3">
      <c r="B2376" s="15" t="str">
        <v>DOWNS SOREN</v>
      </c>
      <c r="C2376" s="23" t="str">
        <v>Sales</v>
      </c>
      <c r="D2376" s="23" t="str">
        <v>area sales manager</v>
      </c>
      <c r="E2376" s="23"/>
      <c r="F2376" s="19" t="str">
        <f t="shared" si="36"/>
        <v>dsoren@kimail.com</v>
      </c>
    </row>
    <row r="2377" spans="2:6" x14ac:dyDescent="0.3">
      <c r="B2377" s="15" t="str">
        <v>STONE RALPH</v>
      </c>
      <c r="C2377" s="23" t="str">
        <v>Sales</v>
      </c>
      <c r="D2377" s="23" t="str">
        <v>area sales manager</v>
      </c>
      <c r="E2377" s="23"/>
      <c r="F2377" s="19" t="str">
        <f t="shared" si="36"/>
        <v>sralph@kimail.com</v>
      </c>
    </row>
    <row r="2378" spans="2:6" x14ac:dyDescent="0.3">
      <c r="B2378" s="15" t="str">
        <v>RIVAS MALCOLM</v>
      </c>
      <c r="C2378" s="23" t="str">
        <v>Sales</v>
      </c>
      <c r="D2378" s="23" t="str">
        <v>area sales manager</v>
      </c>
      <c r="E2378" s="23"/>
      <c r="F2378" s="19" t="str">
        <f t="shared" si="36"/>
        <v>rmalcolm@kimail.com</v>
      </c>
    </row>
    <row r="2379" spans="2:6" x14ac:dyDescent="0.3">
      <c r="B2379" s="15" t="str">
        <v>BELTRAN ADAM</v>
      </c>
      <c r="C2379" s="23" t="str">
        <v>Sales</v>
      </c>
      <c r="D2379" s="23" t="str">
        <v>area sales manager</v>
      </c>
      <c r="E2379" s="23"/>
      <c r="F2379" s="19" t="str">
        <f t="shared" si="36"/>
        <v>badam@kimail.com</v>
      </c>
    </row>
    <row r="2380" spans="2:6" x14ac:dyDescent="0.3">
      <c r="B2380" s="15" t="str">
        <v>ORTEGA ISIS</v>
      </c>
      <c r="C2380" s="23" t="str">
        <v>Sales</v>
      </c>
      <c r="D2380" s="23" t="str">
        <v>area sales manager</v>
      </c>
      <c r="E2380" s="23"/>
      <c r="F2380" s="19" t="str">
        <f t="shared" ref="F2380:F2443" si="37">LOWER(_xlfn.CONCAT(LEFT(B2380,1),RIGHT(B2380,LEN(B2380)-FIND(" ", B2380)),E2380,"@kimail.com"))</f>
        <v>oisis@kimail.com</v>
      </c>
    </row>
    <row r="2381" spans="2:6" x14ac:dyDescent="0.3">
      <c r="B2381" s="15" t="str">
        <v>DELGADO MEADOW</v>
      </c>
      <c r="C2381" s="23" t="str">
        <v>Sales</v>
      </c>
      <c r="D2381" s="23" t="str">
        <v>area sales manager</v>
      </c>
      <c r="E2381" s="23"/>
      <c r="F2381" s="19" t="str">
        <f t="shared" si="37"/>
        <v>dmeadow@kimail.com</v>
      </c>
    </row>
    <row r="2382" spans="2:6" x14ac:dyDescent="0.3">
      <c r="B2382" s="15" t="str">
        <v>GOODMAN BENJAMIN</v>
      </c>
      <c r="C2382" s="23" t="str">
        <v>Sales</v>
      </c>
      <c r="D2382" s="23" t="str">
        <v>area sales manager</v>
      </c>
      <c r="E2382" s="23"/>
      <c r="F2382" s="19" t="str">
        <f t="shared" si="37"/>
        <v>gbenjamin@kimail.com</v>
      </c>
    </row>
    <row r="2383" spans="2:6" x14ac:dyDescent="0.3">
      <c r="B2383" s="15" t="str">
        <v>ALEXANDER JAYCEE</v>
      </c>
      <c r="C2383" s="23" t="str">
        <v>Sales</v>
      </c>
      <c r="D2383" s="23" t="str">
        <v>area sales manager</v>
      </c>
      <c r="E2383" s="23"/>
      <c r="F2383" s="19" t="str">
        <f t="shared" si="37"/>
        <v>ajaycee@kimail.com</v>
      </c>
    </row>
    <row r="2384" spans="2:6" x14ac:dyDescent="0.3">
      <c r="B2384" s="15" t="str">
        <v>GRAY CANNON</v>
      </c>
      <c r="C2384" s="23" t="str">
        <v>Sales</v>
      </c>
      <c r="D2384" s="23" t="str">
        <v>area sales manager</v>
      </c>
      <c r="E2384" s="23"/>
      <c r="F2384" s="19" t="str">
        <f t="shared" si="37"/>
        <v>gcannon@kimail.com</v>
      </c>
    </row>
    <row r="2385" spans="2:6" x14ac:dyDescent="0.3">
      <c r="B2385" s="15" t="str">
        <v>KENNEDY BRYNN</v>
      </c>
      <c r="C2385" s="23" t="str">
        <v>Sales</v>
      </c>
      <c r="D2385" s="23" t="str">
        <v>administrative assistant</v>
      </c>
      <c r="E2385" s="23"/>
      <c r="F2385" s="19" t="str">
        <f t="shared" si="37"/>
        <v>kbrynn@kimail.com</v>
      </c>
    </row>
    <row r="2386" spans="2:6" x14ac:dyDescent="0.3">
      <c r="B2386" s="15" t="str">
        <v>ALI BRANDEN</v>
      </c>
      <c r="C2386" s="23" t="str">
        <v>Sales</v>
      </c>
      <c r="D2386" s="23" t="str">
        <v>administrative assistant</v>
      </c>
      <c r="E2386" s="23"/>
      <c r="F2386" s="19" t="str">
        <f t="shared" si="37"/>
        <v>abranden@kimail.com</v>
      </c>
    </row>
    <row r="2387" spans="2:6" x14ac:dyDescent="0.3">
      <c r="B2387" s="15" t="str">
        <v>FRANCIS RAPHAEL</v>
      </c>
      <c r="C2387" s="23" t="str">
        <v>Admin</v>
      </c>
      <c r="D2387" s="23" t="str">
        <v>administrative assistant</v>
      </c>
      <c r="E2387" s="23"/>
      <c r="F2387" s="19" t="str">
        <f t="shared" si="37"/>
        <v>fraphael@kimail.com</v>
      </c>
    </row>
    <row r="2388" spans="2:6" x14ac:dyDescent="0.3">
      <c r="B2388" s="15" t="str">
        <v>BARRETT HADLEY</v>
      </c>
      <c r="C2388" s="23" t="str">
        <v>Admin</v>
      </c>
      <c r="D2388" s="23" t="str">
        <v>accountant i</v>
      </c>
      <c r="E2388" s="23"/>
      <c r="F2388" s="19" t="str">
        <f t="shared" si="37"/>
        <v>bhadley@kimail.com</v>
      </c>
    </row>
    <row r="2389" spans="2:6" x14ac:dyDescent="0.3">
      <c r="B2389" s="15" t="str">
        <v>JENKINS MOLLIE</v>
      </c>
      <c r="C2389" s="23" t="str">
        <v>Admin</v>
      </c>
      <c r="D2389" s="23" t="str">
        <v>accountant i</v>
      </c>
      <c r="E2389" s="23"/>
      <c r="F2389" s="19" t="str">
        <f t="shared" si="37"/>
        <v>jmollie@kimail.com</v>
      </c>
    </row>
    <row r="2390" spans="2:6" x14ac:dyDescent="0.3">
      <c r="B2390" s="15" t="str">
        <v>NOLAN CALI</v>
      </c>
      <c r="C2390" s="23" t="str">
        <v>Admin</v>
      </c>
      <c r="D2390" s="23" t="str">
        <v>accountant i</v>
      </c>
      <c r="E2390" s="23"/>
      <c r="F2390" s="19" t="str">
        <f t="shared" si="37"/>
        <v>ncali@kimail.com</v>
      </c>
    </row>
    <row r="2391" spans="2:6" x14ac:dyDescent="0.3">
      <c r="B2391" s="15" t="str">
        <v>CRANE MALIK</v>
      </c>
      <c r="C2391" s="23" t="str">
        <v>IT/IS</v>
      </c>
      <c r="D2391" s="23" t="str">
        <v>sr. network engineer</v>
      </c>
      <c r="E2391" s="23"/>
      <c r="F2391" s="19" t="str">
        <f t="shared" si="37"/>
        <v>cmalik@kimail.com</v>
      </c>
    </row>
    <row r="2392" spans="2:6" x14ac:dyDescent="0.3">
      <c r="B2392" s="15" t="str">
        <v>HIGGINS BRYCE</v>
      </c>
      <c r="C2392" s="23" t="str">
        <v>IT/IS</v>
      </c>
      <c r="D2392" s="23" t="str">
        <v>sr. network engineer</v>
      </c>
      <c r="E2392" s="23"/>
      <c r="F2392" s="19" t="str">
        <f t="shared" si="37"/>
        <v>hbryce@kimail.com</v>
      </c>
    </row>
    <row r="2393" spans="2:6" x14ac:dyDescent="0.3">
      <c r="B2393" s="15" t="str">
        <v>MADDOX JENNA</v>
      </c>
      <c r="C2393" s="23" t="str">
        <v>IT/IS</v>
      </c>
      <c r="D2393" s="23" t="str">
        <v>sr. network engineer</v>
      </c>
      <c r="E2393" s="23"/>
      <c r="F2393" s="19" t="str">
        <f t="shared" si="37"/>
        <v>mjenna@kimail.com</v>
      </c>
    </row>
    <row r="2394" spans="2:6" x14ac:dyDescent="0.3">
      <c r="B2394" s="15" t="str">
        <v>PRESTON ANAYA</v>
      </c>
      <c r="C2394" s="23" t="str">
        <v>IT/IS</v>
      </c>
      <c r="D2394" s="23" t="str">
        <v>sr. network engineer</v>
      </c>
      <c r="E2394" s="23"/>
      <c r="F2394" s="19" t="str">
        <f t="shared" si="37"/>
        <v>panaya@kimail.com</v>
      </c>
    </row>
    <row r="2395" spans="2:6" x14ac:dyDescent="0.3">
      <c r="B2395" s="15" t="str">
        <v>PENA EUGENE</v>
      </c>
      <c r="C2395" s="23" t="str">
        <v>IT/IS</v>
      </c>
      <c r="D2395" s="23" t="str">
        <v>sr. network engineer</v>
      </c>
      <c r="E2395" s="23"/>
      <c r="F2395" s="19" t="str">
        <f t="shared" si="37"/>
        <v>peugene@kimail.com</v>
      </c>
    </row>
    <row r="2396" spans="2:6" x14ac:dyDescent="0.3">
      <c r="B2396" s="15" t="str">
        <v>BAKER ABEL</v>
      </c>
      <c r="C2396" s="23" t="str">
        <v>IT/IS</v>
      </c>
      <c r="D2396" s="23" t="str">
        <v>principal data architect</v>
      </c>
      <c r="E2396" s="23"/>
      <c r="F2396" s="19" t="str">
        <f t="shared" si="37"/>
        <v>babel@kimail.com</v>
      </c>
    </row>
    <row r="2397" spans="2:6" x14ac:dyDescent="0.3">
      <c r="B2397" s="15" t="str">
        <v>THORNTON WARREN</v>
      </c>
      <c r="C2397" s="23" t="str">
        <v>IT/IS</v>
      </c>
      <c r="D2397" s="23" t="str">
        <v>enterprise architect</v>
      </c>
      <c r="E2397" s="23"/>
      <c r="F2397" s="19" t="str">
        <f t="shared" si="37"/>
        <v>twarren@kimail.com</v>
      </c>
    </row>
    <row r="2398" spans="2:6" x14ac:dyDescent="0.3">
      <c r="B2398" s="15" t="str">
        <v>DECKER COLE</v>
      </c>
      <c r="C2398" s="23" t="str">
        <v>IT/IS</v>
      </c>
      <c r="D2398" s="23" t="str">
        <v>sr. dba</v>
      </c>
      <c r="E2398" s="23"/>
      <c r="F2398" s="19" t="str">
        <f t="shared" si="37"/>
        <v>dcole@kimail.com</v>
      </c>
    </row>
    <row r="2399" spans="2:6" x14ac:dyDescent="0.3">
      <c r="B2399" s="15" t="str">
        <v>GLENN MAURICIO</v>
      </c>
      <c r="C2399" s="23" t="str">
        <v>IT/IS</v>
      </c>
      <c r="D2399" s="23" t="str">
        <v>sr. dba</v>
      </c>
      <c r="E2399" s="23"/>
      <c r="F2399" s="19" t="str">
        <f t="shared" si="37"/>
        <v>gmauricio@kimail.com</v>
      </c>
    </row>
    <row r="2400" spans="2:6" x14ac:dyDescent="0.3">
      <c r="B2400" s="15" t="str">
        <v>BATES ERNESTO</v>
      </c>
      <c r="C2400" s="23" t="str">
        <v>IT/IS</v>
      </c>
      <c r="D2400" s="23" t="str">
        <v>sr. accountant</v>
      </c>
      <c r="E2400" s="23"/>
      <c r="F2400" s="19" t="str">
        <f t="shared" si="37"/>
        <v>bernesto@kimail.com</v>
      </c>
    </row>
    <row r="2401" spans="2:6" x14ac:dyDescent="0.3">
      <c r="B2401" s="15" t="str">
        <v>BEAN BEATRICE</v>
      </c>
      <c r="C2401" s="23" t="str">
        <v>Admin</v>
      </c>
      <c r="D2401" s="23" t="str">
        <v>sr. accountant</v>
      </c>
      <c r="E2401" s="23"/>
      <c r="F2401" s="19" t="str">
        <f t="shared" si="37"/>
        <v>bbeatrice@kimail.com</v>
      </c>
    </row>
    <row r="2402" spans="2:6" x14ac:dyDescent="0.3">
      <c r="B2402" s="15" t="str">
        <v>BECK BECKETT</v>
      </c>
      <c r="C2402" s="23" t="str">
        <v>Softw</v>
      </c>
      <c r="D2402" s="23" t="str">
        <v>software engineering manager</v>
      </c>
      <c r="E2402" s="23"/>
      <c r="F2402" s="19" t="str">
        <f t="shared" si="37"/>
        <v>bbeckett@kimail.com</v>
      </c>
    </row>
    <row r="2403" spans="2:6" x14ac:dyDescent="0.3">
      <c r="B2403" s="15" t="str">
        <v>GILES COBY</v>
      </c>
      <c r="C2403" s="23" t="str">
        <v>Softw</v>
      </c>
      <c r="D2403" s="23" t="str">
        <v>software engineer</v>
      </c>
      <c r="E2403" s="23"/>
      <c r="F2403" s="19" t="str">
        <f t="shared" si="37"/>
        <v>gcoby@kimail.com</v>
      </c>
    </row>
    <row r="2404" spans="2:6" x14ac:dyDescent="0.3">
      <c r="B2404" s="15" t="str">
        <v>JENNINGS JALEN</v>
      </c>
      <c r="C2404" s="23" t="str">
        <v>Softw</v>
      </c>
      <c r="D2404" s="23" t="str">
        <v>software engineer</v>
      </c>
      <c r="E2404" s="23"/>
      <c r="F2404" s="19" t="str">
        <f t="shared" si="37"/>
        <v>jjalen@kimail.com</v>
      </c>
    </row>
    <row r="2405" spans="2:6" x14ac:dyDescent="0.3">
      <c r="B2405" s="15" t="str">
        <v>VASQUEZ TRAVIS</v>
      </c>
      <c r="C2405" s="23" t="str">
        <v>Softw</v>
      </c>
      <c r="D2405" s="23" t="str">
        <v>software engineer</v>
      </c>
      <c r="E2405" s="23"/>
      <c r="F2405" s="19" t="str">
        <f t="shared" si="37"/>
        <v>vtravis@kimail.com</v>
      </c>
    </row>
    <row r="2406" spans="2:6" x14ac:dyDescent="0.3">
      <c r="B2406" s="15" t="str">
        <v>MAYNARD JAZLENE</v>
      </c>
      <c r="C2406" s="23" t="str">
        <v>Softw</v>
      </c>
      <c r="D2406" s="23" t="str">
        <v>software engineer</v>
      </c>
      <c r="E2406" s="23"/>
      <c r="F2406" s="19" t="str">
        <f t="shared" si="37"/>
        <v>mjazlene@kimail.com</v>
      </c>
    </row>
    <row r="2407" spans="2:6" x14ac:dyDescent="0.3">
      <c r="B2407" s="15" t="str">
        <v>DONOVAN WYATT</v>
      </c>
      <c r="C2407" s="23" t="str">
        <v>Softw</v>
      </c>
      <c r="D2407" s="23" t="str">
        <v>software engineer</v>
      </c>
      <c r="E2407" s="23"/>
      <c r="F2407" s="19" t="str">
        <f t="shared" si="37"/>
        <v>dwyatt@kimail.com</v>
      </c>
    </row>
    <row r="2408" spans="2:6" x14ac:dyDescent="0.3">
      <c r="B2408" s="15" t="str">
        <v>COOPER NATHALY</v>
      </c>
      <c r="C2408" s="23" t="str">
        <v>Softw</v>
      </c>
      <c r="D2408" s="23" t="str">
        <v>software engineer</v>
      </c>
      <c r="E2408" s="23"/>
      <c r="F2408" s="19" t="str">
        <f t="shared" si="37"/>
        <v>cnathaly@kimail.com</v>
      </c>
    </row>
    <row r="2409" spans="2:6" x14ac:dyDescent="0.3">
      <c r="B2409" s="15" t="str">
        <v>WEEKS GAGE</v>
      </c>
      <c r="C2409" s="23" t="str">
        <v>Softw</v>
      </c>
      <c r="D2409" s="23" t="str">
        <v>software engineer</v>
      </c>
      <c r="E2409" s="23"/>
      <c r="F2409" s="19" t="str">
        <f t="shared" si="37"/>
        <v>wgage@kimail.com</v>
      </c>
    </row>
    <row r="2410" spans="2:6" x14ac:dyDescent="0.3">
      <c r="B2410" s="15" t="str">
        <v>FRYE GAVIN</v>
      </c>
      <c r="C2410" s="23" t="str">
        <v>Softw</v>
      </c>
      <c r="D2410" s="23" t="str">
        <v>software engineer</v>
      </c>
      <c r="E2410" s="23"/>
      <c r="F2410" s="19" t="str">
        <f t="shared" si="37"/>
        <v>fgavin@kimail.com</v>
      </c>
    </row>
    <row r="2411" spans="2:6" x14ac:dyDescent="0.3">
      <c r="B2411" s="15" t="str">
        <v>ROSS AMBER</v>
      </c>
      <c r="C2411" s="23" t="str">
        <v>Softw</v>
      </c>
      <c r="D2411" s="23" t="str">
        <v>software engineer</v>
      </c>
      <c r="E2411" s="23"/>
      <c r="F2411" s="19" t="str">
        <f t="shared" si="37"/>
        <v>ramber@kimail.com</v>
      </c>
    </row>
    <row r="2412" spans="2:6" x14ac:dyDescent="0.3">
      <c r="B2412" s="15" t="str">
        <v>EDWARDS WYATT</v>
      </c>
      <c r="C2412" s="23" t="str">
        <v>Softw</v>
      </c>
      <c r="D2412" s="23" t="str">
        <v>shared services manager</v>
      </c>
      <c r="E2412" s="23"/>
      <c r="F2412" s="19" t="str">
        <f t="shared" si="37"/>
        <v>ewyatt@kimail.com</v>
      </c>
    </row>
    <row r="2413" spans="2:6" x14ac:dyDescent="0.3">
      <c r="B2413" s="15" t="str">
        <v>REED KARLA</v>
      </c>
      <c r="C2413" s="23" t="str">
        <v>Softw</v>
      </c>
      <c r="D2413" s="23" t="str">
        <v>shared services manager</v>
      </c>
      <c r="E2413" s="23"/>
      <c r="F2413" s="19" t="str">
        <f t="shared" si="37"/>
        <v>rkarla@kimail.com</v>
      </c>
    </row>
    <row r="2414" spans="2:6" x14ac:dyDescent="0.3">
      <c r="B2414" s="15" t="str">
        <v>BRIGGS TREVON</v>
      </c>
      <c r="C2414" s="23" t="str">
        <v>Admin</v>
      </c>
      <c r="D2414" s="23" t="str">
        <v>senior bi developer</v>
      </c>
      <c r="E2414" s="23"/>
      <c r="F2414" s="19" t="str">
        <f t="shared" si="37"/>
        <v>btrevon@kimail.com</v>
      </c>
    </row>
    <row r="2415" spans="2:6" x14ac:dyDescent="0.3">
      <c r="B2415" s="15" t="str">
        <v>WEEKS GRETCHEN</v>
      </c>
      <c r="C2415" s="23" t="str">
        <v>IT/IS</v>
      </c>
      <c r="D2415" s="23" t="str">
        <v>senior bi developer</v>
      </c>
      <c r="E2415" s="23"/>
      <c r="F2415" s="19" t="str">
        <f t="shared" si="37"/>
        <v>wgretchen@kimail.com</v>
      </c>
    </row>
    <row r="2416" spans="2:6" x14ac:dyDescent="0.3">
      <c r="B2416" s="15" t="str">
        <v>HURST COREY</v>
      </c>
      <c r="C2416" s="23" t="str">
        <v>IT/IS</v>
      </c>
      <c r="D2416" s="23" t="str">
        <v>senior bi developer</v>
      </c>
      <c r="E2416" s="23"/>
      <c r="F2416" s="19" t="str">
        <f t="shared" si="37"/>
        <v>hcorey@kimail.com</v>
      </c>
    </row>
    <row r="2417" spans="2:6" x14ac:dyDescent="0.3">
      <c r="B2417" s="15" t="str">
        <v>PUGH ALISON</v>
      </c>
      <c r="C2417" s="23" t="str">
        <v>IT/IS</v>
      </c>
      <c r="D2417" s="23" t="str">
        <v>sales manager</v>
      </c>
      <c r="E2417" s="23"/>
      <c r="F2417" s="19" t="str">
        <f t="shared" si="37"/>
        <v>palison@kimail.com</v>
      </c>
    </row>
    <row r="2418" spans="2:6" x14ac:dyDescent="0.3">
      <c r="B2418" s="15" t="str">
        <v>SANDOVAL KADENCE</v>
      </c>
      <c r="C2418" s="23" t="str">
        <v>Sales</v>
      </c>
      <c r="D2418" s="23" t="str">
        <v>sales manager</v>
      </c>
      <c r="E2418" s="23"/>
      <c r="F2418" s="19" t="str">
        <f t="shared" si="37"/>
        <v>skadence@kimail.com</v>
      </c>
    </row>
    <row r="2419" spans="2:6" x14ac:dyDescent="0.3">
      <c r="B2419" s="15" t="str">
        <v>GOODMAN KAREN</v>
      </c>
      <c r="C2419" s="23" t="str">
        <v>Sales</v>
      </c>
      <c r="D2419" s="23" t="str">
        <v>sales manager</v>
      </c>
      <c r="E2419" s="23"/>
      <c r="F2419" s="19" t="str">
        <f t="shared" si="37"/>
        <v>gkaren@kimail.com</v>
      </c>
    </row>
    <row r="2420" spans="2:6" x14ac:dyDescent="0.3">
      <c r="B2420" s="15" t="str">
        <v>LAMBERT SKYLA</v>
      </c>
      <c r="C2420" s="23" t="str">
        <v>Sales</v>
      </c>
      <c r="D2420" s="23" t="str">
        <v>production technician ii</v>
      </c>
      <c r="E2420" s="23"/>
      <c r="F2420" s="19" t="str">
        <f t="shared" si="37"/>
        <v>lskyla@kimail.com</v>
      </c>
    </row>
    <row r="2421" spans="2:6" x14ac:dyDescent="0.3">
      <c r="B2421" s="15" t="str">
        <v>SANDOVAL LANDON</v>
      </c>
      <c r="C2421" s="23" t="str">
        <v>Produ</v>
      </c>
      <c r="D2421" s="23" t="str">
        <v>production technician ii</v>
      </c>
      <c r="E2421" s="23"/>
      <c r="F2421" s="19" t="str">
        <f t="shared" si="37"/>
        <v>slandon@kimail.com</v>
      </c>
    </row>
    <row r="2422" spans="2:6" x14ac:dyDescent="0.3">
      <c r="B2422" s="15" t="str">
        <v>HESTER ZOIE</v>
      </c>
      <c r="C2422" s="23" t="str">
        <v>Produ</v>
      </c>
      <c r="D2422" s="23" t="str">
        <v>production technician ii</v>
      </c>
      <c r="E2422" s="23"/>
      <c r="F2422" s="19" t="str">
        <f t="shared" si="37"/>
        <v>hzoie@kimail.com</v>
      </c>
    </row>
    <row r="2423" spans="2:6" x14ac:dyDescent="0.3">
      <c r="B2423" s="15" t="str">
        <v>SANTIAGO ALIANA</v>
      </c>
      <c r="C2423" s="23" t="str">
        <v>Produ</v>
      </c>
      <c r="D2423" s="23" t="str">
        <v>production technician ii</v>
      </c>
      <c r="E2423" s="23"/>
      <c r="F2423" s="19" t="str">
        <f t="shared" si="37"/>
        <v>saliana@kimail.com</v>
      </c>
    </row>
    <row r="2424" spans="2:6" x14ac:dyDescent="0.3">
      <c r="B2424" s="15" t="str">
        <v>HOLDER KYLA</v>
      </c>
      <c r="C2424" s="23" t="str">
        <v>Produ</v>
      </c>
      <c r="D2424" s="23" t="str">
        <v>production technician ii</v>
      </c>
      <c r="E2424" s="23"/>
      <c r="F2424" s="19" t="str">
        <f t="shared" si="37"/>
        <v>hkyla@kimail.com</v>
      </c>
    </row>
    <row r="2425" spans="2:6" x14ac:dyDescent="0.3">
      <c r="B2425" s="15" t="str">
        <v>BEARD MARITZA</v>
      </c>
      <c r="C2425" s="23" t="str">
        <v>Produ</v>
      </c>
      <c r="D2425" s="23" t="str">
        <v>production technician ii</v>
      </c>
      <c r="E2425" s="23"/>
      <c r="F2425" s="19" t="str">
        <f t="shared" si="37"/>
        <v>bmaritza@kimail.com</v>
      </c>
    </row>
    <row r="2426" spans="2:6" x14ac:dyDescent="0.3">
      <c r="B2426" s="15" t="str">
        <v>GOOD PAIGE</v>
      </c>
      <c r="C2426" s="23" t="str">
        <v>Produ</v>
      </c>
      <c r="D2426" s="23" t="str">
        <v>production technician ii</v>
      </c>
      <c r="E2426" s="23"/>
      <c r="F2426" s="19" t="str">
        <f t="shared" si="37"/>
        <v>gpaige@kimail.com</v>
      </c>
    </row>
    <row r="2427" spans="2:6" x14ac:dyDescent="0.3">
      <c r="B2427" s="15" t="str">
        <v>BLAIR KAITLYNN</v>
      </c>
      <c r="C2427" s="23" t="str">
        <v>Produ</v>
      </c>
      <c r="D2427" s="23" t="str">
        <v>production technician ii</v>
      </c>
      <c r="E2427" s="23"/>
      <c r="F2427" s="19" t="str">
        <f t="shared" si="37"/>
        <v>bkaitlynn@kimail.com</v>
      </c>
    </row>
    <row r="2428" spans="2:6" x14ac:dyDescent="0.3">
      <c r="B2428" s="15" t="str">
        <v>MELENDEZ AMIR</v>
      </c>
      <c r="C2428" s="23" t="str">
        <v>Produ</v>
      </c>
      <c r="D2428" s="23" t="str">
        <v>production technician ii</v>
      </c>
      <c r="E2428" s="23"/>
      <c r="F2428" s="19" t="str">
        <f t="shared" si="37"/>
        <v>mamir@kimail.com</v>
      </c>
    </row>
    <row r="2429" spans="2:6" x14ac:dyDescent="0.3">
      <c r="B2429" s="15" t="str">
        <v>BUCKLEY MONIQUE</v>
      </c>
      <c r="C2429" s="23" t="str">
        <v>Produ</v>
      </c>
      <c r="D2429" s="23" t="str">
        <v>production technician ii</v>
      </c>
      <c r="E2429" s="23"/>
      <c r="F2429" s="19" t="str">
        <f t="shared" si="37"/>
        <v>bmonique@kimail.com</v>
      </c>
    </row>
    <row r="2430" spans="2:6" x14ac:dyDescent="0.3">
      <c r="B2430" s="15" t="str">
        <v>BLANCHARD CLARK</v>
      </c>
      <c r="C2430" s="23" t="str">
        <v>Produ</v>
      </c>
      <c r="D2430" s="23" t="str">
        <v>production technician ii</v>
      </c>
      <c r="E2430" s="23"/>
      <c r="F2430" s="19" t="str">
        <f t="shared" si="37"/>
        <v>bclark@kimail.com</v>
      </c>
    </row>
    <row r="2431" spans="2:6" x14ac:dyDescent="0.3">
      <c r="B2431" s="15" t="str">
        <v>PEARSON GABRIEL</v>
      </c>
      <c r="C2431" s="23" t="str">
        <v>Produ</v>
      </c>
      <c r="D2431" s="23" t="str">
        <v>production technician ii</v>
      </c>
      <c r="E2431" s="23"/>
      <c r="F2431" s="19" t="str">
        <f t="shared" si="37"/>
        <v>pgabriel@kimail.com</v>
      </c>
    </row>
    <row r="2432" spans="2:6" x14ac:dyDescent="0.3">
      <c r="B2432" s="15" t="str">
        <v>FRANK MARISA</v>
      </c>
      <c r="C2432" s="23" t="str">
        <v>Produ</v>
      </c>
      <c r="D2432" s="23" t="str">
        <v>production technician ii</v>
      </c>
      <c r="E2432" s="23"/>
      <c r="F2432" s="19" t="str">
        <f t="shared" si="37"/>
        <v>fmarisa@kimail.com</v>
      </c>
    </row>
    <row r="2433" spans="2:6" x14ac:dyDescent="0.3">
      <c r="B2433" s="15" t="str">
        <v>FLORES SHANIA</v>
      </c>
      <c r="C2433" s="23" t="str">
        <v>Produ</v>
      </c>
      <c r="D2433" s="23" t="str">
        <v>production technician ii</v>
      </c>
      <c r="E2433" s="23"/>
      <c r="F2433" s="19" t="str">
        <f t="shared" si="37"/>
        <v>fshania@kimail.com</v>
      </c>
    </row>
    <row r="2434" spans="2:6" x14ac:dyDescent="0.3">
      <c r="B2434" s="15" t="str">
        <v>ALLISON ANDRE</v>
      </c>
      <c r="C2434" s="23" t="str">
        <v>Produ</v>
      </c>
      <c r="D2434" s="23" t="str">
        <v>production technician ii</v>
      </c>
      <c r="E2434" s="23"/>
      <c r="F2434" s="19" t="str">
        <f t="shared" si="37"/>
        <v>aandre@kimail.com</v>
      </c>
    </row>
    <row r="2435" spans="2:6" x14ac:dyDescent="0.3">
      <c r="B2435" s="15" t="str">
        <v>BRIGHT DESTINY</v>
      </c>
      <c r="C2435" s="23" t="str">
        <v>Produ</v>
      </c>
      <c r="D2435" s="23" t="str">
        <v>production technician ii</v>
      </c>
      <c r="E2435" s="23"/>
      <c r="F2435" s="19" t="str">
        <f t="shared" si="37"/>
        <v>bdestiny@kimail.com</v>
      </c>
    </row>
    <row r="2436" spans="2:6" x14ac:dyDescent="0.3">
      <c r="B2436" s="15" t="str">
        <v>PARKS KARLI</v>
      </c>
      <c r="C2436" s="23" t="str">
        <v>Produ</v>
      </c>
      <c r="D2436" s="23" t="str">
        <v>production technician ii</v>
      </c>
      <c r="E2436" s="23"/>
      <c r="F2436" s="19" t="str">
        <f t="shared" si="37"/>
        <v>pkarli@kimail.com</v>
      </c>
    </row>
    <row r="2437" spans="2:6" x14ac:dyDescent="0.3">
      <c r="B2437" s="15" t="str">
        <v>CALLAHAN MYLIE</v>
      </c>
      <c r="C2437" s="23" t="str">
        <v>Produ</v>
      </c>
      <c r="D2437" s="23" t="str">
        <v>production technician ii</v>
      </c>
      <c r="E2437" s="23"/>
      <c r="F2437" s="19" t="str">
        <f t="shared" si="37"/>
        <v>cmylie@kimail.com</v>
      </c>
    </row>
    <row r="2438" spans="2:6" x14ac:dyDescent="0.3">
      <c r="B2438" s="15" t="str">
        <v>DICKSON JADIEL</v>
      </c>
      <c r="C2438" s="23" t="str">
        <v>Produ</v>
      </c>
      <c r="D2438" s="23" t="str">
        <v>production technician ii</v>
      </c>
      <c r="E2438" s="23"/>
      <c r="F2438" s="19" t="str">
        <f t="shared" si="37"/>
        <v>djadiel@kimail.com</v>
      </c>
    </row>
    <row r="2439" spans="2:6" x14ac:dyDescent="0.3">
      <c r="B2439" s="15" t="str">
        <v>MOSS ALIYA</v>
      </c>
      <c r="C2439" s="23" t="str">
        <v>Produ</v>
      </c>
      <c r="D2439" s="23" t="str">
        <v>production technician ii</v>
      </c>
      <c r="E2439" s="23"/>
      <c r="F2439" s="19" t="str">
        <f t="shared" si="37"/>
        <v>maliya@kimail.com</v>
      </c>
    </row>
    <row r="2440" spans="2:6" x14ac:dyDescent="0.3">
      <c r="B2440" s="15" t="str">
        <v>JOYCE HEIDI</v>
      </c>
      <c r="C2440" s="23" t="str">
        <v>Produ</v>
      </c>
      <c r="D2440" s="23" t="str">
        <v>production technician ii</v>
      </c>
      <c r="E2440" s="23"/>
      <c r="F2440" s="19" t="str">
        <f t="shared" si="37"/>
        <v>jheidi@kimail.com</v>
      </c>
    </row>
    <row r="2441" spans="2:6" x14ac:dyDescent="0.3">
      <c r="B2441" s="15" t="str">
        <v>SPEARS ELLE</v>
      </c>
      <c r="C2441" s="23" t="str">
        <v>Produ</v>
      </c>
      <c r="D2441" s="23" t="str">
        <v>production technician ii</v>
      </c>
      <c r="E2441" s="23"/>
      <c r="F2441" s="19" t="str">
        <f t="shared" si="37"/>
        <v>selle@kimail.com</v>
      </c>
    </row>
    <row r="2442" spans="2:6" x14ac:dyDescent="0.3">
      <c r="B2442" s="15" t="str">
        <v>ANDERSON CESAR</v>
      </c>
      <c r="C2442" s="23" t="str">
        <v>Produ</v>
      </c>
      <c r="D2442" s="23" t="str">
        <v>production technician ii</v>
      </c>
      <c r="E2442" s="23"/>
      <c r="F2442" s="19" t="str">
        <f t="shared" si="37"/>
        <v>acesar@kimail.com</v>
      </c>
    </row>
    <row r="2443" spans="2:6" x14ac:dyDescent="0.3">
      <c r="B2443" s="15" t="str">
        <v>MCKENZIE DEAN</v>
      </c>
      <c r="C2443" s="23" t="str">
        <v>Produ</v>
      </c>
      <c r="D2443" s="23" t="str">
        <v>production technician ii</v>
      </c>
      <c r="E2443" s="23"/>
      <c r="F2443" s="19" t="str">
        <f t="shared" si="37"/>
        <v>mdean@kimail.com</v>
      </c>
    </row>
    <row r="2444" spans="2:6" x14ac:dyDescent="0.3">
      <c r="B2444" s="15" t="str">
        <v>WU ISABELL</v>
      </c>
      <c r="C2444" s="23" t="str">
        <v>Produ</v>
      </c>
      <c r="D2444" s="23" t="str">
        <v>production technician ii</v>
      </c>
      <c r="E2444" s="23"/>
      <c r="F2444" s="19" t="str">
        <f t="shared" ref="F2444:F2507" si="38">LOWER(_xlfn.CONCAT(LEFT(B2444,1),RIGHT(B2444,LEN(B2444)-FIND(" ", B2444)),E2444,"@kimail.com"))</f>
        <v>wisabell@kimail.com</v>
      </c>
    </row>
    <row r="2445" spans="2:6" x14ac:dyDescent="0.3">
      <c r="B2445" s="15" t="str">
        <v>BLANCHARD KENNY</v>
      </c>
      <c r="C2445" s="23" t="str">
        <v>Produ</v>
      </c>
      <c r="D2445" s="23" t="str">
        <v>production technician ii</v>
      </c>
      <c r="E2445" s="23"/>
      <c r="F2445" s="19" t="str">
        <f t="shared" si="38"/>
        <v>bkenny@kimail.com</v>
      </c>
    </row>
    <row r="2446" spans="2:6" x14ac:dyDescent="0.3">
      <c r="B2446" s="15" t="str">
        <v>WILLIAMS GILLIAN</v>
      </c>
      <c r="C2446" s="23" t="str">
        <v>Produ</v>
      </c>
      <c r="D2446" s="23" t="str">
        <v>production technician ii</v>
      </c>
      <c r="E2446" s="23"/>
      <c r="F2446" s="19" t="str">
        <f t="shared" si="38"/>
        <v>wgillian@kimail.com</v>
      </c>
    </row>
    <row r="2447" spans="2:6" x14ac:dyDescent="0.3">
      <c r="B2447" s="15" t="str">
        <v>HANNA ANABEL</v>
      </c>
      <c r="C2447" s="23" t="str">
        <v>Produ</v>
      </c>
      <c r="D2447" s="23" t="str">
        <v>production technician ii</v>
      </c>
      <c r="E2447" s="23"/>
      <c r="F2447" s="19" t="str">
        <f t="shared" si="38"/>
        <v>hanabel@kimail.com</v>
      </c>
    </row>
    <row r="2448" spans="2:6" x14ac:dyDescent="0.3">
      <c r="B2448" s="15" t="str">
        <v>BRANCH CELESTE</v>
      </c>
      <c r="C2448" s="23" t="str">
        <v>Produ</v>
      </c>
      <c r="D2448" s="23" t="str">
        <v>production technician ii</v>
      </c>
      <c r="E2448" s="23"/>
      <c r="F2448" s="19" t="str">
        <f t="shared" si="38"/>
        <v>bceleste@kimail.com</v>
      </c>
    </row>
    <row r="2449" spans="2:6" x14ac:dyDescent="0.3">
      <c r="B2449" s="15" t="str">
        <v>COOPER SHYANNE</v>
      </c>
      <c r="C2449" s="23" t="str">
        <v>Produ</v>
      </c>
      <c r="D2449" s="23" t="str">
        <v>production technician ii</v>
      </c>
      <c r="E2449" s="23"/>
      <c r="F2449" s="19" t="str">
        <f t="shared" si="38"/>
        <v>cshyanne@kimail.com</v>
      </c>
    </row>
    <row r="2450" spans="2:6" x14ac:dyDescent="0.3">
      <c r="B2450" s="15" t="str">
        <v>BARRETT NANCY</v>
      </c>
      <c r="C2450" s="23" t="str">
        <v>Produ</v>
      </c>
      <c r="D2450" s="23" t="str">
        <v>production technician ii</v>
      </c>
      <c r="E2450" s="23"/>
      <c r="F2450" s="19" t="str">
        <f t="shared" si="38"/>
        <v>bnancy@kimail.com</v>
      </c>
    </row>
    <row r="2451" spans="2:6" x14ac:dyDescent="0.3">
      <c r="B2451" s="15" t="str">
        <v>BURKE RONAN</v>
      </c>
      <c r="C2451" s="23" t="str">
        <v>Produ</v>
      </c>
      <c r="D2451" s="23" t="str">
        <v>production technician ii</v>
      </c>
      <c r="E2451" s="23"/>
      <c r="F2451" s="19" t="str">
        <f t="shared" si="38"/>
        <v>bronan@kimail.com</v>
      </c>
    </row>
    <row r="2452" spans="2:6" x14ac:dyDescent="0.3">
      <c r="B2452" s="15" t="str">
        <v>MURPHY CARLOS</v>
      </c>
      <c r="C2452" s="23" t="str">
        <v>Produ</v>
      </c>
      <c r="D2452" s="23" t="str">
        <v>production technician ii</v>
      </c>
      <c r="E2452" s="23"/>
      <c r="F2452" s="19" t="str">
        <f t="shared" si="38"/>
        <v>mcarlos@kimail.com</v>
      </c>
    </row>
    <row r="2453" spans="2:6" x14ac:dyDescent="0.3">
      <c r="B2453" s="15" t="str">
        <v>SLOAN WILSON</v>
      </c>
      <c r="C2453" s="23" t="str">
        <v>Produ</v>
      </c>
      <c r="D2453" s="23" t="str">
        <v>production technician ii</v>
      </c>
      <c r="E2453" s="23"/>
      <c r="F2453" s="19" t="str">
        <f t="shared" si="38"/>
        <v>swilson@kimail.com</v>
      </c>
    </row>
    <row r="2454" spans="2:6" x14ac:dyDescent="0.3">
      <c r="B2454" s="15" t="str">
        <v>ELLIOTT KALEB</v>
      </c>
      <c r="C2454" s="23" t="str">
        <v>Produ</v>
      </c>
      <c r="D2454" s="23" t="str">
        <v>production technician ii</v>
      </c>
      <c r="E2454" s="23"/>
      <c r="F2454" s="19" t="str">
        <f t="shared" si="38"/>
        <v>ekaleb@kimail.com</v>
      </c>
    </row>
    <row r="2455" spans="2:6" x14ac:dyDescent="0.3">
      <c r="B2455" s="15" t="str">
        <v>JONES HARLEY</v>
      </c>
      <c r="C2455" s="23" t="str">
        <v>Produ</v>
      </c>
      <c r="D2455" s="23" t="str">
        <v>production technician ii</v>
      </c>
      <c r="E2455" s="23"/>
      <c r="F2455" s="19" t="str">
        <f t="shared" si="38"/>
        <v>jharley@kimail.com</v>
      </c>
    </row>
    <row r="2456" spans="2:6" x14ac:dyDescent="0.3">
      <c r="B2456" s="15" t="str">
        <v>DIXON CASEY</v>
      </c>
      <c r="C2456" s="23" t="str">
        <v>Produ</v>
      </c>
      <c r="D2456" s="23" t="str">
        <v>production technician ii</v>
      </c>
      <c r="E2456" s="23"/>
      <c r="F2456" s="19" t="str">
        <f t="shared" si="38"/>
        <v>dcasey@kimail.com</v>
      </c>
    </row>
    <row r="2457" spans="2:6" x14ac:dyDescent="0.3">
      <c r="B2457" s="15" t="str">
        <v>GENTRY JOSUE</v>
      </c>
      <c r="C2457" s="23" t="str">
        <v>Produ</v>
      </c>
      <c r="D2457" s="23" t="str">
        <v>production technician ii</v>
      </c>
      <c r="E2457" s="23"/>
      <c r="F2457" s="19" t="str">
        <f t="shared" si="38"/>
        <v>gjosue@kimail.com</v>
      </c>
    </row>
    <row r="2458" spans="2:6" x14ac:dyDescent="0.3">
      <c r="B2458" s="15" t="str">
        <v>MEYER ADELAIDE</v>
      </c>
      <c r="C2458" s="23" t="str">
        <v>Produ</v>
      </c>
      <c r="D2458" s="23" t="str">
        <v>production technician ii</v>
      </c>
      <c r="E2458" s="23"/>
      <c r="F2458" s="19" t="str">
        <f t="shared" si="38"/>
        <v>madelaide@kimail.com</v>
      </c>
    </row>
    <row r="2459" spans="2:6" x14ac:dyDescent="0.3">
      <c r="B2459" s="15" t="str">
        <v>CRAIG PIERRE</v>
      </c>
      <c r="C2459" s="23" t="str">
        <v>Produ</v>
      </c>
      <c r="D2459" s="23" t="str">
        <v>production technician ii</v>
      </c>
      <c r="E2459" s="23"/>
      <c r="F2459" s="19" t="str">
        <f t="shared" si="38"/>
        <v>cpierre@kimail.com</v>
      </c>
    </row>
    <row r="2460" spans="2:6" x14ac:dyDescent="0.3">
      <c r="B2460" s="15" t="str">
        <v>HICKMAN LEO</v>
      </c>
      <c r="C2460" s="23" t="str">
        <v>Produ</v>
      </c>
      <c r="D2460" s="23" t="str">
        <v>production technician ii</v>
      </c>
      <c r="E2460" s="23"/>
      <c r="F2460" s="19" t="str">
        <f t="shared" si="38"/>
        <v>hleo@kimail.com</v>
      </c>
    </row>
    <row r="2461" spans="2:6" x14ac:dyDescent="0.3">
      <c r="B2461" s="15" t="str">
        <v>RIVERA NATHALIE</v>
      </c>
      <c r="C2461" s="23" t="str">
        <v>Produ</v>
      </c>
      <c r="D2461" s="23" t="str">
        <v>production technician ii</v>
      </c>
      <c r="E2461" s="23"/>
      <c r="F2461" s="19" t="str">
        <f t="shared" si="38"/>
        <v>rnathalie@kimail.com</v>
      </c>
    </row>
    <row r="2462" spans="2:6" x14ac:dyDescent="0.3">
      <c r="B2462" s="15" t="str">
        <v>SCHROEDER SANIYAH</v>
      </c>
      <c r="C2462" s="23" t="str">
        <v>Produ</v>
      </c>
      <c r="D2462" s="23" t="str">
        <v>production technician ii</v>
      </c>
      <c r="E2462" s="23"/>
      <c r="F2462" s="19" t="str">
        <f t="shared" si="38"/>
        <v>ssaniyah@kimail.com</v>
      </c>
    </row>
    <row r="2463" spans="2:6" x14ac:dyDescent="0.3">
      <c r="B2463" s="15" t="str">
        <v>MANN TAYLOR</v>
      </c>
      <c r="C2463" s="23" t="str">
        <v>Produ</v>
      </c>
      <c r="D2463" s="23" t="str">
        <v>production technician ii</v>
      </c>
      <c r="E2463" s="23"/>
      <c r="F2463" s="19" t="str">
        <f t="shared" si="38"/>
        <v>mtaylor@kimail.com</v>
      </c>
    </row>
    <row r="2464" spans="2:6" x14ac:dyDescent="0.3">
      <c r="B2464" s="15" t="str">
        <v>STEVENSON RYLEE</v>
      </c>
      <c r="C2464" s="23" t="str">
        <v>Produ</v>
      </c>
      <c r="D2464" s="23" t="str">
        <v>production technician ii</v>
      </c>
      <c r="E2464" s="23"/>
      <c r="F2464" s="19" t="str">
        <f t="shared" si="38"/>
        <v>srylee@kimail.com</v>
      </c>
    </row>
    <row r="2465" spans="2:6" x14ac:dyDescent="0.3">
      <c r="B2465" s="15" t="str">
        <v>PENNINGTON WAYLON</v>
      </c>
      <c r="C2465" s="23" t="str">
        <v>Produ</v>
      </c>
      <c r="D2465" s="23" t="str">
        <v>production technician ii</v>
      </c>
      <c r="E2465" s="23"/>
      <c r="F2465" s="19" t="str">
        <f t="shared" si="38"/>
        <v>pwaylon@kimail.com</v>
      </c>
    </row>
    <row r="2466" spans="2:6" x14ac:dyDescent="0.3">
      <c r="B2466" s="15" t="str">
        <v>PONCE HAZEL</v>
      </c>
      <c r="C2466" s="23" t="str">
        <v>Produ</v>
      </c>
      <c r="D2466" s="23" t="str">
        <v>production technician ii</v>
      </c>
      <c r="E2466" s="23"/>
      <c r="F2466" s="19" t="str">
        <f t="shared" si="38"/>
        <v>phazel@kimail.com</v>
      </c>
    </row>
    <row r="2467" spans="2:6" x14ac:dyDescent="0.3">
      <c r="B2467" s="15" t="str">
        <v>ALVAREZ JOEY</v>
      </c>
      <c r="C2467" s="23" t="str">
        <v>Produ</v>
      </c>
      <c r="D2467" s="23" t="str">
        <v>production technician ii</v>
      </c>
      <c r="E2467" s="23"/>
      <c r="F2467" s="19" t="str">
        <f t="shared" si="38"/>
        <v>ajoey@kimail.com</v>
      </c>
    </row>
    <row r="2468" spans="2:6" x14ac:dyDescent="0.3">
      <c r="B2468" s="15" t="str">
        <v>DAY TITUS</v>
      </c>
      <c r="C2468" s="23" t="str">
        <v>Produ</v>
      </c>
      <c r="D2468" s="23" t="str">
        <v>production technician ii</v>
      </c>
      <c r="E2468" s="23"/>
      <c r="F2468" s="19" t="str">
        <f t="shared" si="38"/>
        <v>dtitus@kimail.com</v>
      </c>
    </row>
    <row r="2469" spans="2:6" x14ac:dyDescent="0.3">
      <c r="B2469" s="15" t="str">
        <v>NORRIS BELLA</v>
      </c>
      <c r="C2469" s="23" t="str">
        <v>Produ</v>
      </c>
      <c r="D2469" s="23" t="str">
        <v>production technician ii</v>
      </c>
      <c r="E2469" s="23"/>
      <c r="F2469" s="19" t="str">
        <f t="shared" si="38"/>
        <v>nbella@kimail.com</v>
      </c>
    </row>
    <row r="2470" spans="2:6" x14ac:dyDescent="0.3">
      <c r="B2470" s="15" t="str">
        <v>BALLARD BRADEN</v>
      </c>
      <c r="C2470" s="23" t="str">
        <v>Produ</v>
      </c>
      <c r="D2470" s="23" t="str">
        <v>production technician ii</v>
      </c>
      <c r="E2470" s="23"/>
      <c r="F2470" s="19" t="str">
        <f t="shared" si="38"/>
        <v>bbraden@kimail.com</v>
      </c>
    </row>
    <row r="2471" spans="2:6" x14ac:dyDescent="0.3">
      <c r="B2471" s="15" t="str">
        <v>GRAHAM ARON</v>
      </c>
      <c r="C2471" s="23" t="str">
        <v>Produ</v>
      </c>
      <c r="D2471" s="23" t="str">
        <v>production technician ii</v>
      </c>
      <c r="E2471" s="23"/>
      <c r="F2471" s="19" t="str">
        <f t="shared" si="38"/>
        <v>garon@kimail.com</v>
      </c>
    </row>
    <row r="2472" spans="2:6" x14ac:dyDescent="0.3">
      <c r="B2472" s="15" t="str">
        <v>SELLERS ALYVIA</v>
      </c>
      <c r="C2472" s="23" t="str">
        <v>Produ</v>
      </c>
      <c r="D2472" s="23" t="str">
        <v>production technician ii</v>
      </c>
      <c r="E2472" s="23"/>
      <c r="F2472" s="19" t="str">
        <f t="shared" si="38"/>
        <v>salyvia@kimail.com</v>
      </c>
    </row>
    <row r="2473" spans="2:6" x14ac:dyDescent="0.3">
      <c r="B2473" s="15" t="str">
        <v>GAY TYLER</v>
      </c>
      <c r="C2473" s="23" t="str">
        <v>Produ</v>
      </c>
      <c r="D2473" s="23" t="str">
        <v>production technician ii</v>
      </c>
      <c r="E2473" s="23"/>
      <c r="F2473" s="19" t="str">
        <f t="shared" si="38"/>
        <v>gtyler@kimail.com</v>
      </c>
    </row>
    <row r="2474" spans="2:6" x14ac:dyDescent="0.3">
      <c r="B2474" s="15" t="str">
        <v>RANDALL NOEMI</v>
      </c>
      <c r="C2474" s="23" t="str">
        <v>Produ</v>
      </c>
      <c r="D2474" s="23" t="str">
        <v>production technician ii</v>
      </c>
      <c r="E2474" s="23"/>
      <c r="F2474" s="19" t="str">
        <f t="shared" si="38"/>
        <v>rnoemi@kimail.com</v>
      </c>
    </row>
    <row r="2475" spans="2:6" x14ac:dyDescent="0.3">
      <c r="B2475" s="15" t="str">
        <v>LOZANO JAZLENE</v>
      </c>
      <c r="C2475" s="23" t="str">
        <v>Produ</v>
      </c>
      <c r="D2475" s="23" t="str">
        <v>production technician ii</v>
      </c>
      <c r="E2475" s="23"/>
      <c r="F2475" s="19" t="str">
        <f t="shared" si="38"/>
        <v>ljazlene@kimail.com</v>
      </c>
    </row>
    <row r="2476" spans="2:6" x14ac:dyDescent="0.3">
      <c r="B2476" s="15" t="str">
        <v>SALAZAR JENNIFER</v>
      </c>
      <c r="C2476" s="23" t="str">
        <v>Produ</v>
      </c>
      <c r="D2476" s="23" t="str">
        <v>production technician ii</v>
      </c>
      <c r="E2476" s="23"/>
      <c r="F2476" s="19" t="str">
        <f t="shared" si="38"/>
        <v>sjennifer@kimail.com</v>
      </c>
    </row>
    <row r="2477" spans="2:6" x14ac:dyDescent="0.3">
      <c r="B2477" s="15" t="str">
        <v>LEONARD VAUGHN</v>
      </c>
      <c r="C2477" s="23" t="str">
        <v>Produ</v>
      </c>
      <c r="D2477" s="23" t="str">
        <v>production technician i</v>
      </c>
      <c r="E2477" s="23"/>
      <c r="F2477" s="19" t="str">
        <f t="shared" si="38"/>
        <v>lvaughn@kimail.com</v>
      </c>
    </row>
    <row r="2478" spans="2:6" x14ac:dyDescent="0.3">
      <c r="B2478" s="15" t="str">
        <v>SINGLETON BRAEDON</v>
      </c>
      <c r="C2478" s="23" t="str">
        <v>Produ</v>
      </c>
      <c r="D2478" s="23" t="str">
        <v>production technician i</v>
      </c>
      <c r="E2478" s="23"/>
      <c r="F2478" s="19" t="str">
        <f t="shared" si="38"/>
        <v>sbraedon@kimail.com</v>
      </c>
    </row>
    <row r="2479" spans="2:6" x14ac:dyDescent="0.3">
      <c r="B2479" s="15" t="str">
        <v>HOOPER GRACE</v>
      </c>
      <c r="C2479" s="23" t="str">
        <v>Produ</v>
      </c>
      <c r="D2479" s="23" t="str">
        <v>production technician i</v>
      </c>
      <c r="E2479" s="23"/>
      <c r="F2479" s="19" t="str">
        <f t="shared" si="38"/>
        <v>hgrace@kimail.com</v>
      </c>
    </row>
    <row r="2480" spans="2:6" x14ac:dyDescent="0.3">
      <c r="B2480" s="15" t="str">
        <v>FRYE JAIDEN</v>
      </c>
      <c r="C2480" s="23" t="str">
        <v>Produ</v>
      </c>
      <c r="D2480" s="23" t="str">
        <v>production technician i</v>
      </c>
      <c r="E2480" s="23"/>
      <c r="F2480" s="19" t="str">
        <f t="shared" si="38"/>
        <v>fjaiden@kimail.com</v>
      </c>
    </row>
    <row r="2481" spans="2:6" x14ac:dyDescent="0.3">
      <c r="B2481" s="15" t="str">
        <v>MCCOY GEOVANNI</v>
      </c>
      <c r="C2481" s="23" t="str">
        <v>Produ</v>
      </c>
      <c r="D2481" s="23" t="str">
        <v>production technician i</v>
      </c>
      <c r="E2481" s="23"/>
      <c r="F2481" s="19" t="str">
        <f t="shared" si="38"/>
        <v>mgeovanni@kimail.com</v>
      </c>
    </row>
    <row r="2482" spans="2:6" x14ac:dyDescent="0.3">
      <c r="B2482" s="15" t="str">
        <v>DAVILA ENZO</v>
      </c>
      <c r="C2482" s="23" t="str">
        <v>Produ</v>
      </c>
      <c r="D2482" s="23" t="str">
        <v>production technician i</v>
      </c>
      <c r="E2482" s="23"/>
      <c r="F2482" s="19" t="str">
        <f t="shared" si="38"/>
        <v>denzo@kimail.com</v>
      </c>
    </row>
    <row r="2483" spans="2:6" x14ac:dyDescent="0.3">
      <c r="B2483" s="15" t="str">
        <v>VAZQUEZ LOGAN</v>
      </c>
      <c r="C2483" s="23" t="str">
        <v>Produ</v>
      </c>
      <c r="D2483" s="23" t="str">
        <v>production technician i</v>
      </c>
      <c r="E2483" s="23"/>
      <c r="F2483" s="19" t="str">
        <f t="shared" si="38"/>
        <v>vlogan@kimail.com</v>
      </c>
    </row>
    <row r="2484" spans="2:6" x14ac:dyDescent="0.3">
      <c r="B2484" s="15" t="str">
        <v>GILLESPIE PIPER</v>
      </c>
      <c r="C2484" s="23" t="str">
        <v>Produ</v>
      </c>
      <c r="D2484" s="23" t="str">
        <v>production technician i</v>
      </c>
      <c r="E2484" s="23"/>
      <c r="F2484" s="19" t="str">
        <f t="shared" si="38"/>
        <v>gpiper@kimail.com</v>
      </c>
    </row>
    <row r="2485" spans="2:6" x14ac:dyDescent="0.3">
      <c r="B2485" s="15" t="str">
        <v>GARCIA BRAYDON</v>
      </c>
      <c r="C2485" s="23" t="str">
        <v>Produ</v>
      </c>
      <c r="D2485" s="23" t="str">
        <v>production technician i</v>
      </c>
      <c r="E2485" s="23"/>
      <c r="F2485" s="19" t="str">
        <f t="shared" si="38"/>
        <v>gbraydon@kimail.com</v>
      </c>
    </row>
    <row r="2486" spans="2:6" x14ac:dyDescent="0.3">
      <c r="B2486" s="15" t="str">
        <v>HARDING REINA</v>
      </c>
      <c r="C2486" s="23" t="str">
        <v>Produ</v>
      </c>
      <c r="D2486" s="23" t="str">
        <v>production technician i</v>
      </c>
      <c r="E2486" s="23"/>
      <c r="F2486" s="19" t="str">
        <f t="shared" si="38"/>
        <v>hreina@kimail.com</v>
      </c>
    </row>
    <row r="2487" spans="2:6" x14ac:dyDescent="0.3">
      <c r="B2487" s="15" t="str">
        <v>SCHMIDT ELIZABETH</v>
      </c>
      <c r="C2487" s="23" t="str">
        <v>Produ</v>
      </c>
      <c r="D2487" s="23" t="str">
        <v>production technician i</v>
      </c>
      <c r="E2487" s="23"/>
      <c r="F2487" s="19" t="str">
        <f t="shared" si="38"/>
        <v>selizabeth@kimail.com</v>
      </c>
    </row>
    <row r="2488" spans="2:6" x14ac:dyDescent="0.3">
      <c r="B2488" s="15" t="str">
        <v>BENJAMIN STANLEY</v>
      </c>
      <c r="C2488" s="23" t="str">
        <v>Produ</v>
      </c>
      <c r="D2488" s="23" t="str">
        <v>production technician i</v>
      </c>
      <c r="E2488" s="23"/>
      <c r="F2488" s="19" t="str">
        <f t="shared" si="38"/>
        <v>bstanley@kimail.com</v>
      </c>
    </row>
    <row r="2489" spans="2:6" x14ac:dyDescent="0.3">
      <c r="B2489" s="15" t="str">
        <v>ESTES AUDRINA</v>
      </c>
      <c r="C2489" s="23" t="str">
        <v>Produ</v>
      </c>
      <c r="D2489" s="23" t="str">
        <v>production technician i</v>
      </c>
      <c r="E2489" s="23"/>
      <c r="F2489" s="19" t="str">
        <f t="shared" si="38"/>
        <v>eaudrina@kimail.com</v>
      </c>
    </row>
    <row r="2490" spans="2:6" x14ac:dyDescent="0.3">
      <c r="B2490" s="15" t="str">
        <v>RAYMOND ZOEY</v>
      </c>
      <c r="C2490" s="23" t="str">
        <v>Produ</v>
      </c>
      <c r="D2490" s="23" t="str">
        <v>production technician i</v>
      </c>
      <c r="E2490" s="23"/>
      <c r="F2490" s="19" t="str">
        <f t="shared" si="38"/>
        <v>rzoey@kimail.com</v>
      </c>
    </row>
    <row r="2491" spans="2:6" x14ac:dyDescent="0.3">
      <c r="B2491" s="15" t="str">
        <v>HOLLOWAY ASPEN</v>
      </c>
      <c r="C2491" s="23" t="str">
        <v>Produ</v>
      </c>
      <c r="D2491" s="23" t="str">
        <v>production technician i</v>
      </c>
      <c r="E2491" s="23"/>
      <c r="F2491" s="19" t="str">
        <f t="shared" si="38"/>
        <v>haspen@kimail.com</v>
      </c>
    </row>
    <row r="2492" spans="2:6" x14ac:dyDescent="0.3">
      <c r="B2492" s="15" t="str">
        <v>COOK MERCEDES</v>
      </c>
      <c r="C2492" s="23" t="str">
        <v>Produ</v>
      </c>
      <c r="D2492" s="23" t="str">
        <v>production technician i</v>
      </c>
      <c r="E2492" s="23"/>
      <c r="F2492" s="19" t="str">
        <f t="shared" si="38"/>
        <v>cmercedes@kimail.com</v>
      </c>
    </row>
    <row r="2493" spans="2:6" x14ac:dyDescent="0.3">
      <c r="B2493" s="15" t="str">
        <v>BLANKENSHIP SKYLER</v>
      </c>
      <c r="C2493" s="23" t="str">
        <v>Produ</v>
      </c>
      <c r="D2493" s="23" t="str">
        <v>production technician i</v>
      </c>
      <c r="E2493" s="23"/>
      <c r="F2493" s="19" t="str">
        <f t="shared" si="38"/>
        <v>bskyler@kimail.com</v>
      </c>
    </row>
    <row r="2494" spans="2:6" x14ac:dyDescent="0.3">
      <c r="B2494" s="15" t="str">
        <v>DAVIS JORDAN</v>
      </c>
      <c r="C2494" s="23" t="str">
        <v>Produ</v>
      </c>
      <c r="D2494" s="23" t="str">
        <v>production technician i</v>
      </c>
      <c r="E2494" s="23"/>
      <c r="F2494" s="19" t="str">
        <f t="shared" si="38"/>
        <v>djordan@kimail.com</v>
      </c>
    </row>
    <row r="2495" spans="2:6" x14ac:dyDescent="0.3">
      <c r="B2495" s="15" t="str">
        <v>WU BRIDGET</v>
      </c>
      <c r="C2495" s="23" t="str">
        <v>Produ</v>
      </c>
      <c r="D2495" s="23" t="str">
        <v>production technician i</v>
      </c>
      <c r="E2495" s="23"/>
      <c r="F2495" s="19" t="str">
        <f t="shared" si="38"/>
        <v>wbridget@kimail.com</v>
      </c>
    </row>
    <row r="2496" spans="2:6" x14ac:dyDescent="0.3">
      <c r="B2496" s="15" t="str">
        <v>KIRK GABRIEL</v>
      </c>
      <c r="C2496" s="23" t="str">
        <v>Produ</v>
      </c>
      <c r="D2496" s="23" t="str">
        <v>production technician i</v>
      </c>
      <c r="E2496" s="23"/>
      <c r="F2496" s="19" t="str">
        <f t="shared" si="38"/>
        <v>kgabriel@kimail.com</v>
      </c>
    </row>
    <row r="2497" spans="2:6" x14ac:dyDescent="0.3">
      <c r="B2497" s="15" t="str">
        <v>ALI ARON</v>
      </c>
      <c r="C2497" s="23" t="str">
        <v>Produ</v>
      </c>
      <c r="D2497" s="23" t="str">
        <v>production technician i</v>
      </c>
      <c r="E2497" s="23"/>
      <c r="F2497" s="19" t="str">
        <f t="shared" si="38"/>
        <v>aaron@kimail.com</v>
      </c>
    </row>
    <row r="2498" spans="2:6" x14ac:dyDescent="0.3">
      <c r="B2498" s="15" t="str">
        <v>SOTO KAYDEN</v>
      </c>
      <c r="C2498" s="23" t="str">
        <v>Produ</v>
      </c>
      <c r="D2498" s="23" t="str">
        <v>production technician i</v>
      </c>
      <c r="E2498" s="23"/>
      <c r="F2498" s="19" t="str">
        <f t="shared" si="38"/>
        <v>skayden@kimail.com</v>
      </c>
    </row>
    <row r="2499" spans="2:6" x14ac:dyDescent="0.3">
      <c r="B2499" s="15" t="str">
        <v>CONNER MICAELA</v>
      </c>
      <c r="C2499" s="23" t="str">
        <v>Produ</v>
      </c>
      <c r="D2499" s="23" t="str">
        <v>production technician i</v>
      </c>
      <c r="E2499" s="23"/>
      <c r="F2499" s="19" t="str">
        <f t="shared" si="38"/>
        <v>cmicaela@kimail.com</v>
      </c>
    </row>
    <row r="2500" spans="2:6" x14ac:dyDescent="0.3">
      <c r="B2500" s="15" t="str">
        <v>MITCHELL ARTHUR</v>
      </c>
      <c r="C2500" s="23" t="str">
        <v>Produ</v>
      </c>
      <c r="D2500" s="23" t="str">
        <v>production technician i</v>
      </c>
      <c r="E2500" s="23"/>
      <c r="F2500" s="19" t="str">
        <f t="shared" si="38"/>
        <v>marthur@kimail.com</v>
      </c>
    </row>
    <row r="2501" spans="2:6" x14ac:dyDescent="0.3">
      <c r="B2501" s="15" t="str">
        <v>MORSE DEVEN</v>
      </c>
      <c r="C2501" s="23" t="str">
        <v>Produ</v>
      </c>
      <c r="D2501" s="23" t="str">
        <v>production technician i</v>
      </c>
      <c r="E2501" s="23"/>
      <c r="F2501" s="19" t="str">
        <f t="shared" si="38"/>
        <v>mdeven@kimail.com</v>
      </c>
    </row>
    <row r="2502" spans="2:6" x14ac:dyDescent="0.3">
      <c r="B2502" s="15" t="str">
        <v>VILLEGAS GEORGE</v>
      </c>
      <c r="C2502" s="23" t="str">
        <v>Produ</v>
      </c>
      <c r="D2502" s="23" t="str">
        <v>production technician i</v>
      </c>
      <c r="E2502" s="23"/>
      <c r="F2502" s="19" t="str">
        <f t="shared" si="38"/>
        <v>vgeorge@kimail.com</v>
      </c>
    </row>
    <row r="2503" spans="2:6" x14ac:dyDescent="0.3">
      <c r="B2503" s="15" t="str">
        <v>POTTS ARIELLE</v>
      </c>
      <c r="C2503" s="23" t="str">
        <v>Produ</v>
      </c>
      <c r="D2503" s="23" t="str">
        <v>production technician i</v>
      </c>
      <c r="E2503" s="23"/>
      <c r="F2503" s="19" t="str">
        <f t="shared" si="38"/>
        <v>parielle@kimail.com</v>
      </c>
    </row>
    <row r="2504" spans="2:6" x14ac:dyDescent="0.3">
      <c r="B2504" s="15" t="str">
        <v>HOWELL MAXWELL</v>
      </c>
      <c r="C2504" s="23" t="str">
        <v>Produ</v>
      </c>
      <c r="D2504" s="23" t="str">
        <v>production technician i</v>
      </c>
      <c r="E2504" s="23"/>
      <c r="F2504" s="19" t="str">
        <f t="shared" si="38"/>
        <v>hmaxwell@kimail.com</v>
      </c>
    </row>
    <row r="2505" spans="2:6" x14ac:dyDescent="0.3">
      <c r="B2505" s="15" t="str">
        <v>BRIDGES JUNIOR</v>
      </c>
      <c r="C2505" s="23" t="str">
        <v>Produ</v>
      </c>
      <c r="D2505" s="23" t="str">
        <v>production technician i</v>
      </c>
      <c r="E2505" s="23"/>
      <c r="F2505" s="19" t="str">
        <f t="shared" si="38"/>
        <v>bjunior@kimail.com</v>
      </c>
    </row>
    <row r="2506" spans="2:6" x14ac:dyDescent="0.3">
      <c r="B2506" s="15" t="str">
        <v>NOBLE SALVATORE</v>
      </c>
      <c r="C2506" s="23" t="str">
        <v>Produ</v>
      </c>
      <c r="D2506" s="23" t="str">
        <v>production technician i</v>
      </c>
      <c r="E2506" s="23"/>
      <c r="F2506" s="19" t="str">
        <f t="shared" si="38"/>
        <v>nsalvatore@kimail.com</v>
      </c>
    </row>
    <row r="2507" spans="2:6" x14ac:dyDescent="0.3">
      <c r="B2507" s="15" t="str">
        <v>HODGES HEATH</v>
      </c>
      <c r="C2507" s="23" t="str">
        <v>Produ</v>
      </c>
      <c r="D2507" s="23" t="str">
        <v>production technician i</v>
      </c>
      <c r="E2507" s="23"/>
      <c r="F2507" s="19" t="str">
        <f t="shared" si="38"/>
        <v>hheath@kimail.com</v>
      </c>
    </row>
    <row r="2508" spans="2:6" x14ac:dyDescent="0.3">
      <c r="B2508" s="15" t="str">
        <v>WARNER GABRIELLA</v>
      </c>
      <c r="C2508" s="23" t="str">
        <v>Produ</v>
      </c>
      <c r="D2508" s="23" t="str">
        <v>production technician i</v>
      </c>
      <c r="E2508" s="23"/>
      <c r="F2508" s="19" t="str">
        <f t="shared" ref="F2508:F2571" si="39">LOWER(_xlfn.CONCAT(LEFT(B2508,1),RIGHT(B2508,LEN(B2508)-FIND(" ", B2508)),E2508,"@kimail.com"))</f>
        <v>wgabriella@kimail.com</v>
      </c>
    </row>
    <row r="2509" spans="2:6" x14ac:dyDescent="0.3">
      <c r="B2509" s="15" t="str">
        <v>TATE RYAN</v>
      </c>
      <c r="C2509" s="23" t="str">
        <v>Produ</v>
      </c>
      <c r="D2509" s="23" t="str">
        <v>production technician i</v>
      </c>
      <c r="E2509" s="23"/>
      <c r="F2509" s="19" t="str">
        <f t="shared" si="39"/>
        <v>tryan@kimail.com</v>
      </c>
    </row>
    <row r="2510" spans="2:6" x14ac:dyDescent="0.3">
      <c r="B2510" s="15" t="str">
        <v>ROMAN KYLIE</v>
      </c>
      <c r="C2510" s="23" t="str">
        <v>Produ</v>
      </c>
      <c r="D2510" s="23" t="str">
        <v>production technician i</v>
      </c>
      <c r="E2510" s="23"/>
      <c r="F2510" s="19" t="str">
        <f t="shared" si="39"/>
        <v>rkylie@kimail.com</v>
      </c>
    </row>
    <row r="2511" spans="2:6" x14ac:dyDescent="0.3">
      <c r="B2511" s="15" t="str">
        <v>THORNTON KARTER</v>
      </c>
      <c r="C2511" s="23" t="str">
        <v>Produ</v>
      </c>
      <c r="D2511" s="23" t="str">
        <v>production technician i</v>
      </c>
      <c r="E2511" s="23"/>
      <c r="F2511" s="19" t="str">
        <f t="shared" si="39"/>
        <v>tkarter@kimail.com</v>
      </c>
    </row>
    <row r="2512" spans="2:6" x14ac:dyDescent="0.3">
      <c r="B2512" s="15" t="str">
        <v>BULLOCK RONALD</v>
      </c>
      <c r="C2512" s="23" t="str">
        <v>Produ</v>
      </c>
      <c r="D2512" s="23" t="str">
        <v>production technician i</v>
      </c>
      <c r="E2512" s="23"/>
      <c r="F2512" s="19" t="str">
        <f t="shared" si="39"/>
        <v>bronald@kimail.com</v>
      </c>
    </row>
    <row r="2513" spans="2:6" x14ac:dyDescent="0.3">
      <c r="B2513" s="15" t="str">
        <v>BELTRAN SHARON</v>
      </c>
      <c r="C2513" s="23" t="str">
        <v>Produ</v>
      </c>
      <c r="D2513" s="23" t="str">
        <v>production technician i</v>
      </c>
      <c r="E2513" s="23"/>
      <c r="F2513" s="19" t="str">
        <f t="shared" si="39"/>
        <v>bsharon@kimail.com</v>
      </c>
    </row>
    <row r="2514" spans="2:6" x14ac:dyDescent="0.3">
      <c r="B2514" s="15" t="str">
        <v>ANDERSON MAREN</v>
      </c>
      <c r="C2514" s="23" t="str">
        <v>Produ</v>
      </c>
      <c r="D2514" s="23" t="str">
        <v>production technician i</v>
      </c>
      <c r="E2514" s="23"/>
      <c r="F2514" s="19" t="str">
        <f t="shared" si="39"/>
        <v>amaren@kimail.com</v>
      </c>
    </row>
    <row r="2515" spans="2:6" x14ac:dyDescent="0.3">
      <c r="B2515" s="15" t="str">
        <v>ASHLEY CRUZ</v>
      </c>
      <c r="C2515" s="23" t="str">
        <v>Produ</v>
      </c>
      <c r="D2515" s="23" t="str">
        <v>production technician i</v>
      </c>
      <c r="E2515" s="23"/>
      <c r="F2515" s="19" t="str">
        <f t="shared" si="39"/>
        <v>acruz@kimail.com</v>
      </c>
    </row>
    <row r="2516" spans="2:6" x14ac:dyDescent="0.3">
      <c r="B2516" s="15" t="str">
        <v>CARNEY ENZO</v>
      </c>
      <c r="C2516" s="23" t="str">
        <v>Produ</v>
      </c>
      <c r="D2516" s="23" t="str">
        <v>production technician i</v>
      </c>
      <c r="E2516" s="23"/>
      <c r="F2516" s="19" t="str">
        <f t="shared" si="39"/>
        <v>cenzo@kimail.com</v>
      </c>
    </row>
    <row r="2517" spans="2:6" x14ac:dyDescent="0.3">
      <c r="B2517" s="15" t="str">
        <v>JOSEPH MARQUIS</v>
      </c>
      <c r="C2517" s="23" t="str">
        <v>Produ</v>
      </c>
      <c r="D2517" s="23" t="str">
        <v>production technician i</v>
      </c>
      <c r="E2517" s="23"/>
      <c r="F2517" s="19" t="str">
        <f t="shared" si="39"/>
        <v>jmarquis@kimail.com</v>
      </c>
    </row>
    <row r="2518" spans="2:6" x14ac:dyDescent="0.3">
      <c r="B2518" s="15" t="str">
        <v>IBARRA VICTOR</v>
      </c>
      <c r="C2518" s="23" t="str">
        <v>Produ</v>
      </c>
      <c r="D2518" s="23" t="str">
        <v>production technician i</v>
      </c>
      <c r="E2518" s="23"/>
      <c r="F2518" s="19" t="str">
        <f t="shared" si="39"/>
        <v>ivictor@kimail.com</v>
      </c>
    </row>
    <row r="2519" spans="2:6" x14ac:dyDescent="0.3">
      <c r="B2519" s="15" t="str">
        <v>MARQUEZ ANNABELLE</v>
      </c>
      <c r="C2519" s="23" t="str">
        <v>Produ</v>
      </c>
      <c r="D2519" s="23" t="str">
        <v>production technician i</v>
      </c>
      <c r="E2519" s="23"/>
      <c r="F2519" s="19" t="str">
        <f t="shared" si="39"/>
        <v>mannabelle@kimail.com</v>
      </c>
    </row>
    <row r="2520" spans="2:6" x14ac:dyDescent="0.3">
      <c r="B2520" s="15" t="str">
        <v>GORDON ROMEO</v>
      </c>
      <c r="C2520" s="23" t="str">
        <v>Produ</v>
      </c>
      <c r="D2520" s="23" t="str">
        <v>production technician i</v>
      </c>
      <c r="E2520" s="23"/>
      <c r="F2520" s="19" t="str">
        <f t="shared" si="39"/>
        <v>gromeo@kimail.com</v>
      </c>
    </row>
    <row r="2521" spans="2:6" x14ac:dyDescent="0.3">
      <c r="B2521" s="15" t="str">
        <v>HUGHES AIMEE</v>
      </c>
      <c r="C2521" s="23" t="str">
        <v>Produ</v>
      </c>
      <c r="D2521" s="23" t="str">
        <v>production technician i</v>
      </c>
      <c r="E2521" s="23"/>
      <c r="F2521" s="19" t="str">
        <f t="shared" si="39"/>
        <v>haimee@kimail.com</v>
      </c>
    </row>
    <row r="2522" spans="2:6" x14ac:dyDescent="0.3">
      <c r="B2522" s="15" t="str">
        <v>HAYS DENNIS</v>
      </c>
      <c r="C2522" s="23" t="str">
        <v>Produ</v>
      </c>
      <c r="D2522" s="23" t="str">
        <v>production technician i</v>
      </c>
      <c r="E2522" s="23"/>
      <c r="F2522" s="19" t="str">
        <f t="shared" si="39"/>
        <v>hdennis@kimail.com</v>
      </c>
    </row>
    <row r="2523" spans="2:6" x14ac:dyDescent="0.3">
      <c r="B2523" s="15" t="str">
        <v>FRITZ KELLY</v>
      </c>
      <c r="C2523" s="23" t="str">
        <v>Produ</v>
      </c>
      <c r="D2523" s="23" t="str">
        <v>production technician i</v>
      </c>
      <c r="E2523" s="23"/>
      <c r="F2523" s="19" t="str">
        <f t="shared" si="39"/>
        <v>fkelly@kimail.com</v>
      </c>
    </row>
    <row r="2524" spans="2:6" x14ac:dyDescent="0.3">
      <c r="B2524" s="15" t="str">
        <v>BEARD EVIE</v>
      </c>
      <c r="C2524" s="23" t="str">
        <v>Produ</v>
      </c>
      <c r="D2524" s="23" t="str">
        <v>production technician i</v>
      </c>
      <c r="E2524" s="23"/>
      <c r="F2524" s="19" t="str">
        <f t="shared" si="39"/>
        <v>bevie@kimail.com</v>
      </c>
    </row>
    <row r="2525" spans="2:6" x14ac:dyDescent="0.3">
      <c r="B2525" s="15" t="str">
        <v>MORTON ALIYA</v>
      </c>
      <c r="C2525" s="23" t="str">
        <v>Produ</v>
      </c>
      <c r="D2525" s="23" t="str">
        <v>production technician i</v>
      </c>
      <c r="E2525" s="23"/>
      <c r="F2525" s="19" t="str">
        <f t="shared" si="39"/>
        <v>maliya@kimail.com</v>
      </c>
    </row>
    <row r="2526" spans="2:6" x14ac:dyDescent="0.3">
      <c r="B2526" s="15" t="str">
        <v>WILKINS INGRID</v>
      </c>
      <c r="C2526" s="23" t="str">
        <v>Produ</v>
      </c>
      <c r="D2526" s="23" t="str">
        <v>production technician i</v>
      </c>
      <c r="E2526" s="23"/>
      <c r="F2526" s="19" t="str">
        <f t="shared" si="39"/>
        <v>wingrid@kimail.com</v>
      </c>
    </row>
    <row r="2527" spans="2:6" x14ac:dyDescent="0.3">
      <c r="B2527" s="15" t="str">
        <v>ELLIOTT MORGAN</v>
      </c>
      <c r="C2527" s="23" t="str">
        <v>Produ</v>
      </c>
      <c r="D2527" s="23" t="str">
        <v>production technician i</v>
      </c>
      <c r="E2527" s="23"/>
      <c r="F2527" s="19" t="str">
        <f t="shared" si="39"/>
        <v>emorgan@kimail.com</v>
      </c>
    </row>
    <row r="2528" spans="2:6" x14ac:dyDescent="0.3">
      <c r="B2528" s="15" t="str">
        <v>LAMBERT SHANNON</v>
      </c>
      <c r="C2528" s="23" t="str">
        <v>Produ</v>
      </c>
      <c r="D2528" s="23" t="str">
        <v>production technician i</v>
      </c>
      <c r="E2528" s="23"/>
      <c r="F2528" s="19" t="str">
        <f t="shared" si="39"/>
        <v>lshannon@kimail.com</v>
      </c>
    </row>
    <row r="2529" spans="2:6" x14ac:dyDescent="0.3">
      <c r="B2529" s="15" t="str">
        <v>PETTY PRINCE</v>
      </c>
      <c r="C2529" s="23" t="str">
        <v>Produ</v>
      </c>
      <c r="D2529" s="23" t="str">
        <v>production technician i</v>
      </c>
      <c r="E2529" s="23"/>
      <c r="F2529" s="19" t="str">
        <f t="shared" si="39"/>
        <v>pprince@kimail.com</v>
      </c>
    </row>
    <row r="2530" spans="2:6" x14ac:dyDescent="0.3">
      <c r="B2530" s="15" t="str">
        <v>JOSEPH ABRIL</v>
      </c>
      <c r="C2530" s="23" t="str">
        <v>Produ</v>
      </c>
      <c r="D2530" s="23" t="str">
        <v>production technician i</v>
      </c>
      <c r="E2530" s="23"/>
      <c r="F2530" s="19" t="str">
        <f t="shared" si="39"/>
        <v>jabril@kimail.com</v>
      </c>
    </row>
    <row r="2531" spans="2:6" x14ac:dyDescent="0.3">
      <c r="B2531" s="15" t="str">
        <v>LEVY BOBBY</v>
      </c>
      <c r="C2531" s="23" t="str">
        <v>Produ</v>
      </c>
      <c r="D2531" s="23" t="str">
        <v>production technician i</v>
      </c>
      <c r="E2531" s="23"/>
      <c r="F2531" s="19" t="str">
        <f t="shared" si="39"/>
        <v>lbobby@kimail.com</v>
      </c>
    </row>
    <row r="2532" spans="2:6" x14ac:dyDescent="0.3">
      <c r="B2532" s="15" t="str">
        <v>DURHAM GUSTAVO</v>
      </c>
      <c r="C2532" s="23" t="str">
        <v>Produ</v>
      </c>
      <c r="D2532" s="23" t="str">
        <v>production technician i</v>
      </c>
      <c r="E2532" s="23"/>
      <c r="F2532" s="19" t="str">
        <f t="shared" si="39"/>
        <v>dgustavo@kimail.com</v>
      </c>
    </row>
    <row r="2533" spans="2:6" x14ac:dyDescent="0.3">
      <c r="B2533" s="15" t="str">
        <v>STEVENS TEAGAN</v>
      </c>
      <c r="C2533" s="23" t="str">
        <v>Produ</v>
      </c>
      <c r="D2533" s="23" t="str">
        <v>production technician i</v>
      </c>
      <c r="E2533" s="23"/>
      <c r="F2533" s="19" t="str">
        <f t="shared" si="39"/>
        <v>steagan@kimail.com</v>
      </c>
    </row>
    <row r="2534" spans="2:6" x14ac:dyDescent="0.3">
      <c r="B2534" s="15" t="str">
        <v>PATTON NEIL</v>
      </c>
      <c r="C2534" s="23" t="str">
        <v>Produ</v>
      </c>
      <c r="D2534" s="23" t="str">
        <v>production technician i</v>
      </c>
      <c r="E2534" s="23"/>
      <c r="F2534" s="19" t="str">
        <f t="shared" si="39"/>
        <v>pneil@kimail.com</v>
      </c>
    </row>
    <row r="2535" spans="2:6" x14ac:dyDescent="0.3">
      <c r="B2535" s="15" t="str">
        <v>GUZMAN KHALIL</v>
      </c>
      <c r="C2535" s="23" t="str">
        <v>Produ</v>
      </c>
      <c r="D2535" s="23" t="str">
        <v>production technician i</v>
      </c>
      <c r="E2535" s="23"/>
      <c r="F2535" s="19" t="str">
        <f t="shared" si="39"/>
        <v>gkhalil@kimail.com</v>
      </c>
    </row>
    <row r="2536" spans="2:6" x14ac:dyDescent="0.3">
      <c r="B2536" s="15" t="str">
        <v>MAYO ALAINA</v>
      </c>
      <c r="C2536" s="23" t="str">
        <v>Produ</v>
      </c>
      <c r="D2536" s="23" t="str">
        <v>production technician i</v>
      </c>
      <c r="E2536" s="23"/>
      <c r="F2536" s="19" t="str">
        <f t="shared" si="39"/>
        <v>malaina@kimail.com</v>
      </c>
    </row>
    <row r="2537" spans="2:6" x14ac:dyDescent="0.3">
      <c r="B2537" s="15" t="str">
        <v>MORGAN JAGGER</v>
      </c>
      <c r="C2537" s="23" t="str">
        <v>Produ</v>
      </c>
      <c r="D2537" s="23" t="str">
        <v>production technician i</v>
      </c>
      <c r="E2537" s="23"/>
      <c r="F2537" s="19" t="str">
        <f t="shared" si="39"/>
        <v>mjagger@kimail.com</v>
      </c>
    </row>
    <row r="2538" spans="2:6" x14ac:dyDescent="0.3">
      <c r="B2538" s="15" t="str">
        <v>KENNEDY DONAVAN</v>
      </c>
      <c r="C2538" s="23" t="str">
        <v>Produ</v>
      </c>
      <c r="D2538" s="23" t="str">
        <v>production technician i</v>
      </c>
      <c r="E2538" s="23"/>
      <c r="F2538" s="19" t="str">
        <f t="shared" si="39"/>
        <v>kdonavan@kimail.com</v>
      </c>
    </row>
    <row r="2539" spans="2:6" x14ac:dyDescent="0.3">
      <c r="B2539" s="15" t="str">
        <v>FREDERICK AMY</v>
      </c>
      <c r="C2539" s="23" t="str">
        <v>Produ</v>
      </c>
      <c r="D2539" s="23" t="str">
        <v>production technician i</v>
      </c>
      <c r="E2539" s="23"/>
      <c r="F2539" s="19" t="str">
        <f t="shared" si="39"/>
        <v>famy@kimail.com</v>
      </c>
    </row>
    <row r="2540" spans="2:6" x14ac:dyDescent="0.3">
      <c r="B2540" s="15" t="str">
        <v>HO ESTRELLA</v>
      </c>
      <c r="C2540" s="23" t="str">
        <v>Produ</v>
      </c>
      <c r="D2540" s="23" t="str">
        <v>production technician i</v>
      </c>
      <c r="E2540" s="23"/>
      <c r="F2540" s="19" t="str">
        <f t="shared" si="39"/>
        <v>hestrella@kimail.com</v>
      </c>
    </row>
    <row r="2541" spans="2:6" x14ac:dyDescent="0.3">
      <c r="B2541" s="15" t="str">
        <v>PETTY CONOR</v>
      </c>
      <c r="C2541" s="23" t="str">
        <v>Produ</v>
      </c>
      <c r="D2541" s="23" t="str">
        <v>production technician i</v>
      </c>
      <c r="E2541" s="23"/>
      <c r="F2541" s="19" t="str">
        <f t="shared" si="39"/>
        <v>pconor@kimail.com</v>
      </c>
    </row>
    <row r="2542" spans="2:6" x14ac:dyDescent="0.3">
      <c r="B2542" s="15" t="str">
        <v>MUNOZ CHEYANNE</v>
      </c>
      <c r="C2542" s="23" t="str">
        <v>Produ</v>
      </c>
      <c r="D2542" s="23" t="str">
        <v>production technician i</v>
      </c>
      <c r="E2542" s="23"/>
      <c r="F2542" s="19" t="str">
        <f t="shared" si="39"/>
        <v>mcheyanne@kimail.com</v>
      </c>
    </row>
    <row r="2543" spans="2:6" x14ac:dyDescent="0.3">
      <c r="B2543" s="15" t="str">
        <v>OSBORN JAYCEE</v>
      </c>
      <c r="C2543" s="23" t="str">
        <v>Produ</v>
      </c>
      <c r="D2543" s="23" t="str">
        <v>production technician i</v>
      </c>
      <c r="E2543" s="23"/>
      <c r="F2543" s="19" t="str">
        <f t="shared" si="39"/>
        <v>ojaycee@kimail.com</v>
      </c>
    </row>
    <row r="2544" spans="2:6" x14ac:dyDescent="0.3">
      <c r="B2544" s="15" t="str">
        <v>PATEL JORDYN</v>
      </c>
      <c r="C2544" s="23" t="str">
        <v>Produ</v>
      </c>
      <c r="D2544" s="23" t="str">
        <v>production technician i</v>
      </c>
      <c r="E2544" s="23"/>
      <c r="F2544" s="19" t="str">
        <f t="shared" si="39"/>
        <v>pjordyn@kimail.com</v>
      </c>
    </row>
    <row r="2545" spans="2:6" x14ac:dyDescent="0.3">
      <c r="B2545" s="15" t="str">
        <v>ACOSTA MICHAEL</v>
      </c>
      <c r="C2545" s="23" t="str">
        <v>Produ</v>
      </c>
      <c r="D2545" s="23" t="str">
        <v>production technician i</v>
      </c>
      <c r="E2545" s="23"/>
      <c r="F2545" s="19" t="str">
        <f t="shared" si="39"/>
        <v>amichael@kimail.com</v>
      </c>
    </row>
    <row r="2546" spans="2:6" x14ac:dyDescent="0.3">
      <c r="B2546" s="15" t="str">
        <v>BALL JANIAH</v>
      </c>
      <c r="C2546" s="23" t="str">
        <v>Produ</v>
      </c>
      <c r="D2546" s="23" t="str">
        <v>production technician i</v>
      </c>
      <c r="E2546" s="23"/>
      <c r="F2546" s="19" t="str">
        <f t="shared" si="39"/>
        <v>bjaniah@kimail.com</v>
      </c>
    </row>
    <row r="2547" spans="2:6" x14ac:dyDescent="0.3">
      <c r="B2547" s="15" t="str">
        <v>MEDINA BRICE</v>
      </c>
      <c r="C2547" s="23" t="str">
        <v>Produ</v>
      </c>
      <c r="D2547" s="23" t="str">
        <v>production technician i</v>
      </c>
      <c r="E2547" s="23"/>
      <c r="F2547" s="19" t="str">
        <f t="shared" si="39"/>
        <v>mbrice@kimail.com</v>
      </c>
    </row>
    <row r="2548" spans="2:6" x14ac:dyDescent="0.3">
      <c r="B2548" s="15" t="str">
        <v>BOWERS ISMAEL</v>
      </c>
      <c r="C2548" s="23" t="str">
        <v>Produ</v>
      </c>
      <c r="D2548" s="23" t="str">
        <v>production technician i</v>
      </c>
      <c r="E2548" s="23"/>
      <c r="F2548" s="19" t="str">
        <f t="shared" si="39"/>
        <v>bismael@kimail.com</v>
      </c>
    </row>
    <row r="2549" spans="2:6" x14ac:dyDescent="0.3">
      <c r="B2549" s="15" t="str">
        <v>SILVA CADEN</v>
      </c>
      <c r="C2549" s="23" t="str">
        <v>Produ</v>
      </c>
      <c r="D2549" s="23" t="str">
        <v>production technician i</v>
      </c>
      <c r="E2549" s="23"/>
      <c r="F2549" s="19" t="str">
        <f t="shared" si="39"/>
        <v>scaden@kimail.com</v>
      </c>
    </row>
    <row r="2550" spans="2:6" x14ac:dyDescent="0.3">
      <c r="B2550" s="15" t="str">
        <v>DEAN YADIRA</v>
      </c>
      <c r="C2550" s="23" t="str">
        <v>Produ</v>
      </c>
      <c r="D2550" s="23" t="str">
        <v>production technician i</v>
      </c>
      <c r="E2550" s="23"/>
      <c r="F2550" s="19" t="str">
        <f t="shared" si="39"/>
        <v>dyadira@kimail.com</v>
      </c>
    </row>
    <row r="2551" spans="2:6" x14ac:dyDescent="0.3">
      <c r="B2551" s="15" t="str">
        <v>ROBERTS MILES</v>
      </c>
      <c r="C2551" s="23" t="str">
        <v>Produ</v>
      </c>
      <c r="D2551" s="23" t="str">
        <v>production technician i</v>
      </c>
      <c r="E2551" s="23"/>
      <c r="F2551" s="19" t="str">
        <f t="shared" si="39"/>
        <v>rmiles@kimail.com</v>
      </c>
    </row>
    <row r="2552" spans="2:6" x14ac:dyDescent="0.3">
      <c r="B2552" s="15" t="str">
        <v>SPENCE JOEL</v>
      </c>
      <c r="C2552" s="23" t="str">
        <v>Produ</v>
      </c>
      <c r="D2552" s="23" t="str">
        <v>production technician i</v>
      </c>
      <c r="E2552" s="23"/>
      <c r="F2552" s="19" t="str">
        <f t="shared" si="39"/>
        <v>sjoel@kimail.com</v>
      </c>
    </row>
    <row r="2553" spans="2:6" x14ac:dyDescent="0.3">
      <c r="B2553" s="15" t="str">
        <v>GARRISON KOLE</v>
      </c>
      <c r="C2553" s="23" t="str">
        <v>Produ</v>
      </c>
      <c r="D2553" s="23" t="str">
        <v>production technician i</v>
      </c>
      <c r="E2553" s="23"/>
      <c r="F2553" s="19" t="str">
        <f t="shared" si="39"/>
        <v>gkole@kimail.com</v>
      </c>
    </row>
    <row r="2554" spans="2:6" x14ac:dyDescent="0.3">
      <c r="B2554" s="15" t="str">
        <v>FRANKLIN FRANKIE</v>
      </c>
      <c r="C2554" s="23" t="str">
        <v>Produ</v>
      </c>
      <c r="D2554" s="23" t="str">
        <v>production technician i</v>
      </c>
      <c r="E2554" s="23"/>
      <c r="F2554" s="19" t="str">
        <f t="shared" si="39"/>
        <v>ffrankie@kimail.com</v>
      </c>
    </row>
    <row r="2555" spans="2:6" x14ac:dyDescent="0.3">
      <c r="B2555" s="15" t="str">
        <v>CAIN VANCE</v>
      </c>
      <c r="C2555" s="23" t="str">
        <v>Produ</v>
      </c>
      <c r="D2555" s="23" t="str">
        <v>production technician i</v>
      </c>
      <c r="E2555" s="23"/>
      <c r="F2555" s="19" t="str">
        <f t="shared" si="39"/>
        <v>cvance@kimail.com</v>
      </c>
    </row>
    <row r="2556" spans="2:6" x14ac:dyDescent="0.3">
      <c r="B2556" s="15" t="str">
        <v>KOCH JOEL</v>
      </c>
      <c r="C2556" s="23" t="str">
        <v>Produ</v>
      </c>
      <c r="D2556" s="23" t="str">
        <v>production technician i</v>
      </c>
      <c r="E2556" s="23"/>
      <c r="F2556" s="19" t="str">
        <f t="shared" si="39"/>
        <v>kjoel@kimail.com</v>
      </c>
    </row>
    <row r="2557" spans="2:6" x14ac:dyDescent="0.3">
      <c r="B2557" s="15" t="str">
        <v>HESS CHEYANNE</v>
      </c>
      <c r="C2557" s="23" t="str">
        <v>Produ</v>
      </c>
      <c r="D2557" s="23" t="str">
        <v>production technician i</v>
      </c>
      <c r="E2557" s="23"/>
      <c r="F2557" s="19" t="str">
        <f t="shared" si="39"/>
        <v>hcheyanne@kimail.com</v>
      </c>
    </row>
    <row r="2558" spans="2:6" x14ac:dyDescent="0.3">
      <c r="B2558" s="15" t="str">
        <v>SHEPPARD ISHAAN</v>
      </c>
      <c r="C2558" s="23" t="str">
        <v>Produ</v>
      </c>
      <c r="D2558" s="23" t="str">
        <v>production technician i</v>
      </c>
      <c r="E2558" s="23"/>
      <c r="F2558" s="19" t="str">
        <f t="shared" si="39"/>
        <v>sishaan@kimail.com</v>
      </c>
    </row>
    <row r="2559" spans="2:6" x14ac:dyDescent="0.3">
      <c r="B2559" s="15" t="str">
        <v>MITCHELL ARELI</v>
      </c>
      <c r="C2559" s="23" t="str">
        <v>Produ</v>
      </c>
      <c r="D2559" s="23" t="str">
        <v>production technician i</v>
      </c>
      <c r="E2559" s="23"/>
      <c r="F2559" s="19" t="str">
        <f t="shared" si="39"/>
        <v>mareli@kimail.com</v>
      </c>
    </row>
    <row r="2560" spans="2:6" x14ac:dyDescent="0.3">
      <c r="B2560" s="15" t="str">
        <v>KIRBY ALEXIS</v>
      </c>
      <c r="C2560" s="23" t="str">
        <v>Produ</v>
      </c>
      <c r="D2560" s="23" t="str">
        <v>production technician i</v>
      </c>
      <c r="E2560" s="23"/>
      <c r="F2560" s="19" t="str">
        <f t="shared" si="39"/>
        <v>kalexis@kimail.com</v>
      </c>
    </row>
    <row r="2561" spans="2:6" x14ac:dyDescent="0.3">
      <c r="B2561" s="15" t="str">
        <v>CALDWELL ALFRED</v>
      </c>
      <c r="C2561" s="23" t="str">
        <v>Produ</v>
      </c>
      <c r="D2561" s="23" t="str">
        <v>production technician i</v>
      </c>
      <c r="E2561" s="23"/>
      <c r="F2561" s="19" t="str">
        <f t="shared" si="39"/>
        <v>calfred@kimail.com</v>
      </c>
    </row>
    <row r="2562" spans="2:6" x14ac:dyDescent="0.3">
      <c r="B2562" s="15" t="str">
        <v>VANG JULIANNA</v>
      </c>
      <c r="C2562" s="23" t="str">
        <v>Produ</v>
      </c>
      <c r="D2562" s="23" t="str">
        <v>production technician i</v>
      </c>
      <c r="E2562" s="23"/>
      <c r="F2562" s="19" t="str">
        <f t="shared" si="39"/>
        <v>vjulianna@kimail.com</v>
      </c>
    </row>
    <row r="2563" spans="2:6" x14ac:dyDescent="0.3">
      <c r="B2563" s="15" t="str">
        <v>WILSON ARTHUR</v>
      </c>
      <c r="C2563" s="23" t="str">
        <v>Produ</v>
      </c>
      <c r="D2563" s="23" t="str">
        <v>production technician i</v>
      </c>
      <c r="E2563" s="23"/>
      <c r="F2563" s="19" t="str">
        <f t="shared" si="39"/>
        <v>warthur@kimail.com</v>
      </c>
    </row>
    <row r="2564" spans="2:6" x14ac:dyDescent="0.3">
      <c r="B2564" s="15" t="str">
        <v>OSBORN ARIEL</v>
      </c>
      <c r="C2564" s="23" t="str">
        <v>Produ</v>
      </c>
      <c r="D2564" s="23" t="str">
        <v>production technician i</v>
      </c>
      <c r="E2564" s="23"/>
      <c r="F2564" s="19" t="str">
        <f t="shared" si="39"/>
        <v>oariel@kimail.com</v>
      </c>
    </row>
    <row r="2565" spans="2:6" x14ac:dyDescent="0.3">
      <c r="B2565" s="15" t="str">
        <v>ARIAS ANSLEY</v>
      </c>
      <c r="C2565" s="23" t="str">
        <v>Produ</v>
      </c>
      <c r="D2565" s="23" t="str">
        <v>production technician i</v>
      </c>
      <c r="E2565" s="23"/>
      <c r="F2565" s="19" t="str">
        <f t="shared" si="39"/>
        <v>aansley@kimail.com</v>
      </c>
    </row>
    <row r="2566" spans="2:6" x14ac:dyDescent="0.3">
      <c r="B2566" s="15" t="str">
        <v>STAFFORD MELANY</v>
      </c>
      <c r="C2566" s="23" t="str">
        <v>Produ</v>
      </c>
      <c r="D2566" s="23" t="str">
        <v>production technician i</v>
      </c>
      <c r="E2566" s="23"/>
      <c r="F2566" s="19" t="str">
        <f t="shared" si="39"/>
        <v>smelany@kimail.com</v>
      </c>
    </row>
    <row r="2567" spans="2:6" x14ac:dyDescent="0.3">
      <c r="B2567" s="15" t="str">
        <v>BURNS MATIAS</v>
      </c>
      <c r="C2567" s="23" t="str">
        <v>Produ</v>
      </c>
      <c r="D2567" s="23" t="str">
        <v>production technician i</v>
      </c>
      <c r="E2567" s="23"/>
      <c r="F2567" s="19" t="str">
        <f t="shared" si="39"/>
        <v>bmatias@kimail.com</v>
      </c>
    </row>
    <row r="2568" spans="2:6" x14ac:dyDescent="0.3">
      <c r="B2568" s="15" t="str">
        <v>GEORGE ADEN</v>
      </c>
      <c r="C2568" s="23" t="str">
        <v>Produ</v>
      </c>
      <c r="D2568" s="23" t="str">
        <v>production technician i</v>
      </c>
      <c r="E2568" s="23"/>
      <c r="F2568" s="19" t="str">
        <f t="shared" si="39"/>
        <v>gaden@kimail.com</v>
      </c>
    </row>
    <row r="2569" spans="2:6" x14ac:dyDescent="0.3">
      <c r="B2569" s="15" t="str">
        <v>FRANKLIN RODOLFO</v>
      </c>
      <c r="C2569" s="23" t="str">
        <v>Produ</v>
      </c>
      <c r="D2569" s="23" t="str">
        <v>production technician i</v>
      </c>
      <c r="E2569" s="23"/>
      <c r="F2569" s="19" t="str">
        <f t="shared" si="39"/>
        <v>frodolfo@kimail.com</v>
      </c>
    </row>
    <row r="2570" spans="2:6" x14ac:dyDescent="0.3">
      <c r="B2570" s="15" t="str">
        <v>CROSBY KOBE</v>
      </c>
      <c r="C2570" s="23" t="str">
        <v>Produ</v>
      </c>
      <c r="D2570" s="23" t="str">
        <v>production technician i</v>
      </c>
      <c r="E2570" s="23"/>
      <c r="F2570" s="19" t="str">
        <f t="shared" si="39"/>
        <v>ckobe@kimail.com</v>
      </c>
    </row>
    <row r="2571" spans="2:6" x14ac:dyDescent="0.3">
      <c r="B2571" s="15" t="str">
        <v>DAVIDSON CARMEN</v>
      </c>
      <c r="C2571" s="23" t="str">
        <v>Produ</v>
      </c>
      <c r="D2571" s="23" t="str">
        <v>production technician i</v>
      </c>
      <c r="E2571" s="23"/>
      <c r="F2571" s="19" t="str">
        <f t="shared" si="39"/>
        <v>dcarmen@kimail.com</v>
      </c>
    </row>
    <row r="2572" spans="2:6" x14ac:dyDescent="0.3">
      <c r="B2572" s="15" t="str">
        <v>MORAN SIDNEY</v>
      </c>
      <c r="C2572" s="23" t="str">
        <v>Produ</v>
      </c>
      <c r="D2572" s="23" t="str">
        <v>production technician i</v>
      </c>
      <c r="E2572" s="23"/>
      <c r="F2572" s="19" t="str">
        <f t="shared" ref="F2572:F2635" si="40">LOWER(_xlfn.CONCAT(LEFT(B2572,1),RIGHT(B2572,LEN(B2572)-FIND(" ", B2572)),E2572,"@kimail.com"))</f>
        <v>msidney@kimail.com</v>
      </c>
    </row>
    <row r="2573" spans="2:6" x14ac:dyDescent="0.3">
      <c r="B2573" s="15" t="str">
        <v>BONILLA ALENA</v>
      </c>
      <c r="C2573" s="23" t="str">
        <v>Produ</v>
      </c>
      <c r="D2573" s="23" t="str">
        <v>production technician i</v>
      </c>
      <c r="E2573" s="23"/>
      <c r="F2573" s="19" t="str">
        <f t="shared" si="40"/>
        <v>balena@kimail.com</v>
      </c>
    </row>
    <row r="2574" spans="2:6" x14ac:dyDescent="0.3">
      <c r="B2574" s="15" t="str">
        <v>LUNA BARON</v>
      </c>
      <c r="C2574" s="23" t="str">
        <v>Produ</v>
      </c>
      <c r="D2574" s="23" t="str">
        <v>production technician i</v>
      </c>
      <c r="E2574" s="23"/>
      <c r="F2574" s="19" t="str">
        <f t="shared" si="40"/>
        <v>lbaron@kimail.com</v>
      </c>
    </row>
    <row r="2575" spans="2:6" x14ac:dyDescent="0.3">
      <c r="B2575" s="15" t="str">
        <v>BUTLER GISELLE</v>
      </c>
      <c r="C2575" s="23" t="str">
        <v>Produ</v>
      </c>
      <c r="D2575" s="23" t="str">
        <v>production technician i</v>
      </c>
      <c r="E2575" s="23"/>
      <c r="F2575" s="19" t="str">
        <f t="shared" si="40"/>
        <v>bgiselle@kimail.com</v>
      </c>
    </row>
    <row r="2576" spans="2:6" x14ac:dyDescent="0.3">
      <c r="B2576" s="15" t="str">
        <v>HORNE SOPHIE</v>
      </c>
      <c r="C2576" s="23" t="str">
        <v>Produ</v>
      </c>
      <c r="D2576" s="23" t="str">
        <v>production technician i</v>
      </c>
      <c r="E2576" s="23"/>
      <c r="F2576" s="19" t="str">
        <f t="shared" si="40"/>
        <v>hsophie@kimail.com</v>
      </c>
    </row>
    <row r="2577" spans="2:6" x14ac:dyDescent="0.3">
      <c r="B2577" s="15" t="str">
        <v>GUERRERO JABARI</v>
      </c>
      <c r="C2577" s="23" t="str">
        <v>Produ</v>
      </c>
      <c r="D2577" s="23" t="str">
        <v>production technician i</v>
      </c>
      <c r="E2577" s="23"/>
      <c r="F2577" s="19" t="str">
        <f t="shared" si="40"/>
        <v>gjabari@kimail.com</v>
      </c>
    </row>
    <row r="2578" spans="2:6" x14ac:dyDescent="0.3">
      <c r="B2578" s="15" t="str">
        <v>MONTGOMERY AHMED</v>
      </c>
      <c r="C2578" s="23" t="str">
        <v>Produ</v>
      </c>
      <c r="D2578" s="23" t="str">
        <v>production technician i</v>
      </c>
      <c r="E2578" s="23"/>
      <c r="F2578" s="19" t="str">
        <f t="shared" si="40"/>
        <v>mahmed@kimail.com</v>
      </c>
    </row>
    <row r="2579" spans="2:6" x14ac:dyDescent="0.3">
      <c r="B2579" s="15" t="str">
        <v>SPEARS ESTHER</v>
      </c>
      <c r="C2579" s="23" t="str">
        <v>Produ</v>
      </c>
      <c r="D2579" s="23" t="str">
        <v>production technician i</v>
      </c>
      <c r="E2579" s="23"/>
      <c r="F2579" s="19" t="str">
        <f t="shared" si="40"/>
        <v>sesther@kimail.com</v>
      </c>
    </row>
    <row r="2580" spans="2:6" x14ac:dyDescent="0.3">
      <c r="B2580" s="15" t="str">
        <v>WALL DARIAN</v>
      </c>
      <c r="C2580" s="23" t="str">
        <v>Produ</v>
      </c>
      <c r="D2580" s="23" t="str">
        <v>production technician i</v>
      </c>
      <c r="E2580" s="23"/>
      <c r="F2580" s="19" t="str">
        <f t="shared" si="40"/>
        <v>wdarian@kimail.com</v>
      </c>
    </row>
    <row r="2581" spans="2:6" x14ac:dyDescent="0.3">
      <c r="B2581" s="15" t="str">
        <v>COLE KALEB</v>
      </c>
      <c r="C2581" s="23" t="str">
        <v>Produ</v>
      </c>
      <c r="D2581" s="23" t="str">
        <v>production technician i</v>
      </c>
      <c r="E2581" s="23"/>
      <c r="F2581" s="19" t="str">
        <f t="shared" si="40"/>
        <v>ckaleb@kimail.com</v>
      </c>
    </row>
    <row r="2582" spans="2:6" x14ac:dyDescent="0.3">
      <c r="B2582" s="15" t="str">
        <v>TERRELL ANTHONY</v>
      </c>
      <c r="C2582" s="23" t="str">
        <v>Produ</v>
      </c>
      <c r="D2582" s="23" t="str">
        <v>production technician i</v>
      </c>
      <c r="E2582" s="23"/>
      <c r="F2582" s="19" t="str">
        <f t="shared" si="40"/>
        <v>tanthony@kimail.com</v>
      </c>
    </row>
    <row r="2583" spans="2:6" x14ac:dyDescent="0.3">
      <c r="B2583" s="15" t="str">
        <v>DOUGLAS WILLIAM</v>
      </c>
      <c r="C2583" s="23" t="str">
        <v>Produ</v>
      </c>
      <c r="D2583" s="23" t="str">
        <v>production technician i</v>
      </c>
      <c r="E2583" s="23"/>
      <c r="F2583" s="19" t="str">
        <f t="shared" si="40"/>
        <v>dwilliam@kimail.com</v>
      </c>
    </row>
    <row r="2584" spans="2:6" x14ac:dyDescent="0.3">
      <c r="B2584" s="15" t="str">
        <v>CROSS SHAMAR</v>
      </c>
      <c r="C2584" s="23" t="str">
        <v>Produ</v>
      </c>
      <c r="D2584" s="23" t="str">
        <v>production technician i</v>
      </c>
      <c r="E2584" s="23"/>
      <c r="F2584" s="19" t="str">
        <f t="shared" si="40"/>
        <v>cshamar@kimail.com</v>
      </c>
    </row>
    <row r="2585" spans="2:6" x14ac:dyDescent="0.3">
      <c r="B2585" s="15" t="str">
        <v>HARMON KAILEE</v>
      </c>
      <c r="C2585" s="23" t="str">
        <v>Produ</v>
      </c>
      <c r="D2585" s="23" t="str">
        <v>production technician i</v>
      </c>
      <c r="E2585" s="23"/>
      <c r="F2585" s="19" t="str">
        <f t="shared" si="40"/>
        <v>hkailee@kimail.com</v>
      </c>
    </row>
    <row r="2586" spans="2:6" x14ac:dyDescent="0.3">
      <c r="B2586" s="15" t="str">
        <v>KAUFMAN ALICE</v>
      </c>
      <c r="C2586" s="23" t="str">
        <v>Produ</v>
      </c>
      <c r="D2586" s="23" t="str">
        <v>production technician i</v>
      </c>
      <c r="E2586" s="23"/>
      <c r="F2586" s="19" t="str">
        <f t="shared" si="40"/>
        <v>kalice@kimail.com</v>
      </c>
    </row>
    <row r="2587" spans="2:6" x14ac:dyDescent="0.3">
      <c r="B2587" s="15" t="str">
        <v>HOUSE CESAR</v>
      </c>
      <c r="C2587" s="23" t="str">
        <v>Produ</v>
      </c>
      <c r="D2587" s="23" t="str">
        <v>production technician i</v>
      </c>
      <c r="E2587" s="23"/>
      <c r="F2587" s="19" t="str">
        <f t="shared" si="40"/>
        <v>hcesar@kimail.com</v>
      </c>
    </row>
    <row r="2588" spans="2:6" x14ac:dyDescent="0.3">
      <c r="B2588" s="15" t="str">
        <v>LYNN GUILLERMO</v>
      </c>
      <c r="C2588" s="23" t="str">
        <v>Produ</v>
      </c>
      <c r="D2588" s="23" t="str">
        <v>production technician i</v>
      </c>
      <c r="E2588" s="23"/>
      <c r="F2588" s="19" t="str">
        <f t="shared" si="40"/>
        <v>lguillermo@kimail.com</v>
      </c>
    </row>
    <row r="2589" spans="2:6" x14ac:dyDescent="0.3">
      <c r="B2589" s="15" t="str">
        <v>HART MYLES</v>
      </c>
      <c r="C2589" s="23" t="str">
        <v>Produ</v>
      </c>
      <c r="D2589" s="23" t="str">
        <v>production technician i</v>
      </c>
      <c r="E2589" s="23"/>
      <c r="F2589" s="19" t="str">
        <f t="shared" si="40"/>
        <v>hmyles@kimail.com</v>
      </c>
    </row>
    <row r="2590" spans="2:6" x14ac:dyDescent="0.3">
      <c r="B2590" s="15" t="str">
        <v>KLINE DEBORAH</v>
      </c>
      <c r="C2590" s="23" t="str">
        <v>Produ</v>
      </c>
      <c r="D2590" s="23" t="str">
        <v>production technician i</v>
      </c>
      <c r="E2590" s="23"/>
      <c r="F2590" s="19" t="str">
        <f t="shared" si="40"/>
        <v>kdeborah@kimail.com</v>
      </c>
    </row>
    <row r="2591" spans="2:6" x14ac:dyDescent="0.3">
      <c r="B2591" s="15" t="str">
        <v>PRUITT PATRICIA</v>
      </c>
      <c r="C2591" s="23" t="str">
        <v>Produ</v>
      </c>
      <c r="D2591" s="23" t="str">
        <v>production technician i</v>
      </c>
      <c r="E2591" s="23"/>
      <c r="F2591" s="19" t="str">
        <f t="shared" si="40"/>
        <v>ppatricia@kimail.com</v>
      </c>
    </row>
    <row r="2592" spans="2:6" x14ac:dyDescent="0.3">
      <c r="B2592" s="15" t="str">
        <v>CRAIG ALICE</v>
      </c>
      <c r="C2592" s="23" t="str">
        <v>Produ</v>
      </c>
      <c r="D2592" s="23" t="str">
        <v>production technician i</v>
      </c>
      <c r="E2592" s="23"/>
      <c r="F2592" s="19" t="str">
        <f t="shared" si="40"/>
        <v>calice@kimail.com</v>
      </c>
    </row>
    <row r="2593" spans="2:6" x14ac:dyDescent="0.3">
      <c r="B2593" s="15" t="str">
        <v>COPELAND MARIANA</v>
      </c>
      <c r="C2593" s="23" t="str">
        <v>Produ</v>
      </c>
      <c r="D2593" s="23" t="str">
        <v>production technician i</v>
      </c>
      <c r="E2593" s="23"/>
      <c r="F2593" s="19" t="str">
        <f t="shared" si="40"/>
        <v>cmariana@kimail.com</v>
      </c>
    </row>
    <row r="2594" spans="2:6" x14ac:dyDescent="0.3">
      <c r="B2594" s="15" t="str">
        <v>MERRITT NICK</v>
      </c>
      <c r="C2594" s="23" t="str">
        <v>Produ</v>
      </c>
      <c r="D2594" s="23" t="str">
        <v>production technician i</v>
      </c>
      <c r="E2594" s="23"/>
      <c r="F2594" s="19" t="str">
        <f t="shared" si="40"/>
        <v>mnick@kimail.com</v>
      </c>
    </row>
    <row r="2595" spans="2:6" x14ac:dyDescent="0.3">
      <c r="B2595" s="15" t="str">
        <v>WARNER CHANCE</v>
      </c>
      <c r="C2595" s="23" t="str">
        <v>Produ</v>
      </c>
      <c r="D2595" s="23" t="str">
        <v>production technician i</v>
      </c>
      <c r="E2595" s="23"/>
      <c r="F2595" s="19" t="str">
        <f t="shared" si="40"/>
        <v>wchance@kimail.com</v>
      </c>
    </row>
    <row r="2596" spans="2:6" x14ac:dyDescent="0.3">
      <c r="B2596" s="15" t="str">
        <v>TAPIA RYANN</v>
      </c>
      <c r="C2596" s="23" t="str">
        <v>Produ</v>
      </c>
      <c r="D2596" s="23" t="str">
        <v>production technician i</v>
      </c>
      <c r="E2596" s="23"/>
      <c r="F2596" s="19" t="str">
        <f t="shared" si="40"/>
        <v>tryann@kimail.com</v>
      </c>
    </row>
    <row r="2597" spans="2:6" x14ac:dyDescent="0.3">
      <c r="B2597" s="15" t="str">
        <v>HAYS DIEGO</v>
      </c>
      <c r="C2597" s="23" t="str">
        <v>Produ</v>
      </c>
      <c r="D2597" s="23" t="str">
        <v>production technician i</v>
      </c>
      <c r="E2597" s="23"/>
      <c r="F2597" s="19" t="str">
        <f t="shared" si="40"/>
        <v>hdiego@kimail.com</v>
      </c>
    </row>
    <row r="2598" spans="2:6" x14ac:dyDescent="0.3">
      <c r="B2598" s="15" t="str">
        <v>ADAMS GABRIEL</v>
      </c>
      <c r="C2598" s="23" t="str">
        <v>Produ</v>
      </c>
      <c r="D2598" s="23" t="str">
        <v>production technician i</v>
      </c>
      <c r="E2598" s="23"/>
      <c r="F2598" s="19" t="str">
        <f t="shared" si="40"/>
        <v>agabriel@kimail.com</v>
      </c>
    </row>
    <row r="2599" spans="2:6" x14ac:dyDescent="0.3">
      <c r="B2599" s="15" t="str">
        <v>MCDOWELL ROHAN</v>
      </c>
      <c r="C2599" s="23" t="str">
        <v>Produ</v>
      </c>
      <c r="D2599" s="23" t="str">
        <v>production technician i</v>
      </c>
      <c r="E2599" s="23"/>
      <c r="F2599" s="19" t="str">
        <f t="shared" si="40"/>
        <v>mrohan@kimail.com</v>
      </c>
    </row>
    <row r="2600" spans="2:6" x14ac:dyDescent="0.3">
      <c r="B2600" s="15" t="str">
        <v>ROBERTSON CAITLIN</v>
      </c>
      <c r="C2600" s="23" t="str">
        <v>Produ</v>
      </c>
      <c r="D2600" s="23" t="str">
        <v>production technician i</v>
      </c>
      <c r="E2600" s="23"/>
      <c r="F2600" s="19" t="str">
        <f t="shared" si="40"/>
        <v>rcaitlin@kimail.com</v>
      </c>
    </row>
    <row r="2601" spans="2:6" x14ac:dyDescent="0.3">
      <c r="B2601" s="15" t="str">
        <v>HUERTA ELYSE</v>
      </c>
      <c r="C2601" s="23" t="str">
        <v>Produ</v>
      </c>
      <c r="D2601" s="23" t="str">
        <v>production technician i</v>
      </c>
      <c r="E2601" s="23"/>
      <c r="F2601" s="19" t="str">
        <f t="shared" si="40"/>
        <v>helyse@kimail.com</v>
      </c>
    </row>
    <row r="2602" spans="2:6" x14ac:dyDescent="0.3">
      <c r="B2602" s="15" t="str">
        <v>SANDERS KYLE</v>
      </c>
      <c r="C2602" s="23" t="str">
        <v>Produ</v>
      </c>
      <c r="D2602" s="23" t="str">
        <v>production technician i</v>
      </c>
      <c r="E2602" s="23"/>
      <c r="F2602" s="19" t="str">
        <f t="shared" si="40"/>
        <v>skyle@kimail.com</v>
      </c>
    </row>
    <row r="2603" spans="2:6" x14ac:dyDescent="0.3">
      <c r="B2603" s="15" t="str">
        <v>JENNINGS BARRETT</v>
      </c>
      <c r="C2603" s="23" t="str">
        <v>Produ</v>
      </c>
      <c r="D2603" s="23" t="str">
        <v>production technician i</v>
      </c>
      <c r="E2603" s="23"/>
      <c r="F2603" s="19" t="str">
        <f t="shared" si="40"/>
        <v>jbarrett@kimail.com</v>
      </c>
    </row>
    <row r="2604" spans="2:6" x14ac:dyDescent="0.3">
      <c r="B2604" s="15" t="str">
        <v>KOCH DARIUS</v>
      </c>
      <c r="C2604" s="23" t="str">
        <v>Produ</v>
      </c>
      <c r="D2604" s="23" t="str">
        <v>production technician i</v>
      </c>
      <c r="E2604" s="23"/>
      <c r="F2604" s="19" t="str">
        <f t="shared" si="40"/>
        <v>kdarius@kimail.com</v>
      </c>
    </row>
    <row r="2605" spans="2:6" x14ac:dyDescent="0.3">
      <c r="B2605" s="15" t="str">
        <v>DAWSON KOLTON</v>
      </c>
      <c r="C2605" s="23" t="str">
        <v>Produ</v>
      </c>
      <c r="D2605" s="23" t="str">
        <v>production technician i</v>
      </c>
      <c r="E2605" s="23"/>
      <c r="F2605" s="19" t="str">
        <f t="shared" si="40"/>
        <v>dkolton@kimail.com</v>
      </c>
    </row>
    <row r="2606" spans="2:6" x14ac:dyDescent="0.3">
      <c r="B2606" s="15" t="str">
        <v>COLE CIARA</v>
      </c>
      <c r="C2606" s="23" t="str">
        <v>Produ</v>
      </c>
      <c r="D2606" s="23" t="str">
        <v>production technician i</v>
      </c>
      <c r="E2606" s="23"/>
      <c r="F2606" s="19" t="str">
        <f t="shared" si="40"/>
        <v>cciara@kimail.com</v>
      </c>
    </row>
    <row r="2607" spans="2:6" x14ac:dyDescent="0.3">
      <c r="B2607" s="15" t="str">
        <v>WALLACE VIRGINIA</v>
      </c>
      <c r="C2607" s="23" t="str">
        <v>Produ</v>
      </c>
      <c r="D2607" s="23" t="str">
        <v>production technician i</v>
      </c>
      <c r="E2607" s="23"/>
      <c r="F2607" s="19" t="str">
        <f t="shared" si="40"/>
        <v>wvirginia@kimail.com</v>
      </c>
    </row>
    <row r="2608" spans="2:6" x14ac:dyDescent="0.3">
      <c r="B2608" s="15" t="str">
        <v>OCHOA MALIK</v>
      </c>
      <c r="C2608" s="23" t="str">
        <v>Produ</v>
      </c>
      <c r="D2608" s="23" t="str">
        <v>production technician i</v>
      </c>
      <c r="E2608" s="23"/>
      <c r="F2608" s="19" t="str">
        <f t="shared" si="40"/>
        <v>omalik@kimail.com</v>
      </c>
    </row>
    <row r="2609" spans="2:6" x14ac:dyDescent="0.3">
      <c r="B2609" s="15" t="str">
        <v>PRATT ELYSE</v>
      </c>
      <c r="C2609" s="23" t="str">
        <v>Produ</v>
      </c>
      <c r="D2609" s="23" t="str">
        <v>production technician i</v>
      </c>
      <c r="E2609" s="23"/>
      <c r="F2609" s="19" t="str">
        <f t="shared" si="40"/>
        <v>pelyse@kimail.com</v>
      </c>
    </row>
    <row r="2610" spans="2:6" x14ac:dyDescent="0.3">
      <c r="B2610" s="15" t="str">
        <v>HILL YAHIR</v>
      </c>
      <c r="C2610" s="23" t="str">
        <v>Produ</v>
      </c>
      <c r="D2610" s="23" t="str">
        <v>production technician i</v>
      </c>
      <c r="E2610" s="23"/>
      <c r="F2610" s="19" t="str">
        <f t="shared" si="40"/>
        <v>hyahir@kimail.com</v>
      </c>
    </row>
    <row r="2611" spans="2:6" x14ac:dyDescent="0.3">
      <c r="B2611" s="15" t="str">
        <v>ABBOTT HARLEY</v>
      </c>
      <c r="C2611" s="23" t="str">
        <v>Produ</v>
      </c>
      <c r="D2611" s="23" t="str">
        <v>production technician i</v>
      </c>
      <c r="E2611" s="23"/>
      <c r="F2611" s="19" t="str">
        <f t="shared" si="40"/>
        <v>aharley@kimail.com</v>
      </c>
    </row>
    <row r="2612" spans="2:6" x14ac:dyDescent="0.3">
      <c r="B2612" s="15" t="str">
        <v>PRATT DAWSON</v>
      </c>
      <c r="C2612" s="23" t="str">
        <v>Produ</v>
      </c>
      <c r="D2612" s="23" t="str">
        <v>production technician i</v>
      </c>
      <c r="E2612" s="23"/>
      <c r="F2612" s="19" t="str">
        <f t="shared" si="40"/>
        <v>pdawson@kimail.com</v>
      </c>
    </row>
    <row r="2613" spans="2:6" x14ac:dyDescent="0.3">
      <c r="B2613" s="15" t="str">
        <v>SMITH MICHAELA</v>
      </c>
      <c r="C2613" s="23" t="str">
        <v>Produ</v>
      </c>
      <c r="D2613" s="23" t="str">
        <v>production manager</v>
      </c>
      <c r="E2613" s="23"/>
      <c r="F2613" s="19" t="str">
        <f t="shared" si="40"/>
        <v>smichaela@kimail.com</v>
      </c>
    </row>
    <row r="2614" spans="2:6" x14ac:dyDescent="0.3">
      <c r="B2614" s="15" t="str">
        <v>LEBLANC LILLIE</v>
      </c>
      <c r="C2614" s="23" t="str">
        <v>Produ</v>
      </c>
      <c r="D2614" s="23" t="str">
        <v>production manager</v>
      </c>
      <c r="E2614" s="23"/>
      <c r="F2614" s="19" t="str">
        <f t="shared" si="40"/>
        <v>llillie@kimail.com</v>
      </c>
    </row>
    <row r="2615" spans="2:6" x14ac:dyDescent="0.3">
      <c r="B2615" s="15" t="str">
        <v>RAMSEY VINCENT</v>
      </c>
      <c r="C2615" s="23" t="str">
        <v>Produ</v>
      </c>
      <c r="D2615" s="23" t="str">
        <v>production manager</v>
      </c>
      <c r="E2615" s="23"/>
      <c r="F2615" s="19" t="str">
        <f t="shared" si="40"/>
        <v>rvincent@kimail.com</v>
      </c>
    </row>
    <row r="2616" spans="2:6" x14ac:dyDescent="0.3">
      <c r="B2616" s="15" t="str">
        <v>ROSS DALLAS</v>
      </c>
      <c r="C2616" s="23" t="str">
        <v>Produ</v>
      </c>
      <c r="D2616" s="23" t="str">
        <v>production manager</v>
      </c>
      <c r="E2616" s="23"/>
      <c r="F2616" s="19" t="str">
        <f t="shared" si="40"/>
        <v>rdallas@kimail.com</v>
      </c>
    </row>
    <row r="2617" spans="2:6" x14ac:dyDescent="0.3">
      <c r="B2617" s="15" t="str">
        <v>KAUFMAN ELVIS</v>
      </c>
      <c r="C2617" s="23" t="str">
        <v>Produ</v>
      </c>
      <c r="D2617" s="23" t="str">
        <v>production manager</v>
      </c>
      <c r="E2617" s="23"/>
      <c r="F2617" s="19" t="str">
        <f t="shared" si="40"/>
        <v>kelvis@kimail.com</v>
      </c>
    </row>
    <row r="2618" spans="2:6" x14ac:dyDescent="0.3">
      <c r="B2618" s="15" t="str">
        <v>GATES RAYNA</v>
      </c>
      <c r="C2618" s="23" t="str">
        <v>Produ</v>
      </c>
      <c r="D2618" s="23" t="str">
        <v>production manager</v>
      </c>
      <c r="E2618" s="23"/>
      <c r="F2618" s="19" t="str">
        <f t="shared" si="40"/>
        <v>grayna@kimail.com</v>
      </c>
    </row>
    <row r="2619" spans="2:6" x14ac:dyDescent="0.3">
      <c r="B2619" s="15" t="str">
        <v>WILEY DARRYL</v>
      </c>
      <c r="C2619" s="23" t="str">
        <v>Produ</v>
      </c>
      <c r="D2619" s="23" t="str">
        <v>production manager</v>
      </c>
      <c r="E2619" s="23"/>
      <c r="F2619" s="19" t="str">
        <f t="shared" si="40"/>
        <v>wdarryl@kimail.com</v>
      </c>
    </row>
    <row r="2620" spans="2:6" x14ac:dyDescent="0.3">
      <c r="B2620" s="15" t="str">
        <v>BLEVINS LIAM</v>
      </c>
      <c r="C2620" s="23" t="str">
        <v>Produ</v>
      </c>
      <c r="D2620" s="23" t="str">
        <v>production manager</v>
      </c>
      <c r="E2620" s="23"/>
      <c r="F2620" s="19" t="str">
        <f t="shared" si="40"/>
        <v>bliam@kimail.com</v>
      </c>
    </row>
    <row r="2621" spans="2:6" x14ac:dyDescent="0.3">
      <c r="B2621" s="15" t="str">
        <v>ZAVALA EASTON</v>
      </c>
      <c r="C2621" s="23" t="str">
        <v>Produ</v>
      </c>
      <c r="D2621" s="23" t="str">
        <v>production manager</v>
      </c>
      <c r="E2621" s="23"/>
      <c r="F2621" s="19" t="str">
        <f t="shared" si="40"/>
        <v>zeaston@kimail.com</v>
      </c>
    </row>
    <row r="2622" spans="2:6" x14ac:dyDescent="0.3">
      <c r="B2622" s="15" t="str">
        <v>WIGGINS SUSAN</v>
      </c>
      <c r="C2622" s="23" t="str">
        <v>Produ</v>
      </c>
      <c r="D2622" s="23" t="str">
        <v>production manager</v>
      </c>
      <c r="E2622" s="23"/>
      <c r="F2622" s="19" t="str">
        <f t="shared" si="40"/>
        <v>wsusan@kimail.com</v>
      </c>
    </row>
    <row r="2623" spans="2:6" x14ac:dyDescent="0.3">
      <c r="B2623" s="15" t="str">
        <v>EVANS ALISON</v>
      </c>
      <c r="C2623" s="23" t="str">
        <v>Produ</v>
      </c>
      <c r="D2623" s="23" t="str">
        <v>production manager</v>
      </c>
      <c r="E2623" s="23"/>
      <c r="F2623" s="19" t="str">
        <f t="shared" si="40"/>
        <v>ealison@kimail.com</v>
      </c>
    </row>
    <row r="2624" spans="2:6" x14ac:dyDescent="0.3">
      <c r="B2624" s="15" t="str">
        <v>ROCHA HUMBERTO</v>
      </c>
      <c r="C2624" s="23" t="str">
        <v>Produ</v>
      </c>
      <c r="D2624" s="23" t="str">
        <v>production manager</v>
      </c>
      <c r="E2624" s="23"/>
      <c r="F2624" s="19" t="str">
        <f t="shared" si="40"/>
        <v>rhumberto@kimail.com</v>
      </c>
    </row>
    <row r="2625" spans="2:6" x14ac:dyDescent="0.3">
      <c r="B2625" s="15" t="str">
        <v>VAZQUEZ CORDELL</v>
      </c>
      <c r="C2625" s="23" t="str">
        <v>Produ</v>
      </c>
      <c r="D2625" s="23" t="str">
        <v>production manager</v>
      </c>
      <c r="E2625" s="23"/>
      <c r="F2625" s="19" t="str">
        <f t="shared" si="40"/>
        <v>vcordell@kimail.com</v>
      </c>
    </row>
    <row r="2626" spans="2:6" x14ac:dyDescent="0.3">
      <c r="B2626" s="15" t="str">
        <v>FLETCHER TEAGAN</v>
      </c>
      <c r="C2626" s="23" t="str">
        <v>Produ</v>
      </c>
      <c r="D2626" s="23" t="str">
        <v>production manager</v>
      </c>
      <c r="E2626" s="23"/>
      <c r="F2626" s="19" t="str">
        <f t="shared" si="40"/>
        <v>fteagan@kimail.com</v>
      </c>
    </row>
    <row r="2627" spans="2:6" x14ac:dyDescent="0.3">
      <c r="B2627" s="15" t="str">
        <v>MCCLURE CAMDEN</v>
      </c>
      <c r="C2627" s="23" t="str">
        <v>Produ</v>
      </c>
      <c r="D2627" s="23" t="str">
        <v>president &amp; ceo</v>
      </c>
      <c r="E2627" s="23"/>
      <c r="F2627" s="19" t="str">
        <f t="shared" si="40"/>
        <v>mcamden@kimail.com</v>
      </c>
    </row>
    <row r="2628" spans="2:6" x14ac:dyDescent="0.3">
      <c r="B2628" s="15" t="str">
        <v>MERRITT DEVEN</v>
      </c>
      <c r="C2628" s="23" t="str">
        <v>Execu</v>
      </c>
      <c r="D2628" s="23" t="str">
        <v>network engineer</v>
      </c>
      <c r="E2628" s="23"/>
      <c r="F2628" s="19" t="str">
        <f t="shared" si="40"/>
        <v>mdeven@kimail.com</v>
      </c>
    </row>
    <row r="2629" spans="2:6" x14ac:dyDescent="0.3">
      <c r="B2629" s="15" t="str">
        <v>MORAN HADASSAH</v>
      </c>
      <c r="C2629" s="23" t="str">
        <v>Execu</v>
      </c>
      <c r="D2629" s="23" t="str">
        <v>network engineer</v>
      </c>
      <c r="E2629" s="23"/>
      <c r="F2629" s="19" t="str">
        <f t="shared" si="40"/>
        <v>mhadassah@kimail.com</v>
      </c>
    </row>
    <row r="2630" spans="2:6" x14ac:dyDescent="0.3">
      <c r="B2630" s="15" t="str">
        <v>THOMPSON HEZEKIAH</v>
      </c>
      <c r="C2630" s="23" t="str">
        <v>IT/IS</v>
      </c>
      <c r="D2630" s="23" t="str">
        <v>network engineer</v>
      </c>
      <c r="E2630" s="23"/>
      <c r="F2630" s="19" t="str">
        <f t="shared" si="40"/>
        <v>thezekiah@kimail.com</v>
      </c>
    </row>
    <row r="2631" spans="2:6" x14ac:dyDescent="0.3">
      <c r="B2631" s="15" t="str">
        <v>FRY QUINTIN</v>
      </c>
      <c r="C2631" s="23" t="str">
        <v>IT/IS</v>
      </c>
      <c r="D2631" s="23" t="str">
        <v>network engineer</v>
      </c>
      <c r="E2631" s="23"/>
      <c r="F2631" s="19" t="str">
        <f t="shared" si="40"/>
        <v>fquintin@kimail.com</v>
      </c>
    </row>
    <row r="2632" spans="2:6" x14ac:dyDescent="0.3">
      <c r="B2632" s="15" t="str">
        <v>HESS ALAYNA</v>
      </c>
      <c r="C2632" s="23" t="str">
        <v>IT/IS</v>
      </c>
      <c r="D2632" s="23" t="str">
        <v>network engineer</v>
      </c>
      <c r="E2632" s="23"/>
      <c r="F2632" s="19" t="str">
        <f t="shared" si="40"/>
        <v>halayna@kimail.com</v>
      </c>
    </row>
    <row r="2633" spans="2:6" x14ac:dyDescent="0.3">
      <c r="B2633" s="15" t="str">
        <v>MILLER AMARIS</v>
      </c>
      <c r="C2633" s="23" t="str">
        <v>IT/IS</v>
      </c>
      <c r="D2633" s="23" t="str">
        <v>it support</v>
      </c>
      <c r="E2633" s="23"/>
      <c r="F2633" s="19" t="str">
        <f t="shared" si="40"/>
        <v>mamaris@kimail.com</v>
      </c>
    </row>
    <row r="2634" spans="2:6" x14ac:dyDescent="0.3">
      <c r="B2634" s="15" t="str">
        <v>WILCOX BARRETT</v>
      </c>
      <c r="C2634" s="23" t="str">
        <v>IT/IS</v>
      </c>
      <c r="D2634" s="23" t="str">
        <v>it support</v>
      </c>
      <c r="E2634" s="23"/>
      <c r="F2634" s="19" t="str">
        <f t="shared" si="40"/>
        <v>wbarrett@kimail.com</v>
      </c>
    </row>
    <row r="2635" spans="2:6" x14ac:dyDescent="0.3">
      <c r="B2635" s="15" t="str">
        <v>WATSON KIMBERLY</v>
      </c>
      <c r="C2635" s="23" t="str">
        <v>IT/IS</v>
      </c>
      <c r="D2635" s="23" t="str">
        <v>it support</v>
      </c>
      <c r="E2635" s="23"/>
      <c r="F2635" s="19" t="str">
        <f t="shared" si="40"/>
        <v>wkimberly@kimail.com</v>
      </c>
    </row>
    <row r="2636" spans="2:6" x14ac:dyDescent="0.3">
      <c r="B2636" s="15" t="str">
        <v>PARK REBECCA</v>
      </c>
      <c r="C2636" s="23" t="str">
        <v>IT/IS</v>
      </c>
      <c r="D2636" s="23" t="str">
        <v>it support</v>
      </c>
      <c r="E2636" s="23"/>
      <c r="F2636" s="19" t="str">
        <f t="shared" ref="F2636:F2699" si="41">LOWER(_xlfn.CONCAT(LEFT(B2636,1),RIGHT(B2636,LEN(B2636)-FIND(" ", B2636)),E2636,"@kimail.com"))</f>
        <v>prebecca@kimail.com</v>
      </c>
    </row>
    <row r="2637" spans="2:6" x14ac:dyDescent="0.3">
      <c r="B2637" s="15" t="str">
        <v>WANG CONNOR</v>
      </c>
      <c r="C2637" s="23" t="str">
        <v>IT/IS</v>
      </c>
      <c r="D2637" s="23" t="str">
        <v>it support</v>
      </c>
      <c r="E2637" s="23"/>
      <c r="F2637" s="19" t="str">
        <f t="shared" si="41"/>
        <v>wconnor@kimail.com</v>
      </c>
    </row>
    <row r="2638" spans="2:6" x14ac:dyDescent="0.3">
      <c r="B2638" s="15" t="str">
        <v>VAUGHAN ROCCO</v>
      </c>
      <c r="C2638" s="23" t="str">
        <v>IT/IS</v>
      </c>
      <c r="D2638" s="23" t="str">
        <v>it support</v>
      </c>
      <c r="E2638" s="23"/>
      <c r="F2638" s="19" t="str">
        <f t="shared" si="41"/>
        <v>vrocco@kimail.com</v>
      </c>
    </row>
    <row r="2639" spans="2:6" x14ac:dyDescent="0.3">
      <c r="B2639" s="15" t="str">
        <v>JENNINGS SAMUEL</v>
      </c>
      <c r="C2639" s="23" t="str">
        <v>IT/IS</v>
      </c>
      <c r="D2639" s="23" t="str">
        <v>it support</v>
      </c>
      <c r="E2639" s="23"/>
      <c r="F2639" s="19" t="str">
        <f t="shared" si="41"/>
        <v>jsamuel@kimail.com</v>
      </c>
    </row>
    <row r="2640" spans="2:6" x14ac:dyDescent="0.3">
      <c r="B2640" s="15" t="str">
        <v>HARPER SHANE</v>
      </c>
      <c r="C2640" s="23" t="str">
        <v>IT/IS</v>
      </c>
      <c r="D2640" s="23" t="str">
        <v>it support</v>
      </c>
      <c r="E2640" s="23"/>
      <c r="F2640" s="19" t="str">
        <f t="shared" si="41"/>
        <v>hshane@kimail.com</v>
      </c>
    </row>
    <row r="2641" spans="2:6" x14ac:dyDescent="0.3">
      <c r="B2641" s="15" t="str">
        <v>YATES KALI</v>
      </c>
      <c r="C2641" s="23" t="str">
        <v>IT/IS</v>
      </c>
      <c r="D2641" s="23" t="str">
        <v>it manager - support</v>
      </c>
      <c r="E2641" s="23"/>
      <c r="F2641" s="19" t="str">
        <f t="shared" si="41"/>
        <v>ykali@kimail.com</v>
      </c>
    </row>
    <row r="2642" spans="2:6" x14ac:dyDescent="0.3">
      <c r="B2642" s="15" t="str">
        <v>GUZMAN PIPER</v>
      </c>
      <c r="C2642" s="23" t="str">
        <v>IT/IS</v>
      </c>
      <c r="D2642" s="23" t="str">
        <v>it manager - infra</v>
      </c>
      <c r="E2642" s="23"/>
      <c r="F2642" s="19" t="str">
        <f t="shared" si="41"/>
        <v>gpiper@kimail.com</v>
      </c>
    </row>
    <row r="2643" spans="2:6" x14ac:dyDescent="0.3">
      <c r="B2643" s="15" t="str">
        <v>BARRERA RALPH</v>
      </c>
      <c r="C2643" s="23" t="str">
        <v>IT/IS</v>
      </c>
      <c r="D2643" s="23" t="str">
        <v>it manager - db</v>
      </c>
      <c r="E2643" s="23"/>
      <c r="F2643" s="19" t="str">
        <f t="shared" si="41"/>
        <v>bralph@kimail.com</v>
      </c>
    </row>
    <row r="2644" spans="2:6" x14ac:dyDescent="0.3">
      <c r="B2644" s="15" t="str">
        <v>CALDWELL SHANIA</v>
      </c>
      <c r="C2644" s="23" t="str">
        <v>IT/IS</v>
      </c>
      <c r="D2644" s="23" t="str">
        <v>it manager - db</v>
      </c>
      <c r="E2644" s="23"/>
      <c r="F2644" s="19" t="str">
        <f t="shared" si="41"/>
        <v>cshania@kimail.com</v>
      </c>
    </row>
    <row r="2645" spans="2:6" x14ac:dyDescent="0.3">
      <c r="B2645" s="15" t="str">
        <v>HORNE COLBY</v>
      </c>
      <c r="C2645" s="23" t="str">
        <v>IT/IS</v>
      </c>
      <c r="D2645" s="23" t="str">
        <v>it director</v>
      </c>
      <c r="E2645" s="23"/>
      <c r="F2645" s="19" t="str">
        <f t="shared" si="41"/>
        <v>hcolby@kimail.com</v>
      </c>
    </row>
    <row r="2646" spans="2:6" x14ac:dyDescent="0.3">
      <c r="B2646" s="15" t="str">
        <v>CUNNINGHAM KAIDEN</v>
      </c>
      <c r="C2646" s="23" t="str">
        <v>Sales</v>
      </c>
      <c r="D2646" s="23" t="str">
        <v>director of sales</v>
      </c>
      <c r="E2646" s="23"/>
      <c r="F2646" s="19" t="str">
        <f t="shared" si="41"/>
        <v>ckaiden@kimail.com</v>
      </c>
    </row>
    <row r="2647" spans="2:6" x14ac:dyDescent="0.3">
      <c r="B2647" s="15" t="str">
        <v>GARZA LARISSA</v>
      </c>
      <c r="C2647" s="23" t="str">
        <v>Produ</v>
      </c>
      <c r="D2647" s="23" t="str">
        <v>director of operations</v>
      </c>
      <c r="E2647" s="23"/>
      <c r="F2647" s="19" t="str">
        <f t="shared" si="41"/>
        <v>glarissa@kimail.com</v>
      </c>
    </row>
    <row r="2648" spans="2:6" x14ac:dyDescent="0.3">
      <c r="B2648" s="15" t="str">
        <v>JENKINS CAMRON</v>
      </c>
      <c r="C2648" s="23" t="str">
        <v>Produ</v>
      </c>
      <c r="D2648" s="23" t="str">
        <v>data analyst</v>
      </c>
      <c r="E2648" s="23"/>
      <c r="F2648" s="19" t="str">
        <f t="shared" si="41"/>
        <v>jcamron@kimail.com</v>
      </c>
    </row>
    <row r="2649" spans="2:6" x14ac:dyDescent="0.3">
      <c r="B2649" s="15" t="str">
        <v>BUCHANAN AMERICA</v>
      </c>
      <c r="C2649" s="23" t="str">
        <v>IT/IS</v>
      </c>
      <c r="D2649" s="23" t="str">
        <v>data analyst</v>
      </c>
      <c r="E2649" s="23"/>
      <c r="F2649" s="19" t="str">
        <f t="shared" si="41"/>
        <v>bamerica@kimail.com</v>
      </c>
    </row>
    <row r="2650" spans="2:6" x14ac:dyDescent="0.3">
      <c r="B2650" s="15" t="str">
        <v>FULLER KOLTEN</v>
      </c>
      <c r="C2650" s="23" t="str">
        <v>IT/IS</v>
      </c>
      <c r="D2650" s="23" t="str">
        <v>data analyst</v>
      </c>
      <c r="E2650" s="23"/>
      <c r="F2650" s="19" t="str">
        <f t="shared" si="41"/>
        <v>fkolten@kimail.com</v>
      </c>
    </row>
    <row r="2651" spans="2:6" x14ac:dyDescent="0.3">
      <c r="B2651" s="15" t="str">
        <v>MAYNARD AMYA</v>
      </c>
      <c r="C2651" s="23" t="str">
        <v>IT/IS</v>
      </c>
      <c r="D2651" s="23" t="str">
        <v>data analyst</v>
      </c>
      <c r="E2651" s="23"/>
      <c r="F2651" s="19" t="str">
        <f t="shared" si="41"/>
        <v>mamya@kimail.com</v>
      </c>
    </row>
    <row r="2652" spans="2:6" x14ac:dyDescent="0.3">
      <c r="B2652" s="15" t="str">
        <v>HART GISELLE</v>
      </c>
      <c r="C2652" s="23" t="str">
        <v>IT/IS</v>
      </c>
      <c r="D2652" s="23" t="str">
        <v>data analyst</v>
      </c>
      <c r="E2652" s="23"/>
      <c r="F2652" s="19" t="str">
        <f t="shared" si="41"/>
        <v>hgiselle@kimail.com</v>
      </c>
    </row>
    <row r="2653" spans="2:6" x14ac:dyDescent="0.3">
      <c r="B2653" s="15" t="str">
        <v>WALKER SHANE</v>
      </c>
      <c r="C2653" s="23" t="str">
        <v>IT/IS</v>
      </c>
      <c r="D2653" s="23" t="str">
        <v>data analyst</v>
      </c>
      <c r="E2653" s="23"/>
      <c r="F2653" s="19" t="str">
        <f t="shared" si="41"/>
        <v>wshane@kimail.com</v>
      </c>
    </row>
    <row r="2654" spans="2:6" x14ac:dyDescent="0.3">
      <c r="B2654" s="15" t="str">
        <v>BUTLER EMMALEE</v>
      </c>
      <c r="C2654" s="23" t="str">
        <v>IT/IS</v>
      </c>
      <c r="D2654" s="23" t="str">
        <v>data analyst</v>
      </c>
      <c r="E2654" s="23"/>
      <c r="F2654" s="19" t="str">
        <f t="shared" si="41"/>
        <v>bemmalee@kimail.com</v>
      </c>
    </row>
    <row r="2655" spans="2:6" x14ac:dyDescent="0.3">
      <c r="B2655" s="15" t="str">
        <v>PIERCE JAEDEN</v>
      </c>
      <c r="C2655" s="23" t="str">
        <v>IT/IS</v>
      </c>
      <c r="D2655" s="23" t="str">
        <v>data analyst</v>
      </c>
      <c r="E2655" s="23"/>
      <c r="F2655" s="19" t="str">
        <f t="shared" si="41"/>
        <v>pjaeden@kimail.com</v>
      </c>
    </row>
    <row r="2656" spans="2:6" x14ac:dyDescent="0.3">
      <c r="B2656" s="15" t="str">
        <v>ESTES CARMEN</v>
      </c>
      <c r="C2656" s="23" t="str">
        <v>IT/IS</v>
      </c>
      <c r="D2656" s="23" t="str">
        <v>database administrator</v>
      </c>
      <c r="E2656" s="23"/>
      <c r="F2656" s="19" t="str">
        <f t="shared" si="41"/>
        <v>ecarmen@kimail.com</v>
      </c>
    </row>
    <row r="2657" spans="2:6" x14ac:dyDescent="0.3">
      <c r="B2657" s="15" t="str">
        <v>HARVEY SHANIYA</v>
      </c>
      <c r="C2657" s="23" t="str">
        <v>IT/IS</v>
      </c>
      <c r="D2657" s="23" t="str">
        <v>database administrator</v>
      </c>
      <c r="E2657" s="23"/>
      <c r="F2657" s="19" t="str">
        <f t="shared" si="41"/>
        <v>hshaniya@kimail.com</v>
      </c>
    </row>
    <row r="2658" spans="2:6" x14ac:dyDescent="0.3">
      <c r="B2658" s="15" t="str">
        <v>PADILLA EILEEN</v>
      </c>
      <c r="C2658" s="23" t="str">
        <v>IT/IS</v>
      </c>
      <c r="D2658" s="23" t="str">
        <v>database administrator</v>
      </c>
      <c r="E2658" s="23"/>
      <c r="F2658" s="19" t="str">
        <f t="shared" si="41"/>
        <v>peileen@kimail.com</v>
      </c>
    </row>
    <row r="2659" spans="2:6" x14ac:dyDescent="0.3">
      <c r="B2659" s="15" t="str">
        <v>BARAJAS JAYDON</v>
      </c>
      <c r="C2659" s="23" t="str">
        <v>IT/IS</v>
      </c>
      <c r="D2659" s="23" t="str">
        <v>database administrator</v>
      </c>
      <c r="E2659" s="23"/>
      <c r="F2659" s="19" t="str">
        <f t="shared" si="41"/>
        <v>bjaydon@kimail.com</v>
      </c>
    </row>
    <row r="2660" spans="2:6" x14ac:dyDescent="0.3">
      <c r="B2660" s="15" t="str">
        <v>DAWSON GAVYN</v>
      </c>
      <c r="C2660" s="23" t="str">
        <v>IT/IS</v>
      </c>
      <c r="D2660" s="23" t="str">
        <v>database administrator</v>
      </c>
      <c r="E2660" s="23"/>
      <c r="F2660" s="19" t="str">
        <f t="shared" si="41"/>
        <v>dgavyn@kimail.com</v>
      </c>
    </row>
    <row r="2661" spans="2:6" x14ac:dyDescent="0.3">
      <c r="B2661" s="15" t="str">
        <v>DICKSON LIZBETH</v>
      </c>
      <c r="C2661" s="23" t="str">
        <v>IT/IS</v>
      </c>
      <c r="D2661" s="23" t="str">
        <v>data architect</v>
      </c>
      <c r="E2661" s="23"/>
      <c r="F2661" s="19" t="str">
        <f t="shared" si="41"/>
        <v>dlizbeth@kimail.com</v>
      </c>
    </row>
    <row r="2662" spans="2:6" x14ac:dyDescent="0.3">
      <c r="B2662" s="15" t="str">
        <v>KIM MCKENZIE</v>
      </c>
      <c r="C2662" s="23" t="str">
        <v>IT/IS</v>
      </c>
      <c r="D2662" s="23" t="str">
        <v>cio</v>
      </c>
      <c r="E2662" s="23"/>
      <c r="F2662" s="19" t="str">
        <f t="shared" si="41"/>
        <v>kmckenzie@kimail.com</v>
      </c>
    </row>
    <row r="2663" spans="2:6" x14ac:dyDescent="0.3">
      <c r="B2663" s="15" t="str">
        <v>MILLER RANDALL</v>
      </c>
      <c r="C2663" s="23" t="str">
        <v>IT/IS</v>
      </c>
      <c r="D2663" s="23" t="str">
        <v>bi director</v>
      </c>
      <c r="E2663" s="23"/>
      <c r="F2663" s="19" t="str">
        <f t="shared" si="41"/>
        <v>mrandall@kimail.com</v>
      </c>
    </row>
    <row r="2664" spans="2:6" x14ac:dyDescent="0.3">
      <c r="B2664" s="15" t="str">
        <v>VASQUEZ DAVION</v>
      </c>
      <c r="C2664" s="23" t="str">
        <v>IT/IS</v>
      </c>
      <c r="D2664" s="23" t="str">
        <v>bi developer</v>
      </c>
      <c r="E2664" s="23"/>
      <c r="F2664" s="19" t="str">
        <f t="shared" si="41"/>
        <v>vdavion@kimail.com</v>
      </c>
    </row>
    <row r="2665" spans="2:6" x14ac:dyDescent="0.3">
      <c r="B2665" s="15" t="str">
        <v>HUGHES LAILAH</v>
      </c>
      <c r="C2665" s="23" t="str">
        <v>IT/IS</v>
      </c>
      <c r="D2665" s="23" t="str">
        <v>bi developer</v>
      </c>
      <c r="E2665" s="23"/>
      <c r="F2665" s="19" t="str">
        <f t="shared" si="41"/>
        <v>hlailah@kimail.com</v>
      </c>
    </row>
    <row r="2666" spans="2:6" x14ac:dyDescent="0.3">
      <c r="B2666" s="15" t="str">
        <v>CALDERON QUENTIN</v>
      </c>
      <c r="C2666" s="23" t="str">
        <v>IT/IS</v>
      </c>
      <c r="D2666" s="23" t="str">
        <v>bi developer</v>
      </c>
      <c r="E2666" s="23"/>
      <c r="F2666" s="19" t="str">
        <f t="shared" si="41"/>
        <v>cquentin@kimail.com</v>
      </c>
    </row>
    <row r="2667" spans="2:6" x14ac:dyDescent="0.3">
      <c r="B2667" s="15" t="str">
        <v>FISCHER MOLLY</v>
      </c>
      <c r="C2667" s="23" t="str">
        <v>IT/IS</v>
      </c>
      <c r="D2667" s="23" t="str">
        <v>bi developer</v>
      </c>
      <c r="E2667" s="23"/>
      <c r="F2667" s="19" t="str">
        <f t="shared" si="41"/>
        <v>fmolly@kimail.com</v>
      </c>
    </row>
    <row r="2668" spans="2:6" x14ac:dyDescent="0.3">
      <c r="B2668" s="15" t="str">
        <v>STANTON ANAYA</v>
      </c>
      <c r="C2668" s="23" t="str">
        <v>IT/IS</v>
      </c>
      <c r="D2668" s="23" t="str">
        <v>area sales manager</v>
      </c>
      <c r="E2668" s="23"/>
      <c r="F2668" s="19" t="str">
        <f t="shared" si="41"/>
        <v>sanaya@kimail.com</v>
      </c>
    </row>
    <row r="2669" spans="2:6" x14ac:dyDescent="0.3">
      <c r="B2669" s="15" t="str">
        <v>MUNOZ CAIDEN</v>
      </c>
      <c r="C2669" s="23" t="str">
        <v>Sales</v>
      </c>
      <c r="D2669" s="23" t="str">
        <v>area sales manager</v>
      </c>
      <c r="E2669" s="23"/>
      <c r="F2669" s="19" t="str">
        <f t="shared" si="41"/>
        <v>mcaiden@kimail.com</v>
      </c>
    </row>
    <row r="2670" spans="2:6" x14ac:dyDescent="0.3">
      <c r="B2670" s="15" t="str">
        <v>BRADFORD JOCELYN</v>
      </c>
      <c r="C2670" s="23" t="str">
        <v>Sales</v>
      </c>
      <c r="D2670" s="23" t="str">
        <v>area sales manager</v>
      </c>
      <c r="E2670" s="23"/>
      <c r="F2670" s="19" t="str">
        <f t="shared" si="41"/>
        <v>bjocelyn@kimail.com</v>
      </c>
    </row>
    <row r="2671" spans="2:6" x14ac:dyDescent="0.3">
      <c r="B2671" s="15" t="str">
        <v>ARMSTRONG MARQUES</v>
      </c>
      <c r="C2671" s="23" t="str">
        <v>Sales</v>
      </c>
      <c r="D2671" s="23" t="str">
        <v>area sales manager</v>
      </c>
      <c r="E2671" s="23"/>
      <c r="F2671" s="19" t="str">
        <f t="shared" si="41"/>
        <v>amarques@kimail.com</v>
      </c>
    </row>
    <row r="2672" spans="2:6" x14ac:dyDescent="0.3">
      <c r="B2672" s="15" t="str">
        <v>CHAPMAN ROHAN</v>
      </c>
      <c r="C2672" s="23" t="str">
        <v>Sales</v>
      </c>
      <c r="D2672" s="23" t="str">
        <v>area sales manager</v>
      </c>
      <c r="E2672" s="23"/>
      <c r="F2672" s="19" t="str">
        <f t="shared" si="41"/>
        <v>crohan@kimail.com</v>
      </c>
    </row>
    <row r="2673" spans="2:6" x14ac:dyDescent="0.3">
      <c r="B2673" s="15" t="str">
        <v>FRANKLIN EMMANUEL</v>
      </c>
      <c r="C2673" s="23" t="str">
        <v>Sales</v>
      </c>
      <c r="D2673" s="23" t="str">
        <v>area sales manager</v>
      </c>
      <c r="E2673" s="23"/>
      <c r="F2673" s="19" t="str">
        <f t="shared" si="41"/>
        <v>femmanuel@kimail.com</v>
      </c>
    </row>
    <row r="2674" spans="2:6" x14ac:dyDescent="0.3">
      <c r="B2674" s="15" t="str">
        <v>MCCORMICK CLAYTON</v>
      </c>
      <c r="C2674" s="23" t="str">
        <v>Sales</v>
      </c>
      <c r="D2674" s="23" t="str">
        <v>area sales manager</v>
      </c>
      <c r="E2674" s="23"/>
      <c r="F2674" s="19" t="str">
        <f t="shared" si="41"/>
        <v>mclayton@kimail.com</v>
      </c>
    </row>
    <row r="2675" spans="2:6" x14ac:dyDescent="0.3">
      <c r="B2675" s="15" t="str">
        <v>KRAUSE DARIUS</v>
      </c>
      <c r="C2675" s="23" t="str">
        <v>Sales</v>
      </c>
      <c r="D2675" s="23" t="str">
        <v>area sales manager</v>
      </c>
      <c r="E2675" s="23"/>
      <c r="F2675" s="19" t="str">
        <f t="shared" si="41"/>
        <v>kdarius@kimail.com</v>
      </c>
    </row>
    <row r="2676" spans="2:6" x14ac:dyDescent="0.3">
      <c r="B2676" s="15" t="str">
        <v>HAWKINS AHMED</v>
      </c>
      <c r="C2676" s="23" t="str">
        <v>Sales</v>
      </c>
      <c r="D2676" s="23" t="str">
        <v>area sales manager</v>
      </c>
      <c r="E2676" s="23"/>
      <c r="F2676" s="19" t="str">
        <f t="shared" si="41"/>
        <v>hahmed@kimail.com</v>
      </c>
    </row>
    <row r="2677" spans="2:6" x14ac:dyDescent="0.3">
      <c r="B2677" s="15" t="str">
        <v>BENJAMIN KYMANI</v>
      </c>
      <c r="C2677" s="23" t="str">
        <v>Sales</v>
      </c>
      <c r="D2677" s="23" t="str">
        <v>area sales manager</v>
      </c>
      <c r="E2677" s="23"/>
      <c r="F2677" s="19" t="str">
        <f t="shared" si="41"/>
        <v>bkymani@kimail.com</v>
      </c>
    </row>
    <row r="2678" spans="2:6" x14ac:dyDescent="0.3">
      <c r="B2678" s="15" t="str">
        <v>MCDANIEL CALLUM</v>
      </c>
      <c r="C2678" s="23" t="str">
        <v>Sales</v>
      </c>
      <c r="D2678" s="23" t="str">
        <v>area sales manager</v>
      </c>
      <c r="E2678" s="23"/>
      <c r="F2678" s="19" t="str">
        <f t="shared" si="41"/>
        <v>mcallum@kimail.com</v>
      </c>
    </row>
    <row r="2679" spans="2:6" x14ac:dyDescent="0.3">
      <c r="B2679" s="15" t="str">
        <v>BLACK ZARIAH</v>
      </c>
      <c r="C2679" s="23" t="str">
        <v>Sales</v>
      </c>
      <c r="D2679" s="23" t="str">
        <v>area sales manager</v>
      </c>
      <c r="E2679" s="23"/>
      <c r="F2679" s="19" t="str">
        <f t="shared" si="41"/>
        <v>bzariah@kimail.com</v>
      </c>
    </row>
    <row r="2680" spans="2:6" x14ac:dyDescent="0.3">
      <c r="B2680" s="15" t="str">
        <v>MAYER RONNIE</v>
      </c>
      <c r="C2680" s="23" t="str">
        <v>Sales</v>
      </c>
      <c r="D2680" s="23" t="str">
        <v>area sales manager</v>
      </c>
      <c r="E2680" s="23"/>
      <c r="F2680" s="19" t="str">
        <f t="shared" si="41"/>
        <v>mronnie@kimail.com</v>
      </c>
    </row>
    <row r="2681" spans="2:6" x14ac:dyDescent="0.3">
      <c r="B2681" s="15" t="str">
        <v>CARRILLO SOPHIE</v>
      </c>
      <c r="C2681" s="23" t="str">
        <v>Sales</v>
      </c>
      <c r="D2681" s="23" t="str">
        <v>area sales manager</v>
      </c>
      <c r="E2681" s="23"/>
      <c r="F2681" s="19" t="str">
        <f t="shared" si="41"/>
        <v>csophie@kimail.com</v>
      </c>
    </row>
    <row r="2682" spans="2:6" x14ac:dyDescent="0.3">
      <c r="B2682" s="15" t="str">
        <v>SHAW SAUL</v>
      </c>
      <c r="C2682" s="23" t="str">
        <v>Sales</v>
      </c>
      <c r="D2682" s="23" t="str">
        <v>area sales manager</v>
      </c>
      <c r="E2682" s="23"/>
      <c r="F2682" s="19" t="str">
        <f t="shared" si="41"/>
        <v>ssaul@kimail.com</v>
      </c>
    </row>
    <row r="2683" spans="2:6" x14ac:dyDescent="0.3">
      <c r="B2683" s="15" t="str">
        <v>MCDANIEL ISLA</v>
      </c>
      <c r="C2683" s="23" t="str">
        <v>Sales</v>
      </c>
      <c r="D2683" s="23" t="str">
        <v>area sales manager</v>
      </c>
      <c r="E2683" s="23"/>
      <c r="F2683" s="19" t="str">
        <f t="shared" si="41"/>
        <v>misla@kimail.com</v>
      </c>
    </row>
    <row r="2684" spans="2:6" x14ac:dyDescent="0.3">
      <c r="B2684" s="15" t="str">
        <v>CANTU LEA</v>
      </c>
      <c r="C2684" s="23" t="str">
        <v>Sales</v>
      </c>
      <c r="D2684" s="23" t="str">
        <v>area sales manager</v>
      </c>
      <c r="E2684" s="23"/>
      <c r="F2684" s="19" t="str">
        <f t="shared" si="41"/>
        <v>clea@kimail.com</v>
      </c>
    </row>
    <row r="2685" spans="2:6" x14ac:dyDescent="0.3">
      <c r="B2685" s="15" t="str">
        <v>RIGGS YADIEL</v>
      </c>
      <c r="C2685" s="23" t="str">
        <v>Sales</v>
      </c>
      <c r="D2685" s="23" t="str">
        <v>area sales manager</v>
      </c>
      <c r="E2685" s="23"/>
      <c r="F2685" s="19" t="str">
        <f t="shared" si="41"/>
        <v>ryadiel@kimail.com</v>
      </c>
    </row>
    <row r="2686" spans="2:6" x14ac:dyDescent="0.3">
      <c r="B2686" s="15" t="str">
        <v>OLSEN ANNALISE</v>
      </c>
      <c r="C2686" s="23" t="str">
        <v>Sales</v>
      </c>
      <c r="D2686" s="23" t="str">
        <v>area sales manager</v>
      </c>
      <c r="E2686" s="23"/>
      <c r="F2686" s="19" t="str">
        <f t="shared" si="41"/>
        <v>oannalise@kimail.com</v>
      </c>
    </row>
    <row r="2687" spans="2:6" x14ac:dyDescent="0.3">
      <c r="B2687" s="15" t="str">
        <v>CASTRO THEODORE</v>
      </c>
      <c r="C2687" s="23" t="str">
        <v>Sales</v>
      </c>
      <c r="D2687" s="23" t="str">
        <v>area sales manager</v>
      </c>
      <c r="E2687" s="23"/>
      <c r="F2687" s="19" t="str">
        <f t="shared" si="41"/>
        <v>ctheodore@kimail.com</v>
      </c>
    </row>
    <row r="2688" spans="2:6" x14ac:dyDescent="0.3">
      <c r="B2688" s="15" t="str">
        <v>FREEMAN EMILY</v>
      </c>
      <c r="C2688" s="23" t="str">
        <v>Sales</v>
      </c>
      <c r="D2688" s="23" t="str">
        <v>area sales manager</v>
      </c>
      <c r="E2688" s="23"/>
      <c r="F2688" s="19" t="str">
        <f t="shared" si="41"/>
        <v>femily@kimail.com</v>
      </c>
    </row>
    <row r="2689" spans="2:6" x14ac:dyDescent="0.3">
      <c r="B2689" s="15" t="str">
        <v>YATES MADYSON</v>
      </c>
      <c r="C2689" s="23" t="str">
        <v>Sales</v>
      </c>
      <c r="D2689" s="23" t="str">
        <v>area sales manager</v>
      </c>
      <c r="E2689" s="23"/>
      <c r="F2689" s="19" t="str">
        <f t="shared" si="41"/>
        <v>ymadyson@kimail.com</v>
      </c>
    </row>
    <row r="2690" spans="2:6" x14ac:dyDescent="0.3">
      <c r="B2690" s="15" t="str">
        <v>BOWERS RACHEL</v>
      </c>
      <c r="C2690" s="23" t="str">
        <v>Sales</v>
      </c>
      <c r="D2690" s="23" t="str">
        <v>area sales manager</v>
      </c>
      <c r="E2690" s="23"/>
      <c r="F2690" s="19" t="str">
        <f t="shared" si="41"/>
        <v>brachel@kimail.com</v>
      </c>
    </row>
    <row r="2691" spans="2:6" x14ac:dyDescent="0.3">
      <c r="B2691" s="15" t="str">
        <v>HUMPHREY HELEN</v>
      </c>
      <c r="C2691" s="23" t="str">
        <v>Sales</v>
      </c>
      <c r="D2691" s="23" t="str">
        <v>area sales manager</v>
      </c>
      <c r="E2691" s="23"/>
      <c r="F2691" s="19" t="str">
        <f t="shared" si="41"/>
        <v>hhelen@kimail.com</v>
      </c>
    </row>
    <row r="2692" spans="2:6" x14ac:dyDescent="0.3">
      <c r="B2692" s="15" t="str">
        <v>VILLANUEVA ABAGAIL</v>
      </c>
      <c r="C2692" s="23" t="str">
        <v>Sales</v>
      </c>
      <c r="D2692" s="23" t="str">
        <v>area sales manager</v>
      </c>
      <c r="E2692" s="23"/>
      <c r="F2692" s="19" t="str">
        <f t="shared" si="41"/>
        <v>vabagail@kimail.com</v>
      </c>
    </row>
    <row r="2693" spans="2:6" x14ac:dyDescent="0.3">
      <c r="B2693" s="15" t="str">
        <v>LLOYD JULIE</v>
      </c>
      <c r="C2693" s="23" t="str">
        <v>Sales</v>
      </c>
      <c r="D2693" s="23" t="str">
        <v>area sales manager</v>
      </c>
      <c r="E2693" s="23"/>
      <c r="F2693" s="19" t="str">
        <f t="shared" si="41"/>
        <v>ljulie@kimail.com</v>
      </c>
    </row>
    <row r="2694" spans="2:6" x14ac:dyDescent="0.3">
      <c r="B2694" s="15" t="str">
        <v>WILKINSON ALEJANDRO</v>
      </c>
      <c r="C2694" s="23" t="str">
        <v>Sales</v>
      </c>
      <c r="D2694" s="23" t="str">
        <v>area sales manager</v>
      </c>
      <c r="E2694" s="23"/>
      <c r="F2694" s="19" t="str">
        <f t="shared" si="41"/>
        <v>walejandro@kimail.com</v>
      </c>
    </row>
    <row r="2695" spans="2:6" x14ac:dyDescent="0.3">
      <c r="B2695" s="15" t="str">
        <v>MATA YADIEL</v>
      </c>
      <c r="C2695" s="23" t="str">
        <v>Sales</v>
      </c>
      <c r="D2695" s="23" t="str">
        <v>administrative assistant</v>
      </c>
      <c r="E2695" s="23"/>
      <c r="F2695" s="19" t="str">
        <f t="shared" si="41"/>
        <v>myadiel@kimail.com</v>
      </c>
    </row>
    <row r="2696" spans="2:6" x14ac:dyDescent="0.3">
      <c r="B2696" s="15" t="str">
        <v>NOVAK SHEA</v>
      </c>
      <c r="C2696" s="23" t="str">
        <v>Sales</v>
      </c>
      <c r="D2696" s="23" t="str">
        <v>administrative assistant</v>
      </c>
      <c r="E2696" s="23"/>
      <c r="F2696" s="19" t="str">
        <f t="shared" si="41"/>
        <v>nshea@kimail.com</v>
      </c>
    </row>
    <row r="2697" spans="2:6" x14ac:dyDescent="0.3">
      <c r="B2697" s="15" t="str">
        <v>MCDANIEL MATEO</v>
      </c>
      <c r="C2697" s="23" t="str">
        <v>Admin</v>
      </c>
      <c r="D2697" s="23" t="str">
        <v>administrative assistant</v>
      </c>
      <c r="E2697" s="23"/>
      <c r="F2697" s="19" t="str">
        <f t="shared" si="41"/>
        <v>mmateo@kimail.com</v>
      </c>
    </row>
    <row r="2698" spans="2:6" x14ac:dyDescent="0.3">
      <c r="B2698" s="15" t="str">
        <v>CARLSON ARIANNA</v>
      </c>
      <c r="C2698" s="23" t="str">
        <v>Admin</v>
      </c>
      <c r="D2698" s="23" t="str">
        <v>accountant i</v>
      </c>
      <c r="E2698" s="23"/>
      <c r="F2698" s="19" t="str">
        <f t="shared" si="41"/>
        <v>carianna@kimail.com</v>
      </c>
    </row>
    <row r="2699" spans="2:6" x14ac:dyDescent="0.3">
      <c r="B2699" s="15" t="str">
        <v>DAVENPORT FRANKIE</v>
      </c>
      <c r="C2699" s="23" t="str">
        <v>Admin</v>
      </c>
      <c r="D2699" s="23" t="str">
        <v>accountant i</v>
      </c>
      <c r="E2699" s="23"/>
      <c r="F2699" s="19" t="str">
        <f t="shared" si="41"/>
        <v>dfrankie@kimail.com</v>
      </c>
    </row>
    <row r="2700" spans="2:6" x14ac:dyDescent="0.3">
      <c r="B2700" s="15" t="str">
        <v>HAMMOND MORGAN</v>
      </c>
      <c r="C2700" s="23" t="str">
        <v>Admin</v>
      </c>
      <c r="D2700" s="23" t="str">
        <v>accountant i</v>
      </c>
      <c r="E2700" s="23"/>
      <c r="F2700" s="19" t="str">
        <f t="shared" ref="F2700:F2763" si="42">LOWER(_xlfn.CONCAT(LEFT(B2700,1),RIGHT(B2700,LEN(B2700)-FIND(" ", B2700)),E2700,"@kimail.com"))</f>
        <v>hmorgan@kimail.com</v>
      </c>
    </row>
    <row r="2701" spans="2:6" x14ac:dyDescent="0.3">
      <c r="B2701" s="15" t="str">
        <v>MCCULLOUGH JUDITH</v>
      </c>
      <c r="C2701" s="23" t="str">
        <v>IT/IS</v>
      </c>
      <c r="D2701" s="23" t="str">
        <v>sr. network engineer</v>
      </c>
      <c r="E2701" s="23"/>
      <c r="F2701" s="19" t="str">
        <f t="shared" si="42"/>
        <v>mjudith@kimail.com</v>
      </c>
    </row>
    <row r="2702" spans="2:6" x14ac:dyDescent="0.3">
      <c r="B2702" s="15" t="str">
        <v>SCHNEIDER CALEB</v>
      </c>
      <c r="C2702" s="23" t="str">
        <v>IT/IS</v>
      </c>
      <c r="D2702" s="23" t="str">
        <v>sr. network engineer</v>
      </c>
      <c r="E2702" s="23"/>
      <c r="F2702" s="19" t="str">
        <f t="shared" si="42"/>
        <v>scaleb@kimail.com</v>
      </c>
    </row>
    <row r="2703" spans="2:6" x14ac:dyDescent="0.3">
      <c r="B2703" s="15" t="str">
        <v>JAMES VANESSA</v>
      </c>
      <c r="C2703" s="23" t="str">
        <v>IT/IS</v>
      </c>
      <c r="D2703" s="23" t="str">
        <v>sr. network engineer</v>
      </c>
      <c r="E2703" s="23"/>
      <c r="F2703" s="19" t="str">
        <f t="shared" si="42"/>
        <v>jvanessa@kimail.com</v>
      </c>
    </row>
    <row r="2704" spans="2:6" x14ac:dyDescent="0.3">
      <c r="B2704" s="15" t="str">
        <v>COPELAND MARIBEL</v>
      </c>
      <c r="C2704" s="23" t="str">
        <v>IT/IS</v>
      </c>
      <c r="D2704" s="23" t="str">
        <v>sr. network engineer</v>
      </c>
      <c r="E2704" s="23"/>
      <c r="F2704" s="19" t="str">
        <f t="shared" si="42"/>
        <v>cmaribel@kimail.com</v>
      </c>
    </row>
    <row r="2705" spans="2:6" x14ac:dyDescent="0.3">
      <c r="B2705" s="15" t="str">
        <v>ZIMMERMAN HENRY</v>
      </c>
      <c r="C2705" s="23" t="str">
        <v>IT/IS</v>
      </c>
      <c r="D2705" s="23" t="str">
        <v>sr. network engineer</v>
      </c>
      <c r="E2705" s="23"/>
      <c r="F2705" s="19" t="str">
        <f t="shared" si="42"/>
        <v>zhenry@kimail.com</v>
      </c>
    </row>
    <row r="2706" spans="2:6" x14ac:dyDescent="0.3">
      <c r="B2706" s="15" t="str">
        <v>SWEENEY FRANCESCA</v>
      </c>
      <c r="C2706" s="23" t="str">
        <v>IT/IS</v>
      </c>
      <c r="D2706" s="23" t="str">
        <v>principal data architect</v>
      </c>
      <c r="E2706" s="23"/>
      <c r="F2706" s="19" t="str">
        <f t="shared" si="42"/>
        <v>sfrancesca@kimail.com</v>
      </c>
    </row>
    <row r="2707" spans="2:6" x14ac:dyDescent="0.3">
      <c r="B2707" s="15" t="str">
        <v>MAYNARD JESSIE</v>
      </c>
      <c r="C2707" s="23" t="str">
        <v>IT/IS</v>
      </c>
      <c r="D2707" s="23" t="str">
        <v>enterprise architect</v>
      </c>
      <c r="E2707" s="23"/>
      <c r="F2707" s="19" t="str">
        <f t="shared" si="42"/>
        <v>mjessie@kimail.com</v>
      </c>
    </row>
    <row r="2708" spans="2:6" x14ac:dyDescent="0.3">
      <c r="B2708" s="15" t="str">
        <v>WEBB HARPER</v>
      </c>
      <c r="C2708" s="23" t="str">
        <v>IT/IS</v>
      </c>
      <c r="D2708" s="23" t="str">
        <v>sr. dba</v>
      </c>
      <c r="E2708" s="23"/>
      <c r="F2708" s="19" t="str">
        <f t="shared" si="42"/>
        <v>wharper@kimail.com</v>
      </c>
    </row>
    <row r="2709" spans="2:6" x14ac:dyDescent="0.3">
      <c r="B2709" s="15" t="str">
        <v>PARSONS ROMAN</v>
      </c>
      <c r="C2709" s="23" t="str">
        <v>IT/IS</v>
      </c>
      <c r="D2709" s="23" t="str">
        <v>sr. dba</v>
      </c>
      <c r="E2709" s="23"/>
      <c r="F2709" s="19" t="str">
        <f t="shared" si="42"/>
        <v>proman@kimail.com</v>
      </c>
    </row>
    <row r="2710" spans="2:6" x14ac:dyDescent="0.3">
      <c r="B2710" s="15" t="str">
        <v>VANG SALVATORE</v>
      </c>
      <c r="C2710" s="23" t="str">
        <v>IT/IS</v>
      </c>
      <c r="D2710" s="23" t="str">
        <v>sr. accountant</v>
      </c>
      <c r="E2710" s="23"/>
      <c r="F2710" s="19" t="str">
        <f t="shared" si="42"/>
        <v>vsalvatore@kimail.com</v>
      </c>
    </row>
    <row r="2711" spans="2:6" x14ac:dyDescent="0.3">
      <c r="B2711" s="15" t="str">
        <v>FRANCIS LUCA</v>
      </c>
      <c r="C2711" s="23" t="str">
        <v>Admin</v>
      </c>
      <c r="D2711" s="23" t="str">
        <v>sr. accountant</v>
      </c>
      <c r="E2711" s="23"/>
      <c r="F2711" s="19" t="str">
        <f t="shared" si="42"/>
        <v>fluca@kimail.com</v>
      </c>
    </row>
    <row r="2712" spans="2:6" x14ac:dyDescent="0.3">
      <c r="B2712" s="15" t="str">
        <v>GORDON MAEVE</v>
      </c>
      <c r="C2712" s="23" t="str">
        <v>Softw</v>
      </c>
      <c r="D2712" s="23" t="str">
        <v>software engineering manager</v>
      </c>
      <c r="E2712" s="23"/>
      <c r="F2712" s="19" t="str">
        <f t="shared" si="42"/>
        <v>gmaeve@kimail.com</v>
      </c>
    </row>
    <row r="2713" spans="2:6" x14ac:dyDescent="0.3">
      <c r="B2713" s="15" t="str">
        <v>FERGUSON MONSERRAT</v>
      </c>
      <c r="C2713" s="23" t="str">
        <v>Softw</v>
      </c>
      <c r="D2713" s="23" t="str">
        <v>software engineer</v>
      </c>
      <c r="E2713" s="23"/>
      <c r="F2713" s="19" t="str">
        <f t="shared" si="42"/>
        <v>fmonserrat@kimail.com</v>
      </c>
    </row>
    <row r="2714" spans="2:6" x14ac:dyDescent="0.3">
      <c r="B2714" s="15" t="str">
        <v>MCMILLAN YADIRA</v>
      </c>
      <c r="C2714" s="23" t="str">
        <v>Softw</v>
      </c>
      <c r="D2714" s="23" t="str">
        <v>software engineer</v>
      </c>
      <c r="E2714" s="23"/>
      <c r="F2714" s="19" t="str">
        <f t="shared" si="42"/>
        <v>myadira@kimail.com</v>
      </c>
    </row>
    <row r="2715" spans="2:6" x14ac:dyDescent="0.3">
      <c r="B2715" s="15" t="str">
        <v>MCCONNELL FERNANDO</v>
      </c>
      <c r="C2715" s="23" t="str">
        <v>Softw</v>
      </c>
      <c r="D2715" s="23" t="str">
        <v>software engineer</v>
      </c>
      <c r="E2715" s="23"/>
      <c r="F2715" s="19" t="str">
        <f t="shared" si="42"/>
        <v>mfernando@kimail.com</v>
      </c>
    </row>
    <row r="2716" spans="2:6" x14ac:dyDescent="0.3">
      <c r="B2716" s="15" t="str">
        <v>BEAN SEAN</v>
      </c>
      <c r="C2716" s="23" t="str">
        <v>Softw</v>
      </c>
      <c r="D2716" s="23" t="str">
        <v>software engineer</v>
      </c>
      <c r="E2716" s="23"/>
      <c r="F2716" s="19" t="str">
        <f t="shared" si="42"/>
        <v>bsean@kimail.com</v>
      </c>
    </row>
    <row r="2717" spans="2:6" x14ac:dyDescent="0.3">
      <c r="B2717" s="15" t="str">
        <v>MCCALL LILIANNA</v>
      </c>
      <c r="C2717" s="23" t="str">
        <v>Softw</v>
      </c>
      <c r="D2717" s="23" t="str">
        <v>software engineer</v>
      </c>
      <c r="E2717" s="23"/>
      <c r="F2717" s="19" t="str">
        <f t="shared" si="42"/>
        <v>mlilianna@kimail.com</v>
      </c>
    </row>
    <row r="2718" spans="2:6" x14ac:dyDescent="0.3">
      <c r="B2718" s="15" t="str">
        <v>THOMAS SALVADOR</v>
      </c>
      <c r="C2718" s="23" t="str">
        <v>Softw</v>
      </c>
      <c r="D2718" s="23" t="str">
        <v>software engineer</v>
      </c>
      <c r="E2718" s="23"/>
      <c r="F2718" s="19" t="str">
        <f t="shared" si="42"/>
        <v>tsalvador@kimail.com</v>
      </c>
    </row>
    <row r="2719" spans="2:6" x14ac:dyDescent="0.3">
      <c r="B2719" s="15" t="str">
        <v>SILVA JAIR</v>
      </c>
      <c r="C2719" s="23" t="str">
        <v>Softw</v>
      </c>
      <c r="D2719" s="23" t="str">
        <v>software engineer</v>
      </c>
      <c r="E2719" s="23"/>
      <c r="F2719" s="19" t="str">
        <f t="shared" si="42"/>
        <v>sjair@kimail.com</v>
      </c>
    </row>
    <row r="2720" spans="2:6" x14ac:dyDescent="0.3">
      <c r="B2720" s="15" t="str">
        <v>MORENO DEREK</v>
      </c>
      <c r="C2720" s="23" t="str">
        <v>Softw</v>
      </c>
      <c r="D2720" s="23" t="str">
        <v>software engineer</v>
      </c>
      <c r="E2720" s="23"/>
      <c r="F2720" s="19" t="str">
        <f t="shared" si="42"/>
        <v>mderek@kimail.com</v>
      </c>
    </row>
    <row r="2721" spans="2:6" x14ac:dyDescent="0.3">
      <c r="B2721" s="15" t="str">
        <v>CONNER LITZY</v>
      </c>
      <c r="C2721" s="23" t="str">
        <v>Softw</v>
      </c>
      <c r="D2721" s="23" t="str">
        <v>software engineer</v>
      </c>
      <c r="E2721" s="23"/>
      <c r="F2721" s="19" t="str">
        <f t="shared" si="42"/>
        <v>clitzy@kimail.com</v>
      </c>
    </row>
    <row r="2722" spans="2:6" x14ac:dyDescent="0.3">
      <c r="B2722" s="15" t="str">
        <v>BURNETT JOANNA</v>
      </c>
      <c r="C2722" s="23" t="str">
        <v>Softw</v>
      </c>
      <c r="D2722" s="23" t="str">
        <v>shared services manager</v>
      </c>
      <c r="E2722" s="23"/>
      <c r="F2722" s="19" t="str">
        <f t="shared" si="42"/>
        <v>bjoanna@kimail.com</v>
      </c>
    </row>
    <row r="2723" spans="2:6" x14ac:dyDescent="0.3">
      <c r="B2723" s="15" t="str">
        <v>FREDERICK ABDULLAH</v>
      </c>
      <c r="C2723" s="23" t="str">
        <v>Softw</v>
      </c>
      <c r="D2723" s="23" t="str">
        <v>shared services manager</v>
      </c>
      <c r="E2723" s="23"/>
      <c r="F2723" s="19" t="str">
        <f t="shared" si="42"/>
        <v>fabdullah@kimail.com</v>
      </c>
    </row>
    <row r="2724" spans="2:6" x14ac:dyDescent="0.3">
      <c r="B2724" s="15" t="str">
        <v>HOUSTON JADEN</v>
      </c>
      <c r="C2724" s="23" t="str">
        <v>Admin</v>
      </c>
      <c r="D2724" s="23" t="str">
        <v>senior bi developer</v>
      </c>
      <c r="E2724" s="23"/>
      <c r="F2724" s="19" t="str">
        <f t="shared" si="42"/>
        <v>hjaden@kimail.com</v>
      </c>
    </row>
    <row r="2725" spans="2:6" x14ac:dyDescent="0.3">
      <c r="B2725" s="15" t="str">
        <v>BAILEY LANCE</v>
      </c>
      <c r="C2725" s="23" t="str">
        <v>IT/IS</v>
      </c>
      <c r="D2725" s="23" t="str">
        <v>senior bi developer</v>
      </c>
      <c r="E2725" s="23"/>
      <c r="F2725" s="19" t="str">
        <f t="shared" si="42"/>
        <v>blance@kimail.com</v>
      </c>
    </row>
    <row r="2726" spans="2:6" x14ac:dyDescent="0.3">
      <c r="B2726" s="15" t="str">
        <v>HICKS QUINTIN</v>
      </c>
      <c r="C2726" s="23" t="str">
        <v>IT/IS</v>
      </c>
      <c r="D2726" s="23" t="str">
        <v>senior bi developer</v>
      </c>
      <c r="E2726" s="23"/>
      <c r="F2726" s="19" t="str">
        <f t="shared" si="42"/>
        <v>hquintin@kimail.com</v>
      </c>
    </row>
    <row r="2727" spans="2:6" x14ac:dyDescent="0.3">
      <c r="B2727" s="15" t="str">
        <v>MEYERS MAURICIO</v>
      </c>
      <c r="C2727" s="23" t="str">
        <v>IT/IS</v>
      </c>
      <c r="D2727" s="23" t="str">
        <v>sales manager</v>
      </c>
      <c r="E2727" s="23"/>
      <c r="F2727" s="19" t="str">
        <f t="shared" si="42"/>
        <v>mmauricio@kimail.com</v>
      </c>
    </row>
    <row r="2728" spans="2:6" x14ac:dyDescent="0.3">
      <c r="B2728" s="15" t="str">
        <v>REILLY TESS</v>
      </c>
      <c r="C2728" s="23" t="str">
        <v>Sales</v>
      </c>
      <c r="D2728" s="23" t="str">
        <v>sales manager</v>
      </c>
      <c r="E2728" s="23"/>
      <c r="F2728" s="19" t="str">
        <f t="shared" si="42"/>
        <v>rtess@kimail.com</v>
      </c>
    </row>
    <row r="2729" spans="2:6" x14ac:dyDescent="0.3">
      <c r="B2729" s="15" t="str">
        <v>DUFFY ASHLYNN</v>
      </c>
      <c r="C2729" s="23" t="str">
        <v>Sales</v>
      </c>
      <c r="D2729" s="23" t="str">
        <v>sales manager</v>
      </c>
      <c r="E2729" s="23"/>
      <c r="F2729" s="19" t="str">
        <f t="shared" si="42"/>
        <v>dashlynn@kimail.com</v>
      </c>
    </row>
    <row r="2730" spans="2:6" x14ac:dyDescent="0.3">
      <c r="B2730" s="15" t="str">
        <v>WALKER LILLIANA</v>
      </c>
      <c r="C2730" s="23" t="str">
        <v>Produ</v>
      </c>
      <c r="D2730" s="23" t="str">
        <v>production technician ii</v>
      </c>
      <c r="E2730" s="23"/>
      <c r="F2730" s="19" t="str">
        <f t="shared" si="42"/>
        <v>wlilliana@kimail.com</v>
      </c>
    </row>
    <row r="2731" spans="2:6" x14ac:dyDescent="0.3">
      <c r="B2731" s="15" t="str">
        <v>MCDANIEL LORENZO</v>
      </c>
      <c r="C2731" s="23" t="str">
        <v>Produ</v>
      </c>
      <c r="D2731" s="23" t="str">
        <v>production technician ii</v>
      </c>
      <c r="E2731" s="23"/>
      <c r="F2731" s="19" t="str">
        <f t="shared" si="42"/>
        <v>mlorenzo@kimail.com</v>
      </c>
    </row>
    <row r="2732" spans="2:6" x14ac:dyDescent="0.3">
      <c r="B2732" s="15" t="str">
        <v>ACOSTA AYANA</v>
      </c>
      <c r="C2732" s="23" t="str">
        <v>Produ</v>
      </c>
      <c r="D2732" s="23" t="str">
        <v>production technician ii</v>
      </c>
      <c r="E2732" s="23"/>
      <c r="F2732" s="19" t="str">
        <f t="shared" si="42"/>
        <v>aayana@kimail.com</v>
      </c>
    </row>
    <row r="2733" spans="2:6" x14ac:dyDescent="0.3">
      <c r="B2733" s="15" t="str">
        <v>HUYNH JAYDEN</v>
      </c>
      <c r="C2733" s="23" t="str">
        <v>Produ</v>
      </c>
      <c r="D2733" s="23" t="str">
        <v>production technician ii</v>
      </c>
      <c r="E2733" s="23"/>
      <c r="F2733" s="19" t="str">
        <f t="shared" si="42"/>
        <v>hjayden@kimail.com</v>
      </c>
    </row>
    <row r="2734" spans="2:6" x14ac:dyDescent="0.3">
      <c r="B2734" s="15" t="str">
        <v>MAXWELL SERGIO</v>
      </c>
      <c r="C2734" s="23" t="str">
        <v>Produ</v>
      </c>
      <c r="D2734" s="23" t="str">
        <v>production technician ii</v>
      </c>
      <c r="E2734" s="23"/>
      <c r="F2734" s="19" t="str">
        <f t="shared" si="42"/>
        <v>msergio@kimail.com</v>
      </c>
    </row>
    <row r="2735" spans="2:6" x14ac:dyDescent="0.3">
      <c r="B2735" s="15" t="str">
        <v>PRINCE MARIA</v>
      </c>
      <c r="C2735" s="23" t="str">
        <v>Produ</v>
      </c>
      <c r="D2735" s="23" t="str">
        <v>production technician ii</v>
      </c>
      <c r="E2735" s="23"/>
      <c r="F2735" s="19" t="str">
        <f t="shared" si="42"/>
        <v>pmaria@kimail.com</v>
      </c>
    </row>
    <row r="2736" spans="2:6" x14ac:dyDescent="0.3">
      <c r="B2736" s="15" t="str">
        <v>VINCENT HAZEL</v>
      </c>
      <c r="C2736" s="23" t="str">
        <v>Produ</v>
      </c>
      <c r="D2736" s="23" t="str">
        <v>production technician ii</v>
      </c>
      <c r="E2736" s="23"/>
      <c r="F2736" s="19" t="str">
        <f t="shared" si="42"/>
        <v>vhazel@kimail.com</v>
      </c>
    </row>
    <row r="2737" spans="2:6" x14ac:dyDescent="0.3">
      <c r="B2737" s="15" t="str">
        <v>RIGGS GAVYN</v>
      </c>
      <c r="C2737" s="23" t="str">
        <v>Produ</v>
      </c>
      <c r="D2737" s="23" t="str">
        <v>production technician ii</v>
      </c>
      <c r="E2737" s="23"/>
      <c r="F2737" s="19" t="str">
        <f t="shared" si="42"/>
        <v>rgavyn@kimail.com</v>
      </c>
    </row>
    <row r="2738" spans="2:6" x14ac:dyDescent="0.3">
      <c r="B2738" s="15" t="str">
        <v>CROSS GIANCARLO</v>
      </c>
      <c r="C2738" s="23" t="str">
        <v>Produ</v>
      </c>
      <c r="D2738" s="23" t="str">
        <v>production technician ii</v>
      </c>
      <c r="E2738" s="23"/>
      <c r="F2738" s="19" t="str">
        <f t="shared" si="42"/>
        <v>cgiancarlo@kimail.com</v>
      </c>
    </row>
    <row r="2739" spans="2:6" x14ac:dyDescent="0.3">
      <c r="B2739" s="15" t="str">
        <v>BRADSHAW CRISTAL</v>
      </c>
      <c r="C2739" s="23" t="str">
        <v>Produ</v>
      </c>
      <c r="D2739" s="23" t="str">
        <v>production technician ii</v>
      </c>
      <c r="E2739" s="23"/>
      <c r="F2739" s="19" t="str">
        <f t="shared" si="42"/>
        <v>bcristal@kimail.com</v>
      </c>
    </row>
    <row r="2740" spans="2:6" x14ac:dyDescent="0.3">
      <c r="B2740" s="15" t="str">
        <v>BURKE GUADALUPE</v>
      </c>
      <c r="C2740" s="23" t="str">
        <v>Produ</v>
      </c>
      <c r="D2740" s="23" t="str">
        <v>production technician ii</v>
      </c>
      <c r="E2740" s="23"/>
      <c r="F2740" s="19" t="str">
        <f t="shared" si="42"/>
        <v>bguadalupe@kimail.com</v>
      </c>
    </row>
    <row r="2741" spans="2:6" x14ac:dyDescent="0.3">
      <c r="B2741" s="15" t="str">
        <v>HENRY ELISA</v>
      </c>
      <c r="C2741" s="23" t="str">
        <v>Produ</v>
      </c>
      <c r="D2741" s="23" t="str">
        <v>production technician ii</v>
      </c>
      <c r="E2741" s="23"/>
      <c r="F2741" s="19" t="str">
        <f t="shared" si="42"/>
        <v>helisa@kimail.com</v>
      </c>
    </row>
    <row r="2742" spans="2:6" x14ac:dyDescent="0.3">
      <c r="B2742" s="15" t="str">
        <v>SHELTON DARNELL</v>
      </c>
      <c r="C2742" s="23" t="str">
        <v>Produ</v>
      </c>
      <c r="D2742" s="23" t="str">
        <v>production technician ii</v>
      </c>
      <c r="E2742" s="23"/>
      <c r="F2742" s="19" t="str">
        <f t="shared" si="42"/>
        <v>sdarnell@kimail.com</v>
      </c>
    </row>
    <row r="2743" spans="2:6" x14ac:dyDescent="0.3">
      <c r="B2743" s="15" t="str">
        <v>HOLT SABRINA</v>
      </c>
      <c r="C2743" s="23" t="str">
        <v>Produ</v>
      </c>
      <c r="D2743" s="23" t="str">
        <v>production technician ii</v>
      </c>
      <c r="E2743" s="23"/>
      <c r="F2743" s="19" t="str">
        <f t="shared" si="42"/>
        <v>hsabrina@kimail.com</v>
      </c>
    </row>
    <row r="2744" spans="2:6" x14ac:dyDescent="0.3">
      <c r="B2744" s="15" t="str">
        <v>LOGAN ZOIE</v>
      </c>
      <c r="C2744" s="23" t="str">
        <v>Produ</v>
      </c>
      <c r="D2744" s="23" t="str">
        <v>production technician ii</v>
      </c>
      <c r="E2744" s="23"/>
      <c r="F2744" s="19" t="str">
        <f t="shared" si="42"/>
        <v>lzoie@kimail.com</v>
      </c>
    </row>
    <row r="2745" spans="2:6" x14ac:dyDescent="0.3">
      <c r="B2745" s="15" t="str">
        <v>MEDINA FINLEY</v>
      </c>
      <c r="C2745" s="23" t="str">
        <v>Produ</v>
      </c>
      <c r="D2745" s="23" t="str">
        <v>production technician ii</v>
      </c>
      <c r="E2745" s="23"/>
      <c r="F2745" s="19" t="str">
        <f t="shared" si="42"/>
        <v>mfinley@kimail.com</v>
      </c>
    </row>
    <row r="2746" spans="2:6" x14ac:dyDescent="0.3">
      <c r="B2746" s="15" t="str">
        <v>MIDDLETON LIZETH</v>
      </c>
      <c r="C2746" s="23" t="str">
        <v>Produ</v>
      </c>
      <c r="D2746" s="23" t="str">
        <v>production technician ii</v>
      </c>
      <c r="E2746" s="23"/>
      <c r="F2746" s="19" t="str">
        <f t="shared" si="42"/>
        <v>mlizeth@kimail.com</v>
      </c>
    </row>
    <row r="2747" spans="2:6" x14ac:dyDescent="0.3">
      <c r="B2747" s="15" t="str">
        <v>CAMACHO ODIN</v>
      </c>
      <c r="C2747" s="23" t="str">
        <v>Produ</v>
      </c>
      <c r="D2747" s="23" t="str">
        <v>production technician ii</v>
      </c>
      <c r="E2747" s="23"/>
      <c r="F2747" s="19" t="str">
        <f t="shared" si="42"/>
        <v>codin@kimail.com</v>
      </c>
    </row>
    <row r="2748" spans="2:6" x14ac:dyDescent="0.3">
      <c r="B2748" s="15" t="str">
        <v>LOWERY DAKOTA</v>
      </c>
      <c r="C2748" s="23" t="str">
        <v>Produ</v>
      </c>
      <c r="D2748" s="23" t="str">
        <v>production technician ii</v>
      </c>
      <c r="E2748" s="23"/>
      <c r="F2748" s="19" t="str">
        <f t="shared" si="42"/>
        <v>ldakota@kimail.com</v>
      </c>
    </row>
    <row r="2749" spans="2:6" x14ac:dyDescent="0.3">
      <c r="B2749" s="15" t="str">
        <v>CHARLES PIERCE</v>
      </c>
      <c r="C2749" s="23" t="str">
        <v>Produ</v>
      </c>
      <c r="D2749" s="23" t="str">
        <v>production technician ii</v>
      </c>
      <c r="E2749" s="23"/>
      <c r="F2749" s="19" t="str">
        <f t="shared" si="42"/>
        <v>cpierce@kimail.com</v>
      </c>
    </row>
    <row r="2750" spans="2:6" x14ac:dyDescent="0.3">
      <c r="B2750" s="15" t="str">
        <v>PHAM DEEGAN</v>
      </c>
      <c r="C2750" s="23" t="str">
        <v>Produ</v>
      </c>
      <c r="D2750" s="23" t="str">
        <v>production technician ii</v>
      </c>
      <c r="E2750" s="23"/>
      <c r="F2750" s="19" t="str">
        <f t="shared" si="42"/>
        <v>pdeegan@kimail.com</v>
      </c>
    </row>
    <row r="2751" spans="2:6" x14ac:dyDescent="0.3">
      <c r="B2751" s="15" t="str">
        <v>ONEILL SETH</v>
      </c>
      <c r="C2751" s="23" t="str">
        <v>Produ</v>
      </c>
      <c r="D2751" s="23" t="str">
        <v>production technician ii</v>
      </c>
      <c r="E2751" s="23"/>
      <c r="F2751" s="19" t="str">
        <f t="shared" si="42"/>
        <v>oseth@kimail.com</v>
      </c>
    </row>
    <row r="2752" spans="2:6" x14ac:dyDescent="0.3">
      <c r="B2752" s="15" t="str">
        <v>WOODWARD MOLLIE</v>
      </c>
      <c r="C2752" s="23" t="str">
        <v>Produ</v>
      </c>
      <c r="D2752" s="23" t="str">
        <v>production technician ii</v>
      </c>
      <c r="E2752" s="23"/>
      <c r="F2752" s="19" t="str">
        <f t="shared" si="42"/>
        <v>wmollie@kimail.com</v>
      </c>
    </row>
    <row r="2753" spans="2:6" x14ac:dyDescent="0.3">
      <c r="B2753" s="15" t="str">
        <v>WARNER BAYLEE</v>
      </c>
      <c r="C2753" s="23" t="str">
        <v>Produ</v>
      </c>
      <c r="D2753" s="23" t="str">
        <v>production technician ii</v>
      </c>
      <c r="E2753" s="23"/>
      <c r="F2753" s="19" t="str">
        <f t="shared" si="42"/>
        <v>wbaylee@kimail.com</v>
      </c>
    </row>
    <row r="2754" spans="2:6" x14ac:dyDescent="0.3">
      <c r="B2754" s="15" t="str">
        <v>ALLISON CELESTE</v>
      </c>
      <c r="C2754" s="23" t="str">
        <v>Produ</v>
      </c>
      <c r="D2754" s="23" t="str">
        <v>production technician ii</v>
      </c>
      <c r="E2754" s="23"/>
      <c r="F2754" s="19" t="str">
        <f t="shared" si="42"/>
        <v>aceleste@kimail.com</v>
      </c>
    </row>
    <row r="2755" spans="2:6" x14ac:dyDescent="0.3">
      <c r="B2755" s="15" t="str">
        <v>CLARK CAMRYN</v>
      </c>
      <c r="C2755" s="23" t="str">
        <v>Produ</v>
      </c>
      <c r="D2755" s="23" t="str">
        <v>production technician ii</v>
      </c>
      <c r="E2755" s="23"/>
      <c r="F2755" s="19" t="str">
        <f t="shared" si="42"/>
        <v>ccamryn@kimail.com</v>
      </c>
    </row>
    <row r="2756" spans="2:6" x14ac:dyDescent="0.3">
      <c r="B2756" s="15" t="str">
        <v>ANDERSEN KAYLIN</v>
      </c>
      <c r="C2756" s="23" t="str">
        <v>Produ</v>
      </c>
      <c r="D2756" s="23" t="str">
        <v>production technician ii</v>
      </c>
      <c r="E2756" s="23"/>
      <c r="F2756" s="19" t="str">
        <f t="shared" si="42"/>
        <v>akaylin@kimail.com</v>
      </c>
    </row>
    <row r="2757" spans="2:6" x14ac:dyDescent="0.3">
      <c r="B2757" s="15" t="str">
        <v>VALDEZ YARELI</v>
      </c>
      <c r="C2757" s="23" t="str">
        <v>Produ</v>
      </c>
      <c r="D2757" s="23" t="str">
        <v>production technician ii</v>
      </c>
      <c r="E2757" s="23"/>
      <c r="F2757" s="19" t="str">
        <f t="shared" si="42"/>
        <v>vyareli@kimail.com</v>
      </c>
    </row>
    <row r="2758" spans="2:6" x14ac:dyDescent="0.3">
      <c r="B2758" s="15" t="str">
        <v>SANFORD RUBI</v>
      </c>
      <c r="C2758" s="23" t="str">
        <v>Produ</v>
      </c>
      <c r="D2758" s="23" t="str">
        <v>production technician ii</v>
      </c>
      <c r="E2758" s="23"/>
      <c r="F2758" s="19" t="str">
        <f t="shared" si="42"/>
        <v>srubi@kimail.com</v>
      </c>
    </row>
    <row r="2759" spans="2:6" x14ac:dyDescent="0.3">
      <c r="B2759" s="15" t="str">
        <v>BOLTON JAYDEN</v>
      </c>
      <c r="C2759" s="23" t="str">
        <v>Produ</v>
      </c>
      <c r="D2759" s="23" t="str">
        <v>production technician ii</v>
      </c>
      <c r="E2759" s="23"/>
      <c r="F2759" s="19" t="str">
        <f t="shared" si="42"/>
        <v>bjayden@kimail.com</v>
      </c>
    </row>
    <row r="2760" spans="2:6" x14ac:dyDescent="0.3">
      <c r="B2760" s="15" t="str">
        <v>WATSON IZABELLA</v>
      </c>
      <c r="C2760" s="23" t="str">
        <v>Produ</v>
      </c>
      <c r="D2760" s="23" t="str">
        <v>production technician ii</v>
      </c>
      <c r="E2760" s="23"/>
      <c r="F2760" s="19" t="str">
        <f t="shared" si="42"/>
        <v>wizabella@kimail.com</v>
      </c>
    </row>
    <row r="2761" spans="2:6" x14ac:dyDescent="0.3">
      <c r="B2761" s="15" t="str">
        <v>GALVAN JON</v>
      </c>
      <c r="C2761" s="23" t="str">
        <v>Produ</v>
      </c>
      <c r="D2761" s="23" t="str">
        <v>production technician ii</v>
      </c>
      <c r="E2761" s="23"/>
      <c r="F2761" s="19" t="str">
        <f t="shared" si="42"/>
        <v>gjon@kimail.com</v>
      </c>
    </row>
    <row r="2762" spans="2:6" x14ac:dyDescent="0.3">
      <c r="B2762" s="15" t="str">
        <v>WALL JULIET</v>
      </c>
      <c r="C2762" s="23" t="str">
        <v>Produ</v>
      </c>
      <c r="D2762" s="23" t="str">
        <v>production technician ii</v>
      </c>
      <c r="E2762" s="23"/>
      <c r="F2762" s="19" t="str">
        <f t="shared" si="42"/>
        <v>wjuliet@kimail.com</v>
      </c>
    </row>
    <row r="2763" spans="2:6" x14ac:dyDescent="0.3">
      <c r="B2763" s="15" t="str">
        <v>CONTRERAS LONDON</v>
      </c>
      <c r="C2763" s="23" t="str">
        <v>Produ</v>
      </c>
      <c r="D2763" s="23" t="str">
        <v>production technician ii</v>
      </c>
      <c r="E2763" s="23"/>
      <c r="F2763" s="19" t="str">
        <f t="shared" si="42"/>
        <v>clondon@kimail.com</v>
      </c>
    </row>
    <row r="2764" spans="2:6" x14ac:dyDescent="0.3">
      <c r="B2764" s="15" t="str">
        <v>BURTON KYLER</v>
      </c>
      <c r="C2764" s="23" t="str">
        <v>Produ</v>
      </c>
      <c r="D2764" s="23" t="str">
        <v>production technician ii</v>
      </c>
      <c r="E2764" s="23"/>
      <c r="F2764" s="19" t="str">
        <f t="shared" ref="F2764:F2827" si="43">LOWER(_xlfn.CONCAT(LEFT(B2764,1),RIGHT(B2764,LEN(B2764)-FIND(" ", B2764)),E2764,"@kimail.com"))</f>
        <v>bkyler@kimail.com</v>
      </c>
    </row>
    <row r="2765" spans="2:6" x14ac:dyDescent="0.3">
      <c r="B2765" s="15" t="str">
        <v>HUGHES YASMINE</v>
      </c>
      <c r="C2765" s="23" t="str">
        <v>Produ</v>
      </c>
      <c r="D2765" s="23" t="str">
        <v>production technician ii</v>
      </c>
      <c r="E2765" s="23"/>
      <c r="F2765" s="19" t="str">
        <f t="shared" si="43"/>
        <v>hyasmine@kimail.com</v>
      </c>
    </row>
    <row r="2766" spans="2:6" x14ac:dyDescent="0.3">
      <c r="B2766" s="15" t="str">
        <v>SULLIVAN DILLON</v>
      </c>
      <c r="C2766" s="23" t="str">
        <v>Produ</v>
      </c>
      <c r="D2766" s="23" t="str">
        <v>production technician ii</v>
      </c>
      <c r="E2766" s="23"/>
      <c r="F2766" s="19" t="str">
        <f t="shared" si="43"/>
        <v>sdillon@kimail.com</v>
      </c>
    </row>
    <row r="2767" spans="2:6" x14ac:dyDescent="0.3">
      <c r="B2767" s="15" t="str">
        <v>ASHLEY KENDRICK</v>
      </c>
      <c r="C2767" s="23" t="str">
        <v>Produ</v>
      </c>
      <c r="D2767" s="23" t="str">
        <v>production technician ii</v>
      </c>
      <c r="E2767" s="23"/>
      <c r="F2767" s="19" t="str">
        <f t="shared" si="43"/>
        <v>akendrick@kimail.com</v>
      </c>
    </row>
    <row r="2768" spans="2:6" x14ac:dyDescent="0.3">
      <c r="B2768" s="15" t="str">
        <v>MAYO RASHAD</v>
      </c>
      <c r="C2768" s="23" t="str">
        <v>Produ</v>
      </c>
      <c r="D2768" s="23" t="str">
        <v>production technician ii</v>
      </c>
      <c r="E2768" s="23"/>
      <c r="F2768" s="19" t="str">
        <f t="shared" si="43"/>
        <v>mrashad@kimail.com</v>
      </c>
    </row>
    <row r="2769" spans="2:6" x14ac:dyDescent="0.3">
      <c r="B2769" s="15" t="str">
        <v>WARNER LARISSA</v>
      </c>
      <c r="C2769" s="23" t="str">
        <v>Produ</v>
      </c>
      <c r="D2769" s="23" t="str">
        <v>production technician ii</v>
      </c>
      <c r="E2769" s="23"/>
      <c r="F2769" s="19" t="str">
        <f t="shared" si="43"/>
        <v>wlarissa@kimail.com</v>
      </c>
    </row>
    <row r="2770" spans="2:6" x14ac:dyDescent="0.3">
      <c r="B2770" s="15" t="str">
        <v>BUCK SANIYA</v>
      </c>
      <c r="C2770" s="23" t="str">
        <v>Produ</v>
      </c>
      <c r="D2770" s="23" t="str">
        <v>production technician ii</v>
      </c>
      <c r="E2770" s="23"/>
      <c r="F2770" s="19" t="str">
        <f t="shared" si="43"/>
        <v>bsaniya@kimail.com</v>
      </c>
    </row>
    <row r="2771" spans="2:6" x14ac:dyDescent="0.3">
      <c r="B2771" s="15" t="str">
        <v>OWEN KRISTOPHER</v>
      </c>
      <c r="C2771" s="23" t="str">
        <v>Produ</v>
      </c>
      <c r="D2771" s="23" t="str">
        <v>production technician ii</v>
      </c>
      <c r="E2771" s="23"/>
      <c r="F2771" s="19" t="str">
        <f t="shared" si="43"/>
        <v>okristopher@kimail.com</v>
      </c>
    </row>
    <row r="2772" spans="2:6" x14ac:dyDescent="0.3">
      <c r="B2772" s="15" t="str">
        <v>TAPIA HADLEY</v>
      </c>
      <c r="C2772" s="23" t="str">
        <v>Produ</v>
      </c>
      <c r="D2772" s="23" t="str">
        <v>production technician ii</v>
      </c>
      <c r="E2772" s="23"/>
      <c r="F2772" s="19" t="str">
        <f t="shared" si="43"/>
        <v>thadley@kimail.com</v>
      </c>
    </row>
    <row r="2773" spans="2:6" x14ac:dyDescent="0.3">
      <c r="B2773" s="15" t="str">
        <v>BUSH LILLIE</v>
      </c>
      <c r="C2773" s="23" t="str">
        <v>Produ</v>
      </c>
      <c r="D2773" s="23" t="str">
        <v>production technician ii</v>
      </c>
      <c r="E2773" s="23"/>
      <c r="F2773" s="19" t="str">
        <f t="shared" si="43"/>
        <v>blillie@kimail.com</v>
      </c>
    </row>
    <row r="2774" spans="2:6" x14ac:dyDescent="0.3">
      <c r="B2774" s="15" t="str">
        <v>COOK LAMONT</v>
      </c>
      <c r="C2774" s="23" t="str">
        <v>Produ</v>
      </c>
      <c r="D2774" s="23" t="str">
        <v>production technician ii</v>
      </c>
      <c r="E2774" s="23"/>
      <c r="F2774" s="19" t="str">
        <f t="shared" si="43"/>
        <v>clamont@kimail.com</v>
      </c>
    </row>
    <row r="2775" spans="2:6" x14ac:dyDescent="0.3">
      <c r="B2775" s="15" t="str">
        <v>ROLLINS DANNA</v>
      </c>
      <c r="C2775" s="23" t="str">
        <v>Produ</v>
      </c>
      <c r="D2775" s="23" t="str">
        <v>production technician ii</v>
      </c>
      <c r="E2775" s="23"/>
      <c r="F2775" s="19" t="str">
        <f t="shared" si="43"/>
        <v>rdanna@kimail.com</v>
      </c>
    </row>
    <row r="2776" spans="2:6" x14ac:dyDescent="0.3">
      <c r="B2776" s="15" t="str">
        <v>WHITEHEAD SULLIVAN</v>
      </c>
      <c r="C2776" s="23" t="str">
        <v>Produ</v>
      </c>
      <c r="D2776" s="23" t="str">
        <v>production technician ii</v>
      </c>
      <c r="E2776" s="23"/>
      <c r="F2776" s="19" t="str">
        <f t="shared" si="43"/>
        <v>wsullivan@kimail.com</v>
      </c>
    </row>
    <row r="2777" spans="2:6" x14ac:dyDescent="0.3">
      <c r="B2777" s="15" t="str">
        <v>RANDOLPH LILLIANA</v>
      </c>
      <c r="C2777" s="23" t="str">
        <v>Produ</v>
      </c>
      <c r="D2777" s="23" t="str">
        <v>production technician ii</v>
      </c>
      <c r="E2777" s="23"/>
      <c r="F2777" s="19" t="str">
        <f t="shared" si="43"/>
        <v>rlilliana@kimail.com</v>
      </c>
    </row>
    <row r="2778" spans="2:6" x14ac:dyDescent="0.3">
      <c r="B2778" s="15" t="str">
        <v>SALAZAR PRESLEY</v>
      </c>
      <c r="C2778" s="23" t="str">
        <v>Produ</v>
      </c>
      <c r="D2778" s="23" t="str">
        <v>production technician ii</v>
      </c>
      <c r="E2778" s="23"/>
      <c r="F2778" s="19" t="str">
        <f t="shared" si="43"/>
        <v>spresley@kimail.com</v>
      </c>
    </row>
    <row r="2779" spans="2:6" x14ac:dyDescent="0.3">
      <c r="B2779" s="15" t="str">
        <v>LYNN LILIANNA</v>
      </c>
      <c r="C2779" s="23" t="str">
        <v>Produ</v>
      </c>
      <c r="D2779" s="23" t="str">
        <v>production technician ii</v>
      </c>
      <c r="E2779" s="23"/>
      <c r="F2779" s="19" t="str">
        <f t="shared" si="43"/>
        <v>llilianna@kimail.com</v>
      </c>
    </row>
    <row r="2780" spans="2:6" x14ac:dyDescent="0.3">
      <c r="B2780" s="15" t="str">
        <v>SAMPSON GERARDO</v>
      </c>
      <c r="C2780" s="23" t="str">
        <v>Produ</v>
      </c>
      <c r="D2780" s="23" t="str">
        <v>production technician ii</v>
      </c>
      <c r="E2780" s="23"/>
      <c r="F2780" s="19" t="str">
        <f t="shared" si="43"/>
        <v>sgerardo@kimail.com</v>
      </c>
    </row>
    <row r="2781" spans="2:6" x14ac:dyDescent="0.3">
      <c r="B2781" s="15" t="str">
        <v>KIM MIGUEL</v>
      </c>
      <c r="C2781" s="23" t="str">
        <v>Produ</v>
      </c>
      <c r="D2781" s="23" t="str">
        <v>production technician ii</v>
      </c>
      <c r="E2781" s="23"/>
      <c r="F2781" s="19" t="str">
        <f t="shared" si="43"/>
        <v>kmiguel@kimail.com</v>
      </c>
    </row>
    <row r="2782" spans="2:6" x14ac:dyDescent="0.3">
      <c r="B2782" s="15" t="str">
        <v>RIVERA SINCERE</v>
      </c>
      <c r="C2782" s="23" t="str">
        <v>Produ</v>
      </c>
      <c r="D2782" s="23" t="str">
        <v>production technician ii</v>
      </c>
      <c r="E2782" s="23"/>
      <c r="F2782" s="19" t="str">
        <f t="shared" si="43"/>
        <v>rsincere@kimail.com</v>
      </c>
    </row>
    <row r="2783" spans="2:6" x14ac:dyDescent="0.3">
      <c r="B2783" s="15" t="str">
        <v>GOOD LUCAS</v>
      </c>
      <c r="C2783" s="23" t="str">
        <v>Produ</v>
      </c>
      <c r="D2783" s="23" t="str">
        <v>production technician ii</v>
      </c>
      <c r="E2783" s="23"/>
      <c r="F2783" s="19" t="str">
        <f t="shared" si="43"/>
        <v>glucas@kimail.com</v>
      </c>
    </row>
    <row r="2784" spans="2:6" x14ac:dyDescent="0.3">
      <c r="B2784" s="15" t="str">
        <v>HERNANDEZ JONAS</v>
      </c>
      <c r="C2784" s="23" t="str">
        <v>Produ</v>
      </c>
      <c r="D2784" s="23" t="str">
        <v>production technician ii</v>
      </c>
      <c r="E2784" s="23"/>
      <c r="F2784" s="19" t="str">
        <f t="shared" si="43"/>
        <v>hjonas@kimail.com</v>
      </c>
    </row>
    <row r="2785" spans="2:6" x14ac:dyDescent="0.3">
      <c r="B2785" s="15" t="str">
        <v>TYLER CASON</v>
      </c>
      <c r="C2785" s="23" t="str">
        <v>Produ</v>
      </c>
      <c r="D2785" s="23" t="str">
        <v>production technician ii</v>
      </c>
      <c r="E2785" s="23"/>
      <c r="F2785" s="19" t="str">
        <f t="shared" si="43"/>
        <v>tcason@kimail.com</v>
      </c>
    </row>
    <row r="2786" spans="2:6" x14ac:dyDescent="0.3">
      <c r="B2786" s="15" t="str">
        <v>SINGLETON MALACHI</v>
      </c>
      <c r="C2786" s="23" t="str">
        <v>Produ</v>
      </c>
      <c r="D2786" s="23" t="str">
        <v>production technician ii</v>
      </c>
      <c r="E2786" s="23"/>
      <c r="F2786" s="19" t="str">
        <f t="shared" si="43"/>
        <v>smalachi@kimail.com</v>
      </c>
    </row>
    <row r="2787" spans="2:6" x14ac:dyDescent="0.3">
      <c r="B2787" s="15" t="str">
        <v>RYAN JOCELYNN</v>
      </c>
      <c r="C2787" s="23" t="str">
        <v>Produ</v>
      </c>
      <c r="D2787" s="23" t="str">
        <v>production technician i</v>
      </c>
      <c r="E2787" s="23"/>
      <c r="F2787" s="19" t="str">
        <f t="shared" si="43"/>
        <v>rjocelynn@kimail.com</v>
      </c>
    </row>
    <row r="2788" spans="2:6" x14ac:dyDescent="0.3">
      <c r="B2788" s="15" t="str">
        <v>GILBERT DARIEN</v>
      </c>
      <c r="C2788" s="23" t="str">
        <v>Produ</v>
      </c>
      <c r="D2788" s="23" t="str">
        <v>production technician i</v>
      </c>
      <c r="E2788" s="23"/>
      <c r="F2788" s="19" t="str">
        <f t="shared" si="43"/>
        <v>gdarien@kimail.com</v>
      </c>
    </row>
    <row r="2789" spans="2:6" x14ac:dyDescent="0.3">
      <c r="B2789" s="15" t="str">
        <v>VILLANUEVA CAROLINA</v>
      </c>
      <c r="C2789" s="23" t="str">
        <v>Produ</v>
      </c>
      <c r="D2789" s="23" t="str">
        <v>production technician i</v>
      </c>
      <c r="E2789" s="23"/>
      <c r="F2789" s="19" t="str">
        <f t="shared" si="43"/>
        <v>vcarolina@kimail.com</v>
      </c>
    </row>
    <row r="2790" spans="2:6" x14ac:dyDescent="0.3">
      <c r="B2790" s="15" t="str">
        <v>MACIAS ZARA</v>
      </c>
      <c r="C2790" s="23" t="str">
        <v>Produ</v>
      </c>
      <c r="D2790" s="23" t="str">
        <v>production technician i</v>
      </c>
      <c r="E2790" s="23"/>
      <c r="F2790" s="19" t="str">
        <f t="shared" si="43"/>
        <v>mzara@kimail.com</v>
      </c>
    </row>
    <row r="2791" spans="2:6" x14ac:dyDescent="0.3">
      <c r="B2791" s="15" t="str">
        <v>BLAKE LIZETH</v>
      </c>
      <c r="C2791" s="23" t="str">
        <v>Produ</v>
      </c>
      <c r="D2791" s="23" t="str">
        <v>production technician i</v>
      </c>
      <c r="E2791" s="23"/>
      <c r="F2791" s="19" t="str">
        <f t="shared" si="43"/>
        <v>blizeth@kimail.com</v>
      </c>
    </row>
    <row r="2792" spans="2:6" x14ac:dyDescent="0.3">
      <c r="B2792" s="15" t="str">
        <v>FREEMAN LILYANA</v>
      </c>
      <c r="C2792" s="23" t="str">
        <v>Produ</v>
      </c>
      <c r="D2792" s="23" t="str">
        <v>production technician i</v>
      </c>
      <c r="E2792" s="23"/>
      <c r="F2792" s="19" t="str">
        <f t="shared" si="43"/>
        <v>flilyana@kimail.com</v>
      </c>
    </row>
    <row r="2793" spans="2:6" x14ac:dyDescent="0.3">
      <c r="B2793" s="15" t="str">
        <v>DAVID COOPER</v>
      </c>
      <c r="C2793" s="23" t="str">
        <v>Produ</v>
      </c>
      <c r="D2793" s="23" t="str">
        <v>production technician i</v>
      </c>
      <c r="E2793" s="23"/>
      <c r="F2793" s="19" t="str">
        <f t="shared" si="43"/>
        <v>dcooper@kimail.com</v>
      </c>
    </row>
    <row r="2794" spans="2:6" x14ac:dyDescent="0.3">
      <c r="B2794" s="15" t="str">
        <v>DAVILA JASPER</v>
      </c>
      <c r="C2794" s="23" t="str">
        <v>Produ</v>
      </c>
      <c r="D2794" s="23" t="str">
        <v>production technician i</v>
      </c>
      <c r="E2794" s="23"/>
      <c r="F2794" s="19" t="str">
        <f t="shared" si="43"/>
        <v>djasper@kimail.com</v>
      </c>
    </row>
    <row r="2795" spans="2:6" x14ac:dyDescent="0.3">
      <c r="B2795" s="15" t="str">
        <v>SKINNER YASMINE</v>
      </c>
      <c r="C2795" s="23" t="str">
        <v>Produ</v>
      </c>
      <c r="D2795" s="23" t="str">
        <v>production technician i</v>
      </c>
      <c r="E2795" s="23"/>
      <c r="F2795" s="19" t="str">
        <f t="shared" si="43"/>
        <v>syasmine@kimail.com</v>
      </c>
    </row>
    <row r="2796" spans="2:6" x14ac:dyDescent="0.3">
      <c r="B2796" s="15" t="str">
        <v>DOMINGUEZ MADILYNN</v>
      </c>
      <c r="C2796" s="23" t="str">
        <v>Produ</v>
      </c>
      <c r="D2796" s="23" t="str">
        <v>production technician i</v>
      </c>
      <c r="E2796" s="23"/>
      <c r="F2796" s="19" t="str">
        <f t="shared" si="43"/>
        <v>dmadilynn@kimail.com</v>
      </c>
    </row>
    <row r="2797" spans="2:6" x14ac:dyDescent="0.3">
      <c r="B2797" s="15" t="str">
        <v>MEDINA MADELYN</v>
      </c>
      <c r="C2797" s="23" t="str">
        <v>Produ</v>
      </c>
      <c r="D2797" s="23" t="str">
        <v>production technician i</v>
      </c>
      <c r="E2797" s="23"/>
      <c r="F2797" s="19" t="str">
        <f t="shared" si="43"/>
        <v>mmadelyn@kimail.com</v>
      </c>
    </row>
    <row r="2798" spans="2:6" x14ac:dyDescent="0.3">
      <c r="B2798" s="15" t="str">
        <v>CHAMBERS REED</v>
      </c>
      <c r="C2798" s="23" t="str">
        <v>Produ</v>
      </c>
      <c r="D2798" s="23" t="str">
        <v>production technician i</v>
      </c>
      <c r="E2798" s="23"/>
      <c r="F2798" s="19" t="str">
        <f t="shared" si="43"/>
        <v>creed@kimail.com</v>
      </c>
    </row>
    <row r="2799" spans="2:6" x14ac:dyDescent="0.3">
      <c r="B2799" s="15" t="str">
        <v>NASH JAMAR</v>
      </c>
      <c r="C2799" s="23" t="str">
        <v>Produ</v>
      </c>
      <c r="D2799" s="23" t="str">
        <v>production technician i</v>
      </c>
      <c r="E2799" s="23"/>
      <c r="F2799" s="19" t="str">
        <f t="shared" si="43"/>
        <v>njamar@kimail.com</v>
      </c>
    </row>
    <row r="2800" spans="2:6" x14ac:dyDescent="0.3">
      <c r="B2800" s="15" t="str">
        <v>CHRISTIAN BRAYDON</v>
      </c>
      <c r="C2800" s="23" t="str">
        <v>Produ</v>
      </c>
      <c r="D2800" s="23" t="str">
        <v>production technician i</v>
      </c>
      <c r="E2800" s="23"/>
      <c r="F2800" s="19" t="str">
        <f t="shared" si="43"/>
        <v>cbraydon@kimail.com</v>
      </c>
    </row>
    <row r="2801" spans="2:6" x14ac:dyDescent="0.3">
      <c r="B2801" s="15" t="str">
        <v>AGUILAR EAN</v>
      </c>
      <c r="C2801" s="23" t="str">
        <v>Produ</v>
      </c>
      <c r="D2801" s="23" t="str">
        <v>production technician i</v>
      </c>
      <c r="E2801" s="23"/>
      <c r="F2801" s="19" t="str">
        <f t="shared" si="43"/>
        <v>aean@kimail.com</v>
      </c>
    </row>
    <row r="2802" spans="2:6" x14ac:dyDescent="0.3">
      <c r="B2802" s="15" t="str">
        <v>FISCHER KALE</v>
      </c>
      <c r="C2802" s="23" t="str">
        <v>Produ</v>
      </c>
      <c r="D2802" s="23" t="str">
        <v>production technician i</v>
      </c>
      <c r="E2802" s="23"/>
      <c r="F2802" s="19" t="str">
        <f t="shared" si="43"/>
        <v>fkale@kimail.com</v>
      </c>
    </row>
    <row r="2803" spans="2:6" x14ac:dyDescent="0.3">
      <c r="B2803" s="15" t="str">
        <v>BLACKWELL MORGAN</v>
      </c>
      <c r="C2803" s="23" t="str">
        <v>Produ</v>
      </c>
      <c r="D2803" s="23" t="str">
        <v>production technician i</v>
      </c>
      <c r="E2803" s="23"/>
      <c r="F2803" s="19" t="str">
        <f t="shared" si="43"/>
        <v>bmorgan@kimail.com</v>
      </c>
    </row>
    <row r="2804" spans="2:6" x14ac:dyDescent="0.3">
      <c r="B2804" s="15" t="str">
        <v>WRIGHT IVAN</v>
      </c>
      <c r="C2804" s="23" t="str">
        <v>Produ</v>
      </c>
      <c r="D2804" s="23" t="str">
        <v>production technician i</v>
      </c>
      <c r="E2804" s="23"/>
      <c r="F2804" s="19" t="str">
        <f t="shared" si="43"/>
        <v>wivan@kimail.com</v>
      </c>
    </row>
    <row r="2805" spans="2:6" x14ac:dyDescent="0.3">
      <c r="B2805" s="15" t="str">
        <v>HOOD NAYELI</v>
      </c>
      <c r="C2805" s="23" t="str">
        <v>Produ</v>
      </c>
      <c r="D2805" s="23" t="str">
        <v>production technician i</v>
      </c>
      <c r="E2805" s="23"/>
      <c r="F2805" s="19" t="str">
        <f t="shared" si="43"/>
        <v>hnayeli@kimail.com</v>
      </c>
    </row>
    <row r="2806" spans="2:6" x14ac:dyDescent="0.3">
      <c r="B2806" s="15" t="str">
        <v>SMITH MARILYN</v>
      </c>
      <c r="C2806" s="23" t="str">
        <v>Produ</v>
      </c>
      <c r="D2806" s="23" t="str">
        <v>production technician i</v>
      </c>
      <c r="E2806" s="23"/>
      <c r="F2806" s="19" t="str">
        <f t="shared" si="43"/>
        <v>smarilyn@kimail.com</v>
      </c>
    </row>
    <row r="2807" spans="2:6" x14ac:dyDescent="0.3">
      <c r="B2807" s="15" t="str">
        <v>ROWLAND ZOIE</v>
      </c>
      <c r="C2807" s="23" t="str">
        <v>Produ</v>
      </c>
      <c r="D2807" s="23" t="str">
        <v>production technician i</v>
      </c>
      <c r="E2807" s="23"/>
      <c r="F2807" s="19" t="str">
        <f t="shared" si="43"/>
        <v>rzoie@kimail.com</v>
      </c>
    </row>
    <row r="2808" spans="2:6" x14ac:dyDescent="0.3">
      <c r="B2808" s="15" t="str">
        <v>NGUYEN ANN</v>
      </c>
      <c r="C2808" s="23" t="str">
        <v>Produ</v>
      </c>
      <c r="D2808" s="23" t="str">
        <v>production technician i</v>
      </c>
      <c r="E2808" s="23"/>
      <c r="F2808" s="19" t="str">
        <f t="shared" si="43"/>
        <v>nann@kimail.com</v>
      </c>
    </row>
    <row r="2809" spans="2:6" x14ac:dyDescent="0.3">
      <c r="B2809" s="15" t="str">
        <v>SAVAGE RAMIRO</v>
      </c>
      <c r="C2809" s="23" t="str">
        <v>Produ</v>
      </c>
      <c r="D2809" s="23" t="str">
        <v>production technician i</v>
      </c>
      <c r="E2809" s="23"/>
      <c r="F2809" s="19" t="str">
        <f t="shared" si="43"/>
        <v>sramiro@kimail.com</v>
      </c>
    </row>
    <row r="2810" spans="2:6" x14ac:dyDescent="0.3">
      <c r="B2810" s="15" t="str">
        <v>KOCH KARMA</v>
      </c>
      <c r="C2810" s="23" t="str">
        <v>Produ</v>
      </c>
      <c r="D2810" s="23" t="str">
        <v>production technician i</v>
      </c>
      <c r="E2810" s="23"/>
      <c r="F2810" s="19" t="str">
        <f t="shared" si="43"/>
        <v>kkarma@kimail.com</v>
      </c>
    </row>
    <row r="2811" spans="2:6" x14ac:dyDescent="0.3">
      <c r="B2811" s="15" t="str">
        <v>HENDRIX JACQUELINE</v>
      </c>
      <c r="C2811" s="23" t="str">
        <v>Produ</v>
      </c>
      <c r="D2811" s="23" t="str">
        <v>production technician i</v>
      </c>
      <c r="E2811" s="23"/>
      <c r="F2811" s="19" t="str">
        <f t="shared" si="43"/>
        <v>hjacqueline@kimail.com</v>
      </c>
    </row>
    <row r="2812" spans="2:6" x14ac:dyDescent="0.3">
      <c r="B2812" s="15" t="str">
        <v>BARKER KAITLIN</v>
      </c>
      <c r="C2812" s="23" t="str">
        <v>Produ</v>
      </c>
      <c r="D2812" s="23" t="str">
        <v>production technician i</v>
      </c>
      <c r="E2812" s="23"/>
      <c r="F2812" s="19" t="str">
        <f t="shared" si="43"/>
        <v>bkaitlin@kimail.com</v>
      </c>
    </row>
    <row r="2813" spans="2:6" x14ac:dyDescent="0.3">
      <c r="B2813" s="15" t="str">
        <v>GRIFFITH SEMAJ</v>
      </c>
      <c r="C2813" s="23" t="str">
        <v>Produ</v>
      </c>
      <c r="D2813" s="23" t="str">
        <v>production technician i</v>
      </c>
      <c r="E2813" s="23"/>
      <c r="F2813" s="19" t="str">
        <f t="shared" si="43"/>
        <v>gsemaj@kimail.com</v>
      </c>
    </row>
    <row r="2814" spans="2:6" x14ac:dyDescent="0.3">
      <c r="B2814" s="15" t="str">
        <v>BURKE DAMIAN</v>
      </c>
      <c r="C2814" s="23" t="str">
        <v>Produ</v>
      </c>
      <c r="D2814" s="23" t="str">
        <v>production technician i</v>
      </c>
      <c r="E2814" s="23"/>
      <c r="F2814" s="19" t="str">
        <f t="shared" si="43"/>
        <v>bdamian@kimail.com</v>
      </c>
    </row>
    <row r="2815" spans="2:6" x14ac:dyDescent="0.3">
      <c r="B2815" s="15" t="str">
        <v>SMITH JESSIE</v>
      </c>
      <c r="C2815" s="23" t="str">
        <v>Produ</v>
      </c>
      <c r="D2815" s="23" t="str">
        <v>production technician i</v>
      </c>
      <c r="E2815" s="23"/>
      <c r="F2815" s="19" t="str">
        <f t="shared" si="43"/>
        <v>sjessie@kimail.com</v>
      </c>
    </row>
    <row r="2816" spans="2:6" x14ac:dyDescent="0.3">
      <c r="B2816" s="15" t="str">
        <v>CUMMINGS HEZEKIAH</v>
      </c>
      <c r="C2816" s="23" t="str">
        <v>Produ</v>
      </c>
      <c r="D2816" s="23" t="str">
        <v>production technician i</v>
      </c>
      <c r="E2816" s="23"/>
      <c r="F2816" s="19" t="str">
        <f t="shared" si="43"/>
        <v>chezekiah@kimail.com</v>
      </c>
    </row>
    <row r="2817" spans="2:6" x14ac:dyDescent="0.3">
      <c r="B2817" s="15" t="str">
        <v>HOUSE BRODY</v>
      </c>
      <c r="C2817" s="23" t="str">
        <v>Produ</v>
      </c>
      <c r="D2817" s="23" t="str">
        <v>production technician i</v>
      </c>
      <c r="E2817" s="23"/>
      <c r="F2817" s="19" t="str">
        <f t="shared" si="43"/>
        <v>hbrody@kimail.com</v>
      </c>
    </row>
    <row r="2818" spans="2:6" x14ac:dyDescent="0.3">
      <c r="B2818" s="15" t="str">
        <v>WATTS AALIYAH</v>
      </c>
      <c r="C2818" s="23" t="str">
        <v>Produ</v>
      </c>
      <c r="D2818" s="23" t="str">
        <v>production technician i</v>
      </c>
      <c r="E2818" s="23"/>
      <c r="F2818" s="19" t="str">
        <f t="shared" si="43"/>
        <v>waaliyah@kimail.com</v>
      </c>
    </row>
    <row r="2819" spans="2:6" x14ac:dyDescent="0.3">
      <c r="B2819" s="15" t="str">
        <v>LARSEN ASHTON</v>
      </c>
      <c r="C2819" s="23" t="str">
        <v>Produ</v>
      </c>
      <c r="D2819" s="23" t="str">
        <v>production technician i</v>
      </c>
      <c r="E2819" s="23"/>
      <c r="F2819" s="19" t="str">
        <f t="shared" si="43"/>
        <v>lashton@kimail.com</v>
      </c>
    </row>
    <row r="2820" spans="2:6" x14ac:dyDescent="0.3">
      <c r="B2820" s="15" t="str">
        <v>SANTIAGO SKYLA</v>
      </c>
      <c r="C2820" s="23" t="str">
        <v>Produ</v>
      </c>
      <c r="D2820" s="23" t="str">
        <v>production technician i</v>
      </c>
      <c r="E2820" s="23"/>
      <c r="F2820" s="19" t="str">
        <f t="shared" si="43"/>
        <v>sskyla@kimail.com</v>
      </c>
    </row>
    <row r="2821" spans="2:6" x14ac:dyDescent="0.3">
      <c r="B2821" s="15" t="str">
        <v>BEARD HARLEY</v>
      </c>
      <c r="C2821" s="23" t="str">
        <v>Produ</v>
      </c>
      <c r="D2821" s="23" t="str">
        <v>production technician i</v>
      </c>
      <c r="E2821" s="23"/>
      <c r="F2821" s="19" t="str">
        <f t="shared" si="43"/>
        <v>bharley@kimail.com</v>
      </c>
    </row>
    <row r="2822" spans="2:6" x14ac:dyDescent="0.3">
      <c r="B2822" s="15" t="str">
        <v>BARBER SUMMER</v>
      </c>
      <c r="C2822" s="23" t="str">
        <v>Produ</v>
      </c>
      <c r="D2822" s="23" t="str">
        <v>production technician i</v>
      </c>
      <c r="E2822" s="23"/>
      <c r="F2822" s="19" t="str">
        <f t="shared" si="43"/>
        <v>bsummer@kimail.com</v>
      </c>
    </row>
    <row r="2823" spans="2:6" x14ac:dyDescent="0.3">
      <c r="B2823" s="15" t="str">
        <v>MCMILLAN STEPHEN</v>
      </c>
      <c r="C2823" s="23" t="str">
        <v>Produ</v>
      </c>
      <c r="D2823" s="23" t="str">
        <v>production technician i</v>
      </c>
      <c r="E2823" s="23"/>
      <c r="F2823" s="19" t="str">
        <f t="shared" si="43"/>
        <v>mstephen@kimail.com</v>
      </c>
    </row>
    <row r="2824" spans="2:6" x14ac:dyDescent="0.3">
      <c r="B2824" s="15" t="str">
        <v>GARRISON RYLAN</v>
      </c>
      <c r="C2824" s="23" t="str">
        <v>Produ</v>
      </c>
      <c r="D2824" s="23" t="str">
        <v>production technician i</v>
      </c>
      <c r="E2824" s="23"/>
      <c r="F2824" s="19" t="str">
        <f t="shared" si="43"/>
        <v>grylan@kimail.com</v>
      </c>
    </row>
    <row r="2825" spans="2:6" x14ac:dyDescent="0.3">
      <c r="B2825" s="15" t="str">
        <v>CHERRY KYLER</v>
      </c>
      <c r="C2825" s="23" t="str">
        <v>Produ</v>
      </c>
      <c r="D2825" s="23" t="str">
        <v>production technician i</v>
      </c>
      <c r="E2825" s="23"/>
      <c r="F2825" s="19" t="str">
        <f t="shared" si="43"/>
        <v>ckyler@kimail.com</v>
      </c>
    </row>
    <row r="2826" spans="2:6" x14ac:dyDescent="0.3">
      <c r="B2826" s="15" t="str">
        <v>REEVES CORINNE</v>
      </c>
      <c r="C2826" s="23" t="str">
        <v>Produ</v>
      </c>
      <c r="D2826" s="23" t="str">
        <v>production technician i</v>
      </c>
      <c r="E2826" s="23"/>
      <c r="F2826" s="19" t="str">
        <f t="shared" si="43"/>
        <v>rcorinne@kimail.com</v>
      </c>
    </row>
    <row r="2827" spans="2:6" x14ac:dyDescent="0.3">
      <c r="B2827" s="15" t="str">
        <v>SHORT LORENZO</v>
      </c>
      <c r="C2827" s="23" t="str">
        <v>Produ</v>
      </c>
      <c r="D2827" s="23" t="str">
        <v>production technician i</v>
      </c>
      <c r="E2827" s="23"/>
      <c r="F2827" s="19" t="str">
        <f t="shared" si="43"/>
        <v>slorenzo@kimail.com</v>
      </c>
    </row>
    <row r="2828" spans="2:6" x14ac:dyDescent="0.3">
      <c r="B2828" s="15" t="str">
        <v>KANE TANIYA</v>
      </c>
      <c r="C2828" s="23" t="str">
        <v>Produ</v>
      </c>
      <c r="D2828" s="23" t="str">
        <v>production technician i</v>
      </c>
      <c r="E2828" s="23"/>
      <c r="F2828" s="19" t="str">
        <f t="shared" ref="F2828:F2891" si="44">LOWER(_xlfn.CONCAT(LEFT(B2828,1),RIGHT(B2828,LEN(B2828)-FIND(" ", B2828)),E2828,"@kimail.com"))</f>
        <v>ktaniya@kimail.com</v>
      </c>
    </row>
    <row r="2829" spans="2:6" x14ac:dyDescent="0.3">
      <c r="B2829" s="15" t="str">
        <v>MCMILLAN NEVAEH</v>
      </c>
      <c r="C2829" s="23" t="str">
        <v>Produ</v>
      </c>
      <c r="D2829" s="23" t="str">
        <v>production technician i</v>
      </c>
      <c r="E2829" s="23"/>
      <c r="F2829" s="19" t="str">
        <f t="shared" si="44"/>
        <v>mnevaeh@kimail.com</v>
      </c>
    </row>
    <row r="2830" spans="2:6" x14ac:dyDescent="0.3">
      <c r="B2830" s="15" t="str">
        <v>LARSON DILLON</v>
      </c>
      <c r="C2830" s="23" t="str">
        <v>Produ</v>
      </c>
      <c r="D2830" s="23" t="str">
        <v>production technician i</v>
      </c>
      <c r="E2830" s="23"/>
      <c r="F2830" s="19" t="str">
        <f t="shared" si="44"/>
        <v>ldillon@kimail.com</v>
      </c>
    </row>
    <row r="2831" spans="2:6" x14ac:dyDescent="0.3">
      <c r="B2831" s="15" t="str">
        <v>HOWE WILLIE</v>
      </c>
      <c r="C2831" s="23" t="str">
        <v>Produ</v>
      </c>
      <c r="D2831" s="23" t="str">
        <v>production technician i</v>
      </c>
      <c r="E2831" s="23"/>
      <c r="F2831" s="19" t="str">
        <f t="shared" si="44"/>
        <v>hwillie@kimail.com</v>
      </c>
    </row>
    <row r="2832" spans="2:6" x14ac:dyDescent="0.3">
      <c r="B2832" s="15" t="str">
        <v>JEFFERSON SELINA</v>
      </c>
      <c r="C2832" s="23" t="str">
        <v>Produ</v>
      </c>
      <c r="D2832" s="23" t="str">
        <v>production technician i</v>
      </c>
      <c r="E2832" s="23"/>
      <c r="F2832" s="19" t="str">
        <f t="shared" si="44"/>
        <v>jselina@kimail.com</v>
      </c>
    </row>
    <row r="2833" spans="2:6" x14ac:dyDescent="0.3">
      <c r="B2833" s="15" t="str">
        <v>MONTGOMERY SERENITY</v>
      </c>
      <c r="C2833" s="23" t="str">
        <v>Produ</v>
      </c>
      <c r="D2833" s="23" t="str">
        <v>production technician i</v>
      </c>
      <c r="E2833" s="23"/>
      <c r="F2833" s="19" t="str">
        <f t="shared" si="44"/>
        <v>mserenity@kimail.com</v>
      </c>
    </row>
    <row r="2834" spans="2:6" x14ac:dyDescent="0.3">
      <c r="B2834" s="15" t="str">
        <v>CRAWFORD GEOVANNI</v>
      </c>
      <c r="C2834" s="23" t="str">
        <v>Produ</v>
      </c>
      <c r="D2834" s="23" t="str">
        <v>production technician i</v>
      </c>
      <c r="E2834" s="23"/>
      <c r="F2834" s="19" t="str">
        <f t="shared" si="44"/>
        <v>cgeovanni@kimail.com</v>
      </c>
    </row>
    <row r="2835" spans="2:6" x14ac:dyDescent="0.3">
      <c r="B2835" s="15" t="str">
        <v>BLANCHARD DANIELLE</v>
      </c>
      <c r="C2835" s="23" t="str">
        <v>Produ</v>
      </c>
      <c r="D2835" s="23" t="str">
        <v>production technician i</v>
      </c>
      <c r="E2835" s="23"/>
      <c r="F2835" s="19" t="str">
        <f t="shared" si="44"/>
        <v>bdanielle@kimail.com</v>
      </c>
    </row>
    <row r="2836" spans="2:6" x14ac:dyDescent="0.3">
      <c r="B2836" s="15" t="str">
        <v>PINEDA KASEY</v>
      </c>
      <c r="C2836" s="23" t="str">
        <v>Produ</v>
      </c>
      <c r="D2836" s="23" t="str">
        <v>production technician i</v>
      </c>
      <c r="E2836" s="23"/>
      <c r="F2836" s="19" t="str">
        <f t="shared" si="44"/>
        <v>pkasey@kimail.com</v>
      </c>
    </row>
    <row r="2837" spans="2:6" x14ac:dyDescent="0.3">
      <c r="B2837" s="15" t="str">
        <v>FRIEDMAN KENZIE</v>
      </c>
      <c r="C2837" s="23" t="str">
        <v>Produ</v>
      </c>
      <c r="D2837" s="23" t="str">
        <v>production technician i</v>
      </c>
      <c r="E2837" s="23"/>
      <c r="F2837" s="19" t="str">
        <f t="shared" si="44"/>
        <v>fkenzie@kimail.com</v>
      </c>
    </row>
    <row r="2838" spans="2:6" x14ac:dyDescent="0.3">
      <c r="B2838" s="15" t="str">
        <v>MEJIA DESTINEE</v>
      </c>
      <c r="C2838" s="23" t="str">
        <v>Produ</v>
      </c>
      <c r="D2838" s="23" t="str">
        <v>production technician i</v>
      </c>
      <c r="E2838" s="23"/>
      <c r="F2838" s="19" t="str">
        <f t="shared" si="44"/>
        <v>mdestinee@kimail.com</v>
      </c>
    </row>
    <row r="2839" spans="2:6" x14ac:dyDescent="0.3">
      <c r="B2839" s="15" t="str">
        <v>HENRY DESHAWN</v>
      </c>
      <c r="C2839" s="23" t="str">
        <v>Produ</v>
      </c>
      <c r="D2839" s="23" t="str">
        <v>production technician i</v>
      </c>
      <c r="E2839" s="23"/>
      <c r="F2839" s="19" t="str">
        <f t="shared" si="44"/>
        <v>hdeshawn@kimail.com</v>
      </c>
    </row>
    <row r="2840" spans="2:6" x14ac:dyDescent="0.3">
      <c r="B2840" s="15" t="str">
        <v>RITTER CRISTIAN</v>
      </c>
      <c r="C2840" s="23" t="str">
        <v>Produ</v>
      </c>
      <c r="D2840" s="23" t="str">
        <v>production technician i</v>
      </c>
      <c r="E2840" s="23"/>
      <c r="F2840" s="19" t="str">
        <f t="shared" si="44"/>
        <v>rcristian@kimail.com</v>
      </c>
    </row>
    <row r="2841" spans="2:6" x14ac:dyDescent="0.3">
      <c r="B2841" s="15" t="str">
        <v>HUFFMAN DEMARCUS</v>
      </c>
      <c r="C2841" s="23" t="str">
        <v>Produ</v>
      </c>
      <c r="D2841" s="23" t="str">
        <v>production technician i</v>
      </c>
      <c r="E2841" s="23"/>
      <c r="F2841" s="19" t="str">
        <f t="shared" si="44"/>
        <v>hdemarcus@kimail.com</v>
      </c>
    </row>
    <row r="2842" spans="2:6" x14ac:dyDescent="0.3">
      <c r="B2842" s="15" t="str">
        <v>LOPEZ REGINA</v>
      </c>
      <c r="C2842" s="23" t="str">
        <v>Produ</v>
      </c>
      <c r="D2842" s="23" t="str">
        <v>production technician i</v>
      </c>
      <c r="E2842" s="23"/>
      <c r="F2842" s="19" t="str">
        <f t="shared" si="44"/>
        <v>lregina@kimail.com</v>
      </c>
    </row>
    <row r="2843" spans="2:6" x14ac:dyDescent="0.3">
      <c r="B2843" s="15" t="str">
        <v>CLARK JUSTICE</v>
      </c>
      <c r="C2843" s="23" t="str">
        <v>Produ</v>
      </c>
      <c r="D2843" s="23" t="str">
        <v>production technician i</v>
      </c>
      <c r="E2843" s="23"/>
      <c r="F2843" s="19" t="str">
        <f t="shared" si="44"/>
        <v>cjustice@kimail.com</v>
      </c>
    </row>
    <row r="2844" spans="2:6" x14ac:dyDescent="0.3">
      <c r="B2844" s="15" t="str">
        <v>SWEENEY TUCKER</v>
      </c>
      <c r="C2844" s="23" t="str">
        <v>Produ</v>
      </c>
      <c r="D2844" s="23" t="str">
        <v>production technician i</v>
      </c>
      <c r="E2844" s="23"/>
      <c r="F2844" s="19" t="str">
        <f t="shared" si="44"/>
        <v>stucker@kimail.com</v>
      </c>
    </row>
    <row r="2845" spans="2:6" x14ac:dyDescent="0.3">
      <c r="B2845" s="15" t="str">
        <v>PRATT ROY</v>
      </c>
      <c r="C2845" s="23" t="str">
        <v>Produ</v>
      </c>
      <c r="D2845" s="23" t="str">
        <v>production technician i</v>
      </c>
      <c r="E2845" s="23"/>
      <c r="F2845" s="19" t="str">
        <f t="shared" si="44"/>
        <v>proy@kimail.com</v>
      </c>
    </row>
    <row r="2846" spans="2:6" x14ac:dyDescent="0.3">
      <c r="B2846" s="15" t="str">
        <v>WHITNEY RAPHAEL</v>
      </c>
      <c r="C2846" s="23" t="str">
        <v>Produ</v>
      </c>
      <c r="D2846" s="23" t="str">
        <v>production technician i</v>
      </c>
      <c r="E2846" s="23"/>
      <c r="F2846" s="19" t="str">
        <f t="shared" si="44"/>
        <v>wraphael@kimail.com</v>
      </c>
    </row>
    <row r="2847" spans="2:6" x14ac:dyDescent="0.3">
      <c r="B2847" s="15" t="str">
        <v>PALMER CADE</v>
      </c>
      <c r="C2847" s="23" t="str">
        <v>Produ</v>
      </c>
      <c r="D2847" s="23" t="str">
        <v>production technician i</v>
      </c>
      <c r="E2847" s="23"/>
      <c r="F2847" s="19" t="str">
        <f t="shared" si="44"/>
        <v>pcade@kimail.com</v>
      </c>
    </row>
    <row r="2848" spans="2:6" x14ac:dyDescent="0.3">
      <c r="B2848" s="15" t="str">
        <v>POTTS ABEL</v>
      </c>
      <c r="C2848" s="23" t="str">
        <v>Produ</v>
      </c>
      <c r="D2848" s="23" t="str">
        <v>production technician i</v>
      </c>
      <c r="E2848" s="23"/>
      <c r="F2848" s="19" t="str">
        <f t="shared" si="44"/>
        <v>pabel@kimail.com</v>
      </c>
    </row>
    <row r="2849" spans="2:6" x14ac:dyDescent="0.3">
      <c r="B2849" s="15" t="str">
        <v>CHAN HALLE</v>
      </c>
      <c r="C2849" s="23" t="str">
        <v>Produ</v>
      </c>
      <c r="D2849" s="23" t="str">
        <v>production technician i</v>
      </c>
      <c r="E2849" s="23"/>
      <c r="F2849" s="19" t="str">
        <f t="shared" si="44"/>
        <v>challe@kimail.com</v>
      </c>
    </row>
    <row r="2850" spans="2:6" x14ac:dyDescent="0.3">
      <c r="B2850" s="15" t="str">
        <v>MOSS BRAEDEN</v>
      </c>
      <c r="C2850" s="23" t="str">
        <v>Produ</v>
      </c>
      <c r="D2850" s="23" t="str">
        <v>production technician i</v>
      </c>
      <c r="E2850" s="23"/>
      <c r="F2850" s="19" t="str">
        <f t="shared" si="44"/>
        <v>mbraeden@kimail.com</v>
      </c>
    </row>
    <row r="2851" spans="2:6" x14ac:dyDescent="0.3">
      <c r="B2851" s="15" t="str">
        <v>MCDOWELL FERNANDO</v>
      </c>
      <c r="C2851" s="23" t="str">
        <v>Produ</v>
      </c>
      <c r="D2851" s="23" t="str">
        <v>production technician i</v>
      </c>
      <c r="E2851" s="23"/>
      <c r="F2851" s="19" t="str">
        <f t="shared" si="44"/>
        <v>mfernando@kimail.com</v>
      </c>
    </row>
    <row r="2852" spans="2:6" x14ac:dyDescent="0.3">
      <c r="B2852" s="15" t="str">
        <v>EWING TRISTON</v>
      </c>
      <c r="C2852" s="23" t="str">
        <v>Produ</v>
      </c>
      <c r="D2852" s="23" t="str">
        <v>production technician i</v>
      </c>
      <c r="E2852" s="23"/>
      <c r="F2852" s="19" t="str">
        <f t="shared" si="44"/>
        <v>etriston@kimail.com</v>
      </c>
    </row>
    <row r="2853" spans="2:6" x14ac:dyDescent="0.3">
      <c r="B2853" s="15" t="str">
        <v>YATES PABLO</v>
      </c>
      <c r="C2853" s="23" t="str">
        <v>Produ</v>
      </c>
      <c r="D2853" s="23" t="str">
        <v>production technician i</v>
      </c>
      <c r="E2853" s="23"/>
      <c r="F2853" s="19" t="str">
        <f t="shared" si="44"/>
        <v>ypablo@kimail.com</v>
      </c>
    </row>
    <row r="2854" spans="2:6" x14ac:dyDescent="0.3">
      <c r="B2854" s="15" t="str">
        <v>HAYES JORDAN</v>
      </c>
      <c r="C2854" s="23" t="str">
        <v>Produ</v>
      </c>
      <c r="D2854" s="23" t="str">
        <v>production technician i</v>
      </c>
      <c r="E2854" s="23"/>
      <c r="F2854" s="19" t="str">
        <f t="shared" si="44"/>
        <v>hjordan@kimail.com</v>
      </c>
    </row>
    <row r="2855" spans="2:6" x14ac:dyDescent="0.3">
      <c r="B2855" s="15" t="str">
        <v>WILKERSON KIANNA</v>
      </c>
      <c r="C2855" s="23" t="str">
        <v>Produ</v>
      </c>
      <c r="D2855" s="23" t="str">
        <v>production technician i</v>
      </c>
      <c r="E2855" s="23"/>
      <c r="F2855" s="19" t="str">
        <f t="shared" si="44"/>
        <v>wkianna@kimail.com</v>
      </c>
    </row>
    <row r="2856" spans="2:6" x14ac:dyDescent="0.3">
      <c r="B2856" s="15" t="str">
        <v>STEELE PAUL</v>
      </c>
      <c r="C2856" s="23" t="str">
        <v>Produ</v>
      </c>
      <c r="D2856" s="23" t="str">
        <v>production technician i</v>
      </c>
      <c r="E2856" s="23"/>
      <c r="F2856" s="19" t="str">
        <f t="shared" si="44"/>
        <v>spaul@kimail.com</v>
      </c>
    </row>
    <row r="2857" spans="2:6" x14ac:dyDescent="0.3">
      <c r="B2857" s="15" t="str">
        <v>MOYER JASON</v>
      </c>
      <c r="C2857" s="23" t="str">
        <v>Produ</v>
      </c>
      <c r="D2857" s="23" t="str">
        <v>production technician i</v>
      </c>
      <c r="E2857" s="23"/>
      <c r="F2857" s="19" t="str">
        <f t="shared" si="44"/>
        <v>mjason@kimail.com</v>
      </c>
    </row>
    <row r="2858" spans="2:6" x14ac:dyDescent="0.3">
      <c r="B2858" s="15" t="str">
        <v>TAYLOR LARISSA</v>
      </c>
      <c r="C2858" s="23" t="str">
        <v>Produ</v>
      </c>
      <c r="D2858" s="23" t="str">
        <v>production technician i</v>
      </c>
      <c r="E2858" s="23"/>
      <c r="F2858" s="19" t="str">
        <f t="shared" si="44"/>
        <v>tlarissa@kimail.com</v>
      </c>
    </row>
    <row r="2859" spans="2:6" x14ac:dyDescent="0.3">
      <c r="B2859" s="15" t="str">
        <v>LARSON ARYANNA</v>
      </c>
      <c r="C2859" s="23" t="str">
        <v>Produ</v>
      </c>
      <c r="D2859" s="23" t="str">
        <v>production technician i</v>
      </c>
      <c r="E2859" s="23"/>
      <c r="F2859" s="19" t="str">
        <f t="shared" si="44"/>
        <v>laryanna@kimail.com</v>
      </c>
    </row>
    <row r="2860" spans="2:6" x14ac:dyDescent="0.3">
      <c r="B2860" s="15" t="str">
        <v>HAMMOND ELIANA</v>
      </c>
      <c r="C2860" s="23" t="str">
        <v>Produ</v>
      </c>
      <c r="D2860" s="23" t="str">
        <v>production technician i</v>
      </c>
      <c r="E2860" s="23"/>
      <c r="F2860" s="19" t="str">
        <f t="shared" si="44"/>
        <v>heliana@kimail.com</v>
      </c>
    </row>
    <row r="2861" spans="2:6" x14ac:dyDescent="0.3">
      <c r="B2861" s="15" t="str">
        <v>KRAUSE ADRIEN</v>
      </c>
      <c r="C2861" s="23" t="str">
        <v>Produ</v>
      </c>
      <c r="D2861" s="23" t="str">
        <v>production technician i</v>
      </c>
      <c r="E2861" s="23"/>
      <c r="F2861" s="19" t="str">
        <f t="shared" si="44"/>
        <v>kadrien@kimail.com</v>
      </c>
    </row>
    <row r="2862" spans="2:6" x14ac:dyDescent="0.3">
      <c r="B2862" s="15" t="str">
        <v>GALLOWAY ANNIE</v>
      </c>
      <c r="C2862" s="23" t="str">
        <v>Produ</v>
      </c>
      <c r="D2862" s="23" t="str">
        <v>production technician i</v>
      </c>
      <c r="E2862" s="23"/>
      <c r="F2862" s="19" t="str">
        <f t="shared" si="44"/>
        <v>gannie@kimail.com</v>
      </c>
    </row>
    <row r="2863" spans="2:6" x14ac:dyDescent="0.3">
      <c r="B2863" s="15" t="str">
        <v>MCKINNEY KAMRYN</v>
      </c>
      <c r="C2863" s="23" t="str">
        <v>Produ</v>
      </c>
      <c r="D2863" s="23" t="str">
        <v>production technician i</v>
      </c>
      <c r="E2863" s="23"/>
      <c r="F2863" s="19" t="str">
        <f t="shared" si="44"/>
        <v>mkamryn@kimail.com</v>
      </c>
    </row>
    <row r="2864" spans="2:6" x14ac:dyDescent="0.3">
      <c r="B2864" s="15" t="str">
        <v>COOKE DELILAH</v>
      </c>
      <c r="C2864" s="23" t="str">
        <v>Produ</v>
      </c>
      <c r="D2864" s="23" t="str">
        <v>production technician i</v>
      </c>
      <c r="E2864" s="23"/>
      <c r="F2864" s="19" t="str">
        <f t="shared" si="44"/>
        <v>cdelilah@kimail.com</v>
      </c>
    </row>
    <row r="2865" spans="2:6" x14ac:dyDescent="0.3">
      <c r="B2865" s="15" t="str">
        <v>SHARP SIMONE</v>
      </c>
      <c r="C2865" s="23" t="str">
        <v>Produ</v>
      </c>
      <c r="D2865" s="23" t="str">
        <v>production technician i</v>
      </c>
      <c r="E2865" s="23"/>
      <c r="F2865" s="19" t="str">
        <f t="shared" si="44"/>
        <v>ssimone@kimail.com</v>
      </c>
    </row>
    <row r="2866" spans="2:6" x14ac:dyDescent="0.3">
      <c r="B2866" s="15" t="str">
        <v>MCBRIDE CRISTOFER</v>
      </c>
      <c r="C2866" s="23" t="str">
        <v>Produ</v>
      </c>
      <c r="D2866" s="23" t="str">
        <v>production technician i</v>
      </c>
      <c r="E2866" s="23"/>
      <c r="F2866" s="19" t="str">
        <f t="shared" si="44"/>
        <v>mcristofer@kimail.com</v>
      </c>
    </row>
    <row r="2867" spans="2:6" x14ac:dyDescent="0.3">
      <c r="B2867" s="15" t="str">
        <v>WONG CHARLIZE</v>
      </c>
      <c r="C2867" s="23" t="str">
        <v>Produ</v>
      </c>
      <c r="D2867" s="23" t="str">
        <v>production technician i</v>
      </c>
      <c r="E2867" s="23"/>
      <c r="F2867" s="19" t="str">
        <f t="shared" si="44"/>
        <v>wcharlize@kimail.com</v>
      </c>
    </row>
    <row r="2868" spans="2:6" x14ac:dyDescent="0.3">
      <c r="B2868" s="15" t="str">
        <v>HERMAN ADELAIDE</v>
      </c>
      <c r="C2868" s="23" t="str">
        <v>Produ</v>
      </c>
      <c r="D2868" s="23" t="str">
        <v>production technician i</v>
      </c>
      <c r="E2868" s="23"/>
      <c r="F2868" s="19" t="str">
        <f t="shared" si="44"/>
        <v>hadelaide@kimail.com</v>
      </c>
    </row>
    <row r="2869" spans="2:6" x14ac:dyDescent="0.3">
      <c r="B2869" s="15" t="str">
        <v>ELLISON KASON</v>
      </c>
      <c r="C2869" s="23" t="str">
        <v>Produ</v>
      </c>
      <c r="D2869" s="23" t="str">
        <v>production technician i</v>
      </c>
      <c r="E2869" s="23"/>
      <c r="F2869" s="19" t="str">
        <f t="shared" si="44"/>
        <v>ekason@kimail.com</v>
      </c>
    </row>
    <row r="2870" spans="2:6" x14ac:dyDescent="0.3">
      <c r="B2870" s="15" t="str">
        <v>WEAVER TYREE</v>
      </c>
      <c r="C2870" s="23" t="str">
        <v>Produ</v>
      </c>
      <c r="D2870" s="23" t="str">
        <v>production technician i</v>
      </c>
      <c r="E2870" s="23"/>
      <c r="F2870" s="19" t="str">
        <f t="shared" si="44"/>
        <v>wtyree@kimail.com</v>
      </c>
    </row>
    <row r="2871" spans="2:6" x14ac:dyDescent="0.3">
      <c r="B2871" s="15" t="str">
        <v>FIGUEROA LANDEN</v>
      </c>
      <c r="C2871" s="23" t="str">
        <v>Produ</v>
      </c>
      <c r="D2871" s="23" t="str">
        <v>production technician i</v>
      </c>
      <c r="E2871" s="23"/>
      <c r="F2871" s="19" t="str">
        <f t="shared" si="44"/>
        <v>flanden@kimail.com</v>
      </c>
    </row>
    <row r="2872" spans="2:6" x14ac:dyDescent="0.3">
      <c r="B2872" s="15" t="str">
        <v>ROBBINS FRANCIS</v>
      </c>
      <c r="C2872" s="23" t="str">
        <v>Produ</v>
      </c>
      <c r="D2872" s="23" t="str">
        <v>production technician i</v>
      </c>
      <c r="E2872" s="23"/>
      <c r="F2872" s="19" t="str">
        <f t="shared" si="44"/>
        <v>rfrancis@kimail.com</v>
      </c>
    </row>
    <row r="2873" spans="2:6" x14ac:dyDescent="0.3">
      <c r="B2873" s="15" t="str">
        <v>SOLOMON RAPHAEL</v>
      </c>
      <c r="C2873" s="23" t="str">
        <v>Produ</v>
      </c>
      <c r="D2873" s="23" t="str">
        <v>production technician i</v>
      </c>
      <c r="E2873" s="23"/>
      <c r="F2873" s="19" t="str">
        <f t="shared" si="44"/>
        <v>sraphael@kimail.com</v>
      </c>
    </row>
    <row r="2874" spans="2:6" x14ac:dyDescent="0.3">
      <c r="B2874" s="15" t="str">
        <v>CASTANEDA ZARIAH</v>
      </c>
      <c r="C2874" s="23" t="str">
        <v>Produ</v>
      </c>
      <c r="D2874" s="23" t="str">
        <v>production technician i</v>
      </c>
      <c r="E2874" s="23"/>
      <c r="F2874" s="19" t="str">
        <f t="shared" si="44"/>
        <v>czariah@kimail.com</v>
      </c>
    </row>
    <row r="2875" spans="2:6" x14ac:dyDescent="0.3">
      <c r="B2875" s="15" t="str">
        <v>LAMBERT TREVIN</v>
      </c>
      <c r="C2875" s="23" t="str">
        <v>Produ</v>
      </c>
      <c r="D2875" s="23" t="str">
        <v>production technician i</v>
      </c>
      <c r="E2875" s="23"/>
      <c r="F2875" s="19" t="str">
        <f t="shared" si="44"/>
        <v>ltrevin@kimail.com</v>
      </c>
    </row>
    <row r="2876" spans="2:6" x14ac:dyDescent="0.3">
      <c r="B2876" s="15" t="str">
        <v>HAYS NATHALIE</v>
      </c>
      <c r="C2876" s="23" t="str">
        <v>Produ</v>
      </c>
      <c r="D2876" s="23" t="str">
        <v>production technician i</v>
      </c>
      <c r="E2876" s="23"/>
      <c r="F2876" s="19" t="str">
        <f t="shared" si="44"/>
        <v>hnathalie@kimail.com</v>
      </c>
    </row>
    <row r="2877" spans="2:6" x14ac:dyDescent="0.3">
      <c r="B2877" s="15" t="str">
        <v>BUSH BRIA</v>
      </c>
      <c r="C2877" s="23" t="str">
        <v>Produ</v>
      </c>
      <c r="D2877" s="23" t="str">
        <v>production technician i</v>
      </c>
      <c r="E2877" s="23"/>
      <c r="F2877" s="19" t="str">
        <f t="shared" si="44"/>
        <v>bbria@kimail.com</v>
      </c>
    </row>
    <row r="2878" spans="2:6" x14ac:dyDescent="0.3">
      <c r="B2878" s="15" t="str">
        <v>BREWER MASON</v>
      </c>
      <c r="C2878" s="23" t="str">
        <v>Produ</v>
      </c>
      <c r="D2878" s="23" t="str">
        <v>production technician i</v>
      </c>
      <c r="E2878" s="23"/>
      <c r="F2878" s="19" t="str">
        <f t="shared" si="44"/>
        <v>bmason@kimail.com</v>
      </c>
    </row>
    <row r="2879" spans="2:6" x14ac:dyDescent="0.3">
      <c r="B2879" s="15" t="str">
        <v>VELAZQUEZ SHAUN</v>
      </c>
      <c r="C2879" s="23" t="str">
        <v>Produ</v>
      </c>
      <c r="D2879" s="23" t="str">
        <v>production technician i</v>
      </c>
      <c r="E2879" s="23"/>
      <c r="F2879" s="19" t="str">
        <f t="shared" si="44"/>
        <v>vshaun@kimail.com</v>
      </c>
    </row>
    <row r="2880" spans="2:6" x14ac:dyDescent="0.3">
      <c r="B2880" s="15" t="str">
        <v>DUARTE KOLTON</v>
      </c>
      <c r="C2880" s="23" t="str">
        <v>Produ</v>
      </c>
      <c r="D2880" s="23" t="str">
        <v>production technician i</v>
      </c>
      <c r="E2880" s="23"/>
      <c r="F2880" s="19" t="str">
        <f t="shared" si="44"/>
        <v>dkolton@kimail.com</v>
      </c>
    </row>
    <row r="2881" spans="2:6" x14ac:dyDescent="0.3">
      <c r="B2881" s="15" t="str">
        <v>BRAUN JONAS</v>
      </c>
      <c r="C2881" s="23" t="str">
        <v>Produ</v>
      </c>
      <c r="D2881" s="23" t="str">
        <v>production technician i</v>
      </c>
      <c r="E2881" s="23"/>
      <c r="F2881" s="19" t="str">
        <f t="shared" si="44"/>
        <v>bjonas@kimail.com</v>
      </c>
    </row>
    <row r="2882" spans="2:6" x14ac:dyDescent="0.3">
      <c r="B2882" s="15" t="str">
        <v>HOWE MEADOW</v>
      </c>
      <c r="C2882" s="23" t="str">
        <v>Produ</v>
      </c>
      <c r="D2882" s="23" t="str">
        <v>production technician i</v>
      </c>
      <c r="E2882" s="23"/>
      <c r="F2882" s="19" t="str">
        <f t="shared" si="44"/>
        <v>hmeadow@kimail.com</v>
      </c>
    </row>
    <row r="2883" spans="2:6" x14ac:dyDescent="0.3">
      <c r="B2883" s="15" t="str">
        <v>RAYMOND SARAHI</v>
      </c>
      <c r="C2883" s="23" t="str">
        <v>Produ</v>
      </c>
      <c r="D2883" s="23" t="str">
        <v>production technician i</v>
      </c>
      <c r="E2883" s="23"/>
      <c r="F2883" s="19" t="str">
        <f t="shared" si="44"/>
        <v>rsarahi@kimail.com</v>
      </c>
    </row>
    <row r="2884" spans="2:6" x14ac:dyDescent="0.3">
      <c r="B2884" s="15" t="str">
        <v>WIGGINS TAYLOR</v>
      </c>
      <c r="C2884" s="23" t="str">
        <v>Produ</v>
      </c>
      <c r="D2884" s="23" t="str">
        <v>production technician i</v>
      </c>
      <c r="E2884" s="23"/>
      <c r="F2884" s="19" t="str">
        <f t="shared" si="44"/>
        <v>wtaylor@kimail.com</v>
      </c>
    </row>
    <row r="2885" spans="2:6" x14ac:dyDescent="0.3">
      <c r="B2885" s="15" t="str">
        <v>ZHANG EZRA</v>
      </c>
      <c r="C2885" s="23" t="str">
        <v>Produ</v>
      </c>
      <c r="D2885" s="23" t="str">
        <v>production technician i</v>
      </c>
      <c r="E2885" s="23"/>
      <c r="F2885" s="19" t="str">
        <f t="shared" si="44"/>
        <v>zezra@kimail.com</v>
      </c>
    </row>
    <row r="2886" spans="2:6" x14ac:dyDescent="0.3">
      <c r="B2886" s="15" t="str">
        <v>CHUNG SONIA</v>
      </c>
      <c r="C2886" s="23" t="str">
        <v>Produ</v>
      </c>
      <c r="D2886" s="23" t="str">
        <v>production technician i</v>
      </c>
      <c r="E2886" s="23"/>
      <c r="F2886" s="19" t="str">
        <f t="shared" si="44"/>
        <v>csonia@kimail.com</v>
      </c>
    </row>
    <row r="2887" spans="2:6" x14ac:dyDescent="0.3">
      <c r="B2887" s="15" t="str">
        <v>MILLS BRYCE</v>
      </c>
      <c r="C2887" s="23" t="str">
        <v>Produ</v>
      </c>
      <c r="D2887" s="23" t="str">
        <v>production technician i</v>
      </c>
      <c r="E2887" s="23"/>
      <c r="F2887" s="19" t="str">
        <f t="shared" si="44"/>
        <v>mbryce@kimail.com</v>
      </c>
    </row>
    <row r="2888" spans="2:6" x14ac:dyDescent="0.3">
      <c r="B2888" s="15" t="str">
        <v>WIGGINS WADE</v>
      </c>
      <c r="C2888" s="23" t="str">
        <v>Produ</v>
      </c>
      <c r="D2888" s="23" t="str">
        <v>production technician i</v>
      </c>
      <c r="E2888" s="23"/>
      <c r="F2888" s="19" t="str">
        <f t="shared" si="44"/>
        <v>wwade@kimail.com</v>
      </c>
    </row>
    <row r="2889" spans="2:6" x14ac:dyDescent="0.3">
      <c r="B2889" s="15" t="str">
        <v>GONZALEZ SELINA</v>
      </c>
      <c r="C2889" s="23" t="str">
        <v>Produ</v>
      </c>
      <c r="D2889" s="23" t="str">
        <v>production technician i</v>
      </c>
      <c r="E2889" s="23"/>
      <c r="F2889" s="19" t="str">
        <f t="shared" si="44"/>
        <v>gselina@kimail.com</v>
      </c>
    </row>
    <row r="2890" spans="2:6" x14ac:dyDescent="0.3">
      <c r="B2890" s="15" t="str">
        <v>PARSONS TYREE</v>
      </c>
      <c r="C2890" s="23" t="str">
        <v>Produ</v>
      </c>
      <c r="D2890" s="23" t="str">
        <v>production technician i</v>
      </c>
      <c r="E2890" s="23"/>
      <c r="F2890" s="19" t="str">
        <f t="shared" si="44"/>
        <v>ptyree@kimail.com</v>
      </c>
    </row>
    <row r="2891" spans="2:6" x14ac:dyDescent="0.3">
      <c r="B2891" s="15" t="str">
        <v>MURRAY ADRIAN</v>
      </c>
      <c r="C2891" s="23" t="str">
        <v>Produ</v>
      </c>
      <c r="D2891" s="23" t="str">
        <v>production technician i</v>
      </c>
      <c r="E2891" s="23"/>
      <c r="F2891" s="19" t="str">
        <f t="shared" si="44"/>
        <v>madrian@kimail.com</v>
      </c>
    </row>
    <row r="2892" spans="2:6" x14ac:dyDescent="0.3">
      <c r="B2892" s="15" t="str">
        <v>FISHER KAEL</v>
      </c>
      <c r="C2892" s="23" t="str">
        <v>Produ</v>
      </c>
      <c r="D2892" s="23" t="str">
        <v>production technician i</v>
      </c>
      <c r="E2892" s="23"/>
      <c r="F2892" s="19" t="str">
        <f t="shared" ref="F2892:F2955" si="45">LOWER(_xlfn.CONCAT(LEFT(B2892,1),RIGHT(B2892,LEN(B2892)-FIND(" ", B2892)),E2892,"@kimail.com"))</f>
        <v>fkael@kimail.com</v>
      </c>
    </row>
    <row r="2893" spans="2:6" x14ac:dyDescent="0.3">
      <c r="B2893" s="15" t="str">
        <v>MCPHERSON MUHAMMAD</v>
      </c>
      <c r="C2893" s="23" t="str">
        <v>Produ</v>
      </c>
      <c r="D2893" s="23" t="str">
        <v>production technician i</v>
      </c>
      <c r="E2893" s="23"/>
      <c r="F2893" s="19" t="str">
        <f t="shared" si="45"/>
        <v>mmuhammad@kimail.com</v>
      </c>
    </row>
    <row r="2894" spans="2:6" x14ac:dyDescent="0.3">
      <c r="B2894" s="15" t="str">
        <v>JENSEN MYLES</v>
      </c>
      <c r="C2894" s="23" t="str">
        <v>Produ</v>
      </c>
      <c r="D2894" s="23" t="str">
        <v>production technician i</v>
      </c>
      <c r="E2894" s="23"/>
      <c r="F2894" s="19" t="str">
        <f t="shared" si="45"/>
        <v>jmyles@kimail.com</v>
      </c>
    </row>
    <row r="2895" spans="2:6" x14ac:dyDescent="0.3">
      <c r="B2895" s="15" t="str">
        <v>HARRIS ALESSANDRO</v>
      </c>
      <c r="C2895" s="23" t="str">
        <v>Produ</v>
      </c>
      <c r="D2895" s="23" t="str">
        <v>production technician i</v>
      </c>
      <c r="E2895" s="23"/>
      <c r="F2895" s="19" t="str">
        <f t="shared" si="45"/>
        <v>halessandro@kimail.com</v>
      </c>
    </row>
    <row r="2896" spans="2:6" x14ac:dyDescent="0.3">
      <c r="B2896" s="15" t="str">
        <v>REYES EUGENE</v>
      </c>
      <c r="C2896" s="23" t="str">
        <v>Produ</v>
      </c>
      <c r="D2896" s="23" t="str">
        <v>production technician i</v>
      </c>
      <c r="E2896" s="23"/>
      <c r="F2896" s="19" t="str">
        <f t="shared" si="45"/>
        <v>reugene@kimail.com</v>
      </c>
    </row>
    <row r="2897" spans="2:6" x14ac:dyDescent="0.3">
      <c r="B2897" s="15" t="str">
        <v>GUZMAN SHAMAR</v>
      </c>
      <c r="C2897" s="23" t="str">
        <v>Produ</v>
      </c>
      <c r="D2897" s="23" t="str">
        <v>production technician i</v>
      </c>
      <c r="E2897" s="23"/>
      <c r="F2897" s="19" t="str">
        <f t="shared" si="45"/>
        <v>gshamar@kimail.com</v>
      </c>
    </row>
    <row r="2898" spans="2:6" x14ac:dyDescent="0.3">
      <c r="B2898" s="15" t="str">
        <v>MCINTYRE MOHAMMED</v>
      </c>
      <c r="C2898" s="23" t="str">
        <v>Produ</v>
      </c>
      <c r="D2898" s="23" t="str">
        <v>production technician i</v>
      </c>
      <c r="E2898" s="23"/>
      <c r="F2898" s="19" t="str">
        <f t="shared" si="45"/>
        <v>mmohammed@kimail.com</v>
      </c>
    </row>
    <row r="2899" spans="2:6" x14ac:dyDescent="0.3">
      <c r="B2899" s="15" t="str">
        <v>MORGAN TRAVIS</v>
      </c>
      <c r="C2899" s="23" t="str">
        <v>Produ</v>
      </c>
      <c r="D2899" s="23" t="str">
        <v>production technician i</v>
      </c>
      <c r="E2899" s="23"/>
      <c r="F2899" s="19" t="str">
        <f t="shared" si="45"/>
        <v>mtravis@kimail.com</v>
      </c>
    </row>
    <row r="2900" spans="2:6" x14ac:dyDescent="0.3">
      <c r="B2900" s="15" t="str">
        <v>FULLER ALESSANDRO</v>
      </c>
      <c r="C2900" s="23" t="str">
        <v>Produ</v>
      </c>
      <c r="D2900" s="23" t="str">
        <v>production technician i</v>
      </c>
      <c r="E2900" s="23"/>
      <c r="F2900" s="19" t="str">
        <f t="shared" si="45"/>
        <v>falessandro@kimail.com</v>
      </c>
    </row>
    <row r="2901" spans="2:6" x14ac:dyDescent="0.3">
      <c r="B2901" s="15" t="str">
        <v>OCHOA KAMDEN</v>
      </c>
      <c r="C2901" s="23" t="str">
        <v>Produ</v>
      </c>
      <c r="D2901" s="23" t="str">
        <v>production technician i</v>
      </c>
      <c r="E2901" s="23"/>
      <c r="F2901" s="19" t="str">
        <f t="shared" si="45"/>
        <v>okamden@kimail.com</v>
      </c>
    </row>
    <row r="2902" spans="2:6" x14ac:dyDescent="0.3">
      <c r="B2902" s="15" t="str">
        <v>WIGGINS CHARLEE</v>
      </c>
      <c r="C2902" s="23" t="str">
        <v>Produ</v>
      </c>
      <c r="D2902" s="23" t="str">
        <v>production technician i</v>
      </c>
      <c r="E2902" s="23"/>
      <c r="F2902" s="19" t="str">
        <f t="shared" si="45"/>
        <v>wcharlee@kimail.com</v>
      </c>
    </row>
    <row r="2903" spans="2:6" x14ac:dyDescent="0.3">
      <c r="B2903" s="15" t="str">
        <v>HAMILTON NATALIA</v>
      </c>
      <c r="C2903" s="23" t="str">
        <v>Produ</v>
      </c>
      <c r="D2903" s="23" t="str">
        <v>production technician i</v>
      </c>
      <c r="E2903" s="23"/>
      <c r="F2903" s="19" t="str">
        <f t="shared" si="45"/>
        <v>hnatalia@kimail.com</v>
      </c>
    </row>
    <row r="2904" spans="2:6" x14ac:dyDescent="0.3">
      <c r="B2904" s="15" t="str">
        <v>BOONE KIERRA</v>
      </c>
      <c r="C2904" s="23" t="str">
        <v>Produ</v>
      </c>
      <c r="D2904" s="23" t="str">
        <v>production technician i</v>
      </c>
      <c r="E2904" s="23"/>
      <c r="F2904" s="19" t="str">
        <f t="shared" si="45"/>
        <v>bkierra@kimail.com</v>
      </c>
    </row>
    <row r="2905" spans="2:6" x14ac:dyDescent="0.3">
      <c r="B2905" s="15" t="str">
        <v>RAMIREZ CHARLIE</v>
      </c>
      <c r="C2905" s="23" t="str">
        <v>Produ</v>
      </c>
      <c r="D2905" s="23" t="str">
        <v>production technician i</v>
      </c>
      <c r="E2905" s="23"/>
      <c r="F2905" s="19" t="str">
        <f t="shared" si="45"/>
        <v>rcharlie@kimail.com</v>
      </c>
    </row>
    <row r="2906" spans="2:6" x14ac:dyDescent="0.3">
      <c r="B2906" s="15" t="str">
        <v>JOHNSON CHRIS</v>
      </c>
      <c r="C2906" s="23" t="str">
        <v>Produ</v>
      </c>
      <c r="D2906" s="23" t="str">
        <v>production technician i</v>
      </c>
      <c r="E2906" s="23"/>
      <c r="F2906" s="19" t="str">
        <f t="shared" si="45"/>
        <v>jchris@kimail.com</v>
      </c>
    </row>
    <row r="2907" spans="2:6" x14ac:dyDescent="0.3">
      <c r="B2907" s="15" t="str">
        <v>BENTLEY JOHN</v>
      </c>
      <c r="C2907" s="23" t="str">
        <v>Produ</v>
      </c>
      <c r="D2907" s="23" t="str">
        <v>production technician i</v>
      </c>
      <c r="E2907" s="23"/>
      <c r="F2907" s="19" t="str">
        <f t="shared" si="45"/>
        <v>bjohn@kimail.com</v>
      </c>
    </row>
    <row r="2908" spans="2:6" x14ac:dyDescent="0.3">
      <c r="B2908" s="15" t="str">
        <v>MCINTYRE MYLA</v>
      </c>
      <c r="C2908" s="23" t="str">
        <v>Produ</v>
      </c>
      <c r="D2908" s="23" t="str">
        <v>production technician i</v>
      </c>
      <c r="E2908" s="23"/>
      <c r="F2908" s="19" t="str">
        <f t="shared" si="45"/>
        <v>mmyla@kimail.com</v>
      </c>
    </row>
    <row r="2909" spans="2:6" x14ac:dyDescent="0.3">
      <c r="B2909" s="15" t="str">
        <v>CHRISTENSEN NATALIE</v>
      </c>
      <c r="C2909" s="23" t="str">
        <v>Produ</v>
      </c>
      <c r="D2909" s="23" t="str">
        <v>production technician i</v>
      </c>
      <c r="E2909" s="23"/>
      <c r="F2909" s="19" t="str">
        <f t="shared" si="45"/>
        <v>cnatalie@kimail.com</v>
      </c>
    </row>
    <row r="2910" spans="2:6" x14ac:dyDescent="0.3">
      <c r="B2910" s="15" t="str">
        <v>SHEPPARD JORDYN</v>
      </c>
      <c r="C2910" s="23" t="str">
        <v>Produ</v>
      </c>
      <c r="D2910" s="23" t="str">
        <v>production technician i</v>
      </c>
      <c r="E2910" s="23"/>
      <c r="F2910" s="19" t="str">
        <f t="shared" si="45"/>
        <v>sjordyn@kimail.com</v>
      </c>
    </row>
    <row r="2911" spans="2:6" x14ac:dyDescent="0.3">
      <c r="B2911" s="15" t="str">
        <v>MATTHEWS ROHAN</v>
      </c>
      <c r="C2911" s="23" t="str">
        <v>Produ</v>
      </c>
      <c r="D2911" s="23" t="str">
        <v>production technician i</v>
      </c>
      <c r="E2911" s="23"/>
      <c r="F2911" s="19" t="str">
        <f t="shared" si="45"/>
        <v>mrohan@kimail.com</v>
      </c>
    </row>
    <row r="2912" spans="2:6" x14ac:dyDescent="0.3">
      <c r="B2912" s="15" t="str">
        <v>STAFFORD TANIYA</v>
      </c>
      <c r="C2912" s="23" t="str">
        <v>Produ</v>
      </c>
      <c r="D2912" s="23" t="str">
        <v>production technician i</v>
      </c>
      <c r="E2912" s="23"/>
      <c r="F2912" s="19" t="str">
        <f t="shared" si="45"/>
        <v>staniya@kimail.com</v>
      </c>
    </row>
    <row r="2913" spans="2:6" x14ac:dyDescent="0.3">
      <c r="B2913" s="15" t="str">
        <v>PRESTON CHERISH</v>
      </c>
      <c r="C2913" s="23" t="str">
        <v>Produ</v>
      </c>
      <c r="D2913" s="23" t="str">
        <v>production technician i</v>
      </c>
      <c r="E2913" s="23"/>
      <c r="F2913" s="19" t="str">
        <f t="shared" si="45"/>
        <v>pcherish@kimail.com</v>
      </c>
    </row>
    <row r="2914" spans="2:6" x14ac:dyDescent="0.3">
      <c r="B2914" s="15" t="str">
        <v>HANSON BRILEY</v>
      </c>
      <c r="C2914" s="23" t="str">
        <v>Produ</v>
      </c>
      <c r="D2914" s="23" t="str">
        <v>production technician i</v>
      </c>
      <c r="E2914" s="23"/>
      <c r="F2914" s="19" t="str">
        <f t="shared" si="45"/>
        <v>hbriley@kimail.com</v>
      </c>
    </row>
    <row r="2915" spans="2:6" x14ac:dyDescent="0.3">
      <c r="B2915" s="15" t="str">
        <v>TATE HUGO</v>
      </c>
      <c r="C2915" s="23" t="str">
        <v>Produ</v>
      </c>
      <c r="D2915" s="23" t="str">
        <v>production technician i</v>
      </c>
      <c r="E2915" s="23"/>
      <c r="F2915" s="19" t="str">
        <f t="shared" si="45"/>
        <v>thugo@kimail.com</v>
      </c>
    </row>
    <row r="2916" spans="2:6" x14ac:dyDescent="0.3">
      <c r="B2916" s="15" t="str">
        <v>GRIFFIN DANIEL</v>
      </c>
      <c r="C2916" s="23" t="str">
        <v>Produ</v>
      </c>
      <c r="D2916" s="23" t="str">
        <v>production technician i</v>
      </c>
      <c r="E2916" s="23"/>
      <c r="F2916" s="19" t="str">
        <f t="shared" si="45"/>
        <v>gdaniel@kimail.com</v>
      </c>
    </row>
    <row r="2917" spans="2:6" x14ac:dyDescent="0.3">
      <c r="B2917" s="15" t="str">
        <v>SALINAS DAKOTA</v>
      </c>
      <c r="C2917" s="23" t="str">
        <v>Produ</v>
      </c>
      <c r="D2917" s="23" t="str">
        <v>production technician i</v>
      </c>
      <c r="E2917" s="23"/>
      <c r="F2917" s="19" t="str">
        <f t="shared" si="45"/>
        <v>sdakota@kimail.com</v>
      </c>
    </row>
    <row r="2918" spans="2:6" x14ac:dyDescent="0.3">
      <c r="B2918" s="15" t="str">
        <v>BALLARD JANIYAH</v>
      </c>
      <c r="C2918" s="23" t="str">
        <v>Produ</v>
      </c>
      <c r="D2918" s="23" t="str">
        <v>production technician i</v>
      </c>
      <c r="E2918" s="23"/>
      <c r="F2918" s="19" t="str">
        <f t="shared" si="45"/>
        <v>bjaniyah@kimail.com</v>
      </c>
    </row>
    <row r="2919" spans="2:6" x14ac:dyDescent="0.3">
      <c r="B2919" s="15" t="str">
        <v>MALONE ANNIKA</v>
      </c>
      <c r="C2919" s="23" t="str">
        <v>Produ</v>
      </c>
      <c r="D2919" s="23" t="str">
        <v>production technician i</v>
      </c>
      <c r="E2919" s="23"/>
      <c r="F2919" s="19" t="str">
        <f t="shared" si="45"/>
        <v>mannika@kimail.com</v>
      </c>
    </row>
    <row r="2920" spans="2:6" x14ac:dyDescent="0.3">
      <c r="B2920" s="15" t="str">
        <v>LIN CELESTE</v>
      </c>
      <c r="C2920" s="23" t="str">
        <v>Produ</v>
      </c>
      <c r="D2920" s="23" t="str">
        <v>production technician i</v>
      </c>
      <c r="E2920" s="23"/>
      <c r="F2920" s="19" t="str">
        <f t="shared" si="45"/>
        <v>lceleste@kimail.com</v>
      </c>
    </row>
    <row r="2921" spans="2:6" x14ac:dyDescent="0.3">
      <c r="B2921" s="15" t="str">
        <v>WARNER LARISSA</v>
      </c>
      <c r="C2921" s="23" t="str">
        <v>Produ</v>
      </c>
      <c r="D2921" s="23" t="str">
        <v>production technician i</v>
      </c>
      <c r="E2921" s="23"/>
      <c r="F2921" s="19" t="str">
        <f t="shared" si="45"/>
        <v>wlarissa@kimail.com</v>
      </c>
    </row>
    <row r="2922" spans="2:6" x14ac:dyDescent="0.3">
      <c r="B2922" s="15" t="str">
        <v>CROSS LAWRENCE</v>
      </c>
      <c r="C2922" s="23" t="str">
        <v>Produ</v>
      </c>
      <c r="D2922" s="23" t="str">
        <v>production technician i</v>
      </c>
      <c r="E2922" s="23"/>
      <c r="F2922" s="19" t="str">
        <f t="shared" si="45"/>
        <v>clawrence@kimail.com</v>
      </c>
    </row>
    <row r="2923" spans="2:6" x14ac:dyDescent="0.3">
      <c r="B2923" s="15" t="str">
        <v>BARNES KARA</v>
      </c>
      <c r="C2923" s="23" t="str">
        <v>Produ</v>
      </c>
      <c r="D2923" s="23" t="str">
        <v>production manager</v>
      </c>
      <c r="E2923" s="23"/>
      <c r="F2923" s="19" t="str">
        <f t="shared" si="45"/>
        <v>bkara@kimail.com</v>
      </c>
    </row>
    <row r="2924" spans="2:6" x14ac:dyDescent="0.3">
      <c r="B2924" s="15" t="str">
        <v>KOCH AVERY</v>
      </c>
      <c r="C2924" s="23" t="str">
        <v>Produ</v>
      </c>
      <c r="D2924" s="23" t="str">
        <v>production manager</v>
      </c>
      <c r="E2924" s="23"/>
      <c r="F2924" s="19" t="str">
        <f t="shared" si="45"/>
        <v>kavery@kimail.com</v>
      </c>
    </row>
    <row r="2925" spans="2:6" x14ac:dyDescent="0.3">
      <c r="B2925" s="15" t="str">
        <v>HALL DEVAN</v>
      </c>
      <c r="C2925" s="23" t="str">
        <v>Produ</v>
      </c>
      <c r="D2925" s="23" t="str">
        <v>production manager</v>
      </c>
      <c r="E2925" s="23"/>
      <c r="F2925" s="19" t="str">
        <f t="shared" si="45"/>
        <v>hdevan@kimail.com</v>
      </c>
    </row>
    <row r="2926" spans="2:6" x14ac:dyDescent="0.3">
      <c r="B2926" s="15" t="str">
        <v>MCCULLOUGH JENSEN</v>
      </c>
      <c r="C2926" s="23" t="str">
        <v>Produ</v>
      </c>
      <c r="D2926" s="23" t="str">
        <v>production manager</v>
      </c>
      <c r="E2926" s="23"/>
      <c r="F2926" s="19" t="str">
        <f t="shared" si="45"/>
        <v>mjensen@kimail.com</v>
      </c>
    </row>
    <row r="2927" spans="2:6" x14ac:dyDescent="0.3">
      <c r="B2927" s="15" t="str">
        <v>HICKMAN KRISTIN</v>
      </c>
      <c r="C2927" s="23" t="str">
        <v>Produ</v>
      </c>
      <c r="D2927" s="23" t="str">
        <v>production manager</v>
      </c>
      <c r="E2927" s="23"/>
      <c r="F2927" s="19" t="str">
        <f t="shared" si="45"/>
        <v>hkristin@kimail.com</v>
      </c>
    </row>
    <row r="2928" spans="2:6" x14ac:dyDescent="0.3">
      <c r="B2928" s="15" t="str">
        <v>FOX CHANA</v>
      </c>
      <c r="C2928" s="23" t="str">
        <v>Produ</v>
      </c>
      <c r="D2928" s="23" t="str">
        <v>production manager</v>
      </c>
      <c r="E2928" s="23"/>
      <c r="F2928" s="19" t="str">
        <f t="shared" si="45"/>
        <v>fchana@kimail.com</v>
      </c>
    </row>
    <row r="2929" spans="2:6" x14ac:dyDescent="0.3">
      <c r="B2929" s="15" t="str">
        <v>BRIGHT VIVIAN</v>
      </c>
      <c r="C2929" s="23" t="str">
        <v>Produ</v>
      </c>
      <c r="D2929" s="23" t="str">
        <v>production manager</v>
      </c>
      <c r="E2929" s="23"/>
      <c r="F2929" s="19" t="str">
        <f t="shared" si="45"/>
        <v>bvivian@kimail.com</v>
      </c>
    </row>
    <row r="2930" spans="2:6" x14ac:dyDescent="0.3">
      <c r="B2930" s="15" t="str">
        <v>ROSALES ROSA</v>
      </c>
      <c r="C2930" s="23" t="str">
        <v>Produ</v>
      </c>
      <c r="D2930" s="23" t="str">
        <v>production manager</v>
      </c>
      <c r="E2930" s="23"/>
      <c r="F2930" s="19" t="str">
        <f t="shared" si="45"/>
        <v>rrosa@kimail.com</v>
      </c>
    </row>
    <row r="2931" spans="2:6" x14ac:dyDescent="0.3">
      <c r="B2931" s="15" t="str">
        <v>MULLINS FABIAN</v>
      </c>
      <c r="C2931" s="23" t="str">
        <v>Produ</v>
      </c>
      <c r="D2931" s="23" t="str">
        <v>production manager</v>
      </c>
      <c r="E2931" s="23"/>
      <c r="F2931" s="19" t="str">
        <f t="shared" si="45"/>
        <v>mfabian@kimail.com</v>
      </c>
    </row>
    <row r="2932" spans="2:6" x14ac:dyDescent="0.3">
      <c r="B2932" s="15" t="str">
        <v>POOLE MILA</v>
      </c>
      <c r="C2932" s="23" t="str">
        <v>Produ</v>
      </c>
      <c r="D2932" s="23" t="str">
        <v>production manager</v>
      </c>
      <c r="E2932" s="23"/>
      <c r="F2932" s="19" t="str">
        <f t="shared" si="45"/>
        <v>pmila@kimail.com</v>
      </c>
    </row>
    <row r="2933" spans="2:6" x14ac:dyDescent="0.3">
      <c r="B2933" s="15" t="str">
        <v>MCCORMICK CALLUM</v>
      </c>
      <c r="C2933" s="23" t="str">
        <v>Produ</v>
      </c>
      <c r="D2933" s="23" t="str">
        <v>production manager</v>
      </c>
      <c r="E2933" s="23"/>
      <c r="F2933" s="19" t="str">
        <f t="shared" si="45"/>
        <v>mcallum@kimail.com</v>
      </c>
    </row>
    <row r="2934" spans="2:6" x14ac:dyDescent="0.3">
      <c r="B2934" s="15" t="str">
        <v>LUNA JAKOB</v>
      </c>
      <c r="C2934" s="23" t="str">
        <v>Produ</v>
      </c>
      <c r="D2934" s="23" t="str">
        <v>production manager</v>
      </c>
      <c r="E2934" s="23"/>
      <c r="F2934" s="19" t="str">
        <f t="shared" si="45"/>
        <v>ljakob@kimail.com</v>
      </c>
    </row>
    <row r="2935" spans="2:6" x14ac:dyDescent="0.3">
      <c r="B2935" s="15" t="str">
        <v>SAMPSON ODIN</v>
      </c>
      <c r="C2935" s="23" t="str">
        <v>Produ</v>
      </c>
      <c r="D2935" s="23" t="str">
        <v>production manager</v>
      </c>
      <c r="E2935" s="23"/>
      <c r="F2935" s="19" t="str">
        <f t="shared" si="45"/>
        <v>sodin@kimail.com</v>
      </c>
    </row>
    <row r="2936" spans="2:6" x14ac:dyDescent="0.3">
      <c r="B2936" s="15" t="str">
        <v>MEYERS GEORGE</v>
      </c>
      <c r="C2936" s="23" t="str">
        <v>Produ</v>
      </c>
      <c r="D2936" s="23" t="str">
        <v>production manager</v>
      </c>
      <c r="E2936" s="23"/>
      <c r="F2936" s="19" t="str">
        <f t="shared" si="45"/>
        <v>mgeorge@kimail.com</v>
      </c>
    </row>
    <row r="2937" spans="2:6" x14ac:dyDescent="0.3">
      <c r="B2937" s="15" t="str">
        <v>GAMBLE ANGELICA</v>
      </c>
      <c r="C2937" s="23" t="str">
        <v>Produ</v>
      </c>
      <c r="D2937" s="23" t="str">
        <v>president &amp; ceo</v>
      </c>
      <c r="E2937" s="23"/>
      <c r="F2937" s="19" t="str">
        <f t="shared" si="45"/>
        <v>gangelica@kimail.com</v>
      </c>
    </row>
    <row r="2938" spans="2:6" x14ac:dyDescent="0.3">
      <c r="B2938" s="15" t="str">
        <v>BOOTH NATHANIAL</v>
      </c>
      <c r="C2938" s="23" t="str">
        <v>Execu</v>
      </c>
      <c r="D2938" s="23" t="str">
        <v>network engineer</v>
      </c>
      <c r="E2938" s="23"/>
      <c r="F2938" s="19" t="str">
        <f t="shared" si="45"/>
        <v>bnathanial@kimail.com</v>
      </c>
    </row>
    <row r="2939" spans="2:6" x14ac:dyDescent="0.3">
      <c r="B2939" s="15" t="str">
        <v>BARRY RHYS</v>
      </c>
      <c r="C2939" s="23" t="str">
        <v>IT/IS</v>
      </c>
      <c r="D2939" s="23" t="str">
        <v>network engineer</v>
      </c>
      <c r="E2939" s="23"/>
      <c r="F2939" s="19" t="str">
        <f t="shared" si="45"/>
        <v>brhys@kimail.com</v>
      </c>
    </row>
    <row r="2940" spans="2:6" x14ac:dyDescent="0.3">
      <c r="B2940" s="15" t="str">
        <v>ROWLAND JONAS</v>
      </c>
      <c r="C2940" s="23" t="str">
        <v>IT/IS</v>
      </c>
      <c r="D2940" s="23" t="str">
        <v>network engineer</v>
      </c>
      <c r="E2940" s="23"/>
      <c r="F2940" s="19" t="str">
        <f t="shared" si="45"/>
        <v>rjonas@kimail.com</v>
      </c>
    </row>
    <row r="2941" spans="2:6" x14ac:dyDescent="0.3">
      <c r="B2941" s="15" t="str">
        <v>VINCENT CHRIS</v>
      </c>
      <c r="C2941" s="23" t="str">
        <v>IT/IS</v>
      </c>
      <c r="D2941" s="23" t="str">
        <v>network engineer</v>
      </c>
      <c r="E2941" s="23"/>
      <c r="F2941" s="19" t="str">
        <f t="shared" si="45"/>
        <v>vchris@kimail.com</v>
      </c>
    </row>
    <row r="2942" spans="2:6" x14ac:dyDescent="0.3">
      <c r="B2942" s="15" t="str">
        <v>WALLER MYAH</v>
      </c>
      <c r="C2942" s="23" t="str">
        <v>IT/IS</v>
      </c>
      <c r="D2942" s="23" t="str">
        <v>network engineer</v>
      </c>
      <c r="E2942" s="23"/>
      <c r="F2942" s="19" t="str">
        <f t="shared" si="45"/>
        <v>wmyah@kimail.com</v>
      </c>
    </row>
    <row r="2943" spans="2:6" x14ac:dyDescent="0.3">
      <c r="B2943" s="15" t="str">
        <v>SHERMAN YARITZA</v>
      </c>
      <c r="C2943" s="23" t="str">
        <v>IT/IS</v>
      </c>
      <c r="D2943" s="23" t="str">
        <v>it support</v>
      </c>
      <c r="E2943" s="23"/>
      <c r="F2943" s="19" t="str">
        <f t="shared" si="45"/>
        <v>syaritza@kimail.com</v>
      </c>
    </row>
    <row r="2944" spans="2:6" x14ac:dyDescent="0.3">
      <c r="B2944" s="15" t="str">
        <v>WEAVER HALEY</v>
      </c>
      <c r="C2944" s="23" t="str">
        <v>IT/IS</v>
      </c>
      <c r="D2944" s="23" t="str">
        <v>it support</v>
      </c>
      <c r="E2944" s="23"/>
      <c r="F2944" s="19" t="str">
        <f t="shared" si="45"/>
        <v>whaley@kimail.com</v>
      </c>
    </row>
    <row r="2945" spans="2:6" x14ac:dyDescent="0.3">
      <c r="B2945" s="15" t="str">
        <v>LEE ALESSANDRA</v>
      </c>
      <c r="C2945" s="23" t="str">
        <v>IT/IS</v>
      </c>
      <c r="D2945" s="23" t="str">
        <v>it support</v>
      </c>
      <c r="E2945" s="23"/>
      <c r="F2945" s="19" t="str">
        <f t="shared" si="45"/>
        <v>lalessandra@kimail.com</v>
      </c>
    </row>
    <row r="2946" spans="2:6" x14ac:dyDescent="0.3">
      <c r="B2946" s="15" t="str">
        <v>HICKMAN KAITLIN</v>
      </c>
      <c r="C2946" s="23" t="str">
        <v>IT/IS</v>
      </c>
      <c r="D2946" s="23" t="str">
        <v>it support</v>
      </c>
      <c r="E2946" s="23"/>
      <c r="F2946" s="19" t="str">
        <f t="shared" si="45"/>
        <v>hkaitlin@kimail.com</v>
      </c>
    </row>
    <row r="2947" spans="2:6" x14ac:dyDescent="0.3">
      <c r="B2947" s="15" t="str">
        <v>PENA HALLE</v>
      </c>
      <c r="C2947" s="23" t="str">
        <v>IT/IS</v>
      </c>
      <c r="D2947" s="23" t="str">
        <v>it support</v>
      </c>
      <c r="E2947" s="23"/>
      <c r="F2947" s="19" t="str">
        <f t="shared" si="45"/>
        <v>phalle@kimail.com</v>
      </c>
    </row>
    <row r="2948" spans="2:6" x14ac:dyDescent="0.3">
      <c r="B2948" s="15" t="str">
        <v>EATON JAMESON</v>
      </c>
      <c r="C2948" s="23" t="str">
        <v>IT/IS</v>
      </c>
      <c r="D2948" s="23" t="str">
        <v>it support</v>
      </c>
      <c r="E2948" s="23"/>
      <c r="F2948" s="19" t="str">
        <f t="shared" si="45"/>
        <v>ejameson@kimail.com</v>
      </c>
    </row>
    <row r="2949" spans="2:6" x14ac:dyDescent="0.3">
      <c r="B2949" s="15" t="str">
        <v>BRANDT ANTONY</v>
      </c>
      <c r="C2949" s="23" t="str">
        <v>IT/IS</v>
      </c>
      <c r="D2949" s="23" t="str">
        <v>it support</v>
      </c>
      <c r="E2949" s="23"/>
      <c r="F2949" s="19" t="str">
        <f t="shared" si="45"/>
        <v>bantony@kimail.com</v>
      </c>
    </row>
    <row r="2950" spans="2:6" x14ac:dyDescent="0.3">
      <c r="B2950" s="15" t="str">
        <v>ROGERS ARMANI</v>
      </c>
      <c r="C2950" s="23" t="str">
        <v>IT/IS</v>
      </c>
      <c r="D2950" s="23" t="str">
        <v>it support</v>
      </c>
      <c r="E2950" s="23"/>
      <c r="F2950" s="19" t="str">
        <f t="shared" si="45"/>
        <v>rarmani@kimail.com</v>
      </c>
    </row>
    <row r="2951" spans="2:6" x14ac:dyDescent="0.3">
      <c r="B2951" s="15" t="str">
        <v>LYONS JACOBY</v>
      </c>
      <c r="C2951" s="23" t="str">
        <v>IT/IS</v>
      </c>
      <c r="D2951" s="23" t="str">
        <v>it manager - support</v>
      </c>
      <c r="E2951" s="23"/>
      <c r="F2951" s="19" t="str">
        <f t="shared" si="45"/>
        <v>ljacoby@kimail.com</v>
      </c>
    </row>
    <row r="2952" spans="2:6" x14ac:dyDescent="0.3">
      <c r="B2952" s="15" t="str">
        <v>SCHMITT NATHAN</v>
      </c>
      <c r="C2952" s="23" t="str">
        <v>IT/IS</v>
      </c>
      <c r="D2952" s="23" t="str">
        <v>it manager - infra</v>
      </c>
      <c r="E2952" s="23"/>
      <c r="F2952" s="19" t="str">
        <f t="shared" si="45"/>
        <v>snathan@kimail.com</v>
      </c>
    </row>
    <row r="2953" spans="2:6" x14ac:dyDescent="0.3">
      <c r="B2953" s="15" t="str">
        <v>MULLEN ASHLY</v>
      </c>
      <c r="C2953" s="23" t="str">
        <v>IT/IS</v>
      </c>
      <c r="D2953" s="23" t="str">
        <v>it manager - db</v>
      </c>
      <c r="E2953" s="23"/>
      <c r="F2953" s="19" t="str">
        <f t="shared" si="45"/>
        <v>mashly@kimail.com</v>
      </c>
    </row>
    <row r="2954" spans="2:6" x14ac:dyDescent="0.3">
      <c r="B2954" s="15" t="str">
        <v>COCHRAN ANGELIQUE</v>
      </c>
      <c r="C2954" s="23" t="str">
        <v>IT/IS</v>
      </c>
      <c r="D2954" s="23" t="str">
        <v>it manager - db</v>
      </c>
      <c r="E2954" s="23"/>
      <c r="F2954" s="19" t="str">
        <f t="shared" si="45"/>
        <v>cangelique@kimail.com</v>
      </c>
    </row>
    <row r="2955" spans="2:6" x14ac:dyDescent="0.3">
      <c r="B2955" s="15" t="str">
        <v>ROJAS KENNY</v>
      </c>
      <c r="C2955" s="23" t="str">
        <v>IT/IS</v>
      </c>
      <c r="D2955" s="23" t="str">
        <v>it director</v>
      </c>
      <c r="E2955" s="23"/>
      <c r="F2955" s="19" t="str">
        <f t="shared" si="45"/>
        <v>rkenny@kimail.com</v>
      </c>
    </row>
    <row r="2956" spans="2:6" x14ac:dyDescent="0.3">
      <c r="B2956" s="15" t="str">
        <v>ONEAL DEANDRE</v>
      </c>
      <c r="C2956" s="23" t="str">
        <v>Sales</v>
      </c>
      <c r="D2956" s="23" t="str">
        <v>director of sales</v>
      </c>
      <c r="E2956" s="23"/>
      <c r="F2956" s="19" t="str">
        <f t="shared" ref="F2956:F3019" si="46">LOWER(_xlfn.CONCAT(LEFT(B2956,1),RIGHT(B2956,LEN(B2956)-FIND(" ", B2956)),E2956,"@kimail.com"))</f>
        <v>odeandre@kimail.com</v>
      </c>
    </row>
    <row r="2957" spans="2:6" x14ac:dyDescent="0.3">
      <c r="B2957" s="15" t="str">
        <v>PHAM BRADYN</v>
      </c>
      <c r="C2957" s="23" t="str">
        <v>Produ</v>
      </c>
      <c r="D2957" s="23" t="str">
        <v>director of operations</v>
      </c>
      <c r="E2957" s="23"/>
      <c r="F2957" s="19" t="str">
        <f t="shared" si="46"/>
        <v>pbradyn@kimail.com</v>
      </c>
    </row>
    <row r="2958" spans="2:6" x14ac:dyDescent="0.3">
      <c r="B2958" s="15" t="str">
        <v>PIERCE KONNER</v>
      </c>
      <c r="C2958" s="23" t="str">
        <v>IT/IS</v>
      </c>
      <c r="D2958" s="23" t="str">
        <v>data analyst</v>
      </c>
      <c r="E2958" s="23"/>
      <c r="F2958" s="19" t="str">
        <f t="shared" si="46"/>
        <v>pkonner@kimail.com</v>
      </c>
    </row>
    <row r="2959" spans="2:6" x14ac:dyDescent="0.3">
      <c r="B2959" s="15" t="str">
        <v>FERNANDEZ NATHANIEL</v>
      </c>
      <c r="C2959" s="23" t="str">
        <v>IT/IS</v>
      </c>
      <c r="D2959" s="23" t="str">
        <v>data analyst</v>
      </c>
      <c r="E2959" s="23"/>
      <c r="F2959" s="19" t="str">
        <f t="shared" si="46"/>
        <v>fnathaniel@kimail.com</v>
      </c>
    </row>
    <row r="2960" spans="2:6" x14ac:dyDescent="0.3">
      <c r="B2960" s="15" t="str">
        <v>MCCONNELL TATE</v>
      </c>
      <c r="C2960" s="23" t="str">
        <v>IT/IS</v>
      </c>
      <c r="D2960" s="23" t="str">
        <v>data analyst</v>
      </c>
      <c r="E2960" s="23"/>
      <c r="F2960" s="19" t="str">
        <f t="shared" si="46"/>
        <v>mtate@kimail.com</v>
      </c>
    </row>
    <row r="2961" spans="2:6" x14ac:dyDescent="0.3">
      <c r="B2961" s="15" t="str">
        <v>BRADY CECILIA</v>
      </c>
      <c r="C2961" s="23" t="str">
        <v>IT/IS</v>
      </c>
      <c r="D2961" s="23" t="str">
        <v>data analyst</v>
      </c>
      <c r="E2961" s="23"/>
      <c r="F2961" s="19" t="str">
        <f t="shared" si="46"/>
        <v>bcecilia@kimail.com</v>
      </c>
    </row>
    <row r="2962" spans="2:6" x14ac:dyDescent="0.3">
      <c r="B2962" s="15" t="str">
        <v>MCDONALD CELESTE</v>
      </c>
      <c r="C2962" s="23" t="str">
        <v>IT/IS</v>
      </c>
      <c r="D2962" s="23" t="str">
        <v>data analyst</v>
      </c>
      <c r="E2962" s="23"/>
      <c r="F2962" s="19" t="str">
        <f t="shared" si="46"/>
        <v>mceleste@kimail.com</v>
      </c>
    </row>
    <row r="2963" spans="2:6" x14ac:dyDescent="0.3">
      <c r="B2963" s="15" t="str">
        <v>STUART PARKER</v>
      </c>
      <c r="C2963" s="23" t="str">
        <v>IT/IS</v>
      </c>
      <c r="D2963" s="23" t="str">
        <v>data analyst</v>
      </c>
      <c r="E2963" s="23"/>
      <c r="F2963" s="19" t="str">
        <f t="shared" si="46"/>
        <v>sparker@kimail.com</v>
      </c>
    </row>
    <row r="2964" spans="2:6" x14ac:dyDescent="0.3">
      <c r="B2964" s="15" t="str">
        <v>HENDRICKS DAMIEN</v>
      </c>
      <c r="C2964" s="23" t="str">
        <v>IT/IS</v>
      </c>
      <c r="D2964" s="23" t="str">
        <v>data analyst</v>
      </c>
      <c r="E2964" s="23"/>
      <c r="F2964" s="19" t="str">
        <f t="shared" si="46"/>
        <v>hdamien@kimail.com</v>
      </c>
    </row>
    <row r="2965" spans="2:6" x14ac:dyDescent="0.3">
      <c r="B2965" s="15" t="str">
        <v>PRUITT NATALEE</v>
      </c>
      <c r="C2965" s="23" t="str">
        <v>IT/IS</v>
      </c>
      <c r="D2965" s="23" t="str">
        <v>data analyst</v>
      </c>
      <c r="E2965" s="23"/>
      <c r="F2965" s="19" t="str">
        <f t="shared" si="46"/>
        <v>pnatalee@kimail.com</v>
      </c>
    </row>
    <row r="2966" spans="2:6" x14ac:dyDescent="0.3">
      <c r="B2966" s="15" t="str">
        <v>CUNNINGHAM MCKAYLA</v>
      </c>
      <c r="C2966" s="23" t="str">
        <v>IT/IS</v>
      </c>
      <c r="D2966" s="23" t="str">
        <v>database administrator</v>
      </c>
      <c r="E2966" s="23"/>
      <c r="F2966" s="19" t="str">
        <f t="shared" si="46"/>
        <v>cmckayla@kimail.com</v>
      </c>
    </row>
    <row r="2967" spans="2:6" x14ac:dyDescent="0.3">
      <c r="B2967" s="15" t="str">
        <v>MEYER DRAKE</v>
      </c>
      <c r="C2967" s="23" t="str">
        <v>IT/IS</v>
      </c>
      <c r="D2967" s="23" t="str">
        <v>database administrator</v>
      </c>
      <c r="E2967" s="23"/>
      <c r="F2967" s="19" t="str">
        <f t="shared" si="46"/>
        <v>mdrake@kimail.com</v>
      </c>
    </row>
    <row r="2968" spans="2:6" x14ac:dyDescent="0.3">
      <c r="B2968" s="15" t="str">
        <v>JACOBS VICTORIA</v>
      </c>
      <c r="C2968" s="23" t="str">
        <v>IT/IS</v>
      </c>
      <c r="D2968" s="23" t="str">
        <v>database administrator</v>
      </c>
      <c r="E2968" s="23"/>
      <c r="F2968" s="19" t="str">
        <f t="shared" si="46"/>
        <v>jvictoria@kimail.com</v>
      </c>
    </row>
    <row r="2969" spans="2:6" x14ac:dyDescent="0.3">
      <c r="B2969" s="15" t="str">
        <v>RICHARDS ALEJANDRA</v>
      </c>
      <c r="C2969" s="23" t="str">
        <v>IT/IS</v>
      </c>
      <c r="D2969" s="23" t="str">
        <v>database administrator</v>
      </c>
      <c r="E2969" s="23"/>
      <c r="F2969" s="19" t="str">
        <f t="shared" si="46"/>
        <v>ralejandra@kimail.com</v>
      </c>
    </row>
    <row r="2970" spans="2:6" x14ac:dyDescent="0.3">
      <c r="B2970" s="15" t="str">
        <v>MARSHALL JASPER</v>
      </c>
      <c r="C2970" s="23" t="str">
        <v>IT/IS</v>
      </c>
      <c r="D2970" s="23" t="str">
        <v>database administrator</v>
      </c>
      <c r="E2970" s="23"/>
      <c r="F2970" s="19" t="str">
        <f t="shared" si="46"/>
        <v>mjasper@kimail.com</v>
      </c>
    </row>
    <row r="2971" spans="2:6" x14ac:dyDescent="0.3">
      <c r="B2971" s="15" t="str">
        <v>HUDSON JERIMIAH</v>
      </c>
      <c r="C2971" s="23" t="str">
        <v>IT/IS</v>
      </c>
      <c r="D2971" s="23" t="str">
        <v>data architect</v>
      </c>
      <c r="E2971" s="23"/>
      <c r="F2971" s="19" t="str">
        <f t="shared" si="46"/>
        <v>hjerimiah@kimail.com</v>
      </c>
    </row>
    <row r="2972" spans="2:6" x14ac:dyDescent="0.3">
      <c r="B2972" s="15" t="str">
        <v>CALLAHAN REECE</v>
      </c>
      <c r="C2972" s="23" t="str">
        <v>IT/IS</v>
      </c>
      <c r="D2972" s="23" t="str">
        <v>cio</v>
      </c>
      <c r="E2972" s="23"/>
      <c r="F2972" s="19" t="str">
        <f t="shared" si="46"/>
        <v>creece@kimail.com</v>
      </c>
    </row>
    <row r="2973" spans="2:6" x14ac:dyDescent="0.3">
      <c r="B2973" s="15" t="str">
        <v>FUENTES TYRELL</v>
      </c>
      <c r="C2973" s="23" t="str">
        <v>IT/IS</v>
      </c>
      <c r="D2973" s="23" t="str">
        <v>bi director</v>
      </c>
      <c r="E2973" s="23"/>
      <c r="F2973" s="19" t="str">
        <f t="shared" si="46"/>
        <v>ftyrell@kimail.com</v>
      </c>
    </row>
    <row r="2974" spans="2:6" x14ac:dyDescent="0.3">
      <c r="B2974" s="15" t="str">
        <v>HUERTA ADISON</v>
      </c>
      <c r="C2974" s="23" t="str">
        <v>IT/IS</v>
      </c>
      <c r="D2974" s="23" t="str">
        <v>bi developer</v>
      </c>
      <c r="E2974" s="23"/>
      <c r="F2974" s="19" t="str">
        <f t="shared" si="46"/>
        <v>hadison@kimail.com</v>
      </c>
    </row>
    <row r="2975" spans="2:6" x14ac:dyDescent="0.3">
      <c r="B2975" s="15" t="str">
        <v>KAUFMAN BENJAMIN</v>
      </c>
      <c r="C2975" s="23" t="str">
        <v>IT/IS</v>
      </c>
      <c r="D2975" s="23" t="str">
        <v>bi developer</v>
      </c>
      <c r="E2975" s="23"/>
      <c r="F2975" s="19" t="str">
        <f t="shared" si="46"/>
        <v>kbenjamin@kimail.com</v>
      </c>
    </row>
    <row r="2976" spans="2:6" x14ac:dyDescent="0.3">
      <c r="B2976" s="15" t="str">
        <v>MCGRATH AYLA</v>
      </c>
      <c r="C2976" s="23" t="str">
        <v>IT/IS</v>
      </c>
      <c r="D2976" s="23" t="str">
        <v>bi developer</v>
      </c>
      <c r="E2976" s="23"/>
      <c r="F2976" s="19" t="str">
        <f t="shared" si="46"/>
        <v>mayla@kimail.com</v>
      </c>
    </row>
    <row r="2977" spans="2:6" x14ac:dyDescent="0.3">
      <c r="B2977" s="15" t="str">
        <v>STEVENS KATELYN</v>
      </c>
      <c r="C2977" s="23" t="str">
        <v>IT/IS</v>
      </c>
      <c r="D2977" s="23" t="str">
        <v>bi developer</v>
      </c>
      <c r="E2977" s="23"/>
      <c r="F2977" s="19" t="str">
        <f t="shared" si="46"/>
        <v>skatelyn@kimail.com</v>
      </c>
    </row>
    <row r="2978" spans="2:6" x14ac:dyDescent="0.3">
      <c r="B2978" s="15" t="str">
        <v>FORD MARLON</v>
      </c>
      <c r="C2978" s="23" t="str">
        <v>IT/IS</v>
      </c>
      <c r="D2978" s="23" t="str">
        <v>area sales manager</v>
      </c>
      <c r="E2978" s="23"/>
      <c r="F2978" s="19" t="str">
        <f t="shared" si="46"/>
        <v>fmarlon@kimail.com</v>
      </c>
    </row>
    <row r="2979" spans="2:6" x14ac:dyDescent="0.3">
      <c r="B2979" s="15" t="str">
        <v>GRIFFITH SLADE</v>
      </c>
      <c r="C2979" s="23" t="str">
        <v>Sales</v>
      </c>
      <c r="D2979" s="23" t="str">
        <v>area sales manager</v>
      </c>
      <c r="E2979" s="23"/>
      <c r="F2979" s="19" t="str">
        <f t="shared" si="46"/>
        <v>gslade@kimail.com</v>
      </c>
    </row>
    <row r="2980" spans="2:6" x14ac:dyDescent="0.3">
      <c r="B2980" s="15" t="str">
        <v>FRYE LEE</v>
      </c>
      <c r="C2980" s="23" t="str">
        <v>Sales</v>
      </c>
      <c r="D2980" s="23" t="str">
        <v>area sales manager</v>
      </c>
      <c r="E2980" s="23"/>
      <c r="F2980" s="19" t="str">
        <f t="shared" si="46"/>
        <v>flee@kimail.com</v>
      </c>
    </row>
    <row r="2981" spans="2:6" x14ac:dyDescent="0.3">
      <c r="B2981" s="15" t="str">
        <v>ROWE VERONICA</v>
      </c>
      <c r="C2981" s="23" t="str">
        <v>Sales</v>
      </c>
      <c r="D2981" s="23" t="str">
        <v>area sales manager</v>
      </c>
      <c r="E2981" s="23"/>
      <c r="F2981" s="19" t="str">
        <f t="shared" si="46"/>
        <v>rveronica@kimail.com</v>
      </c>
    </row>
    <row r="2982" spans="2:6" x14ac:dyDescent="0.3">
      <c r="B2982" s="15" t="str">
        <v>BERG AYLIN</v>
      </c>
      <c r="C2982" s="23" t="str">
        <v>Sales</v>
      </c>
      <c r="D2982" s="23" t="str">
        <v>area sales manager</v>
      </c>
      <c r="E2982" s="23"/>
      <c r="F2982" s="19" t="str">
        <f t="shared" si="46"/>
        <v>baylin@kimail.com</v>
      </c>
    </row>
    <row r="2983" spans="2:6" x14ac:dyDescent="0.3">
      <c r="B2983" s="15" t="str">
        <v>ROWE NEVEAH</v>
      </c>
      <c r="C2983" s="23" t="str">
        <v>Sales</v>
      </c>
      <c r="D2983" s="23" t="str">
        <v>area sales manager</v>
      </c>
      <c r="E2983" s="23"/>
      <c r="F2983" s="19" t="str">
        <f t="shared" si="46"/>
        <v>rneveah@kimail.com</v>
      </c>
    </row>
    <row r="2984" spans="2:6" x14ac:dyDescent="0.3">
      <c r="B2984" s="15" t="str">
        <v>BAXTER KEITH</v>
      </c>
      <c r="C2984" s="23" t="str">
        <v>Sales</v>
      </c>
      <c r="D2984" s="23" t="str">
        <v>area sales manager</v>
      </c>
      <c r="E2984" s="23"/>
      <c r="F2984" s="19" t="str">
        <f t="shared" si="46"/>
        <v>bkeith@kimail.com</v>
      </c>
    </row>
    <row r="2985" spans="2:6" x14ac:dyDescent="0.3">
      <c r="B2985" s="15" t="str">
        <v>BRUCE CHAZ</v>
      </c>
      <c r="C2985" s="23" t="str">
        <v>Sales</v>
      </c>
      <c r="D2985" s="23" t="str">
        <v>area sales manager</v>
      </c>
      <c r="E2985" s="23"/>
      <c r="F2985" s="19" t="str">
        <f t="shared" si="46"/>
        <v>bchaz@kimail.com</v>
      </c>
    </row>
    <row r="2986" spans="2:6" x14ac:dyDescent="0.3">
      <c r="B2986" s="15" t="str">
        <v>MCCANN MAYA</v>
      </c>
      <c r="C2986" s="23" t="str">
        <v>Sales</v>
      </c>
      <c r="D2986" s="23" t="str">
        <v>area sales manager</v>
      </c>
      <c r="E2986" s="23"/>
      <c r="F2986" s="19" t="str">
        <f t="shared" si="46"/>
        <v>mmaya@kimail.com</v>
      </c>
    </row>
    <row r="2987" spans="2:6" x14ac:dyDescent="0.3">
      <c r="B2987" s="15" t="str">
        <v>WEBER AARON</v>
      </c>
      <c r="C2987" s="23" t="str">
        <v>Sales</v>
      </c>
      <c r="D2987" s="23" t="str">
        <v>area sales manager</v>
      </c>
      <c r="E2987" s="23"/>
      <c r="F2987" s="19" t="str">
        <f t="shared" si="46"/>
        <v>waaron@kimail.com</v>
      </c>
    </row>
    <row r="2988" spans="2:6" x14ac:dyDescent="0.3">
      <c r="B2988" s="15" t="str">
        <v>GILL ELLIE</v>
      </c>
      <c r="C2988" s="23" t="str">
        <v>Sales</v>
      </c>
      <c r="D2988" s="23" t="str">
        <v>area sales manager</v>
      </c>
      <c r="E2988" s="23"/>
      <c r="F2988" s="19" t="str">
        <f t="shared" si="46"/>
        <v>gellie@kimail.com</v>
      </c>
    </row>
    <row r="2989" spans="2:6" x14ac:dyDescent="0.3">
      <c r="B2989" s="15" t="str">
        <v>KERR RAYNE</v>
      </c>
      <c r="C2989" s="23" t="str">
        <v>Sales</v>
      </c>
      <c r="D2989" s="23" t="str">
        <v>area sales manager</v>
      </c>
      <c r="E2989" s="23"/>
      <c r="F2989" s="19" t="str">
        <f t="shared" si="46"/>
        <v>krayne@kimail.com</v>
      </c>
    </row>
    <row r="2990" spans="2:6" x14ac:dyDescent="0.3">
      <c r="B2990" s="15" t="str">
        <v>MCBRIDE SAMARA</v>
      </c>
      <c r="C2990" s="23" t="str">
        <v>Sales</v>
      </c>
      <c r="D2990" s="23" t="str">
        <v>area sales manager</v>
      </c>
      <c r="E2990" s="23"/>
      <c r="F2990" s="19" t="str">
        <f t="shared" si="46"/>
        <v>msamara@kimail.com</v>
      </c>
    </row>
    <row r="2991" spans="2:6" x14ac:dyDescent="0.3">
      <c r="B2991" s="15" t="str">
        <v>SUTTON COLT</v>
      </c>
      <c r="C2991" s="23" t="str">
        <v>Sales</v>
      </c>
      <c r="D2991" s="23" t="str">
        <v>area sales manager</v>
      </c>
      <c r="E2991" s="23"/>
      <c r="F2991" s="19" t="str">
        <f t="shared" si="46"/>
        <v>scolt@kimail.com</v>
      </c>
    </row>
    <row r="2992" spans="2:6" x14ac:dyDescent="0.3">
      <c r="B2992" s="15" t="str">
        <v>PRINCE MADALYN</v>
      </c>
      <c r="C2992" s="23" t="str">
        <v>Sales</v>
      </c>
      <c r="D2992" s="23" t="str">
        <v>area sales manager</v>
      </c>
      <c r="E2992" s="23"/>
      <c r="F2992" s="19" t="str">
        <f t="shared" si="46"/>
        <v>pmadalyn@kimail.com</v>
      </c>
    </row>
    <row r="2993" spans="2:6" x14ac:dyDescent="0.3">
      <c r="B2993" s="15" t="str">
        <v>STEWART CLARA</v>
      </c>
      <c r="C2993" s="23" t="str">
        <v>Sales</v>
      </c>
      <c r="D2993" s="23" t="str">
        <v>area sales manager</v>
      </c>
      <c r="E2993" s="23"/>
      <c r="F2993" s="19" t="str">
        <f t="shared" si="46"/>
        <v>sclara@kimail.com</v>
      </c>
    </row>
    <row r="2994" spans="2:6" x14ac:dyDescent="0.3">
      <c r="B2994" s="15" t="str">
        <v>HERMAN CHEYENNE</v>
      </c>
      <c r="C2994" s="23" t="str">
        <v>Sales</v>
      </c>
      <c r="D2994" s="23" t="str">
        <v>area sales manager</v>
      </c>
      <c r="E2994" s="23"/>
      <c r="F2994" s="19" t="str">
        <f t="shared" si="46"/>
        <v>hcheyenne@kimail.com</v>
      </c>
    </row>
    <row r="2995" spans="2:6" x14ac:dyDescent="0.3">
      <c r="B2995" s="15" t="str">
        <v>ZAVALA EMERSON</v>
      </c>
      <c r="C2995" s="23" t="str">
        <v>Sales</v>
      </c>
      <c r="D2995" s="23" t="str">
        <v>area sales manager</v>
      </c>
      <c r="E2995" s="23"/>
      <c r="F2995" s="19" t="str">
        <f t="shared" si="46"/>
        <v>zemerson@kimail.com</v>
      </c>
    </row>
    <row r="2996" spans="2:6" x14ac:dyDescent="0.3">
      <c r="B2996" s="15" t="str">
        <v>ONEAL SAWYER</v>
      </c>
      <c r="C2996" s="23" t="str">
        <v>Sales</v>
      </c>
      <c r="D2996" s="23" t="str">
        <v>area sales manager</v>
      </c>
      <c r="E2996" s="23"/>
      <c r="F2996" s="19" t="str">
        <f t="shared" si="46"/>
        <v>osawyer@kimail.com</v>
      </c>
    </row>
    <row r="2997" spans="2:6" x14ac:dyDescent="0.3">
      <c r="B2997" s="15" t="str">
        <v>MATHIS KYLEIGH</v>
      </c>
      <c r="C2997" s="23" t="str">
        <v>Sales</v>
      </c>
      <c r="D2997" s="23" t="str">
        <v>area sales manager</v>
      </c>
      <c r="E2997" s="23"/>
      <c r="F2997" s="19" t="str">
        <f t="shared" si="46"/>
        <v>mkyleigh@kimail.com</v>
      </c>
    </row>
    <row r="2998" spans="2:6" x14ac:dyDescent="0.3">
      <c r="B2998" s="15" t="str">
        <v>MCDOWELL MAXIMUS</v>
      </c>
      <c r="C2998" s="23" t="str">
        <v>Sales</v>
      </c>
      <c r="D2998" s="23" t="str">
        <v>area sales manager</v>
      </c>
      <c r="E2998" s="23"/>
      <c r="F2998" s="19" t="str">
        <f t="shared" si="46"/>
        <v>mmaximus@kimail.com</v>
      </c>
    </row>
    <row r="2999" spans="2:6" x14ac:dyDescent="0.3">
      <c r="B2999" s="15" t="str">
        <v>LITTLE DEAN</v>
      </c>
      <c r="C2999" s="23" t="str">
        <v>Sales</v>
      </c>
      <c r="D2999" s="23" t="str">
        <v>area sales manager</v>
      </c>
      <c r="E2999" s="23"/>
      <c r="F2999" s="19" t="str">
        <f t="shared" si="46"/>
        <v>ldean@kimail.com</v>
      </c>
    </row>
    <row r="3000" spans="2:6" x14ac:dyDescent="0.3">
      <c r="B3000" s="15" t="str">
        <v>HERRERA MARTIN</v>
      </c>
      <c r="C3000" s="23" t="str">
        <v>Sales</v>
      </c>
      <c r="D3000" s="23" t="str">
        <v>area sales manager</v>
      </c>
      <c r="E3000" s="23"/>
      <c r="F3000" s="19" t="str">
        <f t="shared" si="46"/>
        <v>hmartin@kimail.com</v>
      </c>
    </row>
    <row r="3001" spans="2:6" x14ac:dyDescent="0.3">
      <c r="B3001" s="15" t="str">
        <v>BRIGGS URIAH</v>
      </c>
      <c r="C3001" s="23" t="str">
        <v>Sales</v>
      </c>
      <c r="D3001" s="23" t="str">
        <v>area sales manager</v>
      </c>
      <c r="E3001" s="23"/>
      <c r="F3001" s="19" t="str">
        <f t="shared" si="46"/>
        <v>buriah@kimail.com</v>
      </c>
    </row>
    <row r="3002" spans="2:6" x14ac:dyDescent="0.3">
      <c r="B3002" s="15" t="str">
        <v>LITTLE KIANNA</v>
      </c>
      <c r="C3002" s="23" t="str">
        <v>Sales</v>
      </c>
      <c r="D3002" s="23" t="str">
        <v>area sales manager</v>
      </c>
      <c r="E3002" s="23"/>
      <c r="F3002" s="19" t="str">
        <f t="shared" si="46"/>
        <v>lkianna@kimail.com</v>
      </c>
    </row>
    <row r="3003" spans="2:6" x14ac:dyDescent="0.3">
      <c r="B3003" s="15" t="str">
        <v>KIRK DAVID</v>
      </c>
      <c r="C3003" s="23" t="str">
        <v>Sales</v>
      </c>
      <c r="D3003" s="23" t="str">
        <v>area sales manager</v>
      </c>
      <c r="E3003" s="23"/>
      <c r="F3003" s="19" t="str">
        <f t="shared" si="46"/>
        <v>kdavid@kimail.com</v>
      </c>
    </row>
    <row r="3004" spans="2:6" x14ac:dyDescent="0.3">
      <c r="B3004" s="15" t="str">
        <v>BRYANT ALEXANDRA</v>
      </c>
      <c r="C3004" s="23" t="str">
        <v>Sales</v>
      </c>
      <c r="D3004" s="23" t="str">
        <v>area sales manager</v>
      </c>
      <c r="E3004" s="23"/>
      <c r="F3004" s="19" t="str">
        <f t="shared" si="46"/>
        <v>balexandra@kimail.com</v>
      </c>
    </row>
    <row r="3005" spans="2:6" x14ac:dyDescent="0.3">
      <c r="B3005" s="15" t="str">
        <v>JENSEN DENZEL</v>
      </c>
      <c r="C3005" s="23" t="str">
        <v>Sales</v>
      </c>
      <c r="D3005" s="23" t="str">
        <v>administrative assistant</v>
      </c>
      <c r="E3005" s="23"/>
      <c r="F3005" s="19" t="str">
        <f t="shared" si="46"/>
        <v>jdenzel@kimail.com</v>
      </c>
    </row>
    <row r="3006" spans="2:6" x14ac:dyDescent="0.3">
      <c r="B3006" s="15" t="str">
        <v>FIGUEROA MALLORY</v>
      </c>
      <c r="C3006" s="23" t="str">
        <v>Sales</v>
      </c>
      <c r="D3006" s="23" t="str">
        <v>administrative assistant</v>
      </c>
      <c r="E3006" s="23"/>
      <c r="F3006" s="19" t="str">
        <f t="shared" si="46"/>
        <v>fmallory@kimail.com</v>
      </c>
    </row>
    <row r="3007" spans="2:6" x14ac:dyDescent="0.3">
      <c r="B3007" s="15" t="str">
        <v>DOUGLAS LARISSA</v>
      </c>
      <c r="C3007" s="23" t="str">
        <v>Admin</v>
      </c>
      <c r="D3007" s="23" t="str">
        <v>administrative assistant</v>
      </c>
      <c r="E3007" s="23"/>
      <c r="F3007" s="19" t="str">
        <f t="shared" si="46"/>
        <v>dlarissa@kimail.com</v>
      </c>
    </row>
    <row r="3008" spans="2:6" x14ac:dyDescent="0.3">
      <c r="B3008" s="15" t="str">
        <v>RIVAS KONNOR</v>
      </c>
      <c r="C3008" s="23" t="str">
        <v>Admin</v>
      </c>
      <c r="D3008" s="23" t="str">
        <v>accountant i</v>
      </c>
      <c r="E3008" s="23"/>
      <c r="F3008" s="19" t="str">
        <f t="shared" si="46"/>
        <v>rkonnor@kimail.com</v>
      </c>
    </row>
    <row r="3009" spans="2:6" x14ac:dyDescent="0.3">
      <c r="B3009" s="15" t="str">
        <v>YU FERNANDA</v>
      </c>
      <c r="C3009" s="23" t="str">
        <v>Admin</v>
      </c>
      <c r="D3009" s="23" t="str">
        <v>accountant i</v>
      </c>
      <c r="E3009" s="23"/>
      <c r="F3009" s="19" t="str">
        <f t="shared" si="46"/>
        <v>yfernanda@kimail.com</v>
      </c>
    </row>
    <row r="3010" spans="2:6" x14ac:dyDescent="0.3">
      <c r="B3010" s="15" t="str">
        <v>PAUL SOLOMON</v>
      </c>
      <c r="C3010" s="23" t="str">
        <v>Admin</v>
      </c>
      <c r="D3010" s="23" t="str">
        <v>accountant i</v>
      </c>
      <c r="E3010" s="23"/>
      <c r="F3010" s="19" t="str">
        <f t="shared" si="46"/>
        <v>psolomon@kimail.com</v>
      </c>
    </row>
    <row r="3011" spans="2:6" x14ac:dyDescent="0.3">
      <c r="B3011" s="15" t="str">
        <v>YOUNG EMILIANO</v>
      </c>
      <c r="C3011" s="23" t="str">
        <v>IT/IS</v>
      </c>
      <c r="D3011" s="23" t="str">
        <v>sr. network engineer</v>
      </c>
      <c r="E3011" s="23"/>
      <c r="F3011" s="19" t="str">
        <f t="shared" si="46"/>
        <v>yemiliano@kimail.com</v>
      </c>
    </row>
    <row r="3012" spans="2:6" x14ac:dyDescent="0.3">
      <c r="B3012" s="15" t="str">
        <v>JUAREZ GIANCARLO</v>
      </c>
      <c r="C3012" s="23" t="str">
        <v>IT/IS</v>
      </c>
      <c r="D3012" s="23" t="str">
        <v>sr. network engineer</v>
      </c>
      <c r="E3012" s="23"/>
      <c r="F3012" s="19" t="str">
        <f t="shared" si="46"/>
        <v>jgiancarlo@kimail.com</v>
      </c>
    </row>
    <row r="3013" spans="2:6" x14ac:dyDescent="0.3">
      <c r="B3013" s="15" t="str">
        <v>ZUNIGA WALTER</v>
      </c>
      <c r="C3013" s="23" t="str">
        <v>IT/IS</v>
      </c>
      <c r="D3013" s="23" t="str">
        <v>sr. network engineer</v>
      </c>
      <c r="E3013" s="23"/>
      <c r="F3013" s="19" t="str">
        <f t="shared" si="46"/>
        <v>zwalter@kimail.com</v>
      </c>
    </row>
    <row r="3014" spans="2:6" x14ac:dyDescent="0.3">
      <c r="B3014" s="15" t="str">
        <v>JORDAN ANNA</v>
      </c>
      <c r="C3014" s="23" t="str">
        <v>IT/IS</v>
      </c>
      <c r="D3014" s="23" t="str">
        <v>sr. network engineer</v>
      </c>
      <c r="E3014" s="23"/>
      <c r="F3014" s="19" t="str">
        <f t="shared" si="46"/>
        <v>janna@kimail.com</v>
      </c>
    </row>
    <row r="3015" spans="2:6" x14ac:dyDescent="0.3">
      <c r="B3015" s="15" t="str">
        <v>GAMBLE JEFFERY</v>
      </c>
      <c r="C3015" s="23" t="str">
        <v>IT/IS</v>
      </c>
      <c r="D3015" s="23" t="str">
        <v>sr. network engineer</v>
      </c>
      <c r="E3015" s="23"/>
      <c r="F3015" s="19" t="str">
        <f t="shared" si="46"/>
        <v>gjeffery@kimail.com</v>
      </c>
    </row>
    <row r="3016" spans="2:6" x14ac:dyDescent="0.3">
      <c r="B3016" s="15" t="str">
        <v>HANNA JAELYNN</v>
      </c>
      <c r="C3016" s="23" t="str">
        <v>IT/IS</v>
      </c>
      <c r="D3016" s="23" t="str">
        <v>principal data architect</v>
      </c>
      <c r="E3016" s="23"/>
      <c r="F3016" s="19" t="str">
        <f t="shared" si="46"/>
        <v>hjaelynn@kimail.com</v>
      </c>
    </row>
    <row r="3017" spans="2:6" x14ac:dyDescent="0.3">
      <c r="B3017" s="15" t="str">
        <v>PRESTON JAZLENE</v>
      </c>
      <c r="C3017" s="23" t="str">
        <v>IT/IS</v>
      </c>
      <c r="D3017" s="23" t="str">
        <v>enterprise architect</v>
      </c>
      <c r="E3017" s="23"/>
      <c r="F3017" s="19" t="str">
        <f t="shared" si="46"/>
        <v>pjazlene@kimail.com</v>
      </c>
    </row>
    <row r="3018" spans="2:6" x14ac:dyDescent="0.3">
      <c r="B3018" s="15" t="str">
        <v>GARRETT LYLA</v>
      </c>
      <c r="C3018" s="23" t="str">
        <v>IT/IS</v>
      </c>
      <c r="D3018" s="23" t="str">
        <v>sr. dba</v>
      </c>
      <c r="E3018" s="23"/>
      <c r="F3018" s="19" t="str">
        <f t="shared" si="46"/>
        <v>glyla@kimail.com</v>
      </c>
    </row>
    <row r="3019" spans="2:6" x14ac:dyDescent="0.3">
      <c r="B3019" s="15" t="str">
        <v>BALLARD GEORGIA</v>
      </c>
      <c r="C3019" s="23" t="str">
        <v>IT/IS</v>
      </c>
      <c r="D3019" s="23" t="str">
        <v>sr. dba</v>
      </c>
      <c r="E3019" s="23"/>
      <c r="F3019" s="19" t="str">
        <f t="shared" si="46"/>
        <v>bgeorgia@kimail.com</v>
      </c>
    </row>
    <row r="3020" spans="2:6" x14ac:dyDescent="0.3">
      <c r="B3020" s="15" t="str">
        <v>ELLIS MASON</v>
      </c>
      <c r="C3020" s="23" t="str">
        <v>Admin</v>
      </c>
      <c r="D3020" s="23" t="str">
        <v>sr. accountant</v>
      </c>
      <c r="E3020" s="23"/>
      <c r="F3020" s="19" t="str">
        <f t="shared" ref="F3020:F3083" si="47">LOWER(_xlfn.CONCAT(LEFT(B3020,1),RIGHT(B3020,LEN(B3020)-FIND(" ", B3020)),E3020,"@kimail.com"))</f>
        <v>emason@kimail.com</v>
      </c>
    </row>
    <row r="3021" spans="2:6" x14ac:dyDescent="0.3">
      <c r="B3021" s="15" t="str">
        <v>MOORE ATHENA</v>
      </c>
      <c r="C3021" s="23" t="str">
        <v>Admin</v>
      </c>
      <c r="D3021" s="23" t="str">
        <v>sr. accountant</v>
      </c>
      <c r="E3021" s="23"/>
      <c r="F3021" s="19" t="str">
        <f t="shared" si="47"/>
        <v>mathena@kimail.com</v>
      </c>
    </row>
    <row r="3022" spans="2:6" x14ac:dyDescent="0.3">
      <c r="B3022" s="15" t="str">
        <v>BRADLEY ELISABETH</v>
      </c>
      <c r="C3022" s="23" t="str">
        <v>Softw</v>
      </c>
      <c r="D3022" s="23" t="str">
        <v>software engineering manager</v>
      </c>
      <c r="E3022" s="23"/>
      <c r="F3022" s="19" t="str">
        <f t="shared" si="47"/>
        <v>belisabeth@kimail.com</v>
      </c>
    </row>
    <row r="3023" spans="2:6" x14ac:dyDescent="0.3">
      <c r="B3023" s="15" t="str">
        <v>PORTER ARMANI</v>
      </c>
      <c r="C3023" s="23" t="str">
        <v>Softw</v>
      </c>
      <c r="D3023" s="23" t="str">
        <v>software engineer</v>
      </c>
      <c r="E3023" s="23"/>
      <c r="F3023" s="19" t="str">
        <f t="shared" si="47"/>
        <v>parmani@kimail.com</v>
      </c>
    </row>
    <row r="3024" spans="2:6" x14ac:dyDescent="0.3">
      <c r="B3024" s="15" t="str">
        <v>SANDERS TAYLOR</v>
      </c>
      <c r="C3024" s="23" t="str">
        <v>Softw</v>
      </c>
      <c r="D3024" s="23" t="str">
        <v>software engineer</v>
      </c>
      <c r="E3024" s="23"/>
      <c r="F3024" s="19" t="str">
        <f t="shared" si="47"/>
        <v>staylor@kimail.com</v>
      </c>
    </row>
    <row r="3025" spans="2:6" x14ac:dyDescent="0.3">
      <c r="B3025" s="15" t="str">
        <v>RANDALL ILIANA</v>
      </c>
      <c r="C3025" s="23" t="str">
        <v>Softw</v>
      </c>
      <c r="D3025" s="23" t="str">
        <v>software engineer</v>
      </c>
      <c r="E3025" s="23"/>
      <c r="F3025" s="19" t="str">
        <f t="shared" si="47"/>
        <v>riliana@kimail.com</v>
      </c>
    </row>
    <row r="3026" spans="2:6" x14ac:dyDescent="0.3">
      <c r="B3026" s="15" t="str">
        <v>HENDERSON LUKE</v>
      </c>
      <c r="C3026" s="23" t="str">
        <v>Softw</v>
      </c>
      <c r="D3026" s="23" t="str">
        <v>software engineer</v>
      </c>
      <c r="E3026" s="23"/>
      <c r="F3026" s="19" t="str">
        <f t="shared" si="47"/>
        <v>hluke@kimail.com</v>
      </c>
    </row>
    <row r="3027" spans="2:6" x14ac:dyDescent="0.3">
      <c r="B3027" s="15" t="str">
        <v>LAMBERT MADELYN</v>
      </c>
      <c r="C3027" s="23" t="str">
        <v>Softw</v>
      </c>
      <c r="D3027" s="23" t="str">
        <v>software engineer</v>
      </c>
      <c r="E3027" s="23"/>
      <c r="F3027" s="19" t="str">
        <f t="shared" si="47"/>
        <v>lmadelyn@kimail.com</v>
      </c>
    </row>
    <row r="3028" spans="2:6" x14ac:dyDescent="0.3">
      <c r="B3028" s="15" t="str">
        <v>PACE AVA</v>
      </c>
      <c r="C3028" s="23" t="str">
        <v>Softw</v>
      </c>
      <c r="D3028" s="23" t="str">
        <v>software engineer</v>
      </c>
      <c r="E3028" s="23"/>
      <c r="F3028" s="19" t="str">
        <f t="shared" si="47"/>
        <v>pava@kimail.com</v>
      </c>
    </row>
    <row r="3029" spans="2:6" x14ac:dyDescent="0.3">
      <c r="B3029" s="15" t="str">
        <v>BRUCE DELANEY</v>
      </c>
      <c r="C3029" s="23" t="str">
        <v>Softw</v>
      </c>
      <c r="D3029" s="23" t="str">
        <v>software engineer</v>
      </c>
      <c r="E3029" s="23"/>
      <c r="F3029" s="19" t="str">
        <f t="shared" si="47"/>
        <v>bdelaney@kimail.com</v>
      </c>
    </row>
    <row r="3030" spans="2:6" x14ac:dyDescent="0.3">
      <c r="B3030" s="15" t="str">
        <v>BULLOCK JAIR</v>
      </c>
      <c r="C3030" s="23" t="str">
        <v>Softw</v>
      </c>
      <c r="D3030" s="23" t="str">
        <v>software engineer</v>
      </c>
      <c r="E3030" s="23"/>
      <c r="F3030" s="19" t="str">
        <f t="shared" si="47"/>
        <v>bjair@kimail.com</v>
      </c>
    </row>
    <row r="3031" spans="2:6" x14ac:dyDescent="0.3">
      <c r="B3031" s="15" t="str">
        <v>FARRELL KAYLA</v>
      </c>
      <c r="C3031" s="23" t="str">
        <v>Softw</v>
      </c>
      <c r="D3031" s="23" t="str">
        <v>software engineer</v>
      </c>
      <c r="E3031" s="23"/>
      <c r="F3031" s="19" t="str">
        <f t="shared" si="47"/>
        <v>fkayla@kimail.com</v>
      </c>
    </row>
    <row r="3032" spans="2:6" x14ac:dyDescent="0.3">
      <c r="B3032" s="15" t="str">
        <v>GAMBLE TAYLOR</v>
      </c>
      <c r="C3032" s="23" t="str">
        <v>Softw</v>
      </c>
      <c r="D3032" s="23" t="str">
        <v>shared services manager</v>
      </c>
      <c r="E3032" s="23"/>
      <c r="F3032" s="19" t="str">
        <f t="shared" si="47"/>
        <v>gtaylor@kimail.com</v>
      </c>
    </row>
    <row r="3033" spans="2:6" x14ac:dyDescent="0.3">
      <c r="B3033" s="15" t="str">
        <v>HAAS TUCKER</v>
      </c>
      <c r="C3033" s="23" t="str">
        <v>Admin</v>
      </c>
      <c r="D3033" s="23" t="str">
        <v>shared services manager</v>
      </c>
      <c r="E3033" s="23"/>
      <c r="F3033" s="19" t="str">
        <f t="shared" si="47"/>
        <v>htucker@kimail.com</v>
      </c>
    </row>
    <row r="3034" spans="2:6" x14ac:dyDescent="0.3">
      <c r="B3034" s="15" t="str">
        <v>CHRISTIAN JAIDEN</v>
      </c>
      <c r="C3034" s="23" t="str">
        <v>IT/IS</v>
      </c>
      <c r="D3034" s="23" t="str">
        <v>senior bi developer</v>
      </c>
      <c r="E3034" s="23"/>
      <c r="F3034" s="19" t="str">
        <f t="shared" si="47"/>
        <v>cjaiden@kimail.com</v>
      </c>
    </row>
    <row r="3035" spans="2:6" x14ac:dyDescent="0.3">
      <c r="B3035" s="15" t="str">
        <v>ODONNELL ELLIOTT</v>
      </c>
      <c r="C3035" s="23" t="str">
        <v>IT/IS</v>
      </c>
      <c r="D3035" s="23" t="str">
        <v>senior bi developer</v>
      </c>
      <c r="E3035" s="23"/>
      <c r="F3035" s="19" t="str">
        <f t="shared" si="47"/>
        <v>oelliott@kimail.com</v>
      </c>
    </row>
    <row r="3036" spans="2:6" x14ac:dyDescent="0.3">
      <c r="B3036" s="15" t="str">
        <v>DILLON RONNIE</v>
      </c>
      <c r="C3036" s="23" t="str">
        <v>IT/IS</v>
      </c>
      <c r="D3036" s="23" t="str">
        <v>senior bi developer</v>
      </c>
      <c r="E3036" s="23"/>
      <c r="F3036" s="19" t="str">
        <f t="shared" si="47"/>
        <v>dronnie@kimail.com</v>
      </c>
    </row>
    <row r="3037" spans="2:6" x14ac:dyDescent="0.3">
      <c r="B3037" s="15" t="str">
        <v>SAUNDERS GIDEON</v>
      </c>
      <c r="C3037" s="23" t="str">
        <v>Sales</v>
      </c>
      <c r="D3037" s="23" t="str">
        <v>sales manager</v>
      </c>
      <c r="E3037" s="23"/>
      <c r="F3037" s="19" t="str">
        <f t="shared" si="47"/>
        <v>sgideon@kimail.com</v>
      </c>
    </row>
    <row r="3038" spans="2:6" x14ac:dyDescent="0.3">
      <c r="B3038" s="15" t="str">
        <v>COPELAND LINDSAY</v>
      </c>
      <c r="C3038" s="23" t="str">
        <v>Sales</v>
      </c>
      <c r="D3038" s="23" t="str">
        <v>sales manager</v>
      </c>
      <c r="E3038" s="23"/>
      <c r="F3038" s="19" t="str">
        <f t="shared" si="47"/>
        <v>clindsay@kimail.com</v>
      </c>
    </row>
    <row r="3039" spans="2:6" x14ac:dyDescent="0.3">
      <c r="B3039" s="15" t="str">
        <v>MCCARTY KRISTIN</v>
      </c>
      <c r="C3039" s="23" t="str">
        <v>Sales</v>
      </c>
      <c r="D3039" s="23" t="str">
        <v>sales manager</v>
      </c>
      <c r="E3039" s="23"/>
      <c r="F3039" s="19" t="str">
        <f t="shared" si="47"/>
        <v>mkristin@kimail.com</v>
      </c>
    </row>
    <row r="3040" spans="2:6" x14ac:dyDescent="0.3">
      <c r="B3040" s="15" t="str">
        <v>MIDDLETON REAGAN</v>
      </c>
      <c r="C3040" s="23" t="str">
        <v>Produ</v>
      </c>
      <c r="D3040" s="23" t="str">
        <v>production technician ii</v>
      </c>
      <c r="E3040" s="23"/>
      <c r="F3040" s="19" t="str">
        <f t="shared" si="47"/>
        <v>mreagan@kimail.com</v>
      </c>
    </row>
    <row r="3041" spans="2:6" x14ac:dyDescent="0.3">
      <c r="B3041" s="15" t="str">
        <v>MORGAN JAXSON</v>
      </c>
      <c r="C3041" s="23" t="str">
        <v>Produ</v>
      </c>
      <c r="D3041" s="23" t="str">
        <v>production technician ii</v>
      </c>
      <c r="E3041" s="23"/>
      <c r="F3041" s="19" t="str">
        <f t="shared" si="47"/>
        <v>mjaxson@kimail.com</v>
      </c>
    </row>
    <row r="3042" spans="2:6" x14ac:dyDescent="0.3">
      <c r="B3042" s="15" t="str">
        <v>STRICKLAND ARYANNA</v>
      </c>
      <c r="C3042" s="23" t="str">
        <v>Produ</v>
      </c>
      <c r="D3042" s="23" t="str">
        <v>production technician ii</v>
      </c>
      <c r="E3042" s="23"/>
      <c r="F3042" s="19" t="str">
        <f t="shared" si="47"/>
        <v>saryanna@kimail.com</v>
      </c>
    </row>
    <row r="3043" spans="2:6" x14ac:dyDescent="0.3">
      <c r="B3043" s="15" t="str">
        <v>SUAREZ VANESSA</v>
      </c>
      <c r="C3043" s="23" t="str">
        <v>Produ</v>
      </c>
      <c r="D3043" s="23" t="str">
        <v>production technician ii</v>
      </c>
      <c r="E3043" s="23"/>
      <c r="F3043" s="19" t="str">
        <f t="shared" si="47"/>
        <v>svanessa@kimail.com</v>
      </c>
    </row>
    <row r="3044" spans="2:6" x14ac:dyDescent="0.3">
      <c r="B3044" s="15" t="str">
        <v>COOKE STERLING</v>
      </c>
      <c r="C3044" s="23" t="str">
        <v>Produ</v>
      </c>
      <c r="D3044" s="23" t="str">
        <v>production technician ii</v>
      </c>
      <c r="E3044" s="23"/>
      <c r="F3044" s="19" t="str">
        <f t="shared" si="47"/>
        <v>csterling@kimail.com</v>
      </c>
    </row>
    <row r="3045" spans="2:6" x14ac:dyDescent="0.3">
      <c r="B3045" s="15" t="str">
        <v>SALAZAR CARTER</v>
      </c>
      <c r="C3045" s="23" t="str">
        <v>Produ</v>
      </c>
      <c r="D3045" s="23" t="str">
        <v>production technician ii</v>
      </c>
      <c r="E3045" s="23"/>
      <c r="F3045" s="19" t="str">
        <f t="shared" si="47"/>
        <v>scarter@kimail.com</v>
      </c>
    </row>
    <row r="3046" spans="2:6" x14ac:dyDescent="0.3">
      <c r="B3046" s="15" t="str">
        <v>GIBSON JOSHUA</v>
      </c>
      <c r="C3046" s="23" t="str">
        <v>Produ</v>
      </c>
      <c r="D3046" s="23" t="str">
        <v>production technician ii</v>
      </c>
      <c r="E3046" s="23"/>
      <c r="F3046" s="19" t="str">
        <f t="shared" si="47"/>
        <v>gjoshua@kimail.com</v>
      </c>
    </row>
    <row r="3047" spans="2:6" x14ac:dyDescent="0.3">
      <c r="B3047" s="15" t="str">
        <v>BAUER KYLEIGH</v>
      </c>
      <c r="C3047" s="23" t="str">
        <v>Produ</v>
      </c>
      <c r="D3047" s="23" t="str">
        <v>production technician ii</v>
      </c>
      <c r="E3047" s="23"/>
      <c r="F3047" s="19" t="str">
        <f t="shared" si="47"/>
        <v>bkyleigh@kimail.com</v>
      </c>
    </row>
    <row r="3048" spans="2:6" x14ac:dyDescent="0.3">
      <c r="B3048" s="15" t="str">
        <v>SCHULTZ RAMON</v>
      </c>
      <c r="C3048" s="23" t="str">
        <v>Produ</v>
      </c>
      <c r="D3048" s="23" t="str">
        <v>production technician ii</v>
      </c>
      <c r="E3048" s="23"/>
      <c r="F3048" s="19" t="str">
        <f t="shared" si="47"/>
        <v>sramon@kimail.com</v>
      </c>
    </row>
    <row r="3049" spans="2:6" x14ac:dyDescent="0.3">
      <c r="B3049" s="15" t="str">
        <v>HOUSTON MAXIM</v>
      </c>
      <c r="C3049" s="23" t="str">
        <v>Produ</v>
      </c>
      <c r="D3049" s="23" t="str">
        <v>production technician ii</v>
      </c>
      <c r="E3049" s="23"/>
      <c r="F3049" s="19" t="str">
        <f t="shared" si="47"/>
        <v>hmaxim@kimail.com</v>
      </c>
    </row>
    <row r="3050" spans="2:6" x14ac:dyDescent="0.3">
      <c r="B3050" s="15" t="str">
        <v>SELLERS DEANNA</v>
      </c>
      <c r="C3050" s="23" t="str">
        <v>Produ</v>
      </c>
      <c r="D3050" s="23" t="str">
        <v>production technician ii</v>
      </c>
      <c r="E3050" s="23"/>
      <c r="F3050" s="19" t="str">
        <f t="shared" si="47"/>
        <v>sdeanna@kimail.com</v>
      </c>
    </row>
    <row r="3051" spans="2:6" x14ac:dyDescent="0.3">
      <c r="B3051" s="15" t="str">
        <v>FIGUEROA FRANKIE</v>
      </c>
      <c r="C3051" s="23" t="str">
        <v>Produ</v>
      </c>
      <c r="D3051" s="23" t="str">
        <v>production technician ii</v>
      </c>
      <c r="E3051" s="23"/>
      <c r="F3051" s="19" t="str">
        <f t="shared" si="47"/>
        <v>ffrankie@kimail.com</v>
      </c>
    </row>
    <row r="3052" spans="2:6" x14ac:dyDescent="0.3">
      <c r="B3052" s="15" t="str">
        <v>SANDERS KAMILA</v>
      </c>
      <c r="C3052" s="23" t="str">
        <v>Produ</v>
      </c>
      <c r="D3052" s="23" t="str">
        <v>production technician ii</v>
      </c>
      <c r="E3052" s="23"/>
      <c r="F3052" s="19" t="str">
        <f t="shared" si="47"/>
        <v>skamila@kimail.com</v>
      </c>
    </row>
    <row r="3053" spans="2:6" x14ac:dyDescent="0.3">
      <c r="B3053" s="15" t="str">
        <v>MCGUIRE ROSE</v>
      </c>
      <c r="C3053" s="23" t="str">
        <v>Produ</v>
      </c>
      <c r="D3053" s="23" t="str">
        <v>production technician ii</v>
      </c>
      <c r="E3053" s="23"/>
      <c r="F3053" s="19" t="str">
        <f t="shared" si="47"/>
        <v>mrose@kimail.com</v>
      </c>
    </row>
    <row r="3054" spans="2:6" x14ac:dyDescent="0.3">
      <c r="B3054" s="15" t="str">
        <v>ZAVALA BRENTON</v>
      </c>
      <c r="C3054" s="23" t="str">
        <v>Produ</v>
      </c>
      <c r="D3054" s="23" t="str">
        <v>production technician ii</v>
      </c>
      <c r="E3054" s="23"/>
      <c r="F3054" s="19" t="str">
        <f t="shared" si="47"/>
        <v>zbrenton@kimail.com</v>
      </c>
    </row>
    <row r="3055" spans="2:6" x14ac:dyDescent="0.3">
      <c r="B3055" s="15" t="str">
        <v>KLEIN LACI</v>
      </c>
      <c r="C3055" s="23" t="str">
        <v>Produ</v>
      </c>
      <c r="D3055" s="23" t="str">
        <v>production technician ii</v>
      </c>
      <c r="E3055" s="23"/>
      <c r="F3055" s="19" t="str">
        <f t="shared" si="47"/>
        <v>klaci@kimail.com</v>
      </c>
    </row>
    <row r="3056" spans="2:6" x14ac:dyDescent="0.3">
      <c r="B3056" s="15" t="str">
        <v>BOONE BRENDA</v>
      </c>
      <c r="C3056" s="23" t="str">
        <v>Produ</v>
      </c>
      <c r="D3056" s="23" t="str">
        <v>production technician ii</v>
      </c>
      <c r="E3056" s="23"/>
      <c r="F3056" s="19" t="str">
        <f t="shared" si="47"/>
        <v>bbrenda@kimail.com</v>
      </c>
    </row>
    <row r="3057" spans="2:6" x14ac:dyDescent="0.3">
      <c r="B3057" s="15" t="str">
        <v>WALTERS ANDREA</v>
      </c>
      <c r="C3057" s="23" t="str">
        <v>Produ</v>
      </c>
      <c r="D3057" s="23" t="str">
        <v>production technician ii</v>
      </c>
      <c r="E3057" s="23"/>
      <c r="F3057" s="19" t="str">
        <f t="shared" si="47"/>
        <v>wandrea@kimail.com</v>
      </c>
    </row>
    <row r="3058" spans="2:6" x14ac:dyDescent="0.3">
      <c r="B3058" s="15" t="str">
        <v>MATTHEWS JOVANNY</v>
      </c>
      <c r="C3058" s="23" t="str">
        <v>Produ</v>
      </c>
      <c r="D3058" s="23" t="str">
        <v>production technician ii</v>
      </c>
      <c r="E3058" s="23"/>
      <c r="F3058" s="19" t="str">
        <f t="shared" si="47"/>
        <v>mjovanny@kimail.com</v>
      </c>
    </row>
    <row r="3059" spans="2:6" x14ac:dyDescent="0.3">
      <c r="B3059" s="15" t="str">
        <v>LEON WAYNE</v>
      </c>
      <c r="C3059" s="23" t="str">
        <v>Produ</v>
      </c>
      <c r="D3059" s="23" t="str">
        <v>production technician ii</v>
      </c>
      <c r="E3059" s="23"/>
      <c r="F3059" s="19" t="str">
        <f t="shared" si="47"/>
        <v>lwayne@kimail.com</v>
      </c>
    </row>
    <row r="3060" spans="2:6" x14ac:dyDescent="0.3">
      <c r="B3060" s="15" t="str">
        <v>ARMSTRONG AMYA</v>
      </c>
      <c r="C3060" s="23" t="str">
        <v>Produ</v>
      </c>
      <c r="D3060" s="23" t="str">
        <v>production technician ii</v>
      </c>
      <c r="E3060" s="23"/>
      <c r="F3060" s="19" t="str">
        <f t="shared" si="47"/>
        <v>aamya@kimail.com</v>
      </c>
    </row>
    <row r="3061" spans="2:6" x14ac:dyDescent="0.3">
      <c r="B3061" s="15" t="str">
        <v>WHITEHEAD JOHNNY</v>
      </c>
      <c r="C3061" s="23" t="str">
        <v>Produ</v>
      </c>
      <c r="D3061" s="23" t="str">
        <v>production technician ii</v>
      </c>
      <c r="E3061" s="23"/>
      <c r="F3061" s="19" t="str">
        <f t="shared" si="47"/>
        <v>wjohnny@kimail.com</v>
      </c>
    </row>
    <row r="3062" spans="2:6" x14ac:dyDescent="0.3">
      <c r="B3062" s="15" t="str">
        <v>CLAYTON ANTWAN</v>
      </c>
      <c r="C3062" s="23" t="str">
        <v>Produ</v>
      </c>
      <c r="D3062" s="23" t="str">
        <v>production technician ii</v>
      </c>
      <c r="E3062" s="23"/>
      <c r="F3062" s="19" t="str">
        <f t="shared" si="47"/>
        <v>cantwan@kimail.com</v>
      </c>
    </row>
    <row r="3063" spans="2:6" x14ac:dyDescent="0.3">
      <c r="B3063" s="15" t="str">
        <v>PRESTON DEXTER</v>
      </c>
      <c r="C3063" s="23" t="str">
        <v>Produ</v>
      </c>
      <c r="D3063" s="23" t="str">
        <v>production technician ii</v>
      </c>
      <c r="E3063" s="23"/>
      <c r="F3063" s="19" t="str">
        <f t="shared" si="47"/>
        <v>pdexter@kimail.com</v>
      </c>
    </row>
    <row r="3064" spans="2:6" x14ac:dyDescent="0.3">
      <c r="B3064" s="15" t="str">
        <v>GUERRERO URIAH</v>
      </c>
      <c r="C3064" s="23" t="str">
        <v>Produ</v>
      </c>
      <c r="D3064" s="23" t="str">
        <v>production technician ii</v>
      </c>
      <c r="E3064" s="23"/>
      <c r="F3064" s="19" t="str">
        <f t="shared" si="47"/>
        <v>guriah@kimail.com</v>
      </c>
    </row>
    <row r="3065" spans="2:6" x14ac:dyDescent="0.3">
      <c r="B3065" s="15" t="str">
        <v>WALLER DAHLIA</v>
      </c>
      <c r="C3065" s="23" t="str">
        <v>Produ</v>
      </c>
      <c r="D3065" s="23" t="str">
        <v>production technician ii</v>
      </c>
      <c r="E3065" s="23"/>
      <c r="F3065" s="19" t="str">
        <f t="shared" si="47"/>
        <v>wdahlia@kimail.com</v>
      </c>
    </row>
    <row r="3066" spans="2:6" x14ac:dyDescent="0.3">
      <c r="B3066" s="15" t="str">
        <v>BRADLEY ALONZO</v>
      </c>
      <c r="C3066" s="23" t="str">
        <v>Produ</v>
      </c>
      <c r="D3066" s="23" t="str">
        <v>production technician ii</v>
      </c>
      <c r="E3066" s="23"/>
      <c r="F3066" s="19" t="str">
        <f t="shared" si="47"/>
        <v>balonzo@kimail.com</v>
      </c>
    </row>
    <row r="3067" spans="2:6" x14ac:dyDescent="0.3">
      <c r="B3067" s="15" t="str">
        <v>SOTO HARLEY</v>
      </c>
      <c r="C3067" s="23" t="str">
        <v>Produ</v>
      </c>
      <c r="D3067" s="23" t="str">
        <v>production technician ii</v>
      </c>
      <c r="E3067" s="23"/>
      <c r="F3067" s="19" t="str">
        <f t="shared" si="47"/>
        <v>sharley@kimail.com</v>
      </c>
    </row>
    <row r="3068" spans="2:6" x14ac:dyDescent="0.3">
      <c r="B3068" s="15" t="str">
        <v>VASQUEZ BELEN</v>
      </c>
      <c r="C3068" s="23" t="str">
        <v>Produ</v>
      </c>
      <c r="D3068" s="23" t="str">
        <v>production technician ii</v>
      </c>
      <c r="E3068" s="23"/>
      <c r="F3068" s="19" t="str">
        <f t="shared" si="47"/>
        <v>vbelen@kimail.com</v>
      </c>
    </row>
    <row r="3069" spans="2:6" x14ac:dyDescent="0.3">
      <c r="B3069" s="15" t="str">
        <v>ROCHA CHARLIZE</v>
      </c>
      <c r="C3069" s="23" t="str">
        <v>Produ</v>
      </c>
      <c r="D3069" s="23" t="str">
        <v>production technician ii</v>
      </c>
      <c r="E3069" s="23"/>
      <c r="F3069" s="19" t="str">
        <f t="shared" si="47"/>
        <v>rcharlize@kimail.com</v>
      </c>
    </row>
    <row r="3070" spans="2:6" x14ac:dyDescent="0.3">
      <c r="B3070" s="15" t="str">
        <v>DAVID ALEENA</v>
      </c>
      <c r="C3070" s="23" t="str">
        <v>Produ</v>
      </c>
      <c r="D3070" s="23" t="str">
        <v>production technician ii</v>
      </c>
      <c r="E3070" s="23"/>
      <c r="F3070" s="19" t="str">
        <f t="shared" si="47"/>
        <v>daleena@kimail.com</v>
      </c>
    </row>
    <row r="3071" spans="2:6" x14ac:dyDescent="0.3">
      <c r="B3071" s="15" t="str">
        <v>ALVARADO BRIDGER</v>
      </c>
      <c r="C3071" s="23" t="str">
        <v>Produ</v>
      </c>
      <c r="D3071" s="23" t="str">
        <v>production technician ii</v>
      </c>
      <c r="E3071" s="23"/>
      <c r="F3071" s="19" t="str">
        <f t="shared" si="47"/>
        <v>abridger@kimail.com</v>
      </c>
    </row>
    <row r="3072" spans="2:6" x14ac:dyDescent="0.3">
      <c r="B3072" s="15" t="str">
        <v>SNYDER SALVATORE</v>
      </c>
      <c r="C3072" s="23" t="str">
        <v>Produ</v>
      </c>
      <c r="D3072" s="23" t="str">
        <v>production technician ii</v>
      </c>
      <c r="E3072" s="23"/>
      <c r="F3072" s="19" t="str">
        <f t="shared" si="47"/>
        <v>ssalvatore@kimail.com</v>
      </c>
    </row>
    <row r="3073" spans="2:6" x14ac:dyDescent="0.3">
      <c r="B3073" s="15" t="str">
        <v>HICKMAN VIVIAN</v>
      </c>
      <c r="C3073" s="23" t="str">
        <v>Produ</v>
      </c>
      <c r="D3073" s="23" t="str">
        <v>production technician ii</v>
      </c>
      <c r="E3073" s="23"/>
      <c r="F3073" s="19" t="str">
        <f t="shared" si="47"/>
        <v>hvivian@kimail.com</v>
      </c>
    </row>
    <row r="3074" spans="2:6" x14ac:dyDescent="0.3">
      <c r="B3074" s="15" t="str">
        <v>KIRK AMARIS</v>
      </c>
      <c r="C3074" s="23" t="str">
        <v>Produ</v>
      </c>
      <c r="D3074" s="23" t="str">
        <v>production technician ii</v>
      </c>
      <c r="E3074" s="23"/>
      <c r="F3074" s="19" t="str">
        <f t="shared" si="47"/>
        <v>kamaris@kimail.com</v>
      </c>
    </row>
    <row r="3075" spans="2:6" x14ac:dyDescent="0.3">
      <c r="B3075" s="15" t="str">
        <v>YORK GRANT</v>
      </c>
      <c r="C3075" s="23" t="str">
        <v>Produ</v>
      </c>
      <c r="D3075" s="23" t="str">
        <v>production technician ii</v>
      </c>
      <c r="E3075" s="23"/>
      <c r="F3075" s="19" t="str">
        <f t="shared" si="47"/>
        <v>ygrant@kimail.com</v>
      </c>
    </row>
    <row r="3076" spans="2:6" x14ac:dyDescent="0.3">
      <c r="B3076" s="15" t="str">
        <v>MAHONEY TYREE</v>
      </c>
      <c r="C3076" s="23" t="str">
        <v>Produ</v>
      </c>
      <c r="D3076" s="23" t="str">
        <v>production technician ii</v>
      </c>
      <c r="E3076" s="23"/>
      <c r="F3076" s="19" t="str">
        <f t="shared" si="47"/>
        <v>mtyree@kimail.com</v>
      </c>
    </row>
    <row r="3077" spans="2:6" x14ac:dyDescent="0.3">
      <c r="B3077" s="15" t="str">
        <v>HORN KIMBERLY</v>
      </c>
      <c r="C3077" s="23" t="str">
        <v>Produ</v>
      </c>
      <c r="D3077" s="23" t="str">
        <v>production technician ii</v>
      </c>
      <c r="E3077" s="23"/>
      <c r="F3077" s="19" t="str">
        <f t="shared" si="47"/>
        <v>hkimberly@kimail.com</v>
      </c>
    </row>
    <row r="3078" spans="2:6" x14ac:dyDescent="0.3">
      <c r="B3078" s="15" t="str">
        <v>MORENO PAUL</v>
      </c>
      <c r="C3078" s="23" t="str">
        <v>Produ</v>
      </c>
      <c r="D3078" s="23" t="str">
        <v>production technician ii</v>
      </c>
      <c r="E3078" s="23"/>
      <c r="F3078" s="19" t="str">
        <f t="shared" si="47"/>
        <v>mpaul@kimail.com</v>
      </c>
    </row>
    <row r="3079" spans="2:6" x14ac:dyDescent="0.3">
      <c r="B3079" s="15" t="str">
        <v>CHRISTIAN MACEY</v>
      </c>
      <c r="C3079" s="23" t="str">
        <v>Produ</v>
      </c>
      <c r="D3079" s="23" t="str">
        <v>production technician ii</v>
      </c>
      <c r="E3079" s="23"/>
      <c r="F3079" s="19" t="str">
        <f t="shared" si="47"/>
        <v>cmacey@kimail.com</v>
      </c>
    </row>
    <row r="3080" spans="2:6" x14ac:dyDescent="0.3">
      <c r="B3080" s="15" t="str">
        <v>FRENCH ERICA</v>
      </c>
      <c r="C3080" s="23" t="str">
        <v>Produ</v>
      </c>
      <c r="D3080" s="23" t="str">
        <v>production technician ii</v>
      </c>
      <c r="E3080" s="23"/>
      <c r="F3080" s="19" t="str">
        <f t="shared" si="47"/>
        <v>ferica@kimail.com</v>
      </c>
    </row>
    <row r="3081" spans="2:6" x14ac:dyDescent="0.3">
      <c r="B3081" s="15" t="str">
        <v>ONEAL DAMARIS</v>
      </c>
      <c r="C3081" s="23" t="str">
        <v>Produ</v>
      </c>
      <c r="D3081" s="23" t="str">
        <v>production technician ii</v>
      </c>
      <c r="E3081" s="23"/>
      <c r="F3081" s="19" t="str">
        <f t="shared" si="47"/>
        <v>odamaris@kimail.com</v>
      </c>
    </row>
    <row r="3082" spans="2:6" x14ac:dyDescent="0.3">
      <c r="B3082" s="15" t="str">
        <v>CRAIG REBECCA</v>
      </c>
      <c r="C3082" s="23" t="str">
        <v>Produ</v>
      </c>
      <c r="D3082" s="23" t="str">
        <v>production technician ii</v>
      </c>
      <c r="E3082" s="23"/>
      <c r="F3082" s="19" t="str">
        <f t="shared" si="47"/>
        <v>crebecca@kimail.com</v>
      </c>
    </row>
    <row r="3083" spans="2:6" x14ac:dyDescent="0.3">
      <c r="B3083" s="15" t="str">
        <v>WATERS CARLEY</v>
      </c>
      <c r="C3083" s="23" t="str">
        <v>Produ</v>
      </c>
      <c r="D3083" s="23" t="str">
        <v>production technician ii</v>
      </c>
      <c r="E3083" s="23"/>
      <c r="F3083" s="19" t="str">
        <f t="shared" si="47"/>
        <v>wcarley@kimail.com</v>
      </c>
    </row>
    <row r="3084" spans="2:6" x14ac:dyDescent="0.3">
      <c r="B3084" s="15" t="str">
        <v>HARRISON KADYN</v>
      </c>
      <c r="C3084" s="23" t="str">
        <v>Produ</v>
      </c>
      <c r="D3084" s="23" t="str">
        <v>production technician ii</v>
      </c>
      <c r="E3084" s="23"/>
      <c r="F3084" s="19" t="str">
        <f t="shared" ref="F3084:F3147" si="48">LOWER(_xlfn.CONCAT(LEFT(B3084,1),RIGHT(B3084,LEN(B3084)-FIND(" ", B3084)),E3084,"@kimail.com"))</f>
        <v>hkadyn@kimail.com</v>
      </c>
    </row>
    <row r="3085" spans="2:6" x14ac:dyDescent="0.3">
      <c r="B3085" s="15" t="str">
        <v>WARE DEMARCUS</v>
      </c>
      <c r="C3085" s="23" t="str">
        <v>Produ</v>
      </c>
      <c r="D3085" s="23" t="str">
        <v>production technician ii</v>
      </c>
      <c r="E3085" s="23"/>
      <c r="F3085" s="19" t="str">
        <f t="shared" si="48"/>
        <v>wdemarcus@kimail.com</v>
      </c>
    </row>
    <row r="3086" spans="2:6" x14ac:dyDescent="0.3">
      <c r="B3086" s="15" t="str">
        <v>DANIELS DEVON</v>
      </c>
      <c r="C3086" s="23" t="str">
        <v>Produ</v>
      </c>
      <c r="D3086" s="23" t="str">
        <v>production technician ii</v>
      </c>
      <c r="E3086" s="23"/>
      <c r="F3086" s="19" t="str">
        <f t="shared" si="48"/>
        <v>ddevon@kimail.com</v>
      </c>
    </row>
    <row r="3087" spans="2:6" x14ac:dyDescent="0.3">
      <c r="B3087" s="15" t="str">
        <v>HEATH ODIN</v>
      </c>
      <c r="C3087" s="23" t="str">
        <v>Produ</v>
      </c>
      <c r="D3087" s="23" t="str">
        <v>production technician ii</v>
      </c>
      <c r="E3087" s="23"/>
      <c r="F3087" s="19" t="str">
        <f t="shared" si="48"/>
        <v>hodin@kimail.com</v>
      </c>
    </row>
    <row r="3088" spans="2:6" x14ac:dyDescent="0.3">
      <c r="B3088" s="15" t="str">
        <v>MAHONEY BRYANNA</v>
      </c>
      <c r="C3088" s="23" t="str">
        <v>Produ</v>
      </c>
      <c r="D3088" s="23" t="str">
        <v>production technician ii</v>
      </c>
      <c r="E3088" s="23"/>
      <c r="F3088" s="19" t="str">
        <f t="shared" si="48"/>
        <v>mbryanna@kimail.com</v>
      </c>
    </row>
    <row r="3089" spans="2:6" x14ac:dyDescent="0.3">
      <c r="B3089" s="15" t="str">
        <v>THOMPSON ASHLYNN</v>
      </c>
      <c r="C3089" s="23" t="str">
        <v>Produ</v>
      </c>
      <c r="D3089" s="23" t="str">
        <v>production technician ii</v>
      </c>
      <c r="E3089" s="23"/>
      <c r="F3089" s="19" t="str">
        <f t="shared" si="48"/>
        <v>tashlynn@kimail.com</v>
      </c>
    </row>
    <row r="3090" spans="2:6" x14ac:dyDescent="0.3">
      <c r="B3090" s="15" t="str">
        <v>DUKE ANSLEY</v>
      </c>
      <c r="C3090" s="23" t="str">
        <v>Produ</v>
      </c>
      <c r="D3090" s="23" t="str">
        <v>production technician ii</v>
      </c>
      <c r="E3090" s="23"/>
      <c r="F3090" s="19" t="str">
        <f t="shared" si="48"/>
        <v>dansley@kimail.com</v>
      </c>
    </row>
    <row r="3091" spans="2:6" x14ac:dyDescent="0.3">
      <c r="B3091" s="15" t="str">
        <v>SCHMIDT EMERY</v>
      </c>
      <c r="C3091" s="23" t="str">
        <v>Produ</v>
      </c>
      <c r="D3091" s="23" t="str">
        <v>production technician ii</v>
      </c>
      <c r="E3091" s="23"/>
      <c r="F3091" s="19" t="str">
        <f t="shared" si="48"/>
        <v>semery@kimail.com</v>
      </c>
    </row>
    <row r="3092" spans="2:6" x14ac:dyDescent="0.3">
      <c r="B3092" s="15" t="str">
        <v>VAUGHAN ADALYN</v>
      </c>
      <c r="C3092" s="23" t="str">
        <v>Produ</v>
      </c>
      <c r="D3092" s="23" t="str">
        <v>production technician ii</v>
      </c>
      <c r="E3092" s="23"/>
      <c r="F3092" s="19" t="str">
        <f t="shared" si="48"/>
        <v>vadalyn@kimail.com</v>
      </c>
    </row>
    <row r="3093" spans="2:6" x14ac:dyDescent="0.3">
      <c r="B3093" s="15" t="str">
        <v>LLOYD CHASE</v>
      </c>
      <c r="C3093" s="23" t="str">
        <v>Produ</v>
      </c>
      <c r="D3093" s="23" t="str">
        <v>production technician ii</v>
      </c>
      <c r="E3093" s="23"/>
      <c r="F3093" s="19" t="str">
        <f t="shared" si="48"/>
        <v>lchase@kimail.com</v>
      </c>
    </row>
    <row r="3094" spans="2:6" x14ac:dyDescent="0.3">
      <c r="B3094" s="15" t="str">
        <v>DELACRUZ HALLIE</v>
      </c>
      <c r="C3094" s="23" t="str">
        <v>Produ</v>
      </c>
      <c r="D3094" s="23" t="str">
        <v>production technician ii</v>
      </c>
      <c r="E3094" s="23"/>
      <c r="F3094" s="19" t="str">
        <f t="shared" si="48"/>
        <v>dhallie@kimail.com</v>
      </c>
    </row>
    <row r="3095" spans="2:6" x14ac:dyDescent="0.3">
      <c r="B3095" s="15" t="str">
        <v>ATKINS TIA</v>
      </c>
      <c r="C3095" s="23" t="str">
        <v>Produ</v>
      </c>
      <c r="D3095" s="23" t="str">
        <v>production technician ii</v>
      </c>
      <c r="E3095" s="23"/>
      <c r="F3095" s="19" t="str">
        <f t="shared" si="48"/>
        <v>atia@kimail.com</v>
      </c>
    </row>
    <row r="3096" spans="2:6" x14ac:dyDescent="0.3">
      <c r="B3096" s="15" t="str">
        <v>NICHOLSON NIA</v>
      </c>
      <c r="C3096" s="23" t="str">
        <v>Produ</v>
      </c>
      <c r="D3096" s="23" t="str">
        <v>production technician ii</v>
      </c>
      <c r="E3096" s="23"/>
      <c r="F3096" s="19" t="str">
        <f t="shared" si="48"/>
        <v>nnia@kimail.com</v>
      </c>
    </row>
    <row r="3097" spans="2:6" x14ac:dyDescent="0.3">
      <c r="B3097" s="15" t="str">
        <v>REYES ALVIN</v>
      </c>
      <c r="C3097" s="23" t="str">
        <v>Produ</v>
      </c>
      <c r="D3097" s="23" t="str">
        <v>production technician i</v>
      </c>
      <c r="E3097" s="23"/>
      <c r="F3097" s="19" t="str">
        <f t="shared" si="48"/>
        <v>ralvin@kimail.com</v>
      </c>
    </row>
    <row r="3098" spans="2:6" x14ac:dyDescent="0.3">
      <c r="B3098" s="15" t="str">
        <v>CASE CASSIDY</v>
      </c>
      <c r="C3098" s="23" t="str">
        <v>Produ</v>
      </c>
      <c r="D3098" s="23" t="str">
        <v>production technician i</v>
      </c>
      <c r="E3098" s="23"/>
      <c r="F3098" s="19" t="str">
        <f t="shared" si="48"/>
        <v>ccassidy@kimail.com</v>
      </c>
    </row>
    <row r="3099" spans="2:6" x14ac:dyDescent="0.3">
      <c r="B3099" s="15" t="str">
        <v>FIELDS HAMZA</v>
      </c>
      <c r="C3099" s="23" t="str">
        <v>Produ</v>
      </c>
      <c r="D3099" s="23" t="str">
        <v>production technician i</v>
      </c>
      <c r="E3099" s="23"/>
      <c r="F3099" s="19" t="str">
        <f t="shared" si="48"/>
        <v>fhamza@kimail.com</v>
      </c>
    </row>
    <row r="3100" spans="2:6" x14ac:dyDescent="0.3">
      <c r="B3100" s="15" t="str">
        <v>HORN LAMONT</v>
      </c>
      <c r="C3100" s="23" t="str">
        <v>Produ</v>
      </c>
      <c r="D3100" s="23" t="str">
        <v>production technician i</v>
      </c>
      <c r="E3100" s="23"/>
      <c r="F3100" s="19" t="str">
        <f t="shared" si="48"/>
        <v>hlamont@kimail.com</v>
      </c>
    </row>
    <row r="3101" spans="2:6" x14ac:dyDescent="0.3">
      <c r="B3101" s="15" t="str">
        <v>WHITE RAYNE</v>
      </c>
      <c r="C3101" s="23" t="str">
        <v>Produ</v>
      </c>
      <c r="D3101" s="23" t="str">
        <v>production technician i</v>
      </c>
      <c r="E3101" s="23"/>
      <c r="F3101" s="19" t="str">
        <f t="shared" si="48"/>
        <v>wrayne@kimail.com</v>
      </c>
    </row>
    <row r="3102" spans="2:6" x14ac:dyDescent="0.3">
      <c r="B3102" s="15" t="str">
        <v>HAHN DIYA</v>
      </c>
      <c r="C3102" s="23" t="str">
        <v>Produ</v>
      </c>
      <c r="D3102" s="23" t="str">
        <v>production technician i</v>
      </c>
      <c r="E3102" s="23"/>
      <c r="F3102" s="19" t="str">
        <f t="shared" si="48"/>
        <v>hdiya@kimail.com</v>
      </c>
    </row>
    <row r="3103" spans="2:6" x14ac:dyDescent="0.3">
      <c r="B3103" s="15" t="str">
        <v>HANSEN JOHNATHON</v>
      </c>
      <c r="C3103" s="23" t="str">
        <v>Produ</v>
      </c>
      <c r="D3103" s="23" t="str">
        <v>production technician i</v>
      </c>
      <c r="E3103" s="23"/>
      <c r="F3103" s="19" t="str">
        <f t="shared" si="48"/>
        <v>hjohnathon@kimail.com</v>
      </c>
    </row>
    <row r="3104" spans="2:6" x14ac:dyDescent="0.3">
      <c r="B3104" s="15" t="str">
        <v>PITTMAN ZOEY</v>
      </c>
      <c r="C3104" s="23" t="str">
        <v>Produ</v>
      </c>
      <c r="D3104" s="23" t="str">
        <v>production technician i</v>
      </c>
      <c r="E3104" s="23"/>
      <c r="F3104" s="19" t="str">
        <f t="shared" si="48"/>
        <v>pzoey@kimail.com</v>
      </c>
    </row>
    <row r="3105" spans="2:6" x14ac:dyDescent="0.3">
      <c r="B3105" s="15" t="str">
        <v>FRANCO DOMINIQUE</v>
      </c>
      <c r="C3105" s="23" t="str">
        <v>Produ</v>
      </c>
      <c r="D3105" s="23" t="str">
        <v>production technician i</v>
      </c>
      <c r="E3105" s="23"/>
      <c r="F3105" s="19" t="str">
        <f t="shared" si="48"/>
        <v>fdominique@kimail.com</v>
      </c>
    </row>
    <row r="3106" spans="2:6" x14ac:dyDescent="0.3">
      <c r="B3106" s="15" t="str">
        <v>CURTIS REECE</v>
      </c>
      <c r="C3106" s="23" t="str">
        <v>Produ</v>
      </c>
      <c r="D3106" s="23" t="str">
        <v>production technician i</v>
      </c>
      <c r="E3106" s="23"/>
      <c r="F3106" s="19" t="str">
        <f t="shared" si="48"/>
        <v>creece@kimail.com</v>
      </c>
    </row>
    <row r="3107" spans="2:6" x14ac:dyDescent="0.3">
      <c r="B3107" s="15" t="str">
        <v>OSBORN KAYLAH</v>
      </c>
      <c r="C3107" s="23" t="str">
        <v>Produ</v>
      </c>
      <c r="D3107" s="23" t="str">
        <v>production technician i</v>
      </c>
      <c r="E3107" s="23"/>
      <c r="F3107" s="19" t="str">
        <f t="shared" si="48"/>
        <v>okaylah@kimail.com</v>
      </c>
    </row>
    <row r="3108" spans="2:6" x14ac:dyDescent="0.3">
      <c r="B3108" s="15" t="str">
        <v>BECK DEBORAH</v>
      </c>
      <c r="C3108" s="23" t="str">
        <v>Produ</v>
      </c>
      <c r="D3108" s="23" t="str">
        <v>production technician i</v>
      </c>
      <c r="E3108" s="23"/>
      <c r="F3108" s="19" t="str">
        <f t="shared" si="48"/>
        <v>bdeborah@kimail.com</v>
      </c>
    </row>
    <row r="3109" spans="2:6" x14ac:dyDescent="0.3">
      <c r="B3109" s="15" t="str">
        <v>GOLDEN REUBEN</v>
      </c>
      <c r="C3109" s="23" t="str">
        <v>Produ</v>
      </c>
      <c r="D3109" s="23" t="str">
        <v>production technician i</v>
      </c>
      <c r="E3109" s="23"/>
      <c r="F3109" s="19" t="str">
        <f t="shared" si="48"/>
        <v>greuben@kimail.com</v>
      </c>
    </row>
    <row r="3110" spans="2:6" x14ac:dyDescent="0.3">
      <c r="B3110" s="15" t="str">
        <v>HAYS DILLON</v>
      </c>
      <c r="C3110" s="23" t="str">
        <v>Produ</v>
      </c>
      <c r="D3110" s="23" t="str">
        <v>production technician i</v>
      </c>
      <c r="E3110" s="23"/>
      <c r="F3110" s="19" t="str">
        <f t="shared" si="48"/>
        <v>hdillon@kimail.com</v>
      </c>
    </row>
    <row r="3111" spans="2:6" x14ac:dyDescent="0.3">
      <c r="B3111" s="15" t="str">
        <v>SCHROEDER ALISHA</v>
      </c>
      <c r="C3111" s="23" t="str">
        <v>Produ</v>
      </c>
      <c r="D3111" s="23" t="str">
        <v>production technician i</v>
      </c>
      <c r="E3111" s="23"/>
      <c r="F3111" s="19" t="str">
        <f t="shared" si="48"/>
        <v>salisha@kimail.com</v>
      </c>
    </row>
    <row r="3112" spans="2:6" x14ac:dyDescent="0.3">
      <c r="B3112" s="15" t="str">
        <v>RUSH BENTLEY</v>
      </c>
      <c r="C3112" s="23" t="str">
        <v>Produ</v>
      </c>
      <c r="D3112" s="23" t="str">
        <v>production technician i</v>
      </c>
      <c r="E3112" s="23"/>
      <c r="F3112" s="19" t="str">
        <f t="shared" si="48"/>
        <v>rbentley@kimail.com</v>
      </c>
    </row>
    <row r="3113" spans="2:6" x14ac:dyDescent="0.3">
      <c r="B3113" s="15" t="str">
        <v>PHAM ALEXIA</v>
      </c>
      <c r="C3113" s="23" t="str">
        <v>Produ</v>
      </c>
      <c r="D3113" s="23" t="str">
        <v>production technician i</v>
      </c>
      <c r="E3113" s="23"/>
      <c r="F3113" s="19" t="str">
        <f t="shared" si="48"/>
        <v>palexia@kimail.com</v>
      </c>
    </row>
    <row r="3114" spans="2:6" x14ac:dyDescent="0.3">
      <c r="B3114" s="15" t="str">
        <v>ROBERTS ROSELYN</v>
      </c>
      <c r="C3114" s="23" t="str">
        <v>Produ</v>
      </c>
      <c r="D3114" s="23" t="str">
        <v>production technician i</v>
      </c>
      <c r="E3114" s="23"/>
      <c r="F3114" s="19" t="str">
        <f t="shared" si="48"/>
        <v>rroselyn@kimail.com</v>
      </c>
    </row>
    <row r="3115" spans="2:6" x14ac:dyDescent="0.3">
      <c r="B3115" s="15" t="str">
        <v>CHAMBERS AYDEN</v>
      </c>
      <c r="C3115" s="23" t="str">
        <v>Produ</v>
      </c>
      <c r="D3115" s="23" t="str">
        <v>production technician i</v>
      </c>
      <c r="E3115" s="23"/>
      <c r="F3115" s="19" t="str">
        <f t="shared" si="48"/>
        <v>cayden@kimail.com</v>
      </c>
    </row>
    <row r="3116" spans="2:6" x14ac:dyDescent="0.3">
      <c r="B3116" s="15" t="str">
        <v>SERRANO KAITLYNN</v>
      </c>
      <c r="C3116" s="23" t="str">
        <v>Produ</v>
      </c>
      <c r="D3116" s="23" t="str">
        <v>production technician i</v>
      </c>
      <c r="E3116" s="23"/>
      <c r="F3116" s="19" t="str">
        <f t="shared" si="48"/>
        <v>skaitlynn@kimail.com</v>
      </c>
    </row>
    <row r="3117" spans="2:6" x14ac:dyDescent="0.3">
      <c r="B3117" s="15" t="str">
        <v>WHITE JEFFERSON</v>
      </c>
      <c r="C3117" s="23" t="str">
        <v>Produ</v>
      </c>
      <c r="D3117" s="23" t="str">
        <v>production technician i</v>
      </c>
      <c r="E3117" s="23"/>
      <c r="F3117" s="19" t="str">
        <f t="shared" si="48"/>
        <v>wjefferson@kimail.com</v>
      </c>
    </row>
    <row r="3118" spans="2:6" x14ac:dyDescent="0.3">
      <c r="B3118" s="15" t="str">
        <v>GRANT MARIA</v>
      </c>
      <c r="C3118" s="23" t="str">
        <v>Produ</v>
      </c>
      <c r="D3118" s="23" t="str">
        <v>production technician i</v>
      </c>
      <c r="E3118" s="23"/>
      <c r="F3118" s="19" t="str">
        <f t="shared" si="48"/>
        <v>gmaria@kimail.com</v>
      </c>
    </row>
    <row r="3119" spans="2:6" x14ac:dyDescent="0.3">
      <c r="B3119" s="15" t="str">
        <v>IBARRA BRYANNA</v>
      </c>
      <c r="C3119" s="23" t="str">
        <v>Produ</v>
      </c>
      <c r="D3119" s="23" t="str">
        <v>production technician i</v>
      </c>
      <c r="E3119" s="23"/>
      <c r="F3119" s="19" t="str">
        <f t="shared" si="48"/>
        <v>ibryanna@kimail.com</v>
      </c>
    </row>
    <row r="3120" spans="2:6" x14ac:dyDescent="0.3">
      <c r="B3120" s="15" t="str">
        <v>ZAVALA SOPHIE</v>
      </c>
      <c r="C3120" s="23" t="str">
        <v>Produ</v>
      </c>
      <c r="D3120" s="23" t="str">
        <v>production technician i</v>
      </c>
      <c r="E3120" s="23"/>
      <c r="F3120" s="19" t="str">
        <f t="shared" si="48"/>
        <v>zsophie@kimail.com</v>
      </c>
    </row>
    <row r="3121" spans="2:6" x14ac:dyDescent="0.3">
      <c r="B3121" s="15" t="str">
        <v>GRANT AMYA</v>
      </c>
      <c r="C3121" s="23" t="str">
        <v>Produ</v>
      </c>
      <c r="D3121" s="23" t="str">
        <v>production technician i</v>
      </c>
      <c r="E3121" s="23"/>
      <c r="F3121" s="19" t="str">
        <f t="shared" si="48"/>
        <v>gamya@kimail.com</v>
      </c>
    </row>
    <row r="3122" spans="2:6" x14ac:dyDescent="0.3">
      <c r="B3122" s="15" t="str">
        <v>NEAL JAYDAN</v>
      </c>
      <c r="C3122" s="23" t="str">
        <v>Produ</v>
      </c>
      <c r="D3122" s="23" t="str">
        <v>production technician i</v>
      </c>
      <c r="E3122" s="23"/>
      <c r="F3122" s="19" t="str">
        <f t="shared" si="48"/>
        <v>njaydan@kimail.com</v>
      </c>
    </row>
    <row r="3123" spans="2:6" x14ac:dyDescent="0.3">
      <c r="B3123" s="15" t="str">
        <v>RAMIREZ AMIYAH</v>
      </c>
      <c r="C3123" s="23" t="str">
        <v>Produ</v>
      </c>
      <c r="D3123" s="23" t="str">
        <v>production technician i</v>
      </c>
      <c r="E3123" s="23"/>
      <c r="F3123" s="19" t="str">
        <f t="shared" si="48"/>
        <v>ramiyah@kimail.com</v>
      </c>
    </row>
    <row r="3124" spans="2:6" x14ac:dyDescent="0.3">
      <c r="B3124" s="15" t="str">
        <v>HOLT KAI</v>
      </c>
      <c r="C3124" s="23" t="str">
        <v>Produ</v>
      </c>
      <c r="D3124" s="23" t="str">
        <v>production technician i</v>
      </c>
      <c r="E3124" s="23"/>
      <c r="F3124" s="19" t="str">
        <f t="shared" si="48"/>
        <v>hkai@kimail.com</v>
      </c>
    </row>
    <row r="3125" spans="2:6" x14ac:dyDescent="0.3">
      <c r="B3125" s="15" t="str">
        <v>WILSON BRENDON</v>
      </c>
      <c r="C3125" s="23" t="str">
        <v>Produ</v>
      </c>
      <c r="D3125" s="23" t="str">
        <v>production technician i</v>
      </c>
      <c r="E3125" s="23"/>
      <c r="F3125" s="19" t="str">
        <f t="shared" si="48"/>
        <v>wbrendon@kimail.com</v>
      </c>
    </row>
    <row r="3126" spans="2:6" x14ac:dyDescent="0.3">
      <c r="B3126" s="15" t="str">
        <v>SHORT NANCY</v>
      </c>
      <c r="C3126" s="23" t="str">
        <v>Produ</v>
      </c>
      <c r="D3126" s="23" t="str">
        <v>production technician i</v>
      </c>
      <c r="E3126" s="23"/>
      <c r="F3126" s="19" t="str">
        <f t="shared" si="48"/>
        <v>snancy@kimail.com</v>
      </c>
    </row>
    <row r="3127" spans="2:6" x14ac:dyDescent="0.3">
      <c r="B3127" s="15" t="str">
        <v>WILKINS ISABELLA</v>
      </c>
      <c r="C3127" s="23" t="str">
        <v>Produ</v>
      </c>
      <c r="D3127" s="23" t="str">
        <v>production technician i</v>
      </c>
      <c r="E3127" s="23"/>
      <c r="F3127" s="19" t="str">
        <f t="shared" si="48"/>
        <v>wisabella@kimail.com</v>
      </c>
    </row>
    <row r="3128" spans="2:6" x14ac:dyDescent="0.3">
      <c r="B3128" s="15" t="str">
        <v>MOSS MAYRA</v>
      </c>
      <c r="C3128" s="23" t="str">
        <v>Produ</v>
      </c>
      <c r="D3128" s="23" t="str">
        <v>production technician i</v>
      </c>
      <c r="E3128" s="23"/>
      <c r="F3128" s="19" t="str">
        <f t="shared" si="48"/>
        <v>mmayra@kimail.com</v>
      </c>
    </row>
    <row r="3129" spans="2:6" x14ac:dyDescent="0.3">
      <c r="B3129" s="15" t="str">
        <v>SILVA HUNTER</v>
      </c>
      <c r="C3129" s="23" t="str">
        <v>Produ</v>
      </c>
      <c r="D3129" s="23" t="str">
        <v>production technician i</v>
      </c>
      <c r="E3129" s="23"/>
      <c r="F3129" s="19" t="str">
        <f t="shared" si="48"/>
        <v>shunter@kimail.com</v>
      </c>
    </row>
    <row r="3130" spans="2:6" x14ac:dyDescent="0.3">
      <c r="B3130" s="15" t="str">
        <v>CISNEROS JULIEN</v>
      </c>
      <c r="C3130" s="23" t="str">
        <v>Produ</v>
      </c>
      <c r="D3130" s="23" t="str">
        <v>production technician i</v>
      </c>
      <c r="E3130" s="23"/>
      <c r="F3130" s="19" t="str">
        <f t="shared" si="48"/>
        <v>cjulien@kimail.com</v>
      </c>
    </row>
    <row r="3131" spans="2:6" x14ac:dyDescent="0.3">
      <c r="B3131" s="15" t="str">
        <v>WATERS ARON</v>
      </c>
      <c r="C3131" s="23" t="str">
        <v>Produ</v>
      </c>
      <c r="D3131" s="23" t="str">
        <v>production technician i</v>
      </c>
      <c r="E3131" s="23"/>
      <c r="F3131" s="19" t="str">
        <f t="shared" si="48"/>
        <v>waron@kimail.com</v>
      </c>
    </row>
    <row r="3132" spans="2:6" x14ac:dyDescent="0.3">
      <c r="B3132" s="15" t="str">
        <v>SINGH BRAYDEN</v>
      </c>
      <c r="C3132" s="23" t="str">
        <v>Produ</v>
      </c>
      <c r="D3132" s="23" t="str">
        <v>production technician i</v>
      </c>
      <c r="E3132" s="23"/>
      <c r="F3132" s="19" t="str">
        <f t="shared" si="48"/>
        <v>sbrayden@kimail.com</v>
      </c>
    </row>
    <row r="3133" spans="2:6" x14ac:dyDescent="0.3">
      <c r="B3133" s="15" t="str">
        <v>PALMER KARMA</v>
      </c>
      <c r="C3133" s="23" t="str">
        <v>Produ</v>
      </c>
      <c r="D3133" s="23" t="str">
        <v>production technician i</v>
      </c>
      <c r="E3133" s="23"/>
      <c r="F3133" s="19" t="str">
        <f t="shared" si="48"/>
        <v>pkarma@kimail.com</v>
      </c>
    </row>
    <row r="3134" spans="2:6" x14ac:dyDescent="0.3">
      <c r="B3134" s="15" t="str">
        <v>REYES STANLEY</v>
      </c>
      <c r="C3134" s="23" t="str">
        <v>Produ</v>
      </c>
      <c r="D3134" s="23" t="str">
        <v>production technician i</v>
      </c>
      <c r="E3134" s="23"/>
      <c r="F3134" s="19" t="str">
        <f t="shared" si="48"/>
        <v>rstanley@kimail.com</v>
      </c>
    </row>
    <row r="3135" spans="2:6" x14ac:dyDescent="0.3">
      <c r="B3135" s="15" t="str">
        <v>HAYDEN LEVI</v>
      </c>
      <c r="C3135" s="23" t="str">
        <v>Produ</v>
      </c>
      <c r="D3135" s="23" t="str">
        <v>production technician i</v>
      </c>
      <c r="E3135" s="23"/>
      <c r="F3135" s="19" t="str">
        <f t="shared" si="48"/>
        <v>hlevi@kimail.com</v>
      </c>
    </row>
    <row r="3136" spans="2:6" x14ac:dyDescent="0.3">
      <c r="B3136" s="15" t="str">
        <v>LEACH BRENDEN</v>
      </c>
      <c r="C3136" s="23" t="str">
        <v>Produ</v>
      </c>
      <c r="D3136" s="23" t="str">
        <v>production technician i</v>
      </c>
      <c r="E3136" s="23"/>
      <c r="F3136" s="19" t="str">
        <f t="shared" si="48"/>
        <v>lbrenden@kimail.com</v>
      </c>
    </row>
    <row r="3137" spans="2:6" x14ac:dyDescent="0.3">
      <c r="B3137" s="15" t="str">
        <v>ERICKSON JAKOBE</v>
      </c>
      <c r="C3137" s="23" t="str">
        <v>Produ</v>
      </c>
      <c r="D3137" s="23" t="str">
        <v>production technician i</v>
      </c>
      <c r="E3137" s="23"/>
      <c r="F3137" s="19" t="str">
        <f t="shared" si="48"/>
        <v>ejakobe@kimail.com</v>
      </c>
    </row>
    <row r="3138" spans="2:6" x14ac:dyDescent="0.3">
      <c r="B3138" s="15" t="str">
        <v>STRICKLAND ADYSON</v>
      </c>
      <c r="C3138" s="23" t="str">
        <v>Produ</v>
      </c>
      <c r="D3138" s="23" t="str">
        <v>production technician i</v>
      </c>
      <c r="E3138" s="23"/>
      <c r="F3138" s="19" t="str">
        <f t="shared" si="48"/>
        <v>sadyson@kimail.com</v>
      </c>
    </row>
    <row r="3139" spans="2:6" x14ac:dyDescent="0.3">
      <c r="B3139" s="15" t="str">
        <v>WILKINS ANNABEL</v>
      </c>
      <c r="C3139" s="23" t="str">
        <v>Produ</v>
      </c>
      <c r="D3139" s="23" t="str">
        <v>production technician i</v>
      </c>
      <c r="E3139" s="23"/>
      <c r="F3139" s="19" t="str">
        <f t="shared" si="48"/>
        <v>wannabel@kimail.com</v>
      </c>
    </row>
    <row r="3140" spans="2:6" x14ac:dyDescent="0.3">
      <c r="B3140" s="15" t="str">
        <v>BRAUN KENDRA</v>
      </c>
      <c r="C3140" s="23" t="str">
        <v>Produ</v>
      </c>
      <c r="D3140" s="23" t="str">
        <v>production technician i</v>
      </c>
      <c r="E3140" s="23"/>
      <c r="F3140" s="19" t="str">
        <f t="shared" si="48"/>
        <v>bkendra@kimail.com</v>
      </c>
    </row>
    <row r="3141" spans="2:6" x14ac:dyDescent="0.3">
      <c r="B3141" s="15" t="str">
        <v>KERR CHACE</v>
      </c>
      <c r="C3141" s="23" t="str">
        <v>Produ</v>
      </c>
      <c r="D3141" s="23" t="str">
        <v>production technician i</v>
      </c>
      <c r="E3141" s="23"/>
      <c r="F3141" s="19" t="str">
        <f t="shared" si="48"/>
        <v>kchace@kimail.com</v>
      </c>
    </row>
    <row r="3142" spans="2:6" x14ac:dyDescent="0.3">
      <c r="B3142" s="15" t="str">
        <v>BRIDGES URIAH</v>
      </c>
      <c r="C3142" s="23" t="str">
        <v>Produ</v>
      </c>
      <c r="D3142" s="23" t="str">
        <v>production technician i</v>
      </c>
      <c r="E3142" s="23"/>
      <c r="F3142" s="19" t="str">
        <f t="shared" si="48"/>
        <v>buriah@kimail.com</v>
      </c>
    </row>
    <row r="3143" spans="2:6" x14ac:dyDescent="0.3">
      <c r="B3143" s="15" t="str">
        <v>SMALL PAULA</v>
      </c>
      <c r="C3143" s="23" t="str">
        <v>Produ</v>
      </c>
      <c r="D3143" s="23" t="str">
        <v>production technician i</v>
      </c>
      <c r="E3143" s="23"/>
      <c r="F3143" s="19" t="str">
        <f t="shared" si="48"/>
        <v>spaula@kimail.com</v>
      </c>
    </row>
    <row r="3144" spans="2:6" x14ac:dyDescent="0.3">
      <c r="B3144" s="15" t="str">
        <v>OLIVER DAKOTA</v>
      </c>
      <c r="C3144" s="23" t="str">
        <v>Produ</v>
      </c>
      <c r="D3144" s="23" t="str">
        <v>production technician i</v>
      </c>
      <c r="E3144" s="23"/>
      <c r="F3144" s="19" t="str">
        <f t="shared" si="48"/>
        <v>odakota@kimail.com</v>
      </c>
    </row>
    <row r="3145" spans="2:6" x14ac:dyDescent="0.3">
      <c r="B3145" s="15" t="str">
        <v>YODER SELENA</v>
      </c>
      <c r="C3145" s="23" t="str">
        <v>Produ</v>
      </c>
      <c r="D3145" s="23" t="str">
        <v>production technician i</v>
      </c>
      <c r="E3145" s="23"/>
      <c r="F3145" s="19" t="str">
        <f t="shared" si="48"/>
        <v>yselena@kimail.com</v>
      </c>
    </row>
    <row r="3146" spans="2:6" x14ac:dyDescent="0.3">
      <c r="B3146" s="15" t="str">
        <v>FLOWERS KAILA</v>
      </c>
      <c r="C3146" s="23" t="str">
        <v>Produ</v>
      </c>
      <c r="D3146" s="23" t="str">
        <v>production technician i</v>
      </c>
      <c r="E3146" s="23"/>
      <c r="F3146" s="19" t="str">
        <f t="shared" si="48"/>
        <v>fkaila@kimail.com</v>
      </c>
    </row>
    <row r="3147" spans="2:6" x14ac:dyDescent="0.3">
      <c r="B3147" s="15" t="str">
        <v>RAMIREZ DASHAWN</v>
      </c>
      <c r="C3147" s="23" t="str">
        <v>Produ</v>
      </c>
      <c r="D3147" s="23" t="str">
        <v>production technician i</v>
      </c>
      <c r="E3147" s="23"/>
      <c r="F3147" s="19" t="str">
        <f t="shared" si="48"/>
        <v>rdashawn@kimail.com</v>
      </c>
    </row>
    <row r="3148" spans="2:6" x14ac:dyDescent="0.3">
      <c r="B3148" s="15" t="str">
        <v>RAY MEGHAN</v>
      </c>
      <c r="C3148" s="23" t="str">
        <v>Produ</v>
      </c>
      <c r="D3148" s="23" t="str">
        <v>production technician i</v>
      </c>
      <c r="E3148" s="23"/>
      <c r="F3148" s="19" t="str">
        <f t="shared" ref="F3148:F3211" si="49">LOWER(_xlfn.CONCAT(LEFT(B3148,1),RIGHT(B3148,LEN(B3148)-FIND(" ", B3148)),E3148,"@kimail.com"))</f>
        <v>rmeghan@kimail.com</v>
      </c>
    </row>
    <row r="3149" spans="2:6" x14ac:dyDescent="0.3">
      <c r="B3149" s="15" t="str">
        <v>PALMER JASIAH</v>
      </c>
      <c r="C3149" s="23" t="str">
        <v>Produ</v>
      </c>
      <c r="D3149" s="23" t="str">
        <v>production technician i</v>
      </c>
      <c r="E3149" s="23"/>
      <c r="F3149" s="19" t="str">
        <f t="shared" si="49"/>
        <v>pjasiah@kimail.com</v>
      </c>
    </row>
    <row r="3150" spans="2:6" x14ac:dyDescent="0.3">
      <c r="B3150" s="15" t="str">
        <v>HAWKINS JAIDEN</v>
      </c>
      <c r="C3150" s="23" t="str">
        <v>Produ</v>
      </c>
      <c r="D3150" s="23" t="str">
        <v>production technician i</v>
      </c>
      <c r="E3150" s="23"/>
      <c r="F3150" s="19" t="str">
        <f t="shared" si="49"/>
        <v>hjaiden@kimail.com</v>
      </c>
    </row>
    <row r="3151" spans="2:6" x14ac:dyDescent="0.3">
      <c r="B3151" s="15" t="str">
        <v>MIRANDA MONSERRAT</v>
      </c>
      <c r="C3151" s="23" t="str">
        <v>Produ</v>
      </c>
      <c r="D3151" s="23" t="str">
        <v>production technician i</v>
      </c>
      <c r="E3151" s="23"/>
      <c r="F3151" s="19" t="str">
        <f t="shared" si="49"/>
        <v>mmonserrat@kimail.com</v>
      </c>
    </row>
    <row r="3152" spans="2:6" x14ac:dyDescent="0.3">
      <c r="B3152" s="15" t="str">
        <v>LYNCH JOHNATHON</v>
      </c>
      <c r="C3152" s="23" t="str">
        <v>Produ</v>
      </c>
      <c r="D3152" s="23" t="str">
        <v>production technician i</v>
      </c>
      <c r="E3152" s="23"/>
      <c r="F3152" s="19" t="str">
        <f t="shared" si="49"/>
        <v>ljohnathon@kimail.com</v>
      </c>
    </row>
    <row r="3153" spans="2:6" x14ac:dyDescent="0.3">
      <c r="B3153" s="15" t="str">
        <v>MURRAY DAYANARA</v>
      </c>
      <c r="C3153" s="23" t="str">
        <v>Produ</v>
      </c>
      <c r="D3153" s="23" t="str">
        <v>production technician i</v>
      </c>
      <c r="E3153" s="23"/>
      <c r="F3153" s="19" t="str">
        <f t="shared" si="49"/>
        <v>mdayanara@kimail.com</v>
      </c>
    </row>
    <row r="3154" spans="2:6" x14ac:dyDescent="0.3">
      <c r="B3154" s="15" t="str">
        <v>SAWYER ALESSANDRO</v>
      </c>
      <c r="C3154" s="23" t="str">
        <v>Produ</v>
      </c>
      <c r="D3154" s="23" t="str">
        <v>production technician i</v>
      </c>
      <c r="E3154" s="23"/>
      <c r="F3154" s="19" t="str">
        <f t="shared" si="49"/>
        <v>salessandro@kimail.com</v>
      </c>
    </row>
    <row r="3155" spans="2:6" x14ac:dyDescent="0.3">
      <c r="B3155" s="15" t="str">
        <v>HOGAN KAYLEN</v>
      </c>
      <c r="C3155" s="23" t="str">
        <v>Produ</v>
      </c>
      <c r="D3155" s="23" t="str">
        <v>production technician i</v>
      </c>
      <c r="E3155" s="23"/>
      <c r="F3155" s="19" t="str">
        <f t="shared" si="49"/>
        <v>hkaylen@kimail.com</v>
      </c>
    </row>
    <row r="3156" spans="2:6" x14ac:dyDescent="0.3">
      <c r="B3156" s="15" t="str">
        <v>MICHAEL KARLEY</v>
      </c>
      <c r="C3156" s="23" t="str">
        <v>Produ</v>
      </c>
      <c r="D3156" s="23" t="str">
        <v>production technician i</v>
      </c>
      <c r="E3156" s="23"/>
      <c r="F3156" s="19" t="str">
        <f t="shared" si="49"/>
        <v>mkarley@kimail.com</v>
      </c>
    </row>
    <row r="3157" spans="2:6" x14ac:dyDescent="0.3">
      <c r="B3157" s="15" t="str">
        <v>PARKS ERIK</v>
      </c>
      <c r="C3157" s="23" t="str">
        <v>Produ</v>
      </c>
      <c r="D3157" s="23" t="str">
        <v>production technician i</v>
      </c>
      <c r="E3157" s="23"/>
      <c r="F3157" s="19" t="str">
        <f t="shared" si="49"/>
        <v>perik@kimail.com</v>
      </c>
    </row>
    <row r="3158" spans="2:6" x14ac:dyDescent="0.3">
      <c r="B3158" s="15" t="str">
        <v>BENNETT VIOLET</v>
      </c>
      <c r="C3158" s="23" t="str">
        <v>Produ</v>
      </c>
      <c r="D3158" s="23" t="str">
        <v>production technician i</v>
      </c>
      <c r="E3158" s="23"/>
      <c r="F3158" s="19" t="str">
        <f t="shared" si="49"/>
        <v>bviolet@kimail.com</v>
      </c>
    </row>
    <row r="3159" spans="2:6" x14ac:dyDescent="0.3">
      <c r="B3159" s="15" t="str">
        <v>MORGAN CANNON</v>
      </c>
      <c r="C3159" s="23" t="str">
        <v>Produ</v>
      </c>
      <c r="D3159" s="23" t="str">
        <v>production technician i</v>
      </c>
      <c r="E3159" s="23"/>
      <c r="F3159" s="19" t="str">
        <f t="shared" si="49"/>
        <v>mcannon@kimail.com</v>
      </c>
    </row>
    <row r="3160" spans="2:6" x14ac:dyDescent="0.3">
      <c r="B3160" s="15" t="str">
        <v>RAMSEY WESTON</v>
      </c>
      <c r="C3160" s="23" t="str">
        <v>Produ</v>
      </c>
      <c r="D3160" s="23" t="str">
        <v>production technician i</v>
      </c>
      <c r="E3160" s="23"/>
      <c r="F3160" s="19" t="str">
        <f t="shared" si="49"/>
        <v>rweston@kimail.com</v>
      </c>
    </row>
    <row r="3161" spans="2:6" x14ac:dyDescent="0.3">
      <c r="B3161" s="15" t="str">
        <v>RAY ADISON</v>
      </c>
      <c r="C3161" s="23" t="str">
        <v>Produ</v>
      </c>
      <c r="D3161" s="23" t="str">
        <v>production technician i</v>
      </c>
      <c r="E3161" s="23"/>
      <c r="F3161" s="19" t="str">
        <f t="shared" si="49"/>
        <v>radison@kimail.com</v>
      </c>
    </row>
    <row r="3162" spans="2:6" x14ac:dyDescent="0.3">
      <c r="B3162" s="15" t="str">
        <v>ESPINOZA AARAV</v>
      </c>
      <c r="C3162" s="23" t="str">
        <v>Produ</v>
      </c>
      <c r="D3162" s="23" t="str">
        <v>production technician i</v>
      </c>
      <c r="E3162" s="23"/>
      <c r="F3162" s="19" t="str">
        <f t="shared" si="49"/>
        <v>eaarav@kimail.com</v>
      </c>
    </row>
    <row r="3163" spans="2:6" x14ac:dyDescent="0.3">
      <c r="B3163" s="15" t="str">
        <v>BARRY DESTINEY</v>
      </c>
      <c r="C3163" s="23" t="str">
        <v>Produ</v>
      </c>
      <c r="D3163" s="23" t="str">
        <v>production technician i</v>
      </c>
      <c r="E3163" s="23"/>
      <c r="F3163" s="19" t="str">
        <f t="shared" si="49"/>
        <v>bdestiney@kimail.com</v>
      </c>
    </row>
    <row r="3164" spans="2:6" x14ac:dyDescent="0.3">
      <c r="B3164" s="15" t="str">
        <v>HERRING ULISES</v>
      </c>
      <c r="C3164" s="23" t="str">
        <v>Produ</v>
      </c>
      <c r="D3164" s="23" t="str">
        <v>production technician i</v>
      </c>
      <c r="E3164" s="23"/>
      <c r="F3164" s="19" t="str">
        <f t="shared" si="49"/>
        <v>hulises@kimail.com</v>
      </c>
    </row>
    <row r="3165" spans="2:6" x14ac:dyDescent="0.3">
      <c r="B3165" s="15" t="str">
        <v>CARDENAS MARQUIS</v>
      </c>
      <c r="C3165" s="23" t="str">
        <v>Produ</v>
      </c>
      <c r="D3165" s="23" t="str">
        <v>production technician i</v>
      </c>
      <c r="E3165" s="23"/>
      <c r="F3165" s="19" t="str">
        <f t="shared" si="49"/>
        <v>cmarquis@kimail.com</v>
      </c>
    </row>
    <row r="3166" spans="2:6" x14ac:dyDescent="0.3">
      <c r="B3166" s="15" t="str">
        <v>CRUZ MIYA</v>
      </c>
      <c r="C3166" s="23" t="str">
        <v>Produ</v>
      </c>
      <c r="D3166" s="23" t="str">
        <v>production technician i</v>
      </c>
      <c r="E3166" s="23"/>
      <c r="F3166" s="19" t="str">
        <f t="shared" si="49"/>
        <v>cmiya@kimail.com</v>
      </c>
    </row>
    <row r="3167" spans="2:6" x14ac:dyDescent="0.3">
      <c r="B3167" s="15" t="str">
        <v>FLOYD ERIN</v>
      </c>
      <c r="C3167" s="23" t="str">
        <v>Produ</v>
      </c>
      <c r="D3167" s="23" t="str">
        <v>production technician i</v>
      </c>
      <c r="E3167" s="23"/>
      <c r="F3167" s="19" t="str">
        <f t="shared" si="49"/>
        <v>ferin@kimail.com</v>
      </c>
    </row>
    <row r="3168" spans="2:6" x14ac:dyDescent="0.3">
      <c r="B3168" s="15" t="str">
        <v>JOHNSTON GERALD</v>
      </c>
      <c r="C3168" s="23" t="str">
        <v>Produ</v>
      </c>
      <c r="D3168" s="23" t="str">
        <v>production technician i</v>
      </c>
      <c r="E3168" s="23"/>
      <c r="F3168" s="19" t="str">
        <f t="shared" si="49"/>
        <v>jgerald@kimail.com</v>
      </c>
    </row>
    <row r="3169" spans="2:6" x14ac:dyDescent="0.3">
      <c r="B3169" s="15" t="str">
        <v>SNYDER KENDRICK</v>
      </c>
      <c r="C3169" s="23" t="str">
        <v>Produ</v>
      </c>
      <c r="D3169" s="23" t="str">
        <v>production technician i</v>
      </c>
      <c r="E3169" s="23"/>
      <c r="F3169" s="19" t="str">
        <f t="shared" si="49"/>
        <v>skendrick@kimail.com</v>
      </c>
    </row>
    <row r="3170" spans="2:6" x14ac:dyDescent="0.3">
      <c r="B3170" s="15" t="str">
        <v>PROCTOR ALYSSA</v>
      </c>
      <c r="C3170" s="23" t="str">
        <v>Produ</v>
      </c>
      <c r="D3170" s="23" t="str">
        <v>production technician i</v>
      </c>
      <c r="E3170" s="23"/>
      <c r="F3170" s="19" t="str">
        <f t="shared" si="49"/>
        <v>palyssa@kimail.com</v>
      </c>
    </row>
    <row r="3171" spans="2:6" x14ac:dyDescent="0.3">
      <c r="B3171" s="15" t="str">
        <v>STOUT MANUEL</v>
      </c>
      <c r="C3171" s="23" t="str">
        <v>Produ</v>
      </c>
      <c r="D3171" s="23" t="str">
        <v>production technician i</v>
      </c>
      <c r="E3171" s="23"/>
      <c r="F3171" s="19" t="str">
        <f t="shared" si="49"/>
        <v>smanuel@kimail.com</v>
      </c>
    </row>
    <row r="3172" spans="2:6" x14ac:dyDescent="0.3">
      <c r="B3172" s="15" t="str">
        <v>BRADLEY JOANNA</v>
      </c>
      <c r="C3172" s="23" t="str">
        <v>Produ</v>
      </c>
      <c r="D3172" s="23" t="str">
        <v>production technician i</v>
      </c>
      <c r="E3172" s="23"/>
      <c r="F3172" s="19" t="str">
        <f t="shared" si="49"/>
        <v>bjoanna@kimail.com</v>
      </c>
    </row>
    <row r="3173" spans="2:6" x14ac:dyDescent="0.3">
      <c r="B3173" s="15" t="str">
        <v>BOWEN JOEL</v>
      </c>
      <c r="C3173" s="23" t="str">
        <v>Produ</v>
      </c>
      <c r="D3173" s="23" t="str">
        <v>production technician i</v>
      </c>
      <c r="E3173" s="23"/>
      <c r="F3173" s="19" t="str">
        <f t="shared" si="49"/>
        <v>bjoel@kimail.com</v>
      </c>
    </row>
    <row r="3174" spans="2:6" x14ac:dyDescent="0.3">
      <c r="B3174" s="15" t="str">
        <v>VEGA ISIS</v>
      </c>
      <c r="C3174" s="23" t="str">
        <v>Produ</v>
      </c>
      <c r="D3174" s="23" t="str">
        <v>production technician i</v>
      </c>
      <c r="E3174" s="23"/>
      <c r="F3174" s="19" t="str">
        <f t="shared" si="49"/>
        <v>visis@kimail.com</v>
      </c>
    </row>
    <row r="3175" spans="2:6" x14ac:dyDescent="0.3">
      <c r="B3175" s="15" t="str">
        <v>MERCER JOSIE</v>
      </c>
      <c r="C3175" s="23" t="str">
        <v>Produ</v>
      </c>
      <c r="D3175" s="23" t="str">
        <v>production technician i</v>
      </c>
      <c r="E3175" s="23"/>
      <c r="F3175" s="19" t="str">
        <f t="shared" si="49"/>
        <v>mjosie@kimail.com</v>
      </c>
    </row>
    <row r="3176" spans="2:6" x14ac:dyDescent="0.3">
      <c r="B3176" s="15" t="str">
        <v>ORTEGA ELLIE</v>
      </c>
      <c r="C3176" s="23" t="str">
        <v>Produ</v>
      </c>
      <c r="D3176" s="23" t="str">
        <v>production technician i</v>
      </c>
      <c r="E3176" s="23"/>
      <c r="F3176" s="19" t="str">
        <f t="shared" si="49"/>
        <v>oellie@kimail.com</v>
      </c>
    </row>
    <row r="3177" spans="2:6" x14ac:dyDescent="0.3">
      <c r="B3177" s="15" t="str">
        <v>MADDOX ADRIEN</v>
      </c>
      <c r="C3177" s="23" t="str">
        <v>Produ</v>
      </c>
      <c r="D3177" s="23" t="str">
        <v>production technician i</v>
      </c>
      <c r="E3177" s="23"/>
      <c r="F3177" s="19" t="str">
        <f t="shared" si="49"/>
        <v>madrien@kimail.com</v>
      </c>
    </row>
    <row r="3178" spans="2:6" x14ac:dyDescent="0.3">
      <c r="B3178" s="15" t="str">
        <v>VELEZ LANDYN</v>
      </c>
      <c r="C3178" s="23" t="str">
        <v>Produ</v>
      </c>
      <c r="D3178" s="23" t="str">
        <v>production technician i</v>
      </c>
      <c r="E3178" s="23"/>
      <c r="F3178" s="19" t="str">
        <f t="shared" si="49"/>
        <v>vlandyn@kimail.com</v>
      </c>
    </row>
    <row r="3179" spans="2:6" x14ac:dyDescent="0.3">
      <c r="B3179" s="15" t="str">
        <v>HAYNES LILLY</v>
      </c>
      <c r="C3179" s="23" t="str">
        <v>Produ</v>
      </c>
      <c r="D3179" s="23" t="str">
        <v>production technician i</v>
      </c>
      <c r="E3179" s="23"/>
      <c r="F3179" s="19" t="str">
        <f t="shared" si="49"/>
        <v>hlilly@kimail.com</v>
      </c>
    </row>
    <row r="3180" spans="2:6" x14ac:dyDescent="0.3">
      <c r="B3180" s="15" t="str">
        <v>CARDENAS BIANCA</v>
      </c>
      <c r="C3180" s="23" t="str">
        <v>Produ</v>
      </c>
      <c r="D3180" s="23" t="str">
        <v>production technician i</v>
      </c>
      <c r="E3180" s="23"/>
      <c r="F3180" s="19" t="str">
        <f t="shared" si="49"/>
        <v>cbianca@kimail.com</v>
      </c>
    </row>
    <row r="3181" spans="2:6" x14ac:dyDescent="0.3">
      <c r="B3181" s="15" t="str">
        <v>BARTLETT CAYDEN</v>
      </c>
      <c r="C3181" s="23" t="str">
        <v>Produ</v>
      </c>
      <c r="D3181" s="23" t="str">
        <v>production technician i</v>
      </c>
      <c r="E3181" s="23"/>
      <c r="F3181" s="19" t="str">
        <f t="shared" si="49"/>
        <v>bcayden@kimail.com</v>
      </c>
    </row>
    <row r="3182" spans="2:6" x14ac:dyDescent="0.3">
      <c r="B3182" s="15" t="str">
        <v>WALKER DESIREE</v>
      </c>
      <c r="C3182" s="23" t="str">
        <v>Produ</v>
      </c>
      <c r="D3182" s="23" t="str">
        <v>production technician i</v>
      </c>
      <c r="E3182" s="23"/>
      <c r="F3182" s="19" t="str">
        <f t="shared" si="49"/>
        <v>wdesiree@kimail.com</v>
      </c>
    </row>
    <row r="3183" spans="2:6" x14ac:dyDescent="0.3">
      <c r="B3183" s="15" t="str">
        <v>LE COLTON</v>
      </c>
      <c r="C3183" s="23" t="str">
        <v>Produ</v>
      </c>
      <c r="D3183" s="23" t="str">
        <v>production technician i</v>
      </c>
      <c r="E3183" s="23"/>
      <c r="F3183" s="19" t="str">
        <f t="shared" si="49"/>
        <v>lcolton@kimail.com</v>
      </c>
    </row>
    <row r="3184" spans="2:6" x14ac:dyDescent="0.3">
      <c r="B3184" s="15" t="str">
        <v>BRIDGES LEONIDAS</v>
      </c>
      <c r="C3184" s="23" t="str">
        <v>Produ</v>
      </c>
      <c r="D3184" s="23" t="str">
        <v>production technician i</v>
      </c>
      <c r="E3184" s="23"/>
      <c r="F3184" s="19" t="str">
        <f t="shared" si="49"/>
        <v>bleonidas@kimail.com</v>
      </c>
    </row>
    <row r="3185" spans="2:6" x14ac:dyDescent="0.3">
      <c r="B3185" s="15" t="str">
        <v>FRANCO GIA</v>
      </c>
      <c r="C3185" s="23" t="str">
        <v>Produ</v>
      </c>
      <c r="D3185" s="23" t="str">
        <v>production technician i</v>
      </c>
      <c r="E3185" s="23"/>
      <c r="F3185" s="19" t="str">
        <f t="shared" si="49"/>
        <v>fgia@kimail.com</v>
      </c>
    </row>
    <row r="3186" spans="2:6" x14ac:dyDescent="0.3">
      <c r="B3186" s="15" t="str">
        <v>WILLIAMS AUDRINA</v>
      </c>
      <c r="C3186" s="23" t="str">
        <v>Produ</v>
      </c>
      <c r="D3186" s="23" t="str">
        <v>production technician i</v>
      </c>
      <c r="E3186" s="23"/>
      <c r="F3186" s="19" t="str">
        <f t="shared" si="49"/>
        <v>waudrina@kimail.com</v>
      </c>
    </row>
    <row r="3187" spans="2:6" x14ac:dyDescent="0.3">
      <c r="B3187" s="15" t="str">
        <v>KNIGHT SAM</v>
      </c>
      <c r="C3187" s="23" t="str">
        <v>Produ</v>
      </c>
      <c r="D3187" s="23" t="str">
        <v>production technician i</v>
      </c>
      <c r="E3187" s="23"/>
      <c r="F3187" s="19" t="str">
        <f t="shared" si="49"/>
        <v>ksam@kimail.com</v>
      </c>
    </row>
    <row r="3188" spans="2:6" x14ac:dyDescent="0.3">
      <c r="B3188" s="15" t="str">
        <v>HUANG MEGAN</v>
      </c>
      <c r="C3188" s="23" t="str">
        <v>Produ</v>
      </c>
      <c r="D3188" s="23" t="str">
        <v>production technician i</v>
      </c>
      <c r="E3188" s="23"/>
      <c r="F3188" s="19" t="str">
        <f t="shared" si="49"/>
        <v>hmegan@kimail.com</v>
      </c>
    </row>
    <row r="3189" spans="2:6" x14ac:dyDescent="0.3">
      <c r="B3189" s="15" t="str">
        <v>BLAIR CALLUM</v>
      </c>
      <c r="C3189" s="23" t="str">
        <v>Produ</v>
      </c>
      <c r="D3189" s="23" t="str">
        <v>production technician i</v>
      </c>
      <c r="E3189" s="23"/>
      <c r="F3189" s="19" t="str">
        <f t="shared" si="49"/>
        <v>bcallum@kimail.com</v>
      </c>
    </row>
    <row r="3190" spans="2:6" x14ac:dyDescent="0.3">
      <c r="B3190" s="15" t="str">
        <v>DONALDSON EMILIE</v>
      </c>
      <c r="C3190" s="23" t="str">
        <v>Produ</v>
      </c>
      <c r="D3190" s="23" t="str">
        <v>production technician i</v>
      </c>
      <c r="E3190" s="23"/>
      <c r="F3190" s="19" t="str">
        <f t="shared" si="49"/>
        <v>demilie@kimail.com</v>
      </c>
    </row>
    <row r="3191" spans="2:6" x14ac:dyDescent="0.3">
      <c r="B3191" s="15" t="str">
        <v>DUKE DARIUS</v>
      </c>
      <c r="C3191" s="23" t="str">
        <v>Produ</v>
      </c>
      <c r="D3191" s="23" t="str">
        <v>production technician i</v>
      </c>
      <c r="E3191" s="23"/>
      <c r="F3191" s="19" t="str">
        <f t="shared" si="49"/>
        <v>ddarius@kimail.com</v>
      </c>
    </row>
    <row r="3192" spans="2:6" x14ac:dyDescent="0.3">
      <c r="B3192" s="15" t="str">
        <v>DECKER KENYA</v>
      </c>
      <c r="C3192" s="23" t="str">
        <v>Produ</v>
      </c>
      <c r="D3192" s="23" t="str">
        <v>production technician i</v>
      </c>
      <c r="E3192" s="23"/>
      <c r="F3192" s="19" t="str">
        <f t="shared" si="49"/>
        <v>dkenya@kimail.com</v>
      </c>
    </row>
    <row r="3193" spans="2:6" x14ac:dyDescent="0.3">
      <c r="B3193" s="15" t="str">
        <v>SLOAN TYRESE</v>
      </c>
      <c r="C3193" s="23" t="str">
        <v>Produ</v>
      </c>
      <c r="D3193" s="23" t="str">
        <v>production technician i</v>
      </c>
      <c r="E3193" s="23"/>
      <c r="F3193" s="19" t="str">
        <f t="shared" si="49"/>
        <v>styrese@kimail.com</v>
      </c>
    </row>
    <row r="3194" spans="2:6" x14ac:dyDescent="0.3">
      <c r="B3194" s="15" t="str">
        <v>ROACH GIANA</v>
      </c>
      <c r="C3194" s="23" t="str">
        <v>Produ</v>
      </c>
      <c r="D3194" s="23" t="str">
        <v>production technician i</v>
      </c>
      <c r="E3194" s="23"/>
      <c r="F3194" s="19" t="str">
        <f t="shared" si="49"/>
        <v>rgiana@kimail.com</v>
      </c>
    </row>
    <row r="3195" spans="2:6" x14ac:dyDescent="0.3">
      <c r="B3195" s="15" t="str">
        <v>SWANSON TEAGAN</v>
      </c>
      <c r="C3195" s="23" t="str">
        <v>Produ</v>
      </c>
      <c r="D3195" s="23" t="str">
        <v>production technician i</v>
      </c>
      <c r="E3195" s="23"/>
      <c r="F3195" s="19" t="str">
        <f t="shared" si="49"/>
        <v>steagan@kimail.com</v>
      </c>
    </row>
    <row r="3196" spans="2:6" x14ac:dyDescent="0.3">
      <c r="B3196" s="15" t="str">
        <v>FISCHER JEROME</v>
      </c>
      <c r="C3196" s="23" t="str">
        <v>Produ</v>
      </c>
      <c r="D3196" s="23" t="str">
        <v>production technician i</v>
      </c>
      <c r="E3196" s="23"/>
      <c r="F3196" s="19" t="str">
        <f t="shared" si="49"/>
        <v>fjerome@kimail.com</v>
      </c>
    </row>
    <row r="3197" spans="2:6" x14ac:dyDescent="0.3">
      <c r="B3197" s="15" t="str">
        <v>PRESTON GRAYSON</v>
      </c>
      <c r="C3197" s="23" t="str">
        <v>Produ</v>
      </c>
      <c r="D3197" s="23" t="str">
        <v>production technician i</v>
      </c>
      <c r="E3197" s="23"/>
      <c r="F3197" s="19" t="str">
        <f t="shared" si="49"/>
        <v>pgrayson@kimail.com</v>
      </c>
    </row>
    <row r="3198" spans="2:6" x14ac:dyDescent="0.3">
      <c r="B3198" s="15" t="str">
        <v>BRADLEY TURNER</v>
      </c>
      <c r="C3198" s="23" t="str">
        <v>Produ</v>
      </c>
      <c r="D3198" s="23" t="str">
        <v>production technician i</v>
      </c>
      <c r="E3198" s="23"/>
      <c r="F3198" s="19" t="str">
        <f t="shared" si="49"/>
        <v>bturner@kimail.com</v>
      </c>
    </row>
    <row r="3199" spans="2:6" x14ac:dyDescent="0.3">
      <c r="B3199" s="15" t="str">
        <v>DANIELS ELVIS</v>
      </c>
      <c r="C3199" s="23" t="str">
        <v>Produ</v>
      </c>
      <c r="D3199" s="23" t="str">
        <v>production technician i</v>
      </c>
      <c r="E3199" s="23"/>
      <c r="F3199" s="19" t="str">
        <f t="shared" si="49"/>
        <v>delvis@kimail.com</v>
      </c>
    </row>
    <row r="3200" spans="2:6" x14ac:dyDescent="0.3">
      <c r="B3200" s="15" t="str">
        <v>TRAVIS ROSE</v>
      </c>
      <c r="C3200" s="23" t="str">
        <v>Produ</v>
      </c>
      <c r="D3200" s="23" t="str">
        <v>production technician i</v>
      </c>
      <c r="E3200" s="23"/>
      <c r="F3200" s="19" t="str">
        <f t="shared" si="49"/>
        <v>trose@kimail.com</v>
      </c>
    </row>
    <row r="3201" spans="2:6" x14ac:dyDescent="0.3">
      <c r="B3201" s="15" t="str">
        <v>WILLIAMS FRANK</v>
      </c>
      <c r="C3201" s="23" t="str">
        <v>Produ</v>
      </c>
      <c r="D3201" s="23" t="str">
        <v>production technician i</v>
      </c>
      <c r="E3201" s="23"/>
      <c r="F3201" s="19" t="str">
        <f t="shared" si="49"/>
        <v>wfrank@kimail.com</v>
      </c>
    </row>
    <row r="3202" spans="2:6" x14ac:dyDescent="0.3">
      <c r="B3202" s="15" t="str">
        <v>DONOVAN YUREM</v>
      </c>
      <c r="C3202" s="23" t="str">
        <v>Produ</v>
      </c>
      <c r="D3202" s="23" t="str">
        <v>production technician i</v>
      </c>
      <c r="E3202" s="23"/>
      <c r="F3202" s="19" t="str">
        <f t="shared" si="49"/>
        <v>dyurem@kimail.com</v>
      </c>
    </row>
    <row r="3203" spans="2:6" x14ac:dyDescent="0.3">
      <c r="B3203" s="15" t="str">
        <v>QUINN IZAIAH</v>
      </c>
      <c r="C3203" s="23" t="str">
        <v>Produ</v>
      </c>
      <c r="D3203" s="23" t="str">
        <v>production technician i</v>
      </c>
      <c r="E3203" s="23"/>
      <c r="F3203" s="19" t="str">
        <f t="shared" si="49"/>
        <v>qizaiah@kimail.com</v>
      </c>
    </row>
    <row r="3204" spans="2:6" x14ac:dyDescent="0.3">
      <c r="B3204" s="15" t="str">
        <v>CLEMENTS HILLARY</v>
      </c>
      <c r="C3204" s="23" t="str">
        <v>Produ</v>
      </c>
      <c r="D3204" s="23" t="str">
        <v>production technician i</v>
      </c>
      <c r="E3204" s="23"/>
      <c r="F3204" s="19" t="str">
        <f t="shared" si="49"/>
        <v>chillary@kimail.com</v>
      </c>
    </row>
    <row r="3205" spans="2:6" x14ac:dyDescent="0.3">
      <c r="B3205" s="15" t="str">
        <v>CAMERON DIANA</v>
      </c>
      <c r="C3205" s="23" t="str">
        <v>Produ</v>
      </c>
      <c r="D3205" s="23" t="str">
        <v>production technician i</v>
      </c>
      <c r="E3205" s="23"/>
      <c r="F3205" s="19" t="str">
        <f t="shared" si="49"/>
        <v>cdiana@kimail.com</v>
      </c>
    </row>
    <row r="3206" spans="2:6" x14ac:dyDescent="0.3">
      <c r="B3206" s="15" t="str">
        <v>ALLISON RHIANNA</v>
      </c>
      <c r="C3206" s="23" t="str">
        <v>Produ</v>
      </c>
      <c r="D3206" s="23" t="str">
        <v>production technician i</v>
      </c>
      <c r="E3206" s="23"/>
      <c r="F3206" s="19" t="str">
        <f t="shared" si="49"/>
        <v>arhianna@kimail.com</v>
      </c>
    </row>
    <row r="3207" spans="2:6" x14ac:dyDescent="0.3">
      <c r="B3207" s="15" t="str">
        <v>WATSON RAMON</v>
      </c>
      <c r="C3207" s="23" t="str">
        <v>Produ</v>
      </c>
      <c r="D3207" s="23" t="str">
        <v>production technician i</v>
      </c>
      <c r="E3207" s="23"/>
      <c r="F3207" s="19" t="str">
        <f t="shared" si="49"/>
        <v>wramon@kimail.com</v>
      </c>
    </row>
    <row r="3208" spans="2:6" x14ac:dyDescent="0.3">
      <c r="B3208" s="15" t="str">
        <v>SPENCE RAEGAN</v>
      </c>
      <c r="C3208" s="23" t="str">
        <v>Produ</v>
      </c>
      <c r="D3208" s="23" t="str">
        <v>production technician i</v>
      </c>
      <c r="E3208" s="23"/>
      <c r="F3208" s="19" t="str">
        <f t="shared" si="49"/>
        <v>sraegan@kimail.com</v>
      </c>
    </row>
    <row r="3209" spans="2:6" x14ac:dyDescent="0.3">
      <c r="B3209" s="15" t="str">
        <v>SINGLETON JACOBY</v>
      </c>
      <c r="C3209" s="23" t="str">
        <v>Produ</v>
      </c>
      <c r="D3209" s="23" t="str">
        <v>production technician i</v>
      </c>
      <c r="E3209" s="23"/>
      <c r="F3209" s="19" t="str">
        <f t="shared" si="49"/>
        <v>sjacoby@kimail.com</v>
      </c>
    </row>
    <row r="3210" spans="2:6" x14ac:dyDescent="0.3">
      <c r="B3210" s="15" t="str">
        <v>YATES KARA</v>
      </c>
      <c r="C3210" s="23" t="str">
        <v>Produ</v>
      </c>
      <c r="D3210" s="23" t="str">
        <v>production technician i</v>
      </c>
      <c r="E3210" s="23"/>
      <c r="F3210" s="19" t="str">
        <f t="shared" si="49"/>
        <v>ykara@kimail.com</v>
      </c>
    </row>
    <row r="3211" spans="2:6" x14ac:dyDescent="0.3">
      <c r="B3211" s="15" t="str">
        <v>BARRON BEAU</v>
      </c>
      <c r="C3211" s="23" t="str">
        <v>Produ</v>
      </c>
      <c r="D3211" s="23" t="str">
        <v>production technician i</v>
      </c>
      <c r="E3211" s="23"/>
      <c r="F3211" s="19" t="str">
        <f t="shared" si="49"/>
        <v>bbeau@kimail.com</v>
      </c>
    </row>
    <row r="3212" spans="2:6" x14ac:dyDescent="0.3">
      <c r="B3212" s="15" t="str">
        <v>MORTON GIOVANNA</v>
      </c>
      <c r="C3212" s="23" t="str">
        <v>Produ</v>
      </c>
      <c r="D3212" s="23" t="str">
        <v>production technician i</v>
      </c>
      <c r="E3212" s="23"/>
      <c r="F3212" s="19" t="str">
        <f t="shared" ref="F3212:F3275" si="50">LOWER(_xlfn.CONCAT(LEFT(B3212,1),RIGHT(B3212,LEN(B3212)-FIND(" ", B3212)),E3212,"@kimail.com"))</f>
        <v>mgiovanna@kimail.com</v>
      </c>
    </row>
    <row r="3213" spans="2:6" x14ac:dyDescent="0.3">
      <c r="B3213" s="15" t="str">
        <v>DOMINGUEZ BRAELYN</v>
      </c>
      <c r="C3213" s="23" t="str">
        <v>Produ</v>
      </c>
      <c r="D3213" s="23" t="str">
        <v>production technician i</v>
      </c>
      <c r="E3213" s="23"/>
      <c r="F3213" s="19" t="str">
        <f t="shared" si="50"/>
        <v>dbraelyn@kimail.com</v>
      </c>
    </row>
    <row r="3214" spans="2:6" x14ac:dyDescent="0.3">
      <c r="B3214" s="15" t="str">
        <v>ANDREWS RHETT</v>
      </c>
      <c r="C3214" s="23" t="str">
        <v>Produ</v>
      </c>
      <c r="D3214" s="23" t="str">
        <v>production technician i</v>
      </c>
      <c r="E3214" s="23"/>
      <c r="F3214" s="19" t="str">
        <f t="shared" si="50"/>
        <v>arhett@kimail.com</v>
      </c>
    </row>
    <row r="3215" spans="2:6" x14ac:dyDescent="0.3">
      <c r="B3215" s="15" t="str">
        <v>CROSBY TERRELL</v>
      </c>
      <c r="C3215" s="23" t="str">
        <v>Produ</v>
      </c>
      <c r="D3215" s="23" t="str">
        <v>production technician i</v>
      </c>
      <c r="E3215" s="23"/>
      <c r="F3215" s="19" t="str">
        <f t="shared" si="50"/>
        <v>cterrell@kimail.com</v>
      </c>
    </row>
    <row r="3216" spans="2:6" x14ac:dyDescent="0.3">
      <c r="B3216" s="15" t="str">
        <v>ROBERSON CORBIN</v>
      </c>
      <c r="C3216" s="23" t="str">
        <v>Produ</v>
      </c>
      <c r="D3216" s="23" t="str">
        <v>production technician i</v>
      </c>
      <c r="E3216" s="23"/>
      <c r="F3216" s="19" t="str">
        <f t="shared" si="50"/>
        <v>rcorbin@kimail.com</v>
      </c>
    </row>
    <row r="3217" spans="2:6" x14ac:dyDescent="0.3">
      <c r="B3217" s="15" t="str">
        <v>DRAKE MICHEAL</v>
      </c>
      <c r="C3217" s="23" t="str">
        <v>Produ</v>
      </c>
      <c r="D3217" s="23" t="str">
        <v>production technician i</v>
      </c>
      <c r="E3217" s="23"/>
      <c r="F3217" s="19" t="str">
        <f t="shared" si="50"/>
        <v>dmicheal@kimail.com</v>
      </c>
    </row>
    <row r="3218" spans="2:6" x14ac:dyDescent="0.3">
      <c r="B3218" s="15" t="str">
        <v>MCLAUGHLIN EVIE</v>
      </c>
      <c r="C3218" s="23" t="str">
        <v>Produ</v>
      </c>
      <c r="D3218" s="23" t="str">
        <v>production technician i</v>
      </c>
      <c r="E3218" s="23"/>
      <c r="F3218" s="19" t="str">
        <f t="shared" si="50"/>
        <v>mevie@kimail.com</v>
      </c>
    </row>
    <row r="3219" spans="2:6" x14ac:dyDescent="0.3">
      <c r="B3219" s="15" t="str">
        <v>NORTON LILIAN</v>
      </c>
      <c r="C3219" s="23" t="str">
        <v>Produ</v>
      </c>
      <c r="D3219" s="23" t="str">
        <v>production technician i</v>
      </c>
      <c r="E3219" s="23"/>
      <c r="F3219" s="19" t="str">
        <f t="shared" si="50"/>
        <v>nlilian@kimail.com</v>
      </c>
    </row>
    <row r="3220" spans="2:6" x14ac:dyDescent="0.3">
      <c r="B3220" s="15" t="str">
        <v>PENNINGTON ALIANA</v>
      </c>
      <c r="C3220" s="23" t="str">
        <v>Produ</v>
      </c>
      <c r="D3220" s="23" t="str">
        <v>production technician i</v>
      </c>
      <c r="E3220" s="23"/>
      <c r="F3220" s="19" t="str">
        <f t="shared" si="50"/>
        <v>paliana@kimail.com</v>
      </c>
    </row>
    <row r="3221" spans="2:6" x14ac:dyDescent="0.3">
      <c r="B3221" s="15" t="str">
        <v>BENITEZ ESTRELLA</v>
      </c>
      <c r="C3221" s="23" t="str">
        <v>Produ</v>
      </c>
      <c r="D3221" s="23" t="str">
        <v>production technician i</v>
      </c>
      <c r="E3221" s="23"/>
      <c r="F3221" s="19" t="str">
        <f t="shared" si="50"/>
        <v>bestrella@kimail.com</v>
      </c>
    </row>
    <row r="3222" spans="2:6" x14ac:dyDescent="0.3">
      <c r="B3222" s="15" t="str">
        <v>GILBERT KYLIE</v>
      </c>
      <c r="C3222" s="23" t="str">
        <v>Produ</v>
      </c>
      <c r="D3222" s="23" t="str">
        <v>production technician i</v>
      </c>
      <c r="E3222" s="23"/>
      <c r="F3222" s="19" t="str">
        <f t="shared" si="50"/>
        <v>gkylie@kimail.com</v>
      </c>
    </row>
    <row r="3223" spans="2:6" x14ac:dyDescent="0.3">
      <c r="B3223" s="15" t="str">
        <v>MUNOZ OSCAR</v>
      </c>
      <c r="C3223" s="23" t="str">
        <v>Produ</v>
      </c>
      <c r="D3223" s="23" t="str">
        <v>production technician i</v>
      </c>
      <c r="E3223" s="23"/>
      <c r="F3223" s="19" t="str">
        <f t="shared" si="50"/>
        <v>moscar@kimail.com</v>
      </c>
    </row>
    <row r="3224" spans="2:6" x14ac:dyDescent="0.3">
      <c r="B3224" s="15" t="str">
        <v>BARTON DANE</v>
      </c>
      <c r="C3224" s="23" t="str">
        <v>Produ</v>
      </c>
      <c r="D3224" s="23" t="str">
        <v>production technician i</v>
      </c>
      <c r="E3224" s="23"/>
      <c r="F3224" s="19" t="str">
        <f t="shared" si="50"/>
        <v>bdane@kimail.com</v>
      </c>
    </row>
    <row r="3225" spans="2:6" x14ac:dyDescent="0.3">
      <c r="B3225" s="15" t="str">
        <v>CLINE DEXTER</v>
      </c>
      <c r="C3225" s="23" t="str">
        <v>Produ</v>
      </c>
      <c r="D3225" s="23" t="str">
        <v>production technician i</v>
      </c>
      <c r="E3225" s="23"/>
      <c r="F3225" s="19" t="str">
        <f t="shared" si="50"/>
        <v>cdexter@kimail.com</v>
      </c>
    </row>
    <row r="3226" spans="2:6" x14ac:dyDescent="0.3">
      <c r="B3226" s="15" t="str">
        <v>FROST ATTICUS</v>
      </c>
      <c r="C3226" s="23" t="str">
        <v>Produ</v>
      </c>
      <c r="D3226" s="23" t="str">
        <v>production technician i</v>
      </c>
      <c r="E3226" s="23"/>
      <c r="F3226" s="19" t="str">
        <f t="shared" si="50"/>
        <v>fatticus@kimail.com</v>
      </c>
    </row>
    <row r="3227" spans="2:6" x14ac:dyDescent="0.3">
      <c r="B3227" s="15" t="str">
        <v>COHEN YAMILET</v>
      </c>
      <c r="C3227" s="23" t="str">
        <v>Produ</v>
      </c>
      <c r="D3227" s="23" t="str">
        <v>production technician i</v>
      </c>
      <c r="E3227" s="23"/>
      <c r="F3227" s="19" t="str">
        <f t="shared" si="50"/>
        <v>cyamilet@kimail.com</v>
      </c>
    </row>
    <row r="3228" spans="2:6" x14ac:dyDescent="0.3">
      <c r="B3228" s="15" t="str">
        <v>REYNOLDS EMMALEE</v>
      </c>
      <c r="C3228" s="23" t="str">
        <v>Produ</v>
      </c>
      <c r="D3228" s="23" t="str">
        <v>production technician i</v>
      </c>
      <c r="E3228" s="23"/>
      <c r="F3228" s="19" t="str">
        <f t="shared" si="50"/>
        <v>remmalee@kimail.com</v>
      </c>
    </row>
    <row r="3229" spans="2:6" x14ac:dyDescent="0.3">
      <c r="B3229" s="15" t="str">
        <v>TAYLOR MOSHE</v>
      </c>
      <c r="C3229" s="23" t="str">
        <v>Produ</v>
      </c>
      <c r="D3229" s="23" t="str">
        <v>production technician i</v>
      </c>
      <c r="E3229" s="23"/>
      <c r="F3229" s="19" t="str">
        <f t="shared" si="50"/>
        <v>tmoshe@kimail.com</v>
      </c>
    </row>
    <row r="3230" spans="2:6" x14ac:dyDescent="0.3">
      <c r="B3230" s="15" t="str">
        <v>MELTON IRENE</v>
      </c>
      <c r="C3230" s="23" t="str">
        <v>Produ</v>
      </c>
      <c r="D3230" s="23" t="str">
        <v>production technician i</v>
      </c>
      <c r="E3230" s="23"/>
      <c r="F3230" s="19" t="str">
        <f t="shared" si="50"/>
        <v>mirene@kimail.com</v>
      </c>
    </row>
    <row r="3231" spans="2:6" x14ac:dyDescent="0.3">
      <c r="B3231" s="15" t="str">
        <v>WHITNEY EDDIE</v>
      </c>
      <c r="C3231" s="23" t="str">
        <v>Produ</v>
      </c>
      <c r="D3231" s="23" t="str">
        <v>production technician i</v>
      </c>
      <c r="E3231" s="23"/>
      <c r="F3231" s="19" t="str">
        <f t="shared" si="50"/>
        <v>weddie@kimail.com</v>
      </c>
    </row>
    <row r="3232" spans="2:6" x14ac:dyDescent="0.3">
      <c r="B3232" s="15" t="str">
        <v>GOMEZ MARCEL</v>
      </c>
      <c r="C3232" s="23" t="str">
        <v>Produ</v>
      </c>
      <c r="D3232" s="23" t="str">
        <v>production technician i</v>
      </c>
      <c r="E3232" s="23"/>
      <c r="F3232" s="19" t="str">
        <f t="shared" si="50"/>
        <v>gmarcel@kimail.com</v>
      </c>
    </row>
    <row r="3233" spans="2:6" x14ac:dyDescent="0.3">
      <c r="B3233" s="15" t="str">
        <v>YORK LAINEY</v>
      </c>
      <c r="C3233" s="23" t="str">
        <v>Produ</v>
      </c>
      <c r="D3233" s="23" t="str">
        <v>production manager</v>
      </c>
      <c r="E3233" s="23"/>
      <c r="F3233" s="19" t="str">
        <f t="shared" si="50"/>
        <v>ylainey@kimail.com</v>
      </c>
    </row>
    <row r="3234" spans="2:6" x14ac:dyDescent="0.3">
      <c r="B3234" s="15" t="str">
        <v>CHAN AVA</v>
      </c>
      <c r="C3234" s="23" t="str">
        <v>Produ</v>
      </c>
      <c r="D3234" s="23" t="str">
        <v>production manager</v>
      </c>
      <c r="E3234" s="23"/>
      <c r="F3234" s="19" t="str">
        <f t="shared" si="50"/>
        <v>cava@kimail.com</v>
      </c>
    </row>
    <row r="3235" spans="2:6" x14ac:dyDescent="0.3">
      <c r="B3235" s="15" t="str">
        <v>PACHECO MARQUISE</v>
      </c>
      <c r="C3235" s="23" t="str">
        <v>Produ</v>
      </c>
      <c r="D3235" s="23" t="str">
        <v>production manager</v>
      </c>
      <c r="E3235" s="23"/>
      <c r="F3235" s="19" t="str">
        <f t="shared" si="50"/>
        <v>pmarquise@kimail.com</v>
      </c>
    </row>
    <row r="3236" spans="2:6" x14ac:dyDescent="0.3">
      <c r="B3236" s="15" t="str">
        <v>MILES CALLUM</v>
      </c>
      <c r="C3236" s="23" t="str">
        <v>Produ</v>
      </c>
      <c r="D3236" s="23" t="str">
        <v>production manager</v>
      </c>
      <c r="E3236" s="23"/>
      <c r="F3236" s="19" t="str">
        <f t="shared" si="50"/>
        <v>mcallum@kimail.com</v>
      </c>
    </row>
    <row r="3237" spans="2:6" x14ac:dyDescent="0.3">
      <c r="B3237" s="15" t="str">
        <v>VALDEZ NATASHA</v>
      </c>
      <c r="C3237" s="23" t="str">
        <v>Produ</v>
      </c>
      <c r="D3237" s="23" t="str">
        <v>production manager</v>
      </c>
      <c r="E3237" s="23"/>
      <c r="F3237" s="19" t="str">
        <f t="shared" si="50"/>
        <v>vnatasha@kimail.com</v>
      </c>
    </row>
    <row r="3238" spans="2:6" x14ac:dyDescent="0.3">
      <c r="B3238" s="15" t="str">
        <v>BARRETT TALIA</v>
      </c>
      <c r="C3238" s="23" t="str">
        <v>Produ</v>
      </c>
      <c r="D3238" s="23" t="str">
        <v>production manager</v>
      </c>
      <c r="E3238" s="23"/>
      <c r="F3238" s="19" t="str">
        <f t="shared" si="50"/>
        <v>btalia@kimail.com</v>
      </c>
    </row>
    <row r="3239" spans="2:6" x14ac:dyDescent="0.3">
      <c r="B3239" s="15" t="str">
        <v>TORRES KAILYN</v>
      </c>
      <c r="C3239" s="23" t="str">
        <v>Produ</v>
      </c>
      <c r="D3239" s="23" t="str">
        <v>production manager</v>
      </c>
      <c r="E3239" s="23"/>
      <c r="F3239" s="19" t="str">
        <f t="shared" si="50"/>
        <v>tkailyn@kimail.com</v>
      </c>
    </row>
    <row r="3240" spans="2:6" x14ac:dyDescent="0.3">
      <c r="B3240" s="15" t="str">
        <v>PENNINGTON URIAH</v>
      </c>
      <c r="C3240" s="23" t="str">
        <v>Produ</v>
      </c>
      <c r="D3240" s="23" t="str">
        <v>production manager</v>
      </c>
      <c r="E3240" s="23"/>
      <c r="F3240" s="19" t="str">
        <f t="shared" si="50"/>
        <v>puriah@kimail.com</v>
      </c>
    </row>
    <row r="3241" spans="2:6" x14ac:dyDescent="0.3">
      <c r="B3241" s="15" t="str">
        <v>HUNTER CESAR</v>
      </c>
      <c r="C3241" s="23" t="str">
        <v>Produ</v>
      </c>
      <c r="D3241" s="23" t="str">
        <v>production manager</v>
      </c>
      <c r="E3241" s="23"/>
      <c r="F3241" s="19" t="str">
        <f t="shared" si="50"/>
        <v>hcesar@kimail.com</v>
      </c>
    </row>
    <row r="3242" spans="2:6" x14ac:dyDescent="0.3">
      <c r="B3242" s="15" t="str">
        <v>HURLEY BRIANNA</v>
      </c>
      <c r="C3242" s="23" t="str">
        <v>Produ</v>
      </c>
      <c r="D3242" s="23" t="str">
        <v>production manager</v>
      </c>
      <c r="E3242" s="23"/>
      <c r="F3242" s="19" t="str">
        <f t="shared" si="50"/>
        <v>hbrianna@kimail.com</v>
      </c>
    </row>
    <row r="3243" spans="2:6" x14ac:dyDescent="0.3">
      <c r="B3243" s="15" t="str">
        <v>MAY ARIEL</v>
      </c>
      <c r="C3243" s="23" t="str">
        <v>Produ</v>
      </c>
      <c r="D3243" s="23" t="str">
        <v>production manager</v>
      </c>
      <c r="E3243" s="23"/>
      <c r="F3243" s="19" t="str">
        <f t="shared" si="50"/>
        <v>mariel@kimail.com</v>
      </c>
    </row>
    <row r="3244" spans="2:6" x14ac:dyDescent="0.3">
      <c r="B3244" s="15" t="str">
        <v>HARDY ANASTASIA</v>
      </c>
      <c r="C3244" s="23" t="str">
        <v>Produ</v>
      </c>
      <c r="D3244" s="23" t="str">
        <v>production manager</v>
      </c>
      <c r="E3244" s="23"/>
      <c r="F3244" s="19" t="str">
        <f t="shared" si="50"/>
        <v>hanastasia@kimail.com</v>
      </c>
    </row>
    <row r="3245" spans="2:6" x14ac:dyDescent="0.3">
      <c r="B3245" s="15" t="str">
        <v>BLAKE ALIANA</v>
      </c>
      <c r="C3245" s="23" t="str">
        <v>Produ</v>
      </c>
      <c r="D3245" s="23" t="str">
        <v>production manager</v>
      </c>
      <c r="E3245" s="23"/>
      <c r="F3245" s="19" t="str">
        <f t="shared" si="50"/>
        <v>baliana@kimail.com</v>
      </c>
    </row>
    <row r="3246" spans="2:6" x14ac:dyDescent="0.3">
      <c r="B3246" s="15" t="str">
        <v>BURNETT HOUSTON</v>
      </c>
      <c r="C3246" s="23" t="str">
        <v>Produ</v>
      </c>
      <c r="D3246" s="23" t="str">
        <v>production manager</v>
      </c>
      <c r="E3246" s="23"/>
      <c r="F3246" s="19" t="str">
        <f t="shared" si="50"/>
        <v>bhouston@kimail.com</v>
      </c>
    </row>
    <row r="3247" spans="2:6" x14ac:dyDescent="0.3">
      <c r="B3247" s="15" t="str">
        <v>CONLEY CASE</v>
      </c>
      <c r="C3247" s="23" t="str">
        <v>Execu</v>
      </c>
      <c r="D3247" s="23" t="str">
        <v>president &amp; ceo</v>
      </c>
      <c r="E3247" s="23"/>
      <c r="F3247" s="19" t="str">
        <f t="shared" si="50"/>
        <v>ccase@kimail.com</v>
      </c>
    </row>
    <row r="3248" spans="2:6" x14ac:dyDescent="0.3">
      <c r="B3248" s="15" t="str">
        <v>HUNTER MISAEL</v>
      </c>
      <c r="C3248" s="23" t="str">
        <v>Execu</v>
      </c>
      <c r="D3248" s="23" t="str">
        <v>network engineer</v>
      </c>
      <c r="E3248" s="23"/>
      <c r="F3248" s="19" t="str">
        <f t="shared" si="50"/>
        <v>hmisael@kimail.com</v>
      </c>
    </row>
    <row r="3249" spans="2:6" x14ac:dyDescent="0.3">
      <c r="B3249" s="15" t="str">
        <v>YU AUDRINA</v>
      </c>
      <c r="C3249" s="23" t="str">
        <v>IT/IS</v>
      </c>
      <c r="D3249" s="23" t="str">
        <v>network engineer</v>
      </c>
      <c r="E3249" s="23"/>
      <c r="F3249" s="19" t="str">
        <f t="shared" si="50"/>
        <v>yaudrina@kimail.com</v>
      </c>
    </row>
    <row r="3250" spans="2:6" x14ac:dyDescent="0.3">
      <c r="B3250" s="15" t="str">
        <v>FOSTER JERAMIAH</v>
      </c>
      <c r="C3250" s="23" t="str">
        <v>IT/IS</v>
      </c>
      <c r="D3250" s="23" t="str">
        <v>network engineer</v>
      </c>
      <c r="E3250" s="23"/>
      <c r="F3250" s="19" t="str">
        <f t="shared" si="50"/>
        <v>fjeramiah@kimail.com</v>
      </c>
    </row>
    <row r="3251" spans="2:6" x14ac:dyDescent="0.3">
      <c r="B3251" s="15" t="str">
        <v>WALLACE BRUCE</v>
      </c>
      <c r="C3251" s="23" t="str">
        <v>IT/IS</v>
      </c>
      <c r="D3251" s="23" t="str">
        <v>network engineer</v>
      </c>
      <c r="E3251" s="23"/>
      <c r="F3251" s="19" t="str">
        <f t="shared" si="50"/>
        <v>wbruce@kimail.com</v>
      </c>
    </row>
    <row r="3252" spans="2:6" x14ac:dyDescent="0.3">
      <c r="B3252" s="15" t="str">
        <v>NELSON GIOVANI</v>
      </c>
      <c r="C3252" s="23" t="str">
        <v>IT/IS</v>
      </c>
      <c r="D3252" s="23" t="str">
        <v>network engineer</v>
      </c>
      <c r="E3252" s="23"/>
      <c r="F3252" s="19" t="str">
        <f t="shared" si="50"/>
        <v>ngiovani@kimail.com</v>
      </c>
    </row>
    <row r="3253" spans="2:6" x14ac:dyDescent="0.3">
      <c r="B3253" s="15" t="str">
        <v>ANTHONY ARI</v>
      </c>
      <c r="C3253" s="23" t="str">
        <v>IT/IS</v>
      </c>
      <c r="D3253" s="23" t="str">
        <v>it support</v>
      </c>
      <c r="E3253" s="23"/>
      <c r="F3253" s="19" t="str">
        <f t="shared" si="50"/>
        <v>aari@kimail.com</v>
      </c>
    </row>
    <row r="3254" spans="2:6" x14ac:dyDescent="0.3">
      <c r="B3254" s="15" t="str">
        <v>BRANCH LAYLAH</v>
      </c>
      <c r="C3254" s="23" t="str">
        <v>IT/IS</v>
      </c>
      <c r="D3254" s="23" t="str">
        <v>it support</v>
      </c>
      <c r="E3254" s="23"/>
      <c r="F3254" s="19" t="str">
        <f t="shared" si="50"/>
        <v>blaylah@kimail.com</v>
      </c>
    </row>
    <row r="3255" spans="2:6" x14ac:dyDescent="0.3">
      <c r="B3255" s="15" t="str">
        <v>MULLINS ALANNA</v>
      </c>
      <c r="C3255" s="23" t="str">
        <v>IT/IS</v>
      </c>
      <c r="D3255" s="23" t="str">
        <v>it support</v>
      </c>
      <c r="E3255" s="23"/>
      <c r="F3255" s="19" t="str">
        <f t="shared" si="50"/>
        <v>malanna@kimail.com</v>
      </c>
    </row>
    <row r="3256" spans="2:6" x14ac:dyDescent="0.3">
      <c r="B3256" s="15" t="str">
        <v>TYLER ARJUN</v>
      </c>
      <c r="C3256" s="23" t="str">
        <v>IT/IS</v>
      </c>
      <c r="D3256" s="23" t="str">
        <v>it support</v>
      </c>
      <c r="E3256" s="23"/>
      <c r="F3256" s="19" t="str">
        <f t="shared" si="50"/>
        <v>tarjun@kimail.com</v>
      </c>
    </row>
    <row r="3257" spans="2:6" x14ac:dyDescent="0.3">
      <c r="B3257" s="15" t="str">
        <v>LIVINGSTON DYLAN</v>
      </c>
      <c r="C3257" s="23" t="str">
        <v>IT/IS</v>
      </c>
      <c r="D3257" s="23" t="str">
        <v>it support</v>
      </c>
      <c r="E3257" s="23"/>
      <c r="F3257" s="19" t="str">
        <f t="shared" si="50"/>
        <v>ldylan@kimail.com</v>
      </c>
    </row>
    <row r="3258" spans="2:6" x14ac:dyDescent="0.3">
      <c r="B3258" s="15" t="str">
        <v>COMPTON RAELYNN</v>
      </c>
      <c r="C3258" s="23" t="str">
        <v>IT/IS</v>
      </c>
      <c r="D3258" s="23" t="str">
        <v>it support</v>
      </c>
      <c r="E3258" s="23"/>
      <c r="F3258" s="19" t="str">
        <f t="shared" si="50"/>
        <v>craelynn@kimail.com</v>
      </c>
    </row>
    <row r="3259" spans="2:6" x14ac:dyDescent="0.3">
      <c r="B3259" s="15" t="str">
        <v>RICHMOND DARRYL</v>
      </c>
      <c r="C3259" s="23" t="str">
        <v>IT/IS</v>
      </c>
      <c r="D3259" s="23" t="str">
        <v>it support</v>
      </c>
      <c r="E3259" s="23"/>
      <c r="F3259" s="19" t="str">
        <f t="shared" si="50"/>
        <v>rdarryl@kimail.com</v>
      </c>
    </row>
    <row r="3260" spans="2:6" x14ac:dyDescent="0.3">
      <c r="B3260" s="15" t="str">
        <v>STAFFORD ANA</v>
      </c>
      <c r="C3260" s="23" t="str">
        <v>IT/IS</v>
      </c>
      <c r="D3260" s="23" t="str">
        <v>it support</v>
      </c>
      <c r="E3260" s="23"/>
      <c r="F3260" s="19" t="str">
        <f t="shared" si="50"/>
        <v>sana@kimail.com</v>
      </c>
    </row>
    <row r="3261" spans="2:6" x14ac:dyDescent="0.3">
      <c r="B3261" s="15" t="str">
        <v>MCCOY CARLOS</v>
      </c>
      <c r="C3261" s="23" t="str">
        <v>IT/IS</v>
      </c>
      <c r="D3261" s="23" t="str">
        <v>it manager - support</v>
      </c>
      <c r="E3261" s="23"/>
      <c r="F3261" s="19" t="str">
        <f t="shared" si="50"/>
        <v>mcarlos@kimail.com</v>
      </c>
    </row>
    <row r="3262" spans="2:6" x14ac:dyDescent="0.3">
      <c r="B3262" s="15" t="str">
        <v>PRICE SYLVIA</v>
      </c>
      <c r="C3262" s="23" t="str">
        <v>IT/IS</v>
      </c>
      <c r="D3262" s="23" t="str">
        <v>it manager - infra</v>
      </c>
      <c r="E3262" s="23"/>
      <c r="F3262" s="19" t="str">
        <f t="shared" si="50"/>
        <v>psylvia@kimail.com</v>
      </c>
    </row>
    <row r="3263" spans="2:6" x14ac:dyDescent="0.3">
      <c r="B3263" s="15" t="str">
        <v>CHOI EDEN</v>
      </c>
      <c r="C3263" s="23" t="str">
        <v>IT/IS</v>
      </c>
      <c r="D3263" s="23" t="str">
        <v>it manager - db</v>
      </c>
      <c r="E3263" s="23"/>
      <c r="F3263" s="19" t="str">
        <f t="shared" si="50"/>
        <v>ceden@kimail.com</v>
      </c>
    </row>
    <row r="3264" spans="2:6" x14ac:dyDescent="0.3">
      <c r="B3264" s="15" t="str">
        <v>GRIMES EMERSON</v>
      </c>
      <c r="C3264" s="23" t="str">
        <v>IT/IS</v>
      </c>
      <c r="D3264" s="23" t="str">
        <v>it manager - db</v>
      </c>
      <c r="E3264" s="23"/>
      <c r="F3264" s="19" t="str">
        <f t="shared" si="50"/>
        <v>gemerson@kimail.com</v>
      </c>
    </row>
    <row r="3265" spans="2:6" x14ac:dyDescent="0.3">
      <c r="B3265" s="15" t="str">
        <v>WU AYDEN</v>
      </c>
      <c r="C3265" s="23" t="str">
        <v>IT/IS</v>
      </c>
      <c r="D3265" s="23" t="str">
        <v>it director</v>
      </c>
      <c r="E3265" s="23"/>
      <c r="F3265" s="19" t="str">
        <f t="shared" si="50"/>
        <v>wayden@kimail.com</v>
      </c>
    </row>
    <row r="3266" spans="2:6" x14ac:dyDescent="0.3">
      <c r="B3266" s="15" t="str">
        <v>SHANNON TREVIN</v>
      </c>
      <c r="C3266" s="23" t="str">
        <v>Sales</v>
      </c>
      <c r="D3266" s="23" t="str">
        <v>director of sales</v>
      </c>
      <c r="E3266" s="23"/>
      <c r="F3266" s="19" t="str">
        <f t="shared" si="50"/>
        <v>strevin@kimail.com</v>
      </c>
    </row>
    <row r="3267" spans="2:6" x14ac:dyDescent="0.3">
      <c r="B3267" s="15" t="str">
        <v>NICHOLSON BRADEN</v>
      </c>
      <c r="C3267" s="23" t="str">
        <v>Produ</v>
      </c>
      <c r="D3267" s="23" t="str">
        <v>director of operations</v>
      </c>
      <c r="E3267" s="23"/>
      <c r="F3267" s="19" t="str">
        <f t="shared" si="50"/>
        <v>nbraden@kimail.com</v>
      </c>
    </row>
    <row r="3268" spans="2:6" x14ac:dyDescent="0.3">
      <c r="B3268" s="15" t="str">
        <v>SUTTON MIREYA</v>
      </c>
      <c r="C3268" s="23" t="str">
        <v>IT/IS</v>
      </c>
      <c r="D3268" s="23" t="str">
        <v>data analyst</v>
      </c>
      <c r="E3268" s="23"/>
      <c r="F3268" s="19" t="str">
        <f t="shared" si="50"/>
        <v>smireya@kimail.com</v>
      </c>
    </row>
    <row r="3269" spans="2:6" x14ac:dyDescent="0.3">
      <c r="B3269" s="15" t="str">
        <v>EVANS SALVADOR</v>
      </c>
      <c r="C3269" s="23" t="str">
        <v>IT/IS</v>
      </c>
      <c r="D3269" s="23" t="str">
        <v>data analyst</v>
      </c>
      <c r="E3269" s="23"/>
      <c r="F3269" s="19" t="str">
        <f t="shared" si="50"/>
        <v>esalvador@kimail.com</v>
      </c>
    </row>
    <row r="3270" spans="2:6" x14ac:dyDescent="0.3">
      <c r="B3270" s="15" t="str">
        <v>MCGUIRE MCKENZIE</v>
      </c>
      <c r="C3270" s="23" t="str">
        <v>IT/IS</v>
      </c>
      <c r="D3270" s="23" t="str">
        <v>data analyst</v>
      </c>
      <c r="E3270" s="23"/>
      <c r="F3270" s="19" t="str">
        <f t="shared" si="50"/>
        <v>mmckenzie@kimail.com</v>
      </c>
    </row>
    <row r="3271" spans="2:6" x14ac:dyDescent="0.3">
      <c r="B3271" s="15" t="str">
        <v>RICHMOND PRANAV</v>
      </c>
      <c r="C3271" s="23" t="str">
        <v>IT/IS</v>
      </c>
      <c r="D3271" s="23" t="str">
        <v>data analyst</v>
      </c>
      <c r="E3271" s="23"/>
      <c r="F3271" s="19" t="str">
        <f t="shared" si="50"/>
        <v>rpranav@kimail.com</v>
      </c>
    </row>
    <row r="3272" spans="2:6" x14ac:dyDescent="0.3">
      <c r="B3272" s="15" t="str">
        <v>MCMILLAN SHANNON</v>
      </c>
      <c r="C3272" s="23" t="str">
        <v>IT/IS</v>
      </c>
      <c r="D3272" s="23" t="str">
        <v>data analyst</v>
      </c>
      <c r="E3272" s="23"/>
      <c r="F3272" s="19" t="str">
        <f t="shared" si="50"/>
        <v>mshannon@kimail.com</v>
      </c>
    </row>
    <row r="3273" spans="2:6" x14ac:dyDescent="0.3">
      <c r="B3273" s="15" t="str">
        <v>HOPKINS RAUL</v>
      </c>
      <c r="C3273" s="23" t="str">
        <v>IT/IS</v>
      </c>
      <c r="D3273" s="23" t="str">
        <v>data analyst</v>
      </c>
      <c r="E3273" s="23"/>
      <c r="F3273" s="19" t="str">
        <f t="shared" si="50"/>
        <v>hraul@kimail.com</v>
      </c>
    </row>
    <row r="3274" spans="2:6" x14ac:dyDescent="0.3">
      <c r="B3274" s="15" t="str">
        <v>LEBLANC TESSA</v>
      </c>
      <c r="C3274" s="23" t="str">
        <v>IT/IS</v>
      </c>
      <c r="D3274" s="23" t="str">
        <v>data analyst</v>
      </c>
      <c r="E3274" s="23"/>
      <c r="F3274" s="19" t="str">
        <f t="shared" si="50"/>
        <v>ltessa@kimail.com</v>
      </c>
    </row>
    <row r="3275" spans="2:6" x14ac:dyDescent="0.3">
      <c r="B3275" s="15" t="str">
        <v>CABRERA GRIFFIN</v>
      </c>
      <c r="C3275" s="23" t="str">
        <v>IT/IS</v>
      </c>
      <c r="D3275" s="23" t="str">
        <v>data analyst</v>
      </c>
      <c r="E3275" s="23"/>
      <c r="F3275" s="19" t="str">
        <f t="shared" si="50"/>
        <v>cgriffin@kimail.com</v>
      </c>
    </row>
    <row r="3276" spans="2:6" x14ac:dyDescent="0.3">
      <c r="B3276" s="15" t="str">
        <v>DOUGHERTY MALLORY</v>
      </c>
      <c r="C3276" s="23" t="str">
        <v>IT/IS</v>
      </c>
      <c r="D3276" s="23" t="str">
        <v>database administrator</v>
      </c>
      <c r="E3276" s="23"/>
      <c r="F3276" s="19" t="str">
        <f t="shared" ref="F3276:F3320" si="51">LOWER(_xlfn.CONCAT(LEFT(B3276,1),RIGHT(B3276,LEN(B3276)-FIND(" ", B3276)),E3276,"@kimail.com"))</f>
        <v>dmallory@kimail.com</v>
      </c>
    </row>
    <row r="3277" spans="2:6" x14ac:dyDescent="0.3">
      <c r="B3277" s="15" t="str">
        <v>GIBBS BOSTON</v>
      </c>
      <c r="C3277" s="23" t="str">
        <v>IT/IS</v>
      </c>
      <c r="D3277" s="23" t="str">
        <v>database administrator</v>
      </c>
      <c r="E3277" s="23"/>
      <c r="F3277" s="19" t="str">
        <f t="shared" si="51"/>
        <v>gboston@kimail.com</v>
      </c>
    </row>
    <row r="3278" spans="2:6" x14ac:dyDescent="0.3">
      <c r="B3278" s="15" t="str">
        <v>SINGLETON JAMISON</v>
      </c>
      <c r="C3278" s="23" t="str">
        <v>IT/IS</v>
      </c>
      <c r="D3278" s="23" t="str">
        <v>database administrator</v>
      </c>
      <c r="E3278" s="23"/>
      <c r="F3278" s="19" t="str">
        <f t="shared" si="51"/>
        <v>sjamison@kimail.com</v>
      </c>
    </row>
    <row r="3279" spans="2:6" x14ac:dyDescent="0.3">
      <c r="B3279" s="15" t="str">
        <v>PITTMAN BRYNLEE</v>
      </c>
      <c r="C3279" s="23" t="str">
        <v>IT/IS</v>
      </c>
      <c r="D3279" s="23" t="str">
        <v>database administrator</v>
      </c>
      <c r="E3279" s="23"/>
      <c r="F3279" s="19" t="str">
        <f t="shared" si="51"/>
        <v>pbrynlee@kimail.com</v>
      </c>
    </row>
    <row r="3280" spans="2:6" x14ac:dyDescent="0.3">
      <c r="B3280" s="15" t="str">
        <v>MASSEY YARITZA</v>
      </c>
      <c r="C3280" s="23" t="str">
        <v>IT/IS</v>
      </c>
      <c r="D3280" s="23" t="str">
        <v>database administrator</v>
      </c>
      <c r="E3280" s="23"/>
      <c r="F3280" s="19" t="str">
        <f t="shared" si="51"/>
        <v>myaritza@kimail.com</v>
      </c>
    </row>
    <row r="3281" spans="2:6" x14ac:dyDescent="0.3">
      <c r="B3281" s="15" t="str">
        <v>HUYNH SCOTT</v>
      </c>
      <c r="C3281" s="23" t="str">
        <v>IT/IS</v>
      </c>
      <c r="D3281" s="23" t="str">
        <v>data architect</v>
      </c>
      <c r="E3281" s="23"/>
      <c r="F3281" s="19" t="str">
        <f t="shared" si="51"/>
        <v>hscott@kimail.com</v>
      </c>
    </row>
    <row r="3282" spans="2:6" x14ac:dyDescent="0.3">
      <c r="B3282" s="15" t="str">
        <v>DAVIS VALERIE</v>
      </c>
      <c r="C3282" s="23" t="str">
        <v>IT/IS</v>
      </c>
      <c r="D3282" s="23" t="str">
        <v>cio</v>
      </c>
      <c r="E3282" s="23"/>
      <c r="F3282" s="19" t="str">
        <f t="shared" si="51"/>
        <v>dvalerie@kimail.com</v>
      </c>
    </row>
    <row r="3283" spans="2:6" x14ac:dyDescent="0.3">
      <c r="B3283" s="15" t="str">
        <v>KELLER HAYLEY</v>
      </c>
      <c r="C3283" s="23" t="str">
        <v>IT/IS</v>
      </c>
      <c r="D3283" s="23" t="str">
        <v>bi director</v>
      </c>
      <c r="E3283" s="23"/>
      <c r="F3283" s="19" t="str">
        <f t="shared" si="51"/>
        <v>khayley@kimail.com</v>
      </c>
    </row>
    <row r="3284" spans="2:6" x14ac:dyDescent="0.3">
      <c r="B3284" s="15" t="str">
        <v>RIVAS ALANNAH</v>
      </c>
      <c r="C3284" s="23" t="str">
        <v>IT/IS</v>
      </c>
      <c r="D3284" s="23" t="str">
        <v>bi developer</v>
      </c>
      <c r="E3284" s="23"/>
      <c r="F3284" s="19" t="str">
        <f t="shared" si="51"/>
        <v>ralannah@kimail.com</v>
      </c>
    </row>
    <row r="3285" spans="2:6" x14ac:dyDescent="0.3">
      <c r="B3285" s="15" t="str">
        <v>THOMAS JAMARCUS</v>
      </c>
      <c r="C3285" s="23" t="str">
        <v>IT/IS</v>
      </c>
      <c r="D3285" s="23" t="str">
        <v>bi developer</v>
      </c>
      <c r="E3285" s="23"/>
      <c r="F3285" s="19" t="str">
        <f t="shared" si="51"/>
        <v>tjamarcus@kimail.com</v>
      </c>
    </row>
    <row r="3286" spans="2:6" x14ac:dyDescent="0.3">
      <c r="B3286" s="15" t="str">
        <v>POWERS ALDEN</v>
      </c>
      <c r="C3286" s="23" t="str">
        <v>IT/IS</v>
      </c>
      <c r="D3286" s="23" t="str">
        <v>bi developer</v>
      </c>
      <c r="E3286" s="23"/>
      <c r="F3286" s="19" t="str">
        <f t="shared" si="51"/>
        <v>palden@kimail.com</v>
      </c>
    </row>
    <row r="3287" spans="2:6" x14ac:dyDescent="0.3">
      <c r="B3287" s="15" t="str">
        <v>ARNOLD HAYLIE</v>
      </c>
      <c r="C3287" s="23" t="str">
        <v>IT/IS</v>
      </c>
      <c r="D3287" s="23" t="str">
        <v>bi developer</v>
      </c>
      <c r="E3287" s="23"/>
      <c r="F3287" s="19" t="str">
        <f t="shared" si="51"/>
        <v>ahaylie@kimail.com</v>
      </c>
    </row>
    <row r="3288" spans="2:6" x14ac:dyDescent="0.3">
      <c r="B3288" s="15" t="str">
        <v>RUBIO RYANN</v>
      </c>
      <c r="C3288" s="23" t="str">
        <v>IT/IS</v>
      </c>
      <c r="D3288" s="23" t="str">
        <v>area sales manager</v>
      </c>
      <c r="E3288" s="23"/>
      <c r="F3288" s="19" t="str">
        <f t="shared" si="51"/>
        <v>rryann@kimail.com</v>
      </c>
    </row>
    <row r="3289" spans="2:6" x14ac:dyDescent="0.3">
      <c r="B3289" s="15" t="str">
        <v>CARR PARIS</v>
      </c>
      <c r="C3289" s="23" t="str">
        <v>Sales</v>
      </c>
      <c r="D3289" s="23" t="str">
        <v>area sales manager</v>
      </c>
      <c r="E3289" s="23"/>
      <c r="F3289" s="19" t="str">
        <f t="shared" si="51"/>
        <v>cparis@kimail.com</v>
      </c>
    </row>
    <row r="3290" spans="2:6" x14ac:dyDescent="0.3">
      <c r="B3290" s="15" t="str">
        <v>WIGGINS ADRIEL</v>
      </c>
      <c r="C3290" s="23" t="str">
        <v>Sales</v>
      </c>
      <c r="D3290" s="23" t="str">
        <v>area sales manager</v>
      </c>
      <c r="E3290" s="23"/>
      <c r="F3290" s="19" t="str">
        <f t="shared" si="51"/>
        <v>wadriel@kimail.com</v>
      </c>
    </row>
    <row r="3291" spans="2:6" x14ac:dyDescent="0.3">
      <c r="B3291" s="15" t="str">
        <v>GLASS SANAA</v>
      </c>
      <c r="C3291" s="23" t="str">
        <v>Sales</v>
      </c>
      <c r="D3291" s="23" t="str">
        <v>area sales manager</v>
      </c>
      <c r="E3291" s="23"/>
      <c r="F3291" s="19" t="str">
        <f t="shared" si="51"/>
        <v>gsanaa@kimail.com</v>
      </c>
    </row>
    <row r="3292" spans="2:6" x14ac:dyDescent="0.3">
      <c r="B3292" s="15" t="str">
        <v>LYNCH RYAN</v>
      </c>
      <c r="C3292" s="23" t="str">
        <v>Sales</v>
      </c>
      <c r="D3292" s="23" t="str">
        <v>area sales manager</v>
      </c>
      <c r="E3292" s="23"/>
      <c r="F3292" s="19" t="str">
        <f t="shared" si="51"/>
        <v>lryan@kimail.com</v>
      </c>
    </row>
    <row r="3293" spans="2:6" x14ac:dyDescent="0.3">
      <c r="B3293" s="15" t="str">
        <v>ATKINSON CHARLIE</v>
      </c>
      <c r="C3293" s="23" t="str">
        <v>Sales</v>
      </c>
      <c r="D3293" s="23" t="str">
        <v>area sales manager</v>
      </c>
      <c r="E3293" s="23"/>
      <c r="F3293" s="19" t="str">
        <f t="shared" si="51"/>
        <v>acharlie@kimail.com</v>
      </c>
    </row>
    <row r="3294" spans="2:6" x14ac:dyDescent="0.3">
      <c r="B3294" s="15" t="str">
        <v>ROACH EMERY</v>
      </c>
      <c r="C3294" s="23" t="str">
        <v>Sales</v>
      </c>
      <c r="D3294" s="23" t="str">
        <v>area sales manager</v>
      </c>
      <c r="E3294" s="23"/>
      <c r="F3294" s="19" t="str">
        <f t="shared" si="51"/>
        <v>remery@kimail.com</v>
      </c>
    </row>
    <row r="3295" spans="2:6" x14ac:dyDescent="0.3">
      <c r="B3295" s="15" t="str">
        <v>RAMOS HARPER</v>
      </c>
      <c r="C3295" s="23" t="str">
        <v>Sales</v>
      </c>
      <c r="D3295" s="23" t="str">
        <v>area sales manager</v>
      </c>
      <c r="E3295" s="23"/>
      <c r="F3295" s="19" t="str">
        <f t="shared" si="51"/>
        <v>rharper@kimail.com</v>
      </c>
    </row>
    <row r="3296" spans="2:6" x14ac:dyDescent="0.3">
      <c r="B3296" s="15" t="str">
        <v>MENDEZ KHALIL</v>
      </c>
      <c r="C3296" s="23" t="str">
        <v>Sales</v>
      </c>
      <c r="D3296" s="23" t="str">
        <v>area sales manager</v>
      </c>
      <c r="E3296" s="23"/>
      <c r="F3296" s="19" t="str">
        <f t="shared" si="51"/>
        <v>mkhalil@kimail.com</v>
      </c>
    </row>
    <row r="3297" spans="2:6" x14ac:dyDescent="0.3">
      <c r="B3297" s="15" t="str">
        <v>HOLLAND LIZETH</v>
      </c>
      <c r="C3297" s="23" t="str">
        <v>Sales</v>
      </c>
      <c r="D3297" s="23" t="str">
        <v>area sales manager</v>
      </c>
      <c r="E3297" s="23"/>
      <c r="F3297" s="19" t="str">
        <f t="shared" si="51"/>
        <v>hlizeth@kimail.com</v>
      </c>
    </row>
    <row r="3298" spans="2:6" x14ac:dyDescent="0.3">
      <c r="B3298" s="15" t="str">
        <v>RANDALL MATILDA</v>
      </c>
      <c r="C3298" s="23" t="str">
        <v>Sales</v>
      </c>
      <c r="D3298" s="23" t="str">
        <v>area sales manager</v>
      </c>
      <c r="E3298" s="23"/>
      <c r="F3298" s="19" t="str">
        <f t="shared" si="51"/>
        <v>rmatilda@kimail.com</v>
      </c>
    </row>
    <row r="3299" spans="2:6" x14ac:dyDescent="0.3">
      <c r="B3299" s="15" t="str">
        <v>HOWE DAMIEN</v>
      </c>
      <c r="C3299" s="23" t="str">
        <v>Sales</v>
      </c>
      <c r="D3299" s="23" t="str">
        <v>area sales manager</v>
      </c>
      <c r="E3299" s="23"/>
      <c r="F3299" s="19" t="str">
        <f t="shared" si="51"/>
        <v>hdamien@kimail.com</v>
      </c>
    </row>
    <row r="3300" spans="2:6" x14ac:dyDescent="0.3">
      <c r="B3300" s="15" t="str">
        <v>OBRIEN NICHOLAS</v>
      </c>
      <c r="C3300" s="23" t="str">
        <v>Sales</v>
      </c>
      <c r="D3300" s="23" t="str">
        <v>area sales manager</v>
      </c>
      <c r="E3300" s="23"/>
      <c r="F3300" s="19" t="str">
        <f t="shared" si="51"/>
        <v>onicholas@kimail.com</v>
      </c>
    </row>
    <row r="3301" spans="2:6" x14ac:dyDescent="0.3">
      <c r="B3301" s="15" t="str">
        <v>MAXWELL FLETCHER</v>
      </c>
      <c r="C3301" s="23" t="str">
        <v>Sales</v>
      </c>
      <c r="D3301" s="23" t="str">
        <v>area sales manager</v>
      </c>
      <c r="E3301" s="23"/>
      <c r="F3301" s="19" t="str">
        <f t="shared" si="51"/>
        <v>mfletcher@kimail.com</v>
      </c>
    </row>
    <row r="3302" spans="2:6" x14ac:dyDescent="0.3">
      <c r="B3302" s="15" t="str">
        <v>DAVIS DAVIAN</v>
      </c>
      <c r="C3302" s="23" t="str">
        <v>Sales</v>
      </c>
      <c r="D3302" s="23" t="str">
        <v>area sales manager</v>
      </c>
      <c r="E3302" s="23"/>
      <c r="F3302" s="19" t="str">
        <f t="shared" si="51"/>
        <v>ddavian@kimail.com</v>
      </c>
    </row>
    <row r="3303" spans="2:6" x14ac:dyDescent="0.3">
      <c r="B3303" s="15" t="str">
        <v>MOONEY MAXIM</v>
      </c>
      <c r="C3303" s="23" t="str">
        <v>Sales</v>
      </c>
      <c r="D3303" s="23" t="str">
        <v>area sales manager</v>
      </c>
      <c r="E3303" s="23"/>
      <c r="F3303" s="19" t="str">
        <f t="shared" si="51"/>
        <v>mmaxim@kimail.com</v>
      </c>
    </row>
    <row r="3304" spans="2:6" x14ac:dyDescent="0.3">
      <c r="B3304" s="15" t="str">
        <v>ROSALES SANTIAGO</v>
      </c>
      <c r="C3304" s="23" t="str">
        <v>Sales</v>
      </c>
      <c r="D3304" s="23" t="str">
        <v>area sales manager</v>
      </c>
      <c r="E3304" s="23"/>
      <c r="F3304" s="19" t="str">
        <f t="shared" si="51"/>
        <v>rsantiago@kimail.com</v>
      </c>
    </row>
    <row r="3305" spans="2:6" x14ac:dyDescent="0.3">
      <c r="B3305" s="15" t="str">
        <v>WERNER ZARA</v>
      </c>
      <c r="C3305" s="23" t="str">
        <v>Sales</v>
      </c>
      <c r="D3305" s="23" t="str">
        <v>area sales manager</v>
      </c>
      <c r="E3305" s="23"/>
      <c r="F3305" s="19" t="str">
        <f t="shared" si="51"/>
        <v>wzara@kimail.com</v>
      </c>
    </row>
    <row r="3306" spans="2:6" x14ac:dyDescent="0.3">
      <c r="B3306" s="15" t="str">
        <v>HANSEN DARIAN</v>
      </c>
      <c r="C3306" s="23" t="str">
        <v>Sales</v>
      </c>
      <c r="D3306" s="23" t="str">
        <v>area sales manager</v>
      </c>
      <c r="E3306" s="23"/>
      <c r="F3306" s="19" t="str">
        <f t="shared" si="51"/>
        <v>hdarian@kimail.com</v>
      </c>
    </row>
    <row r="3307" spans="2:6" x14ac:dyDescent="0.3">
      <c r="B3307" s="15" t="str">
        <v>BRANCH KAEDEN</v>
      </c>
      <c r="C3307" s="23" t="str">
        <v>Sales</v>
      </c>
      <c r="D3307" s="23" t="str">
        <v>area sales manager</v>
      </c>
      <c r="E3307" s="23"/>
      <c r="F3307" s="19" t="str">
        <f t="shared" si="51"/>
        <v>bkaeden@kimail.com</v>
      </c>
    </row>
    <row r="3308" spans="2:6" x14ac:dyDescent="0.3">
      <c r="B3308" s="15" t="str">
        <v>SWANSON GABRIEL</v>
      </c>
      <c r="C3308" s="23" t="str">
        <v>Sales</v>
      </c>
      <c r="D3308" s="23" t="str">
        <v>area sales manager</v>
      </c>
      <c r="E3308" s="23"/>
      <c r="F3308" s="19" t="str">
        <f t="shared" si="51"/>
        <v>sgabriel@kimail.com</v>
      </c>
    </row>
    <row r="3309" spans="2:6" x14ac:dyDescent="0.3">
      <c r="B3309" s="15" t="str">
        <v>CHAPMAN MADYSON</v>
      </c>
      <c r="C3309" s="23" t="str">
        <v>Sales</v>
      </c>
      <c r="D3309" s="23" t="str">
        <v>area sales manager</v>
      </c>
      <c r="E3309" s="23"/>
      <c r="F3309" s="19" t="str">
        <f t="shared" si="51"/>
        <v>cmadyson@kimail.com</v>
      </c>
    </row>
    <row r="3310" spans="2:6" x14ac:dyDescent="0.3">
      <c r="B3310" s="15" t="str">
        <v>HILL KELLEN</v>
      </c>
      <c r="C3310" s="23" t="str">
        <v>Sales</v>
      </c>
      <c r="D3310" s="23" t="str">
        <v>area sales manager</v>
      </c>
      <c r="E3310" s="23"/>
      <c r="F3310" s="19" t="str">
        <f t="shared" si="51"/>
        <v>hkellen@kimail.com</v>
      </c>
    </row>
    <row r="3311" spans="2:6" x14ac:dyDescent="0.3">
      <c r="B3311" s="15" t="str">
        <v>GRAY SAMIR</v>
      </c>
      <c r="C3311" s="23" t="str">
        <v>Sales</v>
      </c>
      <c r="D3311" s="23" t="str">
        <v>area sales manager</v>
      </c>
      <c r="E3311" s="23"/>
      <c r="F3311" s="19" t="str">
        <f t="shared" si="51"/>
        <v>gsamir@kimail.com</v>
      </c>
    </row>
    <row r="3312" spans="2:6" x14ac:dyDescent="0.3">
      <c r="B3312" s="15" t="str">
        <v>HAMPTON STEPHANIE</v>
      </c>
      <c r="C3312" s="23" t="str">
        <v>Sales</v>
      </c>
      <c r="D3312" s="23" t="str">
        <v>area sales manager</v>
      </c>
      <c r="E3312" s="23"/>
      <c r="F3312" s="19" t="str">
        <f t="shared" si="51"/>
        <v>hstephanie@kimail.com</v>
      </c>
    </row>
    <row r="3313" spans="2:6" x14ac:dyDescent="0.3">
      <c r="B3313" s="15" t="str">
        <v>MAYO WALTER</v>
      </c>
      <c r="C3313" s="23" t="str">
        <v>Sales</v>
      </c>
      <c r="D3313" s="23" t="str">
        <v>area sales manager</v>
      </c>
      <c r="E3313" s="23"/>
      <c r="F3313" s="19" t="str">
        <f t="shared" si="51"/>
        <v>mwalter@kimail.com</v>
      </c>
    </row>
    <row r="3314" spans="2:6" x14ac:dyDescent="0.3">
      <c r="B3314" s="15" t="str">
        <v>GREER HARLEY</v>
      </c>
      <c r="C3314" s="23" t="str">
        <v>Sales</v>
      </c>
      <c r="D3314" s="23" t="str">
        <v>area sales manager</v>
      </c>
      <c r="E3314" s="23"/>
      <c r="F3314" s="19" t="str">
        <f t="shared" si="51"/>
        <v>gharley@kimail.com</v>
      </c>
    </row>
    <row r="3315" spans="2:6" x14ac:dyDescent="0.3">
      <c r="B3315" s="15" t="str">
        <v>PRATT MISAEL</v>
      </c>
      <c r="C3315" s="23" t="str">
        <v>Sales</v>
      </c>
      <c r="D3315" s="23" t="str">
        <v>administrative assistant</v>
      </c>
      <c r="E3315" s="23"/>
      <c r="F3315" s="19" t="str">
        <f t="shared" si="51"/>
        <v>pmisael@kimail.com</v>
      </c>
    </row>
    <row r="3316" spans="2:6" x14ac:dyDescent="0.3">
      <c r="B3316" s="15" t="str">
        <v>FARRELL KARLA</v>
      </c>
      <c r="C3316" s="23" t="str">
        <v>Admin</v>
      </c>
      <c r="D3316" s="23" t="str">
        <v>administrative assistant</v>
      </c>
      <c r="E3316" s="23"/>
      <c r="F3316" s="19" t="str">
        <f t="shared" si="51"/>
        <v>fkarla@kimail.com</v>
      </c>
    </row>
    <row r="3317" spans="2:6" x14ac:dyDescent="0.3">
      <c r="B3317" s="15" t="str">
        <v>MEADOWS ANDERSON</v>
      </c>
      <c r="C3317" s="23" t="str">
        <v>Admin</v>
      </c>
      <c r="D3317" s="23" t="str">
        <v>administrative assistant</v>
      </c>
      <c r="E3317" s="23"/>
      <c r="F3317" s="19" t="str">
        <f t="shared" si="51"/>
        <v>manderson@kimail.com</v>
      </c>
    </row>
    <row r="3318" spans="2:6" x14ac:dyDescent="0.3">
      <c r="B3318" s="15" t="str">
        <v>BRAUN JACEY</v>
      </c>
      <c r="C3318" s="23" t="str">
        <v>Admin</v>
      </c>
      <c r="D3318" s="23" t="str">
        <v>accountant i</v>
      </c>
      <c r="E3318" s="23"/>
      <c r="F3318" s="19" t="str">
        <f t="shared" si="51"/>
        <v>bjacey@kimail.com</v>
      </c>
    </row>
    <row r="3319" spans="2:6" x14ac:dyDescent="0.3">
      <c r="B3319" s="15" t="str">
        <v>KLINE NATHAN</v>
      </c>
      <c r="C3319" s="23" t="str">
        <v>Admin</v>
      </c>
      <c r="D3319" s="23" t="str">
        <v>accountant i</v>
      </c>
      <c r="E3319" s="23"/>
      <c r="F3319" s="19" t="str">
        <f t="shared" si="51"/>
        <v>knathan@kimail.com</v>
      </c>
    </row>
    <row r="3320" spans="2:6" x14ac:dyDescent="0.3">
      <c r="B3320" s="17" t="str">
        <v>BENITEZ GABRIELLA</v>
      </c>
      <c r="C3320" s="24" t="str">
        <v>Admin</v>
      </c>
      <c r="D3320" s="24" t="str">
        <v>accountant i</v>
      </c>
      <c r="E3320" s="24"/>
      <c r="F3320" s="20" t="str">
        <f t="shared" si="51"/>
        <v>bgabriella@kimail.com</v>
      </c>
    </row>
  </sheetData>
  <mergeCells count="2">
    <mergeCell ref="B1:L7"/>
    <mergeCell ref="C8:E8"/>
  </mergeCells>
  <conditionalFormatting sqref="E11:E1572">
    <cfRule type="cellIs" dxfId="4" priority="1" operator="greaterThan">
      <formula>50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F725E-DE53-485D-812C-B61BCD195DCA}">
  <dimension ref="A1:P1575"/>
  <sheetViews>
    <sheetView zoomScaleNormal="100" workbookViewId="0"/>
  </sheetViews>
  <sheetFormatPr defaultRowHeight="14.4" x14ac:dyDescent="0.3"/>
  <cols>
    <col min="1" max="1" width="18" customWidth="1"/>
    <col min="2" max="2" width="23.44140625" customWidth="1"/>
    <col min="3" max="3" width="22.5546875" customWidth="1"/>
    <col min="4" max="4" width="22.33203125" style="6" customWidth="1"/>
    <col min="5" max="5" width="16.5546875" style="6" customWidth="1"/>
    <col min="7" max="7" width="20" customWidth="1"/>
    <col min="8" max="8" width="24.33203125" customWidth="1"/>
  </cols>
  <sheetData>
    <row r="1" spans="1:16" ht="14.4" customHeight="1" x14ac:dyDescent="0.3">
      <c r="A1" s="4" t="s">
        <v>4990</v>
      </c>
      <c r="B1" s="63" t="s">
        <v>5040</v>
      </c>
      <c r="C1" s="63"/>
      <c r="D1" s="63"/>
      <c r="E1" s="63"/>
      <c r="F1" s="63"/>
      <c r="G1" s="63"/>
      <c r="H1" s="52"/>
      <c r="I1" s="52"/>
      <c r="J1" s="52"/>
      <c r="K1" s="52"/>
      <c r="L1" s="52"/>
      <c r="M1" s="52"/>
      <c r="N1" s="52"/>
      <c r="O1" s="52"/>
      <c r="P1" s="52"/>
    </row>
    <row r="2" spans="1:16" x14ac:dyDescent="0.3">
      <c r="B2" s="63"/>
      <c r="C2" s="63"/>
      <c r="D2" s="63"/>
      <c r="E2" s="63"/>
      <c r="F2" s="63"/>
      <c r="G2" s="63"/>
      <c r="H2" s="52"/>
      <c r="I2" s="52"/>
      <c r="J2" s="52"/>
      <c r="K2" s="52"/>
      <c r="L2" s="52"/>
      <c r="M2" s="52"/>
      <c r="N2" s="52"/>
      <c r="O2" s="52"/>
      <c r="P2" s="52"/>
    </row>
    <row r="3" spans="1:16" x14ac:dyDescent="0.3">
      <c r="B3" s="63"/>
      <c r="C3" s="63"/>
      <c r="D3" s="63"/>
      <c r="E3" s="63"/>
      <c r="F3" s="63"/>
      <c r="G3" s="63"/>
      <c r="H3" s="52"/>
      <c r="I3" s="52"/>
      <c r="J3" s="52"/>
      <c r="K3" s="52"/>
      <c r="L3" s="52"/>
      <c r="M3" s="52"/>
      <c r="N3" s="52"/>
      <c r="O3" s="52"/>
      <c r="P3" s="52"/>
    </row>
    <row r="4" spans="1:16" x14ac:dyDescent="0.3">
      <c r="B4" s="63"/>
      <c r="C4" s="63"/>
      <c r="D4" s="63"/>
      <c r="E4" s="63"/>
      <c r="F4" s="63"/>
      <c r="G4" s="63"/>
      <c r="H4" s="52"/>
      <c r="I4" s="52"/>
      <c r="J4" s="52"/>
      <c r="K4" s="52"/>
      <c r="L4" s="52"/>
      <c r="M4" s="52"/>
      <c r="N4" s="52"/>
      <c r="O4" s="52"/>
      <c r="P4" s="52"/>
    </row>
    <row r="5" spans="1:16" x14ac:dyDescent="0.3">
      <c r="B5" s="63"/>
      <c r="C5" s="63"/>
      <c r="D5" s="63"/>
      <c r="E5" s="63"/>
      <c r="F5" s="63"/>
      <c r="G5" s="63"/>
      <c r="H5" s="52"/>
      <c r="I5" s="52"/>
      <c r="J5" s="52"/>
      <c r="K5" s="52"/>
      <c r="L5" s="52"/>
      <c r="M5" s="52"/>
      <c r="N5" s="52"/>
      <c r="O5" s="52"/>
      <c r="P5" s="52"/>
    </row>
    <row r="6" spans="1:16" x14ac:dyDescent="0.3">
      <c r="B6" s="63"/>
      <c r="C6" s="63"/>
      <c r="D6" s="63"/>
      <c r="E6" s="63"/>
      <c r="F6" s="63"/>
      <c r="G6" s="63"/>
      <c r="H6" s="52"/>
      <c r="I6" s="52"/>
      <c r="J6" s="52"/>
      <c r="K6" s="52"/>
      <c r="L6" s="52"/>
      <c r="M6" s="52"/>
      <c r="N6" s="52"/>
      <c r="O6" s="52"/>
      <c r="P6" s="52"/>
    </row>
    <row r="7" spans="1:16" x14ac:dyDescent="0.3">
      <c r="B7" s="63"/>
      <c r="C7" s="63"/>
      <c r="D7" s="63"/>
      <c r="E7" s="63"/>
      <c r="F7" s="63"/>
      <c r="G7" s="63"/>
      <c r="H7" s="52"/>
      <c r="I7" s="52"/>
      <c r="J7" s="52"/>
      <c r="K7" s="52"/>
      <c r="L7" s="52"/>
      <c r="M7" s="52"/>
      <c r="N7" s="52"/>
      <c r="O7" s="52"/>
      <c r="P7" s="52"/>
    </row>
    <row r="8" spans="1:16" x14ac:dyDescent="0.3">
      <c r="B8" s="52"/>
      <c r="C8" s="52"/>
      <c r="D8" s="52"/>
      <c r="E8" s="52"/>
      <c r="F8" s="52"/>
      <c r="G8" s="52"/>
      <c r="H8" s="52"/>
      <c r="I8" s="52"/>
      <c r="J8" s="52"/>
      <c r="K8" s="52"/>
      <c r="L8" s="52"/>
      <c r="M8" s="52"/>
      <c r="N8" s="52"/>
      <c r="O8" s="52"/>
      <c r="P8" s="52"/>
    </row>
    <row r="9" spans="1:16" x14ac:dyDescent="0.3">
      <c r="B9" s="52"/>
      <c r="C9" s="52"/>
      <c r="D9" s="52"/>
      <c r="E9" s="52"/>
      <c r="F9" s="52"/>
      <c r="G9" s="52"/>
      <c r="H9" s="52"/>
      <c r="I9" s="52"/>
      <c r="J9" s="52"/>
      <c r="K9" s="52"/>
      <c r="L9" s="52"/>
      <c r="M9" s="52"/>
      <c r="N9" s="52"/>
      <c r="O9" s="52"/>
      <c r="P9" s="52"/>
    </row>
    <row r="10" spans="1:16" x14ac:dyDescent="0.3">
      <c r="B10" s="52"/>
      <c r="C10" s="52"/>
      <c r="D10" s="52"/>
      <c r="E10" s="52"/>
      <c r="F10" s="52"/>
      <c r="G10" s="52"/>
      <c r="H10" s="52"/>
      <c r="I10" s="52"/>
      <c r="J10" s="52"/>
      <c r="K10" s="52"/>
      <c r="L10" s="52"/>
      <c r="M10" s="52"/>
      <c r="N10" s="52"/>
      <c r="O10" s="52"/>
      <c r="P10" s="52"/>
    </row>
    <row r="11" spans="1:16" x14ac:dyDescent="0.3">
      <c r="B11" s="65" t="s">
        <v>5003</v>
      </c>
      <c r="C11" s="62"/>
      <c r="D11" s="65" t="s">
        <v>5007</v>
      </c>
      <c r="E11" s="62"/>
    </row>
    <row r="12" spans="1:16" x14ac:dyDescent="0.3">
      <c r="B12" s="25"/>
      <c r="C12" s="25"/>
      <c r="D12" s="23"/>
      <c r="E12" s="21"/>
    </row>
    <row r="13" spans="1:16" x14ac:dyDescent="0.3">
      <c r="B13" s="26" t="s">
        <v>5004</v>
      </c>
      <c r="C13" s="26" t="s">
        <v>5005</v>
      </c>
      <c r="D13" s="26" t="s">
        <v>5006</v>
      </c>
      <c r="E13" s="26" t="s">
        <v>5004</v>
      </c>
    </row>
    <row r="14" spans="1:16" ht="15" x14ac:dyDescent="0.35">
      <c r="B14" s="27" t="str" cm="1">
        <f t="array" ref="B14:B1575">VLOOKUP(tbl_employee[EmpID], tbl_employee[EmpID]:tbl_employee[EmpName], 2, FALSE)</f>
        <v>Nash Kay</v>
      </c>
      <c r="C14" s="25" t="str" cm="1">
        <f t="array" ref="C14:C1575">_xlfn.XLOOKUP(tbl_employee[EmpID], tbl_employee[EmpID], tbl_employee[EmpName], "Not Found")</f>
        <v>Nash Kay</v>
      </c>
      <c r="D14" s="23" cm="1">
        <f t="array" ref="D14:D1575">INDEX(tbl_perf[Rating], MATCH(tbl_employee[EmpID], tbl_perf[EmpID], 1))</f>
        <v>1</v>
      </c>
      <c r="E14" s="21" cm="1">
        <f t="array" ref="E14:E1575">VLOOKUP(tbl_employee[EmpID],tbl_perf[EmpID]:tbl_perf[Rating],2,TRUE)</f>
        <v>1</v>
      </c>
    </row>
    <row r="15" spans="1:16" x14ac:dyDescent="0.3">
      <c r="B15" s="25" t="str">
        <v>Simpson Raymond</v>
      </c>
      <c r="C15" s="25" t="str">
        <v>Simpson Raymond</v>
      </c>
      <c r="D15" s="23">
        <v>2</v>
      </c>
      <c r="E15" s="21">
        <v>2</v>
      </c>
    </row>
    <row r="16" spans="1:16" x14ac:dyDescent="0.3">
      <c r="B16" s="25" t="str">
        <v>Devlin Kay</v>
      </c>
      <c r="C16" s="25" t="str">
        <v>Devlin Kay</v>
      </c>
      <c r="D16" s="23">
        <v>2</v>
      </c>
      <c r="E16" s="21">
        <v>2</v>
      </c>
    </row>
    <row r="17" spans="2:5" x14ac:dyDescent="0.3">
      <c r="B17" s="25" t="str">
        <v>Massie Elisabeth</v>
      </c>
      <c r="C17" s="25" t="str">
        <v>Massie Elisabeth</v>
      </c>
      <c r="D17" s="23">
        <v>4</v>
      </c>
      <c r="E17" s="21">
        <v>4</v>
      </c>
    </row>
    <row r="18" spans="2:5" x14ac:dyDescent="0.3">
      <c r="B18" s="25" t="str">
        <v>Mead Catherine</v>
      </c>
      <c r="C18" s="25" t="str">
        <v>Mead Catherine</v>
      </c>
      <c r="D18" s="23">
        <v>2</v>
      </c>
      <c r="E18" s="21">
        <v>2</v>
      </c>
    </row>
    <row r="19" spans="2:5" x14ac:dyDescent="0.3">
      <c r="B19" s="25" t="str">
        <v>Wright Linda</v>
      </c>
      <c r="C19" s="25" t="str">
        <v>Wright Linda</v>
      </c>
      <c r="D19" s="23">
        <v>5</v>
      </c>
      <c r="E19" s="21">
        <v>5</v>
      </c>
    </row>
    <row r="20" spans="2:5" x14ac:dyDescent="0.3">
      <c r="B20" s="25" t="str">
        <v>Gibbs David</v>
      </c>
      <c r="C20" s="25" t="str">
        <v>Gibbs David</v>
      </c>
      <c r="D20" s="23">
        <v>3</v>
      </c>
      <c r="E20" s="21">
        <v>3</v>
      </c>
    </row>
    <row r="21" spans="2:5" x14ac:dyDescent="0.3">
      <c r="B21" s="25" t="str">
        <v>Shute Sarah</v>
      </c>
      <c r="C21" s="25" t="str">
        <v>Shute Sarah</v>
      </c>
      <c r="D21" s="23">
        <v>4</v>
      </c>
      <c r="E21" s="21">
        <v>4</v>
      </c>
    </row>
    <row r="22" spans="2:5" x14ac:dyDescent="0.3">
      <c r="B22" s="25" t="str">
        <v>Woolley Paulin</v>
      </c>
      <c r="C22" s="25" t="str">
        <v>Woolley Paulin</v>
      </c>
      <c r="D22" s="23">
        <v>4</v>
      </c>
      <c r="E22" s="21">
        <v>4</v>
      </c>
    </row>
    <row r="23" spans="2:5" x14ac:dyDescent="0.3">
      <c r="B23" s="25" t="str">
        <v>Woodbridge Irene</v>
      </c>
      <c r="C23" s="25" t="str">
        <v>Woodbridge Irene</v>
      </c>
      <c r="D23" s="23">
        <v>4</v>
      </c>
      <c r="E23" s="21">
        <v>4</v>
      </c>
    </row>
    <row r="24" spans="2:5" x14ac:dyDescent="0.3">
      <c r="B24" s="25" t="str">
        <v>Richardson Bhavna</v>
      </c>
      <c r="C24" s="25" t="str">
        <v>Richardson Bhavna</v>
      </c>
      <c r="D24" s="23">
        <v>3</v>
      </c>
      <c r="E24" s="21">
        <v>3</v>
      </c>
    </row>
    <row r="25" spans="2:5" x14ac:dyDescent="0.3">
      <c r="B25" s="25" t="str">
        <v>Lamb Daniel</v>
      </c>
      <c r="C25" s="25" t="str">
        <v>Lamb Daniel</v>
      </c>
      <c r="D25" s="23">
        <v>4</v>
      </c>
      <c r="E25" s="21">
        <v>4</v>
      </c>
    </row>
    <row r="26" spans="2:5" x14ac:dyDescent="0.3">
      <c r="B26" s="25" t="str">
        <v>Seabrook Sonia</v>
      </c>
      <c r="C26" s="25" t="str">
        <v>Seabrook Sonia</v>
      </c>
      <c r="D26" s="23">
        <v>3</v>
      </c>
      <c r="E26" s="21">
        <v>3</v>
      </c>
    </row>
    <row r="27" spans="2:5" x14ac:dyDescent="0.3">
      <c r="B27" s="25" t="str">
        <v>Powell David</v>
      </c>
      <c r="C27" s="25" t="str">
        <v>Powell David</v>
      </c>
      <c r="D27" s="23">
        <v>4</v>
      </c>
      <c r="E27" s="21">
        <v>4</v>
      </c>
    </row>
    <row r="28" spans="2:5" x14ac:dyDescent="0.3">
      <c r="B28" s="25" t="str">
        <v>Nielson Paulin</v>
      </c>
      <c r="C28" s="25" t="str">
        <v>Nielson Paulin</v>
      </c>
      <c r="D28" s="23">
        <v>4</v>
      </c>
      <c r="E28" s="21">
        <v>4</v>
      </c>
    </row>
    <row r="29" spans="2:5" x14ac:dyDescent="0.3">
      <c r="B29" s="25" t="str">
        <v>Goddard Joanna</v>
      </c>
      <c r="C29" s="25" t="str">
        <v>Goddard Joanna</v>
      </c>
      <c r="D29" s="23">
        <v>3</v>
      </c>
      <c r="E29" s="21">
        <v>3</v>
      </c>
    </row>
    <row r="30" spans="2:5" x14ac:dyDescent="0.3">
      <c r="B30" s="25" t="str">
        <v>Webb Steven</v>
      </c>
      <c r="C30" s="25" t="str">
        <v>Webb Steven</v>
      </c>
      <c r="D30" s="23">
        <v>3</v>
      </c>
      <c r="E30" s="21">
        <v>3</v>
      </c>
    </row>
    <row r="31" spans="2:5" x14ac:dyDescent="0.3">
      <c r="B31" s="25" t="str">
        <v>Channing Francis</v>
      </c>
      <c r="C31" s="25" t="str">
        <v>Channing Francis</v>
      </c>
      <c r="D31" s="23">
        <v>4</v>
      </c>
      <c r="E31" s="21">
        <v>4</v>
      </c>
    </row>
    <row r="32" spans="2:5" x14ac:dyDescent="0.3">
      <c r="B32" s="25" t="str">
        <v>Richards Iris</v>
      </c>
      <c r="C32" s="25" t="str">
        <v>Richards Iris</v>
      </c>
      <c r="D32" s="23">
        <v>1</v>
      </c>
      <c r="E32" s="21">
        <v>1</v>
      </c>
    </row>
    <row r="33" spans="2:5" x14ac:dyDescent="0.3">
      <c r="B33" s="25" t="str">
        <v>Ewart Amanda</v>
      </c>
      <c r="C33" s="25" t="str">
        <v>Ewart Amanda</v>
      </c>
      <c r="D33" s="23">
        <v>3</v>
      </c>
      <c r="E33" s="21">
        <v>3</v>
      </c>
    </row>
    <row r="34" spans="2:5" x14ac:dyDescent="0.3">
      <c r="B34" s="25" t="str">
        <v>Gorton Adele</v>
      </c>
      <c r="C34" s="25" t="str">
        <v>Gorton Adele</v>
      </c>
      <c r="D34" s="23">
        <v>1</v>
      </c>
      <c r="E34" s="21">
        <v>1</v>
      </c>
    </row>
    <row r="35" spans="2:5" x14ac:dyDescent="0.3">
      <c r="B35" s="25" t="str">
        <v>Andrews Sally</v>
      </c>
      <c r="C35" s="25" t="str">
        <v>Andrews Sally</v>
      </c>
      <c r="D35" s="23">
        <v>1</v>
      </c>
      <c r="E35" s="21">
        <v>1</v>
      </c>
    </row>
    <row r="36" spans="2:5" x14ac:dyDescent="0.3">
      <c r="B36" s="25" t="str">
        <v>Bennett Andrew</v>
      </c>
      <c r="C36" s="25" t="str">
        <v>Bennett Andrew</v>
      </c>
      <c r="D36" s="23">
        <v>4</v>
      </c>
      <c r="E36" s="21">
        <v>4</v>
      </c>
    </row>
    <row r="37" spans="2:5" x14ac:dyDescent="0.3">
      <c r="B37" s="25" t="str">
        <v>Cousins Phyllis</v>
      </c>
      <c r="C37" s="25" t="str">
        <v>Cousins Phyllis</v>
      </c>
      <c r="D37" s="23">
        <v>3</v>
      </c>
      <c r="E37" s="21">
        <v>3</v>
      </c>
    </row>
    <row r="38" spans="2:5" x14ac:dyDescent="0.3">
      <c r="B38" s="25" t="str">
        <v>Richards Graham</v>
      </c>
      <c r="C38" s="25" t="str">
        <v>Richards Graham</v>
      </c>
      <c r="D38" s="23">
        <v>2</v>
      </c>
      <c r="E38" s="21">
        <v>2</v>
      </c>
    </row>
    <row r="39" spans="2:5" x14ac:dyDescent="0.3">
      <c r="B39" s="25" t="str">
        <v>Kenney Frances</v>
      </c>
      <c r="C39" s="25" t="str">
        <v>Kenney Frances</v>
      </c>
      <c r="D39" s="23">
        <v>3</v>
      </c>
      <c r="E39" s="21">
        <v>3</v>
      </c>
    </row>
    <row r="40" spans="2:5" x14ac:dyDescent="0.3">
      <c r="B40" s="25" t="str">
        <v>John Adam</v>
      </c>
      <c r="C40" s="25" t="str">
        <v>John Adam</v>
      </c>
      <c r="D40" s="23">
        <v>3</v>
      </c>
      <c r="E40" s="21">
        <v>3</v>
      </c>
    </row>
    <row r="41" spans="2:5" x14ac:dyDescent="0.3">
      <c r="B41" s="25" t="str">
        <v>Wynn Adam</v>
      </c>
      <c r="C41" s="25" t="str">
        <v>Wynn Adam</v>
      </c>
      <c r="D41" s="23">
        <v>3</v>
      </c>
      <c r="E41" s="21">
        <v>3</v>
      </c>
    </row>
    <row r="42" spans="2:5" x14ac:dyDescent="0.3">
      <c r="B42" s="25" t="str">
        <v>Gadd Morag</v>
      </c>
      <c r="C42" s="25" t="str">
        <v>Gadd Morag</v>
      </c>
      <c r="D42" s="23">
        <v>2</v>
      </c>
      <c r="E42" s="21">
        <v>2</v>
      </c>
    </row>
    <row r="43" spans="2:5" x14ac:dyDescent="0.3">
      <c r="B43" s="25" t="str">
        <v>Fleet Sarah</v>
      </c>
      <c r="C43" s="25" t="str">
        <v>Fleet Sarah</v>
      </c>
      <c r="D43" s="23">
        <v>4</v>
      </c>
      <c r="E43" s="21">
        <v>4</v>
      </c>
    </row>
    <row r="44" spans="2:5" x14ac:dyDescent="0.3">
      <c r="B44" s="25" t="str">
        <v>Rawson Nishma</v>
      </c>
      <c r="C44" s="25" t="str">
        <v>Rawson Nishma</v>
      </c>
      <c r="D44" s="23">
        <v>4</v>
      </c>
      <c r="E44" s="21">
        <v>4</v>
      </c>
    </row>
    <row r="45" spans="2:5" x14ac:dyDescent="0.3">
      <c r="B45" s="25" t="str">
        <v>Primrose Adam</v>
      </c>
      <c r="C45" s="25" t="str">
        <v>Primrose Adam</v>
      </c>
      <c r="D45" s="23">
        <v>4</v>
      </c>
      <c r="E45" s="21">
        <v>4</v>
      </c>
    </row>
    <row r="46" spans="2:5" x14ac:dyDescent="0.3">
      <c r="B46" s="25" t="str">
        <v>Parke Robert</v>
      </c>
      <c r="C46" s="25" t="str">
        <v>Parke Robert</v>
      </c>
      <c r="D46" s="23">
        <v>2</v>
      </c>
      <c r="E46" s="21">
        <v>2</v>
      </c>
    </row>
    <row r="47" spans="2:5" x14ac:dyDescent="0.3">
      <c r="B47" s="25" t="str">
        <v>Gorton Daniel</v>
      </c>
      <c r="C47" s="25" t="str">
        <v>Gorton Daniel</v>
      </c>
      <c r="D47" s="23">
        <v>1</v>
      </c>
      <c r="E47" s="21">
        <v>1</v>
      </c>
    </row>
    <row r="48" spans="2:5" x14ac:dyDescent="0.3">
      <c r="B48" s="25" t="str">
        <v>Wilson John</v>
      </c>
      <c r="C48" s="25" t="str">
        <v>Wilson John</v>
      </c>
      <c r="D48" s="23">
        <v>3</v>
      </c>
      <c r="E48" s="21">
        <v>3</v>
      </c>
    </row>
    <row r="49" spans="2:5" x14ac:dyDescent="0.3">
      <c r="B49" s="25" t="str">
        <v>Coombs Antony</v>
      </c>
      <c r="C49" s="25" t="str">
        <v>Coombs Antony</v>
      </c>
      <c r="D49" s="23">
        <v>2</v>
      </c>
      <c r="E49" s="21">
        <v>2</v>
      </c>
    </row>
    <row r="50" spans="2:5" x14ac:dyDescent="0.3">
      <c r="B50" s="25" t="str">
        <v>Stevenson Frank</v>
      </c>
      <c r="C50" s="25" t="str">
        <v>Stevenson Frank</v>
      </c>
      <c r="D50" s="23">
        <v>2</v>
      </c>
      <c r="E50" s="21">
        <v>2</v>
      </c>
    </row>
    <row r="51" spans="2:5" x14ac:dyDescent="0.3">
      <c r="B51" s="25" t="str">
        <v>McCarthy Philip</v>
      </c>
      <c r="C51" s="25" t="str">
        <v>McCarthy Philip</v>
      </c>
      <c r="D51" s="23">
        <v>2</v>
      </c>
      <c r="E51" s="21">
        <v>2</v>
      </c>
    </row>
    <row r="52" spans="2:5" x14ac:dyDescent="0.3">
      <c r="B52" s="25" t="str">
        <v>Wilson Bruno</v>
      </c>
      <c r="C52" s="25" t="str">
        <v>Wilson Bruno</v>
      </c>
      <c r="D52" s="23">
        <v>3</v>
      </c>
      <c r="E52" s="21">
        <v>3</v>
      </c>
    </row>
    <row r="53" spans="2:5" x14ac:dyDescent="0.3">
      <c r="B53" s="25" t="str">
        <v>Dingley Jayne</v>
      </c>
      <c r="C53" s="25" t="str">
        <v>Dingley Jayne</v>
      </c>
      <c r="D53" s="23">
        <v>3</v>
      </c>
      <c r="E53" s="21">
        <v>3</v>
      </c>
    </row>
    <row r="54" spans="2:5" x14ac:dyDescent="0.3">
      <c r="B54" s="25" t="str">
        <v>Standen Selina</v>
      </c>
      <c r="C54" s="25" t="str">
        <v>Standen Selina</v>
      </c>
      <c r="D54" s="23">
        <v>3</v>
      </c>
      <c r="E54" s="21">
        <v>3</v>
      </c>
    </row>
    <row r="55" spans="2:5" x14ac:dyDescent="0.3">
      <c r="B55" s="25" t="str">
        <v>Stevenson Dimitrios</v>
      </c>
      <c r="C55" s="25" t="str">
        <v>Stevenson Dimitrios</v>
      </c>
      <c r="D55" s="23">
        <v>1</v>
      </c>
      <c r="E55" s="21">
        <v>1</v>
      </c>
    </row>
    <row r="56" spans="2:5" x14ac:dyDescent="0.3">
      <c r="B56" s="25" t="str">
        <v>Parrett Matthew</v>
      </c>
      <c r="C56" s="25" t="str">
        <v>Parrett Matthew</v>
      </c>
      <c r="D56" s="23">
        <v>1</v>
      </c>
      <c r="E56" s="21">
        <v>1</v>
      </c>
    </row>
    <row r="57" spans="2:5" x14ac:dyDescent="0.3">
      <c r="B57" s="25" t="str">
        <v>Scholes Liam</v>
      </c>
      <c r="C57" s="25" t="str">
        <v>Scholes Liam</v>
      </c>
      <c r="D57" s="23">
        <v>5</v>
      </c>
      <c r="E57" s="21">
        <v>5</v>
      </c>
    </row>
    <row r="58" spans="2:5" x14ac:dyDescent="0.3">
      <c r="B58" s="25" t="str">
        <v>Massie Sally</v>
      </c>
      <c r="C58" s="25" t="str">
        <v>Massie Sally</v>
      </c>
      <c r="D58" s="23">
        <v>1</v>
      </c>
      <c r="E58" s="21">
        <v>1</v>
      </c>
    </row>
    <row r="59" spans="2:5" x14ac:dyDescent="0.3">
      <c r="B59" s="25" t="str">
        <v>Gibbs Ann</v>
      </c>
      <c r="C59" s="25" t="str">
        <v>Gibbs Ann</v>
      </c>
      <c r="D59" s="23">
        <v>4</v>
      </c>
      <c r="E59" s="21">
        <v>4</v>
      </c>
    </row>
    <row r="60" spans="2:5" x14ac:dyDescent="0.3">
      <c r="B60" s="25" t="str">
        <v>Woodbridge Rajesh</v>
      </c>
      <c r="C60" s="25" t="str">
        <v>Woodbridge Rajesh</v>
      </c>
      <c r="D60" s="23">
        <v>4</v>
      </c>
      <c r="E60" s="21">
        <v>4</v>
      </c>
    </row>
    <row r="61" spans="2:5" x14ac:dyDescent="0.3">
      <c r="B61" s="25" t="str">
        <v>Simpson Herbert</v>
      </c>
      <c r="C61" s="25" t="str">
        <v>Simpson Herbert</v>
      </c>
      <c r="D61" s="23">
        <v>4</v>
      </c>
      <c r="E61" s="21">
        <v>4</v>
      </c>
    </row>
    <row r="62" spans="2:5" x14ac:dyDescent="0.3">
      <c r="B62" s="25" t="str">
        <v>Rasul Irene</v>
      </c>
      <c r="C62" s="25" t="str">
        <v>Rasul Irene</v>
      </c>
      <c r="D62" s="23">
        <v>4</v>
      </c>
      <c r="E62" s="21">
        <v>4</v>
      </c>
    </row>
    <row r="63" spans="2:5" x14ac:dyDescent="0.3">
      <c r="B63" s="25" t="str">
        <v>MacMillan Olu</v>
      </c>
      <c r="C63" s="25" t="str">
        <v>MacMillan Olu</v>
      </c>
      <c r="D63" s="23">
        <v>4</v>
      </c>
      <c r="E63" s="21">
        <v>4</v>
      </c>
    </row>
    <row r="64" spans="2:5" x14ac:dyDescent="0.3">
      <c r="B64" s="25" t="str">
        <v>Rutherford Kenneth</v>
      </c>
      <c r="C64" s="25" t="str">
        <v>Rutherford Kenneth</v>
      </c>
      <c r="D64" s="23">
        <v>4</v>
      </c>
      <c r="E64" s="21">
        <v>4</v>
      </c>
    </row>
    <row r="65" spans="2:5" x14ac:dyDescent="0.3">
      <c r="B65" s="25" t="str">
        <v>Gorton Jonathan</v>
      </c>
      <c r="C65" s="25" t="str">
        <v>Gorton Jonathan</v>
      </c>
      <c r="D65" s="23">
        <v>1</v>
      </c>
      <c r="E65" s="21">
        <v>1</v>
      </c>
    </row>
    <row r="66" spans="2:5" x14ac:dyDescent="0.3">
      <c r="B66" s="25" t="str">
        <v>Jarvis Ripduman</v>
      </c>
      <c r="C66" s="25" t="str">
        <v>Jarvis Ripduman</v>
      </c>
      <c r="D66" s="23">
        <v>3</v>
      </c>
      <c r="E66" s="21">
        <v>3</v>
      </c>
    </row>
    <row r="67" spans="2:5" x14ac:dyDescent="0.3">
      <c r="B67" s="25" t="str">
        <v>Mongan Adam</v>
      </c>
      <c r="C67" s="25" t="str">
        <v>Mongan Adam</v>
      </c>
      <c r="D67" s="23">
        <v>3</v>
      </c>
      <c r="E67" s="21">
        <v>3</v>
      </c>
    </row>
    <row r="68" spans="2:5" x14ac:dyDescent="0.3">
      <c r="B68" s="25" t="str">
        <v>Polizzi Edward</v>
      </c>
      <c r="C68" s="25" t="str">
        <v>Polizzi Edward</v>
      </c>
      <c r="D68" s="23">
        <v>5</v>
      </c>
      <c r="E68" s="21">
        <v>5</v>
      </c>
    </row>
    <row r="69" spans="2:5" x14ac:dyDescent="0.3">
      <c r="B69" s="25" t="str">
        <v>Woolley Christopher</v>
      </c>
      <c r="C69" s="25" t="str">
        <v>Woolley Christopher</v>
      </c>
      <c r="D69" s="23">
        <v>1</v>
      </c>
      <c r="E69" s="21">
        <v>1</v>
      </c>
    </row>
    <row r="70" spans="2:5" x14ac:dyDescent="0.3">
      <c r="B70" s="25" t="str">
        <v>Jones Joseph</v>
      </c>
      <c r="C70" s="25" t="str">
        <v>Jones Joseph</v>
      </c>
      <c r="D70" s="23">
        <v>3</v>
      </c>
      <c r="E70" s="21">
        <v>3</v>
      </c>
    </row>
    <row r="71" spans="2:5" x14ac:dyDescent="0.3">
      <c r="B71" s="25" t="str">
        <v>Hyslop Antony</v>
      </c>
      <c r="C71" s="25" t="str">
        <v>Hyslop Antony</v>
      </c>
      <c r="D71" s="23">
        <v>4</v>
      </c>
      <c r="E71" s="21">
        <v>4</v>
      </c>
    </row>
    <row r="72" spans="2:5" x14ac:dyDescent="0.3">
      <c r="B72" s="25" t="str">
        <v>Mills Gabriele</v>
      </c>
      <c r="C72" s="25" t="str">
        <v>Mills Gabriele</v>
      </c>
      <c r="D72" s="23">
        <v>3</v>
      </c>
      <c r="E72" s="21">
        <v>3</v>
      </c>
    </row>
    <row r="73" spans="2:5" x14ac:dyDescent="0.3">
      <c r="B73" s="25" t="str">
        <v>Shelley Angela</v>
      </c>
      <c r="C73" s="25" t="str">
        <v>Shelley Angela</v>
      </c>
      <c r="D73" s="23">
        <v>4</v>
      </c>
      <c r="E73" s="21">
        <v>4</v>
      </c>
    </row>
    <row r="74" spans="2:5" x14ac:dyDescent="0.3">
      <c r="B74" s="25" t="str">
        <v>Pryde Jonathan</v>
      </c>
      <c r="C74" s="25" t="str">
        <v>Pryde Jonathan</v>
      </c>
      <c r="D74" s="23">
        <v>3</v>
      </c>
      <c r="E74" s="21">
        <v>3</v>
      </c>
    </row>
    <row r="75" spans="2:5" x14ac:dyDescent="0.3">
      <c r="B75" s="25" t="str">
        <v>Robinson Nuala</v>
      </c>
      <c r="C75" s="25" t="str">
        <v>Robinson Nuala</v>
      </c>
      <c r="D75" s="23">
        <v>2</v>
      </c>
      <c r="E75" s="21">
        <v>2</v>
      </c>
    </row>
    <row r="76" spans="2:5" x14ac:dyDescent="0.3">
      <c r="B76" s="25" t="str">
        <v>Housley Davide</v>
      </c>
      <c r="C76" s="25" t="str">
        <v>Housley Davide</v>
      </c>
      <c r="D76" s="23">
        <v>5</v>
      </c>
      <c r="E76" s="21">
        <v>5</v>
      </c>
    </row>
    <row r="77" spans="2:5" x14ac:dyDescent="0.3">
      <c r="B77" s="25" t="str">
        <v>Rutherford Ian</v>
      </c>
      <c r="C77" s="25" t="str">
        <v>Rutherford Ian</v>
      </c>
      <c r="D77" s="23">
        <v>4</v>
      </c>
      <c r="E77" s="21">
        <v>4</v>
      </c>
    </row>
    <row r="78" spans="2:5" x14ac:dyDescent="0.3">
      <c r="B78" s="25" t="str">
        <v>Dingley Amanda</v>
      </c>
      <c r="C78" s="25" t="str">
        <v>Dingley Amanda</v>
      </c>
      <c r="D78" s="23">
        <v>3</v>
      </c>
      <c r="E78" s="21">
        <v>3</v>
      </c>
    </row>
    <row r="79" spans="2:5" x14ac:dyDescent="0.3">
      <c r="B79" s="25" t="str">
        <v>Rasul Christopher</v>
      </c>
      <c r="C79" s="25" t="str">
        <v>Rasul Christopher</v>
      </c>
      <c r="D79" s="23">
        <v>3</v>
      </c>
      <c r="E79" s="21">
        <v>3</v>
      </c>
    </row>
    <row r="80" spans="2:5" x14ac:dyDescent="0.3">
      <c r="B80" s="25" t="str">
        <v>Gibbs Peter</v>
      </c>
      <c r="C80" s="25" t="str">
        <v>Gibbs Peter</v>
      </c>
      <c r="D80" s="23">
        <v>1</v>
      </c>
      <c r="E80" s="21">
        <v>1</v>
      </c>
    </row>
    <row r="81" spans="2:5" x14ac:dyDescent="0.3">
      <c r="B81" s="25" t="str">
        <v>Ranson Samantha</v>
      </c>
      <c r="C81" s="25" t="str">
        <v>Ranson Samantha</v>
      </c>
      <c r="D81" s="23">
        <v>1</v>
      </c>
      <c r="E81" s="21">
        <v>1</v>
      </c>
    </row>
    <row r="82" spans="2:5" x14ac:dyDescent="0.3">
      <c r="B82" s="25" t="str">
        <v>Richards Nishma</v>
      </c>
      <c r="C82" s="25" t="str">
        <v>Richards Nishma</v>
      </c>
      <c r="D82" s="23">
        <v>3</v>
      </c>
      <c r="E82" s="21">
        <v>3</v>
      </c>
    </row>
    <row r="83" spans="2:5" x14ac:dyDescent="0.3">
      <c r="B83" s="25" t="str">
        <v>Coombs Jane</v>
      </c>
      <c r="C83" s="25" t="str">
        <v>Coombs Jane</v>
      </c>
      <c r="D83" s="23">
        <v>3</v>
      </c>
      <c r="E83" s="21">
        <v>3</v>
      </c>
    </row>
    <row r="84" spans="2:5" x14ac:dyDescent="0.3">
      <c r="B84" s="25" t="str">
        <v>Ewart Douglas</v>
      </c>
      <c r="C84" s="25" t="str">
        <v>Ewart Douglas</v>
      </c>
      <c r="D84" s="23">
        <v>3</v>
      </c>
      <c r="E84" s="21">
        <v>3</v>
      </c>
    </row>
    <row r="85" spans="2:5" x14ac:dyDescent="0.3">
      <c r="B85" s="25" t="str">
        <v>Massie Venetia</v>
      </c>
      <c r="C85" s="25" t="str">
        <v>Massie Venetia</v>
      </c>
      <c r="D85" s="23">
        <v>3</v>
      </c>
      <c r="E85" s="21">
        <v>3</v>
      </c>
    </row>
    <row r="86" spans="2:5" x14ac:dyDescent="0.3">
      <c r="B86" s="25" t="str">
        <v>Haigh Morag</v>
      </c>
      <c r="C86" s="25" t="str">
        <v>Haigh Morag</v>
      </c>
      <c r="D86" s="23">
        <v>3</v>
      </c>
      <c r="E86" s="21">
        <v>3</v>
      </c>
    </row>
    <row r="87" spans="2:5" x14ac:dyDescent="0.3">
      <c r="B87" s="25" t="str">
        <v>Shelley Edward</v>
      </c>
      <c r="C87" s="25" t="str">
        <v>Shelley Edward</v>
      </c>
      <c r="D87" s="23">
        <v>4</v>
      </c>
      <c r="E87" s="21">
        <v>4</v>
      </c>
    </row>
    <row r="88" spans="2:5" x14ac:dyDescent="0.3">
      <c r="B88" s="25" t="str">
        <v>Colley Graham</v>
      </c>
      <c r="C88" s="25" t="str">
        <v>Colley Graham</v>
      </c>
      <c r="D88" s="23">
        <v>2</v>
      </c>
      <c r="E88" s="21">
        <v>2</v>
      </c>
    </row>
    <row r="89" spans="2:5" x14ac:dyDescent="0.3">
      <c r="B89" s="25" t="str">
        <v>Dawber Frank</v>
      </c>
      <c r="C89" s="25" t="str">
        <v>Dawber Frank</v>
      </c>
      <c r="D89" s="23">
        <v>3</v>
      </c>
      <c r="E89" s="21">
        <v>3</v>
      </c>
    </row>
    <row r="90" spans="2:5" x14ac:dyDescent="0.3">
      <c r="B90" s="25" t="str">
        <v>Roberts Francis</v>
      </c>
      <c r="C90" s="25" t="str">
        <v>Roberts Francis</v>
      </c>
      <c r="D90" s="23">
        <v>3</v>
      </c>
      <c r="E90" s="21">
        <v>3</v>
      </c>
    </row>
    <row r="91" spans="2:5" x14ac:dyDescent="0.3">
      <c r="B91" s="25" t="str">
        <v>Shearer Sylvia</v>
      </c>
      <c r="C91" s="25" t="str">
        <v>Shearer Sylvia</v>
      </c>
      <c r="D91" s="23">
        <v>3</v>
      </c>
      <c r="E91" s="21">
        <v>3</v>
      </c>
    </row>
    <row r="92" spans="2:5" x14ac:dyDescent="0.3">
      <c r="B92" s="25" t="str">
        <v>Sheldrick Andrew</v>
      </c>
      <c r="C92" s="25" t="str">
        <v>Sheldrick Andrew</v>
      </c>
      <c r="D92" s="23">
        <v>1</v>
      </c>
      <c r="E92" s="21">
        <v>1</v>
      </c>
    </row>
    <row r="93" spans="2:5" x14ac:dyDescent="0.3">
      <c r="B93" s="25" t="str">
        <v>Lewis Antony</v>
      </c>
      <c r="C93" s="25" t="str">
        <v>Lewis Antony</v>
      </c>
      <c r="D93" s="23">
        <v>5</v>
      </c>
      <c r="E93" s="21">
        <v>5</v>
      </c>
    </row>
    <row r="94" spans="2:5" x14ac:dyDescent="0.3">
      <c r="B94" s="25" t="str">
        <v>Barrett Raymond</v>
      </c>
      <c r="C94" s="25" t="str">
        <v>Barrett Raymond</v>
      </c>
      <c r="D94" s="23">
        <v>3</v>
      </c>
      <c r="E94" s="21">
        <v>3</v>
      </c>
    </row>
    <row r="95" spans="2:5" x14ac:dyDescent="0.3">
      <c r="B95" s="25" t="str">
        <v>Wilson Nicola</v>
      </c>
      <c r="C95" s="25" t="str">
        <v>Wilson Nicola</v>
      </c>
      <c r="D95" s="23">
        <v>2</v>
      </c>
      <c r="E95" s="21">
        <v>2</v>
      </c>
    </row>
    <row r="96" spans="2:5" x14ac:dyDescent="0.3">
      <c r="B96" s="25" t="str">
        <v>Housley Arthur</v>
      </c>
      <c r="C96" s="25" t="str">
        <v>Housley Arthur</v>
      </c>
      <c r="D96" s="23">
        <v>3</v>
      </c>
      <c r="E96" s="21">
        <v>3</v>
      </c>
    </row>
    <row r="97" spans="2:5" x14ac:dyDescent="0.3">
      <c r="B97" s="25" t="str">
        <v>John Robert</v>
      </c>
      <c r="C97" s="25" t="str">
        <v>John Robert</v>
      </c>
      <c r="D97" s="23">
        <v>4</v>
      </c>
      <c r="E97" s="21">
        <v>4</v>
      </c>
    </row>
    <row r="98" spans="2:5" x14ac:dyDescent="0.3">
      <c r="B98" s="25" t="str">
        <v>Wynn Adrian</v>
      </c>
      <c r="C98" s="25" t="str">
        <v>Wynn Adrian</v>
      </c>
      <c r="D98" s="23">
        <v>3</v>
      </c>
      <c r="E98" s="21">
        <v>3</v>
      </c>
    </row>
    <row r="99" spans="2:5" x14ac:dyDescent="0.3">
      <c r="B99" s="25" t="str">
        <v>Dawber Katie</v>
      </c>
      <c r="C99" s="25" t="str">
        <v>Dawber Katie</v>
      </c>
      <c r="D99" s="23">
        <v>3</v>
      </c>
      <c r="E99" s="21">
        <v>3</v>
      </c>
    </row>
    <row r="100" spans="2:5" x14ac:dyDescent="0.3">
      <c r="B100" s="25" t="str">
        <v>MacMillan Bevis</v>
      </c>
      <c r="C100" s="25" t="str">
        <v>MacMillan Bevis</v>
      </c>
      <c r="D100" s="23">
        <v>2</v>
      </c>
      <c r="E100" s="21">
        <v>2</v>
      </c>
    </row>
    <row r="101" spans="2:5" x14ac:dyDescent="0.3">
      <c r="B101" s="25" t="str">
        <v>Shelley Sally</v>
      </c>
      <c r="C101" s="25" t="str">
        <v>Shelley Sally</v>
      </c>
      <c r="D101" s="23">
        <v>1</v>
      </c>
      <c r="E101" s="21">
        <v>1</v>
      </c>
    </row>
    <row r="102" spans="2:5" x14ac:dyDescent="0.3">
      <c r="B102" s="25" t="str">
        <v>Morris Sharmin</v>
      </c>
      <c r="C102" s="25" t="str">
        <v>Morris Sharmin</v>
      </c>
      <c r="D102" s="23">
        <v>3</v>
      </c>
      <c r="E102" s="21">
        <v>3</v>
      </c>
    </row>
    <row r="103" spans="2:5" x14ac:dyDescent="0.3">
      <c r="B103" s="25" t="str">
        <v>Hardy Antony</v>
      </c>
      <c r="C103" s="25" t="str">
        <v>Hardy Antony</v>
      </c>
      <c r="D103" s="23">
        <v>4</v>
      </c>
      <c r="E103" s="21">
        <v>4</v>
      </c>
    </row>
    <row r="104" spans="2:5" x14ac:dyDescent="0.3">
      <c r="B104" s="25" t="str">
        <v>Geraghty Jonathan</v>
      </c>
      <c r="C104" s="25" t="str">
        <v>Geraghty Jonathan</v>
      </c>
      <c r="D104" s="23">
        <v>3</v>
      </c>
      <c r="E104" s="21">
        <v>3</v>
      </c>
    </row>
    <row r="105" spans="2:5" x14ac:dyDescent="0.3">
      <c r="B105" s="25" t="str">
        <v>Pryde Antony</v>
      </c>
      <c r="C105" s="25" t="str">
        <v>Pryde Antony</v>
      </c>
      <c r="D105" s="23">
        <v>3</v>
      </c>
      <c r="E105" s="21">
        <v>3</v>
      </c>
    </row>
    <row r="106" spans="2:5" x14ac:dyDescent="0.3">
      <c r="B106" s="25" t="str">
        <v>Pryde Mark</v>
      </c>
      <c r="C106" s="25" t="str">
        <v>Pryde Mark</v>
      </c>
      <c r="D106" s="23">
        <v>3</v>
      </c>
      <c r="E106" s="21">
        <v>3</v>
      </c>
    </row>
    <row r="107" spans="2:5" x14ac:dyDescent="0.3">
      <c r="B107" s="25" t="str">
        <v>Hyslop Robert</v>
      </c>
      <c r="C107" s="25" t="str">
        <v>Hyslop Robert</v>
      </c>
      <c r="D107" s="23">
        <v>3</v>
      </c>
      <c r="E107" s="21">
        <v>3</v>
      </c>
    </row>
    <row r="108" spans="2:5" x14ac:dyDescent="0.3">
      <c r="B108" s="25" t="str">
        <v>Lamb Nazma</v>
      </c>
      <c r="C108" s="25" t="str">
        <v>Lamb Nazma</v>
      </c>
      <c r="D108" s="23">
        <v>2</v>
      </c>
      <c r="E108" s="21">
        <v>2</v>
      </c>
    </row>
    <row r="109" spans="2:5" x14ac:dyDescent="0.3">
      <c r="B109" s="25" t="str">
        <v>Swart Karen</v>
      </c>
      <c r="C109" s="25" t="str">
        <v>Swart Karen</v>
      </c>
      <c r="D109" s="23">
        <v>2</v>
      </c>
      <c r="E109" s="21">
        <v>2</v>
      </c>
    </row>
    <row r="110" spans="2:5" x14ac:dyDescent="0.3">
      <c r="B110" s="25" t="str">
        <v>Gibbs Frank</v>
      </c>
      <c r="C110" s="25" t="str">
        <v>Gibbs Frank</v>
      </c>
      <c r="D110" s="23">
        <v>3</v>
      </c>
      <c r="E110" s="21">
        <v>3</v>
      </c>
    </row>
    <row r="111" spans="2:5" x14ac:dyDescent="0.3">
      <c r="B111" s="25" t="str">
        <v>Dingley Gill</v>
      </c>
      <c r="C111" s="25" t="str">
        <v>Dingley Gill</v>
      </c>
      <c r="D111" s="23">
        <v>3</v>
      </c>
      <c r="E111" s="21">
        <v>3</v>
      </c>
    </row>
    <row r="112" spans="2:5" x14ac:dyDescent="0.3">
      <c r="B112" s="25" t="str">
        <v>Brant Dimitrios</v>
      </c>
      <c r="C112" s="25" t="str">
        <v>Brant Dimitrios</v>
      </c>
      <c r="D112" s="23">
        <v>3</v>
      </c>
      <c r="E112" s="21">
        <v>3</v>
      </c>
    </row>
    <row r="113" spans="2:5" x14ac:dyDescent="0.3">
      <c r="B113" s="25" t="str">
        <v>Henry Katie</v>
      </c>
      <c r="C113" s="25" t="str">
        <v>Henry Katie</v>
      </c>
      <c r="D113" s="23">
        <v>5</v>
      </c>
      <c r="E113" s="21">
        <v>5</v>
      </c>
    </row>
    <row r="114" spans="2:5" x14ac:dyDescent="0.3">
      <c r="B114" s="25" t="str">
        <v>Coppin Morag</v>
      </c>
      <c r="C114" s="25" t="str">
        <v>Coppin Morag</v>
      </c>
      <c r="D114" s="23">
        <v>5</v>
      </c>
      <c r="E114" s="21">
        <v>5</v>
      </c>
    </row>
    <row r="115" spans="2:5" x14ac:dyDescent="0.3">
      <c r="B115" s="25" t="str">
        <v>Primrose Elisabeth</v>
      </c>
      <c r="C115" s="25" t="str">
        <v>Primrose Elisabeth</v>
      </c>
      <c r="D115" s="23">
        <v>3</v>
      </c>
      <c r="E115" s="21">
        <v>3</v>
      </c>
    </row>
    <row r="116" spans="2:5" x14ac:dyDescent="0.3">
      <c r="B116" s="25" t="str">
        <v>Webb Adrian</v>
      </c>
      <c r="C116" s="25" t="str">
        <v>Webb Adrian</v>
      </c>
      <c r="D116" s="23">
        <v>4</v>
      </c>
      <c r="E116" s="21">
        <v>4</v>
      </c>
    </row>
    <row r="117" spans="2:5" x14ac:dyDescent="0.3">
      <c r="B117" s="25" t="str">
        <v>Swart Martin</v>
      </c>
      <c r="C117" s="25" t="str">
        <v>Swart Martin</v>
      </c>
      <c r="D117" s="23">
        <v>3</v>
      </c>
      <c r="E117" s="21">
        <v>3</v>
      </c>
    </row>
    <row r="118" spans="2:5" x14ac:dyDescent="0.3">
      <c r="B118" s="25" t="str">
        <v>Gibbs Tracey</v>
      </c>
      <c r="C118" s="25" t="str">
        <v>Gibbs Tracey</v>
      </c>
      <c r="D118" s="23">
        <v>4</v>
      </c>
      <c r="E118" s="21">
        <v>4</v>
      </c>
    </row>
    <row r="119" spans="2:5" x14ac:dyDescent="0.3">
      <c r="B119" s="25" t="str">
        <v>Scholes Roy</v>
      </c>
      <c r="C119" s="25" t="str">
        <v>Scholes Roy</v>
      </c>
      <c r="D119" s="23">
        <v>3</v>
      </c>
      <c r="E119" s="21">
        <v>3</v>
      </c>
    </row>
    <row r="120" spans="2:5" x14ac:dyDescent="0.3">
      <c r="B120" s="25" t="str">
        <v>Barrett Julie</v>
      </c>
      <c r="C120" s="25" t="str">
        <v>Barrett Julie</v>
      </c>
      <c r="D120" s="23">
        <v>5</v>
      </c>
      <c r="E120" s="21">
        <v>5</v>
      </c>
    </row>
    <row r="121" spans="2:5" x14ac:dyDescent="0.3">
      <c r="B121" s="25" t="str">
        <v>Marsden Jane</v>
      </c>
      <c r="C121" s="25" t="str">
        <v>Marsden Jane</v>
      </c>
      <c r="D121" s="23">
        <v>3</v>
      </c>
      <c r="E121" s="21">
        <v>3</v>
      </c>
    </row>
    <row r="122" spans="2:5" x14ac:dyDescent="0.3">
      <c r="B122" s="25" t="str">
        <v>Marsden Amanda</v>
      </c>
      <c r="C122" s="25" t="str">
        <v>Marsden Amanda</v>
      </c>
      <c r="D122" s="23">
        <v>1</v>
      </c>
      <c r="E122" s="21">
        <v>1</v>
      </c>
    </row>
    <row r="123" spans="2:5" x14ac:dyDescent="0.3">
      <c r="B123" s="25" t="str">
        <v>Johnson Noella</v>
      </c>
      <c r="C123" s="25" t="str">
        <v>Johnson Noella</v>
      </c>
      <c r="D123" s="23">
        <v>1</v>
      </c>
      <c r="E123" s="21">
        <v>1</v>
      </c>
    </row>
    <row r="124" spans="2:5" x14ac:dyDescent="0.3">
      <c r="B124" s="25" t="str">
        <v>Field Davide</v>
      </c>
      <c r="C124" s="25" t="str">
        <v>Field Davide</v>
      </c>
      <c r="D124" s="23">
        <v>3</v>
      </c>
      <c r="E124" s="21">
        <v>3</v>
      </c>
    </row>
    <row r="125" spans="2:5" x14ac:dyDescent="0.3">
      <c r="B125" s="25" t="str">
        <v>Colley Antony</v>
      </c>
      <c r="C125" s="25" t="str">
        <v>Colley Antony</v>
      </c>
      <c r="D125" s="23">
        <v>4</v>
      </c>
      <c r="E125" s="21">
        <v>4</v>
      </c>
    </row>
    <row r="126" spans="2:5" x14ac:dyDescent="0.3">
      <c r="B126" s="25" t="str">
        <v>Shelley Colette</v>
      </c>
      <c r="C126" s="25" t="str">
        <v>Shelley Colette</v>
      </c>
      <c r="D126" s="23">
        <v>5</v>
      </c>
      <c r="E126" s="21">
        <v>5</v>
      </c>
    </row>
    <row r="127" spans="2:5" x14ac:dyDescent="0.3">
      <c r="B127" s="25" t="str">
        <v>Kenney Douglas</v>
      </c>
      <c r="C127" s="25" t="str">
        <v>Kenney Douglas</v>
      </c>
      <c r="D127" s="23">
        <v>3</v>
      </c>
      <c r="E127" s="21">
        <v>3</v>
      </c>
    </row>
    <row r="128" spans="2:5" x14ac:dyDescent="0.3">
      <c r="B128" s="25" t="str">
        <v>Johnson Stuart</v>
      </c>
      <c r="C128" s="25" t="str">
        <v>Johnson Stuart</v>
      </c>
      <c r="D128" s="23">
        <v>3</v>
      </c>
      <c r="E128" s="21">
        <v>3</v>
      </c>
    </row>
    <row r="129" spans="2:5" x14ac:dyDescent="0.3">
      <c r="B129" s="25" t="str">
        <v>Marsden Bevis</v>
      </c>
      <c r="C129" s="25" t="str">
        <v>Marsden Bevis</v>
      </c>
      <c r="D129" s="23">
        <v>3</v>
      </c>
      <c r="E129" s="21">
        <v>3</v>
      </c>
    </row>
    <row r="130" spans="2:5" x14ac:dyDescent="0.3">
      <c r="B130" s="25" t="str">
        <v>Cousins William</v>
      </c>
      <c r="C130" s="25" t="str">
        <v>Cousins William</v>
      </c>
      <c r="D130" s="23">
        <v>2</v>
      </c>
      <c r="E130" s="21">
        <v>2</v>
      </c>
    </row>
    <row r="131" spans="2:5" x14ac:dyDescent="0.3">
      <c r="B131" s="25" t="str">
        <v>Richards Kevin</v>
      </c>
      <c r="C131" s="25" t="str">
        <v>Richards Kevin</v>
      </c>
      <c r="D131" s="23">
        <v>3</v>
      </c>
      <c r="E131" s="21">
        <v>3</v>
      </c>
    </row>
    <row r="132" spans="2:5" x14ac:dyDescent="0.3">
      <c r="B132" s="25" t="str">
        <v>MacMillan Sandra</v>
      </c>
      <c r="C132" s="25" t="str">
        <v>MacMillan Sandra</v>
      </c>
      <c r="D132" s="23">
        <v>3</v>
      </c>
      <c r="E132" s="21">
        <v>3</v>
      </c>
    </row>
    <row r="133" spans="2:5" x14ac:dyDescent="0.3">
      <c r="B133" s="25" t="str">
        <v>Ranson Rebecca</v>
      </c>
      <c r="C133" s="25" t="str">
        <v>Ranson Rebecca</v>
      </c>
      <c r="D133" s="23">
        <v>5</v>
      </c>
      <c r="E133" s="21">
        <v>5</v>
      </c>
    </row>
    <row r="134" spans="2:5" x14ac:dyDescent="0.3">
      <c r="B134" s="25" t="str">
        <v>Gore Selina</v>
      </c>
      <c r="C134" s="25" t="str">
        <v>Gore Selina</v>
      </c>
      <c r="D134" s="23">
        <v>1</v>
      </c>
      <c r="E134" s="21">
        <v>1</v>
      </c>
    </row>
    <row r="135" spans="2:5" x14ac:dyDescent="0.3">
      <c r="B135" s="25" t="str">
        <v>Gorton Martin</v>
      </c>
      <c r="C135" s="25" t="str">
        <v>Gorton Martin</v>
      </c>
      <c r="D135" s="23">
        <v>2</v>
      </c>
      <c r="E135" s="21">
        <v>2</v>
      </c>
    </row>
    <row r="136" spans="2:5" x14ac:dyDescent="0.3">
      <c r="B136" s="25" t="str">
        <v>King Sally</v>
      </c>
      <c r="C136" s="25" t="str">
        <v>King Sally</v>
      </c>
      <c r="D136" s="23">
        <v>4</v>
      </c>
      <c r="E136" s="21">
        <v>4</v>
      </c>
    </row>
    <row r="137" spans="2:5" x14ac:dyDescent="0.3">
      <c r="B137" s="25" t="str">
        <v>Mongan Giulio</v>
      </c>
      <c r="C137" s="25" t="str">
        <v>Mongan Giulio</v>
      </c>
      <c r="D137" s="23">
        <v>4</v>
      </c>
      <c r="E137" s="21">
        <v>4</v>
      </c>
    </row>
    <row r="138" spans="2:5" x14ac:dyDescent="0.3">
      <c r="B138" s="25" t="str">
        <v>Fleet Anastasia</v>
      </c>
      <c r="C138" s="25" t="str">
        <v>Fleet Anastasia</v>
      </c>
      <c r="D138" s="23">
        <v>3</v>
      </c>
      <c r="E138" s="21">
        <v>3</v>
      </c>
    </row>
    <row r="139" spans="2:5" x14ac:dyDescent="0.3">
      <c r="B139" s="25" t="str">
        <v>Wilson Irene</v>
      </c>
      <c r="C139" s="25" t="str">
        <v>Wilson Irene</v>
      </c>
      <c r="D139" s="23">
        <v>4</v>
      </c>
      <c r="E139" s="21">
        <v>4</v>
      </c>
    </row>
    <row r="140" spans="2:5" x14ac:dyDescent="0.3">
      <c r="B140" s="25" t="str">
        <v>Colley Selina</v>
      </c>
      <c r="C140" s="25" t="str">
        <v>Colley Selina</v>
      </c>
      <c r="D140" s="23">
        <v>4</v>
      </c>
      <c r="E140" s="21">
        <v>4</v>
      </c>
    </row>
    <row r="141" spans="2:5" x14ac:dyDescent="0.3">
      <c r="B141" s="25" t="str">
        <v>Barrett Noella</v>
      </c>
      <c r="C141" s="25" t="str">
        <v>Barrett Noella</v>
      </c>
      <c r="D141" s="23">
        <v>4</v>
      </c>
      <c r="E141" s="21">
        <v>4</v>
      </c>
    </row>
    <row r="142" spans="2:5" x14ac:dyDescent="0.3">
      <c r="B142" s="25" t="str">
        <v>Shearer Herbert</v>
      </c>
      <c r="C142" s="25" t="str">
        <v>Shearer Herbert</v>
      </c>
      <c r="D142" s="23">
        <v>1</v>
      </c>
      <c r="E142" s="21">
        <v>1</v>
      </c>
    </row>
    <row r="143" spans="2:5" x14ac:dyDescent="0.3">
      <c r="B143" s="25" t="str">
        <v>Parkes Joanna</v>
      </c>
      <c r="C143" s="25" t="str">
        <v>Parkes Joanna</v>
      </c>
      <c r="D143" s="23">
        <v>4</v>
      </c>
      <c r="E143" s="21">
        <v>4</v>
      </c>
    </row>
    <row r="144" spans="2:5" x14ac:dyDescent="0.3">
      <c r="B144" s="25" t="str">
        <v>Jarvis Eunice</v>
      </c>
      <c r="C144" s="25" t="str">
        <v>Jarvis Eunice</v>
      </c>
      <c r="D144" s="23">
        <v>2</v>
      </c>
      <c r="E144" s="21">
        <v>2</v>
      </c>
    </row>
    <row r="145" spans="2:5" x14ac:dyDescent="0.3">
      <c r="B145" s="25" t="str">
        <v>Wilson Graham</v>
      </c>
      <c r="C145" s="25" t="str">
        <v>Wilson Graham</v>
      </c>
      <c r="D145" s="23">
        <v>3</v>
      </c>
      <c r="E145" s="21">
        <v>3</v>
      </c>
    </row>
    <row r="146" spans="2:5" x14ac:dyDescent="0.3">
      <c r="B146" s="25" t="str">
        <v>Andrews Bhavna</v>
      </c>
      <c r="C146" s="25" t="str">
        <v>Andrews Bhavna</v>
      </c>
      <c r="D146" s="23">
        <v>3</v>
      </c>
      <c r="E146" s="21">
        <v>3</v>
      </c>
    </row>
    <row r="147" spans="2:5" x14ac:dyDescent="0.3">
      <c r="B147" s="25" t="str">
        <v>Green Adam</v>
      </c>
      <c r="C147" s="25" t="str">
        <v>Green Adam</v>
      </c>
      <c r="D147" s="23">
        <v>1</v>
      </c>
      <c r="E147" s="21">
        <v>1</v>
      </c>
    </row>
    <row r="148" spans="2:5" x14ac:dyDescent="0.3">
      <c r="B148" s="25" t="str">
        <v>Field Gabriele</v>
      </c>
      <c r="C148" s="25" t="str">
        <v>Field Gabriele</v>
      </c>
      <c r="D148" s="23">
        <v>3</v>
      </c>
      <c r="E148" s="21">
        <v>3</v>
      </c>
    </row>
    <row r="149" spans="2:5" x14ac:dyDescent="0.3">
      <c r="B149" s="25" t="str">
        <v>Gore Sarah</v>
      </c>
      <c r="C149" s="25" t="str">
        <v>Gore Sarah</v>
      </c>
      <c r="D149" s="23">
        <v>4</v>
      </c>
      <c r="E149" s="21">
        <v>4</v>
      </c>
    </row>
    <row r="150" spans="2:5" x14ac:dyDescent="0.3">
      <c r="B150" s="25" t="str">
        <v>Primrose Syed</v>
      </c>
      <c r="C150" s="25" t="str">
        <v>Primrose Syed</v>
      </c>
      <c r="D150" s="23">
        <v>2</v>
      </c>
      <c r="E150" s="21">
        <v>2</v>
      </c>
    </row>
    <row r="151" spans="2:5" x14ac:dyDescent="0.3">
      <c r="B151" s="25" t="str">
        <v>Robinson Elsie</v>
      </c>
      <c r="C151" s="25" t="str">
        <v>Robinson Elsie</v>
      </c>
      <c r="D151" s="23">
        <v>5</v>
      </c>
      <c r="E151" s="21">
        <v>5</v>
      </c>
    </row>
    <row r="152" spans="2:5" x14ac:dyDescent="0.3">
      <c r="B152" s="25" t="str">
        <v>Leyland Elizabeth</v>
      </c>
      <c r="C152" s="25" t="str">
        <v>Leyland Elizabeth</v>
      </c>
      <c r="D152" s="23">
        <v>3</v>
      </c>
      <c r="E152" s="21">
        <v>3</v>
      </c>
    </row>
    <row r="153" spans="2:5" x14ac:dyDescent="0.3">
      <c r="B153" s="25" t="str">
        <v>Swart Christopher</v>
      </c>
      <c r="C153" s="25" t="str">
        <v>Swart Christopher</v>
      </c>
      <c r="D153" s="23">
        <v>3</v>
      </c>
      <c r="E153" s="21">
        <v>3</v>
      </c>
    </row>
    <row r="154" spans="2:5" x14ac:dyDescent="0.3">
      <c r="B154" s="25" t="str">
        <v>Rutherford Gabriele</v>
      </c>
      <c r="C154" s="25" t="str">
        <v>Rutherford Gabriele</v>
      </c>
      <c r="D154" s="23">
        <v>2</v>
      </c>
      <c r="E154" s="21">
        <v>2</v>
      </c>
    </row>
    <row r="155" spans="2:5" x14ac:dyDescent="0.3">
      <c r="B155" s="25" t="str">
        <v>Polizzi Paul</v>
      </c>
      <c r="C155" s="25" t="str">
        <v>Polizzi Paul</v>
      </c>
      <c r="D155" s="23">
        <v>2</v>
      </c>
      <c r="E155" s="21">
        <v>2</v>
      </c>
    </row>
    <row r="156" spans="2:5" x14ac:dyDescent="0.3">
      <c r="B156" s="25" t="str">
        <v>Collingwood Irene</v>
      </c>
      <c r="C156" s="25" t="str">
        <v>Collingwood Irene</v>
      </c>
      <c r="D156" s="23">
        <v>4</v>
      </c>
      <c r="E156" s="21">
        <v>4</v>
      </c>
    </row>
    <row r="157" spans="2:5" x14ac:dyDescent="0.3">
      <c r="B157" s="25" t="str">
        <v>Rasul Jean</v>
      </c>
      <c r="C157" s="25" t="str">
        <v>Rasul Jean</v>
      </c>
      <c r="D157" s="23">
        <v>4</v>
      </c>
      <c r="E157" s="21">
        <v>4</v>
      </c>
    </row>
    <row r="158" spans="2:5" x14ac:dyDescent="0.3">
      <c r="B158" s="25" t="str">
        <v>Devlin Graham</v>
      </c>
      <c r="C158" s="25" t="str">
        <v>Devlin Graham</v>
      </c>
      <c r="D158" s="23">
        <v>4</v>
      </c>
      <c r="E158" s="21">
        <v>4</v>
      </c>
    </row>
    <row r="159" spans="2:5" x14ac:dyDescent="0.3">
      <c r="B159" s="25" t="str">
        <v>Swart Andrew</v>
      </c>
      <c r="C159" s="25" t="str">
        <v>Swart Andrew</v>
      </c>
      <c r="D159" s="23">
        <v>4</v>
      </c>
      <c r="E159" s="21">
        <v>4</v>
      </c>
    </row>
    <row r="160" spans="2:5" x14ac:dyDescent="0.3">
      <c r="B160" s="25" t="str">
        <v>Wright Laura</v>
      </c>
      <c r="C160" s="25" t="str">
        <v>Wright Laura</v>
      </c>
      <c r="D160" s="23">
        <v>4</v>
      </c>
      <c r="E160" s="21">
        <v>4</v>
      </c>
    </row>
    <row r="161" spans="2:5" x14ac:dyDescent="0.3">
      <c r="B161" s="25" t="str">
        <v>Parkes George</v>
      </c>
      <c r="C161" s="25" t="str">
        <v>Parkes George</v>
      </c>
      <c r="D161" s="23">
        <v>1</v>
      </c>
      <c r="E161" s="21">
        <v>1</v>
      </c>
    </row>
    <row r="162" spans="2:5" x14ac:dyDescent="0.3">
      <c r="B162" s="25" t="str">
        <v>Robinson Colin</v>
      </c>
      <c r="C162" s="25" t="str">
        <v>Robinson Colin</v>
      </c>
      <c r="D162" s="23">
        <v>3</v>
      </c>
      <c r="E162" s="21">
        <v>3</v>
      </c>
    </row>
    <row r="163" spans="2:5" x14ac:dyDescent="0.3">
      <c r="B163" s="25" t="str">
        <v>Hulme Brigitte</v>
      </c>
      <c r="C163" s="25" t="str">
        <v>Hulme Brigitte</v>
      </c>
      <c r="D163" s="23">
        <v>3</v>
      </c>
      <c r="E163" s="21">
        <v>3</v>
      </c>
    </row>
    <row r="164" spans="2:5" x14ac:dyDescent="0.3">
      <c r="B164" s="25" t="str">
        <v>Barrett Kenneth</v>
      </c>
      <c r="C164" s="25" t="str">
        <v>Barrett Kenneth</v>
      </c>
      <c r="D164" s="23">
        <v>4</v>
      </c>
      <c r="E164" s="21">
        <v>4</v>
      </c>
    </row>
    <row r="165" spans="2:5" x14ac:dyDescent="0.3">
      <c r="B165" s="25" t="str">
        <v>Murray Thomas</v>
      </c>
      <c r="C165" s="25" t="str">
        <v>Murray Thomas</v>
      </c>
      <c r="D165" s="23">
        <v>4</v>
      </c>
      <c r="E165" s="21">
        <v>4</v>
      </c>
    </row>
    <row r="166" spans="2:5" x14ac:dyDescent="0.3">
      <c r="B166" s="25" t="str">
        <v>Lovett John</v>
      </c>
      <c r="C166" s="25" t="str">
        <v>Lovett John</v>
      </c>
      <c r="D166" s="23">
        <v>2</v>
      </c>
      <c r="E166" s="21">
        <v>2</v>
      </c>
    </row>
    <row r="167" spans="2:5" x14ac:dyDescent="0.3">
      <c r="B167" s="25" t="str">
        <v>Goddard Arthur</v>
      </c>
      <c r="C167" s="25" t="str">
        <v>Goddard Arthur</v>
      </c>
      <c r="D167" s="23">
        <v>2</v>
      </c>
      <c r="E167" s="21">
        <v>2</v>
      </c>
    </row>
    <row r="168" spans="2:5" x14ac:dyDescent="0.3">
      <c r="B168" s="25" t="str">
        <v>Dawber Phyllis</v>
      </c>
      <c r="C168" s="25" t="str">
        <v>Dawber Phyllis</v>
      </c>
      <c r="D168" s="23">
        <v>3</v>
      </c>
      <c r="E168" s="21">
        <v>3</v>
      </c>
    </row>
    <row r="169" spans="2:5" x14ac:dyDescent="0.3">
      <c r="B169" s="25" t="str">
        <v>Leyland Simone</v>
      </c>
      <c r="C169" s="25" t="str">
        <v>Leyland Simone</v>
      </c>
      <c r="D169" s="23">
        <v>4</v>
      </c>
      <c r="E169" s="21">
        <v>4</v>
      </c>
    </row>
    <row r="170" spans="2:5" x14ac:dyDescent="0.3">
      <c r="B170" s="25" t="str">
        <v>Geraghty Davide</v>
      </c>
      <c r="C170" s="25" t="str">
        <v>Geraghty Davide</v>
      </c>
      <c r="D170" s="23">
        <v>2</v>
      </c>
      <c r="E170" s="21">
        <v>2</v>
      </c>
    </row>
    <row r="171" spans="2:5" x14ac:dyDescent="0.3">
      <c r="B171" s="25" t="str">
        <v>Mistry Colin</v>
      </c>
      <c r="C171" s="25" t="str">
        <v>Mistry Colin</v>
      </c>
      <c r="D171" s="23">
        <v>5</v>
      </c>
      <c r="E171" s="21">
        <v>5</v>
      </c>
    </row>
    <row r="172" spans="2:5" x14ac:dyDescent="0.3">
      <c r="B172" s="25" t="str">
        <v>Gibbs Paul</v>
      </c>
      <c r="C172" s="25" t="str">
        <v>Gibbs Paul</v>
      </c>
      <c r="D172" s="23">
        <v>5</v>
      </c>
      <c r="E172" s="21">
        <v>5</v>
      </c>
    </row>
    <row r="173" spans="2:5" x14ac:dyDescent="0.3">
      <c r="B173" s="25" t="str">
        <v>Devlin Selina</v>
      </c>
      <c r="C173" s="25" t="str">
        <v>Devlin Selina</v>
      </c>
      <c r="D173" s="23">
        <v>4</v>
      </c>
      <c r="E173" s="21">
        <v>4</v>
      </c>
    </row>
    <row r="174" spans="2:5" x14ac:dyDescent="0.3">
      <c r="B174" s="25" t="str">
        <v>Turner Bhavna</v>
      </c>
      <c r="C174" s="25" t="str">
        <v>Turner Bhavna</v>
      </c>
      <c r="D174" s="23">
        <v>3</v>
      </c>
      <c r="E174" s="21">
        <v>3</v>
      </c>
    </row>
    <row r="175" spans="2:5" x14ac:dyDescent="0.3">
      <c r="B175" s="25" t="str">
        <v>Crompton Kay</v>
      </c>
      <c r="C175" s="25" t="str">
        <v>Crompton Kay</v>
      </c>
      <c r="D175" s="23">
        <v>3</v>
      </c>
      <c r="E175" s="21">
        <v>3</v>
      </c>
    </row>
    <row r="176" spans="2:5" x14ac:dyDescent="0.3">
      <c r="B176" s="25" t="str">
        <v>Fleet Sally</v>
      </c>
      <c r="C176" s="25" t="str">
        <v>Fleet Sally</v>
      </c>
      <c r="D176" s="23">
        <v>3</v>
      </c>
      <c r="E176" s="21">
        <v>3</v>
      </c>
    </row>
    <row r="177" spans="2:5" x14ac:dyDescent="0.3">
      <c r="B177" s="25" t="str">
        <v>Murray Simone</v>
      </c>
      <c r="C177" s="25" t="str">
        <v>Murray Simone</v>
      </c>
      <c r="D177" s="23">
        <v>3</v>
      </c>
      <c r="E177" s="21">
        <v>3</v>
      </c>
    </row>
    <row r="178" spans="2:5" x14ac:dyDescent="0.3">
      <c r="B178" s="25" t="str">
        <v>Jones Venetia</v>
      </c>
      <c r="C178" s="25" t="str">
        <v>Jones Venetia</v>
      </c>
      <c r="D178" s="23">
        <v>3</v>
      </c>
      <c r="E178" s="21">
        <v>3</v>
      </c>
    </row>
    <row r="179" spans="2:5" x14ac:dyDescent="0.3">
      <c r="B179" s="25" t="str">
        <v>Turner Noella</v>
      </c>
      <c r="C179" s="25" t="str">
        <v>Turner Noella</v>
      </c>
      <c r="D179" s="23">
        <v>3</v>
      </c>
      <c r="E179" s="21">
        <v>3</v>
      </c>
    </row>
    <row r="180" spans="2:5" x14ac:dyDescent="0.3">
      <c r="B180" s="25" t="str">
        <v>Wright Andrew</v>
      </c>
      <c r="C180" s="25" t="str">
        <v>Wright Andrew</v>
      </c>
      <c r="D180" s="23">
        <v>3</v>
      </c>
      <c r="E180" s="21">
        <v>3</v>
      </c>
    </row>
    <row r="181" spans="2:5" x14ac:dyDescent="0.3">
      <c r="B181" s="25" t="str">
        <v>Powell Elsie</v>
      </c>
      <c r="C181" s="25" t="str">
        <v>Powell Elsie</v>
      </c>
      <c r="D181" s="23">
        <v>3</v>
      </c>
      <c r="E181" s="21">
        <v>3</v>
      </c>
    </row>
    <row r="182" spans="2:5" x14ac:dyDescent="0.3">
      <c r="B182" s="25" t="str">
        <v>Parrett Samantha</v>
      </c>
      <c r="C182" s="25" t="str">
        <v>Parrett Samantha</v>
      </c>
      <c r="D182" s="23">
        <v>3</v>
      </c>
      <c r="E182" s="21">
        <v>3</v>
      </c>
    </row>
    <row r="183" spans="2:5" x14ac:dyDescent="0.3">
      <c r="B183" s="25" t="str">
        <v>Roberts Daniel</v>
      </c>
      <c r="C183" s="25" t="str">
        <v>Roberts Daniel</v>
      </c>
      <c r="D183" s="23">
        <v>4</v>
      </c>
      <c r="E183" s="21">
        <v>4</v>
      </c>
    </row>
    <row r="184" spans="2:5" x14ac:dyDescent="0.3">
      <c r="B184" s="25" t="str">
        <v>Kralj Janet</v>
      </c>
      <c r="C184" s="25" t="str">
        <v>Kralj Janet</v>
      </c>
      <c r="D184" s="23">
        <v>4</v>
      </c>
      <c r="E184" s="21">
        <v>4</v>
      </c>
    </row>
    <row r="185" spans="2:5" x14ac:dyDescent="0.3">
      <c r="B185" s="25" t="str">
        <v>Green Francis</v>
      </c>
      <c r="C185" s="25" t="str">
        <v>Green Francis</v>
      </c>
      <c r="D185" s="23">
        <v>4</v>
      </c>
      <c r="E185" s="21">
        <v>4</v>
      </c>
    </row>
    <row r="186" spans="2:5" x14ac:dyDescent="0.3">
      <c r="B186" s="25" t="str">
        <v>Mistry Amanda</v>
      </c>
      <c r="C186" s="25" t="str">
        <v>Mistry Amanda</v>
      </c>
      <c r="D186" s="23">
        <v>2</v>
      </c>
      <c r="E186" s="21">
        <v>2</v>
      </c>
    </row>
    <row r="187" spans="2:5" x14ac:dyDescent="0.3">
      <c r="B187" s="25" t="str">
        <v>Norman Elisabeth</v>
      </c>
      <c r="C187" s="25" t="str">
        <v>Norman Elisabeth</v>
      </c>
      <c r="D187" s="23">
        <v>1</v>
      </c>
      <c r="E187" s="21">
        <v>1</v>
      </c>
    </row>
    <row r="188" spans="2:5" x14ac:dyDescent="0.3">
      <c r="B188" s="25" t="str">
        <v>MacMillan Gary</v>
      </c>
      <c r="C188" s="25" t="str">
        <v>MacMillan Gary</v>
      </c>
      <c r="D188" s="23">
        <v>1</v>
      </c>
      <c r="E188" s="21">
        <v>1</v>
      </c>
    </row>
    <row r="189" spans="2:5" x14ac:dyDescent="0.3">
      <c r="B189" s="25" t="str">
        <v>Jackson Ann</v>
      </c>
      <c r="C189" s="25" t="str">
        <v>Jackson Ann</v>
      </c>
      <c r="D189" s="23">
        <v>5</v>
      </c>
      <c r="E189" s="21">
        <v>5</v>
      </c>
    </row>
    <row r="190" spans="2:5" x14ac:dyDescent="0.3">
      <c r="B190" s="25" t="str">
        <v>Andrews Rosalie</v>
      </c>
      <c r="C190" s="25" t="str">
        <v>Andrews Rosalie</v>
      </c>
      <c r="D190" s="23">
        <v>4</v>
      </c>
      <c r="E190" s="21">
        <v>4</v>
      </c>
    </row>
    <row r="191" spans="2:5" x14ac:dyDescent="0.3">
      <c r="B191" s="25" t="str">
        <v>John Brigitte</v>
      </c>
      <c r="C191" s="25" t="str">
        <v>John Brigitte</v>
      </c>
      <c r="D191" s="23">
        <v>2</v>
      </c>
      <c r="E191" s="21">
        <v>2</v>
      </c>
    </row>
    <row r="192" spans="2:5" x14ac:dyDescent="0.3">
      <c r="B192" s="25" t="str">
        <v>Choi Antony</v>
      </c>
      <c r="C192" s="25" t="str">
        <v>Choi Antony</v>
      </c>
      <c r="D192" s="23">
        <v>2</v>
      </c>
      <c r="E192" s="21">
        <v>2</v>
      </c>
    </row>
    <row r="193" spans="2:5" x14ac:dyDescent="0.3">
      <c r="B193" s="25" t="str">
        <v>Seabrook Bevis</v>
      </c>
      <c r="C193" s="25" t="str">
        <v>Seabrook Bevis</v>
      </c>
      <c r="D193" s="23">
        <v>4</v>
      </c>
      <c r="E193" s="21">
        <v>4</v>
      </c>
    </row>
    <row r="194" spans="2:5" x14ac:dyDescent="0.3">
      <c r="B194" s="25" t="str">
        <v>Watt Jean</v>
      </c>
      <c r="C194" s="25" t="str">
        <v>Watt Jean</v>
      </c>
      <c r="D194" s="23">
        <v>2</v>
      </c>
      <c r="E194" s="21">
        <v>2</v>
      </c>
    </row>
    <row r="195" spans="2:5" x14ac:dyDescent="0.3">
      <c r="B195" s="25" t="str">
        <v>Woolley Colin</v>
      </c>
      <c r="C195" s="25" t="str">
        <v>Woolley Colin</v>
      </c>
      <c r="D195" s="23">
        <v>5</v>
      </c>
      <c r="E195" s="21">
        <v>5</v>
      </c>
    </row>
    <row r="196" spans="2:5" x14ac:dyDescent="0.3">
      <c r="B196" s="25" t="str">
        <v>Channing Gillian</v>
      </c>
      <c r="C196" s="25" t="str">
        <v>Channing Gillian</v>
      </c>
      <c r="D196" s="23">
        <v>5</v>
      </c>
      <c r="E196" s="21">
        <v>5</v>
      </c>
    </row>
    <row r="197" spans="2:5" x14ac:dyDescent="0.3">
      <c r="B197" s="25" t="str">
        <v>MacMillan Kathleen</v>
      </c>
      <c r="C197" s="25" t="str">
        <v>MacMillan Kathleen</v>
      </c>
      <c r="D197" s="23">
        <v>4</v>
      </c>
      <c r="E197" s="21">
        <v>4</v>
      </c>
    </row>
    <row r="198" spans="2:5" x14ac:dyDescent="0.3">
      <c r="B198" s="25" t="str">
        <v>Fleet Elisabeth</v>
      </c>
      <c r="C198" s="25" t="str">
        <v>Fleet Elisabeth</v>
      </c>
      <c r="D198" s="23">
        <v>2</v>
      </c>
      <c r="E198" s="21">
        <v>2</v>
      </c>
    </row>
    <row r="199" spans="2:5" x14ac:dyDescent="0.3">
      <c r="B199" s="25" t="str">
        <v>Gore Lynnette</v>
      </c>
      <c r="C199" s="25" t="str">
        <v>Gore Lynnette</v>
      </c>
      <c r="D199" s="23">
        <v>1</v>
      </c>
      <c r="E199" s="21">
        <v>1</v>
      </c>
    </row>
    <row r="200" spans="2:5" x14ac:dyDescent="0.3">
      <c r="B200" s="25" t="str">
        <v>Jackson Clare</v>
      </c>
      <c r="C200" s="25" t="str">
        <v>Jackson Clare</v>
      </c>
      <c r="D200" s="23">
        <v>1</v>
      </c>
      <c r="E200" s="21">
        <v>1</v>
      </c>
    </row>
    <row r="201" spans="2:5" x14ac:dyDescent="0.3">
      <c r="B201" s="25" t="str">
        <v>Jarvis Andrew</v>
      </c>
      <c r="C201" s="25" t="str">
        <v>Jarvis Andrew</v>
      </c>
      <c r="D201" s="23">
        <v>1</v>
      </c>
      <c r="E201" s="21">
        <v>1</v>
      </c>
    </row>
    <row r="202" spans="2:5" x14ac:dyDescent="0.3">
      <c r="B202" s="25" t="str">
        <v>Robinson Jean</v>
      </c>
      <c r="C202" s="25" t="str">
        <v>Robinson Jean</v>
      </c>
      <c r="D202" s="23">
        <v>2</v>
      </c>
      <c r="E202" s="21">
        <v>2</v>
      </c>
    </row>
    <row r="203" spans="2:5" x14ac:dyDescent="0.3">
      <c r="B203" s="25" t="str">
        <v>Ewart Saleha</v>
      </c>
      <c r="C203" s="25" t="str">
        <v>Ewart Saleha</v>
      </c>
      <c r="D203" s="23">
        <v>2</v>
      </c>
      <c r="E203" s="21">
        <v>2</v>
      </c>
    </row>
    <row r="204" spans="2:5" x14ac:dyDescent="0.3">
      <c r="B204" s="25" t="str">
        <v>Turner Robert</v>
      </c>
      <c r="C204" s="25" t="str">
        <v>Turner Robert</v>
      </c>
      <c r="D204" s="23">
        <v>3</v>
      </c>
      <c r="E204" s="21">
        <v>3</v>
      </c>
    </row>
    <row r="205" spans="2:5" x14ac:dyDescent="0.3">
      <c r="B205" s="25" t="str">
        <v>Henry Davide</v>
      </c>
      <c r="C205" s="25" t="str">
        <v>Henry Davide</v>
      </c>
      <c r="D205" s="23">
        <v>3</v>
      </c>
      <c r="E205" s="21">
        <v>3</v>
      </c>
    </row>
    <row r="206" spans="2:5" x14ac:dyDescent="0.3">
      <c r="B206" s="25" t="str">
        <v>Marsden Hannah</v>
      </c>
      <c r="C206" s="25" t="str">
        <v>Marsden Hannah</v>
      </c>
      <c r="D206" s="23">
        <v>3</v>
      </c>
      <c r="E206" s="21">
        <v>3</v>
      </c>
    </row>
    <row r="207" spans="2:5" x14ac:dyDescent="0.3">
      <c r="B207" s="25" t="str">
        <v>Parkes Steven</v>
      </c>
      <c r="C207" s="25" t="str">
        <v>Parkes Steven</v>
      </c>
      <c r="D207" s="23">
        <v>4</v>
      </c>
      <c r="E207" s="21">
        <v>4</v>
      </c>
    </row>
    <row r="208" spans="2:5" x14ac:dyDescent="0.3">
      <c r="B208" s="25" t="str">
        <v>Mongan Samantha</v>
      </c>
      <c r="C208" s="25" t="str">
        <v>Mongan Samantha</v>
      </c>
      <c r="D208" s="23">
        <v>4</v>
      </c>
      <c r="E208" s="21">
        <v>4</v>
      </c>
    </row>
    <row r="209" spans="2:5" x14ac:dyDescent="0.3">
      <c r="B209" s="25" t="str">
        <v>Goddard Josie</v>
      </c>
      <c r="C209" s="25" t="str">
        <v>Goddard Josie</v>
      </c>
      <c r="D209" s="23">
        <v>4</v>
      </c>
      <c r="E209" s="21">
        <v>4</v>
      </c>
    </row>
    <row r="210" spans="2:5" x14ac:dyDescent="0.3">
      <c r="B210" s="25" t="str">
        <v>Housley Harry</v>
      </c>
      <c r="C210" s="25" t="str">
        <v>Housley Harry</v>
      </c>
      <c r="D210" s="23">
        <v>4</v>
      </c>
      <c r="E210" s="21">
        <v>4</v>
      </c>
    </row>
    <row r="211" spans="2:5" x14ac:dyDescent="0.3">
      <c r="B211" s="25" t="str">
        <v>McCarthy Liam</v>
      </c>
      <c r="C211" s="25" t="str">
        <v>McCarthy Liam</v>
      </c>
      <c r="D211" s="23">
        <v>4</v>
      </c>
      <c r="E211" s="21">
        <v>4</v>
      </c>
    </row>
    <row r="212" spans="2:5" x14ac:dyDescent="0.3">
      <c r="B212" s="25" t="str">
        <v>Gore Elisabeth</v>
      </c>
      <c r="C212" s="25" t="str">
        <v>Gore Elisabeth</v>
      </c>
      <c r="D212" s="23">
        <v>4</v>
      </c>
      <c r="E212" s="21">
        <v>4</v>
      </c>
    </row>
    <row r="213" spans="2:5" x14ac:dyDescent="0.3">
      <c r="B213" s="25" t="str">
        <v>Colley Lesley</v>
      </c>
      <c r="C213" s="25" t="str">
        <v>Colley Lesley</v>
      </c>
      <c r="D213" s="23">
        <v>2</v>
      </c>
      <c r="E213" s="21">
        <v>2</v>
      </c>
    </row>
    <row r="214" spans="2:5" x14ac:dyDescent="0.3">
      <c r="B214" s="25" t="str">
        <v>Dawber Michael</v>
      </c>
      <c r="C214" s="25" t="str">
        <v>Dawber Michael</v>
      </c>
      <c r="D214" s="23">
        <v>2</v>
      </c>
      <c r="E214" s="21">
        <v>2</v>
      </c>
    </row>
    <row r="215" spans="2:5" x14ac:dyDescent="0.3">
      <c r="B215" s="25" t="str">
        <v>Robinson Leslie</v>
      </c>
      <c r="C215" s="25" t="str">
        <v>Robinson Leslie</v>
      </c>
      <c r="D215" s="23">
        <v>3</v>
      </c>
      <c r="E215" s="21">
        <v>3</v>
      </c>
    </row>
    <row r="216" spans="2:5" x14ac:dyDescent="0.3">
      <c r="B216" s="25" t="str">
        <v>Watt Amanda</v>
      </c>
      <c r="C216" s="25" t="str">
        <v>Watt Amanda</v>
      </c>
      <c r="D216" s="23">
        <v>3</v>
      </c>
      <c r="E216" s="21">
        <v>3</v>
      </c>
    </row>
    <row r="217" spans="2:5" x14ac:dyDescent="0.3">
      <c r="B217" s="25" t="str">
        <v>Ranson Rajesh</v>
      </c>
      <c r="C217" s="25" t="str">
        <v>Ranson Rajesh</v>
      </c>
      <c r="D217" s="23">
        <v>3</v>
      </c>
      <c r="E217" s="21">
        <v>3</v>
      </c>
    </row>
    <row r="218" spans="2:5" x14ac:dyDescent="0.3">
      <c r="B218" s="25" t="str">
        <v>Simpson Eileen</v>
      </c>
      <c r="C218" s="25" t="str">
        <v>Simpson Eileen</v>
      </c>
      <c r="D218" s="23">
        <v>5</v>
      </c>
      <c r="E218" s="21">
        <v>5</v>
      </c>
    </row>
    <row r="219" spans="2:5" x14ac:dyDescent="0.3">
      <c r="B219" s="25" t="str">
        <v>Goddard Simone</v>
      </c>
      <c r="C219" s="25" t="str">
        <v>Goddard Simone</v>
      </c>
      <c r="D219" s="23">
        <v>2</v>
      </c>
      <c r="E219" s="21">
        <v>2</v>
      </c>
    </row>
    <row r="220" spans="2:5" x14ac:dyDescent="0.3">
      <c r="B220" s="25" t="str">
        <v>King Philip</v>
      </c>
      <c r="C220" s="25" t="str">
        <v>King Philip</v>
      </c>
      <c r="D220" s="23">
        <v>3</v>
      </c>
      <c r="E220" s="21">
        <v>3</v>
      </c>
    </row>
    <row r="221" spans="2:5" x14ac:dyDescent="0.3">
      <c r="B221" s="25" t="str">
        <v>Bennett Lynnette</v>
      </c>
      <c r="C221" s="25" t="str">
        <v>Bennett Lynnette</v>
      </c>
      <c r="D221" s="23">
        <v>4</v>
      </c>
      <c r="E221" s="21">
        <v>4</v>
      </c>
    </row>
    <row r="222" spans="2:5" x14ac:dyDescent="0.3">
      <c r="B222" s="25" t="str">
        <v>Jarvis Ripduman</v>
      </c>
      <c r="C222" s="25" t="str">
        <v>Jarvis Ripduman</v>
      </c>
      <c r="D222" s="23">
        <v>3</v>
      </c>
      <c r="E222" s="21">
        <v>3</v>
      </c>
    </row>
    <row r="223" spans="2:5" x14ac:dyDescent="0.3">
      <c r="B223" s="25" t="str">
        <v>Turner Dimitrios</v>
      </c>
      <c r="C223" s="25" t="str">
        <v>Turner Dimitrios</v>
      </c>
      <c r="D223" s="23">
        <v>3</v>
      </c>
      <c r="E223" s="21">
        <v>3</v>
      </c>
    </row>
    <row r="224" spans="2:5" x14ac:dyDescent="0.3">
      <c r="B224" s="25" t="str">
        <v>Primrose Adele</v>
      </c>
      <c r="C224" s="25" t="str">
        <v>Primrose Adele</v>
      </c>
      <c r="D224" s="23">
        <v>3</v>
      </c>
      <c r="E224" s="21">
        <v>3</v>
      </c>
    </row>
    <row r="225" spans="2:5" x14ac:dyDescent="0.3">
      <c r="B225" s="25" t="str">
        <v>Woolley Darren</v>
      </c>
      <c r="C225" s="25" t="str">
        <v>Woolley Darren</v>
      </c>
      <c r="D225" s="23">
        <v>5</v>
      </c>
      <c r="E225" s="21">
        <v>5</v>
      </c>
    </row>
    <row r="226" spans="2:5" x14ac:dyDescent="0.3">
      <c r="B226" s="25" t="str">
        <v>Nash Joanne</v>
      </c>
      <c r="C226" s="25" t="str">
        <v>Nash Joanne</v>
      </c>
      <c r="D226" s="23">
        <v>5</v>
      </c>
      <c r="E226" s="21">
        <v>5</v>
      </c>
    </row>
    <row r="227" spans="2:5" x14ac:dyDescent="0.3">
      <c r="B227" s="25" t="str">
        <v>Nash Paul</v>
      </c>
      <c r="C227" s="25" t="str">
        <v>Nash Paul</v>
      </c>
      <c r="D227" s="23">
        <v>3</v>
      </c>
      <c r="E227" s="21">
        <v>3</v>
      </c>
    </row>
    <row r="228" spans="2:5" x14ac:dyDescent="0.3">
      <c r="B228" s="25" t="str">
        <v>Nielson Nuala</v>
      </c>
      <c r="C228" s="25" t="str">
        <v>Nielson Nuala</v>
      </c>
      <c r="D228" s="23">
        <v>3</v>
      </c>
      <c r="E228" s="21">
        <v>3</v>
      </c>
    </row>
    <row r="229" spans="2:5" x14ac:dyDescent="0.3">
      <c r="B229" s="25" t="str">
        <v>King Kevin</v>
      </c>
      <c r="C229" s="25" t="str">
        <v>King Kevin</v>
      </c>
      <c r="D229" s="23">
        <v>3</v>
      </c>
      <c r="E229" s="21">
        <v>3</v>
      </c>
    </row>
    <row r="230" spans="2:5" x14ac:dyDescent="0.3">
      <c r="B230" s="25" t="str">
        <v>Lewis Kay</v>
      </c>
      <c r="C230" s="25" t="str">
        <v>Lewis Kay</v>
      </c>
      <c r="D230" s="23">
        <v>3</v>
      </c>
      <c r="E230" s="21">
        <v>3</v>
      </c>
    </row>
    <row r="231" spans="2:5" x14ac:dyDescent="0.3">
      <c r="B231" s="25" t="str">
        <v>Gorton Dimitrios</v>
      </c>
      <c r="C231" s="25" t="str">
        <v>Gorton Dimitrios</v>
      </c>
      <c r="D231" s="23">
        <v>4</v>
      </c>
      <c r="E231" s="21">
        <v>4</v>
      </c>
    </row>
    <row r="232" spans="2:5" x14ac:dyDescent="0.3">
      <c r="B232" s="25" t="str">
        <v>Coppin Alison</v>
      </c>
      <c r="C232" s="25" t="str">
        <v>Coppin Alison</v>
      </c>
      <c r="D232" s="23">
        <v>2</v>
      </c>
      <c r="E232" s="21">
        <v>2</v>
      </c>
    </row>
    <row r="233" spans="2:5" x14ac:dyDescent="0.3">
      <c r="B233" s="25" t="str">
        <v>Haigh Richard</v>
      </c>
      <c r="C233" s="25" t="str">
        <v>Haigh Richard</v>
      </c>
      <c r="D233" s="23">
        <v>4</v>
      </c>
      <c r="E233" s="21">
        <v>4</v>
      </c>
    </row>
    <row r="234" spans="2:5" x14ac:dyDescent="0.3">
      <c r="B234" s="25" t="str">
        <v>Sheldrick Joseph</v>
      </c>
      <c r="C234" s="25" t="str">
        <v>Sheldrick Joseph</v>
      </c>
      <c r="D234" s="23">
        <v>4</v>
      </c>
      <c r="E234" s="21">
        <v>4</v>
      </c>
    </row>
    <row r="235" spans="2:5" x14ac:dyDescent="0.3">
      <c r="B235" s="25" t="str">
        <v>Shelley Jill</v>
      </c>
      <c r="C235" s="25" t="str">
        <v>Shelley Jill</v>
      </c>
      <c r="D235" s="23">
        <v>3</v>
      </c>
      <c r="E235" s="21">
        <v>3</v>
      </c>
    </row>
    <row r="236" spans="2:5" x14ac:dyDescent="0.3">
      <c r="B236" s="25" t="str">
        <v>Colley Brenda</v>
      </c>
      <c r="C236" s="25" t="str">
        <v>Colley Brenda</v>
      </c>
      <c r="D236" s="23">
        <v>3</v>
      </c>
      <c r="E236" s="21">
        <v>3</v>
      </c>
    </row>
    <row r="237" spans="2:5" x14ac:dyDescent="0.3">
      <c r="B237" s="25" t="str">
        <v>MacMillan Amanda</v>
      </c>
      <c r="C237" s="25" t="str">
        <v>MacMillan Amanda</v>
      </c>
      <c r="D237" s="23">
        <v>4</v>
      </c>
      <c r="E237" s="21">
        <v>4</v>
      </c>
    </row>
    <row r="238" spans="2:5" x14ac:dyDescent="0.3">
      <c r="B238" s="25" t="str">
        <v>Norman Anna</v>
      </c>
      <c r="C238" s="25" t="str">
        <v>Norman Anna</v>
      </c>
      <c r="D238" s="23">
        <v>3</v>
      </c>
      <c r="E238" s="21">
        <v>3</v>
      </c>
    </row>
    <row r="239" spans="2:5" x14ac:dyDescent="0.3">
      <c r="B239" s="25" t="str">
        <v>Devlin Stuart</v>
      </c>
      <c r="C239" s="25" t="str">
        <v>Devlin Stuart</v>
      </c>
      <c r="D239" s="23">
        <v>3</v>
      </c>
      <c r="E239" s="21">
        <v>3</v>
      </c>
    </row>
    <row r="240" spans="2:5" x14ac:dyDescent="0.3">
      <c r="B240" s="25" t="str">
        <v>Kralj Ian</v>
      </c>
      <c r="C240" s="25" t="str">
        <v>Kralj Ian</v>
      </c>
      <c r="D240" s="23">
        <v>3</v>
      </c>
      <c r="E240" s="21">
        <v>3</v>
      </c>
    </row>
    <row r="241" spans="2:5" x14ac:dyDescent="0.3">
      <c r="B241" s="25" t="str">
        <v>Webb Andrew</v>
      </c>
      <c r="C241" s="25" t="str">
        <v>Webb Andrew</v>
      </c>
      <c r="D241" s="23">
        <v>3</v>
      </c>
      <c r="E241" s="21">
        <v>3</v>
      </c>
    </row>
    <row r="242" spans="2:5" x14ac:dyDescent="0.3">
      <c r="B242" s="25" t="str">
        <v>Roberts Angela</v>
      </c>
      <c r="C242" s="25" t="str">
        <v>Roberts Angela</v>
      </c>
      <c r="D242" s="23">
        <v>4</v>
      </c>
      <c r="E242" s="21">
        <v>4</v>
      </c>
    </row>
    <row r="243" spans="2:5" x14ac:dyDescent="0.3">
      <c r="B243" s="25" t="str">
        <v>Ewart Ann</v>
      </c>
      <c r="C243" s="25" t="str">
        <v>Ewart Ann</v>
      </c>
      <c r="D243" s="23">
        <v>2</v>
      </c>
      <c r="E243" s="21">
        <v>2</v>
      </c>
    </row>
    <row r="244" spans="2:5" x14ac:dyDescent="0.3">
      <c r="B244" s="25" t="str">
        <v>Colley Selina</v>
      </c>
      <c r="C244" s="25" t="str">
        <v>Colley Selina</v>
      </c>
      <c r="D244" s="23">
        <v>2</v>
      </c>
      <c r="E244" s="21">
        <v>2</v>
      </c>
    </row>
    <row r="245" spans="2:5" x14ac:dyDescent="0.3">
      <c r="B245" s="25" t="str">
        <v>Marsden David</v>
      </c>
      <c r="C245" s="25" t="str">
        <v>Marsden David</v>
      </c>
      <c r="D245" s="23">
        <v>5</v>
      </c>
      <c r="E245" s="21">
        <v>5</v>
      </c>
    </row>
    <row r="246" spans="2:5" x14ac:dyDescent="0.3">
      <c r="B246" s="25" t="str">
        <v>Dawber Rajesh</v>
      </c>
      <c r="C246" s="25" t="str">
        <v>Dawber Rajesh</v>
      </c>
      <c r="D246" s="23">
        <v>1</v>
      </c>
      <c r="E246" s="21">
        <v>1</v>
      </c>
    </row>
    <row r="247" spans="2:5" x14ac:dyDescent="0.3">
      <c r="B247" s="25" t="str">
        <v>Scholes Sonia</v>
      </c>
      <c r="C247" s="25" t="str">
        <v>Scholes Sonia</v>
      </c>
      <c r="D247" s="23">
        <v>3</v>
      </c>
      <c r="E247" s="21">
        <v>3</v>
      </c>
    </row>
    <row r="248" spans="2:5" x14ac:dyDescent="0.3">
      <c r="B248" s="25" t="str">
        <v>Watt Christopher</v>
      </c>
      <c r="C248" s="25" t="str">
        <v>Watt Christopher</v>
      </c>
      <c r="D248" s="23">
        <v>3</v>
      </c>
      <c r="E248" s="21">
        <v>3</v>
      </c>
    </row>
    <row r="249" spans="2:5" x14ac:dyDescent="0.3">
      <c r="B249" s="25" t="str">
        <v>Crompton Sally</v>
      </c>
      <c r="C249" s="25" t="str">
        <v>Crompton Sally</v>
      </c>
      <c r="D249" s="23">
        <v>3</v>
      </c>
      <c r="E249" s="21">
        <v>3</v>
      </c>
    </row>
    <row r="250" spans="2:5" x14ac:dyDescent="0.3">
      <c r="B250" s="25" t="str">
        <v>Powell Daniel</v>
      </c>
      <c r="C250" s="25" t="str">
        <v>Powell Daniel</v>
      </c>
      <c r="D250" s="23">
        <v>3</v>
      </c>
      <c r="E250" s="21">
        <v>3</v>
      </c>
    </row>
    <row r="251" spans="2:5" x14ac:dyDescent="0.3">
      <c r="B251" s="25" t="str">
        <v>Turner Julie</v>
      </c>
      <c r="C251" s="25" t="str">
        <v>Turner Julie</v>
      </c>
      <c r="D251" s="23">
        <v>3</v>
      </c>
      <c r="E251" s="21">
        <v>3</v>
      </c>
    </row>
    <row r="252" spans="2:5" x14ac:dyDescent="0.3">
      <c r="B252" s="25" t="str">
        <v>Standen Herbert</v>
      </c>
      <c r="C252" s="25" t="str">
        <v>Standen Herbert</v>
      </c>
      <c r="D252" s="23">
        <v>3</v>
      </c>
      <c r="E252" s="21">
        <v>3</v>
      </c>
    </row>
    <row r="253" spans="2:5" x14ac:dyDescent="0.3">
      <c r="B253" s="25" t="str">
        <v>Rasul Dimitrios</v>
      </c>
      <c r="C253" s="25" t="str">
        <v>Rasul Dimitrios</v>
      </c>
      <c r="D253" s="23">
        <v>3</v>
      </c>
      <c r="E253" s="21">
        <v>3</v>
      </c>
    </row>
    <row r="254" spans="2:5" x14ac:dyDescent="0.3">
      <c r="B254" s="25" t="str">
        <v>Goddard Gary</v>
      </c>
      <c r="C254" s="25" t="str">
        <v>Goddard Gary</v>
      </c>
      <c r="D254" s="23">
        <v>3</v>
      </c>
      <c r="E254" s="21">
        <v>3</v>
      </c>
    </row>
    <row r="255" spans="2:5" x14ac:dyDescent="0.3">
      <c r="B255" s="25" t="str">
        <v>King David</v>
      </c>
      <c r="C255" s="25" t="str">
        <v>King David</v>
      </c>
      <c r="D255" s="23">
        <v>4</v>
      </c>
      <c r="E255" s="21">
        <v>4</v>
      </c>
    </row>
    <row r="256" spans="2:5" x14ac:dyDescent="0.3">
      <c r="B256" s="25" t="str">
        <v>Sheldrick Nazma</v>
      </c>
      <c r="C256" s="25" t="str">
        <v>Sheldrick Nazma</v>
      </c>
      <c r="D256" s="23">
        <v>3</v>
      </c>
      <c r="E256" s="21">
        <v>3</v>
      </c>
    </row>
    <row r="257" spans="2:5" x14ac:dyDescent="0.3">
      <c r="B257" s="25" t="str">
        <v>Deering Clare</v>
      </c>
      <c r="C257" s="25" t="str">
        <v>Deering Clare</v>
      </c>
      <c r="D257" s="23">
        <v>5</v>
      </c>
      <c r="E257" s="21">
        <v>5</v>
      </c>
    </row>
    <row r="258" spans="2:5" x14ac:dyDescent="0.3">
      <c r="B258" s="25" t="str">
        <v>Seabrook Davide</v>
      </c>
      <c r="C258" s="25" t="str">
        <v>Seabrook Davide</v>
      </c>
      <c r="D258" s="23">
        <v>4</v>
      </c>
      <c r="E258" s="21">
        <v>4</v>
      </c>
    </row>
    <row r="259" spans="2:5" x14ac:dyDescent="0.3">
      <c r="B259" s="25" t="str">
        <v>Goddard Brenda</v>
      </c>
      <c r="C259" s="25" t="str">
        <v>Goddard Brenda</v>
      </c>
      <c r="D259" s="23">
        <v>5</v>
      </c>
      <c r="E259" s="21">
        <v>5</v>
      </c>
    </row>
    <row r="260" spans="2:5" x14ac:dyDescent="0.3">
      <c r="B260" s="25" t="str">
        <v>Primrose Lisa</v>
      </c>
      <c r="C260" s="25" t="str">
        <v>Primrose Lisa</v>
      </c>
      <c r="D260" s="23">
        <v>3</v>
      </c>
      <c r="E260" s="21">
        <v>3</v>
      </c>
    </row>
    <row r="261" spans="2:5" x14ac:dyDescent="0.3">
      <c r="B261" s="25" t="str">
        <v>Jackson Carmel</v>
      </c>
      <c r="C261" s="25" t="str">
        <v>Jackson Carmel</v>
      </c>
      <c r="D261" s="23">
        <v>4</v>
      </c>
      <c r="E261" s="21">
        <v>4</v>
      </c>
    </row>
    <row r="262" spans="2:5" x14ac:dyDescent="0.3">
      <c r="B262" s="25" t="str">
        <v>Fleet Leigh</v>
      </c>
      <c r="C262" s="25" t="str">
        <v>Fleet Leigh</v>
      </c>
      <c r="D262" s="23">
        <v>5</v>
      </c>
      <c r="E262" s="21">
        <v>5</v>
      </c>
    </row>
    <row r="263" spans="2:5" x14ac:dyDescent="0.3">
      <c r="B263" s="25" t="str">
        <v>Hardy Margaret</v>
      </c>
      <c r="C263" s="25" t="str">
        <v>Hardy Margaret</v>
      </c>
      <c r="D263" s="23">
        <v>4</v>
      </c>
      <c r="E263" s="21">
        <v>4</v>
      </c>
    </row>
    <row r="264" spans="2:5" x14ac:dyDescent="0.3">
      <c r="B264" s="25" t="str">
        <v>Jarvis John</v>
      </c>
      <c r="C264" s="25" t="str">
        <v>Jarvis John</v>
      </c>
      <c r="D264" s="23">
        <v>3</v>
      </c>
      <c r="E264" s="21">
        <v>3</v>
      </c>
    </row>
    <row r="265" spans="2:5" x14ac:dyDescent="0.3">
      <c r="B265" s="25" t="str">
        <v>Gibbs John</v>
      </c>
      <c r="C265" s="25" t="str">
        <v>Gibbs John</v>
      </c>
      <c r="D265" s="23">
        <v>1</v>
      </c>
      <c r="E265" s="21">
        <v>1</v>
      </c>
    </row>
    <row r="266" spans="2:5" x14ac:dyDescent="0.3">
      <c r="B266" s="25" t="str">
        <v>Johnson William</v>
      </c>
      <c r="C266" s="25" t="str">
        <v>Johnson William</v>
      </c>
      <c r="D266" s="23">
        <v>3</v>
      </c>
      <c r="E266" s="21">
        <v>3</v>
      </c>
    </row>
    <row r="267" spans="2:5" x14ac:dyDescent="0.3">
      <c r="B267" s="25" t="str">
        <v>Lovett Arthur</v>
      </c>
      <c r="C267" s="25" t="str">
        <v>Lovett Arthur</v>
      </c>
      <c r="D267" s="23">
        <v>3</v>
      </c>
      <c r="E267" s="21">
        <v>3</v>
      </c>
    </row>
    <row r="268" spans="2:5" x14ac:dyDescent="0.3">
      <c r="B268" s="25" t="str">
        <v>Rutherford Bruno</v>
      </c>
      <c r="C268" s="25" t="str">
        <v>Rutherford Bruno</v>
      </c>
      <c r="D268" s="23">
        <v>3</v>
      </c>
      <c r="E268" s="21">
        <v>3</v>
      </c>
    </row>
    <row r="269" spans="2:5" x14ac:dyDescent="0.3">
      <c r="B269" s="25" t="str">
        <v>Primrose Andree</v>
      </c>
      <c r="C269" s="25" t="str">
        <v>Primrose Andree</v>
      </c>
      <c r="D269" s="23">
        <v>2</v>
      </c>
      <c r="E269" s="21">
        <v>2</v>
      </c>
    </row>
    <row r="270" spans="2:5" x14ac:dyDescent="0.3">
      <c r="B270" s="25" t="str">
        <v>Goddard Gordon</v>
      </c>
      <c r="C270" s="25" t="str">
        <v>Goddard Gordon</v>
      </c>
      <c r="D270" s="23">
        <v>3</v>
      </c>
      <c r="E270" s="21">
        <v>3</v>
      </c>
    </row>
    <row r="271" spans="2:5" x14ac:dyDescent="0.3">
      <c r="B271" s="25" t="str">
        <v>Pryde Simon</v>
      </c>
      <c r="C271" s="25" t="str">
        <v>Pryde Simon</v>
      </c>
      <c r="D271" s="23">
        <v>2</v>
      </c>
      <c r="E271" s="21">
        <v>2</v>
      </c>
    </row>
    <row r="272" spans="2:5" x14ac:dyDescent="0.3">
      <c r="B272" s="25" t="str">
        <v>Shelley Frank</v>
      </c>
      <c r="C272" s="25" t="str">
        <v>Shelley Frank</v>
      </c>
      <c r="D272" s="23">
        <v>4</v>
      </c>
      <c r="E272" s="21">
        <v>4</v>
      </c>
    </row>
    <row r="273" spans="2:5" x14ac:dyDescent="0.3">
      <c r="B273" s="25" t="str">
        <v>Norman Kathleen</v>
      </c>
      <c r="C273" s="25" t="str">
        <v>Norman Kathleen</v>
      </c>
      <c r="D273" s="23">
        <v>3</v>
      </c>
      <c r="E273" s="21">
        <v>3</v>
      </c>
    </row>
    <row r="274" spans="2:5" x14ac:dyDescent="0.3">
      <c r="B274" s="25" t="str">
        <v>Rasul Eunice</v>
      </c>
      <c r="C274" s="25" t="str">
        <v>Rasul Eunice</v>
      </c>
      <c r="D274" s="23">
        <v>3</v>
      </c>
      <c r="E274" s="21">
        <v>3</v>
      </c>
    </row>
    <row r="275" spans="2:5" x14ac:dyDescent="0.3">
      <c r="B275" s="25" t="str">
        <v>Shute Steven</v>
      </c>
      <c r="C275" s="25" t="str">
        <v>Shute Steven</v>
      </c>
      <c r="D275" s="23">
        <v>1</v>
      </c>
      <c r="E275" s="21">
        <v>1</v>
      </c>
    </row>
    <row r="276" spans="2:5" x14ac:dyDescent="0.3">
      <c r="B276" s="25" t="str">
        <v>Kenney Yvonne</v>
      </c>
      <c r="C276" s="25" t="str">
        <v>Kenney Yvonne</v>
      </c>
      <c r="D276" s="23">
        <v>1</v>
      </c>
      <c r="E276" s="21">
        <v>1</v>
      </c>
    </row>
    <row r="277" spans="2:5" x14ac:dyDescent="0.3">
      <c r="B277" s="25" t="str">
        <v>Woodbridge Colin</v>
      </c>
      <c r="C277" s="25" t="str">
        <v>Woodbridge Colin</v>
      </c>
      <c r="D277" s="23">
        <v>4</v>
      </c>
      <c r="E277" s="21">
        <v>4</v>
      </c>
    </row>
    <row r="278" spans="2:5" x14ac:dyDescent="0.3">
      <c r="B278" s="25" t="str">
        <v>Parrett Bevis</v>
      </c>
      <c r="C278" s="25" t="str">
        <v>Parrett Bevis</v>
      </c>
      <c r="D278" s="23">
        <v>3</v>
      </c>
      <c r="E278" s="21">
        <v>3</v>
      </c>
    </row>
    <row r="279" spans="2:5" x14ac:dyDescent="0.3">
      <c r="B279" s="25" t="str">
        <v>Shelley Leigh</v>
      </c>
      <c r="C279" s="25" t="str">
        <v>Shelley Leigh</v>
      </c>
      <c r="D279" s="23">
        <v>2</v>
      </c>
      <c r="E279" s="21">
        <v>2</v>
      </c>
    </row>
    <row r="280" spans="2:5" x14ac:dyDescent="0.3">
      <c r="B280" s="25" t="str">
        <v>Lamb Lynnette</v>
      </c>
      <c r="C280" s="25" t="str">
        <v>Lamb Lynnette</v>
      </c>
      <c r="D280" s="23">
        <v>2</v>
      </c>
      <c r="E280" s="21">
        <v>2</v>
      </c>
    </row>
    <row r="281" spans="2:5" x14ac:dyDescent="0.3">
      <c r="B281" s="25" t="str">
        <v>Morris Ann</v>
      </c>
      <c r="C281" s="25" t="str">
        <v>Morris Ann</v>
      </c>
      <c r="D281" s="23">
        <v>4</v>
      </c>
      <c r="E281" s="21">
        <v>4</v>
      </c>
    </row>
    <row r="282" spans="2:5" x14ac:dyDescent="0.3">
      <c r="B282" s="25" t="str">
        <v>Polizzi Tirzah</v>
      </c>
      <c r="C282" s="25" t="str">
        <v>Polizzi Tirzah</v>
      </c>
      <c r="D282" s="23">
        <v>3</v>
      </c>
      <c r="E282" s="21">
        <v>3</v>
      </c>
    </row>
    <row r="283" spans="2:5" x14ac:dyDescent="0.3">
      <c r="B283" s="25" t="str">
        <v>Mongan Chi</v>
      </c>
      <c r="C283" s="25" t="str">
        <v>Mongan Chi</v>
      </c>
      <c r="D283" s="23">
        <v>3</v>
      </c>
      <c r="E283" s="21">
        <v>3</v>
      </c>
    </row>
    <row r="284" spans="2:5" x14ac:dyDescent="0.3">
      <c r="B284" s="25" t="str">
        <v>Sheldrick Josie</v>
      </c>
      <c r="C284" s="25" t="str">
        <v>Sheldrick Josie</v>
      </c>
      <c r="D284" s="23">
        <v>2</v>
      </c>
      <c r="E284" s="21">
        <v>2</v>
      </c>
    </row>
    <row r="285" spans="2:5" x14ac:dyDescent="0.3">
      <c r="B285" s="25" t="str">
        <v>Kenney Margaret</v>
      </c>
      <c r="C285" s="25" t="str">
        <v>Kenney Margaret</v>
      </c>
      <c r="D285" s="23">
        <v>5</v>
      </c>
      <c r="E285" s="21">
        <v>5</v>
      </c>
    </row>
    <row r="286" spans="2:5" x14ac:dyDescent="0.3">
      <c r="B286" s="25" t="str">
        <v>Parkes Colin</v>
      </c>
      <c r="C286" s="25" t="str">
        <v>Parkes Colin</v>
      </c>
      <c r="D286" s="23">
        <v>4</v>
      </c>
      <c r="E286" s="21">
        <v>4</v>
      </c>
    </row>
    <row r="287" spans="2:5" x14ac:dyDescent="0.3">
      <c r="B287" s="25" t="str">
        <v>Woolley Christopher</v>
      </c>
      <c r="C287" s="25" t="str">
        <v>Woolley Christopher</v>
      </c>
      <c r="D287" s="23">
        <v>3</v>
      </c>
      <c r="E287" s="21">
        <v>3</v>
      </c>
    </row>
    <row r="288" spans="2:5" x14ac:dyDescent="0.3">
      <c r="B288" s="25" t="str">
        <v>Leyland Samantha</v>
      </c>
      <c r="C288" s="25" t="str">
        <v>Leyland Samantha</v>
      </c>
      <c r="D288" s="23">
        <v>2</v>
      </c>
      <c r="E288" s="21">
        <v>2</v>
      </c>
    </row>
    <row r="289" spans="2:5" x14ac:dyDescent="0.3">
      <c r="B289" s="25" t="str">
        <v>Hyslop Darren</v>
      </c>
      <c r="C289" s="25" t="str">
        <v>Hyslop Darren</v>
      </c>
      <c r="D289" s="23">
        <v>4</v>
      </c>
      <c r="E289" s="21">
        <v>4</v>
      </c>
    </row>
    <row r="290" spans="2:5" x14ac:dyDescent="0.3">
      <c r="B290" s="25" t="str">
        <v>Marsden Tirzah</v>
      </c>
      <c r="C290" s="25" t="str">
        <v>Marsden Tirzah</v>
      </c>
      <c r="D290" s="23">
        <v>4</v>
      </c>
      <c r="E290" s="21">
        <v>4</v>
      </c>
    </row>
    <row r="291" spans="2:5" x14ac:dyDescent="0.3">
      <c r="B291" s="25" t="str">
        <v>Watt Syed</v>
      </c>
      <c r="C291" s="25" t="str">
        <v>Watt Syed</v>
      </c>
      <c r="D291" s="23">
        <v>3</v>
      </c>
      <c r="E291" s="21">
        <v>3</v>
      </c>
    </row>
    <row r="292" spans="2:5" x14ac:dyDescent="0.3">
      <c r="B292" s="25" t="str">
        <v>Gore Tirzah</v>
      </c>
      <c r="C292" s="25" t="str">
        <v>Gore Tirzah</v>
      </c>
      <c r="D292" s="23">
        <v>3</v>
      </c>
      <c r="E292" s="21">
        <v>3</v>
      </c>
    </row>
    <row r="293" spans="2:5" x14ac:dyDescent="0.3">
      <c r="B293" s="25" t="str">
        <v>Hardy Daniel</v>
      </c>
      <c r="C293" s="25" t="str">
        <v>Hardy Daniel</v>
      </c>
      <c r="D293" s="23">
        <v>3</v>
      </c>
      <c r="E293" s="21">
        <v>3</v>
      </c>
    </row>
    <row r="294" spans="2:5" x14ac:dyDescent="0.3">
      <c r="B294" s="25" t="str">
        <v>Lovett Simon</v>
      </c>
      <c r="C294" s="25" t="str">
        <v>Lovett Simon</v>
      </c>
      <c r="D294" s="23">
        <v>2</v>
      </c>
      <c r="E294" s="21">
        <v>2</v>
      </c>
    </row>
    <row r="295" spans="2:5" x14ac:dyDescent="0.3">
      <c r="B295" s="25" t="str">
        <v>Jackson Bruno</v>
      </c>
      <c r="C295" s="25" t="str">
        <v>Jackson Bruno</v>
      </c>
      <c r="D295" s="23">
        <v>2</v>
      </c>
      <c r="E295" s="21">
        <v>2</v>
      </c>
    </row>
    <row r="296" spans="2:5" x14ac:dyDescent="0.3">
      <c r="B296" s="25" t="str">
        <v>Dawber Bevis</v>
      </c>
      <c r="C296" s="25" t="str">
        <v>Dawber Bevis</v>
      </c>
      <c r="D296" s="23">
        <v>3</v>
      </c>
      <c r="E296" s="21">
        <v>3</v>
      </c>
    </row>
    <row r="297" spans="2:5" x14ac:dyDescent="0.3">
      <c r="B297" s="25" t="str">
        <v>Ewart Andree</v>
      </c>
      <c r="C297" s="25" t="str">
        <v>Ewart Andree</v>
      </c>
      <c r="D297" s="23">
        <v>3</v>
      </c>
      <c r="E297" s="21">
        <v>3</v>
      </c>
    </row>
    <row r="298" spans="2:5" x14ac:dyDescent="0.3">
      <c r="B298" s="25" t="str">
        <v>Lovett Julie</v>
      </c>
      <c r="C298" s="25" t="str">
        <v>Lovett Julie</v>
      </c>
      <c r="D298" s="23">
        <v>5</v>
      </c>
      <c r="E298" s="21">
        <v>5</v>
      </c>
    </row>
    <row r="299" spans="2:5" x14ac:dyDescent="0.3">
      <c r="B299" s="25" t="str">
        <v>Devlin Shane</v>
      </c>
      <c r="C299" s="25" t="str">
        <v>Devlin Shane</v>
      </c>
      <c r="D299" s="23">
        <v>5</v>
      </c>
      <c r="E299" s="21">
        <v>5</v>
      </c>
    </row>
    <row r="300" spans="2:5" x14ac:dyDescent="0.3">
      <c r="B300" s="25" t="str">
        <v>Polizzi Peter</v>
      </c>
      <c r="C300" s="25" t="str">
        <v>Polizzi Peter</v>
      </c>
      <c r="D300" s="23">
        <v>4</v>
      </c>
      <c r="E300" s="21">
        <v>4</v>
      </c>
    </row>
    <row r="301" spans="2:5" x14ac:dyDescent="0.3">
      <c r="B301" s="25" t="str">
        <v>Swart Giulio</v>
      </c>
      <c r="C301" s="25" t="str">
        <v>Swart Giulio</v>
      </c>
      <c r="D301" s="23">
        <v>5</v>
      </c>
      <c r="E301" s="21">
        <v>5</v>
      </c>
    </row>
    <row r="302" spans="2:5" x14ac:dyDescent="0.3">
      <c r="B302" s="25" t="str">
        <v>Kenney Darren</v>
      </c>
      <c r="C302" s="25" t="str">
        <v>Kenney Darren</v>
      </c>
      <c r="D302" s="23">
        <v>4</v>
      </c>
      <c r="E302" s="21">
        <v>4</v>
      </c>
    </row>
    <row r="303" spans="2:5" x14ac:dyDescent="0.3">
      <c r="B303" s="25" t="str">
        <v>Gilroy Richard</v>
      </c>
      <c r="C303" s="25" t="str">
        <v>Gilroy Richard</v>
      </c>
      <c r="D303" s="23">
        <v>2</v>
      </c>
      <c r="E303" s="21">
        <v>2</v>
      </c>
    </row>
    <row r="304" spans="2:5" x14ac:dyDescent="0.3">
      <c r="B304" s="25" t="str">
        <v>Rawson Kay</v>
      </c>
      <c r="C304" s="25" t="str">
        <v>Rawson Kay</v>
      </c>
      <c r="D304" s="23">
        <v>3</v>
      </c>
      <c r="E304" s="21">
        <v>3</v>
      </c>
    </row>
    <row r="305" spans="2:5" x14ac:dyDescent="0.3">
      <c r="B305" s="25" t="str">
        <v>Housley Giulio</v>
      </c>
      <c r="C305" s="25" t="str">
        <v>Housley Giulio</v>
      </c>
      <c r="D305" s="23">
        <v>4</v>
      </c>
      <c r="E305" s="21">
        <v>4</v>
      </c>
    </row>
    <row r="306" spans="2:5" x14ac:dyDescent="0.3">
      <c r="B306" s="25" t="str">
        <v>Ewart Venetia</v>
      </c>
      <c r="C306" s="25" t="str">
        <v>Ewart Venetia</v>
      </c>
      <c r="D306" s="23">
        <v>4</v>
      </c>
      <c r="E306" s="21">
        <v>4</v>
      </c>
    </row>
    <row r="307" spans="2:5" x14ac:dyDescent="0.3">
      <c r="B307" s="25" t="str">
        <v>Massie Diana</v>
      </c>
      <c r="C307" s="25" t="str">
        <v>Massie Diana</v>
      </c>
      <c r="D307" s="23">
        <v>2</v>
      </c>
      <c r="E307" s="21">
        <v>2</v>
      </c>
    </row>
    <row r="308" spans="2:5" x14ac:dyDescent="0.3">
      <c r="B308" s="25" t="str">
        <v>Goddard Peter</v>
      </c>
      <c r="C308" s="25" t="str">
        <v>Goddard Peter</v>
      </c>
      <c r="D308" s="23">
        <v>4</v>
      </c>
      <c r="E308" s="21">
        <v>4</v>
      </c>
    </row>
    <row r="309" spans="2:5" x14ac:dyDescent="0.3">
      <c r="B309" s="25" t="str">
        <v>Kenney John</v>
      </c>
      <c r="C309" s="25" t="str">
        <v>Kenney John</v>
      </c>
      <c r="D309" s="23">
        <v>3</v>
      </c>
      <c r="E309" s="21">
        <v>3</v>
      </c>
    </row>
    <row r="310" spans="2:5" x14ac:dyDescent="0.3">
      <c r="B310" s="25" t="str">
        <v>Primrose Ann</v>
      </c>
      <c r="C310" s="25" t="str">
        <v>Primrose Ann</v>
      </c>
      <c r="D310" s="23">
        <v>2</v>
      </c>
      <c r="E310" s="21">
        <v>2</v>
      </c>
    </row>
    <row r="311" spans="2:5" x14ac:dyDescent="0.3">
      <c r="B311" s="25" t="str">
        <v>Stevenson Bevis</v>
      </c>
      <c r="C311" s="25" t="str">
        <v>Stevenson Bevis</v>
      </c>
      <c r="D311" s="23">
        <v>3</v>
      </c>
      <c r="E311" s="21">
        <v>3</v>
      </c>
    </row>
    <row r="312" spans="2:5" x14ac:dyDescent="0.3">
      <c r="B312" s="25" t="str">
        <v>Lloyd Lisa</v>
      </c>
      <c r="C312" s="25" t="str">
        <v>Lloyd Lisa</v>
      </c>
      <c r="D312" s="23">
        <v>5</v>
      </c>
      <c r="E312" s="21">
        <v>5</v>
      </c>
    </row>
    <row r="313" spans="2:5" x14ac:dyDescent="0.3">
      <c r="B313" s="25" t="str">
        <v>Brant Elsie</v>
      </c>
      <c r="C313" s="25" t="str">
        <v>Brant Elsie</v>
      </c>
      <c r="D313" s="23">
        <v>5</v>
      </c>
      <c r="E313" s="21">
        <v>5</v>
      </c>
    </row>
    <row r="314" spans="2:5" x14ac:dyDescent="0.3">
      <c r="B314" s="25" t="str">
        <v>Shute Joanna</v>
      </c>
      <c r="C314" s="25" t="str">
        <v>Shute Joanna</v>
      </c>
      <c r="D314" s="23">
        <v>1</v>
      </c>
      <c r="E314" s="21">
        <v>1</v>
      </c>
    </row>
    <row r="315" spans="2:5" x14ac:dyDescent="0.3">
      <c r="B315" s="25" t="str">
        <v>Goddard Simon</v>
      </c>
      <c r="C315" s="25" t="str">
        <v>Goddard Simon</v>
      </c>
      <c r="D315" s="23">
        <v>2</v>
      </c>
      <c r="E315" s="21">
        <v>2</v>
      </c>
    </row>
    <row r="316" spans="2:5" x14ac:dyDescent="0.3">
      <c r="B316" s="25" t="str">
        <v>Haigh Clare</v>
      </c>
      <c r="C316" s="25" t="str">
        <v>Haigh Clare</v>
      </c>
      <c r="D316" s="23">
        <v>3</v>
      </c>
      <c r="E316" s="21">
        <v>3</v>
      </c>
    </row>
    <row r="317" spans="2:5" x14ac:dyDescent="0.3">
      <c r="B317" s="25" t="str">
        <v>Crompton Anne</v>
      </c>
      <c r="C317" s="25" t="str">
        <v>Crompton Anne</v>
      </c>
      <c r="D317" s="23">
        <v>4</v>
      </c>
      <c r="E317" s="21">
        <v>4</v>
      </c>
    </row>
    <row r="318" spans="2:5" x14ac:dyDescent="0.3">
      <c r="B318" s="25" t="str">
        <v>Mistry Nicholas</v>
      </c>
      <c r="C318" s="25" t="str">
        <v>Mistry Nicholas</v>
      </c>
      <c r="D318" s="23">
        <v>2</v>
      </c>
      <c r="E318" s="21">
        <v>2</v>
      </c>
    </row>
    <row r="319" spans="2:5" x14ac:dyDescent="0.3">
      <c r="B319" s="25" t="str">
        <v>McCarthy Adele</v>
      </c>
      <c r="C319" s="25" t="str">
        <v>McCarthy Adele</v>
      </c>
      <c r="D319" s="23">
        <v>3</v>
      </c>
      <c r="E319" s="21">
        <v>3</v>
      </c>
    </row>
    <row r="320" spans="2:5" x14ac:dyDescent="0.3">
      <c r="B320" s="25" t="str">
        <v>Norman Martin</v>
      </c>
      <c r="C320" s="25" t="str">
        <v>Norman Martin</v>
      </c>
      <c r="D320" s="23">
        <v>3</v>
      </c>
      <c r="E320" s="21">
        <v>3</v>
      </c>
    </row>
    <row r="321" spans="2:5" x14ac:dyDescent="0.3">
      <c r="B321" s="25" t="str">
        <v>Mongan Anna</v>
      </c>
      <c r="C321" s="25" t="str">
        <v>Mongan Anna</v>
      </c>
      <c r="D321" s="23">
        <v>3</v>
      </c>
      <c r="E321" s="21">
        <v>3</v>
      </c>
    </row>
    <row r="322" spans="2:5" x14ac:dyDescent="0.3">
      <c r="B322" s="25" t="str">
        <v>Rawson Jonathan</v>
      </c>
      <c r="C322" s="25" t="str">
        <v>Rawson Jonathan</v>
      </c>
      <c r="D322" s="23">
        <v>4</v>
      </c>
      <c r="E322" s="21">
        <v>4</v>
      </c>
    </row>
    <row r="323" spans="2:5" x14ac:dyDescent="0.3">
      <c r="B323" s="25" t="str">
        <v>Nielson Edward</v>
      </c>
      <c r="C323" s="25" t="str">
        <v>Nielson Edward</v>
      </c>
      <c r="D323" s="23">
        <v>4</v>
      </c>
      <c r="E323" s="21">
        <v>4</v>
      </c>
    </row>
    <row r="324" spans="2:5" x14ac:dyDescent="0.3">
      <c r="B324" s="25" t="str">
        <v>Jarvis William</v>
      </c>
      <c r="C324" s="25" t="str">
        <v>Jarvis William</v>
      </c>
      <c r="D324" s="23">
        <v>3</v>
      </c>
      <c r="E324" s="21">
        <v>3</v>
      </c>
    </row>
    <row r="325" spans="2:5" x14ac:dyDescent="0.3">
      <c r="B325" s="25" t="str">
        <v>Gorton Julie</v>
      </c>
      <c r="C325" s="25" t="str">
        <v>Gorton Julie</v>
      </c>
      <c r="D325" s="23">
        <v>2</v>
      </c>
      <c r="E325" s="21">
        <v>2</v>
      </c>
    </row>
    <row r="326" spans="2:5" x14ac:dyDescent="0.3">
      <c r="B326" s="25" t="str">
        <v>Gore Gwendolyn</v>
      </c>
      <c r="C326" s="25" t="str">
        <v>Gore Gwendolyn</v>
      </c>
      <c r="D326" s="23">
        <v>1</v>
      </c>
      <c r="E326" s="21">
        <v>1</v>
      </c>
    </row>
    <row r="327" spans="2:5" x14ac:dyDescent="0.3">
      <c r="B327" s="25" t="str">
        <v>King Nicholas</v>
      </c>
      <c r="C327" s="25" t="str">
        <v>King Nicholas</v>
      </c>
      <c r="D327" s="23">
        <v>3</v>
      </c>
      <c r="E327" s="21">
        <v>3</v>
      </c>
    </row>
    <row r="328" spans="2:5" x14ac:dyDescent="0.3">
      <c r="B328" s="25" t="str">
        <v>Kralj Herbert</v>
      </c>
      <c r="C328" s="25" t="str">
        <v>Kralj Herbert</v>
      </c>
      <c r="D328" s="23">
        <v>5</v>
      </c>
      <c r="E328" s="21">
        <v>5</v>
      </c>
    </row>
    <row r="329" spans="2:5" x14ac:dyDescent="0.3">
      <c r="B329" s="25" t="str">
        <v>Deering Nicola</v>
      </c>
      <c r="C329" s="25" t="str">
        <v>Deering Nicola</v>
      </c>
      <c r="D329" s="23">
        <v>3</v>
      </c>
      <c r="E329" s="21">
        <v>3</v>
      </c>
    </row>
    <row r="330" spans="2:5" x14ac:dyDescent="0.3">
      <c r="B330" s="25" t="str">
        <v>Collingwood Bevis</v>
      </c>
      <c r="C330" s="25" t="str">
        <v>Collingwood Bevis</v>
      </c>
      <c r="D330" s="23">
        <v>3</v>
      </c>
      <c r="E330" s="21">
        <v>3</v>
      </c>
    </row>
    <row r="331" spans="2:5" x14ac:dyDescent="0.3">
      <c r="B331" s="25" t="str">
        <v>Simpson Carmel</v>
      </c>
      <c r="C331" s="25" t="str">
        <v>Simpson Carmel</v>
      </c>
      <c r="D331" s="23">
        <v>3</v>
      </c>
      <c r="E331" s="21">
        <v>3</v>
      </c>
    </row>
    <row r="332" spans="2:5" x14ac:dyDescent="0.3">
      <c r="B332" s="25" t="str">
        <v>Rawson Janet</v>
      </c>
      <c r="C332" s="25" t="str">
        <v>Rawson Janet</v>
      </c>
      <c r="D332" s="23">
        <v>3</v>
      </c>
      <c r="E332" s="21">
        <v>3</v>
      </c>
    </row>
    <row r="333" spans="2:5" x14ac:dyDescent="0.3">
      <c r="B333" s="25" t="str">
        <v>Coppin Sonia</v>
      </c>
      <c r="C333" s="25" t="str">
        <v>Coppin Sonia</v>
      </c>
      <c r="D333" s="23">
        <v>2</v>
      </c>
      <c r="E333" s="21">
        <v>2</v>
      </c>
    </row>
    <row r="334" spans="2:5" x14ac:dyDescent="0.3">
      <c r="B334" s="25" t="str">
        <v>Colley Tracey</v>
      </c>
      <c r="C334" s="25" t="str">
        <v>Colley Tracey</v>
      </c>
      <c r="D334" s="23">
        <v>3</v>
      </c>
      <c r="E334" s="21">
        <v>3</v>
      </c>
    </row>
    <row r="335" spans="2:5" x14ac:dyDescent="0.3">
      <c r="B335" s="25" t="str">
        <v>Shearer Martin</v>
      </c>
      <c r="C335" s="25" t="str">
        <v>Shearer Martin</v>
      </c>
      <c r="D335" s="23">
        <v>4</v>
      </c>
      <c r="E335" s="21">
        <v>4</v>
      </c>
    </row>
    <row r="336" spans="2:5" x14ac:dyDescent="0.3">
      <c r="B336" s="25" t="str">
        <v>Dawber Leslie</v>
      </c>
      <c r="C336" s="25" t="str">
        <v>Dawber Leslie</v>
      </c>
      <c r="D336" s="23">
        <v>2</v>
      </c>
      <c r="E336" s="21">
        <v>2</v>
      </c>
    </row>
    <row r="337" spans="2:5" x14ac:dyDescent="0.3">
      <c r="B337" s="25" t="str">
        <v>Channing Jane</v>
      </c>
      <c r="C337" s="25" t="str">
        <v>Channing Jane</v>
      </c>
      <c r="D337" s="23">
        <v>5</v>
      </c>
      <c r="E337" s="21">
        <v>5</v>
      </c>
    </row>
    <row r="338" spans="2:5" x14ac:dyDescent="0.3">
      <c r="B338" s="25" t="str">
        <v>Devlin Anne</v>
      </c>
      <c r="C338" s="25" t="str">
        <v>Devlin Anne</v>
      </c>
      <c r="D338" s="23">
        <v>4</v>
      </c>
      <c r="E338" s="21">
        <v>4</v>
      </c>
    </row>
    <row r="339" spans="2:5" x14ac:dyDescent="0.3">
      <c r="B339" s="25" t="str">
        <v>Gadd Morag</v>
      </c>
      <c r="C339" s="25" t="str">
        <v>Gadd Morag</v>
      </c>
      <c r="D339" s="23">
        <v>3</v>
      </c>
      <c r="E339" s="21">
        <v>3</v>
      </c>
    </row>
    <row r="340" spans="2:5" x14ac:dyDescent="0.3">
      <c r="B340" s="25" t="str">
        <v>Nielson Julie</v>
      </c>
      <c r="C340" s="25" t="str">
        <v>Nielson Julie</v>
      </c>
      <c r="D340" s="23">
        <v>4</v>
      </c>
      <c r="E340" s="21">
        <v>4</v>
      </c>
    </row>
    <row r="341" spans="2:5" x14ac:dyDescent="0.3">
      <c r="B341" s="25" t="str">
        <v>Swart Joanna</v>
      </c>
      <c r="C341" s="25" t="str">
        <v>Swart Joanna</v>
      </c>
      <c r="D341" s="23">
        <v>3</v>
      </c>
      <c r="E341" s="21">
        <v>3</v>
      </c>
    </row>
    <row r="342" spans="2:5" x14ac:dyDescent="0.3">
      <c r="B342" s="25" t="str">
        <v>Gibbs Paul</v>
      </c>
      <c r="C342" s="25" t="str">
        <v>Gibbs Paul</v>
      </c>
      <c r="D342" s="23">
        <v>2</v>
      </c>
      <c r="E342" s="21">
        <v>2</v>
      </c>
    </row>
    <row r="343" spans="2:5" x14ac:dyDescent="0.3">
      <c r="B343" s="25" t="str">
        <v>Woodbridge Catherine</v>
      </c>
      <c r="C343" s="25" t="str">
        <v>Woodbridge Catherine</v>
      </c>
      <c r="D343" s="23">
        <v>2</v>
      </c>
      <c r="E343" s="21">
        <v>2</v>
      </c>
    </row>
    <row r="344" spans="2:5" x14ac:dyDescent="0.3">
      <c r="B344" s="25" t="str">
        <v>Barrett Angela</v>
      </c>
      <c r="C344" s="25" t="str">
        <v>Barrett Angela</v>
      </c>
      <c r="D344" s="23">
        <v>2</v>
      </c>
      <c r="E344" s="21">
        <v>2</v>
      </c>
    </row>
    <row r="345" spans="2:5" x14ac:dyDescent="0.3">
      <c r="B345" s="25" t="str">
        <v>McCarthy Leslie</v>
      </c>
      <c r="C345" s="25" t="str">
        <v>McCarthy Leslie</v>
      </c>
      <c r="D345" s="23">
        <v>3</v>
      </c>
      <c r="E345" s="21">
        <v>3</v>
      </c>
    </row>
    <row r="346" spans="2:5" x14ac:dyDescent="0.3">
      <c r="B346" s="25" t="str">
        <v>Fleet Joanna</v>
      </c>
      <c r="C346" s="25" t="str">
        <v>Fleet Joanna</v>
      </c>
      <c r="D346" s="23">
        <v>3</v>
      </c>
      <c r="E346" s="21">
        <v>3</v>
      </c>
    </row>
    <row r="347" spans="2:5" x14ac:dyDescent="0.3">
      <c r="B347" s="25" t="str">
        <v>Woodbridge Colin</v>
      </c>
      <c r="C347" s="25" t="str">
        <v>Woodbridge Colin</v>
      </c>
      <c r="D347" s="23">
        <v>3</v>
      </c>
      <c r="E347" s="21">
        <v>3</v>
      </c>
    </row>
    <row r="348" spans="2:5" x14ac:dyDescent="0.3">
      <c r="B348" s="25" t="str">
        <v>Gorton Frances</v>
      </c>
      <c r="C348" s="25" t="str">
        <v>Gorton Frances</v>
      </c>
      <c r="D348" s="23">
        <v>4</v>
      </c>
      <c r="E348" s="21">
        <v>4</v>
      </c>
    </row>
    <row r="349" spans="2:5" x14ac:dyDescent="0.3">
      <c r="B349" s="25" t="str">
        <v>Smith Joanna</v>
      </c>
      <c r="C349" s="25" t="str">
        <v>Smith Joanna</v>
      </c>
      <c r="D349" s="23">
        <v>3</v>
      </c>
      <c r="E349" s="21">
        <v>3</v>
      </c>
    </row>
    <row r="350" spans="2:5" x14ac:dyDescent="0.3">
      <c r="B350" s="25" t="str">
        <v>Wynn Eunice</v>
      </c>
      <c r="C350" s="25" t="str">
        <v>Wynn Eunice</v>
      </c>
      <c r="D350" s="23">
        <v>1</v>
      </c>
      <c r="E350" s="21">
        <v>1</v>
      </c>
    </row>
    <row r="351" spans="2:5" x14ac:dyDescent="0.3">
      <c r="B351" s="25" t="str">
        <v>Coombs Darren</v>
      </c>
      <c r="C351" s="25" t="str">
        <v>Coombs Darren</v>
      </c>
      <c r="D351" s="23">
        <v>5</v>
      </c>
      <c r="E351" s="21">
        <v>5</v>
      </c>
    </row>
    <row r="352" spans="2:5" x14ac:dyDescent="0.3">
      <c r="B352" s="25" t="str">
        <v>Haigh Joanne</v>
      </c>
      <c r="C352" s="25" t="str">
        <v>Haigh Joanne</v>
      </c>
      <c r="D352" s="23">
        <v>5</v>
      </c>
      <c r="E352" s="21">
        <v>5</v>
      </c>
    </row>
    <row r="353" spans="2:5" x14ac:dyDescent="0.3">
      <c r="B353" s="25" t="str">
        <v>Seabrook George</v>
      </c>
      <c r="C353" s="25" t="str">
        <v>Seabrook George</v>
      </c>
      <c r="D353" s="23">
        <v>3</v>
      </c>
      <c r="E353" s="21">
        <v>3</v>
      </c>
    </row>
    <row r="354" spans="2:5" x14ac:dyDescent="0.3">
      <c r="B354" s="25" t="str">
        <v>Lloyd Diana</v>
      </c>
      <c r="C354" s="25" t="str">
        <v>Lloyd Diana</v>
      </c>
      <c r="D354" s="23">
        <v>3</v>
      </c>
      <c r="E354" s="21">
        <v>3</v>
      </c>
    </row>
    <row r="355" spans="2:5" x14ac:dyDescent="0.3">
      <c r="B355" s="25" t="str">
        <v>Henry Syed</v>
      </c>
      <c r="C355" s="25" t="str">
        <v>Henry Syed</v>
      </c>
      <c r="D355" s="23">
        <v>3</v>
      </c>
      <c r="E355" s="21">
        <v>3</v>
      </c>
    </row>
    <row r="356" spans="2:5" x14ac:dyDescent="0.3">
      <c r="B356" s="25" t="str">
        <v>Wynn Gary</v>
      </c>
      <c r="C356" s="25" t="str">
        <v>Wynn Gary</v>
      </c>
      <c r="D356" s="23">
        <v>3</v>
      </c>
      <c r="E356" s="21">
        <v>3</v>
      </c>
    </row>
    <row r="357" spans="2:5" x14ac:dyDescent="0.3">
      <c r="B357" s="25" t="str">
        <v>Goddard Catherine</v>
      </c>
      <c r="C357" s="25" t="str">
        <v>Goddard Catherine</v>
      </c>
      <c r="D357" s="23">
        <v>4</v>
      </c>
      <c r="E357" s="21">
        <v>4</v>
      </c>
    </row>
    <row r="358" spans="2:5" x14ac:dyDescent="0.3">
      <c r="B358" s="25" t="str">
        <v>Morris Paulin</v>
      </c>
      <c r="C358" s="25" t="str">
        <v>Morris Paulin</v>
      </c>
      <c r="D358" s="23">
        <v>1</v>
      </c>
      <c r="E358" s="21">
        <v>1</v>
      </c>
    </row>
    <row r="359" spans="2:5" x14ac:dyDescent="0.3">
      <c r="B359" s="25" t="str">
        <v>MacMillan Saleha</v>
      </c>
      <c r="C359" s="25" t="str">
        <v>MacMillan Saleha</v>
      </c>
      <c r="D359" s="23">
        <v>4</v>
      </c>
      <c r="E359" s="21">
        <v>4</v>
      </c>
    </row>
    <row r="360" spans="2:5" x14ac:dyDescent="0.3">
      <c r="B360" s="25" t="str">
        <v>Gibbs Gary</v>
      </c>
      <c r="C360" s="25" t="str">
        <v>Gibbs Gary</v>
      </c>
      <c r="D360" s="23">
        <v>4</v>
      </c>
      <c r="E360" s="21">
        <v>4</v>
      </c>
    </row>
    <row r="361" spans="2:5" x14ac:dyDescent="0.3">
      <c r="B361" s="25" t="str">
        <v>Dawber Grace</v>
      </c>
      <c r="C361" s="25" t="str">
        <v>Dawber Grace</v>
      </c>
      <c r="D361" s="23">
        <v>1</v>
      </c>
      <c r="E361" s="21">
        <v>1</v>
      </c>
    </row>
    <row r="362" spans="2:5" x14ac:dyDescent="0.3">
      <c r="B362" s="25" t="str">
        <v>Fleet Judy</v>
      </c>
      <c r="C362" s="25" t="str">
        <v>Fleet Judy</v>
      </c>
      <c r="D362" s="23">
        <v>1</v>
      </c>
      <c r="E362" s="21">
        <v>1</v>
      </c>
    </row>
    <row r="363" spans="2:5" x14ac:dyDescent="0.3">
      <c r="B363" s="25" t="str">
        <v>Mistry Roger</v>
      </c>
      <c r="C363" s="25" t="str">
        <v>Mistry Roger</v>
      </c>
      <c r="D363" s="23">
        <v>3</v>
      </c>
      <c r="E363" s="21">
        <v>3</v>
      </c>
    </row>
    <row r="364" spans="2:5" x14ac:dyDescent="0.3">
      <c r="B364" s="25" t="str">
        <v>Woolley Patricia</v>
      </c>
      <c r="C364" s="25" t="str">
        <v>Woolley Patricia</v>
      </c>
      <c r="D364" s="23">
        <v>3</v>
      </c>
      <c r="E364" s="21">
        <v>3</v>
      </c>
    </row>
    <row r="365" spans="2:5" x14ac:dyDescent="0.3">
      <c r="B365" s="25" t="str">
        <v>Hyslop Antony</v>
      </c>
      <c r="C365" s="25" t="str">
        <v>Hyslop Antony</v>
      </c>
      <c r="D365" s="23">
        <v>3</v>
      </c>
      <c r="E365" s="21">
        <v>3</v>
      </c>
    </row>
    <row r="366" spans="2:5" x14ac:dyDescent="0.3">
      <c r="B366" s="25" t="str">
        <v>Gore Joanna</v>
      </c>
      <c r="C366" s="25" t="str">
        <v>Gore Joanna</v>
      </c>
      <c r="D366" s="23">
        <v>2</v>
      </c>
      <c r="E366" s="21">
        <v>2</v>
      </c>
    </row>
    <row r="367" spans="2:5" x14ac:dyDescent="0.3">
      <c r="B367" s="25" t="str">
        <v>Johnson Eunice</v>
      </c>
      <c r="C367" s="25" t="str">
        <v>Johnson Eunice</v>
      </c>
      <c r="D367" s="23">
        <v>3</v>
      </c>
      <c r="E367" s="21">
        <v>3</v>
      </c>
    </row>
    <row r="368" spans="2:5" x14ac:dyDescent="0.3">
      <c r="B368" s="25" t="str">
        <v>Colley Miroslawa</v>
      </c>
      <c r="C368" s="25" t="str">
        <v>Colley Miroslawa</v>
      </c>
      <c r="D368" s="23">
        <v>3</v>
      </c>
      <c r="E368" s="21">
        <v>3</v>
      </c>
    </row>
    <row r="369" spans="2:5" x14ac:dyDescent="0.3">
      <c r="B369" s="25" t="str">
        <v>Seabrook Patricia</v>
      </c>
      <c r="C369" s="25" t="str">
        <v>Seabrook Patricia</v>
      </c>
      <c r="D369" s="23">
        <v>3</v>
      </c>
      <c r="E369" s="21">
        <v>3</v>
      </c>
    </row>
    <row r="370" spans="2:5" x14ac:dyDescent="0.3">
      <c r="B370" s="25" t="str">
        <v>Pooley Syed</v>
      </c>
      <c r="C370" s="25" t="str">
        <v>Pooley Syed</v>
      </c>
      <c r="D370" s="23">
        <v>2</v>
      </c>
      <c r="E370" s="21">
        <v>2</v>
      </c>
    </row>
    <row r="371" spans="2:5" x14ac:dyDescent="0.3">
      <c r="B371" s="25" t="str">
        <v>Watt Darren</v>
      </c>
      <c r="C371" s="25" t="str">
        <v>Watt Darren</v>
      </c>
      <c r="D371" s="23">
        <v>1</v>
      </c>
      <c r="E371" s="21">
        <v>1</v>
      </c>
    </row>
    <row r="372" spans="2:5" x14ac:dyDescent="0.3">
      <c r="B372" s="25" t="str">
        <v>Lovett Anastasia</v>
      </c>
      <c r="C372" s="25" t="str">
        <v>Lovett Anastasia</v>
      </c>
      <c r="D372" s="23">
        <v>3</v>
      </c>
      <c r="E372" s="21">
        <v>3</v>
      </c>
    </row>
    <row r="373" spans="2:5" x14ac:dyDescent="0.3">
      <c r="B373" s="25" t="str">
        <v>John Richard</v>
      </c>
      <c r="C373" s="25" t="str">
        <v>John Richard</v>
      </c>
      <c r="D373" s="23">
        <v>4</v>
      </c>
      <c r="E373" s="21">
        <v>4</v>
      </c>
    </row>
    <row r="374" spans="2:5" x14ac:dyDescent="0.3">
      <c r="B374" s="25" t="str">
        <v>Haigh Iris</v>
      </c>
      <c r="C374" s="25" t="str">
        <v>Haigh Iris</v>
      </c>
      <c r="D374" s="23">
        <v>4</v>
      </c>
      <c r="E374" s="21">
        <v>4</v>
      </c>
    </row>
    <row r="375" spans="2:5" x14ac:dyDescent="0.3">
      <c r="B375" s="25" t="str">
        <v>Brant Nicholas</v>
      </c>
      <c r="C375" s="25" t="str">
        <v>Brant Nicholas</v>
      </c>
      <c r="D375" s="23">
        <v>3</v>
      </c>
      <c r="E375" s="21">
        <v>3</v>
      </c>
    </row>
    <row r="376" spans="2:5" x14ac:dyDescent="0.3">
      <c r="B376" s="25" t="str">
        <v>Colley Tracey</v>
      </c>
      <c r="C376" s="25" t="str">
        <v>Colley Tracey</v>
      </c>
      <c r="D376" s="23">
        <v>2</v>
      </c>
      <c r="E376" s="21">
        <v>2</v>
      </c>
    </row>
    <row r="377" spans="2:5" x14ac:dyDescent="0.3">
      <c r="B377" s="25" t="str">
        <v>Barrett Paul</v>
      </c>
      <c r="C377" s="25" t="str">
        <v>Barrett Paul</v>
      </c>
      <c r="D377" s="23">
        <v>2</v>
      </c>
      <c r="E377" s="21">
        <v>2</v>
      </c>
    </row>
    <row r="378" spans="2:5" x14ac:dyDescent="0.3">
      <c r="B378" s="25" t="str">
        <v>Colley Francis</v>
      </c>
      <c r="C378" s="25" t="str">
        <v>Colley Francis</v>
      </c>
      <c r="D378" s="23">
        <v>2</v>
      </c>
      <c r="E378" s="21">
        <v>2</v>
      </c>
    </row>
    <row r="379" spans="2:5" x14ac:dyDescent="0.3">
      <c r="B379" s="25" t="str">
        <v>Pooley Kathryn</v>
      </c>
      <c r="C379" s="25" t="str">
        <v>Pooley Kathryn</v>
      </c>
      <c r="D379" s="23">
        <v>3</v>
      </c>
      <c r="E379" s="21">
        <v>3</v>
      </c>
    </row>
    <row r="380" spans="2:5" x14ac:dyDescent="0.3">
      <c r="B380" s="25" t="str">
        <v>Scholes Daniel</v>
      </c>
      <c r="C380" s="25" t="str">
        <v>Scholes Daniel</v>
      </c>
      <c r="D380" s="23">
        <v>3</v>
      </c>
      <c r="E380" s="21">
        <v>3</v>
      </c>
    </row>
    <row r="381" spans="2:5" x14ac:dyDescent="0.3">
      <c r="B381" s="25" t="str">
        <v>Nash Chi</v>
      </c>
      <c r="C381" s="25" t="str">
        <v>Nash Chi</v>
      </c>
      <c r="D381" s="23">
        <v>3</v>
      </c>
      <c r="E381" s="21">
        <v>3</v>
      </c>
    </row>
    <row r="382" spans="2:5" x14ac:dyDescent="0.3">
      <c r="B382" s="25" t="str">
        <v>Watt Karen</v>
      </c>
      <c r="C382" s="25" t="str">
        <v>Watt Karen</v>
      </c>
      <c r="D382" s="23">
        <v>3</v>
      </c>
      <c r="E382" s="21">
        <v>3</v>
      </c>
    </row>
    <row r="383" spans="2:5" x14ac:dyDescent="0.3">
      <c r="B383" s="25" t="str">
        <v>Pryde Miroslawa</v>
      </c>
      <c r="C383" s="25" t="str">
        <v>Pryde Miroslawa</v>
      </c>
      <c r="D383" s="23">
        <v>3</v>
      </c>
      <c r="E383" s="21">
        <v>3</v>
      </c>
    </row>
    <row r="384" spans="2:5" x14ac:dyDescent="0.3">
      <c r="B384" s="25" t="str">
        <v>MacMillan Anastasia</v>
      </c>
      <c r="C384" s="25" t="str">
        <v>MacMillan Anastasia</v>
      </c>
      <c r="D384" s="23">
        <v>2</v>
      </c>
      <c r="E384" s="21">
        <v>2</v>
      </c>
    </row>
    <row r="385" spans="2:5" x14ac:dyDescent="0.3">
      <c r="B385" s="25" t="str">
        <v>Brant Bevis</v>
      </c>
      <c r="C385" s="25" t="str">
        <v>Brant Bevis</v>
      </c>
      <c r="D385" s="23">
        <v>4</v>
      </c>
      <c r="E385" s="21">
        <v>4</v>
      </c>
    </row>
    <row r="386" spans="2:5" x14ac:dyDescent="0.3">
      <c r="B386" s="25" t="str">
        <v>Rawson Judy</v>
      </c>
      <c r="C386" s="25" t="str">
        <v>Rawson Judy</v>
      </c>
      <c r="D386" s="23">
        <v>4</v>
      </c>
      <c r="E386" s="21">
        <v>4</v>
      </c>
    </row>
    <row r="387" spans="2:5" x14ac:dyDescent="0.3">
      <c r="B387" s="25" t="str">
        <v>Bennett Bhavna</v>
      </c>
      <c r="C387" s="25" t="str">
        <v>Bennett Bhavna</v>
      </c>
      <c r="D387" s="23">
        <v>1</v>
      </c>
      <c r="E387" s="21">
        <v>1</v>
      </c>
    </row>
    <row r="388" spans="2:5" x14ac:dyDescent="0.3">
      <c r="B388" s="25" t="str">
        <v>Coppin Lynette</v>
      </c>
      <c r="C388" s="25" t="str">
        <v>Coppin Lynette</v>
      </c>
      <c r="D388" s="23">
        <v>4</v>
      </c>
      <c r="E388" s="21">
        <v>4</v>
      </c>
    </row>
    <row r="389" spans="2:5" x14ac:dyDescent="0.3">
      <c r="B389" s="25" t="str">
        <v>Goddard Adrian</v>
      </c>
      <c r="C389" s="25" t="str">
        <v>Goddard Adrian</v>
      </c>
      <c r="D389" s="23">
        <v>3</v>
      </c>
      <c r="E389" s="21">
        <v>3</v>
      </c>
    </row>
    <row r="390" spans="2:5" x14ac:dyDescent="0.3">
      <c r="B390" s="25" t="str">
        <v>Johnson Daniel</v>
      </c>
      <c r="C390" s="25" t="str">
        <v>Johnson Daniel</v>
      </c>
      <c r="D390" s="23">
        <v>4</v>
      </c>
      <c r="E390" s="21">
        <v>4</v>
      </c>
    </row>
    <row r="391" spans="2:5" x14ac:dyDescent="0.3">
      <c r="B391" s="25" t="str">
        <v>Murray Colin</v>
      </c>
      <c r="C391" s="25" t="str">
        <v>Murray Colin</v>
      </c>
      <c r="D391" s="23">
        <v>2</v>
      </c>
      <c r="E391" s="21">
        <v>2</v>
      </c>
    </row>
    <row r="392" spans="2:5" x14ac:dyDescent="0.3">
      <c r="B392" s="25" t="str">
        <v>Mistry Antony</v>
      </c>
      <c r="C392" s="25" t="str">
        <v>Mistry Antony</v>
      </c>
      <c r="D392" s="23">
        <v>3</v>
      </c>
      <c r="E392" s="21">
        <v>3</v>
      </c>
    </row>
    <row r="393" spans="2:5" x14ac:dyDescent="0.3">
      <c r="B393" s="25" t="str">
        <v>Dawber Edward</v>
      </c>
      <c r="C393" s="25" t="str">
        <v>Dawber Edward</v>
      </c>
      <c r="D393" s="23">
        <v>2</v>
      </c>
      <c r="E393" s="21">
        <v>2</v>
      </c>
    </row>
    <row r="394" spans="2:5" x14ac:dyDescent="0.3">
      <c r="B394" s="25" t="str">
        <v>Shute Morag</v>
      </c>
      <c r="C394" s="25" t="str">
        <v>Shute Morag</v>
      </c>
      <c r="D394" s="23">
        <v>2</v>
      </c>
      <c r="E394" s="21">
        <v>2</v>
      </c>
    </row>
    <row r="395" spans="2:5" x14ac:dyDescent="0.3">
      <c r="B395" s="25" t="str">
        <v>Gorton Adele</v>
      </c>
      <c r="C395" s="25" t="str">
        <v>Gorton Adele</v>
      </c>
      <c r="D395" s="23">
        <v>3</v>
      </c>
      <c r="E395" s="21">
        <v>3</v>
      </c>
    </row>
    <row r="396" spans="2:5" x14ac:dyDescent="0.3">
      <c r="B396" s="25" t="str">
        <v>Rawson Kathryn</v>
      </c>
      <c r="C396" s="25" t="str">
        <v>Rawson Kathryn</v>
      </c>
      <c r="D396" s="23">
        <v>4</v>
      </c>
      <c r="E396" s="21">
        <v>4</v>
      </c>
    </row>
    <row r="397" spans="2:5" x14ac:dyDescent="0.3">
      <c r="B397" s="25" t="str">
        <v>Nielson Lesley</v>
      </c>
      <c r="C397" s="25" t="str">
        <v>Nielson Lesley</v>
      </c>
      <c r="D397" s="23">
        <v>3</v>
      </c>
      <c r="E397" s="21">
        <v>3</v>
      </c>
    </row>
    <row r="398" spans="2:5" x14ac:dyDescent="0.3">
      <c r="B398" s="25" t="str">
        <v>Woolley Jeanne</v>
      </c>
      <c r="C398" s="25" t="str">
        <v>Woolley Jeanne</v>
      </c>
      <c r="D398" s="23">
        <v>3</v>
      </c>
      <c r="E398" s="21">
        <v>3</v>
      </c>
    </row>
    <row r="399" spans="2:5" x14ac:dyDescent="0.3">
      <c r="B399" s="25" t="str">
        <v>Polizzi Arthur</v>
      </c>
      <c r="C399" s="25" t="str">
        <v>Polizzi Arthur</v>
      </c>
      <c r="D399" s="23">
        <v>3</v>
      </c>
      <c r="E399" s="21">
        <v>3</v>
      </c>
    </row>
    <row r="400" spans="2:5" x14ac:dyDescent="0.3">
      <c r="B400" s="25" t="str">
        <v>McCarthy Leslie</v>
      </c>
      <c r="C400" s="25" t="str">
        <v>McCarthy Leslie</v>
      </c>
      <c r="D400" s="23">
        <v>3</v>
      </c>
      <c r="E400" s="21">
        <v>3</v>
      </c>
    </row>
    <row r="401" spans="2:5" x14ac:dyDescent="0.3">
      <c r="B401" s="25" t="str">
        <v>Mills Anna</v>
      </c>
      <c r="C401" s="25" t="str">
        <v>Mills Anna</v>
      </c>
      <c r="D401" s="23">
        <v>1</v>
      </c>
      <c r="E401" s="21">
        <v>1</v>
      </c>
    </row>
    <row r="402" spans="2:5" x14ac:dyDescent="0.3">
      <c r="B402" s="25" t="str">
        <v>Powell Nicola</v>
      </c>
      <c r="C402" s="25" t="str">
        <v>Powell Nicola</v>
      </c>
      <c r="D402" s="23">
        <v>5</v>
      </c>
      <c r="E402" s="21">
        <v>5</v>
      </c>
    </row>
    <row r="403" spans="2:5" x14ac:dyDescent="0.3">
      <c r="B403" s="25" t="str">
        <v>Parkes Kathleen</v>
      </c>
      <c r="C403" s="25" t="str">
        <v>Parkes Kathleen</v>
      </c>
      <c r="D403" s="23">
        <v>5</v>
      </c>
      <c r="E403" s="21">
        <v>5</v>
      </c>
    </row>
    <row r="404" spans="2:5" x14ac:dyDescent="0.3">
      <c r="B404" s="25" t="str">
        <v>Standen Sharmin</v>
      </c>
      <c r="C404" s="25" t="str">
        <v>Standen Sharmin</v>
      </c>
      <c r="D404" s="23">
        <v>5</v>
      </c>
      <c r="E404" s="21">
        <v>5</v>
      </c>
    </row>
    <row r="405" spans="2:5" x14ac:dyDescent="0.3">
      <c r="B405" s="25" t="str">
        <v>Swart Shane</v>
      </c>
      <c r="C405" s="25" t="str">
        <v>Swart Shane</v>
      </c>
      <c r="D405" s="23">
        <v>1</v>
      </c>
      <c r="E405" s="21">
        <v>1</v>
      </c>
    </row>
    <row r="406" spans="2:5" x14ac:dyDescent="0.3">
      <c r="B406" s="25" t="str">
        <v>Standen Noella</v>
      </c>
      <c r="C406" s="25" t="str">
        <v>Standen Noella</v>
      </c>
      <c r="D406" s="23">
        <v>3</v>
      </c>
      <c r="E406" s="21">
        <v>3</v>
      </c>
    </row>
    <row r="407" spans="2:5" x14ac:dyDescent="0.3">
      <c r="B407" s="25" t="str">
        <v>Dawber Nuala</v>
      </c>
      <c r="C407" s="25" t="str">
        <v>Dawber Nuala</v>
      </c>
      <c r="D407" s="23">
        <v>4</v>
      </c>
      <c r="E407" s="21">
        <v>4</v>
      </c>
    </row>
    <row r="408" spans="2:5" x14ac:dyDescent="0.3">
      <c r="B408" s="25" t="str">
        <v>Pooley Herbert</v>
      </c>
      <c r="C408" s="25" t="str">
        <v>Pooley Herbert</v>
      </c>
      <c r="D408" s="23">
        <v>3</v>
      </c>
      <c r="E408" s="21">
        <v>3</v>
      </c>
    </row>
    <row r="409" spans="2:5" x14ac:dyDescent="0.3">
      <c r="B409" s="25" t="str">
        <v>McCarthy Rajesh</v>
      </c>
      <c r="C409" s="25" t="str">
        <v>McCarthy Rajesh</v>
      </c>
      <c r="D409" s="23">
        <v>3</v>
      </c>
      <c r="E409" s="21">
        <v>3</v>
      </c>
    </row>
    <row r="410" spans="2:5" x14ac:dyDescent="0.3">
      <c r="B410" s="25" t="str">
        <v>Lloyd Chi</v>
      </c>
      <c r="C410" s="25" t="str">
        <v>Lloyd Chi</v>
      </c>
      <c r="D410" s="23">
        <v>3</v>
      </c>
      <c r="E410" s="21">
        <v>3</v>
      </c>
    </row>
    <row r="411" spans="2:5" x14ac:dyDescent="0.3">
      <c r="B411" s="25" t="str">
        <v>Johnson Gary</v>
      </c>
      <c r="C411" s="25" t="str">
        <v>Johnson Gary</v>
      </c>
      <c r="D411" s="23">
        <v>3</v>
      </c>
      <c r="E411" s="21">
        <v>3</v>
      </c>
    </row>
    <row r="412" spans="2:5" x14ac:dyDescent="0.3">
      <c r="B412" s="25" t="str">
        <v>Seabrook David</v>
      </c>
      <c r="C412" s="25" t="str">
        <v>Seabrook David</v>
      </c>
      <c r="D412" s="23">
        <v>2</v>
      </c>
      <c r="E412" s="21">
        <v>2</v>
      </c>
    </row>
    <row r="413" spans="2:5" x14ac:dyDescent="0.3">
      <c r="B413" s="25" t="str">
        <v>Jackson Christopher</v>
      </c>
      <c r="C413" s="25" t="str">
        <v>Jackson Christopher</v>
      </c>
      <c r="D413" s="23">
        <v>4</v>
      </c>
      <c r="E413" s="21">
        <v>4</v>
      </c>
    </row>
    <row r="414" spans="2:5" x14ac:dyDescent="0.3">
      <c r="B414" s="25" t="str">
        <v>John George</v>
      </c>
      <c r="C414" s="25" t="str">
        <v>John George</v>
      </c>
      <c r="D414" s="23">
        <v>3</v>
      </c>
      <c r="E414" s="21">
        <v>3</v>
      </c>
    </row>
    <row r="415" spans="2:5" x14ac:dyDescent="0.3">
      <c r="B415" s="25" t="str">
        <v>Haigh Jayne</v>
      </c>
      <c r="C415" s="25" t="str">
        <v>Haigh Jayne</v>
      </c>
      <c r="D415" s="23">
        <v>3</v>
      </c>
      <c r="E415" s="21">
        <v>3</v>
      </c>
    </row>
    <row r="416" spans="2:5" x14ac:dyDescent="0.3">
      <c r="B416" s="25" t="str">
        <v>Fleet Gary</v>
      </c>
      <c r="C416" s="25" t="str">
        <v>Fleet Gary</v>
      </c>
      <c r="D416" s="23">
        <v>3</v>
      </c>
      <c r="E416" s="21">
        <v>3</v>
      </c>
    </row>
    <row r="417" spans="2:5" x14ac:dyDescent="0.3">
      <c r="B417" s="25" t="str">
        <v>Hardy Kay</v>
      </c>
      <c r="C417" s="25" t="str">
        <v>Hardy Kay</v>
      </c>
      <c r="D417" s="23">
        <v>4</v>
      </c>
      <c r="E417" s="21">
        <v>4</v>
      </c>
    </row>
    <row r="418" spans="2:5" x14ac:dyDescent="0.3">
      <c r="B418" s="25" t="str">
        <v>MacMillan Harry</v>
      </c>
      <c r="C418" s="25" t="str">
        <v>MacMillan Harry</v>
      </c>
      <c r="D418" s="23">
        <v>4</v>
      </c>
      <c r="E418" s="21">
        <v>4</v>
      </c>
    </row>
    <row r="419" spans="2:5" x14ac:dyDescent="0.3">
      <c r="B419" s="25" t="str">
        <v>Robinson Joanna</v>
      </c>
      <c r="C419" s="25" t="str">
        <v>Robinson Joanna</v>
      </c>
      <c r="D419" s="23">
        <v>5</v>
      </c>
      <c r="E419" s="21">
        <v>5</v>
      </c>
    </row>
    <row r="420" spans="2:5" x14ac:dyDescent="0.3">
      <c r="B420" s="25" t="str">
        <v>Robinson Antony</v>
      </c>
      <c r="C420" s="25" t="str">
        <v>Robinson Antony</v>
      </c>
      <c r="D420" s="23">
        <v>5</v>
      </c>
      <c r="E420" s="21">
        <v>5</v>
      </c>
    </row>
    <row r="421" spans="2:5" x14ac:dyDescent="0.3">
      <c r="B421" s="25" t="str">
        <v>Gorton Emma</v>
      </c>
      <c r="C421" s="25" t="str">
        <v>Gorton Emma</v>
      </c>
      <c r="D421" s="23">
        <v>3</v>
      </c>
      <c r="E421" s="21">
        <v>3</v>
      </c>
    </row>
    <row r="422" spans="2:5" x14ac:dyDescent="0.3">
      <c r="B422" s="25" t="str">
        <v>Richards Diane</v>
      </c>
      <c r="C422" s="25" t="str">
        <v>Richards Diane</v>
      </c>
      <c r="D422" s="23">
        <v>2</v>
      </c>
      <c r="E422" s="21">
        <v>2</v>
      </c>
    </row>
    <row r="423" spans="2:5" x14ac:dyDescent="0.3">
      <c r="B423" s="25" t="str">
        <v>Ranson Kevin</v>
      </c>
      <c r="C423" s="25" t="str">
        <v>Ranson Kevin</v>
      </c>
      <c r="D423" s="23">
        <v>2</v>
      </c>
      <c r="E423" s="21">
        <v>2</v>
      </c>
    </row>
    <row r="424" spans="2:5" x14ac:dyDescent="0.3">
      <c r="B424" s="25" t="str">
        <v>Johnson Lynette</v>
      </c>
      <c r="C424" s="25" t="str">
        <v>Johnson Lynette</v>
      </c>
      <c r="D424" s="23">
        <v>3</v>
      </c>
      <c r="E424" s="21">
        <v>3</v>
      </c>
    </row>
    <row r="425" spans="2:5" x14ac:dyDescent="0.3">
      <c r="B425" s="25" t="str">
        <v>Devlin Jayne</v>
      </c>
      <c r="C425" s="25" t="str">
        <v>Devlin Jayne</v>
      </c>
      <c r="D425" s="23">
        <v>3</v>
      </c>
      <c r="E425" s="21">
        <v>3</v>
      </c>
    </row>
    <row r="426" spans="2:5" x14ac:dyDescent="0.3">
      <c r="B426" s="25" t="str">
        <v>Wynn Gill</v>
      </c>
      <c r="C426" s="25" t="str">
        <v>Wynn Gill</v>
      </c>
      <c r="D426" s="23">
        <v>3</v>
      </c>
      <c r="E426" s="21">
        <v>3</v>
      </c>
    </row>
    <row r="427" spans="2:5" x14ac:dyDescent="0.3">
      <c r="B427" s="25" t="str">
        <v>Barrett Irene</v>
      </c>
      <c r="C427" s="25" t="str">
        <v>Barrett Irene</v>
      </c>
      <c r="D427" s="23">
        <v>3</v>
      </c>
      <c r="E427" s="21">
        <v>3</v>
      </c>
    </row>
    <row r="428" spans="2:5" x14ac:dyDescent="0.3">
      <c r="B428" s="25" t="str">
        <v>Andrews Rosalie</v>
      </c>
      <c r="C428" s="25" t="str">
        <v>Andrews Rosalie</v>
      </c>
      <c r="D428" s="23">
        <v>3</v>
      </c>
      <c r="E428" s="21">
        <v>3</v>
      </c>
    </row>
    <row r="429" spans="2:5" x14ac:dyDescent="0.3">
      <c r="B429" s="25" t="str">
        <v>Standen Kenneth</v>
      </c>
      <c r="C429" s="25" t="str">
        <v>Standen Kenneth</v>
      </c>
      <c r="D429" s="23">
        <v>5</v>
      </c>
      <c r="E429" s="21">
        <v>5</v>
      </c>
    </row>
    <row r="430" spans="2:5" x14ac:dyDescent="0.3">
      <c r="B430" s="25" t="str">
        <v>Dingley Dimitrios</v>
      </c>
      <c r="C430" s="25" t="str">
        <v>Dingley Dimitrios</v>
      </c>
      <c r="D430" s="23">
        <v>3</v>
      </c>
      <c r="E430" s="21">
        <v>3</v>
      </c>
    </row>
    <row r="431" spans="2:5" x14ac:dyDescent="0.3">
      <c r="B431" s="25" t="str">
        <v>Nielson Ripduman</v>
      </c>
      <c r="C431" s="25" t="str">
        <v>Nielson Ripduman</v>
      </c>
      <c r="D431" s="23">
        <v>5</v>
      </c>
      <c r="E431" s="21">
        <v>5</v>
      </c>
    </row>
    <row r="432" spans="2:5" x14ac:dyDescent="0.3">
      <c r="B432" s="25" t="str">
        <v>MacMillan Lesley</v>
      </c>
      <c r="C432" s="25" t="str">
        <v>MacMillan Lesley</v>
      </c>
      <c r="D432" s="23">
        <v>1</v>
      </c>
      <c r="E432" s="21">
        <v>1</v>
      </c>
    </row>
    <row r="433" spans="2:5" x14ac:dyDescent="0.3">
      <c r="B433" s="25" t="str">
        <v>Henry Grace</v>
      </c>
      <c r="C433" s="25" t="str">
        <v>Henry Grace</v>
      </c>
      <c r="D433" s="23">
        <v>1</v>
      </c>
      <c r="E433" s="21">
        <v>1</v>
      </c>
    </row>
    <row r="434" spans="2:5" x14ac:dyDescent="0.3">
      <c r="B434" s="25" t="str">
        <v>Fleet Diana</v>
      </c>
      <c r="C434" s="25" t="str">
        <v>Fleet Diana</v>
      </c>
      <c r="D434" s="23">
        <v>3</v>
      </c>
      <c r="E434" s="21">
        <v>3</v>
      </c>
    </row>
    <row r="435" spans="2:5" x14ac:dyDescent="0.3">
      <c r="B435" s="25" t="str">
        <v>Johnson Simone</v>
      </c>
      <c r="C435" s="25" t="str">
        <v>Johnson Simone</v>
      </c>
      <c r="D435" s="23">
        <v>2</v>
      </c>
      <c r="E435" s="21">
        <v>2</v>
      </c>
    </row>
    <row r="436" spans="2:5" x14ac:dyDescent="0.3">
      <c r="B436" s="25" t="str">
        <v>Rutherford Elsie</v>
      </c>
      <c r="C436" s="25" t="str">
        <v>Rutherford Elsie</v>
      </c>
      <c r="D436" s="23">
        <v>3</v>
      </c>
      <c r="E436" s="21">
        <v>3</v>
      </c>
    </row>
    <row r="437" spans="2:5" x14ac:dyDescent="0.3">
      <c r="B437" s="25" t="str">
        <v>Kenney Lynnette</v>
      </c>
      <c r="C437" s="25" t="str">
        <v>Kenney Lynnette</v>
      </c>
      <c r="D437" s="23">
        <v>3</v>
      </c>
      <c r="E437" s="21">
        <v>3</v>
      </c>
    </row>
    <row r="438" spans="2:5" x14ac:dyDescent="0.3">
      <c r="B438" s="25" t="str">
        <v>Woolley Karen</v>
      </c>
      <c r="C438" s="25" t="str">
        <v>Woolley Karen</v>
      </c>
      <c r="D438" s="23">
        <v>5</v>
      </c>
      <c r="E438" s="21">
        <v>5</v>
      </c>
    </row>
    <row r="439" spans="2:5" x14ac:dyDescent="0.3">
      <c r="B439" s="25" t="str">
        <v>Gore Yvonne</v>
      </c>
      <c r="C439" s="25" t="str">
        <v>Gore Yvonne</v>
      </c>
      <c r="D439" s="23">
        <v>1</v>
      </c>
      <c r="E439" s="21">
        <v>1</v>
      </c>
    </row>
    <row r="440" spans="2:5" x14ac:dyDescent="0.3">
      <c r="B440" s="25" t="str">
        <v>Roberts Anna</v>
      </c>
      <c r="C440" s="25" t="str">
        <v>Roberts Anna</v>
      </c>
      <c r="D440" s="23">
        <v>4</v>
      </c>
      <c r="E440" s="21">
        <v>4</v>
      </c>
    </row>
    <row r="441" spans="2:5" x14ac:dyDescent="0.3">
      <c r="B441" s="25" t="str">
        <v>Brant Kathryn</v>
      </c>
      <c r="C441" s="25" t="str">
        <v>Brant Kathryn</v>
      </c>
      <c r="D441" s="23">
        <v>3</v>
      </c>
      <c r="E441" s="21">
        <v>3</v>
      </c>
    </row>
    <row r="442" spans="2:5" x14ac:dyDescent="0.3">
      <c r="B442" s="25" t="str">
        <v>John Dimitrios</v>
      </c>
      <c r="C442" s="25" t="str">
        <v>John Dimitrios</v>
      </c>
      <c r="D442" s="23">
        <v>1</v>
      </c>
      <c r="E442" s="21">
        <v>1</v>
      </c>
    </row>
    <row r="443" spans="2:5" x14ac:dyDescent="0.3">
      <c r="B443" s="25" t="str">
        <v>Dawber Ian</v>
      </c>
      <c r="C443" s="25" t="str">
        <v>Dawber Ian</v>
      </c>
      <c r="D443" s="23">
        <v>3</v>
      </c>
      <c r="E443" s="21">
        <v>3</v>
      </c>
    </row>
    <row r="444" spans="2:5" x14ac:dyDescent="0.3">
      <c r="B444" s="25" t="str">
        <v>Hulme Gwendolyn</v>
      </c>
      <c r="C444" s="25" t="str">
        <v>Hulme Gwendolyn</v>
      </c>
      <c r="D444" s="23">
        <v>5</v>
      </c>
      <c r="E444" s="21">
        <v>5</v>
      </c>
    </row>
    <row r="445" spans="2:5" x14ac:dyDescent="0.3">
      <c r="B445" s="25" t="str">
        <v>Dawber Kenneth</v>
      </c>
      <c r="C445" s="25" t="str">
        <v>Dawber Kenneth</v>
      </c>
      <c r="D445" s="23">
        <v>3</v>
      </c>
      <c r="E445" s="21">
        <v>3</v>
      </c>
    </row>
    <row r="446" spans="2:5" x14ac:dyDescent="0.3">
      <c r="B446" s="25" t="str">
        <v>Hyslop Leonard</v>
      </c>
      <c r="C446" s="25" t="str">
        <v>Hyslop Leonard</v>
      </c>
      <c r="D446" s="23">
        <v>1</v>
      </c>
      <c r="E446" s="21">
        <v>1</v>
      </c>
    </row>
    <row r="447" spans="2:5" x14ac:dyDescent="0.3">
      <c r="B447" s="25" t="str">
        <v>Watt Carol</v>
      </c>
      <c r="C447" s="25" t="str">
        <v>Watt Carol</v>
      </c>
      <c r="D447" s="23">
        <v>4</v>
      </c>
      <c r="E447" s="21">
        <v>4</v>
      </c>
    </row>
    <row r="448" spans="2:5" x14ac:dyDescent="0.3">
      <c r="B448" s="25" t="str">
        <v>King Gwendolyn</v>
      </c>
      <c r="C448" s="25" t="str">
        <v>King Gwendolyn</v>
      </c>
      <c r="D448" s="23">
        <v>3</v>
      </c>
      <c r="E448" s="21">
        <v>3</v>
      </c>
    </row>
    <row r="449" spans="2:5" x14ac:dyDescent="0.3">
      <c r="B449" s="25" t="str">
        <v>Murray Jonathan</v>
      </c>
      <c r="C449" s="25" t="str">
        <v>Murray Jonathan</v>
      </c>
      <c r="D449" s="23">
        <v>5</v>
      </c>
      <c r="E449" s="21">
        <v>5</v>
      </c>
    </row>
    <row r="450" spans="2:5" x14ac:dyDescent="0.3">
      <c r="B450" s="25" t="str">
        <v>Scholes Joanne</v>
      </c>
      <c r="C450" s="25" t="str">
        <v>Scholes Joanne</v>
      </c>
      <c r="D450" s="23">
        <v>5</v>
      </c>
      <c r="E450" s="21">
        <v>5</v>
      </c>
    </row>
    <row r="451" spans="2:5" x14ac:dyDescent="0.3">
      <c r="B451" s="25" t="str">
        <v>Massie Saleha</v>
      </c>
      <c r="C451" s="25" t="str">
        <v>Massie Saleha</v>
      </c>
      <c r="D451" s="23">
        <v>5</v>
      </c>
      <c r="E451" s="21">
        <v>5</v>
      </c>
    </row>
    <row r="452" spans="2:5" x14ac:dyDescent="0.3">
      <c r="B452" s="25" t="str">
        <v>Watt Kenneth</v>
      </c>
      <c r="C452" s="25" t="str">
        <v>Watt Kenneth</v>
      </c>
      <c r="D452" s="23">
        <v>4</v>
      </c>
      <c r="E452" s="21">
        <v>4</v>
      </c>
    </row>
    <row r="453" spans="2:5" x14ac:dyDescent="0.3">
      <c r="B453" s="25" t="str">
        <v>Hardy Patricia</v>
      </c>
      <c r="C453" s="25" t="str">
        <v>Hardy Patricia</v>
      </c>
      <c r="D453" s="23">
        <v>2</v>
      </c>
      <c r="E453" s="21">
        <v>2</v>
      </c>
    </row>
    <row r="454" spans="2:5" x14ac:dyDescent="0.3">
      <c r="B454" s="25" t="str">
        <v>Morris Nishma</v>
      </c>
      <c r="C454" s="25" t="str">
        <v>Morris Nishma</v>
      </c>
      <c r="D454" s="23">
        <v>2</v>
      </c>
      <c r="E454" s="21">
        <v>2</v>
      </c>
    </row>
    <row r="455" spans="2:5" x14ac:dyDescent="0.3">
      <c r="B455" s="25" t="str">
        <v>Shelley Katie</v>
      </c>
      <c r="C455" s="25" t="str">
        <v>Shelley Katie</v>
      </c>
      <c r="D455" s="23">
        <v>2</v>
      </c>
      <c r="E455" s="21">
        <v>2</v>
      </c>
    </row>
    <row r="456" spans="2:5" x14ac:dyDescent="0.3">
      <c r="B456" s="25" t="str">
        <v>Richardson Margaret</v>
      </c>
      <c r="C456" s="25" t="str">
        <v>Richardson Margaret</v>
      </c>
      <c r="D456" s="23">
        <v>2</v>
      </c>
      <c r="E456" s="21">
        <v>2</v>
      </c>
    </row>
    <row r="457" spans="2:5" x14ac:dyDescent="0.3">
      <c r="B457" s="25" t="str">
        <v>Field Sonia</v>
      </c>
      <c r="C457" s="25" t="str">
        <v>Field Sonia</v>
      </c>
      <c r="D457" s="23">
        <v>2</v>
      </c>
      <c r="E457" s="21">
        <v>2</v>
      </c>
    </row>
    <row r="458" spans="2:5" x14ac:dyDescent="0.3">
      <c r="B458" s="25" t="str">
        <v>Parrett Iris</v>
      </c>
      <c r="C458" s="25" t="str">
        <v>Parrett Iris</v>
      </c>
      <c r="D458" s="23">
        <v>3</v>
      </c>
      <c r="E458" s="21">
        <v>3</v>
      </c>
    </row>
    <row r="459" spans="2:5" x14ac:dyDescent="0.3">
      <c r="B459" s="25" t="str">
        <v>Robinson Nazma</v>
      </c>
      <c r="C459" s="25" t="str">
        <v>Robinson Nazma</v>
      </c>
      <c r="D459" s="23">
        <v>3</v>
      </c>
      <c r="E459" s="21">
        <v>3</v>
      </c>
    </row>
    <row r="460" spans="2:5" x14ac:dyDescent="0.3">
      <c r="B460" s="25" t="str">
        <v>Seabrook Paulin</v>
      </c>
      <c r="C460" s="25" t="str">
        <v>Seabrook Paulin</v>
      </c>
      <c r="D460" s="23">
        <v>3</v>
      </c>
      <c r="E460" s="21">
        <v>3</v>
      </c>
    </row>
    <row r="461" spans="2:5" x14ac:dyDescent="0.3">
      <c r="B461" s="25" t="str">
        <v>Devlin Anne</v>
      </c>
      <c r="C461" s="25" t="str">
        <v>Devlin Anne</v>
      </c>
      <c r="D461" s="23">
        <v>2</v>
      </c>
      <c r="E461" s="21">
        <v>2</v>
      </c>
    </row>
    <row r="462" spans="2:5" x14ac:dyDescent="0.3">
      <c r="B462" s="25" t="str">
        <v>Walmsley Antony</v>
      </c>
      <c r="C462" s="25" t="str">
        <v>Walmsley Antony</v>
      </c>
      <c r="D462" s="23">
        <v>3</v>
      </c>
      <c r="E462" s="21">
        <v>3</v>
      </c>
    </row>
    <row r="463" spans="2:5" x14ac:dyDescent="0.3">
      <c r="B463" s="25" t="str">
        <v>Gibbs Joanne</v>
      </c>
      <c r="C463" s="25" t="str">
        <v>Gibbs Joanne</v>
      </c>
      <c r="D463" s="23">
        <v>2</v>
      </c>
      <c r="E463" s="21">
        <v>2</v>
      </c>
    </row>
    <row r="464" spans="2:5" x14ac:dyDescent="0.3">
      <c r="B464" s="25" t="str">
        <v>Wright Elisabeth</v>
      </c>
      <c r="C464" s="25" t="str">
        <v>Wright Elisabeth</v>
      </c>
      <c r="D464" s="23">
        <v>3</v>
      </c>
      <c r="E464" s="21">
        <v>3</v>
      </c>
    </row>
    <row r="465" spans="2:5" x14ac:dyDescent="0.3">
      <c r="B465" s="25" t="str">
        <v>Coppin Kathryn</v>
      </c>
      <c r="C465" s="25" t="str">
        <v>Coppin Kathryn</v>
      </c>
      <c r="D465" s="23">
        <v>5</v>
      </c>
      <c r="E465" s="21">
        <v>5</v>
      </c>
    </row>
    <row r="466" spans="2:5" x14ac:dyDescent="0.3">
      <c r="B466" s="25" t="str">
        <v>Gilroy Carol</v>
      </c>
      <c r="C466" s="25" t="str">
        <v>Gilroy Carol</v>
      </c>
      <c r="D466" s="23">
        <v>4</v>
      </c>
      <c r="E466" s="21">
        <v>4</v>
      </c>
    </row>
    <row r="467" spans="2:5" x14ac:dyDescent="0.3">
      <c r="B467" s="25" t="str">
        <v>Dawber Diane</v>
      </c>
      <c r="C467" s="25" t="str">
        <v>Dawber Diane</v>
      </c>
      <c r="D467" s="23">
        <v>3</v>
      </c>
      <c r="E467" s="21">
        <v>3</v>
      </c>
    </row>
    <row r="468" spans="2:5" x14ac:dyDescent="0.3">
      <c r="B468" s="25" t="str">
        <v>Fleet Arthur</v>
      </c>
      <c r="C468" s="25" t="str">
        <v>Fleet Arthur</v>
      </c>
      <c r="D468" s="23">
        <v>3</v>
      </c>
      <c r="E468" s="21">
        <v>3</v>
      </c>
    </row>
    <row r="469" spans="2:5" x14ac:dyDescent="0.3">
      <c r="B469" s="25" t="str">
        <v>Woodbridge Roy</v>
      </c>
      <c r="C469" s="25" t="str">
        <v>Woodbridge Roy</v>
      </c>
      <c r="D469" s="23">
        <v>4</v>
      </c>
      <c r="E469" s="21">
        <v>4</v>
      </c>
    </row>
    <row r="470" spans="2:5" x14ac:dyDescent="0.3">
      <c r="B470" s="25" t="str">
        <v>Morris Arthur</v>
      </c>
      <c r="C470" s="25" t="str">
        <v>Morris Arthur</v>
      </c>
      <c r="D470" s="23">
        <v>1</v>
      </c>
      <c r="E470" s="21">
        <v>1</v>
      </c>
    </row>
    <row r="471" spans="2:5" x14ac:dyDescent="0.3">
      <c r="B471" s="25" t="str">
        <v>Johnson Darren</v>
      </c>
      <c r="C471" s="25" t="str">
        <v>Johnson Darren</v>
      </c>
      <c r="D471" s="23">
        <v>3</v>
      </c>
      <c r="E471" s="21">
        <v>3</v>
      </c>
    </row>
    <row r="472" spans="2:5" x14ac:dyDescent="0.3">
      <c r="B472" s="25" t="str">
        <v>Jarvis John</v>
      </c>
      <c r="C472" s="25" t="str">
        <v>Jarvis John</v>
      </c>
      <c r="D472" s="23">
        <v>3</v>
      </c>
      <c r="E472" s="21">
        <v>3</v>
      </c>
    </row>
    <row r="473" spans="2:5" x14ac:dyDescent="0.3">
      <c r="B473" s="25" t="str">
        <v>Murray Paulin</v>
      </c>
      <c r="C473" s="25" t="str">
        <v>Murray Paulin</v>
      </c>
      <c r="D473" s="23">
        <v>1</v>
      </c>
      <c r="E473" s="21">
        <v>1</v>
      </c>
    </row>
    <row r="474" spans="2:5" x14ac:dyDescent="0.3">
      <c r="B474" s="25" t="str">
        <v>Shearer Anastasia</v>
      </c>
      <c r="C474" s="25" t="str">
        <v>Shearer Anastasia</v>
      </c>
      <c r="D474" s="23">
        <v>2</v>
      </c>
      <c r="E474" s="21">
        <v>2</v>
      </c>
    </row>
    <row r="475" spans="2:5" x14ac:dyDescent="0.3">
      <c r="B475" s="25" t="str">
        <v>Turner Lesley</v>
      </c>
      <c r="C475" s="25" t="str">
        <v>Turner Lesley</v>
      </c>
      <c r="D475" s="23">
        <v>2</v>
      </c>
      <c r="E475" s="21">
        <v>2</v>
      </c>
    </row>
    <row r="476" spans="2:5" x14ac:dyDescent="0.3">
      <c r="B476" s="25" t="str">
        <v>John Harry</v>
      </c>
      <c r="C476" s="25" t="str">
        <v>John Harry</v>
      </c>
      <c r="D476" s="23">
        <v>3</v>
      </c>
      <c r="E476" s="21">
        <v>3</v>
      </c>
    </row>
    <row r="477" spans="2:5" x14ac:dyDescent="0.3">
      <c r="B477" s="25" t="str">
        <v>Webb Kathryn</v>
      </c>
      <c r="C477" s="25" t="str">
        <v>Webb Kathryn</v>
      </c>
      <c r="D477" s="23">
        <v>4</v>
      </c>
      <c r="E477" s="21">
        <v>4</v>
      </c>
    </row>
    <row r="478" spans="2:5" x14ac:dyDescent="0.3">
      <c r="B478" s="25" t="str">
        <v>Shute Adrian</v>
      </c>
      <c r="C478" s="25" t="str">
        <v>Shute Adrian</v>
      </c>
      <c r="D478" s="23">
        <v>1</v>
      </c>
      <c r="E478" s="21">
        <v>1</v>
      </c>
    </row>
    <row r="479" spans="2:5" x14ac:dyDescent="0.3">
      <c r="B479" s="25" t="str">
        <v>Mistry Saleha</v>
      </c>
      <c r="C479" s="25" t="str">
        <v>Mistry Saleha</v>
      </c>
      <c r="D479" s="23">
        <v>3</v>
      </c>
      <c r="E479" s="21">
        <v>3</v>
      </c>
    </row>
    <row r="480" spans="2:5" x14ac:dyDescent="0.3">
      <c r="B480" s="25" t="str">
        <v>Devlin Diane</v>
      </c>
      <c r="C480" s="25" t="str">
        <v>Devlin Diane</v>
      </c>
      <c r="D480" s="23">
        <v>2</v>
      </c>
      <c r="E480" s="21">
        <v>2</v>
      </c>
    </row>
    <row r="481" spans="2:5" x14ac:dyDescent="0.3">
      <c r="B481" s="25" t="str">
        <v>Stevenson Alan</v>
      </c>
      <c r="C481" s="25" t="str">
        <v>Stevenson Alan</v>
      </c>
      <c r="D481" s="23">
        <v>3</v>
      </c>
      <c r="E481" s="21">
        <v>3</v>
      </c>
    </row>
    <row r="482" spans="2:5" x14ac:dyDescent="0.3">
      <c r="B482" s="25" t="str">
        <v>Murray David</v>
      </c>
      <c r="C482" s="25" t="str">
        <v>Murray David</v>
      </c>
      <c r="D482" s="23">
        <v>2</v>
      </c>
      <c r="E482" s="21">
        <v>2</v>
      </c>
    </row>
    <row r="483" spans="2:5" x14ac:dyDescent="0.3">
      <c r="B483" s="25" t="str">
        <v>Gorton Bhavna</v>
      </c>
      <c r="C483" s="25" t="str">
        <v>Gorton Bhavna</v>
      </c>
      <c r="D483" s="23">
        <v>3</v>
      </c>
      <c r="E483" s="21">
        <v>3</v>
      </c>
    </row>
    <row r="484" spans="2:5" x14ac:dyDescent="0.3">
      <c r="B484" s="25" t="str">
        <v>Nash Iris</v>
      </c>
      <c r="C484" s="25" t="str">
        <v>Nash Iris</v>
      </c>
      <c r="D484" s="23">
        <v>1</v>
      </c>
      <c r="E484" s="21">
        <v>1</v>
      </c>
    </row>
    <row r="485" spans="2:5" x14ac:dyDescent="0.3">
      <c r="B485" s="25" t="str">
        <v>Hyslop Edward</v>
      </c>
      <c r="C485" s="25" t="str">
        <v>Hyslop Edward</v>
      </c>
      <c r="D485" s="23">
        <v>1</v>
      </c>
      <c r="E485" s="21">
        <v>1</v>
      </c>
    </row>
    <row r="486" spans="2:5" x14ac:dyDescent="0.3">
      <c r="B486" s="25" t="str">
        <v>Woodbridge Timothy</v>
      </c>
      <c r="C486" s="25" t="str">
        <v>Woodbridge Timothy</v>
      </c>
      <c r="D486" s="23">
        <v>3</v>
      </c>
      <c r="E486" s="21">
        <v>3</v>
      </c>
    </row>
    <row r="487" spans="2:5" x14ac:dyDescent="0.3">
      <c r="B487" s="25" t="str">
        <v>Woolley Adam</v>
      </c>
      <c r="C487" s="25" t="str">
        <v>Woolley Adam</v>
      </c>
      <c r="D487" s="23">
        <v>4</v>
      </c>
      <c r="E487" s="21">
        <v>4</v>
      </c>
    </row>
    <row r="488" spans="2:5" x14ac:dyDescent="0.3">
      <c r="B488" s="25" t="str">
        <v>Nielson Colin</v>
      </c>
      <c r="C488" s="25" t="str">
        <v>Nielson Colin</v>
      </c>
      <c r="D488" s="23">
        <v>5</v>
      </c>
      <c r="E488" s="21">
        <v>5</v>
      </c>
    </row>
    <row r="489" spans="2:5" x14ac:dyDescent="0.3">
      <c r="B489" s="25" t="str">
        <v>Gilroy Joseph</v>
      </c>
      <c r="C489" s="25" t="str">
        <v>Gilroy Joseph</v>
      </c>
      <c r="D489" s="23">
        <v>2</v>
      </c>
      <c r="E489" s="21">
        <v>2</v>
      </c>
    </row>
    <row r="490" spans="2:5" x14ac:dyDescent="0.3">
      <c r="B490" s="25" t="str">
        <v>Shute Frank</v>
      </c>
      <c r="C490" s="25" t="str">
        <v>Shute Frank</v>
      </c>
      <c r="D490" s="23">
        <v>3</v>
      </c>
      <c r="E490" s="21">
        <v>3</v>
      </c>
    </row>
    <row r="491" spans="2:5" x14ac:dyDescent="0.3">
      <c r="B491" s="25" t="str">
        <v>Mead Gordon</v>
      </c>
      <c r="C491" s="25" t="str">
        <v>Mead Gordon</v>
      </c>
      <c r="D491" s="23">
        <v>5</v>
      </c>
      <c r="E491" s="21">
        <v>5</v>
      </c>
    </row>
    <row r="492" spans="2:5" x14ac:dyDescent="0.3">
      <c r="B492" s="25" t="str">
        <v>Coombs Maureen</v>
      </c>
      <c r="C492" s="25" t="str">
        <v>Coombs Maureen</v>
      </c>
      <c r="D492" s="23">
        <v>3</v>
      </c>
      <c r="E492" s="21">
        <v>3</v>
      </c>
    </row>
    <row r="493" spans="2:5" x14ac:dyDescent="0.3">
      <c r="B493" s="25" t="str">
        <v>Lewis Phyllis</v>
      </c>
      <c r="C493" s="25" t="str">
        <v>Lewis Phyllis</v>
      </c>
      <c r="D493" s="23">
        <v>4</v>
      </c>
      <c r="E493" s="21">
        <v>4</v>
      </c>
    </row>
    <row r="494" spans="2:5" x14ac:dyDescent="0.3">
      <c r="B494" s="25" t="str">
        <v>Deering Brenda</v>
      </c>
      <c r="C494" s="25" t="str">
        <v>Deering Brenda</v>
      </c>
      <c r="D494" s="23">
        <v>3</v>
      </c>
      <c r="E494" s="21">
        <v>3</v>
      </c>
    </row>
    <row r="495" spans="2:5" x14ac:dyDescent="0.3">
      <c r="B495" s="25" t="str">
        <v>Stevenson Carmel</v>
      </c>
      <c r="C495" s="25" t="str">
        <v>Stevenson Carmel</v>
      </c>
      <c r="D495" s="23">
        <v>3</v>
      </c>
      <c r="E495" s="21">
        <v>3</v>
      </c>
    </row>
    <row r="496" spans="2:5" x14ac:dyDescent="0.3">
      <c r="B496" s="25" t="str">
        <v>Wright James</v>
      </c>
      <c r="C496" s="25" t="str">
        <v>Wright James</v>
      </c>
      <c r="D496" s="23">
        <v>3</v>
      </c>
      <c r="E496" s="21">
        <v>3</v>
      </c>
    </row>
    <row r="497" spans="2:5" x14ac:dyDescent="0.3">
      <c r="B497" s="25" t="str">
        <v>Walmsley Noella</v>
      </c>
      <c r="C497" s="25" t="str">
        <v>Walmsley Noella</v>
      </c>
      <c r="D497" s="23">
        <v>5</v>
      </c>
      <c r="E497" s="21">
        <v>5</v>
      </c>
    </row>
    <row r="498" spans="2:5" x14ac:dyDescent="0.3">
      <c r="B498" s="25" t="str">
        <v>Shearer Philip</v>
      </c>
      <c r="C498" s="25" t="str">
        <v>Shearer Philip</v>
      </c>
      <c r="D498" s="23">
        <v>2</v>
      </c>
      <c r="E498" s="21">
        <v>2</v>
      </c>
    </row>
    <row r="499" spans="2:5" x14ac:dyDescent="0.3">
      <c r="B499" s="25" t="str">
        <v>Walmsley Joanna</v>
      </c>
      <c r="C499" s="25" t="str">
        <v>Walmsley Joanna</v>
      </c>
      <c r="D499" s="23">
        <v>2</v>
      </c>
      <c r="E499" s="21">
        <v>2</v>
      </c>
    </row>
    <row r="500" spans="2:5" x14ac:dyDescent="0.3">
      <c r="B500" s="25" t="str">
        <v>Crompton Grace</v>
      </c>
      <c r="C500" s="25" t="str">
        <v>Crompton Grace</v>
      </c>
      <c r="D500" s="23">
        <v>3</v>
      </c>
      <c r="E500" s="21">
        <v>3</v>
      </c>
    </row>
    <row r="501" spans="2:5" x14ac:dyDescent="0.3">
      <c r="B501" s="25" t="str">
        <v>Marsden Peter</v>
      </c>
      <c r="C501" s="25" t="str">
        <v>Marsden Peter</v>
      </c>
      <c r="D501" s="23">
        <v>3</v>
      </c>
      <c r="E501" s="21">
        <v>3</v>
      </c>
    </row>
    <row r="502" spans="2:5" x14ac:dyDescent="0.3">
      <c r="B502" s="25" t="str">
        <v>Ranson Joanne</v>
      </c>
      <c r="C502" s="25" t="str">
        <v>Ranson Joanne</v>
      </c>
      <c r="D502" s="23">
        <v>2</v>
      </c>
      <c r="E502" s="21">
        <v>2</v>
      </c>
    </row>
    <row r="503" spans="2:5" x14ac:dyDescent="0.3">
      <c r="B503" s="25" t="str">
        <v>Mills Herbert</v>
      </c>
      <c r="C503" s="25" t="str">
        <v>Mills Herbert</v>
      </c>
      <c r="D503" s="23">
        <v>3</v>
      </c>
      <c r="E503" s="21">
        <v>3</v>
      </c>
    </row>
    <row r="504" spans="2:5" x14ac:dyDescent="0.3">
      <c r="B504" s="25" t="str">
        <v>MacMillan Alan</v>
      </c>
      <c r="C504" s="25" t="str">
        <v>MacMillan Alan</v>
      </c>
      <c r="D504" s="23">
        <v>1</v>
      </c>
      <c r="E504" s="21">
        <v>1</v>
      </c>
    </row>
    <row r="505" spans="2:5" x14ac:dyDescent="0.3">
      <c r="B505" s="25" t="str">
        <v>Dawber Liam</v>
      </c>
      <c r="C505" s="25" t="str">
        <v>Dawber Liam</v>
      </c>
      <c r="D505" s="23">
        <v>3</v>
      </c>
      <c r="E505" s="21">
        <v>3</v>
      </c>
    </row>
    <row r="506" spans="2:5" x14ac:dyDescent="0.3">
      <c r="B506" s="25" t="str">
        <v>Richardson Elizabeth</v>
      </c>
      <c r="C506" s="25" t="str">
        <v>Richardson Elizabeth</v>
      </c>
      <c r="D506" s="23">
        <v>3</v>
      </c>
      <c r="E506" s="21">
        <v>3</v>
      </c>
    </row>
    <row r="507" spans="2:5" x14ac:dyDescent="0.3">
      <c r="B507" s="25" t="str">
        <v>Powell Colin</v>
      </c>
      <c r="C507" s="25" t="str">
        <v>Powell Colin</v>
      </c>
      <c r="D507" s="23">
        <v>3</v>
      </c>
      <c r="E507" s="21">
        <v>3</v>
      </c>
    </row>
    <row r="508" spans="2:5" x14ac:dyDescent="0.3">
      <c r="B508" s="25" t="str">
        <v>Woodbridge Maureen</v>
      </c>
      <c r="C508" s="25" t="str">
        <v>Woodbridge Maureen</v>
      </c>
      <c r="D508" s="23">
        <v>2</v>
      </c>
      <c r="E508" s="21">
        <v>2</v>
      </c>
    </row>
    <row r="509" spans="2:5" x14ac:dyDescent="0.3">
      <c r="B509" s="25" t="str">
        <v>Richards Nicola</v>
      </c>
      <c r="C509" s="25" t="str">
        <v>Richards Nicola</v>
      </c>
      <c r="D509" s="23">
        <v>4</v>
      </c>
      <c r="E509" s="21">
        <v>4</v>
      </c>
    </row>
    <row r="510" spans="2:5" x14ac:dyDescent="0.3">
      <c r="B510" s="25" t="str">
        <v>Shute Anna</v>
      </c>
      <c r="C510" s="25" t="str">
        <v>Shute Anna</v>
      </c>
      <c r="D510" s="23">
        <v>2</v>
      </c>
      <c r="E510" s="21">
        <v>2</v>
      </c>
    </row>
    <row r="511" spans="2:5" x14ac:dyDescent="0.3">
      <c r="B511" s="25" t="str">
        <v>Fleet Jayne</v>
      </c>
      <c r="C511" s="25" t="str">
        <v>Fleet Jayne</v>
      </c>
      <c r="D511" s="23">
        <v>3</v>
      </c>
      <c r="E511" s="21">
        <v>3</v>
      </c>
    </row>
    <row r="512" spans="2:5" x14ac:dyDescent="0.3">
      <c r="B512" s="25" t="str">
        <v>Kenney Peter</v>
      </c>
      <c r="C512" s="25" t="str">
        <v>Kenney Peter</v>
      </c>
      <c r="D512" s="23">
        <v>2</v>
      </c>
      <c r="E512" s="21">
        <v>2</v>
      </c>
    </row>
    <row r="513" spans="2:5" x14ac:dyDescent="0.3">
      <c r="B513" s="25" t="str">
        <v>Field Miroslawa</v>
      </c>
      <c r="C513" s="25" t="str">
        <v>Field Miroslawa</v>
      </c>
      <c r="D513" s="23">
        <v>3</v>
      </c>
      <c r="E513" s="21">
        <v>3</v>
      </c>
    </row>
    <row r="514" spans="2:5" x14ac:dyDescent="0.3">
      <c r="B514" s="25" t="str">
        <v>Turner Herbert</v>
      </c>
      <c r="C514" s="25" t="str">
        <v>Turner Herbert</v>
      </c>
      <c r="D514" s="23">
        <v>3</v>
      </c>
      <c r="E514" s="21">
        <v>3</v>
      </c>
    </row>
    <row r="515" spans="2:5" x14ac:dyDescent="0.3">
      <c r="B515" s="25" t="str">
        <v>Channing Grace</v>
      </c>
      <c r="C515" s="25" t="str">
        <v>Channing Grace</v>
      </c>
      <c r="D515" s="23">
        <v>2</v>
      </c>
      <c r="E515" s="21">
        <v>2</v>
      </c>
    </row>
    <row r="516" spans="2:5" x14ac:dyDescent="0.3">
      <c r="B516" s="25" t="str">
        <v>Seabrook Dimitrios</v>
      </c>
      <c r="C516" s="25" t="str">
        <v>Seabrook Dimitrios</v>
      </c>
      <c r="D516" s="23">
        <v>1</v>
      </c>
      <c r="E516" s="21">
        <v>1</v>
      </c>
    </row>
    <row r="517" spans="2:5" x14ac:dyDescent="0.3">
      <c r="B517" s="25" t="str">
        <v>Kenney Kay</v>
      </c>
      <c r="C517" s="25" t="str">
        <v>Kenney Kay</v>
      </c>
      <c r="D517" s="23">
        <v>3</v>
      </c>
      <c r="E517" s="21">
        <v>3</v>
      </c>
    </row>
    <row r="518" spans="2:5" x14ac:dyDescent="0.3">
      <c r="B518" s="25" t="str">
        <v>Shelley Carmel</v>
      </c>
      <c r="C518" s="25" t="str">
        <v>Shelley Carmel</v>
      </c>
      <c r="D518" s="23">
        <v>1</v>
      </c>
      <c r="E518" s="21">
        <v>1</v>
      </c>
    </row>
    <row r="519" spans="2:5" x14ac:dyDescent="0.3">
      <c r="B519" s="25" t="str">
        <v>Cousins Sally</v>
      </c>
      <c r="C519" s="25" t="str">
        <v>Cousins Sally</v>
      </c>
      <c r="D519" s="23">
        <v>3</v>
      </c>
      <c r="E519" s="21">
        <v>3</v>
      </c>
    </row>
    <row r="520" spans="2:5" x14ac:dyDescent="0.3">
      <c r="B520" s="25" t="str">
        <v>Polizzi Angela</v>
      </c>
      <c r="C520" s="25" t="str">
        <v>Polizzi Angela</v>
      </c>
      <c r="D520" s="23">
        <v>1</v>
      </c>
      <c r="E520" s="21">
        <v>1</v>
      </c>
    </row>
    <row r="521" spans="2:5" x14ac:dyDescent="0.3">
      <c r="B521" s="25" t="str">
        <v>Hardy Noella</v>
      </c>
      <c r="C521" s="25" t="str">
        <v>Hardy Noella</v>
      </c>
      <c r="D521" s="23">
        <v>2</v>
      </c>
      <c r="E521" s="21">
        <v>2</v>
      </c>
    </row>
    <row r="522" spans="2:5" x14ac:dyDescent="0.3">
      <c r="B522" s="25" t="str">
        <v>Mead Sonia</v>
      </c>
      <c r="C522" s="25" t="str">
        <v>Mead Sonia</v>
      </c>
      <c r="D522" s="23">
        <v>3</v>
      </c>
      <c r="E522" s="21">
        <v>3</v>
      </c>
    </row>
    <row r="523" spans="2:5" x14ac:dyDescent="0.3">
      <c r="B523" s="25" t="str">
        <v>Henry Francis</v>
      </c>
      <c r="C523" s="25" t="str">
        <v>Henry Francis</v>
      </c>
      <c r="D523" s="23">
        <v>1</v>
      </c>
      <c r="E523" s="21">
        <v>1</v>
      </c>
    </row>
    <row r="524" spans="2:5" x14ac:dyDescent="0.3">
      <c r="B524" s="25" t="str">
        <v>Watt Harry</v>
      </c>
      <c r="C524" s="25" t="str">
        <v>Watt Harry</v>
      </c>
      <c r="D524" s="23">
        <v>3</v>
      </c>
      <c r="E524" s="21">
        <v>3</v>
      </c>
    </row>
    <row r="525" spans="2:5" x14ac:dyDescent="0.3">
      <c r="B525" s="25" t="str">
        <v>Rutherford Leonard</v>
      </c>
      <c r="C525" s="25" t="str">
        <v>Rutherford Leonard</v>
      </c>
      <c r="D525" s="23">
        <v>3</v>
      </c>
      <c r="E525" s="21">
        <v>3</v>
      </c>
    </row>
    <row r="526" spans="2:5" x14ac:dyDescent="0.3">
      <c r="B526" s="25" t="str">
        <v>Walmsley Sonia</v>
      </c>
      <c r="C526" s="25" t="str">
        <v>Walmsley Sonia</v>
      </c>
      <c r="D526" s="23">
        <v>3</v>
      </c>
      <c r="E526" s="21">
        <v>3</v>
      </c>
    </row>
    <row r="527" spans="2:5" x14ac:dyDescent="0.3">
      <c r="B527" s="25" t="str">
        <v>Mead Adam</v>
      </c>
      <c r="C527" s="25" t="str">
        <v>Mead Adam</v>
      </c>
      <c r="D527" s="23">
        <v>3</v>
      </c>
      <c r="E527" s="21">
        <v>3</v>
      </c>
    </row>
    <row r="528" spans="2:5" x14ac:dyDescent="0.3">
      <c r="B528" s="25" t="str">
        <v>Lovett Sandra</v>
      </c>
      <c r="C528" s="25" t="str">
        <v>Lovett Sandra</v>
      </c>
      <c r="D528" s="23">
        <v>3</v>
      </c>
      <c r="E528" s="21">
        <v>3</v>
      </c>
    </row>
    <row r="529" spans="2:5" x14ac:dyDescent="0.3">
      <c r="B529" s="25" t="str">
        <v>Rawson Daniel</v>
      </c>
      <c r="C529" s="25" t="str">
        <v>Rawson Daniel</v>
      </c>
      <c r="D529" s="23">
        <v>5</v>
      </c>
      <c r="E529" s="21">
        <v>5</v>
      </c>
    </row>
    <row r="530" spans="2:5" x14ac:dyDescent="0.3">
      <c r="B530" s="25" t="str">
        <v>Stevenson Leonard</v>
      </c>
      <c r="C530" s="25" t="str">
        <v>Stevenson Leonard</v>
      </c>
      <c r="D530" s="23">
        <v>2</v>
      </c>
      <c r="E530" s="21">
        <v>2</v>
      </c>
    </row>
    <row r="531" spans="2:5" x14ac:dyDescent="0.3">
      <c r="B531" s="25" t="str">
        <v>Ranson Thomas</v>
      </c>
      <c r="C531" s="25" t="str">
        <v>Ranson Thomas</v>
      </c>
      <c r="D531" s="23">
        <v>2</v>
      </c>
      <c r="E531" s="21">
        <v>2</v>
      </c>
    </row>
    <row r="532" spans="2:5" x14ac:dyDescent="0.3">
      <c r="B532" s="25" t="str">
        <v>Murray Ann</v>
      </c>
      <c r="C532" s="25" t="str">
        <v>Murray Ann</v>
      </c>
      <c r="D532" s="23">
        <v>1</v>
      </c>
      <c r="E532" s="21">
        <v>1</v>
      </c>
    </row>
    <row r="533" spans="2:5" x14ac:dyDescent="0.3">
      <c r="B533" s="25" t="str">
        <v>Colley Leonard</v>
      </c>
      <c r="C533" s="25" t="str">
        <v>Colley Leonard</v>
      </c>
      <c r="D533" s="23">
        <v>3</v>
      </c>
      <c r="E533" s="21">
        <v>3</v>
      </c>
    </row>
    <row r="534" spans="2:5" x14ac:dyDescent="0.3">
      <c r="B534" s="25" t="str">
        <v>Hulme Simon</v>
      </c>
      <c r="C534" s="25" t="str">
        <v>Hulme Simon</v>
      </c>
      <c r="D534" s="23">
        <v>5</v>
      </c>
      <c r="E534" s="21">
        <v>5</v>
      </c>
    </row>
    <row r="535" spans="2:5" x14ac:dyDescent="0.3">
      <c r="B535" s="25" t="str">
        <v>Ranson Kevin</v>
      </c>
      <c r="C535" s="25" t="str">
        <v>Ranson Kevin</v>
      </c>
      <c r="D535" s="23">
        <v>3</v>
      </c>
      <c r="E535" s="21">
        <v>3</v>
      </c>
    </row>
    <row r="536" spans="2:5" x14ac:dyDescent="0.3">
      <c r="B536" s="25" t="str">
        <v>Crompton Colette</v>
      </c>
      <c r="C536" s="25" t="str">
        <v>Crompton Colette</v>
      </c>
      <c r="D536" s="23">
        <v>3</v>
      </c>
      <c r="E536" s="21">
        <v>3</v>
      </c>
    </row>
    <row r="537" spans="2:5" x14ac:dyDescent="0.3">
      <c r="B537" s="25" t="str">
        <v>Rasul Herbert</v>
      </c>
      <c r="C537" s="25" t="str">
        <v>Rasul Herbert</v>
      </c>
      <c r="D537" s="23">
        <v>4</v>
      </c>
      <c r="E537" s="21">
        <v>4</v>
      </c>
    </row>
    <row r="538" spans="2:5" x14ac:dyDescent="0.3">
      <c r="B538" s="25" t="str">
        <v>Fleet George</v>
      </c>
      <c r="C538" s="25" t="str">
        <v>Fleet George</v>
      </c>
      <c r="D538" s="23">
        <v>5</v>
      </c>
      <c r="E538" s="21">
        <v>5</v>
      </c>
    </row>
    <row r="539" spans="2:5" x14ac:dyDescent="0.3">
      <c r="B539" s="25" t="str">
        <v>Leyland Antony</v>
      </c>
      <c r="C539" s="25" t="str">
        <v>Leyland Antony</v>
      </c>
      <c r="D539" s="23">
        <v>3</v>
      </c>
      <c r="E539" s="21">
        <v>3</v>
      </c>
    </row>
    <row r="540" spans="2:5" x14ac:dyDescent="0.3">
      <c r="B540" s="25" t="str">
        <v>Bennett Josie</v>
      </c>
      <c r="C540" s="25" t="str">
        <v>Bennett Josie</v>
      </c>
      <c r="D540" s="23">
        <v>3</v>
      </c>
      <c r="E540" s="21">
        <v>3</v>
      </c>
    </row>
    <row r="541" spans="2:5" x14ac:dyDescent="0.3">
      <c r="B541" s="25" t="str">
        <v>Mistry Saleha</v>
      </c>
      <c r="C541" s="25" t="str">
        <v>Mistry Saleha</v>
      </c>
      <c r="D541" s="23">
        <v>1</v>
      </c>
      <c r="E541" s="21">
        <v>1</v>
      </c>
    </row>
    <row r="542" spans="2:5" x14ac:dyDescent="0.3">
      <c r="B542" s="25" t="str">
        <v>Jackson Lesley</v>
      </c>
      <c r="C542" s="25" t="str">
        <v>Jackson Lesley</v>
      </c>
      <c r="D542" s="23">
        <v>2</v>
      </c>
      <c r="E542" s="21">
        <v>2</v>
      </c>
    </row>
    <row r="543" spans="2:5" x14ac:dyDescent="0.3">
      <c r="B543" s="25" t="str">
        <v>Stevenson Adam</v>
      </c>
      <c r="C543" s="25" t="str">
        <v>Stevenson Adam</v>
      </c>
      <c r="D543" s="23">
        <v>3</v>
      </c>
      <c r="E543" s="21">
        <v>3</v>
      </c>
    </row>
    <row r="544" spans="2:5" x14ac:dyDescent="0.3">
      <c r="B544" s="25" t="str">
        <v>Ewart Herbert</v>
      </c>
      <c r="C544" s="25" t="str">
        <v>Ewart Herbert</v>
      </c>
      <c r="D544" s="23">
        <v>3</v>
      </c>
      <c r="E544" s="21">
        <v>3</v>
      </c>
    </row>
    <row r="545" spans="2:5" x14ac:dyDescent="0.3">
      <c r="B545" s="25" t="str">
        <v>Massie Harry</v>
      </c>
      <c r="C545" s="25" t="str">
        <v>Massie Harry</v>
      </c>
      <c r="D545" s="23">
        <v>2</v>
      </c>
      <c r="E545" s="21">
        <v>2</v>
      </c>
    </row>
    <row r="546" spans="2:5" x14ac:dyDescent="0.3">
      <c r="B546" s="25" t="str">
        <v>Richards Darren</v>
      </c>
      <c r="C546" s="25" t="str">
        <v>Richards Darren</v>
      </c>
      <c r="D546" s="23">
        <v>2</v>
      </c>
      <c r="E546" s="21">
        <v>2</v>
      </c>
    </row>
    <row r="547" spans="2:5" x14ac:dyDescent="0.3">
      <c r="B547" s="25" t="str">
        <v>Simpson Karen</v>
      </c>
      <c r="C547" s="25" t="str">
        <v>Simpson Karen</v>
      </c>
      <c r="D547" s="23">
        <v>2</v>
      </c>
      <c r="E547" s="21">
        <v>2</v>
      </c>
    </row>
    <row r="548" spans="2:5" x14ac:dyDescent="0.3">
      <c r="B548" s="25" t="str">
        <v>Marsden Colin</v>
      </c>
      <c r="C548" s="25" t="str">
        <v>Marsden Colin</v>
      </c>
      <c r="D548" s="23">
        <v>3</v>
      </c>
      <c r="E548" s="21">
        <v>3</v>
      </c>
    </row>
    <row r="549" spans="2:5" x14ac:dyDescent="0.3">
      <c r="B549" s="25" t="str">
        <v>Lovett Frank</v>
      </c>
      <c r="C549" s="25" t="str">
        <v>Lovett Frank</v>
      </c>
      <c r="D549" s="23">
        <v>4</v>
      </c>
      <c r="E549" s="21">
        <v>4</v>
      </c>
    </row>
    <row r="550" spans="2:5" x14ac:dyDescent="0.3">
      <c r="B550" s="25" t="str">
        <v>Gibbs Alison</v>
      </c>
      <c r="C550" s="25" t="str">
        <v>Gibbs Alison</v>
      </c>
      <c r="D550" s="23">
        <v>2</v>
      </c>
      <c r="E550" s="21">
        <v>2</v>
      </c>
    </row>
    <row r="551" spans="2:5" x14ac:dyDescent="0.3">
      <c r="B551" s="25" t="str">
        <v>Haigh Douglas</v>
      </c>
      <c r="C551" s="25" t="str">
        <v>Haigh Douglas</v>
      </c>
      <c r="D551" s="23">
        <v>2</v>
      </c>
      <c r="E551" s="21">
        <v>2</v>
      </c>
    </row>
    <row r="552" spans="2:5" x14ac:dyDescent="0.3">
      <c r="B552" s="25" t="str">
        <v>Turner Jayne</v>
      </c>
      <c r="C552" s="25" t="str">
        <v>Turner Jayne</v>
      </c>
      <c r="D552" s="23">
        <v>3</v>
      </c>
      <c r="E552" s="21">
        <v>3</v>
      </c>
    </row>
    <row r="553" spans="2:5" x14ac:dyDescent="0.3">
      <c r="B553" s="25" t="str">
        <v>John Anna</v>
      </c>
      <c r="C553" s="25" t="str">
        <v>John Anna</v>
      </c>
      <c r="D553" s="23">
        <v>2</v>
      </c>
      <c r="E553" s="21">
        <v>2</v>
      </c>
    </row>
    <row r="554" spans="2:5" x14ac:dyDescent="0.3">
      <c r="B554" s="25" t="str">
        <v>Richardson Hannah</v>
      </c>
      <c r="C554" s="25" t="str">
        <v>Richardson Hannah</v>
      </c>
      <c r="D554" s="23">
        <v>3</v>
      </c>
      <c r="E554" s="21">
        <v>3</v>
      </c>
    </row>
    <row r="555" spans="2:5" x14ac:dyDescent="0.3">
      <c r="B555" s="25" t="str">
        <v>Cousins Leigh</v>
      </c>
      <c r="C555" s="25" t="str">
        <v>Cousins Leigh</v>
      </c>
      <c r="D555" s="23">
        <v>1</v>
      </c>
      <c r="E555" s="21">
        <v>1</v>
      </c>
    </row>
    <row r="556" spans="2:5" x14ac:dyDescent="0.3">
      <c r="B556" s="25" t="str">
        <v>Gore Jonathan</v>
      </c>
      <c r="C556" s="25" t="str">
        <v>Gore Jonathan</v>
      </c>
      <c r="D556" s="23">
        <v>3</v>
      </c>
      <c r="E556" s="21">
        <v>3</v>
      </c>
    </row>
    <row r="557" spans="2:5" x14ac:dyDescent="0.3">
      <c r="B557" s="25" t="str">
        <v>Coppin Davide</v>
      </c>
      <c r="C557" s="25" t="str">
        <v>Coppin Davide</v>
      </c>
      <c r="D557" s="23">
        <v>5</v>
      </c>
      <c r="E557" s="21">
        <v>5</v>
      </c>
    </row>
    <row r="558" spans="2:5" x14ac:dyDescent="0.3">
      <c r="B558" s="25" t="str">
        <v>Field Catherine</v>
      </c>
      <c r="C558" s="25" t="str">
        <v>Field Catherine</v>
      </c>
      <c r="D558" s="23">
        <v>5</v>
      </c>
      <c r="E558" s="21">
        <v>5</v>
      </c>
    </row>
    <row r="559" spans="2:5" x14ac:dyDescent="0.3">
      <c r="B559" s="25" t="str">
        <v>Gadd Eunice</v>
      </c>
      <c r="C559" s="25" t="str">
        <v>Gadd Eunice</v>
      </c>
      <c r="D559" s="23">
        <v>4</v>
      </c>
      <c r="E559" s="21">
        <v>4</v>
      </c>
    </row>
    <row r="560" spans="2:5" x14ac:dyDescent="0.3">
      <c r="B560" s="25" t="str">
        <v>Massie Samantha</v>
      </c>
      <c r="C560" s="25" t="str">
        <v>Massie Samantha</v>
      </c>
      <c r="D560" s="23">
        <v>2</v>
      </c>
      <c r="E560" s="21">
        <v>2</v>
      </c>
    </row>
    <row r="561" spans="2:5" x14ac:dyDescent="0.3">
      <c r="B561" s="25" t="str">
        <v>Mistry Tirzah</v>
      </c>
      <c r="C561" s="25" t="str">
        <v>Mistry Tirzah</v>
      </c>
      <c r="D561" s="23">
        <v>3</v>
      </c>
      <c r="E561" s="21">
        <v>3</v>
      </c>
    </row>
    <row r="562" spans="2:5" x14ac:dyDescent="0.3">
      <c r="B562" s="25" t="str">
        <v>Lloyd Thomas</v>
      </c>
      <c r="C562" s="25" t="str">
        <v>Lloyd Thomas</v>
      </c>
      <c r="D562" s="23">
        <v>2</v>
      </c>
      <c r="E562" s="21">
        <v>2</v>
      </c>
    </row>
    <row r="563" spans="2:5" x14ac:dyDescent="0.3">
      <c r="B563" s="25" t="str">
        <v>Marsden Daniel</v>
      </c>
      <c r="C563" s="25" t="str">
        <v>Marsden Daniel</v>
      </c>
      <c r="D563" s="23">
        <v>2</v>
      </c>
      <c r="E563" s="21">
        <v>2</v>
      </c>
    </row>
    <row r="564" spans="2:5" x14ac:dyDescent="0.3">
      <c r="B564" s="25" t="str">
        <v>Mistry Elizabeth</v>
      </c>
      <c r="C564" s="25" t="str">
        <v>Mistry Elizabeth</v>
      </c>
      <c r="D564" s="23">
        <v>5</v>
      </c>
      <c r="E564" s="21">
        <v>5</v>
      </c>
    </row>
    <row r="565" spans="2:5" x14ac:dyDescent="0.3">
      <c r="B565" s="25" t="str">
        <v>Pooley Eileen</v>
      </c>
      <c r="C565" s="25" t="str">
        <v>Pooley Eileen</v>
      </c>
      <c r="D565" s="23">
        <v>2</v>
      </c>
      <c r="E565" s="21">
        <v>2</v>
      </c>
    </row>
    <row r="566" spans="2:5" x14ac:dyDescent="0.3">
      <c r="B566" s="25" t="str">
        <v>MacMillan Gordon</v>
      </c>
      <c r="C566" s="25" t="str">
        <v>MacMillan Gordon</v>
      </c>
      <c r="D566" s="23">
        <v>2</v>
      </c>
      <c r="E566" s="21">
        <v>2</v>
      </c>
    </row>
    <row r="567" spans="2:5" x14ac:dyDescent="0.3">
      <c r="B567" s="25" t="str">
        <v>Swart Leslie</v>
      </c>
      <c r="C567" s="25" t="str">
        <v>Swart Leslie</v>
      </c>
      <c r="D567" s="23">
        <v>3</v>
      </c>
      <c r="E567" s="21">
        <v>3</v>
      </c>
    </row>
    <row r="568" spans="2:5" x14ac:dyDescent="0.3">
      <c r="B568" s="25" t="str">
        <v>Green Bevis</v>
      </c>
      <c r="C568" s="25" t="str">
        <v>Green Bevis</v>
      </c>
      <c r="D568" s="23">
        <v>3</v>
      </c>
      <c r="E568" s="21">
        <v>3</v>
      </c>
    </row>
    <row r="569" spans="2:5" x14ac:dyDescent="0.3">
      <c r="B569" s="25" t="str">
        <v>Hardy Bhavna</v>
      </c>
      <c r="C569" s="25" t="str">
        <v>Hardy Bhavna</v>
      </c>
      <c r="D569" s="23">
        <v>2</v>
      </c>
      <c r="E569" s="21">
        <v>2</v>
      </c>
    </row>
    <row r="570" spans="2:5" x14ac:dyDescent="0.3">
      <c r="B570" s="25" t="str">
        <v>Dingley Brigitte</v>
      </c>
      <c r="C570" s="25" t="str">
        <v>Dingley Brigitte</v>
      </c>
      <c r="D570" s="23">
        <v>2</v>
      </c>
      <c r="E570" s="21">
        <v>2</v>
      </c>
    </row>
    <row r="571" spans="2:5" x14ac:dyDescent="0.3">
      <c r="B571" s="25" t="str">
        <v>Gore Francis</v>
      </c>
      <c r="C571" s="25" t="str">
        <v>Gore Francis</v>
      </c>
      <c r="D571" s="23">
        <v>3</v>
      </c>
      <c r="E571" s="21">
        <v>3</v>
      </c>
    </row>
    <row r="572" spans="2:5" x14ac:dyDescent="0.3">
      <c r="B572" s="25" t="str">
        <v>Parke Rebecca</v>
      </c>
      <c r="C572" s="25" t="str">
        <v>Parke Rebecca</v>
      </c>
      <c r="D572" s="23">
        <v>4</v>
      </c>
      <c r="E572" s="21">
        <v>4</v>
      </c>
    </row>
    <row r="573" spans="2:5" x14ac:dyDescent="0.3">
      <c r="B573" s="25" t="str">
        <v>Jones Selina</v>
      </c>
      <c r="C573" s="25" t="str">
        <v>Jones Selina</v>
      </c>
      <c r="D573" s="23">
        <v>5</v>
      </c>
      <c r="E573" s="21">
        <v>5</v>
      </c>
    </row>
    <row r="574" spans="2:5" x14ac:dyDescent="0.3">
      <c r="B574" s="25" t="str">
        <v>Jones Richard</v>
      </c>
      <c r="C574" s="25" t="str">
        <v>Jones Richard</v>
      </c>
      <c r="D574" s="23">
        <v>2</v>
      </c>
      <c r="E574" s="21">
        <v>2</v>
      </c>
    </row>
    <row r="575" spans="2:5" x14ac:dyDescent="0.3">
      <c r="B575" s="25" t="str">
        <v>Mistry Philip</v>
      </c>
      <c r="C575" s="25" t="str">
        <v>Mistry Philip</v>
      </c>
      <c r="D575" s="23">
        <v>2</v>
      </c>
      <c r="E575" s="21">
        <v>2</v>
      </c>
    </row>
    <row r="576" spans="2:5" x14ac:dyDescent="0.3">
      <c r="B576" s="25" t="str">
        <v>Lloyd Paulin</v>
      </c>
      <c r="C576" s="25" t="str">
        <v>Lloyd Paulin</v>
      </c>
      <c r="D576" s="23">
        <v>4</v>
      </c>
      <c r="E576" s="21">
        <v>4</v>
      </c>
    </row>
    <row r="577" spans="2:5" x14ac:dyDescent="0.3">
      <c r="B577" s="25" t="str">
        <v>Smith Christopher</v>
      </c>
      <c r="C577" s="25" t="str">
        <v>Smith Christopher</v>
      </c>
      <c r="D577" s="23">
        <v>4</v>
      </c>
      <c r="E577" s="21">
        <v>4</v>
      </c>
    </row>
    <row r="578" spans="2:5" x14ac:dyDescent="0.3">
      <c r="B578" s="25" t="str">
        <v>Collingwood Dimitrios</v>
      </c>
      <c r="C578" s="25" t="str">
        <v>Collingwood Dimitrios</v>
      </c>
      <c r="D578" s="23">
        <v>2</v>
      </c>
      <c r="E578" s="21">
        <v>2</v>
      </c>
    </row>
    <row r="579" spans="2:5" x14ac:dyDescent="0.3">
      <c r="B579" s="25" t="str">
        <v>Pooley Miroslawa</v>
      </c>
      <c r="C579" s="25" t="str">
        <v>Pooley Miroslawa</v>
      </c>
      <c r="D579" s="23">
        <v>5</v>
      </c>
      <c r="E579" s="21">
        <v>5</v>
      </c>
    </row>
    <row r="580" spans="2:5" x14ac:dyDescent="0.3">
      <c r="B580" s="25" t="str">
        <v>Richards George</v>
      </c>
      <c r="C580" s="25" t="str">
        <v>Richards George</v>
      </c>
      <c r="D580" s="23">
        <v>3</v>
      </c>
      <c r="E580" s="21">
        <v>3</v>
      </c>
    </row>
    <row r="581" spans="2:5" x14ac:dyDescent="0.3">
      <c r="B581" s="25" t="str">
        <v>Morris Elisabeth</v>
      </c>
      <c r="C581" s="25" t="str">
        <v>Morris Elisabeth</v>
      </c>
      <c r="D581" s="23">
        <v>3</v>
      </c>
      <c r="E581" s="21">
        <v>3</v>
      </c>
    </row>
    <row r="582" spans="2:5" x14ac:dyDescent="0.3">
      <c r="B582" s="25" t="str">
        <v>Dawber Kenneth</v>
      </c>
      <c r="C582" s="25" t="str">
        <v>Dawber Kenneth</v>
      </c>
      <c r="D582" s="23">
        <v>5</v>
      </c>
      <c r="E582" s="21">
        <v>5</v>
      </c>
    </row>
    <row r="583" spans="2:5" x14ac:dyDescent="0.3">
      <c r="B583" s="25" t="str">
        <v>Lovett Sonia</v>
      </c>
      <c r="C583" s="25" t="str">
        <v>Lovett Sonia</v>
      </c>
      <c r="D583" s="23">
        <v>5</v>
      </c>
      <c r="E583" s="21">
        <v>5</v>
      </c>
    </row>
    <row r="584" spans="2:5" x14ac:dyDescent="0.3">
      <c r="B584" s="25" t="str">
        <v>Hardy Graham</v>
      </c>
      <c r="C584" s="25" t="str">
        <v>Hardy Graham</v>
      </c>
      <c r="D584" s="23">
        <v>5</v>
      </c>
      <c r="E584" s="21">
        <v>5</v>
      </c>
    </row>
    <row r="585" spans="2:5" x14ac:dyDescent="0.3">
      <c r="B585" s="25" t="str">
        <v>Lloyd Helen</v>
      </c>
      <c r="C585" s="25" t="str">
        <v>Lloyd Helen</v>
      </c>
      <c r="D585" s="23">
        <v>3</v>
      </c>
      <c r="E585" s="21">
        <v>3</v>
      </c>
    </row>
    <row r="586" spans="2:5" x14ac:dyDescent="0.3">
      <c r="B586" s="25" t="str">
        <v>Lloyd Elsie</v>
      </c>
      <c r="C586" s="25" t="str">
        <v>Lloyd Elsie</v>
      </c>
      <c r="D586" s="23">
        <v>2</v>
      </c>
      <c r="E586" s="21">
        <v>2</v>
      </c>
    </row>
    <row r="587" spans="2:5" x14ac:dyDescent="0.3">
      <c r="B587" s="25" t="str">
        <v>Webb Paulin</v>
      </c>
      <c r="C587" s="25" t="str">
        <v>Webb Paulin</v>
      </c>
      <c r="D587" s="23">
        <v>3</v>
      </c>
      <c r="E587" s="21">
        <v>3</v>
      </c>
    </row>
    <row r="588" spans="2:5" x14ac:dyDescent="0.3">
      <c r="B588" s="25" t="str">
        <v>Cousins Daniel</v>
      </c>
      <c r="C588" s="25" t="str">
        <v>Cousins Daniel</v>
      </c>
      <c r="D588" s="23">
        <v>3</v>
      </c>
      <c r="E588" s="21">
        <v>3</v>
      </c>
    </row>
    <row r="589" spans="2:5" x14ac:dyDescent="0.3">
      <c r="B589" s="25" t="str">
        <v>Lewis Julie</v>
      </c>
      <c r="C589" s="25" t="str">
        <v>Lewis Julie</v>
      </c>
      <c r="D589" s="23">
        <v>5</v>
      </c>
      <c r="E589" s="21">
        <v>5</v>
      </c>
    </row>
    <row r="590" spans="2:5" x14ac:dyDescent="0.3">
      <c r="B590" s="25" t="str">
        <v>Wynn Daniel</v>
      </c>
      <c r="C590" s="25" t="str">
        <v>Wynn Daniel</v>
      </c>
      <c r="D590" s="23">
        <v>1</v>
      </c>
      <c r="E590" s="21">
        <v>1</v>
      </c>
    </row>
    <row r="591" spans="2:5" x14ac:dyDescent="0.3">
      <c r="B591" s="25" t="str">
        <v>Walmsley Rebecca</v>
      </c>
      <c r="C591" s="25" t="str">
        <v>Walmsley Rebecca</v>
      </c>
      <c r="D591" s="23">
        <v>3</v>
      </c>
      <c r="E591" s="21">
        <v>3</v>
      </c>
    </row>
    <row r="592" spans="2:5" x14ac:dyDescent="0.3">
      <c r="B592" s="25" t="str">
        <v>Channing Frances</v>
      </c>
      <c r="C592" s="25" t="str">
        <v>Channing Frances</v>
      </c>
      <c r="D592" s="23">
        <v>1</v>
      </c>
      <c r="E592" s="21">
        <v>1</v>
      </c>
    </row>
    <row r="593" spans="2:5" x14ac:dyDescent="0.3">
      <c r="B593" s="25" t="str">
        <v>Kenney George</v>
      </c>
      <c r="C593" s="25" t="str">
        <v>Kenney George</v>
      </c>
      <c r="D593" s="23">
        <v>1</v>
      </c>
      <c r="E593" s="21">
        <v>1</v>
      </c>
    </row>
    <row r="594" spans="2:5" x14ac:dyDescent="0.3">
      <c r="B594" s="25" t="str">
        <v>Morris Jeanne</v>
      </c>
      <c r="C594" s="25" t="str">
        <v>Morris Jeanne</v>
      </c>
      <c r="D594" s="23">
        <v>2</v>
      </c>
      <c r="E594" s="21">
        <v>2</v>
      </c>
    </row>
    <row r="595" spans="2:5" x14ac:dyDescent="0.3">
      <c r="B595" s="25" t="str">
        <v>Housley Anastasia</v>
      </c>
      <c r="C595" s="25" t="str">
        <v>Housley Anastasia</v>
      </c>
      <c r="D595" s="23">
        <v>2</v>
      </c>
      <c r="E595" s="21">
        <v>2</v>
      </c>
    </row>
    <row r="596" spans="2:5" x14ac:dyDescent="0.3">
      <c r="B596" s="25" t="str">
        <v>Bland Sarah</v>
      </c>
      <c r="C596" s="25" t="str">
        <v>Bland Sarah</v>
      </c>
      <c r="D596" s="23">
        <v>2</v>
      </c>
      <c r="E596" s="21">
        <v>2</v>
      </c>
    </row>
    <row r="597" spans="2:5" x14ac:dyDescent="0.3">
      <c r="B597" s="25" t="str">
        <v>Goddard Laura</v>
      </c>
      <c r="C597" s="25" t="str">
        <v>Goddard Laura</v>
      </c>
      <c r="D597" s="23">
        <v>2</v>
      </c>
      <c r="E597" s="21">
        <v>2</v>
      </c>
    </row>
    <row r="598" spans="2:5" x14ac:dyDescent="0.3">
      <c r="B598" s="25" t="str">
        <v>Dingley John</v>
      </c>
      <c r="C598" s="25" t="str">
        <v>Dingley John</v>
      </c>
      <c r="D598" s="23">
        <v>5</v>
      </c>
      <c r="E598" s="21">
        <v>5</v>
      </c>
    </row>
    <row r="599" spans="2:5" x14ac:dyDescent="0.3">
      <c r="B599" s="25" t="str">
        <v>Colley Iris</v>
      </c>
      <c r="C599" s="25" t="str">
        <v>Colley Iris</v>
      </c>
      <c r="D599" s="23">
        <v>3</v>
      </c>
      <c r="E599" s="21">
        <v>3</v>
      </c>
    </row>
    <row r="600" spans="2:5" x14ac:dyDescent="0.3">
      <c r="B600" s="25" t="str">
        <v>Woolley Sandra</v>
      </c>
      <c r="C600" s="25" t="str">
        <v>Woolley Sandra</v>
      </c>
      <c r="D600" s="23">
        <v>3</v>
      </c>
      <c r="E600" s="21">
        <v>3</v>
      </c>
    </row>
    <row r="601" spans="2:5" x14ac:dyDescent="0.3">
      <c r="B601" s="25" t="str">
        <v>Walmsley Selina</v>
      </c>
      <c r="C601" s="25" t="str">
        <v>Walmsley Selina</v>
      </c>
      <c r="D601" s="23">
        <v>3</v>
      </c>
      <c r="E601" s="21">
        <v>3</v>
      </c>
    </row>
    <row r="602" spans="2:5" x14ac:dyDescent="0.3">
      <c r="B602" s="25" t="str">
        <v>Parrett Alan</v>
      </c>
      <c r="C602" s="25" t="str">
        <v>Parrett Alan</v>
      </c>
      <c r="D602" s="23">
        <v>3</v>
      </c>
      <c r="E602" s="21">
        <v>3</v>
      </c>
    </row>
    <row r="603" spans="2:5" x14ac:dyDescent="0.3">
      <c r="B603" s="25" t="str">
        <v>Collingwood Gill</v>
      </c>
      <c r="C603" s="25" t="str">
        <v>Collingwood Gill</v>
      </c>
      <c r="D603" s="23">
        <v>3</v>
      </c>
      <c r="E603" s="21">
        <v>3</v>
      </c>
    </row>
    <row r="604" spans="2:5" x14ac:dyDescent="0.3">
      <c r="B604" s="25" t="str">
        <v>Richards Karen</v>
      </c>
      <c r="C604" s="25" t="str">
        <v>Richards Karen</v>
      </c>
      <c r="D604" s="23">
        <v>4</v>
      </c>
      <c r="E604" s="21">
        <v>4</v>
      </c>
    </row>
    <row r="605" spans="2:5" x14ac:dyDescent="0.3">
      <c r="B605" s="25" t="str">
        <v>Goddard Dimitrios</v>
      </c>
      <c r="C605" s="25" t="str">
        <v>Goddard Dimitrios</v>
      </c>
      <c r="D605" s="23">
        <v>4</v>
      </c>
      <c r="E605" s="21">
        <v>4</v>
      </c>
    </row>
    <row r="606" spans="2:5" x14ac:dyDescent="0.3">
      <c r="B606" s="25" t="str">
        <v>Woodbridge Laura</v>
      </c>
      <c r="C606" s="25" t="str">
        <v>Woodbridge Laura</v>
      </c>
      <c r="D606" s="23">
        <v>1</v>
      </c>
      <c r="E606" s="21">
        <v>1</v>
      </c>
    </row>
    <row r="607" spans="2:5" x14ac:dyDescent="0.3">
      <c r="B607" s="25" t="str">
        <v>Goddard Adrian</v>
      </c>
      <c r="C607" s="25" t="str">
        <v>Goddard Adrian</v>
      </c>
      <c r="D607" s="23">
        <v>3</v>
      </c>
      <c r="E607" s="21">
        <v>3</v>
      </c>
    </row>
    <row r="608" spans="2:5" x14ac:dyDescent="0.3">
      <c r="B608" s="25" t="str">
        <v>Gorton Douglas</v>
      </c>
      <c r="C608" s="25" t="str">
        <v>Gorton Douglas</v>
      </c>
      <c r="D608" s="23">
        <v>3</v>
      </c>
      <c r="E608" s="21">
        <v>3</v>
      </c>
    </row>
    <row r="609" spans="2:5" x14ac:dyDescent="0.3">
      <c r="B609" s="25" t="str">
        <v>Gadd Jonathan</v>
      </c>
      <c r="C609" s="25" t="str">
        <v>Gadd Jonathan</v>
      </c>
      <c r="D609" s="23">
        <v>3</v>
      </c>
      <c r="E609" s="21">
        <v>3</v>
      </c>
    </row>
    <row r="610" spans="2:5" x14ac:dyDescent="0.3">
      <c r="B610" s="25" t="str">
        <v>Woodbridge Helen</v>
      </c>
      <c r="C610" s="25" t="str">
        <v>Woodbridge Helen</v>
      </c>
      <c r="D610" s="23">
        <v>2</v>
      </c>
      <c r="E610" s="21">
        <v>2</v>
      </c>
    </row>
    <row r="611" spans="2:5" x14ac:dyDescent="0.3">
      <c r="B611" s="25" t="str">
        <v>Lovett Antony</v>
      </c>
      <c r="C611" s="25" t="str">
        <v>Lovett Antony</v>
      </c>
      <c r="D611" s="23">
        <v>5</v>
      </c>
      <c r="E611" s="21">
        <v>5</v>
      </c>
    </row>
    <row r="612" spans="2:5" x14ac:dyDescent="0.3">
      <c r="B612" s="25" t="str">
        <v>Lloyd Bhavna</v>
      </c>
      <c r="C612" s="25" t="str">
        <v>Lloyd Bhavna</v>
      </c>
      <c r="D612" s="23">
        <v>5</v>
      </c>
      <c r="E612" s="21">
        <v>5</v>
      </c>
    </row>
    <row r="613" spans="2:5" x14ac:dyDescent="0.3">
      <c r="B613" s="25" t="str">
        <v>Pryde Olu</v>
      </c>
      <c r="C613" s="25" t="str">
        <v>Pryde Olu</v>
      </c>
      <c r="D613" s="23">
        <v>3</v>
      </c>
      <c r="E613" s="21">
        <v>3</v>
      </c>
    </row>
    <row r="614" spans="2:5" x14ac:dyDescent="0.3">
      <c r="B614" s="25" t="str">
        <v>Morris Darren</v>
      </c>
      <c r="C614" s="25" t="str">
        <v>Morris Darren</v>
      </c>
      <c r="D614" s="23">
        <v>4</v>
      </c>
      <c r="E614" s="21">
        <v>4</v>
      </c>
    </row>
    <row r="615" spans="2:5" x14ac:dyDescent="0.3">
      <c r="B615" s="25" t="str">
        <v>Primrose David</v>
      </c>
      <c r="C615" s="25" t="str">
        <v>Primrose David</v>
      </c>
      <c r="D615" s="23">
        <v>2</v>
      </c>
      <c r="E615" s="21">
        <v>2</v>
      </c>
    </row>
    <row r="616" spans="2:5" x14ac:dyDescent="0.3">
      <c r="B616" s="25" t="str">
        <v>Gilroy Rajesh</v>
      </c>
      <c r="C616" s="25" t="str">
        <v>Gilroy Rajesh</v>
      </c>
      <c r="D616" s="23">
        <v>2</v>
      </c>
      <c r="E616" s="21">
        <v>2</v>
      </c>
    </row>
    <row r="617" spans="2:5" x14ac:dyDescent="0.3">
      <c r="B617" s="25" t="str">
        <v>Murray Russell</v>
      </c>
      <c r="C617" s="25" t="str">
        <v>Murray Russell</v>
      </c>
      <c r="D617" s="23">
        <v>4</v>
      </c>
      <c r="E617" s="21">
        <v>4</v>
      </c>
    </row>
    <row r="618" spans="2:5" x14ac:dyDescent="0.3">
      <c r="B618" s="25" t="str">
        <v>Rasul Roger</v>
      </c>
      <c r="C618" s="25" t="str">
        <v>Rasul Roger</v>
      </c>
      <c r="D618" s="23">
        <v>4</v>
      </c>
      <c r="E618" s="21">
        <v>4</v>
      </c>
    </row>
    <row r="619" spans="2:5" x14ac:dyDescent="0.3">
      <c r="B619" s="25" t="str">
        <v>Roberts Roy</v>
      </c>
      <c r="C619" s="25" t="str">
        <v>Roberts Roy</v>
      </c>
      <c r="D619" s="23">
        <v>4</v>
      </c>
      <c r="E619" s="21">
        <v>4</v>
      </c>
    </row>
    <row r="620" spans="2:5" x14ac:dyDescent="0.3">
      <c r="B620" s="25" t="str">
        <v>Lovett Saleha</v>
      </c>
      <c r="C620" s="25" t="str">
        <v>Lovett Saleha</v>
      </c>
      <c r="D620" s="23">
        <v>3</v>
      </c>
      <c r="E620" s="21">
        <v>3</v>
      </c>
    </row>
    <row r="621" spans="2:5" x14ac:dyDescent="0.3">
      <c r="B621" s="25" t="str">
        <v>Sheldrick Adam</v>
      </c>
      <c r="C621" s="25" t="str">
        <v>Sheldrick Adam</v>
      </c>
      <c r="D621" s="23">
        <v>3</v>
      </c>
      <c r="E621" s="21">
        <v>3</v>
      </c>
    </row>
    <row r="622" spans="2:5" x14ac:dyDescent="0.3">
      <c r="B622" s="25" t="str">
        <v>Haigh Adam</v>
      </c>
      <c r="C622" s="25" t="str">
        <v>Haigh Adam</v>
      </c>
      <c r="D622" s="23">
        <v>3</v>
      </c>
      <c r="E622" s="21">
        <v>3</v>
      </c>
    </row>
    <row r="623" spans="2:5" x14ac:dyDescent="0.3">
      <c r="B623" s="25" t="str">
        <v>Norman George</v>
      </c>
      <c r="C623" s="25" t="str">
        <v>Norman George</v>
      </c>
      <c r="D623" s="23">
        <v>2</v>
      </c>
      <c r="E623" s="21">
        <v>2</v>
      </c>
    </row>
    <row r="624" spans="2:5" x14ac:dyDescent="0.3">
      <c r="B624" s="25" t="str">
        <v>Cousins Diana</v>
      </c>
      <c r="C624" s="25" t="str">
        <v>Cousins Diana</v>
      </c>
      <c r="D624" s="23">
        <v>1</v>
      </c>
      <c r="E624" s="21">
        <v>1</v>
      </c>
    </row>
    <row r="625" spans="2:5" x14ac:dyDescent="0.3">
      <c r="B625" s="25" t="str">
        <v>Gorton Tracey</v>
      </c>
      <c r="C625" s="25" t="str">
        <v>Gorton Tracey</v>
      </c>
      <c r="D625" s="23">
        <v>4</v>
      </c>
      <c r="E625" s="21">
        <v>4</v>
      </c>
    </row>
    <row r="626" spans="2:5" x14ac:dyDescent="0.3">
      <c r="B626" s="25" t="str">
        <v>Fleet Stuart</v>
      </c>
      <c r="C626" s="25" t="str">
        <v>Fleet Stuart</v>
      </c>
      <c r="D626" s="23">
        <v>2</v>
      </c>
      <c r="E626" s="21">
        <v>2</v>
      </c>
    </row>
    <row r="627" spans="2:5" x14ac:dyDescent="0.3">
      <c r="B627" s="25" t="str">
        <v>Devlin Angela</v>
      </c>
      <c r="C627" s="25" t="str">
        <v>Devlin Angela</v>
      </c>
      <c r="D627" s="23">
        <v>5</v>
      </c>
      <c r="E627" s="21">
        <v>5</v>
      </c>
    </row>
    <row r="628" spans="2:5" x14ac:dyDescent="0.3">
      <c r="B628" s="25" t="str">
        <v>Bland Gary</v>
      </c>
      <c r="C628" s="25" t="str">
        <v>Bland Gary</v>
      </c>
      <c r="D628" s="23">
        <v>3</v>
      </c>
      <c r="E628" s="21">
        <v>3</v>
      </c>
    </row>
    <row r="629" spans="2:5" x14ac:dyDescent="0.3">
      <c r="B629" s="25" t="str">
        <v>Stevenson Nicola</v>
      </c>
      <c r="C629" s="25" t="str">
        <v>Stevenson Nicola</v>
      </c>
      <c r="D629" s="23">
        <v>1</v>
      </c>
      <c r="E629" s="21">
        <v>1</v>
      </c>
    </row>
    <row r="630" spans="2:5" x14ac:dyDescent="0.3">
      <c r="B630" s="25" t="str">
        <v>Jackson Sally</v>
      </c>
      <c r="C630" s="25" t="str">
        <v>Jackson Sally</v>
      </c>
      <c r="D630" s="23">
        <v>3</v>
      </c>
      <c r="E630" s="21">
        <v>3</v>
      </c>
    </row>
    <row r="631" spans="2:5" x14ac:dyDescent="0.3">
      <c r="B631" s="25" t="str">
        <v>Haigh Gwendolyn</v>
      </c>
      <c r="C631" s="25" t="str">
        <v>Haigh Gwendolyn</v>
      </c>
      <c r="D631" s="23">
        <v>3</v>
      </c>
      <c r="E631" s="21">
        <v>3</v>
      </c>
    </row>
    <row r="632" spans="2:5" x14ac:dyDescent="0.3">
      <c r="B632" s="25" t="str">
        <v>Deering Kenneth</v>
      </c>
      <c r="C632" s="25" t="str">
        <v>Deering Kenneth</v>
      </c>
      <c r="D632" s="23">
        <v>4</v>
      </c>
      <c r="E632" s="21">
        <v>4</v>
      </c>
    </row>
    <row r="633" spans="2:5" x14ac:dyDescent="0.3">
      <c r="B633" s="25" t="str">
        <v>McCarthy Lesley</v>
      </c>
      <c r="C633" s="25" t="str">
        <v>McCarthy Lesley</v>
      </c>
      <c r="D633" s="23">
        <v>3</v>
      </c>
      <c r="E633" s="21">
        <v>3</v>
      </c>
    </row>
    <row r="634" spans="2:5" x14ac:dyDescent="0.3">
      <c r="B634" s="25" t="str">
        <v>Pooley Chi</v>
      </c>
      <c r="C634" s="25" t="str">
        <v>Pooley Chi</v>
      </c>
      <c r="D634" s="23">
        <v>3</v>
      </c>
      <c r="E634" s="21">
        <v>3</v>
      </c>
    </row>
    <row r="635" spans="2:5" x14ac:dyDescent="0.3">
      <c r="B635" s="25" t="str">
        <v>Webb Irene</v>
      </c>
      <c r="C635" s="25" t="str">
        <v>Webb Irene</v>
      </c>
      <c r="D635" s="23">
        <v>2</v>
      </c>
      <c r="E635" s="21">
        <v>2</v>
      </c>
    </row>
    <row r="636" spans="2:5" x14ac:dyDescent="0.3">
      <c r="B636" s="25" t="str">
        <v>Jarvis Adam</v>
      </c>
      <c r="C636" s="25" t="str">
        <v>Jarvis Adam</v>
      </c>
      <c r="D636" s="23">
        <v>4</v>
      </c>
      <c r="E636" s="21">
        <v>4</v>
      </c>
    </row>
    <row r="637" spans="2:5" x14ac:dyDescent="0.3">
      <c r="B637" s="25" t="str">
        <v>Crompton Darren</v>
      </c>
      <c r="C637" s="25" t="str">
        <v>Crompton Darren</v>
      </c>
      <c r="D637" s="23">
        <v>3</v>
      </c>
      <c r="E637" s="21">
        <v>3</v>
      </c>
    </row>
    <row r="638" spans="2:5" x14ac:dyDescent="0.3">
      <c r="B638" s="25" t="str">
        <v>Barrett David</v>
      </c>
      <c r="C638" s="25" t="str">
        <v>Barrett David</v>
      </c>
      <c r="D638" s="23">
        <v>3</v>
      </c>
      <c r="E638" s="21">
        <v>3</v>
      </c>
    </row>
    <row r="639" spans="2:5" x14ac:dyDescent="0.3">
      <c r="B639" s="25" t="str">
        <v>Wright Jean</v>
      </c>
      <c r="C639" s="25" t="str">
        <v>Wright Jean</v>
      </c>
      <c r="D639" s="23">
        <v>1</v>
      </c>
      <c r="E639" s="21">
        <v>1</v>
      </c>
    </row>
    <row r="640" spans="2:5" x14ac:dyDescent="0.3">
      <c r="B640" s="25" t="str">
        <v>Murray Gill</v>
      </c>
      <c r="C640" s="25" t="str">
        <v>Murray Gill</v>
      </c>
      <c r="D640" s="23">
        <v>5</v>
      </c>
      <c r="E640" s="21">
        <v>5</v>
      </c>
    </row>
    <row r="641" spans="2:5" x14ac:dyDescent="0.3">
      <c r="B641" s="25" t="str">
        <v>Murray Ripduman</v>
      </c>
      <c r="C641" s="25" t="str">
        <v>Murray Ripduman</v>
      </c>
      <c r="D641" s="23">
        <v>5</v>
      </c>
      <c r="E641" s="21">
        <v>5</v>
      </c>
    </row>
    <row r="642" spans="2:5" x14ac:dyDescent="0.3">
      <c r="B642" s="25" t="str">
        <v>Housley Gill</v>
      </c>
      <c r="C642" s="25" t="str">
        <v>Housley Gill</v>
      </c>
      <c r="D642" s="23">
        <v>2</v>
      </c>
      <c r="E642" s="21">
        <v>2</v>
      </c>
    </row>
    <row r="643" spans="2:5" x14ac:dyDescent="0.3">
      <c r="B643" s="25" t="str">
        <v>Housley Christopher</v>
      </c>
      <c r="C643" s="25" t="str">
        <v>Housley Christopher</v>
      </c>
      <c r="D643" s="23">
        <v>2</v>
      </c>
      <c r="E643" s="21">
        <v>2</v>
      </c>
    </row>
    <row r="644" spans="2:5" x14ac:dyDescent="0.3">
      <c r="B644" s="25" t="str">
        <v>Rawson Leslie</v>
      </c>
      <c r="C644" s="25" t="str">
        <v>Rawson Leslie</v>
      </c>
      <c r="D644" s="23">
        <v>2</v>
      </c>
      <c r="E644" s="21">
        <v>2</v>
      </c>
    </row>
    <row r="645" spans="2:5" x14ac:dyDescent="0.3">
      <c r="B645" s="25" t="str">
        <v>Sheldrick Morag</v>
      </c>
      <c r="C645" s="25" t="str">
        <v>Sheldrick Morag</v>
      </c>
      <c r="D645" s="23">
        <v>3</v>
      </c>
      <c r="E645" s="21">
        <v>3</v>
      </c>
    </row>
    <row r="646" spans="2:5" x14ac:dyDescent="0.3">
      <c r="B646" s="25" t="str">
        <v>Massie Leigh</v>
      </c>
      <c r="C646" s="25" t="str">
        <v>Massie Leigh</v>
      </c>
      <c r="D646" s="23">
        <v>4</v>
      </c>
      <c r="E646" s="21">
        <v>4</v>
      </c>
    </row>
    <row r="647" spans="2:5" x14ac:dyDescent="0.3">
      <c r="B647" s="25" t="str">
        <v>Turner Bevis</v>
      </c>
      <c r="C647" s="25" t="str">
        <v>Turner Bevis</v>
      </c>
      <c r="D647" s="23">
        <v>5</v>
      </c>
      <c r="E647" s="21">
        <v>5</v>
      </c>
    </row>
    <row r="648" spans="2:5" x14ac:dyDescent="0.3">
      <c r="B648" s="25" t="str">
        <v>Pryde Frances</v>
      </c>
      <c r="C648" s="25" t="str">
        <v>Pryde Frances</v>
      </c>
      <c r="D648" s="23">
        <v>3</v>
      </c>
      <c r="E648" s="21">
        <v>3</v>
      </c>
    </row>
    <row r="649" spans="2:5" x14ac:dyDescent="0.3">
      <c r="B649" s="25" t="str">
        <v>Rasul Chi</v>
      </c>
      <c r="C649" s="25" t="str">
        <v>Rasul Chi</v>
      </c>
      <c r="D649" s="23">
        <v>5</v>
      </c>
      <c r="E649" s="21">
        <v>5</v>
      </c>
    </row>
    <row r="650" spans="2:5" x14ac:dyDescent="0.3">
      <c r="B650" s="25" t="str">
        <v>Lloyd Leonard</v>
      </c>
      <c r="C650" s="25" t="str">
        <v>Lloyd Leonard</v>
      </c>
      <c r="D650" s="23">
        <v>5</v>
      </c>
      <c r="E650" s="21">
        <v>5</v>
      </c>
    </row>
    <row r="651" spans="2:5" x14ac:dyDescent="0.3">
      <c r="B651" s="25" t="str">
        <v>Nielson Simon</v>
      </c>
      <c r="C651" s="25" t="str">
        <v>Nielson Simon</v>
      </c>
      <c r="D651" s="23">
        <v>4</v>
      </c>
      <c r="E651" s="21">
        <v>4</v>
      </c>
    </row>
    <row r="652" spans="2:5" x14ac:dyDescent="0.3">
      <c r="B652" s="25" t="str">
        <v>Jarvis George</v>
      </c>
      <c r="C652" s="25" t="str">
        <v>Jarvis George</v>
      </c>
      <c r="D652" s="23">
        <v>2</v>
      </c>
      <c r="E652" s="21">
        <v>2</v>
      </c>
    </row>
    <row r="653" spans="2:5" x14ac:dyDescent="0.3">
      <c r="B653" s="25" t="str">
        <v>Field Jeanne</v>
      </c>
      <c r="C653" s="25" t="str">
        <v>Field Jeanne</v>
      </c>
      <c r="D653" s="23">
        <v>4</v>
      </c>
      <c r="E653" s="21">
        <v>4</v>
      </c>
    </row>
    <row r="654" spans="2:5" x14ac:dyDescent="0.3">
      <c r="B654" s="25" t="str">
        <v>Cousins Lisa</v>
      </c>
      <c r="C654" s="25" t="str">
        <v>Cousins Lisa</v>
      </c>
      <c r="D654" s="23">
        <v>4</v>
      </c>
      <c r="E654" s="21">
        <v>4</v>
      </c>
    </row>
    <row r="655" spans="2:5" x14ac:dyDescent="0.3">
      <c r="B655" s="25" t="str">
        <v>Hulme Lynnette</v>
      </c>
      <c r="C655" s="25" t="str">
        <v>Hulme Lynnette</v>
      </c>
      <c r="D655" s="23">
        <v>2</v>
      </c>
      <c r="E655" s="21">
        <v>2</v>
      </c>
    </row>
    <row r="656" spans="2:5" x14ac:dyDescent="0.3">
      <c r="B656" s="25" t="str">
        <v>Pryde Rajesh</v>
      </c>
      <c r="C656" s="25" t="str">
        <v>Pryde Rajesh</v>
      </c>
      <c r="D656" s="23">
        <v>3</v>
      </c>
      <c r="E656" s="21">
        <v>3</v>
      </c>
    </row>
    <row r="657" spans="2:5" x14ac:dyDescent="0.3">
      <c r="B657" s="25" t="str">
        <v>Deering Dimitrios</v>
      </c>
      <c r="C657" s="25" t="str">
        <v>Deering Dimitrios</v>
      </c>
      <c r="D657" s="23">
        <v>3</v>
      </c>
      <c r="E657" s="21">
        <v>3</v>
      </c>
    </row>
    <row r="658" spans="2:5" x14ac:dyDescent="0.3">
      <c r="B658" s="25" t="str">
        <v>Hulme John</v>
      </c>
      <c r="C658" s="25" t="str">
        <v>Hulme John</v>
      </c>
      <c r="D658" s="23">
        <v>4</v>
      </c>
      <c r="E658" s="21">
        <v>4</v>
      </c>
    </row>
    <row r="659" spans="2:5" x14ac:dyDescent="0.3">
      <c r="B659" s="25" t="str">
        <v>Andrews Anne</v>
      </c>
      <c r="C659" s="25" t="str">
        <v>Andrews Anne</v>
      </c>
      <c r="D659" s="23">
        <v>4</v>
      </c>
      <c r="E659" s="21">
        <v>4</v>
      </c>
    </row>
    <row r="660" spans="2:5" x14ac:dyDescent="0.3">
      <c r="B660" s="25" t="str">
        <v>Mills Joanna</v>
      </c>
      <c r="C660" s="25" t="str">
        <v>Mills Joanna</v>
      </c>
      <c r="D660" s="23">
        <v>4</v>
      </c>
      <c r="E660" s="21">
        <v>4</v>
      </c>
    </row>
    <row r="661" spans="2:5" x14ac:dyDescent="0.3">
      <c r="B661" s="25" t="str">
        <v>Marsden Leonard</v>
      </c>
      <c r="C661" s="25" t="str">
        <v>Marsden Leonard</v>
      </c>
      <c r="D661" s="23">
        <v>4</v>
      </c>
      <c r="E661" s="21">
        <v>4</v>
      </c>
    </row>
    <row r="662" spans="2:5" x14ac:dyDescent="0.3">
      <c r="B662" s="25" t="str">
        <v>Channing Bruno</v>
      </c>
      <c r="C662" s="25" t="str">
        <v>Channing Bruno</v>
      </c>
      <c r="D662" s="23">
        <v>4</v>
      </c>
      <c r="E662" s="21">
        <v>4</v>
      </c>
    </row>
    <row r="663" spans="2:5" x14ac:dyDescent="0.3">
      <c r="B663" s="25" t="str">
        <v>McCarthy Elizabeth</v>
      </c>
      <c r="C663" s="25" t="str">
        <v>McCarthy Elizabeth</v>
      </c>
      <c r="D663" s="23">
        <v>4</v>
      </c>
      <c r="E663" s="21">
        <v>4</v>
      </c>
    </row>
    <row r="664" spans="2:5" x14ac:dyDescent="0.3">
      <c r="B664" s="25" t="str">
        <v>Smith John</v>
      </c>
      <c r="C664" s="25" t="str">
        <v>Smith John</v>
      </c>
      <c r="D664" s="23">
        <v>2</v>
      </c>
      <c r="E664" s="21">
        <v>2</v>
      </c>
    </row>
    <row r="665" spans="2:5" x14ac:dyDescent="0.3">
      <c r="B665" s="25" t="str">
        <v>Devlin Graham</v>
      </c>
      <c r="C665" s="25" t="str">
        <v>Devlin Graham</v>
      </c>
      <c r="D665" s="23">
        <v>4</v>
      </c>
      <c r="E665" s="21">
        <v>4</v>
      </c>
    </row>
    <row r="666" spans="2:5" x14ac:dyDescent="0.3">
      <c r="B666" s="25" t="str">
        <v>Dingley Jonathan</v>
      </c>
      <c r="C666" s="25" t="str">
        <v>Dingley Jonathan</v>
      </c>
      <c r="D666" s="23">
        <v>3</v>
      </c>
      <c r="E666" s="21">
        <v>3</v>
      </c>
    </row>
    <row r="667" spans="2:5" x14ac:dyDescent="0.3">
      <c r="B667" s="25" t="str">
        <v>Scholes Iris</v>
      </c>
      <c r="C667" s="25" t="str">
        <v>Scholes Iris</v>
      </c>
      <c r="D667" s="23">
        <v>5</v>
      </c>
      <c r="E667" s="21">
        <v>5</v>
      </c>
    </row>
    <row r="668" spans="2:5" x14ac:dyDescent="0.3">
      <c r="B668" s="25" t="str">
        <v>Marsden Helen</v>
      </c>
      <c r="C668" s="25" t="str">
        <v>Marsden Helen</v>
      </c>
      <c r="D668" s="23">
        <v>5</v>
      </c>
      <c r="E668" s="21">
        <v>5</v>
      </c>
    </row>
    <row r="669" spans="2:5" x14ac:dyDescent="0.3">
      <c r="B669" s="25" t="str">
        <v>Barrett Rebecca</v>
      </c>
      <c r="C669" s="25" t="str">
        <v>Barrett Rebecca</v>
      </c>
      <c r="D669" s="23">
        <v>4</v>
      </c>
      <c r="E669" s="21">
        <v>4</v>
      </c>
    </row>
    <row r="670" spans="2:5" x14ac:dyDescent="0.3">
      <c r="B670" s="25" t="str">
        <v>Nash Diane</v>
      </c>
      <c r="C670" s="25" t="str">
        <v>Nash Diane</v>
      </c>
      <c r="D670" s="23">
        <v>4</v>
      </c>
      <c r="E670" s="21">
        <v>4</v>
      </c>
    </row>
    <row r="671" spans="2:5" x14ac:dyDescent="0.3">
      <c r="B671" s="25" t="str">
        <v>Ranson Sally</v>
      </c>
      <c r="C671" s="25" t="str">
        <v>Ranson Sally</v>
      </c>
      <c r="D671" s="23">
        <v>3</v>
      </c>
      <c r="E671" s="21">
        <v>3</v>
      </c>
    </row>
    <row r="672" spans="2:5" x14ac:dyDescent="0.3">
      <c r="B672" s="25" t="str">
        <v>King Dimitrios</v>
      </c>
      <c r="C672" s="25" t="str">
        <v>King Dimitrios</v>
      </c>
      <c r="D672" s="23">
        <v>2</v>
      </c>
      <c r="E672" s="21">
        <v>2</v>
      </c>
    </row>
    <row r="673" spans="2:5" x14ac:dyDescent="0.3">
      <c r="B673" s="25" t="str">
        <v>Wright Frank</v>
      </c>
      <c r="C673" s="25" t="str">
        <v>Wright Frank</v>
      </c>
      <c r="D673" s="23">
        <v>1</v>
      </c>
      <c r="E673" s="21">
        <v>1</v>
      </c>
    </row>
    <row r="674" spans="2:5" x14ac:dyDescent="0.3">
      <c r="B674" s="25" t="str">
        <v>Geraghty Timothy</v>
      </c>
      <c r="C674" s="25" t="str">
        <v>Geraghty Timothy</v>
      </c>
      <c r="D674" s="23">
        <v>3</v>
      </c>
      <c r="E674" s="21">
        <v>3</v>
      </c>
    </row>
    <row r="675" spans="2:5" x14ac:dyDescent="0.3">
      <c r="B675" s="25" t="str">
        <v>Field Sally</v>
      </c>
      <c r="C675" s="25" t="str">
        <v>Field Sally</v>
      </c>
      <c r="D675" s="23">
        <v>3</v>
      </c>
      <c r="E675" s="21">
        <v>3</v>
      </c>
    </row>
    <row r="676" spans="2:5" x14ac:dyDescent="0.3">
      <c r="B676" s="25" t="str">
        <v>Marsden Dimitrios</v>
      </c>
      <c r="C676" s="25" t="str">
        <v>Marsden Dimitrios</v>
      </c>
      <c r="D676" s="23">
        <v>3</v>
      </c>
      <c r="E676" s="21">
        <v>3</v>
      </c>
    </row>
    <row r="677" spans="2:5" x14ac:dyDescent="0.3">
      <c r="B677" s="25" t="str">
        <v>Woodbridge Samantha</v>
      </c>
      <c r="C677" s="25" t="str">
        <v>Woodbridge Samantha</v>
      </c>
      <c r="D677" s="23">
        <v>1</v>
      </c>
      <c r="E677" s="21">
        <v>1</v>
      </c>
    </row>
    <row r="678" spans="2:5" x14ac:dyDescent="0.3">
      <c r="B678" s="25" t="str">
        <v>Wright Bruno</v>
      </c>
      <c r="C678" s="25" t="str">
        <v>Wright Bruno</v>
      </c>
      <c r="D678" s="23">
        <v>1</v>
      </c>
      <c r="E678" s="21">
        <v>1</v>
      </c>
    </row>
    <row r="679" spans="2:5" x14ac:dyDescent="0.3">
      <c r="B679" s="25" t="str">
        <v>Dawber Miroslawa</v>
      </c>
      <c r="C679" s="25" t="str">
        <v>Dawber Miroslawa</v>
      </c>
      <c r="D679" s="23">
        <v>5</v>
      </c>
      <c r="E679" s="21">
        <v>5</v>
      </c>
    </row>
    <row r="680" spans="2:5" x14ac:dyDescent="0.3">
      <c r="B680" s="25" t="str">
        <v>Parrett Nicholas</v>
      </c>
      <c r="C680" s="25" t="str">
        <v>Parrett Nicholas</v>
      </c>
      <c r="D680" s="23">
        <v>3</v>
      </c>
      <c r="E680" s="21">
        <v>3</v>
      </c>
    </row>
    <row r="681" spans="2:5" x14ac:dyDescent="0.3">
      <c r="B681" s="25" t="str">
        <v>Smith Gordon</v>
      </c>
      <c r="C681" s="25" t="str">
        <v>Smith Gordon</v>
      </c>
      <c r="D681" s="23">
        <v>3</v>
      </c>
      <c r="E681" s="21">
        <v>3</v>
      </c>
    </row>
    <row r="682" spans="2:5" x14ac:dyDescent="0.3">
      <c r="B682" s="25" t="str">
        <v>Roberts Steven</v>
      </c>
      <c r="C682" s="25" t="str">
        <v>Roberts Steven</v>
      </c>
      <c r="D682" s="23">
        <v>5</v>
      </c>
      <c r="E682" s="21">
        <v>5</v>
      </c>
    </row>
    <row r="683" spans="2:5" x14ac:dyDescent="0.3">
      <c r="B683" s="25" t="str">
        <v>Leyland Simon</v>
      </c>
      <c r="C683" s="25" t="str">
        <v>Leyland Simon</v>
      </c>
      <c r="D683" s="23">
        <v>2</v>
      </c>
      <c r="E683" s="21">
        <v>2</v>
      </c>
    </row>
    <row r="684" spans="2:5" x14ac:dyDescent="0.3">
      <c r="B684" s="25" t="str">
        <v>Rutherford Christopher</v>
      </c>
      <c r="C684" s="25" t="str">
        <v>Rutherford Christopher</v>
      </c>
      <c r="D684" s="23">
        <v>2</v>
      </c>
      <c r="E684" s="21">
        <v>2</v>
      </c>
    </row>
    <row r="685" spans="2:5" x14ac:dyDescent="0.3">
      <c r="B685" s="25" t="str">
        <v>Murray Sandra</v>
      </c>
      <c r="C685" s="25" t="str">
        <v>Murray Sandra</v>
      </c>
      <c r="D685" s="23">
        <v>3</v>
      </c>
      <c r="E685" s="21">
        <v>3</v>
      </c>
    </row>
    <row r="686" spans="2:5" x14ac:dyDescent="0.3">
      <c r="B686" s="25" t="str">
        <v>Lewis Syed</v>
      </c>
      <c r="C686" s="25" t="str">
        <v>Lewis Syed</v>
      </c>
      <c r="D686" s="23">
        <v>2</v>
      </c>
      <c r="E686" s="21">
        <v>2</v>
      </c>
    </row>
    <row r="687" spans="2:5" x14ac:dyDescent="0.3">
      <c r="B687" s="25" t="str">
        <v>Colley Adele</v>
      </c>
      <c r="C687" s="25" t="str">
        <v>Colley Adele</v>
      </c>
      <c r="D687" s="23">
        <v>2</v>
      </c>
      <c r="E687" s="21">
        <v>2</v>
      </c>
    </row>
    <row r="688" spans="2:5" x14ac:dyDescent="0.3">
      <c r="B688" s="25" t="str">
        <v>Scholes Joseph</v>
      </c>
      <c r="C688" s="25" t="str">
        <v>Scholes Joseph</v>
      </c>
      <c r="D688" s="23">
        <v>4</v>
      </c>
      <c r="E688" s="21">
        <v>4</v>
      </c>
    </row>
    <row r="689" spans="2:5" x14ac:dyDescent="0.3">
      <c r="B689" s="25" t="str">
        <v>Brant Arthur</v>
      </c>
      <c r="C689" s="25" t="str">
        <v>Brant Arthur</v>
      </c>
      <c r="D689" s="23">
        <v>4</v>
      </c>
      <c r="E689" s="21">
        <v>4</v>
      </c>
    </row>
    <row r="690" spans="2:5" x14ac:dyDescent="0.3">
      <c r="B690" s="25" t="str">
        <v>Polizzi Jean</v>
      </c>
      <c r="C690" s="25" t="str">
        <v>Polizzi Jean</v>
      </c>
      <c r="D690" s="23">
        <v>3</v>
      </c>
      <c r="E690" s="21">
        <v>3</v>
      </c>
    </row>
    <row r="691" spans="2:5" x14ac:dyDescent="0.3">
      <c r="B691" s="25" t="str">
        <v>Standen Ann</v>
      </c>
      <c r="C691" s="25" t="str">
        <v>Standen Ann</v>
      </c>
      <c r="D691" s="23">
        <v>3</v>
      </c>
      <c r="E691" s="21">
        <v>3</v>
      </c>
    </row>
    <row r="692" spans="2:5" x14ac:dyDescent="0.3">
      <c r="B692" s="25" t="str">
        <v>Morris Jill</v>
      </c>
      <c r="C692" s="25" t="str">
        <v>Morris Jill</v>
      </c>
      <c r="D692" s="23">
        <v>3</v>
      </c>
      <c r="E692" s="21">
        <v>3</v>
      </c>
    </row>
    <row r="693" spans="2:5" x14ac:dyDescent="0.3">
      <c r="B693" s="25" t="str">
        <v>Devlin Amanda</v>
      </c>
      <c r="C693" s="25" t="str">
        <v>Devlin Amanda</v>
      </c>
      <c r="D693" s="23">
        <v>3</v>
      </c>
      <c r="E693" s="21">
        <v>3</v>
      </c>
    </row>
    <row r="694" spans="2:5" x14ac:dyDescent="0.3">
      <c r="B694" s="25" t="str">
        <v>Gorton Elisabeth</v>
      </c>
      <c r="C694" s="25" t="str">
        <v>Gorton Elisabeth</v>
      </c>
      <c r="D694" s="23">
        <v>3</v>
      </c>
      <c r="E694" s="21">
        <v>3</v>
      </c>
    </row>
    <row r="695" spans="2:5" x14ac:dyDescent="0.3">
      <c r="B695" s="25" t="str">
        <v>Robinson Bruno</v>
      </c>
      <c r="C695" s="25" t="str">
        <v>Robinson Bruno</v>
      </c>
      <c r="D695" s="23">
        <v>4</v>
      </c>
      <c r="E695" s="21">
        <v>4</v>
      </c>
    </row>
    <row r="696" spans="2:5" x14ac:dyDescent="0.3">
      <c r="B696" s="25" t="str">
        <v>Colley Nuala</v>
      </c>
      <c r="C696" s="25" t="str">
        <v>Colley Nuala</v>
      </c>
      <c r="D696" s="23">
        <v>2</v>
      </c>
      <c r="E696" s="21">
        <v>2</v>
      </c>
    </row>
    <row r="697" spans="2:5" x14ac:dyDescent="0.3">
      <c r="B697" s="25" t="str">
        <v>Shearer Simone</v>
      </c>
      <c r="C697" s="25" t="str">
        <v>Shearer Simone</v>
      </c>
      <c r="D697" s="23">
        <v>3</v>
      </c>
      <c r="E697" s="21">
        <v>3</v>
      </c>
    </row>
    <row r="698" spans="2:5" x14ac:dyDescent="0.3">
      <c r="B698" s="25" t="str">
        <v>Gadd John</v>
      </c>
      <c r="C698" s="25" t="str">
        <v>Gadd John</v>
      </c>
      <c r="D698" s="23">
        <v>3</v>
      </c>
      <c r="E698" s="21">
        <v>3</v>
      </c>
    </row>
    <row r="699" spans="2:5" x14ac:dyDescent="0.3">
      <c r="B699" s="25" t="str">
        <v>Parrett Kevin</v>
      </c>
      <c r="C699" s="25" t="str">
        <v>Parrett Kevin</v>
      </c>
      <c r="D699" s="23">
        <v>4</v>
      </c>
      <c r="E699" s="21">
        <v>4</v>
      </c>
    </row>
    <row r="700" spans="2:5" x14ac:dyDescent="0.3">
      <c r="B700" s="25" t="str">
        <v>Dingley Joanna</v>
      </c>
      <c r="C700" s="25" t="str">
        <v>Dingley Joanna</v>
      </c>
      <c r="D700" s="23">
        <v>4</v>
      </c>
      <c r="E700" s="21">
        <v>4</v>
      </c>
    </row>
    <row r="701" spans="2:5" x14ac:dyDescent="0.3">
      <c r="B701" s="25" t="str">
        <v>Walmsley Steven</v>
      </c>
      <c r="C701" s="25" t="str">
        <v>Walmsley Steven</v>
      </c>
      <c r="D701" s="23">
        <v>5</v>
      </c>
      <c r="E701" s="21">
        <v>5</v>
      </c>
    </row>
    <row r="702" spans="2:5" x14ac:dyDescent="0.3">
      <c r="B702" s="25" t="str">
        <v>Pryde Laura</v>
      </c>
      <c r="C702" s="25" t="str">
        <v>Pryde Laura</v>
      </c>
      <c r="D702" s="23">
        <v>3</v>
      </c>
      <c r="E702" s="21">
        <v>3</v>
      </c>
    </row>
    <row r="703" spans="2:5" x14ac:dyDescent="0.3">
      <c r="B703" s="25" t="str">
        <v>Lewis Clare</v>
      </c>
      <c r="C703" s="25" t="str">
        <v>Lewis Clare</v>
      </c>
      <c r="D703" s="23">
        <v>4</v>
      </c>
      <c r="E703" s="21">
        <v>4</v>
      </c>
    </row>
    <row r="704" spans="2:5" x14ac:dyDescent="0.3">
      <c r="B704" s="25" t="str">
        <v>Rutherford Francis</v>
      </c>
      <c r="C704" s="25" t="str">
        <v>Rutherford Francis</v>
      </c>
      <c r="D704" s="23">
        <v>4</v>
      </c>
      <c r="E704" s="21">
        <v>4</v>
      </c>
    </row>
    <row r="705" spans="2:5" x14ac:dyDescent="0.3">
      <c r="B705" s="25" t="str">
        <v>John Robert</v>
      </c>
      <c r="C705" s="25" t="str">
        <v>John Robert</v>
      </c>
      <c r="D705" s="23">
        <v>4</v>
      </c>
      <c r="E705" s="21">
        <v>4</v>
      </c>
    </row>
    <row r="706" spans="2:5" x14ac:dyDescent="0.3">
      <c r="B706" s="25" t="str">
        <v>Parkes Philip</v>
      </c>
      <c r="C706" s="25" t="str">
        <v>Parkes Philip</v>
      </c>
      <c r="D706" s="23">
        <v>1</v>
      </c>
      <c r="E706" s="21">
        <v>1</v>
      </c>
    </row>
    <row r="707" spans="2:5" x14ac:dyDescent="0.3">
      <c r="B707" s="25" t="str">
        <v>Channing Ripduman</v>
      </c>
      <c r="C707" s="25" t="str">
        <v>Channing Ripduman</v>
      </c>
      <c r="D707" s="23">
        <v>5</v>
      </c>
      <c r="E707" s="21">
        <v>5</v>
      </c>
    </row>
    <row r="708" spans="2:5" x14ac:dyDescent="0.3">
      <c r="B708" s="25" t="str">
        <v>Scholes Irene</v>
      </c>
      <c r="C708" s="25" t="str">
        <v>Scholes Irene</v>
      </c>
      <c r="D708" s="23">
        <v>2</v>
      </c>
      <c r="E708" s="21">
        <v>2</v>
      </c>
    </row>
    <row r="709" spans="2:5" x14ac:dyDescent="0.3">
      <c r="B709" s="25" t="str">
        <v>Coppin George</v>
      </c>
      <c r="C709" s="25" t="str">
        <v>Coppin George</v>
      </c>
      <c r="D709" s="23">
        <v>3</v>
      </c>
      <c r="E709" s="21">
        <v>3</v>
      </c>
    </row>
    <row r="710" spans="2:5" x14ac:dyDescent="0.3">
      <c r="B710" s="25" t="str">
        <v>Woodbridge Gary</v>
      </c>
      <c r="C710" s="25" t="str">
        <v>Woodbridge Gary</v>
      </c>
      <c r="D710" s="23">
        <v>3</v>
      </c>
      <c r="E710" s="21">
        <v>3</v>
      </c>
    </row>
    <row r="711" spans="2:5" x14ac:dyDescent="0.3">
      <c r="B711" s="25" t="str">
        <v>Johnson Paul</v>
      </c>
      <c r="C711" s="25" t="str">
        <v>Johnson Paul</v>
      </c>
      <c r="D711" s="23">
        <v>4</v>
      </c>
      <c r="E711" s="21">
        <v>4</v>
      </c>
    </row>
    <row r="712" spans="2:5" x14ac:dyDescent="0.3">
      <c r="B712" s="25" t="str">
        <v>Crompton Colin</v>
      </c>
      <c r="C712" s="25" t="str">
        <v>Crompton Colin</v>
      </c>
      <c r="D712" s="23">
        <v>1</v>
      </c>
      <c r="E712" s="21">
        <v>1</v>
      </c>
    </row>
    <row r="713" spans="2:5" x14ac:dyDescent="0.3">
      <c r="B713" s="25" t="str">
        <v>Barrett Ann</v>
      </c>
      <c r="C713" s="25" t="str">
        <v>Barrett Ann</v>
      </c>
      <c r="D713" s="23">
        <v>2</v>
      </c>
      <c r="E713" s="21">
        <v>2</v>
      </c>
    </row>
    <row r="714" spans="2:5" x14ac:dyDescent="0.3">
      <c r="B714" s="25" t="str">
        <v>Mills Hannah</v>
      </c>
      <c r="C714" s="25" t="str">
        <v>Mills Hannah</v>
      </c>
      <c r="D714" s="23">
        <v>2</v>
      </c>
      <c r="E714" s="21">
        <v>2</v>
      </c>
    </row>
    <row r="715" spans="2:5" x14ac:dyDescent="0.3">
      <c r="B715" s="25" t="str">
        <v>Hyslop Kay</v>
      </c>
      <c r="C715" s="25" t="str">
        <v>Hyslop Kay</v>
      </c>
      <c r="D715" s="23">
        <v>5</v>
      </c>
      <c r="E715" s="21">
        <v>5</v>
      </c>
    </row>
    <row r="716" spans="2:5" x14ac:dyDescent="0.3">
      <c r="B716" s="25" t="str">
        <v>Pryde Martin</v>
      </c>
      <c r="C716" s="25" t="str">
        <v>Pryde Martin</v>
      </c>
      <c r="D716" s="23">
        <v>1</v>
      </c>
      <c r="E716" s="21">
        <v>1</v>
      </c>
    </row>
    <row r="717" spans="2:5" x14ac:dyDescent="0.3">
      <c r="B717" s="25" t="str">
        <v>Polizzi Diana</v>
      </c>
      <c r="C717" s="25" t="str">
        <v>Polizzi Diana</v>
      </c>
      <c r="D717" s="23">
        <v>3</v>
      </c>
      <c r="E717" s="21">
        <v>3</v>
      </c>
    </row>
    <row r="718" spans="2:5" x14ac:dyDescent="0.3">
      <c r="B718" s="25" t="str">
        <v>Hardy Colette</v>
      </c>
      <c r="C718" s="25" t="str">
        <v>Hardy Colette</v>
      </c>
      <c r="D718" s="23">
        <v>3</v>
      </c>
      <c r="E718" s="21">
        <v>3</v>
      </c>
    </row>
    <row r="719" spans="2:5" x14ac:dyDescent="0.3">
      <c r="B719" s="25" t="str">
        <v>Shelley Gillian</v>
      </c>
      <c r="C719" s="25" t="str">
        <v>Shelley Gillian</v>
      </c>
      <c r="D719" s="23">
        <v>2</v>
      </c>
      <c r="E719" s="21">
        <v>2</v>
      </c>
    </row>
    <row r="720" spans="2:5" x14ac:dyDescent="0.3">
      <c r="B720" s="25" t="str">
        <v>Johnson Linda</v>
      </c>
      <c r="C720" s="25" t="str">
        <v>Johnson Linda</v>
      </c>
      <c r="D720" s="23">
        <v>4</v>
      </c>
      <c r="E720" s="21">
        <v>4</v>
      </c>
    </row>
    <row r="721" spans="2:5" x14ac:dyDescent="0.3">
      <c r="B721" s="25" t="str">
        <v>Woolley Russell</v>
      </c>
      <c r="C721" s="25" t="str">
        <v>Woolley Russell</v>
      </c>
      <c r="D721" s="23">
        <v>1</v>
      </c>
      <c r="E721" s="21">
        <v>1</v>
      </c>
    </row>
    <row r="722" spans="2:5" x14ac:dyDescent="0.3">
      <c r="B722" s="25" t="str">
        <v>Devlin Adam</v>
      </c>
      <c r="C722" s="25" t="str">
        <v>Devlin Adam</v>
      </c>
      <c r="D722" s="23">
        <v>3</v>
      </c>
      <c r="E722" s="21">
        <v>3</v>
      </c>
    </row>
    <row r="723" spans="2:5" x14ac:dyDescent="0.3">
      <c r="B723" s="25" t="str">
        <v>Roberts Adele</v>
      </c>
      <c r="C723" s="25" t="str">
        <v>Roberts Adele</v>
      </c>
      <c r="D723" s="23">
        <v>2</v>
      </c>
      <c r="E723" s="21">
        <v>2</v>
      </c>
    </row>
    <row r="724" spans="2:5" x14ac:dyDescent="0.3">
      <c r="B724" s="25" t="str">
        <v>Crompton Sonia</v>
      </c>
      <c r="C724" s="25" t="str">
        <v>Crompton Sonia</v>
      </c>
      <c r="D724" s="23">
        <v>3</v>
      </c>
      <c r="E724" s="21">
        <v>3</v>
      </c>
    </row>
    <row r="725" spans="2:5" x14ac:dyDescent="0.3">
      <c r="B725" s="25" t="str">
        <v>Sheldrick Lisa</v>
      </c>
      <c r="C725" s="25" t="str">
        <v>Sheldrick Lisa</v>
      </c>
      <c r="D725" s="23">
        <v>4</v>
      </c>
      <c r="E725" s="21">
        <v>4</v>
      </c>
    </row>
    <row r="726" spans="2:5" x14ac:dyDescent="0.3">
      <c r="B726" s="25" t="str">
        <v>Barrett Bhavna</v>
      </c>
      <c r="C726" s="25" t="str">
        <v>Barrett Bhavna</v>
      </c>
      <c r="D726" s="23">
        <v>4</v>
      </c>
      <c r="E726" s="21">
        <v>4</v>
      </c>
    </row>
    <row r="727" spans="2:5" x14ac:dyDescent="0.3">
      <c r="B727" s="25" t="str">
        <v>Bennett Douglas</v>
      </c>
      <c r="C727" s="25" t="str">
        <v>Bennett Douglas</v>
      </c>
      <c r="D727" s="23">
        <v>2</v>
      </c>
      <c r="E727" s="21">
        <v>2</v>
      </c>
    </row>
    <row r="728" spans="2:5" x14ac:dyDescent="0.3">
      <c r="B728" s="25" t="str">
        <v>Shearer Russell</v>
      </c>
      <c r="C728" s="25" t="str">
        <v>Shearer Russell</v>
      </c>
      <c r="D728" s="23">
        <v>4</v>
      </c>
      <c r="E728" s="21">
        <v>4</v>
      </c>
    </row>
    <row r="729" spans="2:5" x14ac:dyDescent="0.3">
      <c r="B729" s="25" t="str">
        <v>Lloyd Joanna</v>
      </c>
      <c r="C729" s="25" t="str">
        <v>Lloyd Joanna</v>
      </c>
      <c r="D729" s="23">
        <v>3</v>
      </c>
      <c r="E729" s="21">
        <v>3</v>
      </c>
    </row>
    <row r="730" spans="2:5" x14ac:dyDescent="0.3">
      <c r="B730" s="25" t="str">
        <v>Roberts Nuala</v>
      </c>
      <c r="C730" s="25" t="str">
        <v>Roberts Nuala</v>
      </c>
      <c r="D730" s="23">
        <v>4</v>
      </c>
      <c r="E730" s="21">
        <v>4</v>
      </c>
    </row>
    <row r="731" spans="2:5" x14ac:dyDescent="0.3">
      <c r="B731" s="25" t="str">
        <v>Mead Frances</v>
      </c>
      <c r="C731" s="25" t="str">
        <v>Mead Frances</v>
      </c>
      <c r="D731" s="23">
        <v>4</v>
      </c>
      <c r="E731" s="21">
        <v>4</v>
      </c>
    </row>
    <row r="732" spans="2:5" x14ac:dyDescent="0.3">
      <c r="B732" s="25" t="str">
        <v>Hulme Amanda</v>
      </c>
      <c r="C732" s="25" t="str">
        <v>Hulme Amanda</v>
      </c>
      <c r="D732" s="23">
        <v>3</v>
      </c>
      <c r="E732" s="21">
        <v>3</v>
      </c>
    </row>
    <row r="733" spans="2:5" x14ac:dyDescent="0.3">
      <c r="B733" s="25" t="str">
        <v>Shelley Joanna</v>
      </c>
      <c r="C733" s="25" t="str">
        <v>Shelley Joanna</v>
      </c>
      <c r="D733" s="23">
        <v>4</v>
      </c>
      <c r="E733" s="21">
        <v>4</v>
      </c>
    </row>
    <row r="734" spans="2:5" x14ac:dyDescent="0.3">
      <c r="B734" s="25" t="str">
        <v>Hardy George</v>
      </c>
      <c r="C734" s="25" t="str">
        <v>Hardy George</v>
      </c>
      <c r="D734" s="23">
        <v>4</v>
      </c>
      <c r="E734" s="21">
        <v>4</v>
      </c>
    </row>
    <row r="735" spans="2:5" x14ac:dyDescent="0.3">
      <c r="B735" s="25" t="str">
        <v>Gadd Michael</v>
      </c>
      <c r="C735" s="25" t="str">
        <v>Gadd Michael</v>
      </c>
      <c r="D735" s="23">
        <v>5</v>
      </c>
      <c r="E735" s="21">
        <v>5</v>
      </c>
    </row>
    <row r="736" spans="2:5" x14ac:dyDescent="0.3">
      <c r="B736" s="25" t="str">
        <v>Parkes Jane</v>
      </c>
      <c r="C736" s="25" t="str">
        <v>Parkes Jane</v>
      </c>
      <c r="D736" s="23">
        <v>4</v>
      </c>
      <c r="E736" s="21">
        <v>4</v>
      </c>
    </row>
    <row r="737" spans="2:5" x14ac:dyDescent="0.3">
      <c r="B737" s="25" t="str">
        <v>Seabrook Simone</v>
      </c>
      <c r="C737" s="25" t="str">
        <v>Seabrook Simone</v>
      </c>
      <c r="D737" s="23">
        <v>3</v>
      </c>
      <c r="E737" s="21">
        <v>3</v>
      </c>
    </row>
    <row r="738" spans="2:5" x14ac:dyDescent="0.3">
      <c r="B738" s="25" t="str">
        <v>Mongan Samantha</v>
      </c>
      <c r="C738" s="25" t="str">
        <v>Mongan Samantha</v>
      </c>
      <c r="D738" s="23">
        <v>4</v>
      </c>
      <c r="E738" s="21">
        <v>4</v>
      </c>
    </row>
    <row r="739" spans="2:5" x14ac:dyDescent="0.3">
      <c r="B739" s="25" t="str">
        <v>Woodbridge Nazma</v>
      </c>
      <c r="C739" s="25" t="str">
        <v>Woodbridge Nazma</v>
      </c>
      <c r="D739" s="23">
        <v>3</v>
      </c>
      <c r="E739" s="21">
        <v>3</v>
      </c>
    </row>
    <row r="740" spans="2:5" x14ac:dyDescent="0.3">
      <c r="B740" s="25" t="str">
        <v>Murray Antony</v>
      </c>
      <c r="C740" s="25" t="str">
        <v>Murray Antony</v>
      </c>
      <c r="D740" s="23">
        <v>2</v>
      </c>
      <c r="E740" s="21">
        <v>2</v>
      </c>
    </row>
    <row r="741" spans="2:5" x14ac:dyDescent="0.3">
      <c r="B741" s="25" t="str">
        <v>Green Alison</v>
      </c>
      <c r="C741" s="25" t="str">
        <v>Green Alison</v>
      </c>
      <c r="D741" s="23">
        <v>2</v>
      </c>
      <c r="E741" s="21">
        <v>2</v>
      </c>
    </row>
    <row r="742" spans="2:5" x14ac:dyDescent="0.3">
      <c r="B742" s="25" t="str">
        <v>Lamb Christopher</v>
      </c>
      <c r="C742" s="25" t="str">
        <v>Lamb Christopher</v>
      </c>
      <c r="D742" s="23">
        <v>3</v>
      </c>
      <c r="E742" s="21">
        <v>3</v>
      </c>
    </row>
    <row r="743" spans="2:5" x14ac:dyDescent="0.3">
      <c r="B743" s="25" t="str">
        <v>Pooley Harry</v>
      </c>
      <c r="C743" s="25" t="str">
        <v>Pooley Harry</v>
      </c>
      <c r="D743" s="23">
        <v>2</v>
      </c>
      <c r="E743" s="21">
        <v>2</v>
      </c>
    </row>
    <row r="744" spans="2:5" x14ac:dyDescent="0.3">
      <c r="B744" s="25" t="str">
        <v>Cousins Elisabeth</v>
      </c>
      <c r="C744" s="25" t="str">
        <v>Cousins Elisabeth</v>
      </c>
      <c r="D744" s="23">
        <v>4</v>
      </c>
      <c r="E744" s="21">
        <v>4</v>
      </c>
    </row>
    <row r="745" spans="2:5" x14ac:dyDescent="0.3">
      <c r="B745" s="25" t="str">
        <v>Field Colin</v>
      </c>
      <c r="C745" s="25" t="str">
        <v>Field Colin</v>
      </c>
      <c r="D745" s="23">
        <v>3</v>
      </c>
      <c r="E745" s="21">
        <v>3</v>
      </c>
    </row>
    <row r="746" spans="2:5" x14ac:dyDescent="0.3">
      <c r="B746" s="25" t="str">
        <v>Simpson Paulin</v>
      </c>
      <c r="C746" s="25" t="str">
        <v>Simpson Paulin</v>
      </c>
      <c r="D746" s="23">
        <v>3</v>
      </c>
      <c r="E746" s="21">
        <v>3</v>
      </c>
    </row>
    <row r="747" spans="2:5" x14ac:dyDescent="0.3">
      <c r="B747" s="25" t="str">
        <v>Gibbs Joanne</v>
      </c>
      <c r="C747" s="25" t="str">
        <v>Gibbs Joanne</v>
      </c>
      <c r="D747" s="23">
        <v>3</v>
      </c>
      <c r="E747" s="21">
        <v>3</v>
      </c>
    </row>
    <row r="748" spans="2:5" x14ac:dyDescent="0.3">
      <c r="B748" s="25" t="str">
        <v>Cousins Gary</v>
      </c>
      <c r="C748" s="25" t="str">
        <v>Cousins Gary</v>
      </c>
      <c r="D748" s="23">
        <v>2</v>
      </c>
      <c r="E748" s="21">
        <v>2</v>
      </c>
    </row>
    <row r="749" spans="2:5" x14ac:dyDescent="0.3">
      <c r="B749" s="25" t="str">
        <v>King Paul</v>
      </c>
      <c r="C749" s="25" t="str">
        <v>King Paul</v>
      </c>
      <c r="D749" s="23">
        <v>4</v>
      </c>
      <c r="E749" s="21">
        <v>4</v>
      </c>
    </row>
    <row r="750" spans="2:5" x14ac:dyDescent="0.3">
      <c r="B750" s="25" t="str">
        <v>Primrose Carol</v>
      </c>
      <c r="C750" s="25" t="str">
        <v>Primrose Carol</v>
      </c>
      <c r="D750" s="23">
        <v>2</v>
      </c>
      <c r="E750" s="21">
        <v>2</v>
      </c>
    </row>
    <row r="751" spans="2:5" x14ac:dyDescent="0.3">
      <c r="B751" s="25" t="str">
        <v>Nash Roger</v>
      </c>
      <c r="C751" s="25" t="str">
        <v>Nash Roger</v>
      </c>
      <c r="D751" s="23">
        <v>2</v>
      </c>
      <c r="E751" s="21">
        <v>2</v>
      </c>
    </row>
    <row r="752" spans="2:5" x14ac:dyDescent="0.3">
      <c r="B752" s="25" t="str">
        <v>Massie John</v>
      </c>
      <c r="C752" s="25" t="str">
        <v>Massie John</v>
      </c>
      <c r="D752" s="23">
        <v>5</v>
      </c>
      <c r="E752" s="21">
        <v>5</v>
      </c>
    </row>
    <row r="753" spans="2:5" x14ac:dyDescent="0.3">
      <c r="B753" s="25" t="str">
        <v>Swart Liam</v>
      </c>
      <c r="C753" s="25" t="str">
        <v>Swart Liam</v>
      </c>
      <c r="D753" s="23">
        <v>2</v>
      </c>
      <c r="E753" s="21">
        <v>2</v>
      </c>
    </row>
    <row r="754" spans="2:5" x14ac:dyDescent="0.3">
      <c r="B754" s="25" t="str">
        <v>Simpson Alan</v>
      </c>
      <c r="C754" s="25" t="str">
        <v>Simpson Alan</v>
      </c>
      <c r="D754" s="23">
        <v>3</v>
      </c>
      <c r="E754" s="21">
        <v>3</v>
      </c>
    </row>
    <row r="755" spans="2:5" x14ac:dyDescent="0.3">
      <c r="B755" s="25" t="str">
        <v>Parrett Dimitrios</v>
      </c>
      <c r="C755" s="25" t="str">
        <v>Parrett Dimitrios</v>
      </c>
      <c r="D755" s="23">
        <v>3</v>
      </c>
      <c r="E755" s="21">
        <v>3</v>
      </c>
    </row>
    <row r="756" spans="2:5" x14ac:dyDescent="0.3">
      <c r="B756" s="25" t="str">
        <v>Field Rosalie</v>
      </c>
      <c r="C756" s="25" t="str">
        <v>Field Rosalie</v>
      </c>
      <c r="D756" s="23">
        <v>4</v>
      </c>
      <c r="E756" s="21">
        <v>4</v>
      </c>
    </row>
    <row r="757" spans="2:5" x14ac:dyDescent="0.3">
      <c r="B757" s="25" t="str">
        <v>MacMillan David</v>
      </c>
      <c r="C757" s="25" t="str">
        <v>MacMillan David</v>
      </c>
      <c r="D757" s="23">
        <v>3</v>
      </c>
      <c r="E757" s="21">
        <v>3</v>
      </c>
    </row>
    <row r="758" spans="2:5" x14ac:dyDescent="0.3">
      <c r="B758" s="25" t="str">
        <v>Gore Jayne</v>
      </c>
      <c r="C758" s="25" t="str">
        <v>Gore Jayne</v>
      </c>
      <c r="D758" s="23">
        <v>1</v>
      </c>
      <c r="E758" s="21">
        <v>1</v>
      </c>
    </row>
    <row r="759" spans="2:5" x14ac:dyDescent="0.3">
      <c r="B759" s="25" t="str">
        <v>Haigh Steven</v>
      </c>
      <c r="C759" s="25" t="str">
        <v>Haigh Steven</v>
      </c>
      <c r="D759" s="23">
        <v>1</v>
      </c>
      <c r="E759" s="21">
        <v>1</v>
      </c>
    </row>
    <row r="760" spans="2:5" x14ac:dyDescent="0.3">
      <c r="B760" s="25" t="str">
        <v>Channing Tracey</v>
      </c>
      <c r="C760" s="25" t="str">
        <v>Channing Tracey</v>
      </c>
      <c r="D760" s="23">
        <v>2</v>
      </c>
      <c r="E760" s="21">
        <v>2</v>
      </c>
    </row>
    <row r="761" spans="2:5" x14ac:dyDescent="0.3">
      <c r="B761" s="25" t="str">
        <v>Deering Adrian</v>
      </c>
      <c r="C761" s="25" t="str">
        <v>Deering Adrian</v>
      </c>
      <c r="D761" s="23">
        <v>3</v>
      </c>
      <c r="E761" s="21">
        <v>3</v>
      </c>
    </row>
    <row r="762" spans="2:5" x14ac:dyDescent="0.3">
      <c r="B762" s="25" t="str">
        <v>Sheldrick Lynnette</v>
      </c>
      <c r="C762" s="25" t="str">
        <v>Sheldrick Lynnette</v>
      </c>
      <c r="D762" s="23">
        <v>2</v>
      </c>
      <c r="E762" s="21">
        <v>2</v>
      </c>
    </row>
    <row r="763" spans="2:5" x14ac:dyDescent="0.3">
      <c r="B763" s="25" t="str">
        <v>Lamb Clare</v>
      </c>
      <c r="C763" s="25" t="str">
        <v>Lamb Clare</v>
      </c>
      <c r="D763" s="23">
        <v>2</v>
      </c>
      <c r="E763" s="21">
        <v>2</v>
      </c>
    </row>
    <row r="764" spans="2:5" x14ac:dyDescent="0.3">
      <c r="B764" s="25" t="str">
        <v>Bland Alan</v>
      </c>
      <c r="C764" s="25" t="str">
        <v>Bland Alan</v>
      </c>
      <c r="D764" s="23">
        <v>4</v>
      </c>
      <c r="E764" s="21">
        <v>4</v>
      </c>
    </row>
    <row r="765" spans="2:5" x14ac:dyDescent="0.3">
      <c r="B765" s="25" t="str">
        <v>Robinson Emma</v>
      </c>
      <c r="C765" s="25" t="str">
        <v>Robinson Emma</v>
      </c>
      <c r="D765" s="23">
        <v>1</v>
      </c>
      <c r="E765" s="21">
        <v>1</v>
      </c>
    </row>
    <row r="766" spans="2:5" x14ac:dyDescent="0.3">
      <c r="B766" s="25" t="str">
        <v>Kralj Sylvia</v>
      </c>
      <c r="C766" s="25" t="str">
        <v>Kralj Sylvia</v>
      </c>
      <c r="D766" s="23">
        <v>3</v>
      </c>
      <c r="E766" s="21">
        <v>3</v>
      </c>
    </row>
    <row r="767" spans="2:5" x14ac:dyDescent="0.3">
      <c r="B767" s="25" t="str">
        <v>Polizzi Nicola</v>
      </c>
      <c r="C767" s="25" t="str">
        <v>Polizzi Nicola</v>
      </c>
      <c r="D767" s="23">
        <v>2</v>
      </c>
      <c r="E767" s="21">
        <v>2</v>
      </c>
    </row>
    <row r="768" spans="2:5" x14ac:dyDescent="0.3">
      <c r="B768" s="25" t="str">
        <v>Barrett Joseph</v>
      </c>
      <c r="C768" s="25" t="str">
        <v>Barrett Joseph</v>
      </c>
      <c r="D768" s="23">
        <v>2</v>
      </c>
      <c r="E768" s="21">
        <v>2</v>
      </c>
    </row>
    <row r="769" spans="2:5" x14ac:dyDescent="0.3">
      <c r="B769" s="25" t="str">
        <v>Gibbs Dimitrios</v>
      </c>
      <c r="C769" s="25" t="str">
        <v>Gibbs Dimitrios</v>
      </c>
      <c r="D769" s="23">
        <v>2</v>
      </c>
      <c r="E769" s="21">
        <v>2</v>
      </c>
    </row>
    <row r="770" spans="2:5" x14ac:dyDescent="0.3">
      <c r="B770" s="25" t="str">
        <v>Barrett Robert</v>
      </c>
      <c r="C770" s="25" t="str">
        <v>Barrett Robert</v>
      </c>
      <c r="D770" s="23">
        <v>3</v>
      </c>
      <c r="E770" s="21">
        <v>3</v>
      </c>
    </row>
    <row r="771" spans="2:5" x14ac:dyDescent="0.3">
      <c r="B771" s="25" t="str">
        <v>Smith Kathryn</v>
      </c>
      <c r="C771" s="25" t="str">
        <v>Smith Kathryn</v>
      </c>
      <c r="D771" s="23">
        <v>4</v>
      </c>
      <c r="E771" s="21">
        <v>4</v>
      </c>
    </row>
    <row r="772" spans="2:5" x14ac:dyDescent="0.3">
      <c r="B772" s="25" t="str">
        <v>Walmsley Dimitrios</v>
      </c>
      <c r="C772" s="25" t="str">
        <v>Walmsley Dimitrios</v>
      </c>
      <c r="D772" s="23">
        <v>4</v>
      </c>
      <c r="E772" s="21">
        <v>4</v>
      </c>
    </row>
    <row r="773" spans="2:5" x14ac:dyDescent="0.3">
      <c r="B773" s="25" t="str">
        <v>Lloyd Andree</v>
      </c>
      <c r="C773" s="25" t="str">
        <v>Lloyd Andree</v>
      </c>
      <c r="D773" s="23">
        <v>1</v>
      </c>
      <c r="E773" s="21">
        <v>1</v>
      </c>
    </row>
    <row r="774" spans="2:5" x14ac:dyDescent="0.3">
      <c r="B774" s="25" t="str">
        <v>Lewis Sharmin</v>
      </c>
      <c r="C774" s="25" t="str">
        <v>Lewis Sharmin</v>
      </c>
      <c r="D774" s="23">
        <v>2</v>
      </c>
      <c r="E774" s="21">
        <v>2</v>
      </c>
    </row>
    <row r="775" spans="2:5" x14ac:dyDescent="0.3">
      <c r="B775" s="25" t="str">
        <v>Wilson Adrian</v>
      </c>
      <c r="C775" s="25" t="str">
        <v>Wilson Adrian</v>
      </c>
      <c r="D775" s="23">
        <v>3</v>
      </c>
      <c r="E775" s="21">
        <v>3</v>
      </c>
    </row>
    <row r="776" spans="2:5" x14ac:dyDescent="0.3">
      <c r="B776" s="25" t="str">
        <v>Parke Rebecca</v>
      </c>
      <c r="C776" s="25" t="str">
        <v>Parke Rebecca</v>
      </c>
      <c r="D776" s="23">
        <v>2</v>
      </c>
      <c r="E776" s="21">
        <v>2</v>
      </c>
    </row>
    <row r="777" spans="2:5" x14ac:dyDescent="0.3">
      <c r="B777" s="25" t="str">
        <v>John Daniel</v>
      </c>
      <c r="C777" s="25" t="str">
        <v>John Daniel</v>
      </c>
      <c r="D777" s="23">
        <v>2</v>
      </c>
      <c r="E777" s="21">
        <v>2</v>
      </c>
    </row>
    <row r="778" spans="2:5" x14ac:dyDescent="0.3">
      <c r="B778" s="25" t="str">
        <v>Powell Colin</v>
      </c>
      <c r="C778" s="25" t="str">
        <v>Powell Colin</v>
      </c>
      <c r="D778" s="23">
        <v>3</v>
      </c>
      <c r="E778" s="21">
        <v>3</v>
      </c>
    </row>
    <row r="779" spans="2:5" x14ac:dyDescent="0.3">
      <c r="B779" s="25" t="str">
        <v>Deering Grace</v>
      </c>
      <c r="C779" s="25" t="str">
        <v>Deering Grace</v>
      </c>
      <c r="D779" s="23">
        <v>3</v>
      </c>
      <c r="E779" s="21">
        <v>3</v>
      </c>
    </row>
    <row r="780" spans="2:5" x14ac:dyDescent="0.3">
      <c r="B780" s="25" t="str">
        <v>Choi Jeanne</v>
      </c>
      <c r="C780" s="25" t="str">
        <v>Choi Jeanne</v>
      </c>
      <c r="D780" s="23">
        <v>3</v>
      </c>
      <c r="E780" s="21">
        <v>3</v>
      </c>
    </row>
    <row r="781" spans="2:5" x14ac:dyDescent="0.3">
      <c r="B781" s="25" t="str">
        <v>Smith Patricia</v>
      </c>
      <c r="C781" s="25" t="str">
        <v>Smith Patricia</v>
      </c>
      <c r="D781" s="23">
        <v>1</v>
      </c>
      <c r="E781" s="21">
        <v>1</v>
      </c>
    </row>
    <row r="782" spans="2:5" x14ac:dyDescent="0.3">
      <c r="B782" s="25" t="str">
        <v>Mongan Katie</v>
      </c>
      <c r="C782" s="25" t="str">
        <v>Mongan Katie</v>
      </c>
      <c r="D782" s="23">
        <v>1</v>
      </c>
      <c r="E782" s="21">
        <v>1</v>
      </c>
    </row>
    <row r="783" spans="2:5" x14ac:dyDescent="0.3">
      <c r="B783" s="25" t="str">
        <v>Johnson Chi</v>
      </c>
      <c r="C783" s="25" t="str">
        <v>Johnson Chi</v>
      </c>
      <c r="D783" s="23">
        <v>1</v>
      </c>
      <c r="E783" s="21">
        <v>1</v>
      </c>
    </row>
    <row r="784" spans="2:5" x14ac:dyDescent="0.3">
      <c r="B784" s="25" t="str">
        <v>Deering Olu</v>
      </c>
      <c r="C784" s="25" t="str">
        <v>Deering Olu</v>
      </c>
      <c r="D784" s="23">
        <v>1</v>
      </c>
      <c r="E784" s="21">
        <v>1</v>
      </c>
    </row>
    <row r="785" spans="2:5" x14ac:dyDescent="0.3">
      <c r="B785" s="25" t="str">
        <v>Shelley Dimitrios</v>
      </c>
      <c r="C785" s="25" t="str">
        <v>Shelley Dimitrios</v>
      </c>
      <c r="D785" s="23">
        <v>5</v>
      </c>
      <c r="E785" s="21">
        <v>5</v>
      </c>
    </row>
    <row r="786" spans="2:5" x14ac:dyDescent="0.3">
      <c r="B786" s="25" t="str">
        <v>Brant Paul</v>
      </c>
      <c r="C786" s="25" t="str">
        <v>Brant Paul</v>
      </c>
      <c r="D786" s="23">
        <v>3</v>
      </c>
      <c r="E786" s="21">
        <v>3</v>
      </c>
    </row>
    <row r="787" spans="2:5" x14ac:dyDescent="0.3">
      <c r="B787" s="25" t="str">
        <v>Mongan Nishma</v>
      </c>
      <c r="C787" s="25" t="str">
        <v>Mongan Nishma</v>
      </c>
      <c r="D787" s="23">
        <v>3</v>
      </c>
      <c r="E787" s="21">
        <v>3</v>
      </c>
    </row>
    <row r="788" spans="2:5" x14ac:dyDescent="0.3">
      <c r="B788" s="25" t="str">
        <v>Robinson Darren</v>
      </c>
      <c r="C788" s="25" t="str">
        <v>Robinson Darren</v>
      </c>
      <c r="D788" s="23">
        <v>3</v>
      </c>
      <c r="E788" s="21">
        <v>3</v>
      </c>
    </row>
    <row r="789" spans="2:5" x14ac:dyDescent="0.3">
      <c r="B789" s="25" t="str">
        <v>Field Margaret</v>
      </c>
      <c r="C789" s="25" t="str">
        <v>Field Margaret</v>
      </c>
      <c r="D789" s="23">
        <v>3</v>
      </c>
      <c r="E789" s="21">
        <v>3</v>
      </c>
    </row>
    <row r="790" spans="2:5" x14ac:dyDescent="0.3">
      <c r="B790" s="25" t="str">
        <v>Bennett Frank</v>
      </c>
      <c r="C790" s="25" t="str">
        <v>Bennett Frank</v>
      </c>
      <c r="D790" s="23">
        <v>4</v>
      </c>
      <c r="E790" s="21">
        <v>4</v>
      </c>
    </row>
    <row r="791" spans="2:5" x14ac:dyDescent="0.3">
      <c r="B791" s="25" t="str">
        <v>Murray Hannah</v>
      </c>
      <c r="C791" s="25" t="str">
        <v>Murray Hannah</v>
      </c>
      <c r="D791" s="23">
        <v>3</v>
      </c>
      <c r="E791" s="21">
        <v>3</v>
      </c>
    </row>
    <row r="792" spans="2:5" x14ac:dyDescent="0.3">
      <c r="B792" s="25" t="str">
        <v>Shelley Nishma</v>
      </c>
      <c r="C792" s="25" t="str">
        <v>Shelley Nishma</v>
      </c>
      <c r="D792" s="23">
        <v>3</v>
      </c>
      <c r="E792" s="21">
        <v>3</v>
      </c>
    </row>
    <row r="793" spans="2:5" x14ac:dyDescent="0.3">
      <c r="B793" s="25" t="str">
        <v>Simpson Josie</v>
      </c>
      <c r="C793" s="25" t="str">
        <v>Simpson Josie</v>
      </c>
      <c r="D793" s="23">
        <v>3</v>
      </c>
      <c r="E793" s="21">
        <v>3</v>
      </c>
    </row>
    <row r="794" spans="2:5" x14ac:dyDescent="0.3">
      <c r="B794" s="25" t="str">
        <v>Jones Gordon</v>
      </c>
      <c r="C794" s="25" t="str">
        <v>Jones Gordon</v>
      </c>
      <c r="D794" s="23">
        <v>3</v>
      </c>
      <c r="E794" s="21">
        <v>3</v>
      </c>
    </row>
    <row r="795" spans="2:5" x14ac:dyDescent="0.3">
      <c r="B795" s="25" t="str">
        <v>Jackson Giulio</v>
      </c>
      <c r="C795" s="25" t="str">
        <v>Jackson Giulio</v>
      </c>
      <c r="D795" s="23">
        <v>3</v>
      </c>
      <c r="E795" s="21">
        <v>3</v>
      </c>
    </row>
    <row r="796" spans="2:5" x14ac:dyDescent="0.3">
      <c r="B796" s="25" t="str">
        <v>Gilroy Josie</v>
      </c>
      <c r="C796" s="25" t="str">
        <v>Gilroy Josie</v>
      </c>
      <c r="D796" s="23">
        <v>4</v>
      </c>
      <c r="E796" s="21">
        <v>4</v>
      </c>
    </row>
    <row r="797" spans="2:5" x14ac:dyDescent="0.3">
      <c r="B797" s="25" t="str">
        <v>Rasul Giulio</v>
      </c>
      <c r="C797" s="25" t="str">
        <v>Rasul Giulio</v>
      </c>
      <c r="D797" s="23">
        <v>3</v>
      </c>
      <c r="E797" s="21">
        <v>3</v>
      </c>
    </row>
    <row r="798" spans="2:5" x14ac:dyDescent="0.3">
      <c r="B798" s="25" t="str">
        <v>Colley Bevis</v>
      </c>
      <c r="C798" s="25" t="str">
        <v>Colley Bevis</v>
      </c>
      <c r="D798" s="23">
        <v>3</v>
      </c>
      <c r="E798" s="21">
        <v>3</v>
      </c>
    </row>
    <row r="799" spans="2:5" x14ac:dyDescent="0.3">
      <c r="B799" s="25" t="str">
        <v>Scholes Sonia</v>
      </c>
      <c r="C799" s="25" t="str">
        <v>Scholes Sonia</v>
      </c>
      <c r="D799" s="23">
        <v>3</v>
      </c>
      <c r="E799" s="21">
        <v>3</v>
      </c>
    </row>
    <row r="800" spans="2:5" x14ac:dyDescent="0.3">
      <c r="B800" s="25" t="str">
        <v>Walmsley Nuala</v>
      </c>
      <c r="C800" s="25" t="str">
        <v>Walmsley Nuala</v>
      </c>
      <c r="D800" s="23">
        <v>4</v>
      </c>
      <c r="E800" s="21">
        <v>4</v>
      </c>
    </row>
    <row r="801" spans="2:5" x14ac:dyDescent="0.3">
      <c r="B801" s="25" t="str">
        <v>Primrose Leslie</v>
      </c>
      <c r="C801" s="25" t="str">
        <v>Primrose Leslie</v>
      </c>
      <c r="D801" s="23">
        <v>5</v>
      </c>
      <c r="E801" s="21">
        <v>5</v>
      </c>
    </row>
    <row r="802" spans="2:5" x14ac:dyDescent="0.3">
      <c r="B802" s="25" t="str">
        <v>Wright Rebecca</v>
      </c>
      <c r="C802" s="25" t="str">
        <v>Wright Rebecca</v>
      </c>
      <c r="D802" s="23">
        <v>2</v>
      </c>
      <c r="E802" s="21">
        <v>2</v>
      </c>
    </row>
    <row r="803" spans="2:5" x14ac:dyDescent="0.3">
      <c r="B803" s="25" t="str">
        <v>Rutherford Leigh</v>
      </c>
      <c r="C803" s="25" t="str">
        <v>Rutherford Leigh</v>
      </c>
      <c r="D803" s="23">
        <v>5</v>
      </c>
      <c r="E803" s="21">
        <v>5</v>
      </c>
    </row>
    <row r="804" spans="2:5" x14ac:dyDescent="0.3">
      <c r="B804" s="25" t="str">
        <v>Richardson Nuala</v>
      </c>
      <c r="C804" s="25" t="str">
        <v>Richardson Nuala</v>
      </c>
      <c r="D804" s="23">
        <v>3</v>
      </c>
      <c r="E804" s="21">
        <v>3</v>
      </c>
    </row>
    <row r="805" spans="2:5" x14ac:dyDescent="0.3">
      <c r="B805" s="25" t="str">
        <v>Powell Adele</v>
      </c>
      <c r="C805" s="25" t="str">
        <v>Powell Adele</v>
      </c>
      <c r="D805" s="23">
        <v>4</v>
      </c>
      <c r="E805" s="21">
        <v>4</v>
      </c>
    </row>
    <row r="806" spans="2:5" x14ac:dyDescent="0.3">
      <c r="B806" s="25" t="str">
        <v>Wright Iris</v>
      </c>
      <c r="C806" s="25" t="str">
        <v>Wright Iris</v>
      </c>
      <c r="D806" s="23">
        <v>3</v>
      </c>
      <c r="E806" s="21">
        <v>3</v>
      </c>
    </row>
    <row r="807" spans="2:5" x14ac:dyDescent="0.3">
      <c r="B807" s="25" t="str">
        <v>Gibbs Nazma</v>
      </c>
      <c r="C807" s="25" t="str">
        <v>Gibbs Nazma</v>
      </c>
      <c r="D807" s="23">
        <v>3</v>
      </c>
      <c r="E807" s="21">
        <v>3</v>
      </c>
    </row>
    <row r="808" spans="2:5" x14ac:dyDescent="0.3">
      <c r="B808" s="25" t="str">
        <v>Parrett Rebecca</v>
      </c>
      <c r="C808" s="25" t="str">
        <v>Parrett Rebecca</v>
      </c>
      <c r="D808" s="23">
        <v>4</v>
      </c>
      <c r="E808" s="21">
        <v>4</v>
      </c>
    </row>
    <row r="809" spans="2:5" x14ac:dyDescent="0.3">
      <c r="B809" s="25" t="str">
        <v>Morris Chi</v>
      </c>
      <c r="C809" s="25" t="str">
        <v>Morris Chi</v>
      </c>
      <c r="D809" s="23">
        <v>4</v>
      </c>
      <c r="E809" s="21">
        <v>4</v>
      </c>
    </row>
    <row r="810" spans="2:5" x14ac:dyDescent="0.3">
      <c r="B810" s="25" t="str">
        <v>Andrews Diana</v>
      </c>
      <c r="C810" s="25" t="str">
        <v>Andrews Diana</v>
      </c>
      <c r="D810" s="23">
        <v>2</v>
      </c>
      <c r="E810" s="21">
        <v>2</v>
      </c>
    </row>
    <row r="811" spans="2:5" x14ac:dyDescent="0.3">
      <c r="B811" s="25" t="str">
        <v>Choi Daniel</v>
      </c>
      <c r="C811" s="25" t="str">
        <v>Choi Daniel</v>
      </c>
      <c r="D811" s="23">
        <v>3</v>
      </c>
      <c r="E811" s="21">
        <v>3</v>
      </c>
    </row>
    <row r="812" spans="2:5" x14ac:dyDescent="0.3">
      <c r="B812" s="25" t="str">
        <v>Mead Darren</v>
      </c>
      <c r="C812" s="25" t="str">
        <v>Mead Darren</v>
      </c>
      <c r="D812" s="23">
        <v>3</v>
      </c>
      <c r="E812" s="21">
        <v>3</v>
      </c>
    </row>
    <row r="813" spans="2:5" x14ac:dyDescent="0.3">
      <c r="B813" s="25" t="str">
        <v>Henry Gordon</v>
      </c>
      <c r="C813" s="25" t="str">
        <v>Henry Gordon</v>
      </c>
      <c r="D813" s="23">
        <v>2</v>
      </c>
      <c r="E813" s="21">
        <v>2</v>
      </c>
    </row>
    <row r="814" spans="2:5" x14ac:dyDescent="0.3">
      <c r="B814" s="25" t="str">
        <v>Wright Jean</v>
      </c>
      <c r="C814" s="25" t="str">
        <v>Wright Jean</v>
      </c>
      <c r="D814" s="23">
        <v>3</v>
      </c>
      <c r="E814" s="21">
        <v>3</v>
      </c>
    </row>
    <row r="815" spans="2:5" x14ac:dyDescent="0.3">
      <c r="B815" s="25" t="str">
        <v>Ewart Giulio</v>
      </c>
      <c r="C815" s="25" t="str">
        <v>Ewart Giulio</v>
      </c>
      <c r="D815" s="23">
        <v>3</v>
      </c>
      <c r="E815" s="21">
        <v>3</v>
      </c>
    </row>
    <row r="816" spans="2:5" x14ac:dyDescent="0.3">
      <c r="B816" s="25" t="str">
        <v>Hardy Brenda</v>
      </c>
      <c r="C816" s="25" t="str">
        <v>Hardy Brenda</v>
      </c>
      <c r="D816" s="23">
        <v>2</v>
      </c>
      <c r="E816" s="21">
        <v>2</v>
      </c>
    </row>
    <row r="817" spans="2:5" x14ac:dyDescent="0.3">
      <c r="B817" s="25" t="str">
        <v>Scholes Selina</v>
      </c>
      <c r="C817" s="25" t="str">
        <v>Scholes Selina</v>
      </c>
      <c r="D817" s="23">
        <v>2</v>
      </c>
      <c r="E817" s="21">
        <v>2</v>
      </c>
    </row>
    <row r="818" spans="2:5" x14ac:dyDescent="0.3">
      <c r="B818" s="25" t="str">
        <v>Robinson Jayne</v>
      </c>
      <c r="C818" s="25" t="str">
        <v>Robinson Jayne</v>
      </c>
      <c r="D818" s="23">
        <v>3</v>
      </c>
      <c r="E818" s="21">
        <v>3</v>
      </c>
    </row>
    <row r="819" spans="2:5" x14ac:dyDescent="0.3">
      <c r="B819" s="25" t="str">
        <v>MacMillan Peter</v>
      </c>
      <c r="C819" s="25" t="str">
        <v>MacMillan Peter</v>
      </c>
      <c r="D819" s="23">
        <v>4</v>
      </c>
      <c r="E819" s="21">
        <v>4</v>
      </c>
    </row>
    <row r="820" spans="2:5" x14ac:dyDescent="0.3">
      <c r="B820" s="25" t="str">
        <v>Smith Tracey</v>
      </c>
      <c r="C820" s="25" t="str">
        <v>Smith Tracey</v>
      </c>
      <c r="D820" s="23">
        <v>3</v>
      </c>
      <c r="E820" s="21">
        <v>3</v>
      </c>
    </row>
    <row r="821" spans="2:5" x14ac:dyDescent="0.3">
      <c r="B821" s="25" t="str">
        <v>Turner Chi</v>
      </c>
      <c r="C821" s="25" t="str">
        <v>Turner Chi</v>
      </c>
      <c r="D821" s="23">
        <v>3</v>
      </c>
      <c r="E821" s="21">
        <v>3</v>
      </c>
    </row>
    <row r="822" spans="2:5" x14ac:dyDescent="0.3">
      <c r="B822" s="25" t="str">
        <v>Hardy Jeanne</v>
      </c>
      <c r="C822" s="25" t="str">
        <v>Hardy Jeanne</v>
      </c>
      <c r="D822" s="23">
        <v>4</v>
      </c>
      <c r="E822" s="21">
        <v>4</v>
      </c>
    </row>
    <row r="823" spans="2:5" x14ac:dyDescent="0.3">
      <c r="B823" s="25" t="str">
        <v>Swart Alan</v>
      </c>
      <c r="C823" s="25" t="str">
        <v>Swart Alan</v>
      </c>
      <c r="D823" s="23">
        <v>3</v>
      </c>
      <c r="E823" s="21">
        <v>3</v>
      </c>
    </row>
    <row r="824" spans="2:5" x14ac:dyDescent="0.3">
      <c r="B824" s="25" t="str">
        <v>Coppin Venetia</v>
      </c>
      <c r="C824" s="25" t="str">
        <v>Coppin Venetia</v>
      </c>
      <c r="D824" s="23">
        <v>3</v>
      </c>
      <c r="E824" s="21">
        <v>3</v>
      </c>
    </row>
    <row r="825" spans="2:5" x14ac:dyDescent="0.3">
      <c r="B825" s="25" t="str">
        <v>Mongan Tracey</v>
      </c>
      <c r="C825" s="25" t="str">
        <v>Mongan Tracey</v>
      </c>
      <c r="D825" s="23">
        <v>1</v>
      </c>
      <c r="E825" s="21">
        <v>1</v>
      </c>
    </row>
    <row r="826" spans="2:5" x14ac:dyDescent="0.3">
      <c r="B826" s="25" t="str">
        <v>MacMillan Antony</v>
      </c>
      <c r="C826" s="25" t="str">
        <v>MacMillan Antony</v>
      </c>
      <c r="D826" s="23">
        <v>4</v>
      </c>
      <c r="E826" s="21">
        <v>4</v>
      </c>
    </row>
    <row r="827" spans="2:5" x14ac:dyDescent="0.3">
      <c r="B827" s="25" t="str">
        <v>Green Phyllis</v>
      </c>
      <c r="C827" s="25" t="str">
        <v>Green Phyllis</v>
      </c>
      <c r="D827" s="23">
        <v>4</v>
      </c>
      <c r="E827" s="21">
        <v>4</v>
      </c>
    </row>
    <row r="828" spans="2:5" x14ac:dyDescent="0.3">
      <c r="B828" s="25" t="str">
        <v>Woolley Leslie</v>
      </c>
      <c r="C828" s="25" t="str">
        <v>Woolley Leslie</v>
      </c>
      <c r="D828" s="23">
        <v>3</v>
      </c>
      <c r="E828" s="21">
        <v>3</v>
      </c>
    </row>
    <row r="829" spans="2:5" x14ac:dyDescent="0.3">
      <c r="B829" s="25" t="str">
        <v>Primrose Syed</v>
      </c>
      <c r="C829" s="25" t="str">
        <v>Primrose Syed</v>
      </c>
      <c r="D829" s="23">
        <v>1</v>
      </c>
      <c r="E829" s="21">
        <v>1</v>
      </c>
    </row>
    <row r="830" spans="2:5" x14ac:dyDescent="0.3">
      <c r="B830" s="25" t="str">
        <v>Gilroy Syed</v>
      </c>
      <c r="C830" s="25" t="str">
        <v>Gilroy Syed</v>
      </c>
      <c r="D830" s="23">
        <v>2</v>
      </c>
      <c r="E830" s="21">
        <v>2</v>
      </c>
    </row>
    <row r="831" spans="2:5" x14ac:dyDescent="0.3">
      <c r="B831" s="25" t="str">
        <v>Murray Angela</v>
      </c>
      <c r="C831" s="25" t="str">
        <v>Murray Angela</v>
      </c>
      <c r="D831" s="23">
        <v>2</v>
      </c>
      <c r="E831" s="21">
        <v>2</v>
      </c>
    </row>
    <row r="832" spans="2:5" x14ac:dyDescent="0.3">
      <c r="B832" s="25" t="str">
        <v>Henry Robert</v>
      </c>
      <c r="C832" s="25" t="str">
        <v>Henry Robert</v>
      </c>
      <c r="D832" s="23">
        <v>2</v>
      </c>
      <c r="E832" s="21">
        <v>2</v>
      </c>
    </row>
    <row r="833" spans="2:5" x14ac:dyDescent="0.3">
      <c r="B833" s="25" t="str">
        <v>Deering Robert</v>
      </c>
      <c r="C833" s="25" t="str">
        <v>Deering Robert</v>
      </c>
      <c r="D833" s="23">
        <v>1</v>
      </c>
      <c r="E833" s="21">
        <v>1</v>
      </c>
    </row>
    <row r="834" spans="2:5" x14ac:dyDescent="0.3">
      <c r="B834" s="25" t="str">
        <v>Lamb Jean</v>
      </c>
      <c r="C834" s="25" t="str">
        <v>Lamb Jean</v>
      </c>
      <c r="D834" s="23">
        <v>3</v>
      </c>
      <c r="E834" s="21">
        <v>3</v>
      </c>
    </row>
    <row r="835" spans="2:5" x14ac:dyDescent="0.3">
      <c r="B835" s="25" t="str">
        <v>Rasul Carol</v>
      </c>
      <c r="C835" s="25" t="str">
        <v>Rasul Carol</v>
      </c>
      <c r="D835" s="23">
        <v>3</v>
      </c>
      <c r="E835" s="21">
        <v>3</v>
      </c>
    </row>
    <row r="836" spans="2:5" x14ac:dyDescent="0.3">
      <c r="B836" s="25" t="str">
        <v>Coombs Phyllis</v>
      </c>
      <c r="C836" s="25" t="str">
        <v>Coombs Phyllis</v>
      </c>
      <c r="D836" s="23">
        <v>2</v>
      </c>
      <c r="E836" s="21">
        <v>2</v>
      </c>
    </row>
    <row r="837" spans="2:5" x14ac:dyDescent="0.3">
      <c r="B837" s="25" t="str">
        <v>Swart Frank</v>
      </c>
      <c r="C837" s="25" t="str">
        <v>Swart Frank</v>
      </c>
      <c r="D837" s="23">
        <v>2</v>
      </c>
      <c r="E837" s="21">
        <v>2</v>
      </c>
    </row>
    <row r="838" spans="2:5" x14ac:dyDescent="0.3">
      <c r="B838" s="25" t="str">
        <v>Barrett Hannah</v>
      </c>
      <c r="C838" s="25" t="str">
        <v>Barrett Hannah</v>
      </c>
      <c r="D838" s="23">
        <v>2</v>
      </c>
      <c r="E838" s="21">
        <v>2</v>
      </c>
    </row>
    <row r="839" spans="2:5" x14ac:dyDescent="0.3">
      <c r="B839" s="25" t="str">
        <v>Mills Grace</v>
      </c>
      <c r="C839" s="25" t="str">
        <v>Mills Grace</v>
      </c>
      <c r="D839" s="23">
        <v>3</v>
      </c>
      <c r="E839" s="21">
        <v>3</v>
      </c>
    </row>
    <row r="840" spans="2:5" x14ac:dyDescent="0.3">
      <c r="B840" s="25" t="str">
        <v>Field Elizabeth</v>
      </c>
      <c r="C840" s="25" t="str">
        <v>Field Elizabeth</v>
      </c>
      <c r="D840" s="23">
        <v>2</v>
      </c>
      <c r="E840" s="21">
        <v>2</v>
      </c>
    </row>
    <row r="841" spans="2:5" x14ac:dyDescent="0.3">
      <c r="B841" s="25" t="str">
        <v>Seabrook Amanda</v>
      </c>
      <c r="C841" s="25" t="str">
        <v>Seabrook Amanda</v>
      </c>
      <c r="D841" s="23">
        <v>4</v>
      </c>
      <c r="E841" s="21">
        <v>4</v>
      </c>
    </row>
    <row r="842" spans="2:5" x14ac:dyDescent="0.3">
      <c r="B842" s="25" t="str">
        <v>Smith William</v>
      </c>
      <c r="C842" s="25" t="str">
        <v>Smith William</v>
      </c>
      <c r="D842" s="23">
        <v>2</v>
      </c>
      <c r="E842" s="21">
        <v>2</v>
      </c>
    </row>
    <row r="843" spans="2:5" x14ac:dyDescent="0.3">
      <c r="B843" s="25" t="str">
        <v>Andrews Simone</v>
      </c>
      <c r="C843" s="25" t="str">
        <v>Andrews Simone</v>
      </c>
      <c r="D843" s="23">
        <v>1</v>
      </c>
      <c r="E843" s="21">
        <v>1</v>
      </c>
    </row>
    <row r="844" spans="2:5" x14ac:dyDescent="0.3">
      <c r="B844" s="25" t="str">
        <v>Massie Herbert</v>
      </c>
      <c r="C844" s="25" t="str">
        <v>Massie Herbert</v>
      </c>
      <c r="D844" s="23">
        <v>1</v>
      </c>
      <c r="E844" s="21">
        <v>1</v>
      </c>
    </row>
    <row r="845" spans="2:5" x14ac:dyDescent="0.3">
      <c r="B845" s="25" t="str">
        <v>Scholes Colin</v>
      </c>
      <c r="C845" s="25" t="str">
        <v>Scholes Colin</v>
      </c>
      <c r="D845" s="23">
        <v>4</v>
      </c>
      <c r="E845" s="21">
        <v>4</v>
      </c>
    </row>
    <row r="846" spans="2:5" x14ac:dyDescent="0.3">
      <c r="B846" s="25" t="str">
        <v>Swart Antony</v>
      </c>
      <c r="C846" s="25" t="str">
        <v>Swart Antony</v>
      </c>
      <c r="D846" s="23">
        <v>3</v>
      </c>
      <c r="E846" s="21">
        <v>3</v>
      </c>
    </row>
    <row r="847" spans="2:5" x14ac:dyDescent="0.3">
      <c r="B847" s="25" t="str">
        <v>Andrews Brenda</v>
      </c>
      <c r="C847" s="25" t="str">
        <v>Andrews Brenda</v>
      </c>
      <c r="D847" s="23">
        <v>3</v>
      </c>
      <c r="E847" s="21">
        <v>3</v>
      </c>
    </row>
    <row r="848" spans="2:5" x14ac:dyDescent="0.3">
      <c r="B848" s="25" t="str">
        <v>Wright Douglas</v>
      </c>
      <c r="C848" s="25" t="str">
        <v>Wright Douglas</v>
      </c>
      <c r="D848" s="23">
        <v>3</v>
      </c>
      <c r="E848" s="21">
        <v>3</v>
      </c>
    </row>
    <row r="849" spans="2:5" x14ac:dyDescent="0.3">
      <c r="B849" s="25" t="str">
        <v>Robinson Julie</v>
      </c>
      <c r="C849" s="25" t="str">
        <v>Robinson Julie</v>
      </c>
      <c r="D849" s="23">
        <v>5</v>
      </c>
      <c r="E849" s="21">
        <v>5</v>
      </c>
    </row>
    <row r="850" spans="2:5" x14ac:dyDescent="0.3">
      <c r="B850" s="25" t="str">
        <v>Andrews Chi</v>
      </c>
      <c r="C850" s="25" t="str">
        <v>Andrews Chi</v>
      </c>
      <c r="D850" s="23">
        <v>5</v>
      </c>
      <c r="E850" s="21">
        <v>5</v>
      </c>
    </row>
    <row r="851" spans="2:5" x14ac:dyDescent="0.3">
      <c r="B851" s="25" t="str">
        <v>Kralj Emma</v>
      </c>
      <c r="C851" s="25" t="str">
        <v>Kralj Emma</v>
      </c>
      <c r="D851" s="23">
        <v>4</v>
      </c>
      <c r="E851" s="21">
        <v>4</v>
      </c>
    </row>
    <row r="852" spans="2:5" x14ac:dyDescent="0.3">
      <c r="B852" s="25" t="str">
        <v>Leyland Diane</v>
      </c>
      <c r="C852" s="25" t="str">
        <v>Leyland Diane</v>
      </c>
      <c r="D852" s="23">
        <v>4</v>
      </c>
      <c r="E852" s="21">
        <v>4</v>
      </c>
    </row>
    <row r="853" spans="2:5" x14ac:dyDescent="0.3">
      <c r="B853" s="25" t="str">
        <v>Parke Josie</v>
      </c>
      <c r="C853" s="25" t="str">
        <v>Parke Josie</v>
      </c>
      <c r="D853" s="23">
        <v>2</v>
      </c>
      <c r="E853" s="21">
        <v>2</v>
      </c>
    </row>
    <row r="854" spans="2:5" x14ac:dyDescent="0.3">
      <c r="B854" s="25" t="str">
        <v>Coppin Carmel</v>
      </c>
      <c r="C854" s="25" t="str">
        <v>Coppin Carmel</v>
      </c>
      <c r="D854" s="23">
        <v>3</v>
      </c>
      <c r="E854" s="21">
        <v>3</v>
      </c>
    </row>
    <row r="855" spans="2:5" x14ac:dyDescent="0.3">
      <c r="B855" s="25" t="str">
        <v>Gadd Simon</v>
      </c>
      <c r="C855" s="25" t="str">
        <v>Gadd Simon</v>
      </c>
      <c r="D855" s="23">
        <v>3</v>
      </c>
      <c r="E855" s="21">
        <v>3</v>
      </c>
    </row>
    <row r="856" spans="2:5" x14ac:dyDescent="0.3">
      <c r="B856" s="25" t="str">
        <v>Turner Lynnette</v>
      </c>
      <c r="C856" s="25" t="str">
        <v>Turner Lynnette</v>
      </c>
      <c r="D856" s="23">
        <v>1</v>
      </c>
      <c r="E856" s="21">
        <v>1</v>
      </c>
    </row>
    <row r="857" spans="2:5" x14ac:dyDescent="0.3">
      <c r="B857" s="25" t="str">
        <v>Haigh Grace</v>
      </c>
      <c r="C857" s="25" t="str">
        <v>Haigh Grace</v>
      </c>
      <c r="D857" s="23">
        <v>5</v>
      </c>
      <c r="E857" s="21">
        <v>5</v>
      </c>
    </row>
    <row r="858" spans="2:5" x14ac:dyDescent="0.3">
      <c r="B858" s="25" t="str">
        <v>Coppin Adele</v>
      </c>
      <c r="C858" s="25" t="str">
        <v>Coppin Adele</v>
      </c>
      <c r="D858" s="23">
        <v>5</v>
      </c>
      <c r="E858" s="21">
        <v>5</v>
      </c>
    </row>
    <row r="859" spans="2:5" x14ac:dyDescent="0.3">
      <c r="B859" s="25" t="str">
        <v>Gibbs Judy</v>
      </c>
      <c r="C859" s="25" t="str">
        <v>Gibbs Judy</v>
      </c>
      <c r="D859" s="23">
        <v>3</v>
      </c>
      <c r="E859" s="21">
        <v>3</v>
      </c>
    </row>
    <row r="860" spans="2:5" x14ac:dyDescent="0.3">
      <c r="B860" s="25" t="str">
        <v>Fleet Antony</v>
      </c>
      <c r="C860" s="25" t="str">
        <v>Fleet Antony</v>
      </c>
      <c r="D860" s="23">
        <v>1</v>
      </c>
      <c r="E860" s="21">
        <v>1</v>
      </c>
    </row>
    <row r="861" spans="2:5" x14ac:dyDescent="0.3">
      <c r="B861" s="25" t="str">
        <v>Pooley James</v>
      </c>
      <c r="C861" s="25" t="str">
        <v>Pooley James</v>
      </c>
      <c r="D861" s="23">
        <v>3</v>
      </c>
      <c r="E861" s="21">
        <v>3</v>
      </c>
    </row>
    <row r="862" spans="2:5" x14ac:dyDescent="0.3">
      <c r="B862" s="25" t="str">
        <v>Walmsley Adam</v>
      </c>
      <c r="C862" s="25" t="str">
        <v>Walmsley Adam</v>
      </c>
      <c r="D862" s="23">
        <v>2</v>
      </c>
      <c r="E862" s="21">
        <v>2</v>
      </c>
    </row>
    <row r="863" spans="2:5" x14ac:dyDescent="0.3">
      <c r="B863" s="25" t="str">
        <v>King David</v>
      </c>
      <c r="C863" s="25" t="str">
        <v>King David</v>
      </c>
      <c r="D863" s="23">
        <v>4</v>
      </c>
      <c r="E863" s="21">
        <v>4</v>
      </c>
    </row>
    <row r="864" spans="2:5" x14ac:dyDescent="0.3">
      <c r="B864" s="25" t="str">
        <v>Gilroy Sharmin</v>
      </c>
      <c r="C864" s="25" t="str">
        <v>Gilroy Sharmin</v>
      </c>
      <c r="D864" s="23">
        <v>2</v>
      </c>
      <c r="E864" s="21">
        <v>2</v>
      </c>
    </row>
    <row r="865" spans="2:5" x14ac:dyDescent="0.3">
      <c r="B865" s="25" t="str">
        <v>Parke William</v>
      </c>
      <c r="C865" s="25" t="str">
        <v>Parke William</v>
      </c>
      <c r="D865" s="23">
        <v>5</v>
      </c>
      <c r="E865" s="21">
        <v>5</v>
      </c>
    </row>
    <row r="866" spans="2:5" x14ac:dyDescent="0.3">
      <c r="B866" s="25" t="str">
        <v>Kralj Kathleen</v>
      </c>
      <c r="C866" s="25" t="str">
        <v>Kralj Kathleen</v>
      </c>
      <c r="D866" s="23">
        <v>3</v>
      </c>
      <c r="E866" s="21">
        <v>3</v>
      </c>
    </row>
    <row r="867" spans="2:5" x14ac:dyDescent="0.3">
      <c r="B867" s="25" t="str">
        <v>Pooley Selina</v>
      </c>
      <c r="C867" s="25" t="str">
        <v>Pooley Selina</v>
      </c>
      <c r="D867" s="23">
        <v>4</v>
      </c>
      <c r="E867" s="21">
        <v>4</v>
      </c>
    </row>
    <row r="868" spans="2:5" x14ac:dyDescent="0.3">
      <c r="B868" s="25" t="str">
        <v>Woolley Elsie</v>
      </c>
      <c r="C868" s="25" t="str">
        <v>Woolley Elsie</v>
      </c>
      <c r="D868" s="23">
        <v>3</v>
      </c>
      <c r="E868" s="21">
        <v>3</v>
      </c>
    </row>
    <row r="869" spans="2:5" x14ac:dyDescent="0.3">
      <c r="B869" s="25" t="str">
        <v>Cousins Chi</v>
      </c>
      <c r="C869" s="25" t="str">
        <v>Cousins Chi</v>
      </c>
      <c r="D869" s="23">
        <v>3</v>
      </c>
      <c r="E869" s="21">
        <v>3</v>
      </c>
    </row>
    <row r="870" spans="2:5" x14ac:dyDescent="0.3">
      <c r="B870" s="25" t="str">
        <v>Mongan Antony</v>
      </c>
      <c r="C870" s="25" t="str">
        <v>Mongan Antony</v>
      </c>
      <c r="D870" s="23">
        <v>5</v>
      </c>
      <c r="E870" s="21">
        <v>5</v>
      </c>
    </row>
    <row r="871" spans="2:5" x14ac:dyDescent="0.3">
      <c r="B871" s="25" t="str">
        <v>Stevenson Tirzah</v>
      </c>
      <c r="C871" s="25" t="str">
        <v>Stevenson Tirzah</v>
      </c>
      <c r="D871" s="23">
        <v>5</v>
      </c>
      <c r="E871" s="21">
        <v>5</v>
      </c>
    </row>
    <row r="872" spans="2:5" x14ac:dyDescent="0.3">
      <c r="B872" s="25" t="str">
        <v>Gilroy Catherine</v>
      </c>
      <c r="C872" s="25" t="str">
        <v>Gilroy Catherine</v>
      </c>
      <c r="D872" s="23">
        <v>4</v>
      </c>
      <c r="E872" s="21">
        <v>4</v>
      </c>
    </row>
    <row r="873" spans="2:5" x14ac:dyDescent="0.3">
      <c r="B873" s="25" t="str">
        <v>Bland Simone</v>
      </c>
      <c r="C873" s="25" t="str">
        <v>Bland Simone</v>
      </c>
      <c r="D873" s="23">
        <v>1</v>
      </c>
      <c r="E873" s="21">
        <v>1</v>
      </c>
    </row>
    <row r="874" spans="2:5" x14ac:dyDescent="0.3">
      <c r="B874" s="25" t="str">
        <v>Gibbs Syed</v>
      </c>
      <c r="C874" s="25" t="str">
        <v>Gibbs Syed</v>
      </c>
      <c r="D874" s="23">
        <v>2</v>
      </c>
      <c r="E874" s="21">
        <v>2</v>
      </c>
    </row>
    <row r="875" spans="2:5" x14ac:dyDescent="0.3">
      <c r="B875" s="25" t="str">
        <v>Woolley Lisa</v>
      </c>
      <c r="C875" s="25" t="str">
        <v>Woolley Lisa</v>
      </c>
      <c r="D875" s="23">
        <v>2</v>
      </c>
      <c r="E875" s="21">
        <v>2</v>
      </c>
    </row>
    <row r="876" spans="2:5" x14ac:dyDescent="0.3">
      <c r="B876" s="25" t="str">
        <v>Andrews Selina</v>
      </c>
      <c r="C876" s="25" t="str">
        <v>Andrews Selina</v>
      </c>
      <c r="D876" s="23">
        <v>2</v>
      </c>
      <c r="E876" s="21">
        <v>2</v>
      </c>
    </row>
    <row r="877" spans="2:5" x14ac:dyDescent="0.3">
      <c r="B877" s="25" t="str">
        <v>Gorton Elizabeth</v>
      </c>
      <c r="C877" s="25" t="str">
        <v>Gorton Elizabeth</v>
      </c>
      <c r="D877" s="23">
        <v>2</v>
      </c>
      <c r="E877" s="21">
        <v>2</v>
      </c>
    </row>
    <row r="878" spans="2:5" x14ac:dyDescent="0.3">
      <c r="B878" s="25" t="str">
        <v>Henry Kathleen</v>
      </c>
      <c r="C878" s="25" t="str">
        <v>Henry Kathleen</v>
      </c>
      <c r="D878" s="23">
        <v>1</v>
      </c>
      <c r="E878" s="21">
        <v>1</v>
      </c>
    </row>
    <row r="879" spans="2:5" x14ac:dyDescent="0.3">
      <c r="B879" s="25" t="str">
        <v>Shute Edward</v>
      </c>
      <c r="C879" s="25" t="str">
        <v>Shute Edward</v>
      </c>
      <c r="D879" s="23">
        <v>5</v>
      </c>
      <c r="E879" s="21">
        <v>5</v>
      </c>
    </row>
    <row r="880" spans="2:5" x14ac:dyDescent="0.3">
      <c r="B880" s="25" t="str">
        <v>Deering Timothy</v>
      </c>
      <c r="C880" s="25" t="str">
        <v>Deering Timothy</v>
      </c>
      <c r="D880" s="23">
        <v>5</v>
      </c>
      <c r="E880" s="21">
        <v>5</v>
      </c>
    </row>
    <row r="881" spans="2:5" x14ac:dyDescent="0.3">
      <c r="B881" s="25" t="str">
        <v>Roberts Daniel</v>
      </c>
      <c r="C881" s="25" t="str">
        <v>Roberts Daniel</v>
      </c>
      <c r="D881" s="23">
        <v>5</v>
      </c>
      <c r="E881" s="21">
        <v>5</v>
      </c>
    </row>
    <row r="882" spans="2:5" x14ac:dyDescent="0.3">
      <c r="B882" s="25" t="str">
        <v>Richardson Margaret</v>
      </c>
      <c r="C882" s="25" t="str">
        <v>Richardson Margaret</v>
      </c>
      <c r="D882" s="23">
        <v>2</v>
      </c>
      <c r="E882" s="21">
        <v>2</v>
      </c>
    </row>
    <row r="883" spans="2:5" x14ac:dyDescent="0.3">
      <c r="B883" s="25" t="str">
        <v>Johnson Gordon</v>
      </c>
      <c r="C883" s="25" t="str">
        <v>Johnson Gordon</v>
      </c>
      <c r="D883" s="23">
        <v>1</v>
      </c>
      <c r="E883" s="21">
        <v>1</v>
      </c>
    </row>
    <row r="884" spans="2:5" x14ac:dyDescent="0.3">
      <c r="B884" s="25" t="str">
        <v>Murray Sonia</v>
      </c>
      <c r="C884" s="25" t="str">
        <v>Murray Sonia</v>
      </c>
      <c r="D884" s="23">
        <v>3</v>
      </c>
      <c r="E884" s="21">
        <v>3</v>
      </c>
    </row>
    <row r="885" spans="2:5" x14ac:dyDescent="0.3">
      <c r="B885" s="25" t="str">
        <v>Jarvis Daniel</v>
      </c>
      <c r="C885" s="25" t="str">
        <v>Jarvis Daniel</v>
      </c>
      <c r="D885" s="23">
        <v>3</v>
      </c>
      <c r="E885" s="21">
        <v>3</v>
      </c>
    </row>
    <row r="886" spans="2:5" x14ac:dyDescent="0.3">
      <c r="B886" s="25" t="str">
        <v>King Eunice</v>
      </c>
      <c r="C886" s="25" t="str">
        <v>King Eunice</v>
      </c>
      <c r="D886" s="23">
        <v>4</v>
      </c>
      <c r="E886" s="21">
        <v>4</v>
      </c>
    </row>
    <row r="887" spans="2:5" x14ac:dyDescent="0.3">
      <c r="B887" s="25" t="str">
        <v>Mills Diane</v>
      </c>
      <c r="C887" s="25" t="str">
        <v>Mills Diane</v>
      </c>
      <c r="D887" s="23">
        <v>3</v>
      </c>
      <c r="E887" s="21">
        <v>3</v>
      </c>
    </row>
    <row r="888" spans="2:5" x14ac:dyDescent="0.3">
      <c r="B888" s="25" t="str">
        <v>Geraghty Arthur</v>
      </c>
      <c r="C888" s="25" t="str">
        <v>Geraghty Arthur</v>
      </c>
      <c r="D888" s="23">
        <v>1</v>
      </c>
      <c r="E888" s="21">
        <v>1</v>
      </c>
    </row>
    <row r="889" spans="2:5" x14ac:dyDescent="0.3">
      <c r="B889" s="25" t="str">
        <v>Bland Thomas</v>
      </c>
      <c r="C889" s="25" t="str">
        <v>Bland Thomas</v>
      </c>
      <c r="D889" s="23">
        <v>2</v>
      </c>
      <c r="E889" s="21">
        <v>2</v>
      </c>
    </row>
    <row r="890" spans="2:5" x14ac:dyDescent="0.3">
      <c r="B890" s="25" t="str">
        <v>Gibbs William</v>
      </c>
      <c r="C890" s="25" t="str">
        <v>Gibbs William</v>
      </c>
      <c r="D890" s="23">
        <v>5</v>
      </c>
      <c r="E890" s="21">
        <v>5</v>
      </c>
    </row>
    <row r="891" spans="2:5" x14ac:dyDescent="0.3">
      <c r="B891" s="25" t="str">
        <v>Fleet Diane</v>
      </c>
      <c r="C891" s="25" t="str">
        <v>Fleet Diane</v>
      </c>
      <c r="D891" s="23">
        <v>3</v>
      </c>
      <c r="E891" s="21">
        <v>3</v>
      </c>
    </row>
    <row r="892" spans="2:5" x14ac:dyDescent="0.3">
      <c r="B892" s="25" t="str">
        <v>Woodbridge Roger</v>
      </c>
      <c r="C892" s="25" t="str">
        <v>Woodbridge Roger</v>
      </c>
      <c r="D892" s="23">
        <v>1</v>
      </c>
      <c r="E892" s="21">
        <v>1</v>
      </c>
    </row>
    <row r="893" spans="2:5" x14ac:dyDescent="0.3">
      <c r="B893" s="25" t="str">
        <v>Parrett Edward</v>
      </c>
      <c r="C893" s="25" t="str">
        <v>Parrett Edward</v>
      </c>
      <c r="D893" s="23">
        <v>2</v>
      </c>
      <c r="E893" s="21">
        <v>2</v>
      </c>
    </row>
    <row r="894" spans="2:5" x14ac:dyDescent="0.3">
      <c r="B894" s="25" t="str">
        <v>Coppin Gary</v>
      </c>
      <c r="C894" s="25" t="str">
        <v>Coppin Gary</v>
      </c>
      <c r="D894" s="23">
        <v>4</v>
      </c>
      <c r="E894" s="21">
        <v>4</v>
      </c>
    </row>
    <row r="895" spans="2:5" x14ac:dyDescent="0.3">
      <c r="B895" s="25" t="str">
        <v>Goddard Frank</v>
      </c>
      <c r="C895" s="25" t="str">
        <v>Goddard Frank</v>
      </c>
      <c r="D895" s="23">
        <v>4</v>
      </c>
      <c r="E895" s="21">
        <v>4</v>
      </c>
    </row>
    <row r="896" spans="2:5" x14ac:dyDescent="0.3">
      <c r="B896" s="25" t="str">
        <v>Pryde Lynnette</v>
      </c>
      <c r="C896" s="25" t="str">
        <v>Pryde Lynnette</v>
      </c>
      <c r="D896" s="23">
        <v>5</v>
      </c>
      <c r="E896" s="21">
        <v>5</v>
      </c>
    </row>
    <row r="897" spans="2:5" x14ac:dyDescent="0.3">
      <c r="B897" s="25" t="str">
        <v>Crompton Ripduman</v>
      </c>
      <c r="C897" s="25" t="str">
        <v>Crompton Ripduman</v>
      </c>
      <c r="D897" s="23">
        <v>1</v>
      </c>
      <c r="E897" s="21">
        <v>1</v>
      </c>
    </row>
    <row r="898" spans="2:5" x14ac:dyDescent="0.3">
      <c r="B898" s="25" t="str">
        <v>Wilson Christopher</v>
      </c>
      <c r="C898" s="25" t="str">
        <v>Wilson Christopher</v>
      </c>
      <c r="D898" s="23">
        <v>3</v>
      </c>
      <c r="E898" s="21">
        <v>3</v>
      </c>
    </row>
    <row r="899" spans="2:5" x14ac:dyDescent="0.3">
      <c r="B899" s="25" t="str">
        <v>Parke Kathleen</v>
      </c>
      <c r="C899" s="25" t="str">
        <v>Parke Kathleen</v>
      </c>
      <c r="D899" s="23">
        <v>3</v>
      </c>
      <c r="E899" s="21">
        <v>3</v>
      </c>
    </row>
    <row r="900" spans="2:5" x14ac:dyDescent="0.3">
      <c r="B900" s="25" t="str">
        <v>Hyslop Colette</v>
      </c>
      <c r="C900" s="25" t="str">
        <v>Hyslop Colette</v>
      </c>
      <c r="D900" s="23">
        <v>2</v>
      </c>
      <c r="E900" s="21">
        <v>2</v>
      </c>
    </row>
    <row r="901" spans="2:5" x14ac:dyDescent="0.3">
      <c r="B901" s="25" t="str">
        <v>Jarvis Simon</v>
      </c>
      <c r="C901" s="25" t="str">
        <v>Jarvis Simon</v>
      </c>
      <c r="D901" s="23">
        <v>2</v>
      </c>
      <c r="E901" s="21">
        <v>2</v>
      </c>
    </row>
    <row r="902" spans="2:5" x14ac:dyDescent="0.3">
      <c r="B902" s="25" t="str">
        <v>Parkes Lynnette</v>
      </c>
      <c r="C902" s="25" t="str">
        <v>Parkes Lynnette</v>
      </c>
      <c r="D902" s="23">
        <v>4</v>
      </c>
      <c r="E902" s="21">
        <v>4</v>
      </c>
    </row>
    <row r="903" spans="2:5" x14ac:dyDescent="0.3">
      <c r="B903" s="25" t="str">
        <v>Geraghty Nicholas</v>
      </c>
      <c r="C903" s="25" t="str">
        <v>Geraghty Nicholas</v>
      </c>
      <c r="D903" s="23">
        <v>2</v>
      </c>
      <c r="E903" s="21">
        <v>2</v>
      </c>
    </row>
    <row r="904" spans="2:5" x14ac:dyDescent="0.3">
      <c r="B904" s="25" t="str">
        <v>Sheldrick Julie</v>
      </c>
      <c r="C904" s="25" t="str">
        <v>Sheldrick Julie</v>
      </c>
      <c r="D904" s="23">
        <v>2</v>
      </c>
      <c r="E904" s="21">
        <v>2</v>
      </c>
    </row>
    <row r="905" spans="2:5" x14ac:dyDescent="0.3">
      <c r="B905" s="25" t="str">
        <v>Green Nishma</v>
      </c>
      <c r="C905" s="25" t="str">
        <v>Green Nishma</v>
      </c>
      <c r="D905" s="23">
        <v>4</v>
      </c>
      <c r="E905" s="21">
        <v>4</v>
      </c>
    </row>
    <row r="906" spans="2:5" x14ac:dyDescent="0.3">
      <c r="B906" s="25" t="str">
        <v>Cousins Chi</v>
      </c>
      <c r="C906" s="25" t="str">
        <v>Cousins Chi</v>
      </c>
      <c r="D906" s="23">
        <v>2</v>
      </c>
      <c r="E906" s="21">
        <v>2</v>
      </c>
    </row>
    <row r="907" spans="2:5" x14ac:dyDescent="0.3">
      <c r="B907" s="25" t="str">
        <v>Webb Harry</v>
      </c>
      <c r="C907" s="25" t="str">
        <v>Webb Harry</v>
      </c>
      <c r="D907" s="23">
        <v>4</v>
      </c>
      <c r="E907" s="21">
        <v>4</v>
      </c>
    </row>
    <row r="908" spans="2:5" x14ac:dyDescent="0.3">
      <c r="B908" s="25" t="str">
        <v>Bennett Francis</v>
      </c>
      <c r="C908" s="25" t="str">
        <v>Bennett Francis</v>
      </c>
      <c r="D908" s="23">
        <v>1</v>
      </c>
      <c r="E908" s="21">
        <v>1</v>
      </c>
    </row>
    <row r="909" spans="2:5" x14ac:dyDescent="0.3">
      <c r="B909" s="25" t="str">
        <v>Rutherford Gill</v>
      </c>
      <c r="C909" s="25" t="str">
        <v>Rutherford Gill</v>
      </c>
      <c r="D909" s="23">
        <v>1</v>
      </c>
      <c r="E909" s="21">
        <v>1</v>
      </c>
    </row>
    <row r="910" spans="2:5" x14ac:dyDescent="0.3">
      <c r="B910" s="25" t="str">
        <v>Gorton Phyllis</v>
      </c>
      <c r="C910" s="25" t="str">
        <v>Gorton Phyllis</v>
      </c>
      <c r="D910" s="23">
        <v>3</v>
      </c>
      <c r="E910" s="21">
        <v>3</v>
      </c>
    </row>
    <row r="911" spans="2:5" x14ac:dyDescent="0.3">
      <c r="B911" s="25" t="str">
        <v>Primrose Gary</v>
      </c>
      <c r="C911" s="25" t="str">
        <v>Primrose Gary</v>
      </c>
      <c r="D911" s="23">
        <v>4</v>
      </c>
      <c r="E911" s="21">
        <v>4</v>
      </c>
    </row>
    <row r="912" spans="2:5" x14ac:dyDescent="0.3">
      <c r="B912" s="25" t="str">
        <v>Smith Syed</v>
      </c>
      <c r="C912" s="25" t="str">
        <v>Smith Syed</v>
      </c>
      <c r="D912" s="23">
        <v>3</v>
      </c>
      <c r="E912" s="21">
        <v>3</v>
      </c>
    </row>
    <row r="913" spans="2:5" x14ac:dyDescent="0.3">
      <c r="B913" s="25" t="str">
        <v>Roberts Timothy</v>
      </c>
      <c r="C913" s="25" t="str">
        <v>Roberts Timothy</v>
      </c>
      <c r="D913" s="23">
        <v>2</v>
      </c>
      <c r="E913" s="21">
        <v>2</v>
      </c>
    </row>
    <row r="914" spans="2:5" x14ac:dyDescent="0.3">
      <c r="B914" s="25" t="str">
        <v>Barrett Tirzah</v>
      </c>
      <c r="C914" s="25" t="str">
        <v>Barrett Tirzah</v>
      </c>
      <c r="D914" s="23">
        <v>2</v>
      </c>
      <c r="E914" s="21">
        <v>2</v>
      </c>
    </row>
    <row r="915" spans="2:5" x14ac:dyDescent="0.3">
      <c r="B915" s="25" t="str">
        <v>Jarvis Russell</v>
      </c>
      <c r="C915" s="25" t="str">
        <v>Jarvis Russell</v>
      </c>
      <c r="D915" s="23">
        <v>3</v>
      </c>
      <c r="E915" s="21">
        <v>3</v>
      </c>
    </row>
    <row r="916" spans="2:5" x14ac:dyDescent="0.3">
      <c r="B916" s="25" t="str">
        <v>Geraghty Arthur</v>
      </c>
      <c r="C916" s="25" t="str">
        <v>Geraghty Arthur</v>
      </c>
      <c r="D916" s="23">
        <v>3</v>
      </c>
      <c r="E916" s="21">
        <v>3</v>
      </c>
    </row>
    <row r="917" spans="2:5" x14ac:dyDescent="0.3">
      <c r="B917" s="25" t="str">
        <v>Crompton Catherine</v>
      </c>
      <c r="C917" s="25" t="str">
        <v>Crompton Catherine</v>
      </c>
      <c r="D917" s="23">
        <v>3</v>
      </c>
      <c r="E917" s="21">
        <v>3</v>
      </c>
    </row>
    <row r="918" spans="2:5" x14ac:dyDescent="0.3">
      <c r="B918" s="25" t="str">
        <v>Gilroy Selina</v>
      </c>
      <c r="C918" s="25" t="str">
        <v>Gilroy Selina</v>
      </c>
      <c r="D918" s="23">
        <v>1</v>
      </c>
      <c r="E918" s="21">
        <v>1</v>
      </c>
    </row>
    <row r="919" spans="2:5" x14ac:dyDescent="0.3">
      <c r="B919" s="25" t="str">
        <v>Turner Adrian</v>
      </c>
      <c r="C919" s="25" t="str">
        <v>Turner Adrian</v>
      </c>
      <c r="D919" s="23">
        <v>3</v>
      </c>
      <c r="E919" s="21">
        <v>3</v>
      </c>
    </row>
    <row r="920" spans="2:5" x14ac:dyDescent="0.3">
      <c r="B920" s="25" t="str">
        <v>Brant Helen</v>
      </c>
      <c r="C920" s="25" t="str">
        <v>Brant Helen</v>
      </c>
      <c r="D920" s="23">
        <v>2</v>
      </c>
      <c r="E920" s="21">
        <v>2</v>
      </c>
    </row>
    <row r="921" spans="2:5" x14ac:dyDescent="0.3">
      <c r="B921" s="25" t="str">
        <v>Seabrook Giulio</v>
      </c>
      <c r="C921" s="25" t="str">
        <v>Seabrook Giulio</v>
      </c>
      <c r="D921" s="23">
        <v>4</v>
      </c>
      <c r="E921" s="21">
        <v>4</v>
      </c>
    </row>
    <row r="922" spans="2:5" x14ac:dyDescent="0.3">
      <c r="B922" s="25" t="str">
        <v>Stevenson Sarah</v>
      </c>
      <c r="C922" s="25" t="str">
        <v>Stevenson Sarah</v>
      </c>
      <c r="D922" s="23">
        <v>4</v>
      </c>
      <c r="E922" s="21">
        <v>4</v>
      </c>
    </row>
    <row r="923" spans="2:5" x14ac:dyDescent="0.3">
      <c r="B923" s="25" t="str">
        <v>Ewart Colin</v>
      </c>
      <c r="C923" s="25" t="str">
        <v>Ewart Colin</v>
      </c>
      <c r="D923" s="23">
        <v>4</v>
      </c>
      <c r="E923" s="21">
        <v>4</v>
      </c>
    </row>
    <row r="924" spans="2:5" x14ac:dyDescent="0.3">
      <c r="B924" s="25" t="str">
        <v>Geraghty Sarah</v>
      </c>
      <c r="C924" s="25" t="str">
        <v>Geraghty Sarah</v>
      </c>
      <c r="D924" s="23">
        <v>5</v>
      </c>
      <c r="E924" s="21">
        <v>5</v>
      </c>
    </row>
    <row r="925" spans="2:5" x14ac:dyDescent="0.3">
      <c r="B925" s="25" t="str">
        <v>Pooley Jeanne</v>
      </c>
      <c r="C925" s="25" t="str">
        <v>Pooley Jeanne</v>
      </c>
      <c r="D925" s="23">
        <v>3</v>
      </c>
      <c r="E925" s="21">
        <v>3</v>
      </c>
    </row>
    <row r="926" spans="2:5" x14ac:dyDescent="0.3">
      <c r="B926" s="25" t="str">
        <v>Sheldrick Colette</v>
      </c>
      <c r="C926" s="25" t="str">
        <v>Sheldrick Colette</v>
      </c>
      <c r="D926" s="23">
        <v>4</v>
      </c>
      <c r="E926" s="21">
        <v>4</v>
      </c>
    </row>
    <row r="927" spans="2:5" x14ac:dyDescent="0.3">
      <c r="B927" s="25" t="str">
        <v>Coppin Gary</v>
      </c>
      <c r="C927" s="25" t="str">
        <v>Coppin Gary</v>
      </c>
      <c r="D927" s="23">
        <v>3</v>
      </c>
      <c r="E927" s="21">
        <v>3</v>
      </c>
    </row>
    <row r="928" spans="2:5" x14ac:dyDescent="0.3">
      <c r="B928" s="25" t="str">
        <v>Parrett Colin</v>
      </c>
      <c r="C928" s="25" t="str">
        <v>Parrett Colin</v>
      </c>
      <c r="D928" s="23">
        <v>1</v>
      </c>
      <c r="E928" s="21">
        <v>1</v>
      </c>
    </row>
    <row r="929" spans="2:5" x14ac:dyDescent="0.3">
      <c r="B929" s="25" t="str">
        <v>Parkes Samantha</v>
      </c>
      <c r="C929" s="25" t="str">
        <v>Parkes Samantha</v>
      </c>
      <c r="D929" s="23">
        <v>3</v>
      </c>
      <c r="E929" s="21">
        <v>3</v>
      </c>
    </row>
    <row r="930" spans="2:5" x14ac:dyDescent="0.3">
      <c r="B930" s="25" t="str">
        <v>Woolley Colin</v>
      </c>
      <c r="C930" s="25" t="str">
        <v>Woolley Colin</v>
      </c>
      <c r="D930" s="23">
        <v>3</v>
      </c>
      <c r="E930" s="21">
        <v>3</v>
      </c>
    </row>
    <row r="931" spans="2:5" x14ac:dyDescent="0.3">
      <c r="B931" s="25" t="str">
        <v>Nielson Colette</v>
      </c>
      <c r="C931" s="25" t="str">
        <v>Nielson Colette</v>
      </c>
      <c r="D931" s="23">
        <v>2</v>
      </c>
      <c r="E931" s="21">
        <v>2</v>
      </c>
    </row>
    <row r="932" spans="2:5" x14ac:dyDescent="0.3">
      <c r="B932" s="25" t="str">
        <v>Gilroy Katie</v>
      </c>
      <c r="C932" s="25" t="str">
        <v>Gilroy Katie</v>
      </c>
      <c r="D932" s="23">
        <v>3</v>
      </c>
      <c r="E932" s="21">
        <v>3</v>
      </c>
    </row>
    <row r="933" spans="2:5" x14ac:dyDescent="0.3">
      <c r="B933" s="25" t="str">
        <v>Parkes Jayne</v>
      </c>
      <c r="C933" s="25" t="str">
        <v>Parkes Jayne</v>
      </c>
      <c r="D933" s="23">
        <v>3</v>
      </c>
      <c r="E933" s="21">
        <v>3</v>
      </c>
    </row>
    <row r="934" spans="2:5" x14ac:dyDescent="0.3">
      <c r="B934" s="25" t="str">
        <v>Geraghty Venetia</v>
      </c>
      <c r="C934" s="25" t="str">
        <v>Geraghty Venetia</v>
      </c>
      <c r="D934" s="23">
        <v>1</v>
      </c>
      <c r="E934" s="21">
        <v>1</v>
      </c>
    </row>
    <row r="935" spans="2:5" x14ac:dyDescent="0.3">
      <c r="B935" s="25" t="str">
        <v>Morris Anastasia</v>
      </c>
      <c r="C935" s="25" t="str">
        <v>Morris Anastasia</v>
      </c>
      <c r="D935" s="23">
        <v>3</v>
      </c>
      <c r="E935" s="21">
        <v>3</v>
      </c>
    </row>
    <row r="936" spans="2:5" x14ac:dyDescent="0.3">
      <c r="B936" s="25" t="str">
        <v>Turner Jonathan</v>
      </c>
      <c r="C936" s="25" t="str">
        <v>Turner Jonathan</v>
      </c>
      <c r="D936" s="23">
        <v>4</v>
      </c>
      <c r="E936" s="21">
        <v>4</v>
      </c>
    </row>
    <row r="937" spans="2:5" x14ac:dyDescent="0.3">
      <c r="B937" s="25" t="str">
        <v>Mistry Paul</v>
      </c>
      <c r="C937" s="25" t="str">
        <v>Mistry Paul</v>
      </c>
      <c r="D937" s="23">
        <v>4</v>
      </c>
      <c r="E937" s="21">
        <v>4</v>
      </c>
    </row>
    <row r="938" spans="2:5" x14ac:dyDescent="0.3">
      <c r="B938" s="25" t="str">
        <v>Massie Anastasia</v>
      </c>
      <c r="C938" s="25" t="str">
        <v>Massie Anastasia</v>
      </c>
      <c r="D938" s="23">
        <v>4</v>
      </c>
      <c r="E938" s="21">
        <v>4</v>
      </c>
    </row>
    <row r="939" spans="2:5" x14ac:dyDescent="0.3">
      <c r="B939" s="25" t="str">
        <v>Watt Simone</v>
      </c>
      <c r="C939" s="25" t="str">
        <v>Watt Simone</v>
      </c>
      <c r="D939" s="23">
        <v>4</v>
      </c>
      <c r="E939" s="21">
        <v>4</v>
      </c>
    </row>
    <row r="940" spans="2:5" x14ac:dyDescent="0.3">
      <c r="B940" s="25" t="str">
        <v>Mills Jayne</v>
      </c>
      <c r="C940" s="25" t="str">
        <v>Mills Jayne</v>
      </c>
      <c r="D940" s="23">
        <v>2</v>
      </c>
      <c r="E940" s="21">
        <v>2</v>
      </c>
    </row>
    <row r="941" spans="2:5" x14ac:dyDescent="0.3">
      <c r="B941" s="25" t="str">
        <v>Haigh Jonathan</v>
      </c>
      <c r="C941" s="25" t="str">
        <v>Haigh Jonathan</v>
      </c>
      <c r="D941" s="23">
        <v>3</v>
      </c>
      <c r="E941" s="21">
        <v>3</v>
      </c>
    </row>
    <row r="942" spans="2:5" x14ac:dyDescent="0.3">
      <c r="B942" s="25" t="str">
        <v>Richards Jeanne</v>
      </c>
      <c r="C942" s="25" t="str">
        <v>Richards Jeanne</v>
      </c>
      <c r="D942" s="23">
        <v>5</v>
      </c>
      <c r="E942" s="21">
        <v>5</v>
      </c>
    </row>
    <row r="943" spans="2:5" x14ac:dyDescent="0.3">
      <c r="B943" s="25" t="str">
        <v>Mills Eileen</v>
      </c>
      <c r="C943" s="25" t="str">
        <v>Mills Eileen</v>
      </c>
      <c r="D943" s="23">
        <v>2</v>
      </c>
      <c r="E943" s="21">
        <v>2</v>
      </c>
    </row>
    <row r="944" spans="2:5" x14ac:dyDescent="0.3">
      <c r="B944" s="25" t="str">
        <v>Choi Brenda</v>
      </c>
      <c r="C944" s="25" t="str">
        <v>Choi Brenda</v>
      </c>
      <c r="D944" s="23">
        <v>3</v>
      </c>
      <c r="E944" s="21">
        <v>3</v>
      </c>
    </row>
    <row r="945" spans="2:5" x14ac:dyDescent="0.3">
      <c r="B945" s="25" t="str">
        <v>Rutherford Frank</v>
      </c>
      <c r="C945" s="25" t="str">
        <v>Rutherford Frank</v>
      </c>
      <c r="D945" s="23">
        <v>3</v>
      </c>
      <c r="E945" s="21">
        <v>3</v>
      </c>
    </row>
    <row r="946" spans="2:5" x14ac:dyDescent="0.3">
      <c r="B946" s="25" t="str">
        <v>Scholes Miroslawa</v>
      </c>
      <c r="C946" s="25" t="str">
        <v>Scholes Miroslawa</v>
      </c>
      <c r="D946" s="23">
        <v>3</v>
      </c>
      <c r="E946" s="21">
        <v>3</v>
      </c>
    </row>
    <row r="947" spans="2:5" x14ac:dyDescent="0.3">
      <c r="B947" s="25" t="str">
        <v>Jackson Gary</v>
      </c>
      <c r="C947" s="25" t="str">
        <v>Jackson Gary</v>
      </c>
      <c r="D947" s="23">
        <v>4</v>
      </c>
      <c r="E947" s="21">
        <v>4</v>
      </c>
    </row>
    <row r="948" spans="2:5" x14ac:dyDescent="0.3">
      <c r="B948" s="25" t="str">
        <v>John Thomas</v>
      </c>
      <c r="C948" s="25" t="str">
        <v>John Thomas</v>
      </c>
      <c r="D948" s="23">
        <v>3</v>
      </c>
      <c r="E948" s="21">
        <v>3</v>
      </c>
    </row>
    <row r="949" spans="2:5" x14ac:dyDescent="0.3">
      <c r="B949" s="25" t="str">
        <v>Turner Jayne</v>
      </c>
      <c r="C949" s="25" t="str">
        <v>Turner Jayne</v>
      </c>
      <c r="D949" s="23">
        <v>3</v>
      </c>
      <c r="E949" s="21">
        <v>3</v>
      </c>
    </row>
    <row r="950" spans="2:5" x14ac:dyDescent="0.3">
      <c r="B950" s="25" t="str">
        <v>Murray Francis</v>
      </c>
      <c r="C950" s="25" t="str">
        <v>Murray Francis</v>
      </c>
      <c r="D950" s="23">
        <v>3</v>
      </c>
      <c r="E950" s="21">
        <v>3</v>
      </c>
    </row>
    <row r="951" spans="2:5" x14ac:dyDescent="0.3">
      <c r="B951" s="25" t="str">
        <v>Gore Diane</v>
      </c>
      <c r="C951" s="25" t="str">
        <v>Gore Diane</v>
      </c>
      <c r="D951" s="23">
        <v>4</v>
      </c>
      <c r="E951" s="21">
        <v>4</v>
      </c>
    </row>
    <row r="952" spans="2:5" x14ac:dyDescent="0.3">
      <c r="B952" s="25" t="str">
        <v>Johnson Janet</v>
      </c>
      <c r="C952" s="25" t="str">
        <v>Johnson Janet</v>
      </c>
      <c r="D952" s="23">
        <v>4</v>
      </c>
      <c r="E952" s="21">
        <v>4</v>
      </c>
    </row>
    <row r="953" spans="2:5" x14ac:dyDescent="0.3">
      <c r="B953" s="25" t="str">
        <v>Mongan George</v>
      </c>
      <c r="C953" s="25" t="str">
        <v>Mongan George</v>
      </c>
      <c r="D953" s="23">
        <v>4</v>
      </c>
      <c r="E953" s="21">
        <v>4</v>
      </c>
    </row>
    <row r="954" spans="2:5" x14ac:dyDescent="0.3">
      <c r="B954" s="25" t="str">
        <v>Bland Jill</v>
      </c>
      <c r="C954" s="25" t="str">
        <v>Bland Jill</v>
      </c>
      <c r="D954" s="23">
        <v>3</v>
      </c>
      <c r="E954" s="21">
        <v>3</v>
      </c>
    </row>
    <row r="955" spans="2:5" x14ac:dyDescent="0.3">
      <c r="B955" s="25" t="str">
        <v>Dingley Martin</v>
      </c>
      <c r="C955" s="25" t="str">
        <v>Dingley Martin</v>
      </c>
      <c r="D955" s="23">
        <v>3</v>
      </c>
      <c r="E955" s="21">
        <v>3</v>
      </c>
    </row>
    <row r="956" spans="2:5" x14ac:dyDescent="0.3">
      <c r="B956" s="25" t="str">
        <v>Andrews Roger</v>
      </c>
      <c r="C956" s="25" t="str">
        <v>Andrews Roger</v>
      </c>
      <c r="D956" s="23">
        <v>4</v>
      </c>
      <c r="E956" s="21">
        <v>4</v>
      </c>
    </row>
    <row r="957" spans="2:5" x14ac:dyDescent="0.3">
      <c r="B957" s="25" t="str">
        <v>Pryde Tracey</v>
      </c>
      <c r="C957" s="25" t="str">
        <v>Pryde Tracey</v>
      </c>
      <c r="D957" s="23">
        <v>4</v>
      </c>
      <c r="E957" s="21">
        <v>4</v>
      </c>
    </row>
    <row r="958" spans="2:5" x14ac:dyDescent="0.3">
      <c r="B958" s="25" t="str">
        <v>Bland Lesley</v>
      </c>
      <c r="C958" s="25" t="str">
        <v>Bland Lesley</v>
      </c>
      <c r="D958" s="23">
        <v>4</v>
      </c>
      <c r="E958" s="21">
        <v>4</v>
      </c>
    </row>
    <row r="959" spans="2:5" x14ac:dyDescent="0.3">
      <c r="B959" s="25" t="str">
        <v>Wynn Diana</v>
      </c>
      <c r="C959" s="25" t="str">
        <v>Wynn Diana</v>
      </c>
      <c r="D959" s="23">
        <v>3</v>
      </c>
      <c r="E959" s="21">
        <v>3</v>
      </c>
    </row>
    <row r="960" spans="2:5" x14ac:dyDescent="0.3">
      <c r="B960" s="25" t="str">
        <v>Cousins Paul</v>
      </c>
      <c r="C960" s="25" t="str">
        <v>Cousins Paul</v>
      </c>
      <c r="D960" s="23">
        <v>4</v>
      </c>
      <c r="E960" s="21">
        <v>4</v>
      </c>
    </row>
    <row r="961" spans="2:5" x14ac:dyDescent="0.3">
      <c r="B961" s="25" t="str">
        <v>Dingley Christopher</v>
      </c>
      <c r="C961" s="25" t="str">
        <v>Dingley Christopher</v>
      </c>
      <c r="D961" s="23">
        <v>1</v>
      </c>
      <c r="E961" s="21">
        <v>1</v>
      </c>
    </row>
    <row r="962" spans="2:5" x14ac:dyDescent="0.3">
      <c r="B962" s="25" t="str">
        <v>MacMillan Roger</v>
      </c>
      <c r="C962" s="25" t="str">
        <v>MacMillan Roger</v>
      </c>
      <c r="D962" s="23">
        <v>3</v>
      </c>
      <c r="E962" s="21">
        <v>3</v>
      </c>
    </row>
    <row r="963" spans="2:5" x14ac:dyDescent="0.3">
      <c r="B963" s="25" t="str">
        <v>Nielson Antony</v>
      </c>
      <c r="C963" s="25" t="str">
        <v>Nielson Antony</v>
      </c>
      <c r="D963" s="23">
        <v>3</v>
      </c>
      <c r="E963" s="21">
        <v>3</v>
      </c>
    </row>
    <row r="964" spans="2:5" x14ac:dyDescent="0.3">
      <c r="B964" s="25" t="str">
        <v>Parrett Jane</v>
      </c>
      <c r="C964" s="25" t="str">
        <v>Parrett Jane</v>
      </c>
      <c r="D964" s="23">
        <v>3</v>
      </c>
      <c r="E964" s="21">
        <v>3</v>
      </c>
    </row>
    <row r="965" spans="2:5" x14ac:dyDescent="0.3">
      <c r="B965" s="25" t="str">
        <v>Watt David</v>
      </c>
      <c r="C965" s="25" t="str">
        <v>Watt David</v>
      </c>
      <c r="D965" s="23">
        <v>2</v>
      </c>
      <c r="E965" s="21">
        <v>2</v>
      </c>
    </row>
    <row r="966" spans="2:5" x14ac:dyDescent="0.3">
      <c r="B966" s="25" t="str">
        <v>Housley Adrian</v>
      </c>
      <c r="C966" s="25" t="str">
        <v>Housley Adrian</v>
      </c>
      <c r="D966" s="23">
        <v>2</v>
      </c>
      <c r="E966" s="21">
        <v>2</v>
      </c>
    </row>
    <row r="967" spans="2:5" x14ac:dyDescent="0.3">
      <c r="B967" s="25" t="str">
        <v>Woodbridge Jayne</v>
      </c>
      <c r="C967" s="25" t="str">
        <v>Woodbridge Jayne</v>
      </c>
      <c r="D967" s="23">
        <v>3</v>
      </c>
      <c r="E967" s="21">
        <v>3</v>
      </c>
    </row>
    <row r="968" spans="2:5" x14ac:dyDescent="0.3">
      <c r="B968" s="25" t="str">
        <v>Marsden Roy</v>
      </c>
      <c r="C968" s="25" t="str">
        <v>Marsden Roy</v>
      </c>
      <c r="D968" s="23">
        <v>3</v>
      </c>
      <c r="E968" s="21">
        <v>3</v>
      </c>
    </row>
    <row r="969" spans="2:5" x14ac:dyDescent="0.3">
      <c r="B969" s="25" t="str">
        <v>Shute Gary</v>
      </c>
      <c r="C969" s="25" t="str">
        <v>Shute Gary</v>
      </c>
      <c r="D969" s="23">
        <v>3</v>
      </c>
      <c r="E969" s="21">
        <v>3</v>
      </c>
    </row>
    <row r="970" spans="2:5" x14ac:dyDescent="0.3">
      <c r="B970" s="25" t="str">
        <v>Kralj James</v>
      </c>
      <c r="C970" s="25" t="str">
        <v>Kralj James</v>
      </c>
      <c r="D970" s="23">
        <v>3</v>
      </c>
      <c r="E970" s="21">
        <v>3</v>
      </c>
    </row>
    <row r="971" spans="2:5" x14ac:dyDescent="0.3">
      <c r="B971" s="25" t="str">
        <v>Watt Jill</v>
      </c>
      <c r="C971" s="25" t="str">
        <v>Watt Jill</v>
      </c>
      <c r="D971" s="23">
        <v>3</v>
      </c>
      <c r="E971" s="21">
        <v>3</v>
      </c>
    </row>
    <row r="972" spans="2:5" x14ac:dyDescent="0.3">
      <c r="B972" s="25" t="str">
        <v>Murray Leigh</v>
      </c>
      <c r="C972" s="25" t="str">
        <v>Murray Leigh</v>
      </c>
      <c r="D972" s="23">
        <v>3</v>
      </c>
      <c r="E972" s="21">
        <v>3</v>
      </c>
    </row>
    <row r="973" spans="2:5" x14ac:dyDescent="0.3">
      <c r="B973" s="25" t="str">
        <v>Shute Gill</v>
      </c>
      <c r="C973" s="25" t="str">
        <v>Shute Gill</v>
      </c>
      <c r="D973" s="23">
        <v>3</v>
      </c>
      <c r="E973" s="21">
        <v>3</v>
      </c>
    </row>
    <row r="974" spans="2:5" x14ac:dyDescent="0.3">
      <c r="B974" s="25" t="str">
        <v>Rasul Roger</v>
      </c>
      <c r="C974" s="25" t="str">
        <v>Rasul Roger</v>
      </c>
      <c r="D974" s="23">
        <v>5</v>
      </c>
      <c r="E974" s="21">
        <v>5</v>
      </c>
    </row>
    <row r="975" spans="2:5" x14ac:dyDescent="0.3">
      <c r="B975" s="25" t="str">
        <v>Kralj David</v>
      </c>
      <c r="C975" s="25" t="str">
        <v>Kralj David</v>
      </c>
      <c r="D975" s="23">
        <v>5</v>
      </c>
      <c r="E975" s="21">
        <v>5</v>
      </c>
    </row>
    <row r="976" spans="2:5" x14ac:dyDescent="0.3">
      <c r="B976" s="25" t="str">
        <v>Shearer Giulio</v>
      </c>
      <c r="C976" s="25" t="str">
        <v>Shearer Giulio</v>
      </c>
      <c r="D976" s="23">
        <v>4</v>
      </c>
      <c r="E976" s="21">
        <v>4</v>
      </c>
    </row>
    <row r="977" spans="2:5" x14ac:dyDescent="0.3">
      <c r="B977" s="25" t="str">
        <v>Sheldrick Thomas</v>
      </c>
      <c r="C977" s="25" t="str">
        <v>Sheldrick Thomas</v>
      </c>
      <c r="D977" s="23">
        <v>5</v>
      </c>
      <c r="E977" s="21">
        <v>5</v>
      </c>
    </row>
    <row r="978" spans="2:5" x14ac:dyDescent="0.3">
      <c r="B978" s="25" t="str">
        <v>Collingwood Sarah</v>
      </c>
      <c r="C978" s="25" t="str">
        <v>Collingwood Sarah</v>
      </c>
      <c r="D978" s="23">
        <v>3</v>
      </c>
      <c r="E978" s="21">
        <v>3</v>
      </c>
    </row>
    <row r="979" spans="2:5" x14ac:dyDescent="0.3">
      <c r="B979" s="25" t="str">
        <v>Jarvis Bevis</v>
      </c>
      <c r="C979" s="25" t="str">
        <v>Jarvis Bevis</v>
      </c>
      <c r="D979" s="23">
        <v>3</v>
      </c>
      <c r="E979" s="21">
        <v>3</v>
      </c>
    </row>
    <row r="980" spans="2:5" x14ac:dyDescent="0.3">
      <c r="B980" s="25" t="str">
        <v>Channing Alan</v>
      </c>
      <c r="C980" s="25" t="str">
        <v>Channing Alan</v>
      </c>
      <c r="D980" s="23">
        <v>1</v>
      </c>
      <c r="E980" s="21">
        <v>1</v>
      </c>
    </row>
    <row r="981" spans="2:5" x14ac:dyDescent="0.3">
      <c r="B981" s="25" t="str">
        <v>Pryde Simon</v>
      </c>
      <c r="C981" s="25" t="str">
        <v>Pryde Simon</v>
      </c>
      <c r="D981" s="23">
        <v>3</v>
      </c>
      <c r="E981" s="21">
        <v>3</v>
      </c>
    </row>
    <row r="982" spans="2:5" x14ac:dyDescent="0.3">
      <c r="B982" s="25" t="str">
        <v>Lewis Janet</v>
      </c>
      <c r="C982" s="25" t="str">
        <v>Lewis Janet</v>
      </c>
      <c r="D982" s="23">
        <v>3</v>
      </c>
      <c r="E982" s="21">
        <v>3</v>
      </c>
    </row>
    <row r="983" spans="2:5" x14ac:dyDescent="0.3">
      <c r="B983" s="25" t="str">
        <v>Parrett Simon</v>
      </c>
      <c r="C983" s="25" t="str">
        <v>Parrett Simon</v>
      </c>
      <c r="D983" s="23">
        <v>4</v>
      </c>
      <c r="E983" s="21">
        <v>4</v>
      </c>
    </row>
    <row r="984" spans="2:5" x14ac:dyDescent="0.3">
      <c r="B984" s="25" t="str">
        <v>Goddard Sonia</v>
      </c>
      <c r="C984" s="25" t="str">
        <v>Goddard Sonia</v>
      </c>
      <c r="D984" s="23">
        <v>3</v>
      </c>
      <c r="E984" s="21">
        <v>3</v>
      </c>
    </row>
    <row r="985" spans="2:5" x14ac:dyDescent="0.3">
      <c r="B985" s="25" t="str">
        <v>Jackson Jeanne</v>
      </c>
      <c r="C985" s="25" t="str">
        <v>Jackson Jeanne</v>
      </c>
      <c r="D985" s="23">
        <v>5</v>
      </c>
      <c r="E985" s="21">
        <v>5</v>
      </c>
    </row>
    <row r="986" spans="2:5" x14ac:dyDescent="0.3">
      <c r="B986" s="25" t="str">
        <v>Rasul Julie</v>
      </c>
      <c r="C986" s="25" t="str">
        <v>Rasul Julie</v>
      </c>
      <c r="D986" s="23">
        <v>3</v>
      </c>
      <c r="E986" s="21">
        <v>3</v>
      </c>
    </row>
    <row r="987" spans="2:5" x14ac:dyDescent="0.3">
      <c r="B987" s="25" t="str">
        <v>Ewart Davide</v>
      </c>
      <c r="C987" s="25" t="str">
        <v>Ewart Davide</v>
      </c>
      <c r="D987" s="23">
        <v>3</v>
      </c>
      <c r="E987" s="21">
        <v>3</v>
      </c>
    </row>
    <row r="988" spans="2:5" x14ac:dyDescent="0.3">
      <c r="B988" s="25" t="str">
        <v>Hardy Phyllis</v>
      </c>
      <c r="C988" s="25" t="str">
        <v>Hardy Phyllis</v>
      </c>
      <c r="D988" s="23">
        <v>3</v>
      </c>
      <c r="E988" s="21">
        <v>3</v>
      </c>
    </row>
    <row r="989" spans="2:5" x14ac:dyDescent="0.3">
      <c r="B989" s="25" t="str">
        <v>Richards Jane</v>
      </c>
      <c r="C989" s="25" t="str">
        <v>Richards Jane</v>
      </c>
      <c r="D989" s="23">
        <v>3</v>
      </c>
      <c r="E989" s="21">
        <v>3</v>
      </c>
    </row>
    <row r="990" spans="2:5" x14ac:dyDescent="0.3">
      <c r="B990" s="25" t="str">
        <v>Rutherford Matthew</v>
      </c>
      <c r="C990" s="25" t="str">
        <v>Rutherford Matthew</v>
      </c>
      <c r="D990" s="23">
        <v>2</v>
      </c>
      <c r="E990" s="21">
        <v>2</v>
      </c>
    </row>
    <row r="991" spans="2:5" x14ac:dyDescent="0.3">
      <c r="B991" s="25" t="str">
        <v>Standen Brenda</v>
      </c>
      <c r="C991" s="25" t="str">
        <v>Standen Brenda</v>
      </c>
      <c r="D991" s="23">
        <v>3</v>
      </c>
      <c r="E991" s="21">
        <v>3</v>
      </c>
    </row>
    <row r="992" spans="2:5" x14ac:dyDescent="0.3">
      <c r="B992" s="25" t="str">
        <v>Coppin Roy</v>
      </c>
      <c r="C992" s="25" t="str">
        <v>Coppin Roy</v>
      </c>
      <c r="D992" s="23">
        <v>3</v>
      </c>
      <c r="E992" s="21">
        <v>3</v>
      </c>
    </row>
    <row r="993" spans="2:5" x14ac:dyDescent="0.3">
      <c r="B993" s="25" t="str">
        <v>Rasul Antony</v>
      </c>
      <c r="C993" s="25" t="str">
        <v>Rasul Antony</v>
      </c>
      <c r="D993" s="23">
        <v>3</v>
      </c>
      <c r="E993" s="21">
        <v>3</v>
      </c>
    </row>
    <row r="994" spans="2:5" x14ac:dyDescent="0.3">
      <c r="B994" s="25" t="str">
        <v>Mills Paulin</v>
      </c>
      <c r="C994" s="25" t="str">
        <v>Mills Paulin</v>
      </c>
      <c r="D994" s="23">
        <v>5</v>
      </c>
      <c r="E994" s="21">
        <v>5</v>
      </c>
    </row>
    <row r="995" spans="2:5" x14ac:dyDescent="0.3">
      <c r="B995" s="25" t="str">
        <v>Parke Ian</v>
      </c>
      <c r="C995" s="25" t="str">
        <v>Parke Ian</v>
      </c>
      <c r="D995" s="23">
        <v>2</v>
      </c>
      <c r="E995" s="21">
        <v>2</v>
      </c>
    </row>
    <row r="996" spans="2:5" x14ac:dyDescent="0.3">
      <c r="B996" s="25" t="str">
        <v>Murray Timothy</v>
      </c>
      <c r="C996" s="25" t="str">
        <v>Murray Timothy</v>
      </c>
      <c r="D996" s="23">
        <v>3</v>
      </c>
      <c r="E996" s="21">
        <v>3</v>
      </c>
    </row>
    <row r="997" spans="2:5" x14ac:dyDescent="0.3">
      <c r="B997" s="25" t="str">
        <v>Gadd Daniel</v>
      </c>
      <c r="C997" s="25" t="str">
        <v>Gadd Daniel</v>
      </c>
      <c r="D997" s="23">
        <v>5</v>
      </c>
      <c r="E997" s="21">
        <v>5</v>
      </c>
    </row>
    <row r="998" spans="2:5" x14ac:dyDescent="0.3">
      <c r="B998" s="25" t="str">
        <v>Wilson Venetia</v>
      </c>
      <c r="C998" s="25" t="str">
        <v>Wilson Venetia</v>
      </c>
      <c r="D998" s="23">
        <v>5</v>
      </c>
      <c r="E998" s="21">
        <v>5</v>
      </c>
    </row>
    <row r="999" spans="2:5" x14ac:dyDescent="0.3">
      <c r="B999" s="25" t="str">
        <v>Hyslop Christopher</v>
      </c>
      <c r="C999" s="25" t="str">
        <v>Hyslop Christopher</v>
      </c>
      <c r="D999" s="23">
        <v>4</v>
      </c>
      <c r="E999" s="21">
        <v>4</v>
      </c>
    </row>
    <row r="1000" spans="2:5" x14ac:dyDescent="0.3">
      <c r="B1000" s="25" t="str">
        <v>Parke Jonathan</v>
      </c>
      <c r="C1000" s="25" t="str">
        <v>Parke Jonathan</v>
      </c>
      <c r="D1000" s="23">
        <v>3</v>
      </c>
      <c r="E1000" s="21">
        <v>3</v>
      </c>
    </row>
    <row r="1001" spans="2:5" x14ac:dyDescent="0.3">
      <c r="B1001" s="25" t="str">
        <v>Dawber Edward</v>
      </c>
      <c r="C1001" s="25" t="str">
        <v>Dawber Edward</v>
      </c>
      <c r="D1001" s="23">
        <v>3</v>
      </c>
      <c r="E1001" s="21">
        <v>3</v>
      </c>
    </row>
    <row r="1002" spans="2:5" x14ac:dyDescent="0.3">
      <c r="B1002" s="25" t="str">
        <v>Smith Bhavna</v>
      </c>
      <c r="C1002" s="25" t="str">
        <v>Smith Bhavna</v>
      </c>
      <c r="D1002" s="23">
        <v>3</v>
      </c>
      <c r="E1002" s="21">
        <v>3</v>
      </c>
    </row>
    <row r="1003" spans="2:5" x14ac:dyDescent="0.3">
      <c r="B1003" s="25" t="str">
        <v>Wilson Laura</v>
      </c>
      <c r="C1003" s="25" t="str">
        <v>Wilson Laura</v>
      </c>
      <c r="D1003" s="23">
        <v>3</v>
      </c>
      <c r="E1003" s="21">
        <v>3</v>
      </c>
    </row>
    <row r="1004" spans="2:5" x14ac:dyDescent="0.3">
      <c r="B1004" s="25" t="str">
        <v>Deering Rebecca</v>
      </c>
      <c r="C1004" s="25" t="str">
        <v>Deering Rebecca</v>
      </c>
      <c r="D1004" s="23">
        <v>2</v>
      </c>
      <c r="E1004" s="21">
        <v>2</v>
      </c>
    </row>
    <row r="1005" spans="2:5" x14ac:dyDescent="0.3">
      <c r="B1005" s="25" t="str">
        <v>John Gary</v>
      </c>
      <c r="C1005" s="25" t="str">
        <v>John Gary</v>
      </c>
      <c r="D1005" s="23">
        <v>4</v>
      </c>
      <c r="E1005" s="21">
        <v>4</v>
      </c>
    </row>
    <row r="1006" spans="2:5" x14ac:dyDescent="0.3">
      <c r="B1006" s="25" t="str">
        <v>Gadd Colette</v>
      </c>
      <c r="C1006" s="25" t="str">
        <v>Gadd Colette</v>
      </c>
      <c r="D1006" s="23">
        <v>3</v>
      </c>
      <c r="E1006" s="21">
        <v>3</v>
      </c>
    </row>
    <row r="1007" spans="2:5" x14ac:dyDescent="0.3">
      <c r="B1007" s="25" t="str">
        <v>Henry Angela</v>
      </c>
      <c r="C1007" s="25" t="str">
        <v>Henry Angela</v>
      </c>
      <c r="D1007" s="23">
        <v>4</v>
      </c>
      <c r="E1007" s="21">
        <v>4</v>
      </c>
    </row>
    <row r="1008" spans="2:5" x14ac:dyDescent="0.3">
      <c r="B1008" s="25" t="str">
        <v>Brant Grace</v>
      </c>
      <c r="C1008" s="25" t="str">
        <v>Brant Grace</v>
      </c>
      <c r="D1008" s="23">
        <v>4</v>
      </c>
      <c r="E1008" s="21">
        <v>4</v>
      </c>
    </row>
    <row r="1009" spans="2:5" x14ac:dyDescent="0.3">
      <c r="B1009" s="25" t="str">
        <v>Standen Bhavna</v>
      </c>
      <c r="C1009" s="25" t="str">
        <v>Standen Bhavna</v>
      </c>
      <c r="D1009" s="23">
        <v>4</v>
      </c>
      <c r="E1009" s="21">
        <v>4</v>
      </c>
    </row>
    <row r="1010" spans="2:5" x14ac:dyDescent="0.3">
      <c r="B1010" s="25" t="str">
        <v>Turner Paulin</v>
      </c>
      <c r="C1010" s="25" t="str">
        <v>Turner Paulin</v>
      </c>
      <c r="D1010" s="23">
        <v>1</v>
      </c>
      <c r="E1010" s="21">
        <v>1</v>
      </c>
    </row>
    <row r="1011" spans="2:5" x14ac:dyDescent="0.3">
      <c r="B1011" s="25" t="str">
        <v>Johnson Ian</v>
      </c>
      <c r="C1011" s="25" t="str">
        <v>Johnson Ian</v>
      </c>
      <c r="D1011" s="23">
        <v>5</v>
      </c>
      <c r="E1011" s="21">
        <v>5</v>
      </c>
    </row>
    <row r="1012" spans="2:5" x14ac:dyDescent="0.3">
      <c r="B1012" s="25" t="str">
        <v>Gilroy Emma</v>
      </c>
      <c r="C1012" s="25" t="str">
        <v>Gilroy Emma</v>
      </c>
      <c r="D1012" s="23">
        <v>3</v>
      </c>
      <c r="E1012" s="21">
        <v>3</v>
      </c>
    </row>
    <row r="1013" spans="2:5" x14ac:dyDescent="0.3">
      <c r="B1013" s="25" t="str">
        <v>MacMillan Rosalie</v>
      </c>
      <c r="C1013" s="25" t="str">
        <v>MacMillan Rosalie</v>
      </c>
      <c r="D1013" s="23">
        <v>2</v>
      </c>
      <c r="E1013" s="21">
        <v>2</v>
      </c>
    </row>
    <row r="1014" spans="2:5" x14ac:dyDescent="0.3">
      <c r="B1014" s="25" t="str">
        <v>Bennett William</v>
      </c>
      <c r="C1014" s="25" t="str">
        <v>Bennett William</v>
      </c>
      <c r="D1014" s="23">
        <v>3</v>
      </c>
      <c r="E1014" s="21">
        <v>3</v>
      </c>
    </row>
    <row r="1015" spans="2:5" x14ac:dyDescent="0.3">
      <c r="B1015" s="25" t="str">
        <v>Kralj Herbert</v>
      </c>
      <c r="C1015" s="25" t="str">
        <v>Kralj Herbert</v>
      </c>
      <c r="D1015" s="23">
        <v>2</v>
      </c>
      <c r="E1015" s="21">
        <v>2</v>
      </c>
    </row>
    <row r="1016" spans="2:5" x14ac:dyDescent="0.3">
      <c r="B1016" s="25" t="str">
        <v>Nielson Adrian</v>
      </c>
      <c r="C1016" s="25" t="str">
        <v>Nielson Adrian</v>
      </c>
      <c r="D1016" s="23">
        <v>5</v>
      </c>
      <c r="E1016" s="21">
        <v>5</v>
      </c>
    </row>
    <row r="1017" spans="2:5" x14ac:dyDescent="0.3">
      <c r="B1017" s="25" t="str">
        <v>Goddard Andrew</v>
      </c>
      <c r="C1017" s="25" t="str">
        <v>Goddard Andrew</v>
      </c>
      <c r="D1017" s="23">
        <v>1</v>
      </c>
      <c r="E1017" s="21">
        <v>1</v>
      </c>
    </row>
    <row r="1018" spans="2:5" x14ac:dyDescent="0.3">
      <c r="B1018" s="25" t="str">
        <v>Mongan Brigitte</v>
      </c>
      <c r="C1018" s="25" t="str">
        <v>Mongan Brigitte</v>
      </c>
      <c r="D1018" s="23">
        <v>2</v>
      </c>
      <c r="E1018" s="21">
        <v>2</v>
      </c>
    </row>
    <row r="1019" spans="2:5" x14ac:dyDescent="0.3">
      <c r="B1019" s="25" t="str">
        <v>Webb Josie</v>
      </c>
      <c r="C1019" s="25" t="str">
        <v>Webb Josie</v>
      </c>
      <c r="D1019" s="23">
        <v>2</v>
      </c>
      <c r="E1019" s="21">
        <v>2</v>
      </c>
    </row>
    <row r="1020" spans="2:5" x14ac:dyDescent="0.3">
      <c r="B1020" s="25" t="str">
        <v>Gilroy Gordon</v>
      </c>
      <c r="C1020" s="25" t="str">
        <v>Gilroy Gordon</v>
      </c>
      <c r="D1020" s="23">
        <v>4</v>
      </c>
      <c r="E1020" s="21">
        <v>4</v>
      </c>
    </row>
    <row r="1021" spans="2:5" x14ac:dyDescent="0.3">
      <c r="B1021" s="25" t="str">
        <v>Murray Lisa</v>
      </c>
      <c r="C1021" s="25" t="str">
        <v>Murray Lisa</v>
      </c>
      <c r="D1021" s="23">
        <v>3</v>
      </c>
      <c r="E1021" s="21">
        <v>3</v>
      </c>
    </row>
    <row r="1022" spans="2:5" x14ac:dyDescent="0.3">
      <c r="B1022" s="25" t="str">
        <v>Jackson Christopher</v>
      </c>
      <c r="C1022" s="25" t="str">
        <v>Jackson Christopher</v>
      </c>
      <c r="D1022" s="23">
        <v>3</v>
      </c>
      <c r="E1022" s="21">
        <v>3</v>
      </c>
    </row>
    <row r="1023" spans="2:5" x14ac:dyDescent="0.3">
      <c r="B1023" s="25" t="str">
        <v>Murray Elizabeth</v>
      </c>
      <c r="C1023" s="25" t="str">
        <v>Murray Elizabeth</v>
      </c>
      <c r="D1023" s="23">
        <v>3</v>
      </c>
      <c r="E1023" s="21">
        <v>3</v>
      </c>
    </row>
    <row r="1024" spans="2:5" x14ac:dyDescent="0.3">
      <c r="B1024" s="25" t="str">
        <v>Bennett Jeanne</v>
      </c>
      <c r="C1024" s="25" t="str">
        <v>Bennett Jeanne</v>
      </c>
      <c r="D1024" s="23">
        <v>3</v>
      </c>
      <c r="E1024" s="21">
        <v>3</v>
      </c>
    </row>
    <row r="1025" spans="2:5" x14ac:dyDescent="0.3">
      <c r="B1025" s="25" t="str">
        <v>Scholes Simon</v>
      </c>
      <c r="C1025" s="25" t="str">
        <v>Scholes Simon</v>
      </c>
      <c r="D1025" s="23">
        <v>4</v>
      </c>
      <c r="E1025" s="21">
        <v>4</v>
      </c>
    </row>
    <row r="1026" spans="2:5" x14ac:dyDescent="0.3">
      <c r="B1026" s="25" t="str">
        <v>Richardson Raymond</v>
      </c>
      <c r="C1026" s="25" t="str">
        <v>Richardson Raymond</v>
      </c>
      <c r="D1026" s="23">
        <v>4</v>
      </c>
      <c r="E1026" s="21">
        <v>4</v>
      </c>
    </row>
    <row r="1027" spans="2:5" x14ac:dyDescent="0.3">
      <c r="B1027" s="25" t="str">
        <v>Marsden Gordon</v>
      </c>
      <c r="C1027" s="25" t="str">
        <v>Marsden Gordon</v>
      </c>
      <c r="D1027" s="23">
        <v>1</v>
      </c>
      <c r="E1027" s="21">
        <v>1</v>
      </c>
    </row>
    <row r="1028" spans="2:5" x14ac:dyDescent="0.3">
      <c r="B1028" s="25" t="str">
        <v>Nash Noella</v>
      </c>
      <c r="C1028" s="25" t="str">
        <v>Nash Noella</v>
      </c>
      <c r="D1028" s="23">
        <v>1</v>
      </c>
      <c r="E1028" s="21">
        <v>1</v>
      </c>
    </row>
    <row r="1029" spans="2:5" x14ac:dyDescent="0.3">
      <c r="B1029" s="25" t="str">
        <v>Lovett Davide</v>
      </c>
      <c r="C1029" s="25" t="str">
        <v>Lovett Davide</v>
      </c>
      <c r="D1029" s="23">
        <v>3</v>
      </c>
      <c r="E1029" s="21">
        <v>3</v>
      </c>
    </row>
    <row r="1030" spans="2:5" x14ac:dyDescent="0.3">
      <c r="B1030" s="25" t="str">
        <v>Mills Adrian</v>
      </c>
      <c r="C1030" s="25" t="str">
        <v>Mills Adrian</v>
      </c>
      <c r="D1030" s="23">
        <v>4</v>
      </c>
      <c r="E1030" s="21">
        <v>4</v>
      </c>
    </row>
    <row r="1031" spans="2:5" x14ac:dyDescent="0.3">
      <c r="B1031" s="25" t="str">
        <v>Field Martin</v>
      </c>
      <c r="C1031" s="25" t="str">
        <v>Field Martin</v>
      </c>
      <c r="D1031" s="23">
        <v>1</v>
      </c>
      <c r="E1031" s="21">
        <v>1</v>
      </c>
    </row>
    <row r="1032" spans="2:5" x14ac:dyDescent="0.3">
      <c r="B1032" s="25" t="str">
        <v>Gibbs Simone</v>
      </c>
      <c r="C1032" s="25" t="str">
        <v>Gibbs Simone</v>
      </c>
      <c r="D1032" s="23">
        <v>1</v>
      </c>
      <c r="E1032" s="21">
        <v>1</v>
      </c>
    </row>
    <row r="1033" spans="2:5" x14ac:dyDescent="0.3">
      <c r="B1033" s="25" t="str">
        <v>Henry Patricia</v>
      </c>
      <c r="C1033" s="25" t="str">
        <v>Henry Patricia</v>
      </c>
      <c r="D1033" s="23">
        <v>4</v>
      </c>
      <c r="E1033" s="21">
        <v>4</v>
      </c>
    </row>
    <row r="1034" spans="2:5" x14ac:dyDescent="0.3">
      <c r="B1034" s="25" t="str">
        <v>Dawber Eunice</v>
      </c>
      <c r="C1034" s="25" t="str">
        <v>Dawber Eunice</v>
      </c>
      <c r="D1034" s="23">
        <v>4</v>
      </c>
      <c r="E1034" s="21">
        <v>4</v>
      </c>
    </row>
    <row r="1035" spans="2:5" x14ac:dyDescent="0.3">
      <c r="B1035" s="25" t="str">
        <v>King Phyllis</v>
      </c>
      <c r="C1035" s="25" t="str">
        <v>King Phyllis</v>
      </c>
      <c r="D1035" s="23">
        <v>1</v>
      </c>
      <c r="E1035" s="21">
        <v>1</v>
      </c>
    </row>
    <row r="1036" spans="2:5" x14ac:dyDescent="0.3">
      <c r="B1036" s="25" t="str">
        <v>Lewis Yvonne</v>
      </c>
      <c r="C1036" s="25" t="str">
        <v>Lewis Yvonne</v>
      </c>
      <c r="D1036" s="23">
        <v>3</v>
      </c>
      <c r="E1036" s="21">
        <v>3</v>
      </c>
    </row>
    <row r="1037" spans="2:5" x14ac:dyDescent="0.3">
      <c r="B1037" s="25" t="str">
        <v>Deering Hannah</v>
      </c>
      <c r="C1037" s="25" t="str">
        <v>Deering Hannah</v>
      </c>
      <c r="D1037" s="23">
        <v>1</v>
      </c>
      <c r="E1037" s="21">
        <v>1</v>
      </c>
    </row>
    <row r="1038" spans="2:5" x14ac:dyDescent="0.3">
      <c r="B1038" s="25" t="str">
        <v>Lloyd Colin</v>
      </c>
      <c r="C1038" s="25" t="str">
        <v>Lloyd Colin</v>
      </c>
      <c r="D1038" s="23">
        <v>5</v>
      </c>
      <c r="E1038" s="21">
        <v>5</v>
      </c>
    </row>
    <row r="1039" spans="2:5" x14ac:dyDescent="0.3">
      <c r="B1039" s="25" t="str">
        <v>Gore Bruno</v>
      </c>
      <c r="C1039" s="25" t="str">
        <v>Gore Bruno</v>
      </c>
      <c r="D1039" s="23">
        <v>2</v>
      </c>
      <c r="E1039" s="21">
        <v>2</v>
      </c>
    </row>
    <row r="1040" spans="2:5" x14ac:dyDescent="0.3">
      <c r="B1040" s="25" t="str">
        <v>Webb Lynette</v>
      </c>
      <c r="C1040" s="25" t="str">
        <v>Webb Lynette</v>
      </c>
      <c r="D1040" s="23">
        <v>5</v>
      </c>
      <c r="E1040" s="21">
        <v>5</v>
      </c>
    </row>
    <row r="1041" spans="2:5" x14ac:dyDescent="0.3">
      <c r="B1041" s="25" t="str">
        <v>Watt Gordon</v>
      </c>
      <c r="C1041" s="25" t="str">
        <v>Watt Gordon</v>
      </c>
      <c r="D1041" s="23">
        <v>5</v>
      </c>
      <c r="E1041" s="21">
        <v>5</v>
      </c>
    </row>
    <row r="1042" spans="2:5" x14ac:dyDescent="0.3">
      <c r="B1042" s="25" t="str">
        <v>MacMillan Leigh</v>
      </c>
      <c r="C1042" s="25" t="str">
        <v>MacMillan Leigh</v>
      </c>
      <c r="D1042" s="23">
        <v>3</v>
      </c>
      <c r="E1042" s="21">
        <v>3</v>
      </c>
    </row>
    <row r="1043" spans="2:5" x14ac:dyDescent="0.3">
      <c r="B1043" s="25" t="str">
        <v>Ewart Adam</v>
      </c>
      <c r="C1043" s="25" t="str">
        <v>Ewart Adam</v>
      </c>
      <c r="D1043" s="23">
        <v>2</v>
      </c>
      <c r="E1043" s="21">
        <v>2</v>
      </c>
    </row>
    <row r="1044" spans="2:5" x14ac:dyDescent="0.3">
      <c r="B1044" s="25" t="str">
        <v>Mills Daniel</v>
      </c>
      <c r="C1044" s="25" t="str">
        <v>Mills Daniel</v>
      </c>
      <c r="D1044" s="23">
        <v>2</v>
      </c>
      <c r="E1044" s="21">
        <v>2</v>
      </c>
    </row>
    <row r="1045" spans="2:5" x14ac:dyDescent="0.3">
      <c r="B1045" s="25" t="str">
        <v>Parkes Edward</v>
      </c>
      <c r="C1045" s="25" t="str">
        <v>Parkes Edward</v>
      </c>
      <c r="D1045" s="23">
        <v>2</v>
      </c>
      <c r="E1045" s="21">
        <v>2</v>
      </c>
    </row>
    <row r="1046" spans="2:5" x14ac:dyDescent="0.3">
      <c r="B1046" s="25" t="str">
        <v>Ewart Gill</v>
      </c>
      <c r="C1046" s="25" t="str">
        <v>Ewart Gill</v>
      </c>
      <c r="D1046" s="23">
        <v>3</v>
      </c>
      <c r="E1046" s="21">
        <v>3</v>
      </c>
    </row>
    <row r="1047" spans="2:5" x14ac:dyDescent="0.3">
      <c r="B1047" s="25" t="str">
        <v>Standen Jayne</v>
      </c>
      <c r="C1047" s="25" t="str">
        <v>Standen Jayne</v>
      </c>
      <c r="D1047" s="23">
        <v>3</v>
      </c>
      <c r="E1047" s="21">
        <v>3</v>
      </c>
    </row>
    <row r="1048" spans="2:5" x14ac:dyDescent="0.3">
      <c r="B1048" s="25" t="str">
        <v>Norman Davide</v>
      </c>
      <c r="C1048" s="25" t="str">
        <v>Norman Davide</v>
      </c>
      <c r="D1048" s="23">
        <v>4</v>
      </c>
      <c r="E1048" s="21">
        <v>4</v>
      </c>
    </row>
    <row r="1049" spans="2:5" x14ac:dyDescent="0.3">
      <c r="B1049" s="25" t="str">
        <v>Pooley Kathryn</v>
      </c>
      <c r="C1049" s="25" t="str">
        <v>Pooley Kathryn</v>
      </c>
      <c r="D1049" s="23">
        <v>5</v>
      </c>
      <c r="E1049" s="21">
        <v>5</v>
      </c>
    </row>
    <row r="1050" spans="2:5" x14ac:dyDescent="0.3">
      <c r="B1050" s="25" t="str">
        <v>Gorton Arthur</v>
      </c>
      <c r="C1050" s="25" t="str">
        <v>Gorton Arthur</v>
      </c>
      <c r="D1050" s="23">
        <v>3</v>
      </c>
      <c r="E1050" s="21">
        <v>3</v>
      </c>
    </row>
    <row r="1051" spans="2:5" x14ac:dyDescent="0.3">
      <c r="B1051" s="25" t="str">
        <v>Simpson Leslie</v>
      </c>
      <c r="C1051" s="25" t="str">
        <v>Simpson Leslie</v>
      </c>
      <c r="D1051" s="23">
        <v>3</v>
      </c>
      <c r="E1051" s="21">
        <v>3</v>
      </c>
    </row>
    <row r="1052" spans="2:5" x14ac:dyDescent="0.3">
      <c r="B1052" s="25" t="str">
        <v>Brant Rebecca</v>
      </c>
      <c r="C1052" s="25" t="str">
        <v>Brant Rebecca</v>
      </c>
      <c r="D1052" s="23">
        <v>2</v>
      </c>
      <c r="E1052" s="21">
        <v>2</v>
      </c>
    </row>
    <row r="1053" spans="2:5" x14ac:dyDescent="0.3">
      <c r="B1053" s="25" t="str">
        <v>Fleet Colette</v>
      </c>
      <c r="C1053" s="25" t="str">
        <v>Fleet Colette</v>
      </c>
      <c r="D1053" s="23">
        <v>2</v>
      </c>
      <c r="E1053" s="21">
        <v>2</v>
      </c>
    </row>
    <row r="1054" spans="2:5" x14ac:dyDescent="0.3">
      <c r="B1054" s="25" t="str">
        <v>Shearer George</v>
      </c>
      <c r="C1054" s="25" t="str">
        <v>Shearer George</v>
      </c>
      <c r="D1054" s="23">
        <v>3</v>
      </c>
      <c r="E1054" s="21">
        <v>3</v>
      </c>
    </row>
    <row r="1055" spans="2:5" x14ac:dyDescent="0.3">
      <c r="B1055" s="25" t="str">
        <v>Johnson Jane</v>
      </c>
      <c r="C1055" s="25" t="str">
        <v>Johnson Jane</v>
      </c>
      <c r="D1055" s="23">
        <v>3</v>
      </c>
      <c r="E1055" s="21">
        <v>3</v>
      </c>
    </row>
    <row r="1056" spans="2:5" x14ac:dyDescent="0.3">
      <c r="B1056" s="25" t="str">
        <v>Swart Hannah</v>
      </c>
      <c r="C1056" s="25" t="str">
        <v>Swart Hannah</v>
      </c>
      <c r="D1056" s="23">
        <v>3</v>
      </c>
      <c r="E1056" s="21">
        <v>3</v>
      </c>
    </row>
    <row r="1057" spans="2:5" x14ac:dyDescent="0.3">
      <c r="B1057" s="25" t="str">
        <v>Murray Anne</v>
      </c>
      <c r="C1057" s="25" t="str">
        <v>Murray Anne</v>
      </c>
      <c r="D1057" s="23">
        <v>2</v>
      </c>
      <c r="E1057" s="21">
        <v>2</v>
      </c>
    </row>
    <row r="1058" spans="2:5" x14ac:dyDescent="0.3">
      <c r="B1058" s="25" t="str">
        <v>Shearer Sandra</v>
      </c>
      <c r="C1058" s="25" t="str">
        <v>Shearer Sandra</v>
      </c>
      <c r="D1058" s="23">
        <v>2</v>
      </c>
      <c r="E1058" s="21">
        <v>2</v>
      </c>
    </row>
    <row r="1059" spans="2:5" x14ac:dyDescent="0.3">
      <c r="B1059" s="25" t="str">
        <v>Nash Edward</v>
      </c>
      <c r="C1059" s="25" t="str">
        <v>Nash Edward</v>
      </c>
      <c r="D1059" s="23">
        <v>2</v>
      </c>
      <c r="E1059" s="21">
        <v>2</v>
      </c>
    </row>
    <row r="1060" spans="2:5" x14ac:dyDescent="0.3">
      <c r="B1060" s="25" t="str">
        <v>Andrews Dimitrios</v>
      </c>
      <c r="C1060" s="25" t="str">
        <v>Andrews Dimitrios</v>
      </c>
      <c r="D1060" s="23">
        <v>1</v>
      </c>
      <c r="E1060" s="21">
        <v>1</v>
      </c>
    </row>
    <row r="1061" spans="2:5" x14ac:dyDescent="0.3">
      <c r="B1061" s="25" t="str">
        <v>Deering Giulio</v>
      </c>
      <c r="C1061" s="25" t="str">
        <v>Deering Giulio</v>
      </c>
      <c r="D1061" s="23">
        <v>3</v>
      </c>
      <c r="E1061" s="21">
        <v>3</v>
      </c>
    </row>
    <row r="1062" spans="2:5" x14ac:dyDescent="0.3">
      <c r="B1062" s="25" t="str">
        <v>Lloyd Gary</v>
      </c>
      <c r="C1062" s="25" t="str">
        <v>Lloyd Gary</v>
      </c>
      <c r="D1062" s="23">
        <v>2</v>
      </c>
      <c r="E1062" s="21">
        <v>2</v>
      </c>
    </row>
    <row r="1063" spans="2:5" x14ac:dyDescent="0.3">
      <c r="B1063" s="25" t="str">
        <v>Channing Colette</v>
      </c>
      <c r="C1063" s="25" t="str">
        <v>Channing Colette</v>
      </c>
      <c r="D1063" s="23">
        <v>3</v>
      </c>
      <c r="E1063" s="21">
        <v>3</v>
      </c>
    </row>
    <row r="1064" spans="2:5" x14ac:dyDescent="0.3">
      <c r="B1064" s="25" t="str">
        <v>Shelley Bevis</v>
      </c>
      <c r="C1064" s="25" t="str">
        <v>Shelley Bevis</v>
      </c>
      <c r="D1064" s="23">
        <v>3</v>
      </c>
      <c r="E1064" s="21">
        <v>3</v>
      </c>
    </row>
    <row r="1065" spans="2:5" x14ac:dyDescent="0.3">
      <c r="B1065" s="25" t="str">
        <v>Coppin Jonathan</v>
      </c>
      <c r="C1065" s="25" t="str">
        <v>Coppin Jonathan</v>
      </c>
      <c r="D1065" s="23">
        <v>3</v>
      </c>
      <c r="E1065" s="21">
        <v>3</v>
      </c>
    </row>
    <row r="1066" spans="2:5" x14ac:dyDescent="0.3">
      <c r="B1066" s="25" t="str">
        <v>Bland Tirzah</v>
      </c>
      <c r="C1066" s="25" t="str">
        <v>Bland Tirzah</v>
      </c>
      <c r="D1066" s="23">
        <v>3</v>
      </c>
      <c r="E1066" s="21">
        <v>3</v>
      </c>
    </row>
    <row r="1067" spans="2:5" x14ac:dyDescent="0.3">
      <c r="B1067" s="25" t="str">
        <v>Lloyd Jeanne</v>
      </c>
      <c r="C1067" s="25" t="str">
        <v>Lloyd Jeanne</v>
      </c>
      <c r="D1067" s="23">
        <v>4</v>
      </c>
      <c r="E1067" s="21">
        <v>4</v>
      </c>
    </row>
    <row r="1068" spans="2:5" x14ac:dyDescent="0.3">
      <c r="B1068" s="25" t="str">
        <v>Rutherford Antony</v>
      </c>
      <c r="C1068" s="25" t="str">
        <v>Rutherford Antony</v>
      </c>
      <c r="D1068" s="23">
        <v>2</v>
      </c>
      <c r="E1068" s="21">
        <v>2</v>
      </c>
    </row>
    <row r="1069" spans="2:5" x14ac:dyDescent="0.3">
      <c r="B1069" s="25" t="str">
        <v>Devlin Dimitrios</v>
      </c>
      <c r="C1069" s="25" t="str">
        <v>Devlin Dimitrios</v>
      </c>
      <c r="D1069" s="23">
        <v>2</v>
      </c>
      <c r="E1069" s="21">
        <v>2</v>
      </c>
    </row>
    <row r="1070" spans="2:5" x14ac:dyDescent="0.3">
      <c r="B1070" s="25" t="str">
        <v>Watt Christopher</v>
      </c>
      <c r="C1070" s="25" t="str">
        <v>Watt Christopher</v>
      </c>
      <c r="D1070" s="23">
        <v>2</v>
      </c>
      <c r="E1070" s="21">
        <v>2</v>
      </c>
    </row>
    <row r="1071" spans="2:5" x14ac:dyDescent="0.3">
      <c r="B1071" s="25" t="str">
        <v>Shute Julie</v>
      </c>
      <c r="C1071" s="25" t="str">
        <v>Shute Julie</v>
      </c>
      <c r="D1071" s="23">
        <v>3</v>
      </c>
      <c r="E1071" s="21">
        <v>3</v>
      </c>
    </row>
    <row r="1072" spans="2:5" x14ac:dyDescent="0.3">
      <c r="B1072" s="25" t="str">
        <v>Leyland Ian</v>
      </c>
      <c r="C1072" s="25" t="str">
        <v>Leyland Ian</v>
      </c>
      <c r="D1072" s="23">
        <v>3</v>
      </c>
      <c r="E1072" s="21">
        <v>3</v>
      </c>
    </row>
    <row r="1073" spans="2:5" x14ac:dyDescent="0.3">
      <c r="B1073" s="25" t="str">
        <v>Turner Anne</v>
      </c>
      <c r="C1073" s="25" t="str">
        <v>Turner Anne</v>
      </c>
      <c r="D1073" s="23">
        <v>5</v>
      </c>
      <c r="E1073" s="21">
        <v>5</v>
      </c>
    </row>
    <row r="1074" spans="2:5" x14ac:dyDescent="0.3">
      <c r="B1074" s="25" t="str">
        <v>Polizzi Thomas</v>
      </c>
      <c r="C1074" s="25" t="str">
        <v>Polizzi Thomas</v>
      </c>
      <c r="D1074" s="23">
        <v>5</v>
      </c>
      <c r="E1074" s="21">
        <v>5</v>
      </c>
    </row>
    <row r="1075" spans="2:5" x14ac:dyDescent="0.3">
      <c r="B1075" s="25" t="str">
        <v>Geraghty Helen</v>
      </c>
      <c r="C1075" s="25" t="str">
        <v>Geraghty Helen</v>
      </c>
      <c r="D1075" s="23">
        <v>4</v>
      </c>
      <c r="E1075" s="21">
        <v>4</v>
      </c>
    </row>
    <row r="1076" spans="2:5" x14ac:dyDescent="0.3">
      <c r="B1076" s="25" t="str">
        <v>Colley Gwendolyn</v>
      </c>
      <c r="C1076" s="25" t="str">
        <v>Colley Gwendolyn</v>
      </c>
      <c r="D1076" s="23">
        <v>3</v>
      </c>
      <c r="E1076" s="21">
        <v>3</v>
      </c>
    </row>
    <row r="1077" spans="2:5" x14ac:dyDescent="0.3">
      <c r="B1077" s="25" t="str">
        <v>MacMillan Diane</v>
      </c>
      <c r="C1077" s="25" t="str">
        <v>MacMillan Diane</v>
      </c>
      <c r="D1077" s="23">
        <v>5</v>
      </c>
      <c r="E1077" s="21">
        <v>5</v>
      </c>
    </row>
    <row r="1078" spans="2:5" x14ac:dyDescent="0.3">
      <c r="B1078" s="25" t="str">
        <v>Rawson Sandra</v>
      </c>
      <c r="C1078" s="25" t="str">
        <v>Rawson Sandra</v>
      </c>
      <c r="D1078" s="23">
        <v>3</v>
      </c>
      <c r="E1078" s="21">
        <v>3</v>
      </c>
    </row>
    <row r="1079" spans="2:5" x14ac:dyDescent="0.3">
      <c r="B1079" s="25" t="str">
        <v>Woolley Daniel</v>
      </c>
      <c r="C1079" s="25" t="str">
        <v>Woolley Daniel</v>
      </c>
      <c r="D1079" s="23">
        <v>3</v>
      </c>
      <c r="E1079" s="21">
        <v>3</v>
      </c>
    </row>
    <row r="1080" spans="2:5" x14ac:dyDescent="0.3">
      <c r="B1080" s="25" t="str">
        <v>Woolley Chi</v>
      </c>
      <c r="C1080" s="25" t="str">
        <v>Woolley Chi</v>
      </c>
      <c r="D1080" s="23">
        <v>3</v>
      </c>
      <c r="E1080" s="21">
        <v>3</v>
      </c>
    </row>
    <row r="1081" spans="2:5" x14ac:dyDescent="0.3">
      <c r="B1081" s="25" t="str">
        <v>Bland Amanda</v>
      </c>
      <c r="C1081" s="25" t="str">
        <v>Bland Amanda</v>
      </c>
      <c r="D1081" s="23">
        <v>3</v>
      </c>
      <c r="E1081" s="21">
        <v>3</v>
      </c>
    </row>
    <row r="1082" spans="2:5" x14ac:dyDescent="0.3">
      <c r="B1082" s="25" t="str">
        <v>Crompton Gwendolyn</v>
      </c>
      <c r="C1082" s="25" t="str">
        <v>Crompton Gwendolyn</v>
      </c>
      <c r="D1082" s="23">
        <v>2</v>
      </c>
      <c r="E1082" s="21">
        <v>2</v>
      </c>
    </row>
    <row r="1083" spans="2:5" x14ac:dyDescent="0.3">
      <c r="B1083" s="25" t="str">
        <v>Mills Raymond</v>
      </c>
      <c r="C1083" s="25" t="str">
        <v>Mills Raymond</v>
      </c>
      <c r="D1083" s="23">
        <v>5</v>
      </c>
      <c r="E1083" s="21">
        <v>5</v>
      </c>
    </row>
    <row r="1084" spans="2:5" x14ac:dyDescent="0.3">
      <c r="B1084" s="25" t="str">
        <v>Massie Saleha</v>
      </c>
      <c r="C1084" s="25" t="str">
        <v>Massie Saleha</v>
      </c>
      <c r="D1084" s="23">
        <v>5</v>
      </c>
      <c r="E1084" s="21">
        <v>5</v>
      </c>
    </row>
    <row r="1085" spans="2:5" x14ac:dyDescent="0.3">
      <c r="B1085" s="25" t="str">
        <v>Wynn Kathryn</v>
      </c>
      <c r="C1085" s="25" t="str">
        <v>Wynn Kathryn</v>
      </c>
      <c r="D1085" s="23">
        <v>3</v>
      </c>
      <c r="E1085" s="21">
        <v>3</v>
      </c>
    </row>
    <row r="1086" spans="2:5" x14ac:dyDescent="0.3">
      <c r="B1086" s="25" t="str">
        <v>Stevenson Philip</v>
      </c>
      <c r="C1086" s="25" t="str">
        <v>Stevenson Philip</v>
      </c>
      <c r="D1086" s="23">
        <v>1</v>
      </c>
      <c r="E1086" s="21">
        <v>1</v>
      </c>
    </row>
    <row r="1087" spans="2:5" x14ac:dyDescent="0.3">
      <c r="B1087" s="25" t="str">
        <v>Fleet Herbert</v>
      </c>
      <c r="C1087" s="25" t="str">
        <v>Fleet Herbert</v>
      </c>
      <c r="D1087" s="23">
        <v>4</v>
      </c>
      <c r="E1087" s="21">
        <v>4</v>
      </c>
    </row>
    <row r="1088" spans="2:5" x14ac:dyDescent="0.3">
      <c r="B1088" s="25" t="str">
        <v>Green Raymond</v>
      </c>
      <c r="C1088" s="25" t="str">
        <v>Green Raymond</v>
      </c>
      <c r="D1088" s="23">
        <v>1</v>
      </c>
      <c r="E1088" s="21">
        <v>1</v>
      </c>
    </row>
    <row r="1089" spans="2:5" x14ac:dyDescent="0.3">
      <c r="B1089" s="25" t="str">
        <v>Ranson Eileen</v>
      </c>
      <c r="C1089" s="25" t="str">
        <v>Ranson Eileen</v>
      </c>
      <c r="D1089" s="23">
        <v>3</v>
      </c>
      <c r="E1089" s="21">
        <v>3</v>
      </c>
    </row>
    <row r="1090" spans="2:5" x14ac:dyDescent="0.3">
      <c r="B1090" s="25" t="str">
        <v>Murray Gary</v>
      </c>
      <c r="C1090" s="25" t="str">
        <v>Murray Gary</v>
      </c>
      <c r="D1090" s="23">
        <v>5</v>
      </c>
      <c r="E1090" s="21">
        <v>5</v>
      </c>
    </row>
    <row r="1091" spans="2:5" x14ac:dyDescent="0.3">
      <c r="B1091" s="25" t="str">
        <v>MacMillan Sharmin</v>
      </c>
      <c r="C1091" s="25" t="str">
        <v>MacMillan Sharmin</v>
      </c>
      <c r="D1091" s="23">
        <v>2</v>
      </c>
      <c r="E1091" s="21">
        <v>2</v>
      </c>
    </row>
    <row r="1092" spans="2:5" x14ac:dyDescent="0.3">
      <c r="B1092" s="25" t="str">
        <v>Sheldrick Linda</v>
      </c>
      <c r="C1092" s="25" t="str">
        <v>Sheldrick Linda</v>
      </c>
      <c r="D1092" s="23">
        <v>3</v>
      </c>
      <c r="E1092" s="21">
        <v>3</v>
      </c>
    </row>
    <row r="1093" spans="2:5" x14ac:dyDescent="0.3">
      <c r="B1093" s="25" t="str">
        <v>Parke Paul</v>
      </c>
      <c r="C1093" s="25" t="str">
        <v>Parke Paul</v>
      </c>
      <c r="D1093" s="23">
        <v>4</v>
      </c>
      <c r="E1093" s="21">
        <v>4</v>
      </c>
    </row>
    <row r="1094" spans="2:5" x14ac:dyDescent="0.3">
      <c r="B1094" s="25" t="str">
        <v>Watt Adam</v>
      </c>
      <c r="C1094" s="25" t="str">
        <v>Watt Adam</v>
      </c>
      <c r="D1094" s="23">
        <v>1</v>
      </c>
      <c r="E1094" s="21">
        <v>1</v>
      </c>
    </row>
    <row r="1095" spans="2:5" x14ac:dyDescent="0.3">
      <c r="B1095" s="25" t="str">
        <v>Parrett Rosalie</v>
      </c>
      <c r="C1095" s="25" t="str">
        <v>Parrett Rosalie</v>
      </c>
      <c r="D1095" s="23">
        <v>1</v>
      </c>
      <c r="E1095" s="21">
        <v>1</v>
      </c>
    </row>
    <row r="1096" spans="2:5" x14ac:dyDescent="0.3">
      <c r="B1096" s="25" t="str">
        <v>Colley Elizabeth</v>
      </c>
      <c r="C1096" s="25" t="str">
        <v>Colley Elizabeth</v>
      </c>
      <c r="D1096" s="23">
        <v>4</v>
      </c>
      <c r="E1096" s="21">
        <v>4</v>
      </c>
    </row>
    <row r="1097" spans="2:5" x14ac:dyDescent="0.3">
      <c r="B1097" s="25" t="str">
        <v>Jones Christopher</v>
      </c>
      <c r="C1097" s="25" t="str">
        <v>Jones Christopher</v>
      </c>
      <c r="D1097" s="23">
        <v>2</v>
      </c>
      <c r="E1097" s="21">
        <v>2</v>
      </c>
    </row>
    <row r="1098" spans="2:5" x14ac:dyDescent="0.3">
      <c r="B1098" s="25" t="str">
        <v>Collingwood Edward</v>
      </c>
      <c r="C1098" s="25" t="str">
        <v>Collingwood Edward</v>
      </c>
      <c r="D1098" s="23">
        <v>2</v>
      </c>
      <c r="E1098" s="21">
        <v>2</v>
      </c>
    </row>
    <row r="1099" spans="2:5" x14ac:dyDescent="0.3">
      <c r="B1099" s="25" t="str">
        <v>Coombs Ann</v>
      </c>
      <c r="C1099" s="25" t="str">
        <v>Coombs Ann</v>
      </c>
      <c r="D1099" s="23">
        <v>2</v>
      </c>
      <c r="E1099" s="21">
        <v>2</v>
      </c>
    </row>
    <row r="1100" spans="2:5" x14ac:dyDescent="0.3">
      <c r="B1100" s="25" t="str">
        <v>Robinson Chi</v>
      </c>
      <c r="C1100" s="25" t="str">
        <v>Robinson Chi</v>
      </c>
      <c r="D1100" s="23">
        <v>3</v>
      </c>
      <c r="E1100" s="21">
        <v>3</v>
      </c>
    </row>
    <row r="1101" spans="2:5" x14ac:dyDescent="0.3">
      <c r="B1101" s="25" t="str">
        <v>Goddard Brigitte</v>
      </c>
      <c r="C1101" s="25" t="str">
        <v>Goddard Brigitte</v>
      </c>
      <c r="D1101" s="23">
        <v>1</v>
      </c>
      <c r="E1101" s="21">
        <v>1</v>
      </c>
    </row>
    <row r="1102" spans="2:5" x14ac:dyDescent="0.3">
      <c r="B1102" s="25" t="str">
        <v>Smith Nuala</v>
      </c>
      <c r="C1102" s="25" t="str">
        <v>Smith Nuala</v>
      </c>
      <c r="D1102" s="23">
        <v>3</v>
      </c>
      <c r="E1102" s="21">
        <v>3</v>
      </c>
    </row>
    <row r="1103" spans="2:5" x14ac:dyDescent="0.3">
      <c r="B1103" s="25" t="str">
        <v>Richardson Simon</v>
      </c>
      <c r="C1103" s="25" t="str">
        <v>Richardson Simon</v>
      </c>
      <c r="D1103" s="23">
        <v>2</v>
      </c>
      <c r="E1103" s="21">
        <v>2</v>
      </c>
    </row>
    <row r="1104" spans="2:5" x14ac:dyDescent="0.3">
      <c r="B1104" s="25" t="str">
        <v>Richards Syed</v>
      </c>
      <c r="C1104" s="25" t="str">
        <v>Richards Syed</v>
      </c>
      <c r="D1104" s="23">
        <v>1</v>
      </c>
      <c r="E1104" s="21">
        <v>1</v>
      </c>
    </row>
    <row r="1105" spans="2:5" x14ac:dyDescent="0.3">
      <c r="B1105" s="25" t="str">
        <v>Pooley Gary</v>
      </c>
      <c r="C1105" s="25" t="str">
        <v>Pooley Gary</v>
      </c>
      <c r="D1105" s="23">
        <v>4</v>
      </c>
      <c r="E1105" s="21">
        <v>4</v>
      </c>
    </row>
    <row r="1106" spans="2:5" x14ac:dyDescent="0.3">
      <c r="B1106" s="25" t="str">
        <v>Walmsley Roger</v>
      </c>
      <c r="C1106" s="25" t="str">
        <v>Walmsley Roger</v>
      </c>
      <c r="D1106" s="23">
        <v>2</v>
      </c>
      <c r="E1106" s="21">
        <v>2</v>
      </c>
    </row>
    <row r="1107" spans="2:5" x14ac:dyDescent="0.3">
      <c r="B1107" s="25" t="str">
        <v>Jarvis Adam</v>
      </c>
      <c r="C1107" s="25" t="str">
        <v>Jarvis Adam</v>
      </c>
      <c r="D1107" s="23">
        <v>5</v>
      </c>
      <c r="E1107" s="21">
        <v>5</v>
      </c>
    </row>
    <row r="1108" spans="2:5" x14ac:dyDescent="0.3">
      <c r="B1108" s="25" t="str">
        <v>Standen Giulio</v>
      </c>
      <c r="C1108" s="25" t="str">
        <v>Standen Giulio</v>
      </c>
      <c r="D1108" s="23">
        <v>3</v>
      </c>
      <c r="E1108" s="21">
        <v>3</v>
      </c>
    </row>
    <row r="1109" spans="2:5" x14ac:dyDescent="0.3">
      <c r="B1109" s="25" t="str">
        <v>Roberts Angela</v>
      </c>
      <c r="C1109" s="25" t="str">
        <v>Roberts Angela</v>
      </c>
      <c r="D1109" s="23">
        <v>1</v>
      </c>
      <c r="E1109" s="21">
        <v>1</v>
      </c>
    </row>
    <row r="1110" spans="2:5" x14ac:dyDescent="0.3">
      <c r="B1110" s="25" t="str">
        <v>MacMillan Francis</v>
      </c>
      <c r="C1110" s="25" t="str">
        <v>MacMillan Francis</v>
      </c>
      <c r="D1110" s="23">
        <v>3</v>
      </c>
      <c r="E1110" s="21">
        <v>3</v>
      </c>
    </row>
    <row r="1111" spans="2:5" x14ac:dyDescent="0.3">
      <c r="B1111" s="25" t="str">
        <v>Scholes Harry</v>
      </c>
      <c r="C1111" s="25" t="str">
        <v>Scholes Harry</v>
      </c>
      <c r="D1111" s="23">
        <v>3</v>
      </c>
      <c r="E1111" s="21">
        <v>3</v>
      </c>
    </row>
    <row r="1112" spans="2:5" x14ac:dyDescent="0.3">
      <c r="B1112" s="25" t="str">
        <v>Lovett Steven</v>
      </c>
      <c r="C1112" s="25" t="str">
        <v>Lovett Steven</v>
      </c>
      <c r="D1112" s="23">
        <v>3</v>
      </c>
      <c r="E1112" s="21">
        <v>3</v>
      </c>
    </row>
    <row r="1113" spans="2:5" x14ac:dyDescent="0.3">
      <c r="B1113" s="25" t="str">
        <v>Nielson Philip</v>
      </c>
      <c r="C1113" s="25" t="str">
        <v>Nielson Philip</v>
      </c>
      <c r="D1113" s="23">
        <v>3</v>
      </c>
      <c r="E1113" s="21">
        <v>3</v>
      </c>
    </row>
    <row r="1114" spans="2:5" x14ac:dyDescent="0.3">
      <c r="B1114" s="25" t="str">
        <v>Mills Michael</v>
      </c>
      <c r="C1114" s="25" t="str">
        <v>Mills Michael</v>
      </c>
      <c r="D1114" s="23">
        <v>3</v>
      </c>
      <c r="E1114" s="21">
        <v>3</v>
      </c>
    </row>
    <row r="1115" spans="2:5" x14ac:dyDescent="0.3">
      <c r="B1115" s="25" t="str">
        <v>Webb Phyllis</v>
      </c>
      <c r="C1115" s="25" t="str">
        <v>Webb Phyllis</v>
      </c>
      <c r="D1115" s="23">
        <v>4</v>
      </c>
      <c r="E1115" s="21">
        <v>4</v>
      </c>
    </row>
    <row r="1116" spans="2:5" x14ac:dyDescent="0.3">
      <c r="B1116" s="25" t="str">
        <v>Channing Bevis</v>
      </c>
      <c r="C1116" s="25" t="str">
        <v>Channing Bevis</v>
      </c>
      <c r="D1116" s="23">
        <v>3</v>
      </c>
      <c r="E1116" s="21">
        <v>3</v>
      </c>
    </row>
    <row r="1117" spans="2:5" x14ac:dyDescent="0.3">
      <c r="B1117" s="25" t="str">
        <v>Brant Sarah</v>
      </c>
      <c r="C1117" s="25" t="str">
        <v>Brant Sarah</v>
      </c>
      <c r="D1117" s="23">
        <v>1</v>
      </c>
      <c r="E1117" s="21">
        <v>1</v>
      </c>
    </row>
    <row r="1118" spans="2:5" x14ac:dyDescent="0.3">
      <c r="B1118" s="25" t="str">
        <v>Turner Hannah</v>
      </c>
      <c r="C1118" s="25" t="str">
        <v>Turner Hannah</v>
      </c>
      <c r="D1118" s="23">
        <v>2</v>
      </c>
      <c r="E1118" s="21">
        <v>2</v>
      </c>
    </row>
    <row r="1119" spans="2:5" x14ac:dyDescent="0.3">
      <c r="B1119" s="25" t="str">
        <v>Woolley Venetia</v>
      </c>
      <c r="C1119" s="25" t="str">
        <v>Woolley Venetia</v>
      </c>
      <c r="D1119" s="23">
        <v>2</v>
      </c>
      <c r="E1119" s="21">
        <v>2</v>
      </c>
    </row>
    <row r="1120" spans="2:5" x14ac:dyDescent="0.3">
      <c r="B1120" s="25" t="str">
        <v>Housley Kay</v>
      </c>
      <c r="C1120" s="25" t="str">
        <v>Housley Kay</v>
      </c>
      <c r="D1120" s="23">
        <v>3</v>
      </c>
      <c r="E1120" s="21">
        <v>3</v>
      </c>
    </row>
    <row r="1121" spans="2:5" x14ac:dyDescent="0.3">
      <c r="B1121" s="25" t="str">
        <v>Sheldrick Darren</v>
      </c>
      <c r="C1121" s="25" t="str">
        <v>Sheldrick Darren</v>
      </c>
      <c r="D1121" s="23">
        <v>4</v>
      </c>
      <c r="E1121" s="21">
        <v>4</v>
      </c>
    </row>
    <row r="1122" spans="2:5" x14ac:dyDescent="0.3">
      <c r="B1122" s="25" t="str">
        <v>Roberts John</v>
      </c>
      <c r="C1122" s="25" t="str">
        <v>Roberts John</v>
      </c>
      <c r="D1122" s="23">
        <v>4</v>
      </c>
      <c r="E1122" s="21">
        <v>4</v>
      </c>
    </row>
    <row r="1123" spans="2:5" x14ac:dyDescent="0.3">
      <c r="B1123" s="25" t="str">
        <v>Dingley James</v>
      </c>
      <c r="C1123" s="25" t="str">
        <v>Dingley James</v>
      </c>
      <c r="D1123" s="23">
        <v>2</v>
      </c>
      <c r="E1123" s="21">
        <v>2</v>
      </c>
    </row>
    <row r="1124" spans="2:5" x14ac:dyDescent="0.3">
      <c r="B1124" s="25" t="str">
        <v>Gilroy Graham</v>
      </c>
      <c r="C1124" s="25" t="str">
        <v>Gilroy Graham</v>
      </c>
      <c r="D1124" s="23">
        <v>3</v>
      </c>
      <c r="E1124" s="21">
        <v>3</v>
      </c>
    </row>
    <row r="1125" spans="2:5" x14ac:dyDescent="0.3">
      <c r="B1125" s="25" t="str">
        <v>Rasul Angela</v>
      </c>
      <c r="C1125" s="25" t="str">
        <v>Rasul Angela</v>
      </c>
      <c r="D1125" s="23">
        <v>3</v>
      </c>
      <c r="E1125" s="21">
        <v>3</v>
      </c>
    </row>
    <row r="1126" spans="2:5" x14ac:dyDescent="0.3">
      <c r="B1126" s="25" t="str">
        <v>Stevenson Jeanne</v>
      </c>
      <c r="C1126" s="25" t="str">
        <v>Stevenson Jeanne</v>
      </c>
      <c r="D1126" s="23">
        <v>3</v>
      </c>
      <c r="E1126" s="21">
        <v>3</v>
      </c>
    </row>
    <row r="1127" spans="2:5" x14ac:dyDescent="0.3">
      <c r="B1127" s="25" t="str">
        <v>Bennett Saleha</v>
      </c>
      <c r="C1127" s="25" t="str">
        <v>Bennett Saleha</v>
      </c>
      <c r="D1127" s="23">
        <v>1</v>
      </c>
      <c r="E1127" s="21">
        <v>1</v>
      </c>
    </row>
    <row r="1128" spans="2:5" x14ac:dyDescent="0.3">
      <c r="B1128" s="25" t="str">
        <v>Norman Andree</v>
      </c>
      <c r="C1128" s="25" t="str">
        <v>Norman Andree</v>
      </c>
      <c r="D1128" s="23">
        <v>2</v>
      </c>
      <c r="E1128" s="21">
        <v>2</v>
      </c>
    </row>
    <row r="1129" spans="2:5" x14ac:dyDescent="0.3">
      <c r="B1129" s="25" t="str">
        <v>Wynn Herbert</v>
      </c>
      <c r="C1129" s="25" t="str">
        <v>Wynn Herbert</v>
      </c>
      <c r="D1129" s="23">
        <v>2</v>
      </c>
      <c r="E1129" s="21">
        <v>2</v>
      </c>
    </row>
    <row r="1130" spans="2:5" x14ac:dyDescent="0.3">
      <c r="B1130" s="25" t="str">
        <v>Devlin Gillian</v>
      </c>
      <c r="C1130" s="25" t="str">
        <v>Devlin Gillian</v>
      </c>
      <c r="D1130" s="23">
        <v>4</v>
      </c>
      <c r="E1130" s="21">
        <v>4</v>
      </c>
    </row>
    <row r="1131" spans="2:5" x14ac:dyDescent="0.3">
      <c r="B1131" s="25" t="str">
        <v>Bennett Gary</v>
      </c>
      <c r="C1131" s="25" t="str">
        <v>Bennett Gary</v>
      </c>
      <c r="D1131" s="23">
        <v>4</v>
      </c>
      <c r="E1131" s="21">
        <v>4</v>
      </c>
    </row>
    <row r="1132" spans="2:5" x14ac:dyDescent="0.3">
      <c r="B1132" s="25" t="str">
        <v>Massie Mark</v>
      </c>
      <c r="C1132" s="25" t="str">
        <v>Massie Mark</v>
      </c>
      <c r="D1132" s="23">
        <v>4</v>
      </c>
      <c r="E1132" s="21">
        <v>4</v>
      </c>
    </row>
    <row r="1133" spans="2:5" x14ac:dyDescent="0.3">
      <c r="B1133" s="25" t="str">
        <v>Brant Andrew</v>
      </c>
      <c r="C1133" s="25" t="str">
        <v>Brant Andrew</v>
      </c>
      <c r="D1133" s="23">
        <v>4</v>
      </c>
      <c r="E1133" s="21">
        <v>4</v>
      </c>
    </row>
    <row r="1134" spans="2:5" x14ac:dyDescent="0.3">
      <c r="B1134" s="25" t="str">
        <v>Goddard Catherine</v>
      </c>
      <c r="C1134" s="25" t="str">
        <v>Goddard Catherine</v>
      </c>
      <c r="D1134" s="23">
        <v>2</v>
      </c>
      <c r="E1134" s="21">
        <v>2</v>
      </c>
    </row>
    <row r="1135" spans="2:5" x14ac:dyDescent="0.3">
      <c r="B1135" s="25" t="str">
        <v>Morris Leigh</v>
      </c>
      <c r="C1135" s="25" t="str">
        <v>Morris Leigh</v>
      </c>
      <c r="D1135" s="23">
        <v>3</v>
      </c>
      <c r="E1135" s="21">
        <v>3</v>
      </c>
    </row>
    <row r="1136" spans="2:5" x14ac:dyDescent="0.3">
      <c r="B1136" s="25" t="str">
        <v>Parrett Giulio</v>
      </c>
      <c r="C1136" s="25" t="str">
        <v>Parrett Giulio</v>
      </c>
      <c r="D1136" s="23">
        <v>5</v>
      </c>
      <c r="E1136" s="21">
        <v>5</v>
      </c>
    </row>
    <row r="1137" spans="2:5" x14ac:dyDescent="0.3">
      <c r="B1137" s="25" t="str">
        <v>Mistry Nuala</v>
      </c>
      <c r="C1137" s="25" t="str">
        <v>Mistry Nuala</v>
      </c>
      <c r="D1137" s="23">
        <v>2</v>
      </c>
      <c r="E1137" s="21">
        <v>2</v>
      </c>
    </row>
    <row r="1138" spans="2:5" x14ac:dyDescent="0.3">
      <c r="B1138" s="25" t="str">
        <v>Devlin Catherine</v>
      </c>
      <c r="C1138" s="25" t="str">
        <v>Devlin Catherine</v>
      </c>
      <c r="D1138" s="23">
        <v>2</v>
      </c>
      <c r="E1138" s="21">
        <v>2</v>
      </c>
    </row>
    <row r="1139" spans="2:5" x14ac:dyDescent="0.3">
      <c r="B1139" s="25" t="str">
        <v>Robinson Chi</v>
      </c>
      <c r="C1139" s="25" t="str">
        <v>Robinson Chi</v>
      </c>
      <c r="D1139" s="23">
        <v>4</v>
      </c>
      <c r="E1139" s="21">
        <v>4</v>
      </c>
    </row>
    <row r="1140" spans="2:5" x14ac:dyDescent="0.3">
      <c r="B1140" s="25" t="str">
        <v>Bland Gill</v>
      </c>
      <c r="C1140" s="25" t="str">
        <v>Bland Gill</v>
      </c>
      <c r="D1140" s="23">
        <v>3</v>
      </c>
      <c r="E1140" s="21">
        <v>3</v>
      </c>
    </row>
    <row r="1141" spans="2:5" x14ac:dyDescent="0.3">
      <c r="B1141" s="25" t="str">
        <v>Sheldrick Tirzah</v>
      </c>
      <c r="C1141" s="25" t="str">
        <v>Sheldrick Tirzah</v>
      </c>
      <c r="D1141" s="23">
        <v>2</v>
      </c>
      <c r="E1141" s="21">
        <v>2</v>
      </c>
    </row>
    <row r="1142" spans="2:5" x14ac:dyDescent="0.3">
      <c r="B1142" s="25" t="str">
        <v>Wynn David</v>
      </c>
      <c r="C1142" s="25" t="str">
        <v>Wynn David</v>
      </c>
      <c r="D1142" s="23">
        <v>1</v>
      </c>
      <c r="E1142" s="21">
        <v>1</v>
      </c>
    </row>
    <row r="1143" spans="2:5" x14ac:dyDescent="0.3">
      <c r="B1143" s="25" t="str">
        <v>Henry Adele</v>
      </c>
      <c r="C1143" s="25" t="str">
        <v>Henry Adele</v>
      </c>
      <c r="D1143" s="23">
        <v>5</v>
      </c>
      <c r="E1143" s="21">
        <v>5</v>
      </c>
    </row>
    <row r="1144" spans="2:5" x14ac:dyDescent="0.3">
      <c r="B1144" s="25" t="str">
        <v>Wynn Eileen</v>
      </c>
      <c r="C1144" s="25" t="str">
        <v>Wynn Eileen</v>
      </c>
      <c r="D1144" s="23">
        <v>3</v>
      </c>
      <c r="E1144" s="21">
        <v>3</v>
      </c>
    </row>
    <row r="1145" spans="2:5" x14ac:dyDescent="0.3">
      <c r="B1145" s="25" t="str">
        <v>John Martin</v>
      </c>
      <c r="C1145" s="25" t="str">
        <v>John Martin</v>
      </c>
      <c r="D1145" s="23">
        <v>2</v>
      </c>
      <c r="E1145" s="21">
        <v>2</v>
      </c>
    </row>
    <row r="1146" spans="2:5" x14ac:dyDescent="0.3">
      <c r="B1146" s="25" t="str">
        <v>Bennett Jean</v>
      </c>
      <c r="C1146" s="25" t="str">
        <v>Bennett Jean</v>
      </c>
      <c r="D1146" s="23">
        <v>3</v>
      </c>
      <c r="E1146" s="21">
        <v>3</v>
      </c>
    </row>
    <row r="1147" spans="2:5" x14ac:dyDescent="0.3">
      <c r="B1147" s="25" t="str">
        <v>Smith Amanda</v>
      </c>
      <c r="C1147" s="25" t="str">
        <v>Smith Amanda</v>
      </c>
      <c r="D1147" s="23">
        <v>3</v>
      </c>
      <c r="E1147" s="21">
        <v>3</v>
      </c>
    </row>
    <row r="1148" spans="2:5" x14ac:dyDescent="0.3">
      <c r="B1148" s="25" t="str">
        <v>Dingley Gillian</v>
      </c>
      <c r="C1148" s="25" t="str">
        <v>Dingley Gillian</v>
      </c>
      <c r="D1148" s="23">
        <v>4</v>
      </c>
      <c r="E1148" s="21">
        <v>4</v>
      </c>
    </row>
    <row r="1149" spans="2:5" x14ac:dyDescent="0.3">
      <c r="B1149" s="25" t="str">
        <v>Smith Christopher</v>
      </c>
      <c r="C1149" s="25" t="str">
        <v>Smith Christopher</v>
      </c>
      <c r="D1149" s="23">
        <v>5</v>
      </c>
      <c r="E1149" s="21">
        <v>5</v>
      </c>
    </row>
    <row r="1150" spans="2:5" x14ac:dyDescent="0.3">
      <c r="B1150" s="25" t="str">
        <v>Choi Sharmin</v>
      </c>
      <c r="C1150" s="25" t="str">
        <v>Choi Sharmin</v>
      </c>
      <c r="D1150" s="23">
        <v>3</v>
      </c>
      <c r="E1150" s="21">
        <v>3</v>
      </c>
    </row>
    <row r="1151" spans="2:5" x14ac:dyDescent="0.3">
      <c r="B1151" s="25" t="str">
        <v>Jackson Selina</v>
      </c>
      <c r="C1151" s="25" t="str">
        <v>Jackson Selina</v>
      </c>
      <c r="D1151" s="23">
        <v>4</v>
      </c>
      <c r="E1151" s="21">
        <v>4</v>
      </c>
    </row>
    <row r="1152" spans="2:5" x14ac:dyDescent="0.3">
      <c r="B1152" s="25" t="str">
        <v>Deering Maureen</v>
      </c>
      <c r="C1152" s="25" t="str">
        <v>Deering Maureen</v>
      </c>
      <c r="D1152" s="23">
        <v>4</v>
      </c>
      <c r="E1152" s="21">
        <v>4</v>
      </c>
    </row>
    <row r="1153" spans="2:5" x14ac:dyDescent="0.3">
      <c r="B1153" s="25" t="str">
        <v>Collingwood Amanda</v>
      </c>
      <c r="C1153" s="25" t="str">
        <v>Collingwood Amanda</v>
      </c>
      <c r="D1153" s="23">
        <v>3</v>
      </c>
      <c r="E1153" s="21">
        <v>3</v>
      </c>
    </row>
    <row r="1154" spans="2:5" x14ac:dyDescent="0.3">
      <c r="B1154" s="25" t="str">
        <v>Turner Ian</v>
      </c>
      <c r="C1154" s="25" t="str">
        <v>Turner Ian</v>
      </c>
      <c r="D1154" s="23">
        <v>1</v>
      </c>
      <c r="E1154" s="21">
        <v>1</v>
      </c>
    </row>
    <row r="1155" spans="2:5" x14ac:dyDescent="0.3">
      <c r="B1155" s="25" t="str">
        <v>Walmsley Gary</v>
      </c>
      <c r="C1155" s="25" t="str">
        <v>Walmsley Gary</v>
      </c>
      <c r="D1155" s="23">
        <v>5</v>
      </c>
      <c r="E1155" s="21">
        <v>5</v>
      </c>
    </row>
    <row r="1156" spans="2:5" x14ac:dyDescent="0.3">
      <c r="B1156" s="25" t="str">
        <v>Wright Antony</v>
      </c>
      <c r="C1156" s="25" t="str">
        <v>Wright Antony</v>
      </c>
      <c r="D1156" s="23">
        <v>3</v>
      </c>
      <c r="E1156" s="21">
        <v>3</v>
      </c>
    </row>
    <row r="1157" spans="2:5" x14ac:dyDescent="0.3">
      <c r="B1157" s="25" t="str">
        <v>Leyland Eunice</v>
      </c>
      <c r="C1157" s="25" t="str">
        <v>Leyland Eunice</v>
      </c>
      <c r="D1157" s="23">
        <v>3</v>
      </c>
      <c r="E1157" s="21">
        <v>3</v>
      </c>
    </row>
    <row r="1158" spans="2:5" x14ac:dyDescent="0.3">
      <c r="B1158" s="25" t="str">
        <v>Cousins Angela</v>
      </c>
      <c r="C1158" s="25" t="str">
        <v>Cousins Angela</v>
      </c>
      <c r="D1158" s="23">
        <v>2</v>
      </c>
      <c r="E1158" s="21">
        <v>2</v>
      </c>
    </row>
    <row r="1159" spans="2:5" x14ac:dyDescent="0.3">
      <c r="B1159" s="25" t="str">
        <v>Pryde Paulin</v>
      </c>
      <c r="C1159" s="25" t="str">
        <v>Pryde Paulin</v>
      </c>
      <c r="D1159" s="23">
        <v>3</v>
      </c>
      <c r="E1159" s="21">
        <v>3</v>
      </c>
    </row>
    <row r="1160" spans="2:5" x14ac:dyDescent="0.3">
      <c r="B1160" s="25" t="str">
        <v>Crompton Sarah</v>
      </c>
      <c r="C1160" s="25" t="str">
        <v>Crompton Sarah</v>
      </c>
      <c r="D1160" s="23">
        <v>4</v>
      </c>
      <c r="E1160" s="21">
        <v>4</v>
      </c>
    </row>
    <row r="1161" spans="2:5" x14ac:dyDescent="0.3">
      <c r="B1161" s="25" t="str">
        <v>Mistry Gabriele</v>
      </c>
      <c r="C1161" s="25" t="str">
        <v>Mistry Gabriele</v>
      </c>
      <c r="D1161" s="23">
        <v>2</v>
      </c>
      <c r="E1161" s="21">
        <v>2</v>
      </c>
    </row>
    <row r="1162" spans="2:5" x14ac:dyDescent="0.3">
      <c r="B1162" s="25" t="str">
        <v>Gadd Dimitrios</v>
      </c>
      <c r="C1162" s="25" t="str">
        <v>Gadd Dimitrios</v>
      </c>
      <c r="D1162" s="23">
        <v>2</v>
      </c>
      <c r="E1162" s="21">
        <v>2</v>
      </c>
    </row>
    <row r="1163" spans="2:5" x14ac:dyDescent="0.3">
      <c r="B1163" s="25" t="str">
        <v>Field Clare</v>
      </c>
      <c r="C1163" s="25" t="str">
        <v>Field Clare</v>
      </c>
      <c r="D1163" s="23">
        <v>5</v>
      </c>
      <c r="E1163" s="21">
        <v>5</v>
      </c>
    </row>
    <row r="1164" spans="2:5" x14ac:dyDescent="0.3">
      <c r="B1164" s="25" t="str">
        <v>Richards William</v>
      </c>
      <c r="C1164" s="25" t="str">
        <v>Richards William</v>
      </c>
      <c r="D1164" s="23">
        <v>1</v>
      </c>
      <c r="E1164" s="21">
        <v>1</v>
      </c>
    </row>
    <row r="1165" spans="2:5" x14ac:dyDescent="0.3">
      <c r="B1165" s="25" t="str">
        <v>Richardson Davide</v>
      </c>
      <c r="C1165" s="25" t="str">
        <v>Richardson Davide</v>
      </c>
      <c r="D1165" s="23">
        <v>3</v>
      </c>
      <c r="E1165" s="21">
        <v>3</v>
      </c>
    </row>
    <row r="1166" spans="2:5" x14ac:dyDescent="0.3">
      <c r="B1166" s="25" t="str">
        <v>Choi Chi</v>
      </c>
      <c r="C1166" s="25" t="str">
        <v>Choi Chi</v>
      </c>
      <c r="D1166" s="23">
        <v>3</v>
      </c>
      <c r="E1166" s="21">
        <v>3</v>
      </c>
    </row>
    <row r="1167" spans="2:5" x14ac:dyDescent="0.3">
      <c r="B1167" s="25" t="str">
        <v>Kenney Timothy</v>
      </c>
      <c r="C1167" s="25" t="str">
        <v>Kenney Timothy</v>
      </c>
      <c r="D1167" s="23">
        <v>4</v>
      </c>
      <c r="E1167" s="21">
        <v>4</v>
      </c>
    </row>
    <row r="1168" spans="2:5" x14ac:dyDescent="0.3">
      <c r="B1168" s="25" t="str">
        <v>Jackson Andree</v>
      </c>
      <c r="C1168" s="25" t="str">
        <v>Jackson Andree</v>
      </c>
      <c r="D1168" s="23">
        <v>4</v>
      </c>
      <c r="E1168" s="21">
        <v>4</v>
      </c>
    </row>
    <row r="1169" spans="2:5" x14ac:dyDescent="0.3">
      <c r="B1169" s="25" t="str">
        <v>Barrett Edward</v>
      </c>
      <c r="C1169" s="25" t="str">
        <v>Barrett Edward</v>
      </c>
      <c r="D1169" s="23">
        <v>4</v>
      </c>
      <c r="E1169" s="21">
        <v>4</v>
      </c>
    </row>
    <row r="1170" spans="2:5" x14ac:dyDescent="0.3">
      <c r="B1170" s="25" t="str">
        <v>Pryde Martin</v>
      </c>
      <c r="C1170" s="25" t="str">
        <v>Pryde Martin</v>
      </c>
      <c r="D1170" s="23">
        <v>3</v>
      </c>
      <c r="E1170" s="21">
        <v>3</v>
      </c>
    </row>
    <row r="1171" spans="2:5" x14ac:dyDescent="0.3">
      <c r="B1171" s="25" t="str">
        <v>Hyslop Elisabeth</v>
      </c>
      <c r="C1171" s="25" t="str">
        <v>Hyslop Elisabeth</v>
      </c>
      <c r="D1171" s="23">
        <v>2</v>
      </c>
      <c r="E1171" s="21">
        <v>2</v>
      </c>
    </row>
    <row r="1172" spans="2:5" x14ac:dyDescent="0.3">
      <c r="B1172" s="25" t="str">
        <v>Crompton Gordon</v>
      </c>
      <c r="C1172" s="25" t="str">
        <v>Crompton Gordon</v>
      </c>
      <c r="D1172" s="23">
        <v>2</v>
      </c>
      <c r="E1172" s="21">
        <v>2</v>
      </c>
    </row>
    <row r="1173" spans="2:5" x14ac:dyDescent="0.3">
      <c r="B1173" s="25" t="str">
        <v>Shelley Colin</v>
      </c>
      <c r="C1173" s="25" t="str">
        <v>Shelley Colin</v>
      </c>
      <c r="D1173" s="23">
        <v>4</v>
      </c>
      <c r="E1173" s="21">
        <v>4</v>
      </c>
    </row>
    <row r="1174" spans="2:5" x14ac:dyDescent="0.3">
      <c r="B1174" s="25" t="str">
        <v>Pryde Douglas</v>
      </c>
      <c r="C1174" s="25" t="str">
        <v>Pryde Douglas</v>
      </c>
      <c r="D1174" s="23">
        <v>3</v>
      </c>
      <c r="E1174" s="21">
        <v>3</v>
      </c>
    </row>
    <row r="1175" spans="2:5" x14ac:dyDescent="0.3">
      <c r="B1175" s="25" t="str">
        <v>Bland Gwendolyn</v>
      </c>
      <c r="C1175" s="25" t="str">
        <v>Bland Gwendolyn</v>
      </c>
      <c r="D1175" s="23">
        <v>2</v>
      </c>
      <c r="E1175" s="21">
        <v>2</v>
      </c>
    </row>
    <row r="1176" spans="2:5" x14ac:dyDescent="0.3">
      <c r="B1176" s="25" t="str">
        <v>Andrews Adrian</v>
      </c>
      <c r="C1176" s="25" t="str">
        <v>Andrews Adrian</v>
      </c>
      <c r="D1176" s="23">
        <v>1</v>
      </c>
      <c r="E1176" s="21">
        <v>1</v>
      </c>
    </row>
    <row r="1177" spans="2:5" x14ac:dyDescent="0.3">
      <c r="B1177" s="25" t="str">
        <v>Lovett Miroslawa</v>
      </c>
      <c r="C1177" s="25" t="str">
        <v>Lovett Miroslawa</v>
      </c>
      <c r="D1177" s="23">
        <v>2</v>
      </c>
      <c r="E1177" s="21">
        <v>2</v>
      </c>
    </row>
    <row r="1178" spans="2:5" x14ac:dyDescent="0.3">
      <c r="B1178" s="25" t="str">
        <v>Field Alan</v>
      </c>
      <c r="C1178" s="25" t="str">
        <v>Field Alan</v>
      </c>
      <c r="D1178" s="23">
        <v>2</v>
      </c>
      <c r="E1178" s="21">
        <v>2</v>
      </c>
    </row>
    <row r="1179" spans="2:5" x14ac:dyDescent="0.3">
      <c r="B1179" s="25" t="str">
        <v>Richards Adele</v>
      </c>
      <c r="C1179" s="25" t="str">
        <v>Richards Adele</v>
      </c>
      <c r="D1179" s="23">
        <v>2</v>
      </c>
      <c r="E1179" s="21">
        <v>2</v>
      </c>
    </row>
    <row r="1180" spans="2:5" x14ac:dyDescent="0.3">
      <c r="B1180" s="25" t="str">
        <v>Mongan Joseph</v>
      </c>
      <c r="C1180" s="25" t="str">
        <v>Mongan Joseph</v>
      </c>
      <c r="D1180" s="23">
        <v>1</v>
      </c>
      <c r="E1180" s="21">
        <v>1</v>
      </c>
    </row>
    <row r="1181" spans="2:5" x14ac:dyDescent="0.3">
      <c r="B1181" s="25" t="str">
        <v>Parkes George</v>
      </c>
      <c r="C1181" s="25" t="str">
        <v>Parkes George</v>
      </c>
      <c r="D1181" s="23">
        <v>1</v>
      </c>
      <c r="E1181" s="21">
        <v>1</v>
      </c>
    </row>
    <row r="1182" spans="2:5" x14ac:dyDescent="0.3">
      <c r="B1182" s="25" t="str">
        <v>Pryde Angela</v>
      </c>
      <c r="C1182" s="25" t="str">
        <v>Pryde Angela</v>
      </c>
      <c r="D1182" s="23">
        <v>4</v>
      </c>
      <c r="E1182" s="21">
        <v>4</v>
      </c>
    </row>
    <row r="1183" spans="2:5" x14ac:dyDescent="0.3">
      <c r="B1183" s="25" t="str">
        <v>Murray Laura</v>
      </c>
      <c r="C1183" s="25" t="str">
        <v>Murray Laura</v>
      </c>
      <c r="D1183" s="23">
        <v>4</v>
      </c>
      <c r="E1183" s="21">
        <v>4</v>
      </c>
    </row>
    <row r="1184" spans="2:5" x14ac:dyDescent="0.3">
      <c r="B1184" s="25" t="str">
        <v>Parke Gillian</v>
      </c>
      <c r="C1184" s="25" t="str">
        <v>Parke Gillian</v>
      </c>
      <c r="D1184" s="23">
        <v>2</v>
      </c>
      <c r="E1184" s="21">
        <v>2</v>
      </c>
    </row>
    <row r="1185" spans="2:5" x14ac:dyDescent="0.3">
      <c r="B1185" s="25" t="str">
        <v>Polizzi Joanne</v>
      </c>
      <c r="C1185" s="25" t="str">
        <v>Polizzi Joanne</v>
      </c>
      <c r="D1185" s="23">
        <v>3</v>
      </c>
      <c r="E1185" s="21">
        <v>3</v>
      </c>
    </row>
    <row r="1186" spans="2:5" x14ac:dyDescent="0.3">
      <c r="B1186" s="25" t="str">
        <v>Powell Bhavna</v>
      </c>
      <c r="C1186" s="25" t="str">
        <v>Powell Bhavna</v>
      </c>
      <c r="D1186" s="23">
        <v>3</v>
      </c>
      <c r="E1186" s="21">
        <v>3</v>
      </c>
    </row>
    <row r="1187" spans="2:5" x14ac:dyDescent="0.3">
      <c r="B1187" s="25" t="str">
        <v>Parrett Herbert</v>
      </c>
      <c r="C1187" s="25" t="str">
        <v>Parrett Herbert</v>
      </c>
      <c r="D1187" s="23">
        <v>5</v>
      </c>
      <c r="E1187" s="21">
        <v>5</v>
      </c>
    </row>
    <row r="1188" spans="2:5" x14ac:dyDescent="0.3">
      <c r="B1188" s="25" t="str">
        <v>Parke Graham</v>
      </c>
      <c r="C1188" s="25" t="str">
        <v>Parke Graham</v>
      </c>
      <c r="D1188" s="23">
        <v>1</v>
      </c>
      <c r="E1188" s="21">
        <v>1</v>
      </c>
    </row>
    <row r="1189" spans="2:5" x14ac:dyDescent="0.3">
      <c r="B1189" s="25" t="str">
        <v>John Katie</v>
      </c>
      <c r="C1189" s="25" t="str">
        <v>John Katie</v>
      </c>
      <c r="D1189" s="23">
        <v>1</v>
      </c>
      <c r="E1189" s="21">
        <v>1</v>
      </c>
    </row>
    <row r="1190" spans="2:5" x14ac:dyDescent="0.3">
      <c r="B1190" s="25" t="str">
        <v>Lovett Ian</v>
      </c>
      <c r="C1190" s="25" t="str">
        <v>Lovett Ian</v>
      </c>
      <c r="D1190" s="23">
        <v>2</v>
      </c>
      <c r="E1190" s="21">
        <v>2</v>
      </c>
    </row>
    <row r="1191" spans="2:5" x14ac:dyDescent="0.3">
      <c r="B1191" s="25" t="str">
        <v>Gadd Frank</v>
      </c>
      <c r="C1191" s="25" t="str">
        <v>Gadd Frank</v>
      </c>
      <c r="D1191" s="23">
        <v>3</v>
      </c>
      <c r="E1191" s="21">
        <v>3</v>
      </c>
    </row>
    <row r="1192" spans="2:5" x14ac:dyDescent="0.3">
      <c r="B1192" s="25" t="str">
        <v>Crompton Martin</v>
      </c>
      <c r="C1192" s="25" t="str">
        <v>Crompton Martin</v>
      </c>
      <c r="D1192" s="23">
        <v>4</v>
      </c>
      <c r="E1192" s="21">
        <v>4</v>
      </c>
    </row>
    <row r="1193" spans="2:5" x14ac:dyDescent="0.3">
      <c r="B1193" s="25" t="str">
        <v>Gadd Sharmin</v>
      </c>
      <c r="C1193" s="25" t="str">
        <v>Gadd Sharmin</v>
      </c>
      <c r="D1193" s="23">
        <v>4</v>
      </c>
      <c r="E1193" s="21">
        <v>4</v>
      </c>
    </row>
    <row r="1194" spans="2:5" x14ac:dyDescent="0.3">
      <c r="B1194" s="25" t="str">
        <v>Jones Gordon</v>
      </c>
      <c r="C1194" s="25" t="str">
        <v>Jones Gordon</v>
      </c>
      <c r="D1194" s="23">
        <v>4</v>
      </c>
      <c r="E1194" s="21">
        <v>4</v>
      </c>
    </row>
    <row r="1195" spans="2:5" x14ac:dyDescent="0.3">
      <c r="B1195" s="25" t="str">
        <v>Hulme Rosalie</v>
      </c>
      <c r="C1195" s="25" t="str">
        <v>Hulme Rosalie</v>
      </c>
      <c r="D1195" s="23">
        <v>3</v>
      </c>
      <c r="E1195" s="21">
        <v>3</v>
      </c>
    </row>
    <row r="1196" spans="2:5" x14ac:dyDescent="0.3">
      <c r="B1196" s="25" t="str">
        <v>Mills Julie</v>
      </c>
      <c r="C1196" s="25" t="str">
        <v>Mills Julie</v>
      </c>
      <c r="D1196" s="23">
        <v>3</v>
      </c>
      <c r="E1196" s="21">
        <v>3</v>
      </c>
    </row>
    <row r="1197" spans="2:5" x14ac:dyDescent="0.3">
      <c r="B1197" s="25" t="str">
        <v>Gadd Andree</v>
      </c>
      <c r="C1197" s="25" t="str">
        <v>Gadd Andree</v>
      </c>
      <c r="D1197" s="23">
        <v>3</v>
      </c>
      <c r="E1197" s="21">
        <v>3</v>
      </c>
    </row>
    <row r="1198" spans="2:5" x14ac:dyDescent="0.3">
      <c r="B1198" s="25" t="str">
        <v>Barrett Lesley</v>
      </c>
      <c r="C1198" s="25" t="str">
        <v>Barrett Lesley</v>
      </c>
      <c r="D1198" s="23">
        <v>3</v>
      </c>
      <c r="E1198" s="21">
        <v>3</v>
      </c>
    </row>
    <row r="1199" spans="2:5" x14ac:dyDescent="0.3">
      <c r="B1199" s="25" t="str">
        <v>Parrett Kevin</v>
      </c>
      <c r="C1199" s="25" t="str">
        <v>Parrett Kevin</v>
      </c>
      <c r="D1199" s="23">
        <v>4</v>
      </c>
      <c r="E1199" s="21">
        <v>4</v>
      </c>
    </row>
    <row r="1200" spans="2:5" x14ac:dyDescent="0.3">
      <c r="B1200" s="25" t="str">
        <v>Crompton William</v>
      </c>
      <c r="C1200" s="25" t="str">
        <v>Crompton William</v>
      </c>
      <c r="D1200" s="23">
        <v>2</v>
      </c>
      <c r="E1200" s="21">
        <v>2</v>
      </c>
    </row>
    <row r="1201" spans="2:5" x14ac:dyDescent="0.3">
      <c r="B1201" s="25" t="str">
        <v>Gilroy Anna</v>
      </c>
      <c r="C1201" s="25" t="str">
        <v>Gilroy Anna</v>
      </c>
      <c r="D1201" s="23">
        <v>4</v>
      </c>
      <c r="E1201" s="21">
        <v>4</v>
      </c>
    </row>
    <row r="1202" spans="2:5" x14ac:dyDescent="0.3">
      <c r="B1202" s="25" t="str">
        <v>Standen Dimitrios</v>
      </c>
      <c r="C1202" s="25" t="str">
        <v>Standen Dimitrios</v>
      </c>
      <c r="D1202" s="23">
        <v>4</v>
      </c>
      <c r="E1202" s="21">
        <v>4</v>
      </c>
    </row>
    <row r="1203" spans="2:5" x14ac:dyDescent="0.3">
      <c r="B1203" s="25" t="str">
        <v>Johnson Hannah</v>
      </c>
      <c r="C1203" s="25" t="str">
        <v>Johnson Hannah</v>
      </c>
      <c r="D1203" s="23">
        <v>1</v>
      </c>
      <c r="E1203" s="21">
        <v>1</v>
      </c>
    </row>
    <row r="1204" spans="2:5" x14ac:dyDescent="0.3">
      <c r="B1204" s="25" t="str">
        <v>Field Anastasia</v>
      </c>
      <c r="C1204" s="25" t="str">
        <v>Field Anastasia</v>
      </c>
      <c r="D1204" s="23">
        <v>3</v>
      </c>
      <c r="E1204" s="21">
        <v>3</v>
      </c>
    </row>
    <row r="1205" spans="2:5" x14ac:dyDescent="0.3">
      <c r="B1205" s="25" t="str">
        <v>Mills Yvonne</v>
      </c>
      <c r="C1205" s="25" t="str">
        <v>Mills Yvonne</v>
      </c>
      <c r="D1205" s="23">
        <v>3</v>
      </c>
      <c r="E1205" s="21">
        <v>3</v>
      </c>
    </row>
    <row r="1206" spans="2:5" x14ac:dyDescent="0.3">
      <c r="B1206" s="25" t="str">
        <v>Goddard Karen</v>
      </c>
      <c r="C1206" s="25" t="str">
        <v>Goddard Karen</v>
      </c>
      <c r="D1206" s="23">
        <v>3</v>
      </c>
      <c r="E1206" s="21">
        <v>3</v>
      </c>
    </row>
    <row r="1207" spans="2:5" x14ac:dyDescent="0.3">
      <c r="B1207" s="25" t="str">
        <v>Pryde Paulin</v>
      </c>
      <c r="C1207" s="25" t="str">
        <v>Pryde Paulin</v>
      </c>
      <c r="D1207" s="23">
        <v>1</v>
      </c>
      <c r="E1207" s="21">
        <v>1</v>
      </c>
    </row>
    <row r="1208" spans="2:5" x14ac:dyDescent="0.3">
      <c r="B1208" s="25" t="str">
        <v>Norman Russell</v>
      </c>
      <c r="C1208" s="25" t="str">
        <v>Norman Russell</v>
      </c>
      <c r="D1208" s="23">
        <v>3</v>
      </c>
      <c r="E1208" s="21">
        <v>3</v>
      </c>
    </row>
    <row r="1209" spans="2:5" x14ac:dyDescent="0.3">
      <c r="B1209" s="25" t="str">
        <v>Crompton Leigh</v>
      </c>
      <c r="C1209" s="25" t="str">
        <v>Crompton Leigh</v>
      </c>
      <c r="D1209" s="23">
        <v>3</v>
      </c>
      <c r="E1209" s="21">
        <v>3</v>
      </c>
    </row>
    <row r="1210" spans="2:5" x14ac:dyDescent="0.3">
      <c r="B1210" s="25" t="str">
        <v>Jarvis Judy</v>
      </c>
      <c r="C1210" s="25" t="str">
        <v>Jarvis Judy</v>
      </c>
      <c r="D1210" s="23">
        <v>3</v>
      </c>
      <c r="E1210" s="21">
        <v>3</v>
      </c>
    </row>
    <row r="1211" spans="2:5" x14ac:dyDescent="0.3">
      <c r="B1211" s="25" t="str">
        <v>Ewart Diane</v>
      </c>
      <c r="C1211" s="25" t="str">
        <v>Ewart Diane</v>
      </c>
      <c r="D1211" s="23">
        <v>3</v>
      </c>
      <c r="E1211" s="21">
        <v>3</v>
      </c>
    </row>
    <row r="1212" spans="2:5" x14ac:dyDescent="0.3">
      <c r="B1212" s="25" t="str">
        <v>Murray Anna</v>
      </c>
      <c r="C1212" s="25" t="str">
        <v>Murray Anna</v>
      </c>
      <c r="D1212" s="23">
        <v>2</v>
      </c>
      <c r="E1212" s="21">
        <v>2</v>
      </c>
    </row>
    <row r="1213" spans="2:5" x14ac:dyDescent="0.3">
      <c r="B1213" s="25" t="str">
        <v>Lloyd Kay</v>
      </c>
      <c r="C1213" s="25" t="str">
        <v>Lloyd Kay</v>
      </c>
      <c r="D1213" s="23">
        <v>2</v>
      </c>
      <c r="E1213" s="21">
        <v>2</v>
      </c>
    </row>
    <row r="1214" spans="2:5" x14ac:dyDescent="0.3">
      <c r="B1214" s="25" t="str">
        <v>Powell Diane</v>
      </c>
      <c r="C1214" s="25" t="str">
        <v>Powell Diane</v>
      </c>
      <c r="D1214" s="23">
        <v>3</v>
      </c>
      <c r="E1214" s="21">
        <v>3</v>
      </c>
    </row>
    <row r="1215" spans="2:5" x14ac:dyDescent="0.3">
      <c r="B1215" s="25" t="str">
        <v>Rawson Amanda</v>
      </c>
      <c r="C1215" s="25" t="str">
        <v>Rawson Amanda</v>
      </c>
      <c r="D1215" s="23">
        <v>3</v>
      </c>
      <c r="E1215" s="21">
        <v>3</v>
      </c>
    </row>
    <row r="1216" spans="2:5" x14ac:dyDescent="0.3">
      <c r="B1216" s="25" t="str">
        <v>McCarthy Venetia</v>
      </c>
      <c r="C1216" s="25" t="str">
        <v>McCarthy Venetia</v>
      </c>
      <c r="D1216" s="23">
        <v>5</v>
      </c>
      <c r="E1216" s="21">
        <v>5</v>
      </c>
    </row>
    <row r="1217" spans="2:5" x14ac:dyDescent="0.3">
      <c r="B1217" s="25" t="str">
        <v>Nash Iris</v>
      </c>
      <c r="C1217" s="25" t="str">
        <v>Nash Iris</v>
      </c>
      <c r="D1217" s="23">
        <v>5</v>
      </c>
      <c r="E1217" s="21">
        <v>5</v>
      </c>
    </row>
    <row r="1218" spans="2:5" x14ac:dyDescent="0.3">
      <c r="B1218" s="25" t="str">
        <v>Field Jeanne</v>
      </c>
      <c r="C1218" s="25" t="str">
        <v>Field Jeanne</v>
      </c>
      <c r="D1218" s="23">
        <v>3</v>
      </c>
      <c r="E1218" s="21">
        <v>3</v>
      </c>
    </row>
    <row r="1219" spans="2:5" x14ac:dyDescent="0.3">
      <c r="B1219" s="25" t="str">
        <v>Bland Joanna</v>
      </c>
      <c r="C1219" s="25" t="str">
        <v>Bland Joanna</v>
      </c>
      <c r="D1219" s="23">
        <v>4</v>
      </c>
      <c r="E1219" s="21">
        <v>4</v>
      </c>
    </row>
    <row r="1220" spans="2:5" x14ac:dyDescent="0.3">
      <c r="B1220" s="25" t="str">
        <v>Wright Irene</v>
      </c>
      <c r="C1220" s="25" t="str">
        <v>Wright Irene</v>
      </c>
      <c r="D1220" s="23">
        <v>4</v>
      </c>
      <c r="E1220" s="21">
        <v>4</v>
      </c>
    </row>
    <row r="1221" spans="2:5" x14ac:dyDescent="0.3">
      <c r="B1221" s="25" t="str">
        <v>Hulme Herbert</v>
      </c>
      <c r="C1221" s="25" t="str">
        <v>Hulme Herbert</v>
      </c>
      <c r="D1221" s="23">
        <v>3</v>
      </c>
      <c r="E1221" s="21">
        <v>3</v>
      </c>
    </row>
    <row r="1222" spans="2:5" x14ac:dyDescent="0.3">
      <c r="B1222" s="25" t="str">
        <v>Seabrook Patricia</v>
      </c>
      <c r="C1222" s="25" t="str">
        <v>Seabrook Patricia</v>
      </c>
      <c r="D1222" s="23">
        <v>5</v>
      </c>
      <c r="E1222" s="21">
        <v>5</v>
      </c>
    </row>
    <row r="1223" spans="2:5" x14ac:dyDescent="0.3">
      <c r="B1223" s="25" t="str">
        <v>Lovett Francis</v>
      </c>
      <c r="C1223" s="25" t="str">
        <v>Lovett Francis</v>
      </c>
      <c r="D1223" s="23">
        <v>3</v>
      </c>
      <c r="E1223" s="21">
        <v>3</v>
      </c>
    </row>
    <row r="1224" spans="2:5" x14ac:dyDescent="0.3">
      <c r="B1224" s="25" t="str">
        <v>Hyslop Brigitte</v>
      </c>
      <c r="C1224" s="25" t="str">
        <v>Hyslop Brigitte</v>
      </c>
      <c r="D1224" s="23">
        <v>2</v>
      </c>
      <c r="E1224" s="21">
        <v>2</v>
      </c>
    </row>
    <row r="1225" spans="2:5" x14ac:dyDescent="0.3">
      <c r="B1225" s="25" t="str">
        <v>Smith Olu</v>
      </c>
      <c r="C1225" s="25" t="str">
        <v>Smith Olu</v>
      </c>
      <c r="D1225" s="23">
        <v>4</v>
      </c>
      <c r="E1225" s="21">
        <v>4</v>
      </c>
    </row>
    <row r="1226" spans="2:5" x14ac:dyDescent="0.3">
      <c r="B1226" s="25" t="str">
        <v>Parrett Mark</v>
      </c>
      <c r="C1226" s="25" t="str">
        <v>Parrett Mark</v>
      </c>
      <c r="D1226" s="23">
        <v>5</v>
      </c>
      <c r="E1226" s="21">
        <v>5</v>
      </c>
    </row>
    <row r="1227" spans="2:5" x14ac:dyDescent="0.3">
      <c r="B1227" s="25" t="str">
        <v>Gadd Chi</v>
      </c>
      <c r="C1227" s="25" t="str">
        <v>Gadd Chi</v>
      </c>
      <c r="D1227" s="23">
        <v>1</v>
      </c>
      <c r="E1227" s="21">
        <v>1</v>
      </c>
    </row>
    <row r="1228" spans="2:5" x14ac:dyDescent="0.3">
      <c r="B1228" s="25" t="str">
        <v>Colley Iris</v>
      </c>
      <c r="C1228" s="25" t="str">
        <v>Colley Iris</v>
      </c>
      <c r="D1228" s="23">
        <v>1</v>
      </c>
      <c r="E1228" s="21">
        <v>1</v>
      </c>
    </row>
    <row r="1229" spans="2:5" x14ac:dyDescent="0.3">
      <c r="B1229" s="25" t="str">
        <v>Woolley Laura</v>
      </c>
      <c r="C1229" s="25" t="str">
        <v>Woolley Laura</v>
      </c>
      <c r="D1229" s="23">
        <v>3</v>
      </c>
      <c r="E1229" s="21">
        <v>3</v>
      </c>
    </row>
    <row r="1230" spans="2:5" x14ac:dyDescent="0.3">
      <c r="B1230" s="25" t="str">
        <v>Lovett Peter</v>
      </c>
      <c r="C1230" s="25" t="str">
        <v>Lovett Peter</v>
      </c>
      <c r="D1230" s="23">
        <v>2</v>
      </c>
      <c r="E1230" s="21">
        <v>2</v>
      </c>
    </row>
    <row r="1231" spans="2:5" x14ac:dyDescent="0.3">
      <c r="B1231" s="25" t="str">
        <v>Walmsley Catherine</v>
      </c>
      <c r="C1231" s="25" t="str">
        <v>Walmsley Catherine</v>
      </c>
      <c r="D1231" s="23">
        <v>4</v>
      </c>
      <c r="E1231" s="21">
        <v>4</v>
      </c>
    </row>
    <row r="1232" spans="2:5" x14ac:dyDescent="0.3">
      <c r="B1232" s="25" t="str">
        <v>Gore Roy</v>
      </c>
      <c r="C1232" s="25" t="str">
        <v>Gore Roy</v>
      </c>
      <c r="D1232" s="23">
        <v>2</v>
      </c>
      <c r="E1232" s="21">
        <v>2</v>
      </c>
    </row>
    <row r="1233" spans="2:5" x14ac:dyDescent="0.3">
      <c r="B1233" s="25" t="str">
        <v>Green Jonathan</v>
      </c>
      <c r="C1233" s="25" t="str">
        <v>Green Jonathan</v>
      </c>
      <c r="D1233" s="23">
        <v>3</v>
      </c>
      <c r="E1233" s="21">
        <v>3</v>
      </c>
    </row>
    <row r="1234" spans="2:5" x14ac:dyDescent="0.3">
      <c r="B1234" s="25" t="str">
        <v>Colley Selina</v>
      </c>
      <c r="C1234" s="25" t="str">
        <v>Colley Selina</v>
      </c>
      <c r="D1234" s="23">
        <v>4</v>
      </c>
      <c r="E1234" s="21">
        <v>4</v>
      </c>
    </row>
    <row r="1235" spans="2:5" x14ac:dyDescent="0.3">
      <c r="B1235" s="25" t="str">
        <v>Norman Bruno</v>
      </c>
      <c r="C1235" s="25" t="str">
        <v>Norman Bruno</v>
      </c>
      <c r="D1235" s="23">
        <v>3</v>
      </c>
      <c r="E1235" s="21">
        <v>3</v>
      </c>
    </row>
    <row r="1236" spans="2:5" x14ac:dyDescent="0.3">
      <c r="B1236" s="25" t="str">
        <v>Pryde Ann</v>
      </c>
      <c r="C1236" s="25" t="str">
        <v>Pryde Ann</v>
      </c>
      <c r="D1236" s="23">
        <v>2</v>
      </c>
      <c r="E1236" s="21">
        <v>2</v>
      </c>
    </row>
    <row r="1237" spans="2:5" x14ac:dyDescent="0.3">
      <c r="B1237" s="25" t="str">
        <v>Swart Ripduman</v>
      </c>
      <c r="C1237" s="25" t="str">
        <v>Swart Ripduman</v>
      </c>
      <c r="D1237" s="23">
        <v>3</v>
      </c>
      <c r="E1237" s="21">
        <v>3</v>
      </c>
    </row>
    <row r="1238" spans="2:5" x14ac:dyDescent="0.3">
      <c r="B1238" s="25" t="str">
        <v>Hardy Anastasia</v>
      </c>
      <c r="C1238" s="25" t="str">
        <v>Hardy Anastasia</v>
      </c>
      <c r="D1238" s="23">
        <v>4</v>
      </c>
      <c r="E1238" s="21">
        <v>4</v>
      </c>
    </row>
    <row r="1239" spans="2:5" x14ac:dyDescent="0.3">
      <c r="B1239" s="25" t="str">
        <v>Wilson Nicola</v>
      </c>
      <c r="C1239" s="25" t="str">
        <v>Wilson Nicola</v>
      </c>
      <c r="D1239" s="23">
        <v>4</v>
      </c>
      <c r="E1239" s="21">
        <v>4</v>
      </c>
    </row>
    <row r="1240" spans="2:5" x14ac:dyDescent="0.3">
      <c r="B1240" s="25" t="str">
        <v>Barrett Karen</v>
      </c>
      <c r="C1240" s="25" t="str">
        <v>Barrett Karen</v>
      </c>
      <c r="D1240" s="23">
        <v>3</v>
      </c>
      <c r="E1240" s="21">
        <v>3</v>
      </c>
    </row>
    <row r="1241" spans="2:5" x14ac:dyDescent="0.3">
      <c r="B1241" s="25" t="str">
        <v>Coombs Rosalie</v>
      </c>
      <c r="C1241" s="25" t="str">
        <v>Coombs Rosalie</v>
      </c>
      <c r="D1241" s="23">
        <v>1</v>
      </c>
      <c r="E1241" s="21">
        <v>1</v>
      </c>
    </row>
    <row r="1242" spans="2:5" x14ac:dyDescent="0.3">
      <c r="B1242" s="25" t="str">
        <v>MacMillan Colin</v>
      </c>
      <c r="C1242" s="25" t="str">
        <v>MacMillan Colin</v>
      </c>
      <c r="D1242" s="23">
        <v>3</v>
      </c>
      <c r="E1242" s="21">
        <v>3</v>
      </c>
    </row>
    <row r="1243" spans="2:5" x14ac:dyDescent="0.3">
      <c r="B1243" s="25" t="str">
        <v>McCarthy Adele</v>
      </c>
      <c r="C1243" s="25" t="str">
        <v>McCarthy Adele</v>
      </c>
      <c r="D1243" s="23">
        <v>4</v>
      </c>
      <c r="E1243" s="21">
        <v>4</v>
      </c>
    </row>
    <row r="1244" spans="2:5" x14ac:dyDescent="0.3">
      <c r="B1244" s="25" t="str">
        <v>Dawber George</v>
      </c>
      <c r="C1244" s="25" t="str">
        <v>Dawber George</v>
      </c>
      <c r="D1244" s="23">
        <v>2</v>
      </c>
      <c r="E1244" s="21">
        <v>2</v>
      </c>
    </row>
    <row r="1245" spans="2:5" x14ac:dyDescent="0.3">
      <c r="B1245" s="25" t="str">
        <v>Parrett Roy</v>
      </c>
      <c r="C1245" s="25" t="str">
        <v>Parrett Roy</v>
      </c>
      <c r="D1245" s="23">
        <v>3</v>
      </c>
      <c r="E1245" s="21">
        <v>3</v>
      </c>
    </row>
    <row r="1246" spans="2:5" x14ac:dyDescent="0.3">
      <c r="B1246" s="25" t="str">
        <v>Walmsley Morag</v>
      </c>
      <c r="C1246" s="25" t="str">
        <v>Walmsley Morag</v>
      </c>
      <c r="D1246" s="23">
        <v>3</v>
      </c>
      <c r="E1246" s="21">
        <v>3</v>
      </c>
    </row>
    <row r="1247" spans="2:5" x14ac:dyDescent="0.3">
      <c r="B1247" s="25" t="str">
        <v>Shute Kathryn</v>
      </c>
      <c r="C1247" s="25" t="str">
        <v>Shute Kathryn</v>
      </c>
      <c r="D1247" s="23">
        <v>1</v>
      </c>
      <c r="E1247" s="21">
        <v>1</v>
      </c>
    </row>
    <row r="1248" spans="2:5" x14ac:dyDescent="0.3">
      <c r="B1248" s="25" t="str">
        <v>Wilson Iris</v>
      </c>
      <c r="C1248" s="25" t="str">
        <v>Wilson Iris</v>
      </c>
      <c r="D1248" s="23">
        <v>1</v>
      </c>
      <c r="E1248" s="21">
        <v>1</v>
      </c>
    </row>
    <row r="1249" spans="2:5" x14ac:dyDescent="0.3">
      <c r="B1249" s="25" t="str">
        <v>Bennett Diane</v>
      </c>
      <c r="C1249" s="25" t="str">
        <v>Bennett Diane</v>
      </c>
      <c r="D1249" s="23">
        <v>2</v>
      </c>
      <c r="E1249" s="21">
        <v>2</v>
      </c>
    </row>
    <row r="1250" spans="2:5" x14ac:dyDescent="0.3">
      <c r="B1250" s="25" t="str">
        <v>Mistry Bruno</v>
      </c>
      <c r="C1250" s="25" t="str">
        <v>Mistry Bruno</v>
      </c>
      <c r="D1250" s="23">
        <v>1</v>
      </c>
      <c r="E1250" s="21">
        <v>1</v>
      </c>
    </row>
    <row r="1251" spans="2:5" x14ac:dyDescent="0.3">
      <c r="B1251" s="25" t="str">
        <v>Collingwood Shane</v>
      </c>
      <c r="C1251" s="25" t="str">
        <v>Collingwood Shane</v>
      </c>
      <c r="D1251" s="23">
        <v>3</v>
      </c>
      <c r="E1251" s="21">
        <v>3</v>
      </c>
    </row>
    <row r="1252" spans="2:5" x14ac:dyDescent="0.3">
      <c r="B1252" s="25" t="str">
        <v>Devlin James</v>
      </c>
      <c r="C1252" s="25" t="str">
        <v>Devlin James</v>
      </c>
      <c r="D1252" s="23">
        <v>3</v>
      </c>
      <c r="E1252" s="21">
        <v>3</v>
      </c>
    </row>
    <row r="1253" spans="2:5" x14ac:dyDescent="0.3">
      <c r="B1253" s="25" t="str">
        <v>Brant Julie</v>
      </c>
      <c r="C1253" s="25" t="str">
        <v>Brant Julie</v>
      </c>
      <c r="D1253" s="23">
        <v>2</v>
      </c>
      <c r="E1253" s="21">
        <v>2</v>
      </c>
    </row>
    <row r="1254" spans="2:5" x14ac:dyDescent="0.3">
      <c r="B1254" s="25" t="str">
        <v>Gorton Edward</v>
      </c>
      <c r="C1254" s="25" t="str">
        <v>Gorton Edward</v>
      </c>
      <c r="D1254" s="23">
        <v>4</v>
      </c>
      <c r="E1254" s="21">
        <v>4</v>
      </c>
    </row>
    <row r="1255" spans="2:5" x14ac:dyDescent="0.3">
      <c r="B1255" s="25" t="str">
        <v>Marsden Jill</v>
      </c>
      <c r="C1255" s="25" t="str">
        <v>Marsden Jill</v>
      </c>
      <c r="D1255" s="23">
        <v>4</v>
      </c>
      <c r="E1255" s="21">
        <v>4</v>
      </c>
    </row>
    <row r="1256" spans="2:5" x14ac:dyDescent="0.3">
      <c r="B1256" s="25" t="str">
        <v>Murray Alison</v>
      </c>
      <c r="C1256" s="25" t="str">
        <v>Murray Alison</v>
      </c>
      <c r="D1256" s="23">
        <v>3</v>
      </c>
      <c r="E1256" s="21">
        <v>3</v>
      </c>
    </row>
    <row r="1257" spans="2:5" x14ac:dyDescent="0.3">
      <c r="B1257" s="25" t="str">
        <v>Seabrook Sally</v>
      </c>
      <c r="C1257" s="25" t="str">
        <v>Seabrook Sally</v>
      </c>
      <c r="D1257" s="23">
        <v>3</v>
      </c>
      <c r="E1257" s="21">
        <v>3</v>
      </c>
    </row>
    <row r="1258" spans="2:5" x14ac:dyDescent="0.3">
      <c r="B1258" s="25" t="str">
        <v>Woolley Eunice</v>
      </c>
      <c r="C1258" s="25" t="str">
        <v>Woolley Eunice</v>
      </c>
      <c r="D1258" s="23">
        <v>3</v>
      </c>
      <c r="E1258" s="21">
        <v>3</v>
      </c>
    </row>
    <row r="1259" spans="2:5" x14ac:dyDescent="0.3">
      <c r="B1259" s="25" t="str">
        <v>Shelley Christopher</v>
      </c>
      <c r="C1259" s="25" t="str">
        <v>Shelley Christopher</v>
      </c>
      <c r="D1259" s="23">
        <v>3</v>
      </c>
      <c r="E1259" s="21">
        <v>3</v>
      </c>
    </row>
    <row r="1260" spans="2:5" x14ac:dyDescent="0.3">
      <c r="B1260" s="25" t="str">
        <v>Lovett Nicholas</v>
      </c>
      <c r="C1260" s="25" t="str">
        <v>Lovett Nicholas</v>
      </c>
      <c r="D1260" s="23">
        <v>4</v>
      </c>
      <c r="E1260" s="21">
        <v>4</v>
      </c>
    </row>
    <row r="1261" spans="2:5" x14ac:dyDescent="0.3">
      <c r="B1261" s="25" t="str">
        <v>Parkes Leigh</v>
      </c>
      <c r="C1261" s="25" t="str">
        <v>Parkes Leigh</v>
      </c>
      <c r="D1261" s="23">
        <v>4</v>
      </c>
      <c r="E1261" s="21">
        <v>4</v>
      </c>
    </row>
    <row r="1262" spans="2:5" x14ac:dyDescent="0.3">
      <c r="B1262" s="25" t="str">
        <v>Fleet Kathleen</v>
      </c>
      <c r="C1262" s="25" t="str">
        <v>Fleet Kathleen</v>
      </c>
      <c r="D1262" s="23">
        <v>4</v>
      </c>
      <c r="E1262" s="21">
        <v>4</v>
      </c>
    </row>
    <row r="1263" spans="2:5" x14ac:dyDescent="0.3">
      <c r="B1263" s="25" t="str">
        <v>Andrews Rebecca</v>
      </c>
      <c r="C1263" s="25" t="str">
        <v>Andrews Rebecca</v>
      </c>
      <c r="D1263" s="23">
        <v>3</v>
      </c>
      <c r="E1263" s="21">
        <v>3</v>
      </c>
    </row>
    <row r="1264" spans="2:5" x14ac:dyDescent="0.3">
      <c r="B1264" s="25" t="str">
        <v>Geraghty Clare</v>
      </c>
      <c r="C1264" s="25" t="str">
        <v>Geraghty Clare</v>
      </c>
      <c r="D1264" s="23">
        <v>3</v>
      </c>
      <c r="E1264" s="21">
        <v>3</v>
      </c>
    </row>
    <row r="1265" spans="2:5" x14ac:dyDescent="0.3">
      <c r="B1265" s="25" t="str">
        <v>Powell Leonard</v>
      </c>
      <c r="C1265" s="25" t="str">
        <v>Powell Leonard</v>
      </c>
      <c r="D1265" s="23">
        <v>3</v>
      </c>
      <c r="E1265" s="21">
        <v>3</v>
      </c>
    </row>
    <row r="1266" spans="2:5" x14ac:dyDescent="0.3">
      <c r="B1266" s="25" t="str">
        <v>Andrews Colette</v>
      </c>
      <c r="C1266" s="25" t="str">
        <v>Andrews Colette</v>
      </c>
      <c r="D1266" s="23">
        <v>4</v>
      </c>
      <c r="E1266" s="21">
        <v>4</v>
      </c>
    </row>
    <row r="1267" spans="2:5" x14ac:dyDescent="0.3">
      <c r="B1267" s="25" t="str">
        <v>Field Bevis</v>
      </c>
      <c r="C1267" s="25" t="str">
        <v>Field Bevis</v>
      </c>
      <c r="D1267" s="23">
        <v>3</v>
      </c>
      <c r="E1267" s="21">
        <v>3</v>
      </c>
    </row>
    <row r="1268" spans="2:5" x14ac:dyDescent="0.3">
      <c r="B1268" s="25" t="str">
        <v>Gore Jill</v>
      </c>
      <c r="C1268" s="25" t="str">
        <v>Gore Jill</v>
      </c>
      <c r="D1268" s="23">
        <v>3</v>
      </c>
      <c r="E1268" s="21">
        <v>3</v>
      </c>
    </row>
    <row r="1269" spans="2:5" x14ac:dyDescent="0.3">
      <c r="B1269" s="25" t="str">
        <v>Gore Colette</v>
      </c>
      <c r="C1269" s="25" t="str">
        <v>Gore Colette</v>
      </c>
      <c r="D1269" s="23">
        <v>5</v>
      </c>
      <c r="E1269" s="21">
        <v>5</v>
      </c>
    </row>
    <row r="1270" spans="2:5" x14ac:dyDescent="0.3">
      <c r="B1270" s="25" t="str">
        <v>Simpson Sarah</v>
      </c>
      <c r="C1270" s="25" t="str">
        <v>Simpson Sarah</v>
      </c>
      <c r="D1270" s="23">
        <v>3</v>
      </c>
      <c r="E1270" s="21">
        <v>3</v>
      </c>
    </row>
    <row r="1271" spans="2:5" x14ac:dyDescent="0.3">
      <c r="B1271" s="25" t="str">
        <v>Barrett Frank</v>
      </c>
      <c r="C1271" s="25" t="str">
        <v>Barrett Frank</v>
      </c>
      <c r="D1271" s="23">
        <v>1</v>
      </c>
      <c r="E1271" s="21">
        <v>1</v>
      </c>
    </row>
    <row r="1272" spans="2:5" x14ac:dyDescent="0.3">
      <c r="B1272" s="25" t="str">
        <v>Green Davide</v>
      </c>
      <c r="C1272" s="25" t="str">
        <v>Green Davide</v>
      </c>
      <c r="D1272" s="23">
        <v>5</v>
      </c>
      <c r="E1272" s="21">
        <v>5</v>
      </c>
    </row>
    <row r="1273" spans="2:5" x14ac:dyDescent="0.3">
      <c r="B1273" s="25" t="str">
        <v>Webb Robert</v>
      </c>
      <c r="C1273" s="25" t="str">
        <v>Webb Robert</v>
      </c>
      <c r="D1273" s="23">
        <v>2</v>
      </c>
      <c r="E1273" s="21">
        <v>2</v>
      </c>
    </row>
    <row r="1274" spans="2:5" x14ac:dyDescent="0.3">
      <c r="B1274" s="25" t="str">
        <v>Bland Sylvia</v>
      </c>
      <c r="C1274" s="25" t="str">
        <v>Bland Sylvia</v>
      </c>
      <c r="D1274" s="23">
        <v>3</v>
      </c>
      <c r="E1274" s="21">
        <v>3</v>
      </c>
    </row>
    <row r="1275" spans="2:5" x14ac:dyDescent="0.3">
      <c r="B1275" s="25" t="str">
        <v>Barrett Kathleen</v>
      </c>
      <c r="C1275" s="25" t="str">
        <v>Barrett Kathleen</v>
      </c>
      <c r="D1275" s="23">
        <v>3</v>
      </c>
      <c r="E1275" s="21">
        <v>3</v>
      </c>
    </row>
    <row r="1276" spans="2:5" x14ac:dyDescent="0.3">
      <c r="B1276" s="25" t="str">
        <v>Norman Jane</v>
      </c>
      <c r="C1276" s="25" t="str">
        <v>Norman Jane</v>
      </c>
      <c r="D1276" s="23">
        <v>4</v>
      </c>
      <c r="E1276" s="21">
        <v>4</v>
      </c>
    </row>
    <row r="1277" spans="2:5" x14ac:dyDescent="0.3">
      <c r="B1277" s="25" t="str">
        <v>MacMillan Simon</v>
      </c>
      <c r="C1277" s="25" t="str">
        <v>MacMillan Simon</v>
      </c>
      <c r="D1277" s="23">
        <v>5</v>
      </c>
      <c r="E1277" s="21">
        <v>5</v>
      </c>
    </row>
    <row r="1278" spans="2:5" x14ac:dyDescent="0.3">
      <c r="B1278" s="25" t="str">
        <v>Dingley Nishma</v>
      </c>
      <c r="C1278" s="25" t="str">
        <v>Dingley Nishma</v>
      </c>
      <c r="D1278" s="23">
        <v>3</v>
      </c>
      <c r="E1278" s="21">
        <v>3</v>
      </c>
    </row>
    <row r="1279" spans="2:5" x14ac:dyDescent="0.3">
      <c r="B1279" s="25" t="str">
        <v>John Frank</v>
      </c>
      <c r="C1279" s="25" t="str">
        <v>John Frank</v>
      </c>
      <c r="D1279" s="23">
        <v>1</v>
      </c>
      <c r="E1279" s="21">
        <v>1</v>
      </c>
    </row>
    <row r="1280" spans="2:5" x14ac:dyDescent="0.3">
      <c r="B1280" s="25" t="str">
        <v>Webb Jill</v>
      </c>
      <c r="C1280" s="25" t="str">
        <v>Webb Jill</v>
      </c>
      <c r="D1280" s="23">
        <v>5</v>
      </c>
      <c r="E1280" s="21">
        <v>5</v>
      </c>
    </row>
    <row r="1281" spans="2:5" x14ac:dyDescent="0.3">
      <c r="B1281" s="25" t="str">
        <v>Jackson Peter</v>
      </c>
      <c r="C1281" s="25" t="str">
        <v>Jackson Peter</v>
      </c>
      <c r="D1281" s="23">
        <v>3</v>
      </c>
      <c r="E1281" s="21">
        <v>3</v>
      </c>
    </row>
    <row r="1282" spans="2:5" x14ac:dyDescent="0.3">
      <c r="B1282" s="25" t="str">
        <v>Andrews Colette</v>
      </c>
      <c r="C1282" s="25" t="str">
        <v>Andrews Colette</v>
      </c>
      <c r="D1282" s="23">
        <v>2</v>
      </c>
      <c r="E1282" s="21">
        <v>2</v>
      </c>
    </row>
    <row r="1283" spans="2:5" x14ac:dyDescent="0.3">
      <c r="B1283" s="25" t="str">
        <v>Wynn Jill</v>
      </c>
      <c r="C1283" s="25" t="str">
        <v>Wynn Jill</v>
      </c>
      <c r="D1283" s="23">
        <v>1</v>
      </c>
      <c r="E1283" s="21">
        <v>1</v>
      </c>
    </row>
    <row r="1284" spans="2:5" x14ac:dyDescent="0.3">
      <c r="B1284" s="25" t="str">
        <v>Crompton Christopher</v>
      </c>
      <c r="C1284" s="25" t="str">
        <v>Crompton Christopher</v>
      </c>
      <c r="D1284" s="23">
        <v>1</v>
      </c>
      <c r="E1284" s="21">
        <v>1</v>
      </c>
    </row>
    <row r="1285" spans="2:5" x14ac:dyDescent="0.3">
      <c r="B1285" s="25" t="str">
        <v>Fleet Nazma</v>
      </c>
      <c r="C1285" s="25" t="str">
        <v>Fleet Nazma</v>
      </c>
      <c r="D1285" s="23">
        <v>3</v>
      </c>
      <c r="E1285" s="21">
        <v>3</v>
      </c>
    </row>
    <row r="1286" spans="2:5" x14ac:dyDescent="0.3">
      <c r="B1286" s="25" t="str">
        <v>Lewis Alan</v>
      </c>
      <c r="C1286" s="25" t="str">
        <v>Lewis Alan</v>
      </c>
      <c r="D1286" s="23">
        <v>2</v>
      </c>
      <c r="E1286" s="21">
        <v>2</v>
      </c>
    </row>
    <row r="1287" spans="2:5" x14ac:dyDescent="0.3">
      <c r="B1287" s="25" t="str">
        <v>Mongan Sarah</v>
      </c>
      <c r="C1287" s="25" t="str">
        <v>Mongan Sarah</v>
      </c>
      <c r="D1287" s="23">
        <v>3</v>
      </c>
      <c r="E1287" s="21">
        <v>3</v>
      </c>
    </row>
    <row r="1288" spans="2:5" x14ac:dyDescent="0.3">
      <c r="B1288" s="25" t="str">
        <v>Mead Antony</v>
      </c>
      <c r="C1288" s="25" t="str">
        <v>Mead Antony</v>
      </c>
      <c r="D1288" s="23">
        <v>3</v>
      </c>
      <c r="E1288" s="21">
        <v>3</v>
      </c>
    </row>
    <row r="1289" spans="2:5" x14ac:dyDescent="0.3">
      <c r="B1289" s="25" t="str">
        <v>Robinson John</v>
      </c>
      <c r="C1289" s="25" t="str">
        <v>Robinson John</v>
      </c>
      <c r="D1289" s="23">
        <v>2</v>
      </c>
      <c r="E1289" s="21">
        <v>2</v>
      </c>
    </row>
    <row r="1290" spans="2:5" x14ac:dyDescent="0.3">
      <c r="B1290" s="25" t="str">
        <v>Webb Iris</v>
      </c>
      <c r="C1290" s="25" t="str">
        <v>Webb Iris</v>
      </c>
      <c r="D1290" s="23">
        <v>4</v>
      </c>
      <c r="E1290" s="21">
        <v>4</v>
      </c>
    </row>
    <row r="1291" spans="2:5" x14ac:dyDescent="0.3">
      <c r="B1291" s="25" t="str">
        <v>Gibbs Nishma</v>
      </c>
      <c r="C1291" s="25" t="str">
        <v>Gibbs Nishma</v>
      </c>
      <c r="D1291" s="23">
        <v>4</v>
      </c>
      <c r="E1291" s="21">
        <v>4</v>
      </c>
    </row>
    <row r="1292" spans="2:5" x14ac:dyDescent="0.3">
      <c r="B1292" s="25" t="str">
        <v>Henry Joanne</v>
      </c>
      <c r="C1292" s="25" t="str">
        <v>Henry Joanne</v>
      </c>
      <c r="D1292" s="23">
        <v>4</v>
      </c>
      <c r="E1292" s="21">
        <v>4</v>
      </c>
    </row>
    <row r="1293" spans="2:5" x14ac:dyDescent="0.3">
      <c r="B1293" s="25" t="str">
        <v>Barrett Gordon</v>
      </c>
      <c r="C1293" s="25" t="str">
        <v>Barrett Gordon</v>
      </c>
      <c r="D1293" s="23">
        <v>3</v>
      </c>
      <c r="E1293" s="21">
        <v>3</v>
      </c>
    </row>
    <row r="1294" spans="2:5" x14ac:dyDescent="0.3">
      <c r="B1294" s="25" t="str">
        <v>Shute Arthur</v>
      </c>
      <c r="C1294" s="25" t="str">
        <v>Shute Arthur</v>
      </c>
      <c r="D1294" s="23">
        <v>1</v>
      </c>
      <c r="E1294" s="21">
        <v>1</v>
      </c>
    </row>
    <row r="1295" spans="2:5" x14ac:dyDescent="0.3">
      <c r="B1295" s="25" t="str">
        <v>Ewart Helen</v>
      </c>
      <c r="C1295" s="25" t="str">
        <v>Ewart Helen</v>
      </c>
      <c r="D1295" s="23">
        <v>3</v>
      </c>
      <c r="E1295" s="21">
        <v>3</v>
      </c>
    </row>
    <row r="1296" spans="2:5" x14ac:dyDescent="0.3">
      <c r="B1296" s="25" t="str">
        <v>Devlin Angela</v>
      </c>
      <c r="C1296" s="25" t="str">
        <v>Devlin Angela</v>
      </c>
      <c r="D1296" s="23">
        <v>5</v>
      </c>
      <c r="E1296" s="21">
        <v>5</v>
      </c>
    </row>
    <row r="1297" spans="2:5" x14ac:dyDescent="0.3">
      <c r="B1297" s="25" t="str">
        <v>Leyland Paul</v>
      </c>
      <c r="C1297" s="25" t="str">
        <v>Leyland Paul</v>
      </c>
      <c r="D1297" s="23">
        <v>3</v>
      </c>
      <c r="E1297" s="21">
        <v>3</v>
      </c>
    </row>
    <row r="1298" spans="2:5" x14ac:dyDescent="0.3">
      <c r="B1298" s="25" t="str">
        <v>King Elsie</v>
      </c>
      <c r="C1298" s="25" t="str">
        <v>King Elsie</v>
      </c>
      <c r="D1298" s="23">
        <v>2</v>
      </c>
      <c r="E1298" s="21">
        <v>2</v>
      </c>
    </row>
    <row r="1299" spans="2:5" x14ac:dyDescent="0.3">
      <c r="B1299" s="25" t="str">
        <v>Richards Samantha</v>
      </c>
      <c r="C1299" s="25" t="str">
        <v>Richards Samantha</v>
      </c>
      <c r="D1299" s="23">
        <v>3</v>
      </c>
      <c r="E1299" s="21">
        <v>3</v>
      </c>
    </row>
    <row r="1300" spans="2:5" x14ac:dyDescent="0.3">
      <c r="B1300" s="25" t="str">
        <v>Devlin Chi</v>
      </c>
      <c r="C1300" s="25" t="str">
        <v>Devlin Chi</v>
      </c>
      <c r="D1300" s="23">
        <v>3</v>
      </c>
      <c r="E1300" s="21">
        <v>3</v>
      </c>
    </row>
    <row r="1301" spans="2:5" x14ac:dyDescent="0.3">
      <c r="B1301" s="25" t="str">
        <v>Shearer Harry</v>
      </c>
      <c r="C1301" s="25" t="str">
        <v>Shearer Harry</v>
      </c>
      <c r="D1301" s="23">
        <v>3</v>
      </c>
      <c r="E1301" s="21">
        <v>3</v>
      </c>
    </row>
    <row r="1302" spans="2:5" x14ac:dyDescent="0.3">
      <c r="B1302" s="25" t="str">
        <v>Robinson Colin</v>
      </c>
      <c r="C1302" s="25" t="str">
        <v>Robinson Colin</v>
      </c>
      <c r="D1302" s="23">
        <v>3</v>
      </c>
      <c r="E1302" s="21">
        <v>3</v>
      </c>
    </row>
    <row r="1303" spans="2:5" x14ac:dyDescent="0.3">
      <c r="B1303" s="25" t="str">
        <v>MacMillan Eileen</v>
      </c>
      <c r="C1303" s="25" t="str">
        <v>MacMillan Eileen</v>
      </c>
      <c r="D1303" s="23">
        <v>3</v>
      </c>
      <c r="E1303" s="21">
        <v>3</v>
      </c>
    </row>
    <row r="1304" spans="2:5" x14ac:dyDescent="0.3">
      <c r="B1304" s="25" t="str">
        <v>Channing David</v>
      </c>
      <c r="C1304" s="25" t="str">
        <v>Channing David</v>
      </c>
      <c r="D1304" s="23">
        <v>3</v>
      </c>
      <c r="E1304" s="21">
        <v>3</v>
      </c>
    </row>
    <row r="1305" spans="2:5" x14ac:dyDescent="0.3">
      <c r="B1305" s="25" t="str">
        <v>Scholes Raymond</v>
      </c>
      <c r="C1305" s="25" t="str">
        <v>Scholes Raymond</v>
      </c>
      <c r="D1305" s="23">
        <v>3</v>
      </c>
      <c r="E1305" s="21">
        <v>3</v>
      </c>
    </row>
    <row r="1306" spans="2:5" x14ac:dyDescent="0.3">
      <c r="B1306" s="25" t="str">
        <v>Dawber Elizabeth</v>
      </c>
      <c r="C1306" s="25" t="str">
        <v>Dawber Elizabeth</v>
      </c>
      <c r="D1306" s="23">
        <v>5</v>
      </c>
      <c r="E1306" s="21">
        <v>5</v>
      </c>
    </row>
    <row r="1307" spans="2:5" x14ac:dyDescent="0.3">
      <c r="B1307" s="25" t="str">
        <v>Swart Darren</v>
      </c>
      <c r="C1307" s="25" t="str">
        <v>Swart Darren</v>
      </c>
      <c r="D1307" s="23">
        <v>5</v>
      </c>
      <c r="E1307" s="21">
        <v>5</v>
      </c>
    </row>
    <row r="1308" spans="2:5" x14ac:dyDescent="0.3">
      <c r="B1308" s="25" t="str">
        <v>Murray Maureen</v>
      </c>
      <c r="C1308" s="25" t="str">
        <v>Murray Maureen</v>
      </c>
      <c r="D1308" s="23">
        <v>5</v>
      </c>
      <c r="E1308" s="21">
        <v>5</v>
      </c>
    </row>
    <row r="1309" spans="2:5" x14ac:dyDescent="0.3">
      <c r="B1309" s="25" t="str">
        <v>Goddard Clare</v>
      </c>
      <c r="C1309" s="25" t="str">
        <v>Goddard Clare</v>
      </c>
      <c r="D1309" s="23">
        <v>4</v>
      </c>
      <c r="E1309" s="21">
        <v>4</v>
      </c>
    </row>
    <row r="1310" spans="2:5" x14ac:dyDescent="0.3">
      <c r="B1310" s="25" t="str">
        <v>Massie Adam</v>
      </c>
      <c r="C1310" s="25" t="str">
        <v>Massie Adam</v>
      </c>
      <c r="D1310" s="23">
        <v>3</v>
      </c>
      <c r="E1310" s="21">
        <v>3</v>
      </c>
    </row>
    <row r="1311" spans="2:5" x14ac:dyDescent="0.3">
      <c r="B1311" s="25" t="str">
        <v>Stevenson Timothy</v>
      </c>
      <c r="C1311" s="25" t="str">
        <v>Stevenson Timothy</v>
      </c>
      <c r="D1311" s="23">
        <v>3</v>
      </c>
      <c r="E1311" s="21">
        <v>3</v>
      </c>
    </row>
    <row r="1312" spans="2:5" x14ac:dyDescent="0.3">
      <c r="B1312" s="25" t="str">
        <v>Gadd George</v>
      </c>
      <c r="C1312" s="25" t="str">
        <v>Gadd George</v>
      </c>
      <c r="D1312" s="23">
        <v>3</v>
      </c>
      <c r="E1312" s="21">
        <v>3</v>
      </c>
    </row>
    <row r="1313" spans="2:5" x14ac:dyDescent="0.3">
      <c r="B1313" s="25" t="str">
        <v>Murray Jeanne</v>
      </c>
      <c r="C1313" s="25" t="str">
        <v>Murray Jeanne</v>
      </c>
      <c r="D1313" s="23">
        <v>3</v>
      </c>
      <c r="E1313" s="21">
        <v>3</v>
      </c>
    </row>
    <row r="1314" spans="2:5" x14ac:dyDescent="0.3">
      <c r="B1314" s="25" t="str">
        <v>Jackson Bevis</v>
      </c>
      <c r="C1314" s="25" t="str">
        <v>Jackson Bevis</v>
      </c>
      <c r="D1314" s="23">
        <v>3</v>
      </c>
      <c r="E1314" s="21">
        <v>3</v>
      </c>
    </row>
    <row r="1315" spans="2:5" x14ac:dyDescent="0.3">
      <c r="B1315" s="25" t="str">
        <v>Woolley Gillian</v>
      </c>
      <c r="C1315" s="25" t="str">
        <v>Woolley Gillian</v>
      </c>
      <c r="D1315" s="23">
        <v>2</v>
      </c>
      <c r="E1315" s="21">
        <v>2</v>
      </c>
    </row>
    <row r="1316" spans="2:5" x14ac:dyDescent="0.3">
      <c r="B1316" s="25" t="str">
        <v>Polizzi Peter</v>
      </c>
      <c r="C1316" s="25" t="str">
        <v>Polizzi Peter</v>
      </c>
      <c r="D1316" s="23">
        <v>2</v>
      </c>
      <c r="E1316" s="21">
        <v>2</v>
      </c>
    </row>
    <row r="1317" spans="2:5" x14ac:dyDescent="0.3">
      <c r="B1317" s="25" t="str">
        <v>Gore Leigh</v>
      </c>
      <c r="C1317" s="25" t="str">
        <v>Gore Leigh</v>
      </c>
      <c r="D1317" s="23">
        <v>1</v>
      </c>
      <c r="E1317" s="21">
        <v>1</v>
      </c>
    </row>
    <row r="1318" spans="2:5" x14ac:dyDescent="0.3">
      <c r="B1318" s="25" t="str">
        <v>Pryde Leonard</v>
      </c>
      <c r="C1318" s="25" t="str">
        <v>Pryde Leonard</v>
      </c>
      <c r="D1318" s="23">
        <v>1</v>
      </c>
      <c r="E1318" s="21">
        <v>1</v>
      </c>
    </row>
    <row r="1319" spans="2:5" x14ac:dyDescent="0.3">
      <c r="B1319" s="25" t="str">
        <v>Johnson Elisabeth</v>
      </c>
      <c r="C1319" s="25" t="str">
        <v>Johnson Elisabeth</v>
      </c>
      <c r="D1319" s="23">
        <v>3</v>
      </c>
      <c r="E1319" s="21">
        <v>3</v>
      </c>
    </row>
    <row r="1320" spans="2:5" x14ac:dyDescent="0.3">
      <c r="B1320" s="25" t="str">
        <v>Scholes Jean</v>
      </c>
      <c r="C1320" s="25" t="str">
        <v>Scholes Jean</v>
      </c>
      <c r="D1320" s="23">
        <v>1</v>
      </c>
      <c r="E1320" s="21">
        <v>1</v>
      </c>
    </row>
    <row r="1321" spans="2:5" x14ac:dyDescent="0.3">
      <c r="B1321" s="25" t="str">
        <v>Richards Arthur</v>
      </c>
      <c r="C1321" s="25" t="str">
        <v>Richards Arthur</v>
      </c>
      <c r="D1321" s="23">
        <v>2</v>
      </c>
      <c r="E1321" s="21">
        <v>2</v>
      </c>
    </row>
    <row r="1322" spans="2:5" x14ac:dyDescent="0.3">
      <c r="B1322" s="25" t="str">
        <v>Jones Emma</v>
      </c>
      <c r="C1322" s="25" t="str">
        <v>Jones Emma</v>
      </c>
      <c r="D1322" s="23">
        <v>2</v>
      </c>
      <c r="E1322" s="21">
        <v>2</v>
      </c>
    </row>
    <row r="1323" spans="2:5" x14ac:dyDescent="0.3">
      <c r="B1323" s="25" t="str">
        <v>Parkes Sarah</v>
      </c>
      <c r="C1323" s="25" t="str">
        <v>Parkes Sarah</v>
      </c>
      <c r="D1323" s="23">
        <v>2</v>
      </c>
      <c r="E1323" s="21">
        <v>2</v>
      </c>
    </row>
    <row r="1324" spans="2:5" x14ac:dyDescent="0.3">
      <c r="B1324" s="25" t="str">
        <v>Pryde Catherine</v>
      </c>
      <c r="C1324" s="25" t="str">
        <v>Pryde Catherine</v>
      </c>
      <c r="D1324" s="23">
        <v>4</v>
      </c>
      <c r="E1324" s="21">
        <v>4</v>
      </c>
    </row>
    <row r="1325" spans="2:5" x14ac:dyDescent="0.3">
      <c r="B1325" s="25" t="str">
        <v>McCarthy Joseph</v>
      </c>
      <c r="C1325" s="25" t="str">
        <v>McCarthy Joseph</v>
      </c>
      <c r="D1325" s="23">
        <v>4</v>
      </c>
      <c r="E1325" s="21">
        <v>4</v>
      </c>
    </row>
    <row r="1326" spans="2:5" x14ac:dyDescent="0.3">
      <c r="B1326" s="25" t="str">
        <v>Richards Angela</v>
      </c>
      <c r="C1326" s="25" t="str">
        <v>Richards Angela</v>
      </c>
      <c r="D1326" s="23">
        <v>3</v>
      </c>
      <c r="E1326" s="21">
        <v>3</v>
      </c>
    </row>
    <row r="1327" spans="2:5" x14ac:dyDescent="0.3">
      <c r="B1327" s="25" t="str">
        <v>Ewart Phyllis</v>
      </c>
      <c r="C1327" s="25" t="str">
        <v>Ewart Phyllis</v>
      </c>
      <c r="D1327" s="23">
        <v>2</v>
      </c>
      <c r="E1327" s="21">
        <v>2</v>
      </c>
    </row>
    <row r="1328" spans="2:5" x14ac:dyDescent="0.3">
      <c r="B1328" s="25" t="str">
        <v>Powell Jill</v>
      </c>
      <c r="C1328" s="25" t="str">
        <v>Powell Jill</v>
      </c>
      <c r="D1328" s="23">
        <v>1</v>
      </c>
      <c r="E1328" s="21">
        <v>1</v>
      </c>
    </row>
    <row r="1329" spans="2:5" x14ac:dyDescent="0.3">
      <c r="B1329" s="25" t="str">
        <v>Nielson Patricia</v>
      </c>
      <c r="C1329" s="25" t="str">
        <v>Nielson Patricia</v>
      </c>
      <c r="D1329" s="23">
        <v>1</v>
      </c>
      <c r="E1329" s="21">
        <v>1</v>
      </c>
    </row>
    <row r="1330" spans="2:5" x14ac:dyDescent="0.3">
      <c r="B1330" s="25" t="str">
        <v>Dingley Katie</v>
      </c>
      <c r="C1330" s="25" t="str">
        <v>Dingley Katie</v>
      </c>
      <c r="D1330" s="23">
        <v>4</v>
      </c>
      <c r="E1330" s="21">
        <v>4</v>
      </c>
    </row>
    <row r="1331" spans="2:5" x14ac:dyDescent="0.3">
      <c r="B1331" s="25" t="str">
        <v>Leyland Robert</v>
      </c>
      <c r="C1331" s="25" t="str">
        <v>Leyland Robert</v>
      </c>
      <c r="D1331" s="23">
        <v>5</v>
      </c>
      <c r="E1331" s="21">
        <v>5</v>
      </c>
    </row>
    <row r="1332" spans="2:5" x14ac:dyDescent="0.3">
      <c r="B1332" s="25" t="str">
        <v>MacMillan Timothy</v>
      </c>
      <c r="C1332" s="25" t="str">
        <v>MacMillan Timothy</v>
      </c>
      <c r="D1332" s="23">
        <v>5</v>
      </c>
      <c r="E1332" s="21">
        <v>5</v>
      </c>
    </row>
    <row r="1333" spans="2:5" x14ac:dyDescent="0.3">
      <c r="B1333" s="25" t="str">
        <v>Andrews Nazma</v>
      </c>
      <c r="C1333" s="25" t="str">
        <v>Andrews Nazma</v>
      </c>
      <c r="D1333" s="23">
        <v>4</v>
      </c>
      <c r="E1333" s="21">
        <v>4</v>
      </c>
    </row>
    <row r="1334" spans="2:5" x14ac:dyDescent="0.3">
      <c r="B1334" s="25" t="str">
        <v>Kenney Douglas</v>
      </c>
      <c r="C1334" s="25" t="str">
        <v>Kenney Douglas</v>
      </c>
      <c r="D1334" s="23">
        <v>4</v>
      </c>
      <c r="E1334" s="21">
        <v>4</v>
      </c>
    </row>
    <row r="1335" spans="2:5" x14ac:dyDescent="0.3">
      <c r="B1335" s="25" t="str">
        <v>Collingwood Leigh</v>
      </c>
      <c r="C1335" s="25" t="str">
        <v>Collingwood Leigh</v>
      </c>
      <c r="D1335" s="23">
        <v>2</v>
      </c>
      <c r="E1335" s="21">
        <v>2</v>
      </c>
    </row>
    <row r="1336" spans="2:5" x14ac:dyDescent="0.3">
      <c r="B1336" s="25" t="str">
        <v>Webb Ian</v>
      </c>
      <c r="C1336" s="25" t="str">
        <v>Webb Ian</v>
      </c>
      <c r="D1336" s="23">
        <v>1</v>
      </c>
      <c r="E1336" s="21">
        <v>1</v>
      </c>
    </row>
    <row r="1337" spans="2:5" x14ac:dyDescent="0.3">
      <c r="B1337" s="25" t="str">
        <v>Norman Colin</v>
      </c>
      <c r="C1337" s="25" t="str">
        <v>Norman Colin</v>
      </c>
      <c r="D1337" s="23">
        <v>3</v>
      </c>
      <c r="E1337" s="21">
        <v>3</v>
      </c>
    </row>
    <row r="1338" spans="2:5" x14ac:dyDescent="0.3">
      <c r="B1338" s="25" t="str">
        <v>Primrose Julie</v>
      </c>
      <c r="C1338" s="25" t="str">
        <v>Primrose Julie</v>
      </c>
      <c r="D1338" s="23">
        <v>4</v>
      </c>
      <c r="E1338" s="21">
        <v>4</v>
      </c>
    </row>
    <row r="1339" spans="2:5" x14ac:dyDescent="0.3">
      <c r="B1339" s="25" t="str">
        <v>John Catherine</v>
      </c>
      <c r="C1339" s="25" t="str">
        <v>John Catherine</v>
      </c>
      <c r="D1339" s="23">
        <v>4</v>
      </c>
      <c r="E1339" s="21">
        <v>4</v>
      </c>
    </row>
    <row r="1340" spans="2:5" x14ac:dyDescent="0.3">
      <c r="B1340" s="25" t="str">
        <v>Dawber Jayne</v>
      </c>
      <c r="C1340" s="25" t="str">
        <v>Dawber Jayne</v>
      </c>
      <c r="D1340" s="23">
        <v>2</v>
      </c>
      <c r="E1340" s="21">
        <v>2</v>
      </c>
    </row>
    <row r="1341" spans="2:5" x14ac:dyDescent="0.3">
      <c r="B1341" s="25" t="str">
        <v>Jones Ripduman</v>
      </c>
      <c r="C1341" s="25" t="str">
        <v>Jones Ripduman</v>
      </c>
      <c r="D1341" s="23">
        <v>3</v>
      </c>
      <c r="E1341" s="21">
        <v>3</v>
      </c>
    </row>
    <row r="1342" spans="2:5" x14ac:dyDescent="0.3">
      <c r="B1342" s="25" t="str">
        <v>Haigh Miroslawa</v>
      </c>
      <c r="C1342" s="25" t="str">
        <v>Haigh Miroslawa</v>
      </c>
      <c r="D1342" s="23">
        <v>2</v>
      </c>
      <c r="E1342" s="21">
        <v>2</v>
      </c>
    </row>
    <row r="1343" spans="2:5" x14ac:dyDescent="0.3">
      <c r="B1343" s="25" t="str">
        <v>Channing Morag</v>
      </c>
      <c r="C1343" s="25" t="str">
        <v>Channing Morag</v>
      </c>
      <c r="D1343" s="23">
        <v>4</v>
      </c>
      <c r="E1343" s="21">
        <v>4</v>
      </c>
    </row>
    <row r="1344" spans="2:5" x14ac:dyDescent="0.3">
      <c r="B1344" s="25" t="str">
        <v>Jackson Bruno</v>
      </c>
      <c r="C1344" s="25" t="str">
        <v>Jackson Bruno</v>
      </c>
      <c r="D1344" s="23">
        <v>3</v>
      </c>
      <c r="E1344" s="21">
        <v>3</v>
      </c>
    </row>
    <row r="1345" spans="2:5" x14ac:dyDescent="0.3">
      <c r="B1345" s="25" t="str">
        <v>Pooley Ann</v>
      </c>
      <c r="C1345" s="25" t="str">
        <v>Pooley Ann</v>
      </c>
      <c r="D1345" s="23">
        <v>3</v>
      </c>
      <c r="E1345" s="21">
        <v>3</v>
      </c>
    </row>
    <row r="1346" spans="2:5" x14ac:dyDescent="0.3">
      <c r="B1346" s="25" t="str">
        <v>Lloyd Tirzah</v>
      </c>
      <c r="C1346" s="25" t="str">
        <v>Lloyd Tirzah</v>
      </c>
      <c r="D1346" s="23">
        <v>1</v>
      </c>
      <c r="E1346" s="21">
        <v>1</v>
      </c>
    </row>
    <row r="1347" spans="2:5" x14ac:dyDescent="0.3">
      <c r="B1347" s="25" t="str">
        <v>Gilroy Rajesh</v>
      </c>
      <c r="C1347" s="25" t="str">
        <v>Gilroy Rajesh</v>
      </c>
      <c r="D1347" s="23">
        <v>3</v>
      </c>
      <c r="E1347" s="21">
        <v>3</v>
      </c>
    </row>
    <row r="1348" spans="2:5" x14ac:dyDescent="0.3">
      <c r="B1348" s="25" t="str">
        <v>Sheldrick Elsie</v>
      </c>
      <c r="C1348" s="25" t="str">
        <v>Sheldrick Elsie</v>
      </c>
      <c r="D1348" s="23">
        <v>4</v>
      </c>
      <c r="E1348" s="21">
        <v>4</v>
      </c>
    </row>
    <row r="1349" spans="2:5" x14ac:dyDescent="0.3">
      <c r="B1349" s="25" t="str">
        <v>Ranson Colette</v>
      </c>
      <c r="C1349" s="25" t="str">
        <v>Ranson Colette</v>
      </c>
      <c r="D1349" s="23">
        <v>3</v>
      </c>
      <c r="E1349" s="21">
        <v>3</v>
      </c>
    </row>
    <row r="1350" spans="2:5" x14ac:dyDescent="0.3">
      <c r="B1350" s="25" t="str">
        <v>Housley Christopher</v>
      </c>
      <c r="C1350" s="25" t="str">
        <v>Housley Christopher</v>
      </c>
      <c r="D1350" s="23">
        <v>2</v>
      </c>
      <c r="E1350" s="21">
        <v>2</v>
      </c>
    </row>
    <row r="1351" spans="2:5" x14ac:dyDescent="0.3">
      <c r="B1351" s="25" t="str">
        <v>Pryde Leslie</v>
      </c>
      <c r="C1351" s="25" t="str">
        <v>Pryde Leslie</v>
      </c>
      <c r="D1351" s="23">
        <v>4</v>
      </c>
      <c r="E1351" s="21">
        <v>4</v>
      </c>
    </row>
    <row r="1352" spans="2:5" x14ac:dyDescent="0.3">
      <c r="B1352" s="25" t="str">
        <v>Webb Irene</v>
      </c>
      <c r="C1352" s="25" t="str">
        <v>Webb Irene</v>
      </c>
      <c r="D1352" s="23">
        <v>1</v>
      </c>
      <c r="E1352" s="21">
        <v>1</v>
      </c>
    </row>
    <row r="1353" spans="2:5" x14ac:dyDescent="0.3">
      <c r="B1353" s="25" t="str">
        <v>Powell Carol</v>
      </c>
      <c r="C1353" s="25" t="str">
        <v>Powell Carol</v>
      </c>
      <c r="D1353" s="23">
        <v>2</v>
      </c>
      <c r="E1353" s="21">
        <v>2</v>
      </c>
    </row>
    <row r="1354" spans="2:5" x14ac:dyDescent="0.3">
      <c r="B1354" s="25" t="str">
        <v>Gadd Gwendolyn</v>
      </c>
      <c r="C1354" s="25" t="str">
        <v>Gadd Gwendolyn</v>
      </c>
      <c r="D1354" s="23">
        <v>5</v>
      </c>
      <c r="E1354" s="21">
        <v>5</v>
      </c>
    </row>
    <row r="1355" spans="2:5" x14ac:dyDescent="0.3">
      <c r="B1355" s="25" t="str">
        <v>Gorton Katie</v>
      </c>
      <c r="C1355" s="25" t="str">
        <v>Gorton Katie</v>
      </c>
      <c r="D1355" s="23">
        <v>4</v>
      </c>
      <c r="E1355" s="21">
        <v>4</v>
      </c>
    </row>
    <row r="1356" spans="2:5" x14ac:dyDescent="0.3">
      <c r="B1356" s="25" t="str">
        <v>Pryde Diane</v>
      </c>
      <c r="C1356" s="25" t="str">
        <v>Pryde Diane</v>
      </c>
      <c r="D1356" s="23">
        <v>4</v>
      </c>
      <c r="E1356" s="21">
        <v>4</v>
      </c>
    </row>
    <row r="1357" spans="2:5" x14ac:dyDescent="0.3">
      <c r="B1357" s="25" t="str">
        <v>Powell Chi</v>
      </c>
      <c r="C1357" s="25" t="str">
        <v>Powell Chi</v>
      </c>
      <c r="D1357" s="23">
        <v>4</v>
      </c>
      <c r="E1357" s="21">
        <v>4</v>
      </c>
    </row>
    <row r="1358" spans="2:5" x14ac:dyDescent="0.3">
      <c r="B1358" s="25" t="str">
        <v>Gilroy Michael</v>
      </c>
      <c r="C1358" s="25" t="str">
        <v>Gilroy Michael</v>
      </c>
      <c r="D1358" s="23">
        <v>2</v>
      </c>
      <c r="E1358" s="21">
        <v>2</v>
      </c>
    </row>
    <row r="1359" spans="2:5" x14ac:dyDescent="0.3">
      <c r="B1359" s="25" t="str">
        <v>Rasul Bruno</v>
      </c>
      <c r="C1359" s="25" t="str">
        <v>Rasul Bruno</v>
      </c>
      <c r="D1359" s="23">
        <v>5</v>
      </c>
      <c r="E1359" s="21">
        <v>5</v>
      </c>
    </row>
    <row r="1360" spans="2:5" x14ac:dyDescent="0.3">
      <c r="B1360" s="25" t="str">
        <v>Hyslop Lisa</v>
      </c>
      <c r="C1360" s="25" t="str">
        <v>Hyslop Lisa</v>
      </c>
      <c r="D1360" s="23">
        <v>3</v>
      </c>
      <c r="E1360" s="21">
        <v>3</v>
      </c>
    </row>
    <row r="1361" spans="2:5" x14ac:dyDescent="0.3">
      <c r="B1361" s="25" t="str">
        <v>Coombs Elsie</v>
      </c>
      <c r="C1361" s="25" t="str">
        <v>Coombs Elsie</v>
      </c>
      <c r="D1361" s="23">
        <v>2</v>
      </c>
      <c r="E1361" s="21">
        <v>2</v>
      </c>
    </row>
    <row r="1362" spans="2:5" x14ac:dyDescent="0.3">
      <c r="B1362" s="25" t="str">
        <v>Coppin Roger</v>
      </c>
      <c r="C1362" s="25" t="str">
        <v>Coppin Roger</v>
      </c>
      <c r="D1362" s="23">
        <v>3</v>
      </c>
      <c r="E1362" s="21">
        <v>3</v>
      </c>
    </row>
    <row r="1363" spans="2:5" x14ac:dyDescent="0.3">
      <c r="B1363" s="25" t="str">
        <v>Murray Helen</v>
      </c>
      <c r="C1363" s="25" t="str">
        <v>Murray Helen</v>
      </c>
      <c r="D1363" s="23">
        <v>2</v>
      </c>
      <c r="E1363" s="21">
        <v>2</v>
      </c>
    </row>
    <row r="1364" spans="2:5" x14ac:dyDescent="0.3">
      <c r="B1364" s="25" t="str">
        <v>Hyslop Giulio</v>
      </c>
      <c r="C1364" s="25" t="str">
        <v>Hyslop Giulio</v>
      </c>
      <c r="D1364" s="23">
        <v>1</v>
      </c>
      <c r="E1364" s="21">
        <v>1</v>
      </c>
    </row>
    <row r="1365" spans="2:5" x14ac:dyDescent="0.3">
      <c r="B1365" s="25" t="str">
        <v>Hardy Alan</v>
      </c>
      <c r="C1365" s="25" t="str">
        <v>Hardy Alan</v>
      </c>
      <c r="D1365" s="23">
        <v>2</v>
      </c>
      <c r="E1365" s="21">
        <v>2</v>
      </c>
    </row>
    <row r="1366" spans="2:5" x14ac:dyDescent="0.3">
      <c r="B1366" s="25" t="str">
        <v>Cousins Adele</v>
      </c>
      <c r="C1366" s="25" t="str">
        <v>Cousins Adele</v>
      </c>
      <c r="D1366" s="23">
        <v>5</v>
      </c>
      <c r="E1366" s="21">
        <v>5</v>
      </c>
    </row>
    <row r="1367" spans="2:5" x14ac:dyDescent="0.3">
      <c r="B1367" s="25" t="str">
        <v>McCarthy Harry</v>
      </c>
      <c r="C1367" s="25" t="str">
        <v>McCarthy Harry</v>
      </c>
      <c r="D1367" s="23">
        <v>4</v>
      </c>
      <c r="E1367" s="21">
        <v>4</v>
      </c>
    </row>
    <row r="1368" spans="2:5" x14ac:dyDescent="0.3">
      <c r="B1368" s="25" t="str">
        <v>MacMillan Lisa</v>
      </c>
      <c r="C1368" s="25" t="str">
        <v>MacMillan Lisa</v>
      </c>
      <c r="D1368" s="23">
        <v>1</v>
      </c>
      <c r="E1368" s="21">
        <v>1</v>
      </c>
    </row>
    <row r="1369" spans="2:5" x14ac:dyDescent="0.3">
      <c r="B1369" s="25" t="str">
        <v>Kenney Paul</v>
      </c>
      <c r="C1369" s="25" t="str">
        <v>Kenney Paul</v>
      </c>
      <c r="D1369" s="23">
        <v>4</v>
      </c>
      <c r="E1369" s="21">
        <v>4</v>
      </c>
    </row>
    <row r="1370" spans="2:5" x14ac:dyDescent="0.3">
      <c r="B1370" s="25" t="str">
        <v>Lovett Emma</v>
      </c>
      <c r="C1370" s="25" t="str">
        <v>Lovett Emma</v>
      </c>
      <c r="D1370" s="23">
        <v>5</v>
      </c>
      <c r="E1370" s="21">
        <v>5</v>
      </c>
    </row>
    <row r="1371" spans="2:5" x14ac:dyDescent="0.3">
      <c r="B1371" s="25" t="str">
        <v>Rasul Douglas</v>
      </c>
      <c r="C1371" s="25" t="str">
        <v>Rasul Douglas</v>
      </c>
      <c r="D1371" s="23">
        <v>3</v>
      </c>
      <c r="E1371" s="21">
        <v>3</v>
      </c>
    </row>
    <row r="1372" spans="2:5" x14ac:dyDescent="0.3">
      <c r="B1372" s="25" t="str">
        <v>Jackson Martin</v>
      </c>
      <c r="C1372" s="25" t="str">
        <v>Jackson Martin</v>
      </c>
      <c r="D1372" s="23">
        <v>2</v>
      </c>
      <c r="E1372" s="21">
        <v>2</v>
      </c>
    </row>
    <row r="1373" spans="2:5" x14ac:dyDescent="0.3">
      <c r="B1373" s="25" t="str">
        <v>Jones Bhavna</v>
      </c>
      <c r="C1373" s="25" t="str">
        <v>Jones Bhavna</v>
      </c>
      <c r="D1373" s="23">
        <v>1</v>
      </c>
      <c r="E1373" s="21">
        <v>1</v>
      </c>
    </row>
    <row r="1374" spans="2:5" x14ac:dyDescent="0.3">
      <c r="B1374" s="25" t="str">
        <v>Smith Karen</v>
      </c>
      <c r="C1374" s="25" t="str">
        <v>Smith Karen</v>
      </c>
      <c r="D1374" s="23">
        <v>3</v>
      </c>
      <c r="E1374" s="21">
        <v>3</v>
      </c>
    </row>
    <row r="1375" spans="2:5" x14ac:dyDescent="0.3">
      <c r="B1375" s="25" t="str">
        <v>Parke Alan</v>
      </c>
      <c r="C1375" s="25" t="str">
        <v>Parke Alan</v>
      </c>
      <c r="D1375" s="23">
        <v>4</v>
      </c>
      <c r="E1375" s="21">
        <v>4</v>
      </c>
    </row>
    <row r="1376" spans="2:5" x14ac:dyDescent="0.3">
      <c r="B1376" s="25" t="str">
        <v>Woolley Anna</v>
      </c>
      <c r="C1376" s="25" t="str">
        <v>Woolley Anna</v>
      </c>
      <c r="D1376" s="23">
        <v>5</v>
      </c>
      <c r="E1376" s="21">
        <v>5</v>
      </c>
    </row>
    <row r="1377" spans="2:5" x14ac:dyDescent="0.3">
      <c r="B1377" s="25" t="str">
        <v>Mistry Jill</v>
      </c>
      <c r="C1377" s="25" t="str">
        <v>Mistry Jill</v>
      </c>
      <c r="D1377" s="23">
        <v>1</v>
      </c>
      <c r="E1377" s="21">
        <v>1</v>
      </c>
    </row>
    <row r="1378" spans="2:5" x14ac:dyDescent="0.3">
      <c r="B1378" s="25" t="str">
        <v>Field Elisabeth</v>
      </c>
      <c r="C1378" s="25" t="str">
        <v>Field Elisabeth</v>
      </c>
      <c r="D1378" s="23">
        <v>2</v>
      </c>
      <c r="E1378" s="21">
        <v>2</v>
      </c>
    </row>
    <row r="1379" spans="2:5" x14ac:dyDescent="0.3">
      <c r="B1379" s="25" t="str">
        <v>Bennett Joanna</v>
      </c>
      <c r="C1379" s="25" t="str">
        <v>Bennett Joanna</v>
      </c>
      <c r="D1379" s="23">
        <v>3</v>
      </c>
      <c r="E1379" s="21">
        <v>3</v>
      </c>
    </row>
    <row r="1380" spans="2:5" x14ac:dyDescent="0.3">
      <c r="B1380" s="25" t="str">
        <v>Rawson Adrian</v>
      </c>
      <c r="C1380" s="25" t="str">
        <v>Rawson Adrian</v>
      </c>
      <c r="D1380" s="23">
        <v>3</v>
      </c>
      <c r="E1380" s="21">
        <v>3</v>
      </c>
    </row>
    <row r="1381" spans="2:5" x14ac:dyDescent="0.3">
      <c r="B1381" s="25" t="str">
        <v>Polizzi Morag</v>
      </c>
      <c r="C1381" s="25" t="str">
        <v>Polizzi Morag</v>
      </c>
      <c r="D1381" s="23">
        <v>1</v>
      </c>
      <c r="E1381" s="21">
        <v>1</v>
      </c>
    </row>
    <row r="1382" spans="2:5" x14ac:dyDescent="0.3">
      <c r="B1382" s="25" t="str">
        <v>Ranson Sandra</v>
      </c>
      <c r="C1382" s="25" t="str">
        <v>Ranson Sandra</v>
      </c>
      <c r="D1382" s="23">
        <v>1</v>
      </c>
      <c r="E1382" s="21">
        <v>1</v>
      </c>
    </row>
    <row r="1383" spans="2:5" x14ac:dyDescent="0.3">
      <c r="B1383" s="25" t="str">
        <v>Ewart Gary</v>
      </c>
      <c r="C1383" s="25" t="str">
        <v>Ewart Gary</v>
      </c>
      <c r="D1383" s="23">
        <v>3</v>
      </c>
      <c r="E1383" s="21">
        <v>3</v>
      </c>
    </row>
    <row r="1384" spans="2:5" x14ac:dyDescent="0.3">
      <c r="B1384" s="25" t="str">
        <v>Mongan Brigitte</v>
      </c>
      <c r="C1384" s="25" t="str">
        <v>Mongan Brigitte</v>
      </c>
      <c r="D1384" s="23">
        <v>1</v>
      </c>
      <c r="E1384" s="21">
        <v>1</v>
      </c>
    </row>
    <row r="1385" spans="2:5" x14ac:dyDescent="0.3">
      <c r="B1385" s="25" t="str">
        <v>Mistry Maureen</v>
      </c>
      <c r="C1385" s="25" t="str">
        <v>Mistry Maureen</v>
      </c>
      <c r="D1385" s="23">
        <v>3</v>
      </c>
      <c r="E1385" s="21">
        <v>3</v>
      </c>
    </row>
    <row r="1386" spans="2:5" x14ac:dyDescent="0.3">
      <c r="B1386" s="25" t="str">
        <v>Gadd Christopher</v>
      </c>
      <c r="C1386" s="25" t="str">
        <v>Gadd Christopher</v>
      </c>
      <c r="D1386" s="23">
        <v>3</v>
      </c>
      <c r="E1386" s="21">
        <v>3</v>
      </c>
    </row>
    <row r="1387" spans="2:5" x14ac:dyDescent="0.3">
      <c r="B1387" s="25" t="str">
        <v>Hyslop Diana</v>
      </c>
      <c r="C1387" s="25" t="str">
        <v>Hyslop Diana</v>
      </c>
      <c r="D1387" s="23">
        <v>1</v>
      </c>
      <c r="E1387" s="21">
        <v>1</v>
      </c>
    </row>
    <row r="1388" spans="2:5" x14ac:dyDescent="0.3">
      <c r="B1388" s="25" t="str">
        <v>Jones Joseph</v>
      </c>
      <c r="C1388" s="25" t="str">
        <v>Jones Joseph</v>
      </c>
      <c r="D1388" s="23">
        <v>3</v>
      </c>
      <c r="E1388" s="21">
        <v>3</v>
      </c>
    </row>
    <row r="1389" spans="2:5" x14ac:dyDescent="0.3">
      <c r="B1389" s="25" t="str">
        <v>Turner Samantha</v>
      </c>
      <c r="C1389" s="25" t="str">
        <v>Turner Samantha</v>
      </c>
      <c r="D1389" s="23">
        <v>2</v>
      </c>
      <c r="E1389" s="21">
        <v>2</v>
      </c>
    </row>
    <row r="1390" spans="2:5" x14ac:dyDescent="0.3">
      <c r="B1390" s="25" t="str">
        <v>Ranson Harry</v>
      </c>
      <c r="C1390" s="25" t="str">
        <v>Ranson Harry</v>
      </c>
      <c r="D1390" s="23">
        <v>2</v>
      </c>
      <c r="E1390" s="21">
        <v>2</v>
      </c>
    </row>
    <row r="1391" spans="2:5" x14ac:dyDescent="0.3">
      <c r="B1391" s="25" t="str">
        <v>Marsden Joseph</v>
      </c>
      <c r="C1391" s="25" t="str">
        <v>Marsden Joseph</v>
      </c>
      <c r="D1391" s="23">
        <v>5</v>
      </c>
      <c r="E1391" s="21">
        <v>5</v>
      </c>
    </row>
    <row r="1392" spans="2:5" x14ac:dyDescent="0.3">
      <c r="B1392" s="25" t="str">
        <v>Scholes Nuala</v>
      </c>
      <c r="C1392" s="25" t="str">
        <v>Scholes Nuala</v>
      </c>
      <c r="D1392" s="23">
        <v>3</v>
      </c>
      <c r="E1392" s="21">
        <v>3</v>
      </c>
    </row>
    <row r="1393" spans="2:5" x14ac:dyDescent="0.3">
      <c r="B1393" s="25" t="str">
        <v>Turner Bruno</v>
      </c>
      <c r="C1393" s="25" t="str">
        <v>Turner Bruno</v>
      </c>
      <c r="D1393" s="23">
        <v>3</v>
      </c>
      <c r="E1393" s="21">
        <v>3</v>
      </c>
    </row>
    <row r="1394" spans="2:5" x14ac:dyDescent="0.3">
      <c r="B1394" s="25" t="str">
        <v>Colley Rebecca</v>
      </c>
      <c r="C1394" s="25" t="str">
        <v>Colley Rebecca</v>
      </c>
      <c r="D1394" s="23">
        <v>4</v>
      </c>
      <c r="E1394" s="21">
        <v>4</v>
      </c>
    </row>
    <row r="1395" spans="2:5" x14ac:dyDescent="0.3">
      <c r="B1395" s="25" t="str">
        <v>Hulme Julie</v>
      </c>
      <c r="C1395" s="25" t="str">
        <v>Hulme Julie</v>
      </c>
      <c r="D1395" s="23">
        <v>4</v>
      </c>
      <c r="E1395" s="21">
        <v>4</v>
      </c>
    </row>
    <row r="1396" spans="2:5" x14ac:dyDescent="0.3">
      <c r="B1396" s="25" t="str">
        <v>Sheldrick Miroslawa</v>
      </c>
      <c r="C1396" s="25" t="str">
        <v>Sheldrick Miroslawa</v>
      </c>
      <c r="D1396" s="23">
        <v>2</v>
      </c>
      <c r="E1396" s="21">
        <v>2</v>
      </c>
    </row>
    <row r="1397" spans="2:5" x14ac:dyDescent="0.3">
      <c r="B1397" s="25" t="str">
        <v>Fleet Sandra</v>
      </c>
      <c r="C1397" s="25" t="str">
        <v>Fleet Sandra</v>
      </c>
      <c r="D1397" s="23">
        <v>4</v>
      </c>
      <c r="E1397" s="21">
        <v>4</v>
      </c>
    </row>
    <row r="1398" spans="2:5" x14ac:dyDescent="0.3">
      <c r="B1398" s="25" t="str">
        <v>Gilroy Carmel</v>
      </c>
      <c r="C1398" s="25" t="str">
        <v>Gilroy Carmel</v>
      </c>
      <c r="D1398" s="23">
        <v>3</v>
      </c>
      <c r="E1398" s="21">
        <v>3</v>
      </c>
    </row>
    <row r="1399" spans="2:5" x14ac:dyDescent="0.3">
      <c r="B1399" s="25" t="str">
        <v>Massie Andrew</v>
      </c>
      <c r="C1399" s="25" t="str">
        <v>Massie Andrew</v>
      </c>
      <c r="D1399" s="23">
        <v>5</v>
      </c>
      <c r="E1399" s="21">
        <v>5</v>
      </c>
    </row>
    <row r="1400" spans="2:5" x14ac:dyDescent="0.3">
      <c r="B1400" s="25" t="str">
        <v>Hulme John</v>
      </c>
      <c r="C1400" s="25" t="str">
        <v>Hulme John</v>
      </c>
      <c r="D1400" s="23">
        <v>2</v>
      </c>
      <c r="E1400" s="21">
        <v>2</v>
      </c>
    </row>
    <row r="1401" spans="2:5" x14ac:dyDescent="0.3">
      <c r="B1401" s="25" t="str">
        <v>Cousins Steven</v>
      </c>
      <c r="C1401" s="25" t="str">
        <v>Cousins Steven</v>
      </c>
      <c r="D1401" s="23">
        <v>3</v>
      </c>
      <c r="E1401" s="21">
        <v>3</v>
      </c>
    </row>
    <row r="1402" spans="2:5" x14ac:dyDescent="0.3">
      <c r="B1402" s="25" t="str">
        <v>Johnson Francis</v>
      </c>
      <c r="C1402" s="25" t="str">
        <v>Johnson Francis</v>
      </c>
      <c r="D1402" s="23">
        <v>4</v>
      </c>
      <c r="E1402" s="21">
        <v>4</v>
      </c>
    </row>
    <row r="1403" spans="2:5" x14ac:dyDescent="0.3">
      <c r="B1403" s="25" t="str">
        <v>Collingwood Alan</v>
      </c>
      <c r="C1403" s="25" t="str">
        <v>Collingwood Alan</v>
      </c>
      <c r="D1403" s="23">
        <v>3</v>
      </c>
      <c r="E1403" s="21">
        <v>3</v>
      </c>
    </row>
    <row r="1404" spans="2:5" x14ac:dyDescent="0.3">
      <c r="B1404" s="25" t="str">
        <v>Hulme Jane</v>
      </c>
      <c r="C1404" s="25" t="str">
        <v>Hulme Jane</v>
      </c>
      <c r="D1404" s="23">
        <v>3</v>
      </c>
      <c r="E1404" s="21">
        <v>3</v>
      </c>
    </row>
    <row r="1405" spans="2:5" x14ac:dyDescent="0.3">
      <c r="B1405" s="25" t="str">
        <v>Richards Miroslawa</v>
      </c>
      <c r="C1405" s="25" t="str">
        <v>Richards Miroslawa</v>
      </c>
      <c r="D1405" s="23">
        <v>3</v>
      </c>
      <c r="E1405" s="21">
        <v>3</v>
      </c>
    </row>
    <row r="1406" spans="2:5" x14ac:dyDescent="0.3">
      <c r="B1406" s="25" t="str">
        <v>Mills Frances</v>
      </c>
      <c r="C1406" s="25" t="str">
        <v>Mills Frances</v>
      </c>
      <c r="D1406" s="23">
        <v>5</v>
      </c>
      <c r="E1406" s="21">
        <v>5</v>
      </c>
    </row>
    <row r="1407" spans="2:5" x14ac:dyDescent="0.3">
      <c r="B1407" s="25" t="str">
        <v>Hardy Adam</v>
      </c>
      <c r="C1407" s="25" t="str">
        <v>Hardy Adam</v>
      </c>
      <c r="D1407" s="23">
        <v>5</v>
      </c>
      <c r="E1407" s="21">
        <v>5</v>
      </c>
    </row>
    <row r="1408" spans="2:5" x14ac:dyDescent="0.3">
      <c r="B1408" s="25" t="str">
        <v>Parkes Darren</v>
      </c>
      <c r="C1408" s="25" t="str">
        <v>Parkes Darren</v>
      </c>
      <c r="D1408" s="23">
        <v>3</v>
      </c>
      <c r="E1408" s="21">
        <v>3</v>
      </c>
    </row>
    <row r="1409" spans="2:5" x14ac:dyDescent="0.3">
      <c r="B1409" s="25" t="str">
        <v>Gilroy Nuala</v>
      </c>
      <c r="C1409" s="25" t="str">
        <v>Gilroy Nuala</v>
      </c>
      <c r="D1409" s="23">
        <v>3</v>
      </c>
      <c r="E1409" s="21">
        <v>3</v>
      </c>
    </row>
    <row r="1410" spans="2:5" x14ac:dyDescent="0.3">
      <c r="B1410" s="25" t="str">
        <v>Jackson Jean</v>
      </c>
      <c r="C1410" s="25" t="str">
        <v>Jackson Jean</v>
      </c>
      <c r="D1410" s="23">
        <v>3</v>
      </c>
      <c r="E1410" s="21">
        <v>3</v>
      </c>
    </row>
    <row r="1411" spans="2:5" x14ac:dyDescent="0.3">
      <c r="B1411" s="25" t="str">
        <v>Mistry Jeanne</v>
      </c>
      <c r="C1411" s="25" t="str">
        <v>Mistry Jeanne</v>
      </c>
      <c r="D1411" s="23">
        <v>2</v>
      </c>
      <c r="E1411" s="21">
        <v>2</v>
      </c>
    </row>
    <row r="1412" spans="2:5" x14ac:dyDescent="0.3">
      <c r="B1412" s="25" t="str">
        <v>Scholes Kathryn</v>
      </c>
      <c r="C1412" s="25" t="str">
        <v>Scholes Kathryn</v>
      </c>
      <c r="D1412" s="23">
        <v>4</v>
      </c>
      <c r="E1412" s="21">
        <v>4</v>
      </c>
    </row>
    <row r="1413" spans="2:5" x14ac:dyDescent="0.3">
      <c r="B1413" s="25" t="str">
        <v>Nash Olu</v>
      </c>
      <c r="C1413" s="25" t="str">
        <v>Nash Olu</v>
      </c>
      <c r="D1413" s="23">
        <v>3</v>
      </c>
      <c r="E1413" s="21">
        <v>3</v>
      </c>
    </row>
    <row r="1414" spans="2:5" x14ac:dyDescent="0.3">
      <c r="B1414" s="25" t="str">
        <v>Devlin Roger</v>
      </c>
      <c r="C1414" s="25" t="str">
        <v>Devlin Roger</v>
      </c>
      <c r="D1414" s="23">
        <v>4</v>
      </c>
      <c r="E1414" s="21">
        <v>4</v>
      </c>
    </row>
    <row r="1415" spans="2:5" x14ac:dyDescent="0.3">
      <c r="B1415" s="25" t="str">
        <v>Nash Richard</v>
      </c>
      <c r="C1415" s="25" t="str">
        <v>Nash Richard</v>
      </c>
      <c r="D1415" s="23">
        <v>4</v>
      </c>
      <c r="E1415" s="21">
        <v>4</v>
      </c>
    </row>
    <row r="1416" spans="2:5" x14ac:dyDescent="0.3">
      <c r="B1416" s="25" t="str">
        <v>Gorton Sarah</v>
      </c>
      <c r="C1416" s="25" t="str">
        <v>Gorton Sarah</v>
      </c>
      <c r="D1416" s="23">
        <v>4</v>
      </c>
      <c r="E1416" s="21">
        <v>4</v>
      </c>
    </row>
    <row r="1417" spans="2:5" x14ac:dyDescent="0.3">
      <c r="B1417" s="25" t="str">
        <v>Hulme Adam</v>
      </c>
      <c r="C1417" s="25" t="str">
        <v>Hulme Adam</v>
      </c>
      <c r="D1417" s="23">
        <v>5</v>
      </c>
      <c r="E1417" s="21">
        <v>5</v>
      </c>
    </row>
    <row r="1418" spans="2:5" x14ac:dyDescent="0.3">
      <c r="B1418" s="25" t="str">
        <v>Gilroy Alan</v>
      </c>
      <c r="C1418" s="25" t="str">
        <v>Gilroy Alan</v>
      </c>
      <c r="D1418" s="23">
        <v>2</v>
      </c>
      <c r="E1418" s="21">
        <v>2</v>
      </c>
    </row>
    <row r="1419" spans="2:5" x14ac:dyDescent="0.3">
      <c r="B1419" s="25" t="str">
        <v>Collingwood Anne</v>
      </c>
      <c r="C1419" s="25" t="str">
        <v>Collingwood Anne</v>
      </c>
      <c r="D1419" s="23">
        <v>2</v>
      </c>
      <c r="E1419" s="21">
        <v>2</v>
      </c>
    </row>
    <row r="1420" spans="2:5" x14ac:dyDescent="0.3">
      <c r="B1420" s="25" t="str">
        <v>Webb Gill</v>
      </c>
      <c r="C1420" s="25" t="str">
        <v>Webb Gill</v>
      </c>
      <c r="D1420" s="23">
        <v>4</v>
      </c>
      <c r="E1420" s="21">
        <v>4</v>
      </c>
    </row>
    <row r="1421" spans="2:5" x14ac:dyDescent="0.3">
      <c r="B1421" s="25" t="str">
        <v>Pryde David</v>
      </c>
      <c r="C1421" s="25" t="str">
        <v>Pryde David</v>
      </c>
      <c r="D1421" s="23">
        <v>3</v>
      </c>
      <c r="E1421" s="21">
        <v>3</v>
      </c>
    </row>
    <row r="1422" spans="2:5" x14ac:dyDescent="0.3">
      <c r="B1422" s="25" t="str">
        <v>Lewis Jeanne</v>
      </c>
      <c r="C1422" s="25" t="str">
        <v>Lewis Jeanne</v>
      </c>
      <c r="D1422" s="23">
        <v>3</v>
      </c>
      <c r="E1422" s="21">
        <v>3</v>
      </c>
    </row>
    <row r="1423" spans="2:5" x14ac:dyDescent="0.3">
      <c r="B1423" s="25" t="str">
        <v>Goddard Frank</v>
      </c>
      <c r="C1423" s="25" t="str">
        <v>Goddard Frank</v>
      </c>
      <c r="D1423" s="23">
        <v>5</v>
      </c>
      <c r="E1423" s="21">
        <v>5</v>
      </c>
    </row>
    <row r="1424" spans="2:5" x14ac:dyDescent="0.3">
      <c r="B1424" s="25" t="str">
        <v>Morris Antony</v>
      </c>
      <c r="C1424" s="25" t="str">
        <v>Morris Antony</v>
      </c>
      <c r="D1424" s="23">
        <v>2</v>
      </c>
      <c r="E1424" s="21">
        <v>2</v>
      </c>
    </row>
    <row r="1425" spans="2:5" x14ac:dyDescent="0.3">
      <c r="B1425" s="25" t="str">
        <v>Woolley Gwendolyn</v>
      </c>
      <c r="C1425" s="25" t="str">
        <v>Woolley Gwendolyn</v>
      </c>
      <c r="D1425" s="23">
        <v>3</v>
      </c>
      <c r="E1425" s="21">
        <v>3</v>
      </c>
    </row>
    <row r="1426" spans="2:5" x14ac:dyDescent="0.3">
      <c r="B1426" s="25" t="str">
        <v>Walmsley Lynette</v>
      </c>
      <c r="C1426" s="25" t="str">
        <v>Walmsley Lynette</v>
      </c>
      <c r="D1426" s="23">
        <v>4</v>
      </c>
      <c r="E1426" s="21">
        <v>4</v>
      </c>
    </row>
    <row r="1427" spans="2:5" x14ac:dyDescent="0.3">
      <c r="B1427" s="25" t="str">
        <v>Wilson Liam</v>
      </c>
      <c r="C1427" s="25" t="str">
        <v>Wilson Liam</v>
      </c>
      <c r="D1427" s="23">
        <v>2</v>
      </c>
      <c r="E1427" s="21">
        <v>2</v>
      </c>
    </row>
    <row r="1428" spans="2:5" x14ac:dyDescent="0.3">
      <c r="B1428" s="25" t="str">
        <v>Andrews Joanne</v>
      </c>
      <c r="C1428" s="25" t="str">
        <v>Andrews Joanne</v>
      </c>
      <c r="D1428" s="23">
        <v>2</v>
      </c>
      <c r="E1428" s="21">
        <v>2</v>
      </c>
    </row>
    <row r="1429" spans="2:5" x14ac:dyDescent="0.3">
      <c r="B1429" s="25" t="str">
        <v>Dawber Rebecca</v>
      </c>
      <c r="C1429" s="25" t="str">
        <v>Dawber Rebecca</v>
      </c>
      <c r="D1429" s="23">
        <v>2</v>
      </c>
      <c r="E1429" s="21">
        <v>2</v>
      </c>
    </row>
    <row r="1430" spans="2:5" x14ac:dyDescent="0.3">
      <c r="B1430" s="25" t="str">
        <v>Cousins George</v>
      </c>
      <c r="C1430" s="25" t="str">
        <v>Cousins George</v>
      </c>
      <c r="D1430" s="23">
        <v>2</v>
      </c>
      <c r="E1430" s="21">
        <v>2</v>
      </c>
    </row>
    <row r="1431" spans="2:5" x14ac:dyDescent="0.3">
      <c r="B1431" s="25" t="str">
        <v>Rutherford Stuart</v>
      </c>
      <c r="C1431" s="25" t="str">
        <v>Rutherford Stuart</v>
      </c>
      <c r="D1431" s="23">
        <v>1</v>
      </c>
      <c r="E1431" s="21">
        <v>1</v>
      </c>
    </row>
    <row r="1432" spans="2:5" x14ac:dyDescent="0.3">
      <c r="B1432" s="25" t="str">
        <v>Choi Margaret</v>
      </c>
      <c r="C1432" s="25" t="str">
        <v>Choi Margaret</v>
      </c>
      <c r="D1432" s="23">
        <v>4</v>
      </c>
      <c r="E1432" s="21">
        <v>4</v>
      </c>
    </row>
    <row r="1433" spans="2:5" x14ac:dyDescent="0.3">
      <c r="B1433" s="25" t="str">
        <v>Rasul Leigh</v>
      </c>
      <c r="C1433" s="25" t="str">
        <v>Rasul Leigh</v>
      </c>
      <c r="D1433" s="23">
        <v>3</v>
      </c>
      <c r="E1433" s="21">
        <v>3</v>
      </c>
    </row>
    <row r="1434" spans="2:5" x14ac:dyDescent="0.3">
      <c r="B1434" s="25" t="str">
        <v>Gore Yvonne</v>
      </c>
      <c r="C1434" s="25" t="str">
        <v>Gore Yvonne</v>
      </c>
      <c r="D1434" s="23">
        <v>2</v>
      </c>
      <c r="E1434" s="21">
        <v>2</v>
      </c>
    </row>
    <row r="1435" spans="2:5" x14ac:dyDescent="0.3">
      <c r="B1435" s="25" t="str">
        <v>Richardson Alison</v>
      </c>
      <c r="C1435" s="25" t="str">
        <v>Richardson Alison</v>
      </c>
      <c r="D1435" s="23">
        <v>4</v>
      </c>
      <c r="E1435" s="21">
        <v>4</v>
      </c>
    </row>
    <row r="1436" spans="2:5" x14ac:dyDescent="0.3">
      <c r="B1436" s="25" t="str">
        <v>Ewart Andree</v>
      </c>
      <c r="C1436" s="25" t="str">
        <v>Ewart Andree</v>
      </c>
      <c r="D1436" s="23">
        <v>3</v>
      </c>
      <c r="E1436" s="21">
        <v>3</v>
      </c>
    </row>
    <row r="1437" spans="2:5" x14ac:dyDescent="0.3">
      <c r="B1437" s="25" t="str">
        <v>Simpson Brigitte</v>
      </c>
      <c r="C1437" s="25" t="str">
        <v>Simpson Brigitte</v>
      </c>
      <c r="D1437" s="23">
        <v>2</v>
      </c>
      <c r="E1437" s="21">
        <v>2</v>
      </c>
    </row>
    <row r="1438" spans="2:5" x14ac:dyDescent="0.3">
      <c r="B1438" s="25" t="str">
        <v>Ranson Dimitrios</v>
      </c>
      <c r="C1438" s="25" t="str">
        <v>Ranson Dimitrios</v>
      </c>
      <c r="D1438" s="23">
        <v>3</v>
      </c>
      <c r="E1438" s="21">
        <v>3</v>
      </c>
    </row>
    <row r="1439" spans="2:5" x14ac:dyDescent="0.3">
      <c r="B1439" s="25" t="str">
        <v>Sheldrick Jeanne</v>
      </c>
      <c r="C1439" s="25" t="str">
        <v>Sheldrick Jeanne</v>
      </c>
      <c r="D1439" s="23">
        <v>3</v>
      </c>
      <c r="E1439" s="21">
        <v>3</v>
      </c>
    </row>
    <row r="1440" spans="2:5" x14ac:dyDescent="0.3">
      <c r="B1440" s="25" t="str">
        <v>Woodbridge Josie</v>
      </c>
      <c r="C1440" s="25" t="str">
        <v>Woodbridge Josie</v>
      </c>
      <c r="D1440" s="23">
        <v>3</v>
      </c>
      <c r="E1440" s="21">
        <v>3</v>
      </c>
    </row>
    <row r="1441" spans="2:5" x14ac:dyDescent="0.3">
      <c r="B1441" s="25" t="str">
        <v>Pryde Adele</v>
      </c>
      <c r="C1441" s="25" t="str">
        <v>Pryde Adele</v>
      </c>
      <c r="D1441" s="23">
        <v>3</v>
      </c>
      <c r="E1441" s="21">
        <v>3</v>
      </c>
    </row>
    <row r="1442" spans="2:5" x14ac:dyDescent="0.3">
      <c r="B1442" s="25" t="str">
        <v>Sheldrick Amanda</v>
      </c>
      <c r="C1442" s="25" t="str">
        <v>Sheldrick Amanda</v>
      </c>
      <c r="D1442" s="23">
        <v>3</v>
      </c>
      <c r="E1442" s="21">
        <v>3</v>
      </c>
    </row>
    <row r="1443" spans="2:5" x14ac:dyDescent="0.3">
      <c r="B1443" s="25" t="str">
        <v>Bennett Sally</v>
      </c>
      <c r="C1443" s="25" t="str">
        <v>Bennett Sally</v>
      </c>
      <c r="D1443" s="23">
        <v>3</v>
      </c>
      <c r="E1443" s="21">
        <v>3</v>
      </c>
    </row>
    <row r="1444" spans="2:5" x14ac:dyDescent="0.3">
      <c r="B1444" s="25" t="str">
        <v>Coppin Raymond</v>
      </c>
      <c r="C1444" s="25" t="str">
        <v>Coppin Raymond</v>
      </c>
      <c r="D1444" s="23">
        <v>3</v>
      </c>
      <c r="E1444" s="21">
        <v>3</v>
      </c>
    </row>
    <row r="1445" spans="2:5" x14ac:dyDescent="0.3">
      <c r="B1445" s="25" t="str">
        <v>Polizzi Douglas</v>
      </c>
      <c r="C1445" s="25" t="str">
        <v>Polizzi Douglas</v>
      </c>
      <c r="D1445" s="23">
        <v>3</v>
      </c>
      <c r="E1445" s="21">
        <v>3</v>
      </c>
    </row>
    <row r="1446" spans="2:5" x14ac:dyDescent="0.3">
      <c r="B1446" s="25" t="str">
        <v>Brant Gill</v>
      </c>
      <c r="C1446" s="25" t="str">
        <v>Brant Gill</v>
      </c>
      <c r="D1446" s="23">
        <v>4</v>
      </c>
      <c r="E1446" s="21">
        <v>4</v>
      </c>
    </row>
    <row r="1447" spans="2:5" x14ac:dyDescent="0.3">
      <c r="B1447" s="25" t="str">
        <v>Parrett Gordon</v>
      </c>
      <c r="C1447" s="25" t="str">
        <v>Parrett Gordon</v>
      </c>
      <c r="D1447" s="23">
        <v>3</v>
      </c>
      <c r="E1447" s="21">
        <v>3</v>
      </c>
    </row>
    <row r="1448" spans="2:5" x14ac:dyDescent="0.3">
      <c r="B1448" s="25" t="str">
        <v>Pooley Samantha</v>
      </c>
      <c r="C1448" s="25" t="str">
        <v>Pooley Samantha</v>
      </c>
      <c r="D1448" s="23">
        <v>2</v>
      </c>
      <c r="E1448" s="21">
        <v>2</v>
      </c>
    </row>
    <row r="1449" spans="2:5" x14ac:dyDescent="0.3">
      <c r="B1449" s="25" t="str">
        <v>Polizzi Iris</v>
      </c>
      <c r="C1449" s="25" t="str">
        <v>Polizzi Iris</v>
      </c>
      <c r="D1449" s="23">
        <v>4</v>
      </c>
      <c r="E1449" s="21">
        <v>4</v>
      </c>
    </row>
    <row r="1450" spans="2:5" x14ac:dyDescent="0.3">
      <c r="B1450" s="25" t="str">
        <v>Devlin Richard</v>
      </c>
      <c r="C1450" s="25" t="str">
        <v>Devlin Richard</v>
      </c>
      <c r="D1450" s="23">
        <v>2</v>
      </c>
      <c r="E1450" s="21">
        <v>2</v>
      </c>
    </row>
    <row r="1451" spans="2:5" x14ac:dyDescent="0.3">
      <c r="B1451" s="25" t="str">
        <v>Ranson Kay</v>
      </c>
      <c r="C1451" s="25" t="str">
        <v>Ranson Kay</v>
      </c>
      <c r="D1451" s="23">
        <v>2</v>
      </c>
      <c r="E1451" s="21">
        <v>2</v>
      </c>
    </row>
    <row r="1452" spans="2:5" x14ac:dyDescent="0.3">
      <c r="B1452" s="25" t="str">
        <v>Jackson Rosalie</v>
      </c>
      <c r="C1452" s="25" t="str">
        <v>Jackson Rosalie</v>
      </c>
      <c r="D1452" s="23">
        <v>3</v>
      </c>
      <c r="E1452" s="21">
        <v>3</v>
      </c>
    </row>
    <row r="1453" spans="2:5" x14ac:dyDescent="0.3">
      <c r="B1453" s="25" t="str">
        <v>Marsden Lynnette</v>
      </c>
      <c r="C1453" s="25" t="str">
        <v>Marsden Lynnette</v>
      </c>
      <c r="D1453" s="23">
        <v>1</v>
      </c>
      <c r="E1453" s="21">
        <v>1</v>
      </c>
    </row>
    <row r="1454" spans="2:5" x14ac:dyDescent="0.3">
      <c r="B1454" s="25" t="str">
        <v>Shute Venetia</v>
      </c>
      <c r="C1454" s="25" t="str">
        <v>Shute Venetia</v>
      </c>
      <c r="D1454" s="23">
        <v>3</v>
      </c>
      <c r="E1454" s="21">
        <v>3</v>
      </c>
    </row>
    <row r="1455" spans="2:5" x14ac:dyDescent="0.3">
      <c r="B1455" s="25" t="str">
        <v>Ranson Harry</v>
      </c>
      <c r="C1455" s="25" t="str">
        <v>Ranson Harry</v>
      </c>
      <c r="D1455" s="23">
        <v>4</v>
      </c>
      <c r="E1455" s="21">
        <v>4</v>
      </c>
    </row>
    <row r="1456" spans="2:5" x14ac:dyDescent="0.3">
      <c r="B1456" s="25" t="str">
        <v>Housley Antony</v>
      </c>
      <c r="C1456" s="25" t="str">
        <v>Housley Antony</v>
      </c>
      <c r="D1456" s="23">
        <v>3</v>
      </c>
      <c r="E1456" s="21">
        <v>3</v>
      </c>
    </row>
    <row r="1457" spans="2:5" x14ac:dyDescent="0.3">
      <c r="B1457" s="25" t="str">
        <v>Gorton Carmel</v>
      </c>
      <c r="C1457" s="25" t="str">
        <v>Gorton Carmel</v>
      </c>
      <c r="D1457" s="23">
        <v>3</v>
      </c>
      <c r="E1457" s="21">
        <v>3</v>
      </c>
    </row>
    <row r="1458" spans="2:5" x14ac:dyDescent="0.3">
      <c r="B1458" s="25" t="str">
        <v>Lewis Robert</v>
      </c>
      <c r="C1458" s="25" t="str">
        <v>Lewis Robert</v>
      </c>
      <c r="D1458" s="23">
        <v>2</v>
      </c>
      <c r="E1458" s="21">
        <v>2</v>
      </c>
    </row>
    <row r="1459" spans="2:5" x14ac:dyDescent="0.3">
      <c r="B1459" s="25" t="str">
        <v>Murray Kevin</v>
      </c>
      <c r="C1459" s="25" t="str">
        <v>Murray Kevin</v>
      </c>
      <c r="D1459" s="23">
        <v>5</v>
      </c>
      <c r="E1459" s="21">
        <v>5</v>
      </c>
    </row>
    <row r="1460" spans="2:5" x14ac:dyDescent="0.3">
      <c r="B1460" s="25" t="str">
        <v>Wynn Daniel</v>
      </c>
      <c r="C1460" s="25" t="str">
        <v>Wynn Daniel</v>
      </c>
      <c r="D1460" s="23">
        <v>5</v>
      </c>
      <c r="E1460" s="21">
        <v>5</v>
      </c>
    </row>
    <row r="1461" spans="2:5" x14ac:dyDescent="0.3">
      <c r="B1461" s="25" t="str">
        <v>Nash Leonard</v>
      </c>
      <c r="C1461" s="25" t="str">
        <v>Nash Leonard</v>
      </c>
      <c r="D1461" s="23">
        <v>5</v>
      </c>
      <c r="E1461" s="21">
        <v>5</v>
      </c>
    </row>
    <row r="1462" spans="2:5" x14ac:dyDescent="0.3">
      <c r="B1462" s="25" t="str">
        <v>Coombs Gabriele</v>
      </c>
      <c r="C1462" s="25" t="str">
        <v>Coombs Gabriele</v>
      </c>
      <c r="D1462" s="23">
        <v>2</v>
      </c>
      <c r="E1462" s="21">
        <v>2</v>
      </c>
    </row>
    <row r="1463" spans="2:5" x14ac:dyDescent="0.3">
      <c r="B1463" s="25" t="str">
        <v>Bland Christopher</v>
      </c>
      <c r="C1463" s="25" t="str">
        <v>Bland Christopher</v>
      </c>
      <c r="D1463" s="23">
        <v>3</v>
      </c>
      <c r="E1463" s="21">
        <v>3</v>
      </c>
    </row>
    <row r="1464" spans="2:5" x14ac:dyDescent="0.3">
      <c r="B1464" s="25" t="str">
        <v>Gore Chi</v>
      </c>
      <c r="C1464" s="25" t="str">
        <v>Gore Chi</v>
      </c>
      <c r="D1464" s="23">
        <v>3</v>
      </c>
      <c r="E1464" s="21">
        <v>3</v>
      </c>
    </row>
    <row r="1465" spans="2:5" x14ac:dyDescent="0.3">
      <c r="B1465" s="25" t="str">
        <v>Ewart Rebecca</v>
      </c>
      <c r="C1465" s="25" t="str">
        <v>Ewart Rebecca</v>
      </c>
      <c r="D1465" s="23">
        <v>4</v>
      </c>
      <c r="E1465" s="21">
        <v>4</v>
      </c>
    </row>
    <row r="1466" spans="2:5" x14ac:dyDescent="0.3">
      <c r="B1466" s="25" t="str">
        <v>Watt Darren</v>
      </c>
      <c r="C1466" s="25" t="str">
        <v>Watt Darren</v>
      </c>
      <c r="D1466" s="23">
        <v>4</v>
      </c>
      <c r="E1466" s="21">
        <v>4</v>
      </c>
    </row>
    <row r="1467" spans="2:5" x14ac:dyDescent="0.3">
      <c r="B1467" s="25" t="str">
        <v>Stevenson Bevis</v>
      </c>
      <c r="C1467" s="25" t="str">
        <v>Stevenson Bevis</v>
      </c>
      <c r="D1467" s="23">
        <v>5</v>
      </c>
      <c r="E1467" s="21">
        <v>5</v>
      </c>
    </row>
    <row r="1468" spans="2:5" x14ac:dyDescent="0.3">
      <c r="B1468" s="25" t="str">
        <v>Wright Arthur</v>
      </c>
      <c r="C1468" s="25" t="str">
        <v>Wright Arthur</v>
      </c>
      <c r="D1468" s="23">
        <v>4</v>
      </c>
      <c r="E1468" s="21">
        <v>4</v>
      </c>
    </row>
    <row r="1469" spans="2:5" x14ac:dyDescent="0.3">
      <c r="B1469" s="25" t="str">
        <v>Gibbs Andrew</v>
      </c>
      <c r="C1469" s="25" t="str">
        <v>Gibbs Andrew</v>
      </c>
      <c r="D1469" s="23">
        <v>3</v>
      </c>
      <c r="E1469" s="21">
        <v>3</v>
      </c>
    </row>
    <row r="1470" spans="2:5" x14ac:dyDescent="0.3">
      <c r="B1470" s="25" t="str">
        <v>Pooley Gabriele</v>
      </c>
      <c r="C1470" s="25" t="str">
        <v>Pooley Gabriele</v>
      </c>
      <c r="D1470" s="23">
        <v>3</v>
      </c>
      <c r="E1470" s="21">
        <v>3</v>
      </c>
    </row>
    <row r="1471" spans="2:5" x14ac:dyDescent="0.3">
      <c r="B1471" s="25" t="str">
        <v>Stevenson Bevis</v>
      </c>
      <c r="C1471" s="25" t="str">
        <v>Stevenson Bevis</v>
      </c>
      <c r="D1471" s="23">
        <v>3</v>
      </c>
      <c r="E1471" s="21">
        <v>3</v>
      </c>
    </row>
    <row r="1472" spans="2:5" x14ac:dyDescent="0.3">
      <c r="B1472" s="25" t="str">
        <v>Massie Leigh</v>
      </c>
      <c r="C1472" s="25" t="str">
        <v>Massie Leigh</v>
      </c>
      <c r="D1472" s="23">
        <v>3</v>
      </c>
      <c r="E1472" s="21">
        <v>3</v>
      </c>
    </row>
    <row r="1473" spans="2:5" x14ac:dyDescent="0.3">
      <c r="B1473" s="25" t="str">
        <v>Smith Gwendolyn</v>
      </c>
      <c r="C1473" s="25" t="str">
        <v>Smith Gwendolyn</v>
      </c>
      <c r="D1473" s="23">
        <v>2</v>
      </c>
      <c r="E1473" s="21">
        <v>2</v>
      </c>
    </row>
    <row r="1474" spans="2:5" x14ac:dyDescent="0.3">
      <c r="B1474" s="25" t="str">
        <v>Kenney Jill</v>
      </c>
      <c r="C1474" s="25" t="str">
        <v>Kenney Jill</v>
      </c>
      <c r="D1474" s="23">
        <v>5</v>
      </c>
      <c r="E1474" s="21">
        <v>5</v>
      </c>
    </row>
    <row r="1475" spans="2:5" x14ac:dyDescent="0.3">
      <c r="B1475" s="25" t="str">
        <v>Powell Tracey</v>
      </c>
      <c r="C1475" s="25" t="str">
        <v>Powell Tracey</v>
      </c>
      <c r="D1475" s="23">
        <v>5</v>
      </c>
      <c r="E1475" s="21">
        <v>5</v>
      </c>
    </row>
    <row r="1476" spans="2:5" x14ac:dyDescent="0.3">
      <c r="B1476" s="25" t="str">
        <v>Rutherford Antony</v>
      </c>
      <c r="C1476" s="25" t="str">
        <v>Rutherford Antony</v>
      </c>
      <c r="D1476" s="23">
        <v>3</v>
      </c>
      <c r="E1476" s="21">
        <v>3</v>
      </c>
    </row>
    <row r="1477" spans="2:5" x14ac:dyDescent="0.3">
      <c r="B1477" s="25" t="str">
        <v>Parkes Helen</v>
      </c>
      <c r="C1477" s="25" t="str">
        <v>Parkes Helen</v>
      </c>
      <c r="D1477" s="23">
        <v>3</v>
      </c>
      <c r="E1477" s="21">
        <v>3</v>
      </c>
    </row>
    <row r="1478" spans="2:5" x14ac:dyDescent="0.3">
      <c r="B1478" s="25" t="str">
        <v>Ranson George</v>
      </c>
      <c r="C1478" s="25" t="str">
        <v>Ranson George</v>
      </c>
      <c r="D1478" s="23">
        <v>3</v>
      </c>
      <c r="E1478" s="21">
        <v>3</v>
      </c>
    </row>
    <row r="1479" spans="2:5" x14ac:dyDescent="0.3">
      <c r="B1479" s="25" t="str">
        <v>Brant Colin</v>
      </c>
      <c r="C1479" s="25" t="str">
        <v>Brant Colin</v>
      </c>
      <c r="D1479" s="23">
        <v>1</v>
      </c>
      <c r="E1479" s="21">
        <v>1</v>
      </c>
    </row>
    <row r="1480" spans="2:5" x14ac:dyDescent="0.3">
      <c r="B1480" s="25" t="str">
        <v>Henry Gordon</v>
      </c>
      <c r="C1480" s="25" t="str">
        <v>Henry Gordon</v>
      </c>
      <c r="D1480" s="23">
        <v>3</v>
      </c>
      <c r="E1480" s="21">
        <v>3</v>
      </c>
    </row>
    <row r="1481" spans="2:5" x14ac:dyDescent="0.3">
      <c r="B1481" s="25" t="str">
        <v>Marsden Ripduman</v>
      </c>
      <c r="C1481" s="25" t="str">
        <v>Marsden Ripduman</v>
      </c>
      <c r="D1481" s="23">
        <v>4</v>
      </c>
      <c r="E1481" s="21">
        <v>4</v>
      </c>
    </row>
    <row r="1482" spans="2:5" x14ac:dyDescent="0.3">
      <c r="B1482" s="25" t="str">
        <v>Scholes Edward</v>
      </c>
      <c r="C1482" s="25" t="str">
        <v>Scholes Edward</v>
      </c>
      <c r="D1482" s="23">
        <v>3</v>
      </c>
      <c r="E1482" s="21">
        <v>3</v>
      </c>
    </row>
    <row r="1483" spans="2:5" x14ac:dyDescent="0.3">
      <c r="B1483" s="25" t="str">
        <v>King Alan</v>
      </c>
      <c r="C1483" s="25" t="str">
        <v>King Alan</v>
      </c>
      <c r="D1483" s="23">
        <v>3</v>
      </c>
      <c r="E1483" s="21">
        <v>3</v>
      </c>
    </row>
    <row r="1484" spans="2:5" x14ac:dyDescent="0.3">
      <c r="B1484" s="25" t="str">
        <v>Seabrook Kathleen</v>
      </c>
      <c r="C1484" s="25" t="str">
        <v>Seabrook Kathleen</v>
      </c>
      <c r="D1484" s="23">
        <v>3</v>
      </c>
      <c r="E1484" s="21">
        <v>3</v>
      </c>
    </row>
    <row r="1485" spans="2:5" x14ac:dyDescent="0.3">
      <c r="B1485" s="25" t="str">
        <v>Shelley Sharmin</v>
      </c>
      <c r="C1485" s="25" t="str">
        <v>Shelley Sharmin</v>
      </c>
      <c r="D1485" s="23">
        <v>3</v>
      </c>
      <c r="E1485" s="21">
        <v>3</v>
      </c>
    </row>
    <row r="1486" spans="2:5" x14ac:dyDescent="0.3">
      <c r="B1486" s="25" t="str">
        <v>Gadd Arthur</v>
      </c>
      <c r="C1486" s="25" t="str">
        <v>Gadd Arthur</v>
      </c>
      <c r="D1486" s="23">
        <v>2</v>
      </c>
      <c r="E1486" s="21">
        <v>2</v>
      </c>
    </row>
    <row r="1487" spans="2:5" x14ac:dyDescent="0.3">
      <c r="B1487" s="25" t="str">
        <v>Mistry Hannah</v>
      </c>
      <c r="C1487" s="25" t="str">
        <v>Mistry Hannah</v>
      </c>
      <c r="D1487" s="23">
        <v>4</v>
      </c>
      <c r="E1487" s="21">
        <v>4</v>
      </c>
    </row>
    <row r="1488" spans="2:5" x14ac:dyDescent="0.3">
      <c r="B1488" s="25" t="str">
        <v>Nielson Christopher</v>
      </c>
      <c r="C1488" s="25" t="str">
        <v>Nielson Christopher</v>
      </c>
      <c r="D1488" s="23">
        <v>2</v>
      </c>
      <c r="E1488" s="21">
        <v>2</v>
      </c>
    </row>
    <row r="1489" spans="2:5" x14ac:dyDescent="0.3">
      <c r="B1489" s="25" t="str">
        <v>Seabrook Karen</v>
      </c>
      <c r="C1489" s="25" t="str">
        <v>Seabrook Karen</v>
      </c>
      <c r="D1489" s="23">
        <v>5</v>
      </c>
      <c r="E1489" s="21">
        <v>5</v>
      </c>
    </row>
    <row r="1490" spans="2:5" x14ac:dyDescent="0.3">
      <c r="B1490" s="25" t="str">
        <v>Mills Colin</v>
      </c>
      <c r="C1490" s="25" t="str">
        <v>Mills Colin</v>
      </c>
      <c r="D1490" s="23">
        <v>1</v>
      </c>
      <c r="E1490" s="21">
        <v>1</v>
      </c>
    </row>
    <row r="1491" spans="2:5" x14ac:dyDescent="0.3">
      <c r="B1491" s="25" t="str">
        <v>McCarthy Adrian</v>
      </c>
      <c r="C1491" s="25" t="str">
        <v>McCarthy Adrian</v>
      </c>
      <c r="D1491" s="23">
        <v>3</v>
      </c>
      <c r="E1491" s="21">
        <v>3</v>
      </c>
    </row>
    <row r="1492" spans="2:5" x14ac:dyDescent="0.3">
      <c r="B1492" s="25" t="str">
        <v>Standen Grace</v>
      </c>
      <c r="C1492" s="25" t="str">
        <v>Standen Grace</v>
      </c>
      <c r="D1492" s="23">
        <v>3</v>
      </c>
      <c r="E1492" s="21">
        <v>3</v>
      </c>
    </row>
    <row r="1493" spans="2:5" x14ac:dyDescent="0.3">
      <c r="B1493" s="25" t="str">
        <v>Brant Gabriele</v>
      </c>
      <c r="C1493" s="25" t="str">
        <v>Brant Gabriele</v>
      </c>
      <c r="D1493" s="23">
        <v>2</v>
      </c>
      <c r="E1493" s="21">
        <v>2</v>
      </c>
    </row>
    <row r="1494" spans="2:5" x14ac:dyDescent="0.3">
      <c r="B1494" s="25" t="str">
        <v>Massie Herbert</v>
      </c>
      <c r="C1494" s="25" t="str">
        <v>Massie Herbert</v>
      </c>
      <c r="D1494" s="23">
        <v>5</v>
      </c>
      <c r="E1494" s="21">
        <v>5</v>
      </c>
    </row>
    <row r="1495" spans="2:5" x14ac:dyDescent="0.3">
      <c r="B1495" s="25" t="str">
        <v>Barrett Christopher</v>
      </c>
      <c r="C1495" s="25" t="str">
        <v>Barrett Christopher</v>
      </c>
      <c r="D1495" s="23">
        <v>3</v>
      </c>
      <c r="E1495" s="21">
        <v>3</v>
      </c>
    </row>
    <row r="1496" spans="2:5" x14ac:dyDescent="0.3">
      <c r="B1496" s="25" t="str">
        <v>McCarthy Alan</v>
      </c>
      <c r="C1496" s="25" t="str">
        <v>McCarthy Alan</v>
      </c>
      <c r="D1496" s="23">
        <v>3</v>
      </c>
      <c r="E1496" s="21">
        <v>3</v>
      </c>
    </row>
    <row r="1497" spans="2:5" x14ac:dyDescent="0.3">
      <c r="B1497" s="25" t="str">
        <v>Leyland Tirzah</v>
      </c>
      <c r="C1497" s="25" t="str">
        <v>Leyland Tirzah</v>
      </c>
      <c r="D1497" s="23">
        <v>3</v>
      </c>
      <c r="E1497" s="21">
        <v>3</v>
      </c>
    </row>
    <row r="1498" spans="2:5" x14ac:dyDescent="0.3">
      <c r="B1498" s="25" t="str">
        <v>Gibbs Bhavna</v>
      </c>
      <c r="C1498" s="25" t="str">
        <v>Gibbs Bhavna</v>
      </c>
      <c r="D1498" s="23">
        <v>1</v>
      </c>
      <c r="E1498" s="21">
        <v>1</v>
      </c>
    </row>
    <row r="1499" spans="2:5" x14ac:dyDescent="0.3">
      <c r="B1499" s="25" t="str">
        <v>Richards Elsie</v>
      </c>
      <c r="C1499" s="25" t="str">
        <v>Richards Elsie</v>
      </c>
      <c r="D1499" s="23">
        <v>2</v>
      </c>
      <c r="E1499" s="21">
        <v>2</v>
      </c>
    </row>
    <row r="1500" spans="2:5" x14ac:dyDescent="0.3">
      <c r="B1500" s="25" t="str">
        <v>Sheldrick Diane</v>
      </c>
      <c r="C1500" s="25" t="str">
        <v>Sheldrick Diane</v>
      </c>
      <c r="D1500" s="23">
        <v>5</v>
      </c>
      <c r="E1500" s="21">
        <v>5</v>
      </c>
    </row>
    <row r="1501" spans="2:5" x14ac:dyDescent="0.3">
      <c r="B1501" s="25" t="str">
        <v>Hyslop Adrian</v>
      </c>
      <c r="C1501" s="25" t="str">
        <v>Hyslop Adrian</v>
      </c>
      <c r="D1501" s="23">
        <v>3</v>
      </c>
      <c r="E1501" s="21">
        <v>3</v>
      </c>
    </row>
    <row r="1502" spans="2:5" x14ac:dyDescent="0.3">
      <c r="B1502" s="25" t="str">
        <v>Rutherford Judy</v>
      </c>
      <c r="C1502" s="25" t="str">
        <v>Rutherford Judy</v>
      </c>
      <c r="D1502" s="23">
        <v>4</v>
      </c>
      <c r="E1502" s="21">
        <v>4</v>
      </c>
    </row>
    <row r="1503" spans="2:5" x14ac:dyDescent="0.3">
      <c r="B1503" s="25" t="str">
        <v>Fleet Richard</v>
      </c>
      <c r="C1503" s="25" t="str">
        <v>Fleet Richard</v>
      </c>
      <c r="D1503" s="23">
        <v>3</v>
      </c>
      <c r="E1503" s="21">
        <v>3</v>
      </c>
    </row>
    <row r="1504" spans="2:5" x14ac:dyDescent="0.3">
      <c r="B1504" s="25" t="str">
        <v>Watt Anastasia</v>
      </c>
      <c r="C1504" s="25" t="str">
        <v>Watt Anastasia</v>
      </c>
      <c r="D1504" s="23">
        <v>3</v>
      </c>
      <c r="E1504" s="21">
        <v>3</v>
      </c>
    </row>
    <row r="1505" spans="2:5" x14ac:dyDescent="0.3">
      <c r="B1505" s="25" t="str">
        <v>Rawson Samantha</v>
      </c>
      <c r="C1505" s="25" t="str">
        <v>Rawson Samantha</v>
      </c>
      <c r="D1505" s="23">
        <v>4</v>
      </c>
      <c r="E1505" s="21">
        <v>4</v>
      </c>
    </row>
    <row r="1506" spans="2:5" x14ac:dyDescent="0.3">
      <c r="B1506" s="25" t="str">
        <v>Wright Gary</v>
      </c>
      <c r="C1506" s="25" t="str">
        <v>Wright Gary</v>
      </c>
      <c r="D1506" s="23">
        <v>3</v>
      </c>
      <c r="E1506" s="21">
        <v>3</v>
      </c>
    </row>
    <row r="1507" spans="2:5" x14ac:dyDescent="0.3">
      <c r="B1507" s="25" t="str">
        <v>Ranson Darren</v>
      </c>
      <c r="C1507" s="25" t="str">
        <v>Ranson Darren</v>
      </c>
      <c r="D1507" s="23">
        <v>3</v>
      </c>
      <c r="E1507" s="21">
        <v>3</v>
      </c>
    </row>
    <row r="1508" spans="2:5" x14ac:dyDescent="0.3">
      <c r="B1508" s="25" t="str">
        <v>Turner Douglas</v>
      </c>
      <c r="C1508" s="25" t="str">
        <v>Turner Douglas</v>
      </c>
      <c r="D1508" s="23">
        <v>3</v>
      </c>
      <c r="E1508" s="21">
        <v>3</v>
      </c>
    </row>
    <row r="1509" spans="2:5" x14ac:dyDescent="0.3">
      <c r="B1509" s="25" t="str">
        <v>Andrews Lynnette</v>
      </c>
      <c r="C1509" s="25" t="str">
        <v>Andrews Lynnette</v>
      </c>
      <c r="D1509" s="23">
        <v>2</v>
      </c>
      <c r="E1509" s="21">
        <v>2</v>
      </c>
    </row>
    <row r="1510" spans="2:5" x14ac:dyDescent="0.3">
      <c r="B1510" s="25" t="str">
        <v>Leyland Julie</v>
      </c>
      <c r="C1510" s="25" t="str">
        <v>Leyland Julie</v>
      </c>
      <c r="D1510" s="23">
        <v>2</v>
      </c>
      <c r="E1510" s="21">
        <v>2</v>
      </c>
    </row>
    <row r="1511" spans="2:5" x14ac:dyDescent="0.3">
      <c r="B1511" s="25" t="str">
        <v>McCarthy Alison</v>
      </c>
      <c r="C1511" s="25" t="str">
        <v>McCarthy Alison</v>
      </c>
      <c r="D1511" s="23">
        <v>3</v>
      </c>
      <c r="E1511" s="21">
        <v>3</v>
      </c>
    </row>
    <row r="1512" spans="2:5" x14ac:dyDescent="0.3">
      <c r="B1512" s="25" t="str">
        <v>Shute John</v>
      </c>
      <c r="C1512" s="25" t="str">
        <v>Shute John</v>
      </c>
      <c r="D1512" s="23">
        <v>3</v>
      </c>
      <c r="E1512" s="21">
        <v>3</v>
      </c>
    </row>
    <row r="1513" spans="2:5" x14ac:dyDescent="0.3">
      <c r="B1513" s="25" t="str">
        <v>Sheldrick Laura</v>
      </c>
      <c r="C1513" s="25" t="str">
        <v>Sheldrick Laura</v>
      </c>
      <c r="D1513" s="23">
        <v>5</v>
      </c>
      <c r="E1513" s="21">
        <v>5</v>
      </c>
    </row>
    <row r="1514" spans="2:5" x14ac:dyDescent="0.3">
      <c r="B1514" s="25" t="str">
        <v>Wynn Leigh</v>
      </c>
      <c r="C1514" s="25" t="str">
        <v>Wynn Leigh</v>
      </c>
      <c r="D1514" s="23">
        <v>5</v>
      </c>
      <c r="E1514" s="21">
        <v>5</v>
      </c>
    </row>
    <row r="1515" spans="2:5" x14ac:dyDescent="0.3">
      <c r="B1515" s="25" t="str">
        <v>Leyland Arthur</v>
      </c>
      <c r="C1515" s="25" t="str">
        <v>Leyland Arthur</v>
      </c>
      <c r="D1515" s="23">
        <v>3</v>
      </c>
      <c r="E1515" s="21">
        <v>3</v>
      </c>
    </row>
    <row r="1516" spans="2:5" x14ac:dyDescent="0.3">
      <c r="B1516" s="25" t="str">
        <v>Henry Graham</v>
      </c>
      <c r="C1516" s="25" t="str">
        <v>Henry Graham</v>
      </c>
      <c r="D1516" s="23">
        <v>3</v>
      </c>
      <c r="E1516" s="21">
        <v>3</v>
      </c>
    </row>
    <row r="1517" spans="2:5" x14ac:dyDescent="0.3">
      <c r="B1517" s="25" t="str">
        <v>Coombs Joanne</v>
      </c>
      <c r="C1517" s="25" t="str">
        <v>Coombs Joanne</v>
      </c>
      <c r="D1517" s="23">
        <v>3</v>
      </c>
      <c r="E1517" s="21">
        <v>3</v>
      </c>
    </row>
    <row r="1518" spans="2:5" x14ac:dyDescent="0.3">
      <c r="B1518" s="25" t="str">
        <v>Turner David</v>
      </c>
      <c r="C1518" s="25" t="str">
        <v>Turner David</v>
      </c>
      <c r="D1518" s="23">
        <v>4</v>
      </c>
      <c r="E1518" s="21">
        <v>4</v>
      </c>
    </row>
    <row r="1519" spans="2:5" x14ac:dyDescent="0.3">
      <c r="B1519" s="25" t="str">
        <v>Mead Gabriele</v>
      </c>
      <c r="C1519" s="25" t="str">
        <v>Mead Gabriele</v>
      </c>
      <c r="D1519" s="23">
        <v>5</v>
      </c>
      <c r="E1519" s="21">
        <v>5</v>
      </c>
    </row>
    <row r="1520" spans="2:5" x14ac:dyDescent="0.3">
      <c r="B1520" s="25" t="str">
        <v>Bennett Frances</v>
      </c>
      <c r="C1520" s="25" t="str">
        <v>Bennett Frances</v>
      </c>
      <c r="D1520" s="23">
        <v>3</v>
      </c>
      <c r="E1520" s="21">
        <v>3</v>
      </c>
    </row>
    <row r="1521" spans="2:5" x14ac:dyDescent="0.3">
      <c r="B1521" s="25" t="str">
        <v>Marsden Lynnette</v>
      </c>
      <c r="C1521" s="25" t="str">
        <v>Marsden Lynnette</v>
      </c>
      <c r="D1521" s="23">
        <v>1</v>
      </c>
      <c r="E1521" s="21">
        <v>1</v>
      </c>
    </row>
    <row r="1522" spans="2:5" x14ac:dyDescent="0.3">
      <c r="B1522" s="25" t="str">
        <v>Brant William</v>
      </c>
      <c r="C1522" s="25" t="str">
        <v>Brant William</v>
      </c>
      <c r="D1522" s="23">
        <v>3</v>
      </c>
      <c r="E1522" s="21">
        <v>3</v>
      </c>
    </row>
    <row r="1523" spans="2:5" x14ac:dyDescent="0.3">
      <c r="B1523" s="25" t="str">
        <v>Woolley Daniel</v>
      </c>
      <c r="C1523" s="25" t="str">
        <v>Woolley Daniel</v>
      </c>
      <c r="D1523" s="23">
        <v>2</v>
      </c>
      <c r="E1523" s="21">
        <v>2</v>
      </c>
    </row>
    <row r="1524" spans="2:5" x14ac:dyDescent="0.3">
      <c r="B1524" s="25" t="str">
        <v>Richardson Bruno</v>
      </c>
      <c r="C1524" s="25" t="str">
        <v>Richardson Bruno</v>
      </c>
      <c r="D1524" s="23">
        <v>5</v>
      </c>
      <c r="E1524" s="21">
        <v>5</v>
      </c>
    </row>
    <row r="1525" spans="2:5" x14ac:dyDescent="0.3">
      <c r="B1525" s="25" t="str">
        <v>Woodbridge Anna</v>
      </c>
      <c r="C1525" s="25" t="str">
        <v>Woodbridge Anna</v>
      </c>
      <c r="D1525" s="23">
        <v>4</v>
      </c>
      <c r="E1525" s="21">
        <v>4</v>
      </c>
    </row>
    <row r="1526" spans="2:5" x14ac:dyDescent="0.3">
      <c r="B1526" s="25" t="str">
        <v>Rawson David</v>
      </c>
      <c r="C1526" s="25" t="str">
        <v>Rawson David</v>
      </c>
      <c r="D1526" s="23">
        <v>3</v>
      </c>
      <c r="E1526" s="21">
        <v>3</v>
      </c>
    </row>
    <row r="1527" spans="2:5" x14ac:dyDescent="0.3">
      <c r="B1527" s="25" t="str">
        <v>King Joseph</v>
      </c>
      <c r="C1527" s="25" t="str">
        <v>King Joseph</v>
      </c>
      <c r="D1527" s="23">
        <v>4</v>
      </c>
      <c r="E1527" s="21">
        <v>4</v>
      </c>
    </row>
    <row r="1528" spans="2:5" x14ac:dyDescent="0.3">
      <c r="B1528" s="25" t="str">
        <v>Lewis Julie</v>
      </c>
      <c r="C1528" s="25" t="str">
        <v>Lewis Julie</v>
      </c>
      <c r="D1528" s="23">
        <v>3</v>
      </c>
      <c r="E1528" s="21">
        <v>3</v>
      </c>
    </row>
    <row r="1529" spans="2:5" x14ac:dyDescent="0.3">
      <c r="B1529" s="25" t="str">
        <v>Mills Venetia</v>
      </c>
      <c r="C1529" s="25" t="str">
        <v>Mills Venetia</v>
      </c>
      <c r="D1529" s="23">
        <v>3</v>
      </c>
      <c r="E1529" s="21">
        <v>3</v>
      </c>
    </row>
    <row r="1530" spans="2:5" x14ac:dyDescent="0.3">
      <c r="B1530" s="25" t="str">
        <v>Bennett Brenda</v>
      </c>
      <c r="C1530" s="25" t="str">
        <v>Bennett Brenda</v>
      </c>
      <c r="D1530" s="23">
        <v>3</v>
      </c>
      <c r="E1530" s="21">
        <v>3</v>
      </c>
    </row>
    <row r="1531" spans="2:5" x14ac:dyDescent="0.3">
      <c r="B1531" s="25" t="str">
        <v>Massie Douglas</v>
      </c>
      <c r="C1531" s="25" t="str">
        <v>Massie Douglas</v>
      </c>
      <c r="D1531" s="23">
        <v>4</v>
      </c>
      <c r="E1531" s="21">
        <v>4</v>
      </c>
    </row>
    <row r="1532" spans="2:5" x14ac:dyDescent="0.3">
      <c r="B1532" s="25" t="str">
        <v>Seabrook Colette</v>
      </c>
      <c r="C1532" s="25" t="str">
        <v>Seabrook Colette</v>
      </c>
      <c r="D1532" s="23">
        <v>2</v>
      </c>
      <c r="E1532" s="21">
        <v>2</v>
      </c>
    </row>
    <row r="1533" spans="2:5" x14ac:dyDescent="0.3">
      <c r="B1533" s="25" t="str">
        <v>Pooley Simon</v>
      </c>
      <c r="C1533" s="25" t="str">
        <v>Pooley Simon</v>
      </c>
      <c r="D1533" s="23">
        <v>3</v>
      </c>
      <c r="E1533" s="21">
        <v>3</v>
      </c>
    </row>
    <row r="1534" spans="2:5" x14ac:dyDescent="0.3">
      <c r="B1534" s="25" t="str">
        <v>Johnson Joanna</v>
      </c>
      <c r="C1534" s="25" t="str">
        <v>Johnson Joanna</v>
      </c>
      <c r="D1534" s="23">
        <v>2</v>
      </c>
      <c r="E1534" s="21">
        <v>2</v>
      </c>
    </row>
    <row r="1535" spans="2:5" x14ac:dyDescent="0.3">
      <c r="B1535" s="25" t="str">
        <v>Massie Steven</v>
      </c>
      <c r="C1535" s="25" t="str">
        <v>Massie Steven</v>
      </c>
      <c r="D1535" s="23">
        <v>1</v>
      </c>
      <c r="E1535" s="21">
        <v>1</v>
      </c>
    </row>
    <row r="1536" spans="2:5" x14ac:dyDescent="0.3">
      <c r="B1536" s="25" t="str">
        <v>Roberts Rajesh</v>
      </c>
      <c r="C1536" s="25" t="str">
        <v>Roberts Rajesh</v>
      </c>
      <c r="D1536" s="23">
        <v>1</v>
      </c>
      <c r="E1536" s="21">
        <v>1</v>
      </c>
    </row>
    <row r="1537" spans="2:5" x14ac:dyDescent="0.3">
      <c r="B1537" s="25" t="str">
        <v>Goddard Robert</v>
      </c>
      <c r="C1537" s="25" t="str">
        <v>Goddard Robert</v>
      </c>
      <c r="D1537" s="23">
        <v>2</v>
      </c>
      <c r="E1537" s="21">
        <v>2</v>
      </c>
    </row>
    <row r="1538" spans="2:5" x14ac:dyDescent="0.3">
      <c r="B1538" s="25" t="str">
        <v>Jarvis Patricia</v>
      </c>
      <c r="C1538" s="25" t="str">
        <v>Jarvis Patricia</v>
      </c>
      <c r="D1538" s="23">
        <v>4</v>
      </c>
      <c r="E1538" s="21">
        <v>4</v>
      </c>
    </row>
    <row r="1539" spans="2:5" x14ac:dyDescent="0.3">
      <c r="B1539" s="25" t="str">
        <v>Hulme Antony</v>
      </c>
      <c r="C1539" s="25" t="str">
        <v>Hulme Antony</v>
      </c>
      <c r="D1539" s="23">
        <v>2</v>
      </c>
      <c r="E1539" s="21">
        <v>2</v>
      </c>
    </row>
    <row r="1540" spans="2:5" x14ac:dyDescent="0.3">
      <c r="B1540" s="25" t="str">
        <v>Mills Steven</v>
      </c>
      <c r="C1540" s="25" t="str">
        <v>Mills Steven</v>
      </c>
      <c r="D1540" s="23">
        <v>3</v>
      </c>
      <c r="E1540" s="21">
        <v>3</v>
      </c>
    </row>
    <row r="1541" spans="2:5" x14ac:dyDescent="0.3">
      <c r="B1541" s="25" t="str">
        <v>Mongan Robert</v>
      </c>
      <c r="C1541" s="25" t="str">
        <v>Mongan Robert</v>
      </c>
      <c r="D1541" s="23">
        <v>4</v>
      </c>
      <c r="E1541" s="21">
        <v>4</v>
      </c>
    </row>
    <row r="1542" spans="2:5" x14ac:dyDescent="0.3">
      <c r="B1542" s="25" t="str">
        <v>Pryde Gary</v>
      </c>
      <c r="C1542" s="25" t="str">
        <v>Pryde Gary</v>
      </c>
      <c r="D1542" s="23">
        <v>4</v>
      </c>
      <c r="E1542" s="21">
        <v>4</v>
      </c>
    </row>
    <row r="1543" spans="2:5" x14ac:dyDescent="0.3">
      <c r="B1543" s="25" t="str">
        <v>Scholes Bevis</v>
      </c>
      <c r="C1543" s="25" t="str">
        <v>Scholes Bevis</v>
      </c>
      <c r="D1543" s="23">
        <v>3</v>
      </c>
      <c r="E1543" s="21">
        <v>3</v>
      </c>
    </row>
    <row r="1544" spans="2:5" x14ac:dyDescent="0.3">
      <c r="B1544" s="25" t="str">
        <v>Sheldrick Harry</v>
      </c>
      <c r="C1544" s="25" t="str">
        <v>Sheldrick Harry</v>
      </c>
      <c r="D1544" s="23">
        <v>3</v>
      </c>
      <c r="E1544" s="21">
        <v>3</v>
      </c>
    </row>
    <row r="1545" spans="2:5" x14ac:dyDescent="0.3">
      <c r="B1545" s="25" t="str">
        <v>Walmsley Chi</v>
      </c>
      <c r="C1545" s="25" t="str">
        <v>Walmsley Chi</v>
      </c>
      <c r="D1545" s="23">
        <v>4</v>
      </c>
      <c r="E1545" s="21">
        <v>4</v>
      </c>
    </row>
    <row r="1546" spans="2:5" x14ac:dyDescent="0.3">
      <c r="B1546" s="25" t="str">
        <v>Murray Roger</v>
      </c>
      <c r="C1546" s="25" t="str">
        <v>Murray Roger</v>
      </c>
      <c r="D1546" s="23">
        <v>4</v>
      </c>
      <c r="E1546" s="21">
        <v>4</v>
      </c>
    </row>
    <row r="1547" spans="2:5" x14ac:dyDescent="0.3">
      <c r="B1547" s="25" t="str">
        <v>Bland Catherine</v>
      </c>
      <c r="C1547" s="25" t="str">
        <v>Bland Catherine</v>
      </c>
      <c r="D1547" s="23">
        <v>1</v>
      </c>
      <c r="E1547" s="21">
        <v>1</v>
      </c>
    </row>
    <row r="1548" spans="2:5" x14ac:dyDescent="0.3">
      <c r="B1548" s="25" t="str">
        <v>Bennett Maureen</v>
      </c>
      <c r="C1548" s="25" t="str">
        <v>Bennett Maureen</v>
      </c>
      <c r="D1548" s="23">
        <v>5</v>
      </c>
      <c r="E1548" s="21">
        <v>5</v>
      </c>
    </row>
    <row r="1549" spans="2:5" x14ac:dyDescent="0.3">
      <c r="B1549" s="25" t="str">
        <v>Sheldrick Andrew</v>
      </c>
      <c r="C1549" s="25" t="str">
        <v>Sheldrick Andrew</v>
      </c>
      <c r="D1549" s="23">
        <v>5</v>
      </c>
      <c r="E1549" s="21">
        <v>5</v>
      </c>
    </row>
    <row r="1550" spans="2:5" x14ac:dyDescent="0.3">
      <c r="B1550" s="25" t="str">
        <v>Gore Francis</v>
      </c>
      <c r="C1550" s="25" t="str">
        <v>Gore Francis</v>
      </c>
      <c r="D1550" s="23">
        <v>2</v>
      </c>
      <c r="E1550" s="21">
        <v>2</v>
      </c>
    </row>
    <row r="1551" spans="2:5" x14ac:dyDescent="0.3">
      <c r="B1551" s="25" t="str">
        <v>Jackson George</v>
      </c>
      <c r="C1551" s="25" t="str">
        <v>Jackson George</v>
      </c>
      <c r="D1551" s="23">
        <v>3</v>
      </c>
      <c r="E1551" s="21">
        <v>3</v>
      </c>
    </row>
    <row r="1552" spans="2:5" x14ac:dyDescent="0.3">
      <c r="B1552" s="25" t="str">
        <v>Ewart Karen</v>
      </c>
      <c r="C1552" s="25" t="str">
        <v>Ewart Karen</v>
      </c>
      <c r="D1552" s="23">
        <v>3</v>
      </c>
      <c r="E1552" s="21">
        <v>3</v>
      </c>
    </row>
    <row r="1553" spans="2:5" x14ac:dyDescent="0.3">
      <c r="B1553" s="25" t="str">
        <v>Hyslop Kathryn</v>
      </c>
      <c r="C1553" s="25" t="str">
        <v>Hyslop Kathryn</v>
      </c>
      <c r="D1553" s="23">
        <v>2</v>
      </c>
      <c r="E1553" s="21">
        <v>2</v>
      </c>
    </row>
    <row r="1554" spans="2:5" x14ac:dyDescent="0.3">
      <c r="B1554" s="25" t="str">
        <v>Scholes Chi</v>
      </c>
      <c r="C1554" s="25" t="str">
        <v>Scholes Chi</v>
      </c>
      <c r="D1554" s="23">
        <v>3</v>
      </c>
      <c r="E1554" s="21">
        <v>3</v>
      </c>
    </row>
    <row r="1555" spans="2:5" x14ac:dyDescent="0.3">
      <c r="B1555" s="25" t="str">
        <v>Coppin Anna</v>
      </c>
      <c r="C1555" s="25" t="str">
        <v>Coppin Anna</v>
      </c>
      <c r="D1555" s="23">
        <v>5</v>
      </c>
      <c r="E1555" s="21">
        <v>5</v>
      </c>
    </row>
    <row r="1556" spans="2:5" x14ac:dyDescent="0.3">
      <c r="B1556" s="25" t="str">
        <v>Ranson Harry</v>
      </c>
      <c r="C1556" s="25" t="str">
        <v>Ranson Harry</v>
      </c>
      <c r="D1556" s="23">
        <v>5</v>
      </c>
      <c r="E1556" s="21">
        <v>5</v>
      </c>
    </row>
    <row r="1557" spans="2:5" x14ac:dyDescent="0.3">
      <c r="B1557" s="25" t="str">
        <v>Scholes Grace</v>
      </c>
      <c r="C1557" s="25" t="str">
        <v>Scholes Grace</v>
      </c>
      <c r="D1557" s="23">
        <v>4</v>
      </c>
      <c r="E1557" s="21">
        <v>4</v>
      </c>
    </row>
    <row r="1558" spans="2:5" x14ac:dyDescent="0.3">
      <c r="B1558" s="25" t="str">
        <v>Channing Sharmin</v>
      </c>
      <c r="C1558" s="25" t="str">
        <v>Channing Sharmin</v>
      </c>
      <c r="D1558" s="23">
        <v>3</v>
      </c>
      <c r="E1558" s="21">
        <v>3</v>
      </c>
    </row>
    <row r="1559" spans="2:5" x14ac:dyDescent="0.3">
      <c r="B1559" s="25" t="str">
        <v>Wright Kevin</v>
      </c>
      <c r="C1559" s="25" t="str">
        <v>Wright Kevin</v>
      </c>
      <c r="D1559" s="23">
        <v>3</v>
      </c>
      <c r="E1559" s="21">
        <v>3</v>
      </c>
    </row>
    <row r="1560" spans="2:5" x14ac:dyDescent="0.3">
      <c r="B1560" s="25" t="str">
        <v>Parke Paul</v>
      </c>
      <c r="C1560" s="25" t="str">
        <v>Parke Paul</v>
      </c>
      <c r="D1560" s="23">
        <v>3</v>
      </c>
      <c r="E1560" s="21">
        <v>3</v>
      </c>
    </row>
    <row r="1561" spans="2:5" x14ac:dyDescent="0.3">
      <c r="B1561" s="25" t="str">
        <v>Jones Tirzah</v>
      </c>
      <c r="C1561" s="25" t="str">
        <v>Jones Tirzah</v>
      </c>
      <c r="D1561" s="23">
        <v>3</v>
      </c>
      <c r="E1561" s="21">
        <v>3</v>
      </c>
    </row>
    <row r="1562" spans="2:5" x14ac:dyDescent="0.3">
      <c r="B1562" s="25" t="str">
        <v>Deering Leonard</v>
      </c>
      <c r="C1562" s="25" t="str">
        <v>Deering Leonard</v>
      </c>
      <c r="D1562" s="23">
        <v>4</v>
      </c>
      <c r="E1562" s="21">
        <v>4</v>
      </c>
    </row>
    <row r="1563" spans="2:5" x14ac:dyDescent="0.3">
      <c r="B1563" s="25" t="str">
        <v>Lamb Joseph</v>
      </c>
      <c r="C1563" s="25" t="str">
        <v>Lamb Joseph</v>
      </c>
      <c r="D1563" s="23">
        <v>3</v>
      </c>
      <c r="E1563" s="21">
        <v>3</v>
      </c>
    </row>
    <row r="1564" spans="2:5" x14ac:dyDescent="0.3">
      <c r="B1564" s="25" t="str">
        <v>Barrett Timothy</v>
      </c>
      <c r="C1564" s="25" t="str">
        <v>Barrett Timothy</v>
      </c>
      <c r="D1564" s="23">
        <v>3</v>
      </c>
      <c r="E1564" s="21">
        <v>3</v>
      </c>
    </row>
    <row r="1565" spans="2:5" x14ac:dyDescent="0.3">
      <c r="B1565" s="25" t="str">
        <v>Parkes Paulin</v>
      </c>
      <c r="C1565" s="25" t="str">
        <v>Parkes Paulin</v>
      </c>
      <c r="D1565" s="23">
        <v>4</v>
      </c>
      <c r="E1565" s="21">
        <v>4</v>
      </c>
    </row>
    <row r="1566" spans="2:5" x14ac:dyDescent="0.3">
      <c r="B1566" s="25" t="str">
        <v>Shute Clare</v>
      </c>
      <c r="C1566" s="25" t="str">
        <v>Shute Clare</v>
      </c>
      <c r="D1566" s="23">
        <v>3</v>
      </c>
      <c r="E1566" s="21">
        <v>3</v>
      </c>
    </row>
    <row r="1567" spans="2:5" x14ac:dyDescent="0.3">
      <c r="B1567" s="25" t="str">
        <v>Mead Daniel</v>
      </c>
      <c r="C1567" s="25" t="str">
        <v>Mead Daniel</v>
      </c>
      <c r="D1567" s="23">
        <v>4</v>
      </c>
      <c r="E1567" s="21">
        <v>4</v>
      </c>
    </row>
    <row r="1568" spans="2:5" x14ac:dyDescent="0.3">
      <c r="B1568" s="25" t="str">
        <v>Norman Harry</v>
      </c>
      <c r="C1568" s="25" t="str">
        <v>Norman Harry</v>
      </c>
      <c r="D1568" s="23">
        <v>2</v>
      </c>
      <c r="E1568" s="21">
        <v>2</v>
      </c>
    </row>
    <row r="1569" spans="2:5" x14ac:dyDescent="0.3">
      <c r="B1569" s="25" t="str">
        <v>King Morag</v>
      </c>
      <c r="C1569" s="25" t="str">
        <v>King Morag</v>
      </c>
      <c r="D1569" s="23">
        <v>1</v>
      </c>
      <c r="E1569" s="21">
        <v>1</v>
      </c>
    </row>
    <row r="1570" spans="2:5" x14ac:dyDescent="0.3">
      <c r="B1570" s="25" t="str">
        <v>King Raymond</v>
      </c>
      <c r="C1570" s="25" t="str">
        <v>King Raymond</v>
      </c>
      <c r="D1570" s="23">
        <v>5</v>
      </c>
      <c r="E1570" s="21">
        <v>5</v>
      </c>
    </row>
    <row r="1571" spans="2:5" x14ac:dyDescent="0.3">
      <c r="B1571" s="25" t="str">
        <v>Shearer Dimitrios</v>
      </c>
      <c r="C1571" s="25" t="str">
        <v>Shearer Dimitrios</v>
      </c>
      <c r="D1571" s="23">
        <v>3</v>
      </c>
      <c r="E1571" s="21">
        <v>3</v>
      </c>
    </row>
    <row r="1572" spans="2:5" x14ac:dyDescent="0.3">
      <c r="B1572" s="25" t="str">
        <v>Shute Phyllis</v>
      </c>
      <c r="C1572" s="25" t="str">
        <v>Shute Phyllis</v>
      </c>
      <c r="D1572" s="23">
        <v>2</v>
      </c>
      <c r="E1572" s="21">
        <v>2</v>
      </c>
    </row>
    <row r="1573" spans="2:5" x14ac:dyDescent="0.3">
      <c r="B1573" s="25" t="str">
        <v>Scholes Ripduman</v>
      </c>
      <c r="C1573" s="25" t="str">
        <v>Scholes Ripduman</v>
      </c>
      <c r="D1573" s="23">
        <v>4</v>
      </c>
      <c r="E1573" s="21">
        <v>4</v>
      </c>
    </row>
    <row r="1574" spans="2:5" x14ac:dyDescent="0.3">
      <c r="B1574" s="25" t="str">
        <v>Rawson Elisabeth</v>
      </c>
      <c r="C1574" s="25" t="str">
        <v>Rawson Elisabeth</v>
      </c>
      <c r="D1574" s="23">
        <v>2</v>
      </c>
      <c r="E1574" s="21">
        <v>2</v>
      </c>
    </row>
    <row r="1575" spans="2:5" x14ac:dyDescent="0.3">
      <c r="B1575" s="28" t="str">
        <v>Mongan Gabriele</v>
      </c>
      <c r="C1575" s="28" t="str">
        <v>Mongan Gabriele</v>
      </c>
      <c r="D1575" s="24">
        <v>2</v>
      </c>
      <c r="E1575" s="22">
        <v>2</v>
      </c>
    </row>
  </sheetData>
  <mergeCells count="3">
    <mergeCell ref="B11:C11"/>
    <mergeCell ref="D11:E11"/>
    <mergeCell ref="B1:G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CEEA-30AF-44DC-9812-FA3B77435EBC}">
  <dimension ref="A1:K21"/>
  <sheetViews>
    <sheetView zoomScale="130" zoomScaleNormal="130" workbookViewId="0">
      <selection activeCell="F10" sqref="F10"/>
    </sheetView>
  </sheetViews>
  <sheetFormatPr defaultRowHeight="14.4" x14ac:dyDescent="0.3"/>
  <cols>
    <col min="1" max="1" width="17.5546875" customWidth="1"/>
    <col min="2" max="2" width="15.77734375" customWidth="1"/>
    <col min="3" max="3" width="26.5546875" customWidth="1"/>
    <col min="4" max="4" width="15.44140625" customWidth="1"/>
  </cols>
  <sheetData>
    <row r="1" spans="1:11" ht="14.4" customHeight="1" x14ac:dyDescent="0.3">
      <c r="A1" s="4" t="s">
        <v>4990</v>
      </c>
      <c r="B1" s="63" t="s">
        <v>5050</v>
      </c>
      <c r="C1" s="63"/>
      <c r="D1" s="63"/>
      <c r="E1" s="63"/>
      <c r="F1" s="63"/>
      <c r="G1" s="63"/>
      <c r="H1" s="63"/>
      <c r="I1" s="63"/>
      <c r="J1" s="63"/>
      <c r="K1" s="63"/>
    </row>
    <row r="2" spans="1:11" x14ac:dyDescent="0.3">
      <c r="B2" s="63"/>
      <c r="C2" s="63"/>
      <c r="D2" s="63"/>
      <c r="E2" s="63"/>
      <c r="F2" s="63"/>
      <c r="G2" s="63"/>
      <c r="H2" s="63"/>
      <c r="I2" s="63"/>
      <c r="J2" s="63"/>
      <c r="K2" s="63"/>
    </row>
    <row r="3" spans="1:11" x14ac:dyDescent="0.3">
      <c r="B3" s="63"/>
      <c r="C3" s="63"/>
      <c r="D3" s="63"/>
      <c r="E3" s="63"/>
      <c r="F3" s="63"/>
      <c r="G3" s="63"/>
      <c r="H3" s="63"/>
      <c r="I3" s="63"/>
      <c r="J3" s="63"/>
      <c r="K3" s="63"/>
    </row>
    <row r="4" spans="1:11" x14ac:dyDescent="0.3">
      <c r="B4" s="63"/>
      <c r="C4" s="63"/>
      <c r="D4" s="63"/>
      <c r="E4" s="63"/>
      <c r="F4" s="63"/>
      <c r="G4" s="63"/>
      <c r="H4" s="63"/>
      <c r="I4" s="63"/>
      <c r="J4" s="63"/>
      <c r="K4" s="63"/>
    </row>
    <row r="5" spans="1:11" x14ac:dyDescent="0.3">
      <c r="B5" s="63"/>
      <c r="C5" s="63"/>
      <c r="D5" s="63"/>
      <c r="E5" s="63"/>
      <c r="F5" s="63"/>
      <c r="G5" s="63"/>
      <c r="H5" s="63"/>
      <c r="I5" s="63"/>
      <c r="J5" s="63"/>
      <c r="K5" s="63"/>
    </row>
    <row r="6" spans="1:11" x14ac:dyDescent="0.3">
      <c r="B6" s="63"/>
      <c r="C6" s="63"/>
      <c r="D6" s="63"/>
      <c r="E6" s="63"/>
      <c r="F6" s="63"/>
      <c r="G6" s="63"/>
      <c r="H6" s="63"/>
      <c r="I6" s="63"/>
      <c r="J6" s="63"/>
      <c r="K6" s="63"/>
    </row>
    <row r="7" spans="1:11" x14ac:dyDescent="0.3">
      <c r="B7" s="63"/>
      <c r="C7" s="63"/>
      <c r="D7" s="63"/>
      <c r="E7" s="63"/>
      <c r="F7" s="63"/>
      <c r="G7" s="63"/>
      <c r="H7" s="63"/>
      <c r="I7" s="63"/>
      <c r="J7" s="63"/>
      <c r="K7" s="63"/>
    </row>
    <row r="10" spans="1:11" x14ac:dyDescent="0.3">
      <c r="B10" s="37" t="s">
        <v>5016</v>
      </c>
      <c r="C10" s="38" t="s">
        <v>5018</v>
      </c>
      <c r="D10" s="12" t="s">
        <v>5049</v>
      </c>
    </row>
    <row r="11" spans="1:11" x14ac:dyDescent="0.3">
      <c r="B11" s="7" t="s">
        <v>5017</v>
      </c>
      <c r="C11" s="39" t="s">
        <v>5017</v>
      </c>
      <c r="D11" s="40">
        <f>AVERAGE(tbl_employee[Age])</f>
        <v>47.811779769526247</v>
      </c>
    </row>
    <row r="12" spans="1:11" x14ac:dyDescent="0.3">
      <c r="B12" s="7" t="s">
        <v>5019</v>
      </c>
      <c r="C12" s="16" t="s">
        <v>5019</v>
      </c>
      <c r="D12" s="40">
        <f>AVERAGE(tbl_employee[Level])</f>
        <v>14.574903969270167</v>
      </c>
    </row>
    <row r="13" spans="1:11" x14ac:dyDescent="0.3">
      <c r="B13" s="7" t="s">
        <v>5020</v>
      </c>
      <c r="C13" s="16" t="s">
        <v>5020</v>
      </c>
      <c r="D13" s="8">
        <f>MEDIAN(tbl_employee[Age])</f>
        <v>48</v>
      </c>
    </row>
    <row r="14" spans="1:11" x14ac:dyDescent="0.3">
      <c r="B14" s="7" t="s">
        <v>5021</v>
      </c>
      <c r="C14" s="16" t="s">
        <v>5021</v>
      </c>
      <c r="D14" s="8">
        <f>MEDIAN(tbl_employee[Level])</f>
        <v>15</v>
      </c>
    </row>
    <row r="15" spans="1:11" x14ac:dyDescent="0.3">
      <c r="B15" s="7" t="s">
        <v>5022</v>
      </c>
      <c r="C15" s="16" t="s">
        <v>5029</v>
      </c>
      <c r="D15" s="8">
        <f>_xlfn.MODE.SNGL(tbl_employee[DepID])</f>
        <v>1</v>
      </c>
    </row>
    <row r="16" spans="1:11" x14ac:dyDescent="0.3">
      <c r="B16" s="7" t="s">
        <v>5023</v>
      </c>
      <c r="C16" s="16" t="s">
        <v>5030</v>
      </c>
      <c r="D16" s="8">
        <f>_xlfn.MODE.SNGL(tbl_employee[MgrID])</f>
        <v>1</v>
      </c>
    </row>
    <row r="17" spans="2:4" x14ac:dyDescent="0.3">
      <c r="B17" s="7" t="s">
        <v>5024</v>
      </c>
      <c r="C17" s="16" t="s">
        <v>5031</v>
      </c>
      <c r="D17" s="40">
        <f>_xlfn.VAR.P(tbl_employee[Age])</f>
        <v>101.73922103216435</v>
      </c>
    </row>
    <row r="18" spans="2:4" x14ac:dyDescent="0.3">
      <c r="B18" s="7" t="s">
        <v>5025</v>
      </c>
      <c r="C18" s="16" t="s">
        <v>5032</v>
      </c>
      <c r="D18" s="40">
        <f>_xlfn.VAR.P(tbl_employee[Level])</f>
        <v>58.25335226350537</v>
      </c>
    </row>
    <row r="19" spans="2:4" x14ac:dyDescent="0.3">
      <c r="B19" s="7" t="s">
        <v>5026</v>
      </c>
      <c r="C19" s="16" t="s">
        <v>5033</v>
      </c>
      <c r="D19" s="40">
        <f>_xlfn.STDEV.P(tbl_employee[Age])</f>
        <v>10.08658619316587</v>
      </c>
    </row>
    <row r="20" spans="2:4" x14ac:dyDescent="0.3">
      <c r="B20" s="7" t="s">
        <v>5027</v>
      </c>
      <c r="C20" s="16" t="s">
        <v>5034</v>
      </c>
      <c r="D20" s="40">
        <f>_xlfn.STDEV.P(tbl_employee[Level])</f>
        <v>7.6323883721614543</v>
      </c>
    </row>
    <row r="21" spans="2:4" x14ac:dyDescent="0.3">
      <c r="B21" s="9" t="s">
        <v>5028</v>
      </c>
      <c r="C21" s="18" t="s">
        <v>5035</v>
      </c>
      <c r="D21" s="10">
        <f>CORREL(tbl_employee[DepID],tbl_employee[MgrID])</f>
        <v>6.9553580401167337E-3</v>
      </c>
    </row>
  </sheetData>
  <mergeCells count="1">
    <mergeCell ref="B1:K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492DC-8852-4E66-91A6-42F681194AE1}">
  <dimension ref="A1:I12"/>
  <sheetViews>
    <sheetView workbookViewId="0">
      <selection activeCell="K13" sqref="K13"/>
    </sheetView>
  </sheetViews>
  <sheetFormatPr defaultRowHeight="14.4" x14ac:dyDescent="0.3"/>
  <cols>
    <col min="1" max="1" width="17.6640625" customWidth="1"/>
    <col min="2" max="2" width="24.88671875" bestFit="1" customWidth="1"/>
    <col min="3" max="3" width="6" bestFit="1" customWidth="1"/>
    <col min="4" max="5" width="10.77734375" bestFit="1" customWidth="1"/>
    <col min="6" max="6" width="5.21875" bestFit="1" customWidth="1"/>
    <col min="7" max="7" width="19.109375" bestFit="1" customWidth="1"/>
    <col min="8" max="8" width="7" bestFit="1" customWidth="1"/>
    <col min="9" max="9" width="10.77734375" bestFit="1" customWidth="1"/>
    <col min="10" max="10" width="12.77734375" bestFit="1" customWidth="1"/>
    <col min="11" max="11" width="14.5546875" bestFit="1" customWidth="1"/>
    <col min="12" max="12" width="5" bestFit="1" customWidth="1"/>
    <col min="13" max="13" width="10.33203125" bestFit="1" customWidth="1"/>
    <col min="14" max="14" width="5.21875" bestFit="1" customWidth="1"/>
    <col min="15" max="15" width="19.109375" bestFit="1" customWidth="1"/>
    <col min="16" max="16" width="5" bestFit="1" customWidth="1"/>
    <col min="17" max="17" width="10.33203125" bestFit="1" customWidth="1"/>
    <col min="18" max="18" width="5.21875" bestFit="1" customWidth="1"/>
    <col min="19" max="19" width="19.109375" bestFit="1" customWidth="1"/>
    <col min="20" max="20" width="9" bestFit="1" customWidth="1"/>
    <col min="21" max="21" width="10.77734375" bestFit="1" customWidth="1"/>
    <col min="22" max="59" width="3" bestFit="1" customWidth="1"/>
    <col min="60" max="60" width="10.77734375" bestFit="1" customWidth="1"/>
  </cols>
  <sheetData>
    <row r="1" spans="1:9" ht="14.4" customHeight="1" x14ac:dyDescent="0.3">
      <c r="A1" s="4" t="s">
        <v>4990</v>
      </c>
      <c r="B1" s="63" t="s">
        <v>5041</v>
      </c>
      <c r="C1" s="63"/>
      <c r="D1" s="63"/>
      <c r="E1" s="63"/>
      <c r="F1" s="63"/>
      <c r="G1" s="63"/>
      <c r="H1" s="63"/>
      <c r="I1" s="63"/>
    </row>
    <row r="2" spans="1:9" ht="14.4" customHeight="1" x14ac:dyDescent="0.3">
      <c r="B2" s="63"/>
      <c r="C2" s="63"/>
      <c r="D2" s="63"/>
      <c r="E2" s="63"/>
      <c r="F2" s="63"/>
      <c r="G2" s="63"/>
      <c r="H2" s="63"/>
      <c r="I2" s="63"/>
    </row>
    <row r="3" spans="1:9" ht="14.4" customHeight="1" x14ac:dyDescent="0.3">
      <c r="B3" s="63"/>
      <c r="C3" s="63"/>
      <c r="D3" s="63"/>
      <c r="E3" s="63"/>
      <c r="F3" s="63"/>
      <c r="G3" s="63"/>
      <c r="H3" s="63"/>
      <c r="I3" s="63"/>
    </row>
    <row r="4" spans="1:9" ht="14.4" customHeight="1" x14ac:dyDescent="0.3">
      <c r="B4" s="63"/>
      <c r="C4" s="63"/>
      <c r="D4" s="63"/>
      <c r="E4" s="63"/>
      <c r="F4" s="63"/>
      <c r="G4" s="63"/>
      <c r="H4" s="63"/>
      <c r="I4" s="63"/>
    </row>
    <row r="5" spans="1:9" ht="15.6" customHeight="1" x14ac:dyDescent="0.3">
      <c r="B5" s="63"/>
      <c r="C5" s="63"/>
      <c r="D5" s="63"/>
      <c r="E5" s="63"/>
      <c r="F5" s="63"/>
      <c r="G5" s="63"/>
      <c r="H5" s="63"/>
      <c r="I5" s="63"/>
    </row>
    <row r="6" spans="1:9" ht="15.6" x14ac:dyDescent="0.3">
      <c r="B6" s="53"/>
      <c r="C6" s="53"/>
      <c r="D6" s="53"/>
      <c r="E6" s="53"/>
      <c r="F6" s="53"/>
      <c r="G6" s="53"/>
      <c r="H6" s="53"/>
      <c r="I6" s="53"/>
    </row>
    <row r="8" spans="1:9" x14ac:dyDescent="0.3">
      <c r="A8" s="29" t="s">
        <v>4999</v>
      </c>
      <c r="B8" t="s">
        <v>5011</v>
      </c>
    </row>
    <row r="9" spans="1:9" x14ac:dyDescent="0.3">
      <c r="A9" s="30" t="s">
        <v>5002</v>
      </c>
      <c r="B9" s="2">
        <v>412</v>
      </c>
    </row>
    <row r="10" spans="1:9" x14ac:dyDescent="0.3">
      <c r="A10" s="30" t="s">
        <v>5000</v>
      </c>
      <c r="B10" s="2">
        <v>726</v>
      </c>
    </row>
    <row r="11" spans="1:9" x14ac:dyDescent="0.3">
      <c r="A11" s="30" t="s">
        <v>5001</v>
      </c>
      <c r="B11" s="2">
        <v>424</v>
      </c>
    </row>
    <row r="12" spans="1:9" x14ac:dyDescent="0.3">
      <c r="A12" s="30" t="s">
        <v>5009</v>
      </c>
      <c r="B12" s="2">
        <v>1562</v>
      </c>
    </row>
  </sheetData>
  <mergeCells count="1">
    <mergeCell ref="B1:I5"/>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A132F-3A9C-419D-BC29-1823C7EA66F6}">
  <dimension ref="A1:K15"/>
  <sheetViews>
    <sheetView workbookViewId="0">
      <selection activeCell="K25" sqref="K25"/>
    </sheetView>
  </sheetViews>
  <sheetFormatPr defaultRowHeight="14.4" x14ac:dyDescent="0.3"/>
  <cols>
    <col min="1" max="1" width="18.44140625" bestFit="1" customWidth="1"/>
    <col min="2" max="2" width="15.5546875" bestFit="1" customWidth="1"/>
    <col min="3" max="3" width="6" bestFit="1" customWidth="1"/>
    <col min="4" max="5" width="10.77734375" bestFit="1" customWidth="1"/>
    <col min="6" max="6" width="5.21875" bestFit="1" customWidth="1"/>
    <col min="7" max="7" width="19.109375" bestFit="1" customWidth="1"/>
    <col min="8" max="8" width="7" bestFit="1" customWidth="1"/>
    <col min="9" max="9" width="10.77734375" bestFit="1" customWidth="1"/>
    <col min="10" max="10" width="12.77734375" bestFit="1" customWidth="1"/>
    <col min="11" max="11" width="14.5546875" bestFit="1" customWidth="1"/>
    <col min="12" max="12" width="5" bestFit="1" customWidth="1"/>
    <col min="13" max="13" width="10.33203125" bestFit="1" customWidth="1"/>
    <col min="14" max="14" width="5.21875" bestFit="1" customWidth="1"/>
    <col min="15" max="15" width="19.109375" bestFit="1" customWidth="1"/>
    <col min="16" max="16" width="5" bestFit="1" customWidth="1"/>
    <col min="17" max="17" width="10.33203125" bestFit="1" customWidth="1"/>
    <col min="18" max="18" width="5.21875" bestFit="1" customWidth="1"/>
    <col min="19" max="19" width="19.109375" bestFit="1" customWidth="1"/>
    <col min="20" max="20" width="9" bestFit="1" customWidth="1"/>
    <col min="21" max="21" width="10.77734375" bestFit="1" customWidth="1"/>
    <col min="22" max="59" width="3" bestFit="1" customWidth="1"/>
    <col min="60" max="60" width="10.77734375" bestFit="1" customWidth="1"/>
  </cols>
  <sheetData>
    <row r="1" spans="1:11" x14ac:dyDescent="0.3">
      <c r="A1" s="4" t="s">
        <v>4990</v>
      </c>
      <c r="B1" s="63" t="s">
        <v>5042</v>
      </c>
      <c r="C1" s="63"/>
      <c r="D1" s="63"/>
      <c r="E1" s="63"/>
      <c r="F1" s="63"/>
      <c r="G1" s="63"/>
      <c r="H1" s="63"/>
      <c r="I1" s="63"/>
      <c r="J1" s="63"/>
      <c r="K1" s="63"/>
    </row>
    <row r="2" spans="1:11" x14ac:dyDescent="0.3">
      <c r="B2" s="63"/>
      <c r="C2" s="63"/>
      <c r="D2" s="63"/>
      <c r="E2" s="63"/>
      <c r="F2" s="63"/>
      <c r="G2" s="63"/>
      <c r="H2" s="63"/>
      <c r="I2" s="63"/>
      <c r="J2" s="63"/>
      <c r="K2" s="63"/>
    </row>
    <row r="3" spans="1:11" x14ac:dyDescent="0.3">
      <c r="B3" s="63"/>
      <c r="C3" s="63"/>
      <c r="D3" s="63"/>
      <c r="E3" s="63"/>
      <c r="F3" s="63"/>
      <c r="G3" s="63"/>
      <c r="H3" s="63"/>
      <c r="I3" s="63"/>
      <c r="J3" s="63"/>
      <c r="K3" s="63"/>
    </row>
    <row r="4" spans="1:11" x14ac:dyDescent="0.3">
      <c r="B4" s="63"/>
      <c r="C4" s="63"/>
      <c r="D4" s="63"/>
      <c r="E4" s="63"/>
      <c r="F4" s="63"/>
      <c r="G4" s="63"/>
      <c r="H4" s="63"/>
      <c r="I4" s="63"/>
      <c r="J4" s="63"/>
      <c r="K4" s="63"/>
    </row>
    <row r="5" spans="1:11" x14ac:dyDescent="0.3">
      <c r="B5" s="63"/>
      <c r="C5" s="63"/>
      <c r="D5" s="63"/>
      <c r="E5" s="63"/>
      <c r="F5" s="63"/>
      <c r="G5" s="63"/>
      <c r="H5" s="63"/>
      <c r="I5" s="63"/>
      <c r="J5" s="63"/>
      <c r="K5" s="63"/>
    </row>
    <row r="7" spans="1:11" x14ac:dyDescent="0.3">
      <c r="A7" s="29" t="s">
        <v>5010</v>
      </c>
      <c r="B7" s="29" t="s">
        <v>1765</v>
      </c>
    </row>
    <row r="8" spans="1:11" x14ac:dyDescent="0.3">
      <c r="A8" s="29" t="s">
        <v>1506</v>
      </c>
      <c r="B8" t="s">
        <v>1540</v>
      </c>
      <c r="C8" t="s">
        <v>1517</v>
      </c>
      <c r="D8" t="s">
        <v>5009</v>
      </c>
    </row>
    <row r="9" spans="1:11" x14ac:dyDescent="0.3">
      <c r="A9" s="30" t="s">
        <v>1717</v>
      </c>
      <c r="B9" s="2">
        <v>38</v>
      </c>
      <c r="C9" s="2">
        <v>42</v>
      </c>
      <c r="D9" s="2">
        <v>80</v>
      </c>
    </row>
    <row r="10" spans="1:11" x14ac:dyDescent="0.3">
      <c r="A10" s="30" t="s">
        <v>1954</v>
      </c>
      <c r="B10" s="2">
        <v>14</v>
      </c>
      <c r="C10" s="2">
        <v>10</v>
      </c>
      <c r="D10" s="2">
        <v>24</v>
      </c>
    </row>
    <row r="11" spans="1:11" x14ac:dyDescent="0.3">
      <c r="A11" s="30" t="s">
        <v>1527</v>
      </c>
      <c r="B11" s="2">
        <v>273</v>
      </c>
      <c r="C11" s="2">
        <v>252</v>
      </c>
      <c r="D11" s="2">
        <v>525</v>
      </c>
    </row>
    <row r="12" spans="1:11" x14ac:dyDescent="0.3">
      <c r="A12" s="30" t="s">
        <v>5008</v>
      </c>
      <c r="B12" s="2">
        <v>847</v>
      </c>
      <c r="C12" s="2">
        <v>1384</v>
      </c>
      <c r="D12" s="2">
        <v>2231</v>
      </c>
    </row>
    <row r="13" spans="1:11" x14ac:dyDescent="0.3">
      <c r="A13" s="30" t="s">
        <v>1547</v>
      </c>
      <c r="B13" s="2">
        <v>98</v>
      </c>
      <c r="C13" s="2">
        <v>237</v>
      </c>
      <c r="D13" s="2">
        <v>335</v>
      </c>
    </row>
    <row r="14" spans="1:11" x14ac:dyDescent="0.3">
      <c r="A14" s="30" t="s">
        <v>1690</v>
      </c>
      <c r="B14" s="2">
        <v>33</v>
      </c>
      <c r="C14" s="2">
        <v>82</v>
      </c>
      <c r="D14" s="2">
        <v>115</v>
      </c>
    </row>
    <row r="15" spans="1:11" x14ac:dyDescent="0.3">
      <c r="A15" s="30" t="s">
        <v>5009</v>
      </c>
      <c r="B15" s="2">
        <v>1303</v>
      </c>
      <c r="C15" s="2">
        <v>2007</v>
      </c>
      <c r="D15" s="2">
        <v>3310</v>
      </c>
    </row>
  </sheetData>
  <mergeCells count="1">
    <mergeCell ref="B1:K5"/>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7B928-A9C4-4E2B-99BD-9F7AB873494E}">
  <dimension ref="A1:O17"/>
  <sheetViews>
    <sheetView workbookViewId="0">
      <selection activeCell="I14" sqref="I14"/>
    </sheetView>
  </sheetViews>
  <sheetFormatPr defaultRowHeight="14.4" x14ac:dyDescent="0.3"/>
  <cols>
    <col min="1" max="1" width="18.44140625" bestFit="1" customWidth="1"/>
    <col min="2" max="2" width="15.5546875" bestFit="1" customWidth="1"/>
    <col min="3" max="3" width="7.6640625" bestFit="1" customWidth="1"/>
    <col min="4" max="4" width="9.5546875" bestFit="1" customWidth="1"/>
    <col min="5" max="5" width="6" bestFit="1" customWidth="1"/>
    <col min="6" max="6" width="9" bestFit="1" customWidth="1"/>
    <col min="7" max="7" width="10.77734375" bestFit="1" customWidth="1"/>
    <col min="8" max="8" width="8" bestFit="1" customWidth="1"/>
    <col min="9" max="9" width="5.21875" bestFit="1" customWidth="1"/>
    <col min="10" max="10" width="11" bestFit="1" customWidth="1"/>
    <col min="11" max="11" width="5.21875" bestFit="1" customWidth="1"/>
    <col min="12" max="12" width="10.77734375" bestFit="1" customWidth="1"/>
    <col min="13" max="13" width="10.33203125" bestFit="1" customWidth="1"/>
    <col min="14" max="14" width="5.21875" bestFit="1" customWidth="1"/>
    <col min="15" max="15" width="19.109375" bestFit="1" customWidth="1"/>
    <col min="16" max="16" width="5" bestFit="1" customWidth="1"/>
    <col min="17" max="17" width="10.33203125" bestFit="1" customWidth="1"/>
    <col min="18" max="18" width="5.21875" bestFit="1" customWidth="1"/>
    <col min="19" max="19" width="19.109375" bestFit="1" customWidth="1"/>
    <col min="20" max="20" width="9" bestFit="1" customWidth="1"/>
    <col min="21" max="21" width="10.77734375" bestFit="1" customWidth="1"/>
    <col min="22" max="59" width="3" bestFit="1" customWidth="1"/>
    <col min="60" max="60" width="10.77734375" bestFit="1" customWidth="1"/>
  </cols>
  <sheetData>
    <row r="1" spans="1:15" x14ac:dyDescent="0.3">
      <c r="A1" s="4" t="s">
        <v>4990</v>
      </c>
      <c r="B1" s="63" t="s">
        <v>5043</v>
      </c>
      <c r="C1" s="63"/>
      <c r="D1" s="63"/>
      <c r="E1" s="63"/>
      <c r="F1" s="63"/>
      <c r="G1" s="63"/>
      <c r="H1" s="63"/>
      <c r="I1" s="63"/>
      <c r="J1" s="63"/>
      <c r="K1" s="63"/>
      <c r="L1" s="63"/>
      <c r="M1" s="63"/>
      <c r="N1" s="63"/>
      <c r="O1" s="63"/>
    </row>
    <row r="2" spans="1:15" x14ac:dyDescent="0.3">
      <c r="B2" s="63"/>
      <c r="C2" s="63"/>
      <c r="D2" s="63"/>
      <c r="E2" s="63"/>
      <c r="F2" s="63"/>
      <c r="G2" s="63"/>
      <c r="H2" s="63"/>
      <c r="I2" s="63"/>
      <c r="J2" s="63"/>
      <c r="K2" s="63"/>
      <c r="L2" s="63"/>
      <c r="M2" s="63"/>
      <c r="N2" s="63"/>
      <c r="O2" s="63"/>
    </row>
    <row r="3" spans="1:15" x14ac:dyDescent="0.3">
      <c r="B3" s="63"/>
      <c r="C3" s="63"/>
      <c r="D3" s="63"/>
      <c r="E3" s="63"/>
      <c r="F3" s="63"/>
      <c r="G3" s="63"/>
      <c r="H3" s="63"/>
      <c r="I3" s="63"/>
      <c r="J3" s="63"/>
      <c r="K3" s="63"/>
      <c r="L3" s="63"/>
      <c r="M3" s="63"/>
      <c r="N3" s="63"/>
      <c r="O3" s="63"/>
    </row>
    <row r="4" spans="1:15" x14ac:dyDescent="0.3">
      <c r="B4" s="63"/>
      <c r="C4" s="63"/>
      <c r="D4" s="63"/>
      <c r="E4" s="63"/>
      <c r="F4" s="63"/>
      <c r="G4" s="63"/>
      <c r="H4" s="63"/>
      <c r="I4" s="63"/>
      <c r="J4" s="63"/>
      <c r="K4" s="63"/>
      <c r="L4" s="63"/>
      <c r="M4" s="63"/>
      <c r="N4" s="63"/>
      <c r="O4" s="63"/>
    </row>
    <row r="5" spans="1:15" x14ac:dyDescent="0.3">
      <c r="B5" s="63"/>
      <c r="C5" s="63"/>
      <c r="D5" s="63"/>
      <c r="E5" s="63"/>
      <c r="F5" s="63"/>
      <c r="G5" s="63"/>
      <c r="H5" s="63"/>
      <c r="I5" s="63"/>
      <c r="J5" s="63"/>
      <c r="K5" s="63"/>
      <c r="L5" s="63"/>
      <c r="M5" s="63"/>
      <c r="N5" s="63"/>
      <c r="O5" s="63"/>
    </row>
    <row r="7" spans="1:15" x14ac:dyDescent="0.3">
      <c r="A7" s="29" t="s">
        <v>1497</v>
      </c>
      <c r="B7" t="s" vm="1">
        <v>1533</v>
      </c>
    </row>
    <row r="9" spans="1:15" x14ac:dyDescent="0.3">
      <c r="A9" s="29" t="s">
        <v>5010</v>
      </c>
      <c r="B9" s="29" t="s">
        <v>1765</v>
      </c>
    </row>
    <row r="10" spans="1:15" x14ac:dyDescent="0.3">
      <c r="A10" s="29" t="s">
        <v>1506</v>
      </c>
      <c r="B10" t="s">
        <v>1553</v>
      </c>
      <c r="C10" t="s">
        <v>1540</v>
      </c>
      <c r="D10" t="s">
        <v>1521</v>
      </c>
      <c r="E10" t="s">
        <v>1517</v>
      </c>
      <c r="F10" t="s">
        <v>1736</v>
      </c>
      <c r="G10" t="s">
        <v>5009</v>
      </c>
    </row>
    <row r="11" spans="1:15" x14ac:dyDescent="0.3">
      <c r="A11" s="30" t="s">
        <v>1717</v>
      </c>
      <c r="B11" s="2">
        <v>3</v>
      </c>
      <c r="C11" s="2">
        <v>17</v>
      </c>
      <c r="D11" s="2"/>
      <c r="E11" s="2">
        <v>16</v>
      </c>
      <c r="F11" s="2"/>
      <c r="G11" s="2">
        <v>36</v>
      </c>
    </row>
    <row r="12" spans="1:15" x14ac:dyDescent="0.3">
      <c r="A12" s="30" t="s">
        <v>1954</v>
      </c>
      <c r="B12" s="2">
        <v>10</v>
      </c>
      <c r="C12" s="2">
        <v>13</v>
      </c>
      <c r="D12" s="2"/>
      <c r="E12" s="2"/>
      <c r="F12" s="2"/>
      <c r="G12" s="2">
        <v>23</v>
      </c>
    </row>
    <row r="13" spans="1:15" x14ac:dyDescent="0.3">
      <c r="A13" s="30" t="s">
        <v>1527</v>
      </c>
      <c r="B13" s="2">
        <v>14</v>
      </c>
      <c r="C13" s="2">
        <v>150</v>
      </c>
      <c r="D13" s="2">
        <v>1</v>
      </c>
      <c r="E13" s="2">
        <v>96</v>
      </c>
      <c r="F13" s="2">
        <v>4</v>
      </c>
      <c r="G13" s="2">
        <v>265</v>
      </c>
    </row>
    <row r="14" spans="1:15" x14ac:dyDescent="0.3">
      <c r="A14" s="30" t="s">
        <v>5008</v>
      </c>
      <c r="B14" s="2">
        <v>192</v>
      </c>
      <c r="C14" s="2">
        <v>333</v>
      </c>
      <c r="D14" s="2">
        <v>15</v>
      </c>
      <c r="E14" s="2">
        <v>296</v>
      </c>
      <c r="F14" s="2">
        <v>10</v>
      </c>
      <c r="G14" s="2">
        <v>846</v>
      </c>
    </row>
    <row r="15" spans="1:15" x14ac:dyDescent="0.3">
      <c r="A15" s="30" t="s">
        <v>1547</v>
      </c>
      <c r="B15" s="2">
        <v>1</v>
      </c>
      <c r="C15" s="2">
        <v>71</v>
      </c>
      <c r="D15" s="2">
        <v>30</v>
      </c>
      <c r="E15" s="2">
        <v>113</v>
      </c>
      <c r="F15" s="2">
        <v>1</v>
      </c>
      <c r="G15" s="2">
        <v>216</v>
      </c>
    </row>
    <row r="16" spans="1:15" x14ac:dyDescent="0.3">
      <c r="A16" s="30" t="s">
        <v>1690</v>
      </c>
      <c r="B16" s="2"/>
      <c r="C16" s="2">
        <v>16</v>
      </c>
      <c r="D16" s="2"/>
      <c r="E16" s="2">
        <v>50</v>
      </c>
      <c r="F16" s="2"/>
      <c r="G16" s="2">
        <v>66</v>
      </c>
    </row>
    <row r="17" spans="1:7" x14ac:dyDescent="0.3">
      <c r="A17" s="30" t="s">
        <v>5009</v>
      </c>
      <c r="B17" s="2">
        <v>220</v>
      </c>
      <c r="C17" s="2">
        <v>600</v>
      </c>
      <c r="D17" s="2">
        <v>46</v>
      </c>
      <c r="E17" s="2">
        <v>571</v>
      </c>
      <c r="F17" s="2">
        <v>15</v>
      </c>
      <c r="G17" s="2">
        <v>1452</v>
      </c>
    </row>
  </sheetData>
  <mergeCells count="1">
    <mergeCell ref="B1:O5"/>
  </mergeCells>
  <conditionalFormatting pivot="1" sqref="C11:C16">
    <cfRule type="dataBar" priority="1">
      <dataBar>
        <cfvo type="min"/>
        <cfvo type="max"/>
        <color rgb="FFFF555A"/>
      </dataBar>
      <extLst>
        <ext xmlns:x14="http://schemas.microsoft.com/office/spreadsheetml/2009/9/main" uri="{B025F937-C7B1-47D3-B67F-A62EFF666E3E}">
          <x14:id>{83B91568-53FD-4C66-BE87-9B0E7A00EAD5}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83B91568-53FD-4C66-BE87-9B0E7A00EAD5}">
            <x14:dataBar minLength="0" maxLength="100" border="1" negativeBarBorderColorSameAsPositive="0">
              <x14:cfvo type="autoMin"/>
              <x14:cfvo type="autoMax"/>
              <x14:borderColor rgb="FFFF555A"/>
              <x14:negativeFillColor rgb="FFFF0000"/>
              <x14:negativeBorderColor rgb="FFFF0000"/>
              <x14:axisColor rgb="FF000000"/>
            </x14:dataBar>
          </x14:cfRule>
          <xm:sqref>C11:C16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A4F42-7649-4A7B-99C6-797B7F110EAF}">
  <dimension ref="A1:N48"/>
  <sheetViews>
    <sheetView zoomScale="85" zoomScaleNormal="85" workbookViewId="0">
      <selection activeCell="D54" sqref="D54"/>
    </sheetView>
  </sheetViews>
  <sheetFormatPr defaultRowHeight="14.4" x14ac:dyDescent="0.3"/>
  <cols>
    <col min="1" max="1" width="19.21875" bestFit="1" customWidth="1"/>
    <col min="2" max="2" width="18.88671875" bestFit="1" customWidth="1"/>
    <col min="3" max="3" width="20.88671875" bestFit="1" customWidth="1"/>
    <col min="4" max="4" width="9.5546875" bestFit="1" customWidth="1"/>
    <col min="5" max="5" width="6" bestFit="1" customWidth="1"/>
    <col min="6" max="6" width="9" bestFit="1" customWidth="1"/>
    <col min="7" max="7" width="10.77734375" bestFit="1" customWidth="1"/>
    <col min="8" max="8" width="8" bestFit="1" customWidth="1"/>
    <col min="9" max="9" width="5.21875" bestFit="1" customWidth="1"/>
    <col min="10" max="10" width="11" bestFit="1" customWidth="1"/>
    <col min="11" max="11" width="5.21875" bestFit="1" customWidth="1"/>
    <col min="12" max="12" width="10.77734375" bestFit="1" customWidth="1"/>
    <col min="13" max="13" width="10.33203125" bestFit="1" customWidth="1"/>
    <col min="14" max="14" width="5.21875" bestFit="1" customWidth="1"/>
    <col min="15" max="15" width="19.109375" bestFit="1" customWidth="1"/>
    <col min="16" max="16" width="5" bestFit="1" customWidth="1"/>
    <col min="17" max="17" width="10.33203125" bestFit="1" customWidth="1"/>
    <col min="18" max="18" width="5.21875" bestFit="1" customWidth="1"/>
    <col min="19" max="19" width="19.109375" bestFit="1" customWidth="1"/>
    <col min="20" max="20" width="9" bestFit="1" customWidth="1"/>
    <col min="21" max="21" width="10.77734375" bestFit="1" customWidth="1"/>
    <col min="22" max="59" width="3" bestFit="1" customWidth="1"/>
    <col min="60" max="60" width="10.77734375" bestFit="1" customWidth="1"/>
  </cols>
  <sheetData>
    <row r="1" spans="1:14" x14ac:dyDescent="0.3">
      <c r="A1" s="4" t="s">
        <v>4990</v>
      </c>
      <c r="B1" s="66" t="s">
        <v>5046</v>
      </c>
      <c r="C1" s="66"/>
      <c r="D1" s="66"/>
      <c r="E1" s="66"/>
      <c r="F1" s="66"/>
      <c r="G1" s="66"/>
      <c r="H1" s="66"/>
      <c r="I1" s="66"/>
      <c r="J1" s="66"/>
      <c r="K1" s="66"/>
      <c r="L1" s="66"/>
      <c r="M1" s="66"/>
      <c r="N1" s="66"/>
    </row>
    <row r="2" spans="1:14" x14ac:dyDescent="0.3">
      <c r="B2" s="66"/>
      <c r="C2" s="66"/>
      <c r="D2" s="66"/>
      <c r="E2" s="66"/>
      <c r="F2" s="66"/>
      <c r="G2" s="66"/>
      <c r="H2" s="66"/>
      <c r="I2" s="66"/>
      <c r="J2" s="66"/>
      <c r="K2" s="66"/>
      <c r="L2" s="66"/>
      <c r="M2" s="66"/>
      <c r="N2" s="66"/>
    </row>
    <row r="3" spans="1:14" x14ac:dyDescent="0.3">
      <c r="B3" s="66"/>
      <c r="C3" s="66"/>
      <c r="D3" s="66"/>
      <c r="E3" s="66"/>
      <c r="F3" s="66"/>
      <c r="G3" s="66"/>
      <c r="H3" s="66"/>
      <c r="I3" s="66"/>
      <c r="J3" s="66"/>
      <c r="K3" s="66"/>
      <c r="L3" s="66"/>
      <c r="M3" s="66"/>
      <c r="N3" s="66"/>
    </row>
    <row r="4" spans="1:14" x14ac:dyDescent="0.3">
      <c r="B4" s="66"/>
      <c r="C4" s="66"/>
      <c r="D4" s="66"/>
      <c r="E4" s="66"/>
      <c r="F4" s="66"/>
      <c r="G4" s="66"/>
      <c r="H4" s="66"/>
      <c r="I4" s="66"/>
      <c r="J4" s="66"/>
      <c r="K4" s="66"/>
      <c r="L4" s="66"/>
      <c r="M4" s="66"/>
      <c r="N4" s="66"/>
    </row>
    <row r="5" spans="1:14" x14ac:dyDescent="0.3">
      <c r="B5" s="66"/>
      <c r="C5" s="66"/>
      <c r="D5" s="66"/>
      <c r="E5" s="66"/>
      <c r="F5" s="66"/>
      <c r="G5" s="66"/>
      <c r="H5" s="66"/>
      <c r="I5" s="66"/>
      <c r="J5" s="66"/>
      <c r="K5" s="66"/>
      <c r="L5" s="66"/>
      <c r="M5" s="66"/>
      <c r="N5" s="66"/>
    </row>
    <row r="6" spans="1:14" x14ac:dyDescent="0.3">
      <c r="B6" s="66"/>
      <c r="C6" s="66"/>
      <c r="D6" s="66"/>
      <c r="E6" s="66"/>
      <c r="F6" s="66"/>
      <c r="G6" s="66"/>
      <c r="H6" s="66"/>
      <c r="I6" s="66"/>
      <c r="J6" s="66"/>
      <c r="K6" s="66"/>
      <c r="L6" s="66"/>
      <c r="M6" s="66"/>
      <c r="N6" s="66"/>
    </row>
    <row r="9" spans="1:14" x14ac:dyDescent="0.3">
      <c r="A9" s="29" t="s">
        <v>1497</v>
      </c>
      <c r="B9" t="s" vm="1">
        <v>1533</v>
      </c>
    </row>
    <row r="11" spans="1:14" x14ac:dyDescent="0.3">
      <c r="A11" s="29" t="s">
        <v>1506</v>
      </c>
      <c r="B11" t="s">
        <v>5044</v>
      </c>
      <c r="C11" t="s">
        <v>5045</v>
      </c>
    </row>
    <row r="12" spans="1:14" x14ac:dyDescent="0.3">
      <c r="A12" s="30" t="s">
        <v>1717</v>
      </c>
      <c r="B12" s="2">
        <v>4.4083333333333332</v>
      </c>
      <c r="C12" s="2">
        <v>4.5</v>
      </c>
    </row>
    <row r="13" spans="1:14" x14ac:dyDescent="0.3">
      <c r="A13" s="30" t="s">
        <v>1954</v>
      </c>
      <c r="B13" s="2">
        <v>4.9926086956521738</v>
      </c>
      <c r="C13" s="2">
        <v>3</v>
      </c>
    </row>
    <row r="14" spans="1:14" x14ac:dyDescent="0.3">
      <c r="A14" s="30" t="s">
        <v>1527</v>
      </c>
      <c r="B14" s="2">
        <v>3.2565283018867923</v>
      </c>
      <c r="C14" s="2">
        <v>3.6754716981132076</v>
      </c>
    </row>
    <row r="15" spans="1:14" x14ac:dyDescent="0.3">
      <c r="A15" s="30" t="s">
        <v>5008</v>
      </c>
      <c r="B15" s="2">
        <v>3.3497399527186764</v>
      </c>
      <c r="C15" s="2">
        <v>3.8274231678486998</v>
      </c>
    </row>
    <row r="16" spans="1:14" x14ac:dyDescent="0.3">
      <c r="A16" s="30" t="s">
        <v>1547</v>
      </c>
      <c r="B16" s="2">
        <v>2.8919907407407406</v>
      </c>
      <c r="C16" s="2">
        <v>4.3425925925925926</v>
      </c>
    </row>
    <row r="17" spans="1:3" x14ac:dyDescent="0.3">
      <c r="A17" s="30" t="s">
        <v>1690</v>
      </c>
      <c r="B17" s="2">
        <v>2.2545454545454549</v>
      </c>
      <c r="C17" s="2">
        <v>3.9393939393939394</v>
      </c>
    </row>
    <row r="18" spans="1:3" x14ac:dyDescent="0.3">
      <c r="A18" s="30" t="s">
        <v>5009</v>
      </c>
      <c r="B18" s="2">
        <v>3.2671212121212121</v>
      </c>
      <c r="C18" s="2">
        <v>3.8849862258953167</v>
      </c>
    </row>
    <row r="37" spans="1:14" ht="14.4" customHeight="1" x14ac:dyDescent="0.3">
      <c r="A37" s="4" t="s">
        <v>4990</v>
      </c>
      <c r="B37" s="66" t="s">
        <v>5047</v>
      </c>
      <c r="C37" s="66"/>
      <c r="D37" s="66"/>
      <c r="E37" s="66"/>
      <c r="F37" s="66"/>
      <c r="G37" s="66"/>
      <c r="H37" s="66"/>
      <c r="I37" s="66"/>
      <c r="J37" s="66"/>
      <c r="K37" s="66"/>
      <c r="L37" s="66"/>
      <c r="M37" s="66"/>
      <c r="N37" s="66"/>
    </row>
    <row r="38" spans="1:14" ht="14.4" customHeight="1" x14ac:dyDescent="0.3">
      <c r="B38" s="66"/>
      <c r="C38" s="66"/>
      <c r="D38" s="66"/>
      <c r="E38" s="66"/>
      <c r="F38" s="66"/>
      <c r="G38" s="66"/>
      <c r="H38" s="66"/>
      <c r="I38" s="66"/>
      <c r="J38" s="66"/>
      <c r="K38" s="66"/>
      <c r="L38" s="66"/>
      <c r="M38" s="66"/>
      <c r="N38" s="66"/>
    </row>
    <row r="39" spans="1:14" ht="14.4" customHeight="1" x14ac:dyDescent="0.3">
      <c r="B39" s="66"/>
      <c r="C39" s="66"/>
      <c r="D39" s="66"/>
      <c r="E39" s="66"/>
      <c r="F39" s="66"/>
      <c r="G39" s="66"/>
      <c r="H39" s="66"/>
      <c r="I39" s="66"/>
      <c r="J39" s="66"/>
      <c r="K39" s="66"/>
      <c r="L39" s="66"/>
      <c r="M39" s="66"/>
      <c r="N39" s="66"/>
    </row>
    <row r="40" spans="1:14" ht="14.4" customHeight="1" x14ac:dyDescent="0.3">
      <c r="B40" s="66"/>
      <c r="C40" s="66"/>
      <c r="D40" s="66"/>
      <c r="E40" s="66"/>
      <c r="F40" s="66"/>
      <c r="G40" s="66"/>
      <c r="H40" s="66"/>
      <c r="I40" s="66"/>
      <c r="J40" s="66"/>
      <c r="K40" s="66"/>
      <c r="L40" s="66"/>
      <c r="M40" s="66"/>
      <c r="N40" s="66"/>
    </row>
    <row r="41" spans="1:14" ht="14.4" customHeight="1" x14ac:dyDescent="0.3">
      <c r="B41" s="66"/>
      <c r="C41" s="66"/>
      <c r="D41" s="66"/>
      <c r="E41" s="66"/>
      <c r="F41" s="66"/>
      <c r="G41" s="66"/>
      <c r="H41" s="66"/>
      <c r="I41" s="66"/>
      <c r="J41" s="66"/>
      <c r="K41" s="66"/>
      <c r="L41" s="66"/>
      <c r="M41" s="66"/>
      <c r="N41" s="66"/>
    </row>
    <row r="42" spans="1:14" ht="14.4" customHeight="1" x14ac:dyDescent="0.3">
      <c r="B42" s="66"/>
      <c r="C42" s="66"/>
      <c r="D42" s="66"/>
      <c r="E42" s="66"/>
      <c r="F42" s="66"/>
      <c r="G42" s="66"/>
      <c r="H42" s="66"/>
      <c r="I42" s="66"/>
      <c r="J42" s="66"/>
      <c r="K42" s="66"/>
      <c r="L42" s="66"/>
      <c r="M42" s="66"/>
      <c r="N42" s="66"/>
    </row>
    <row r="43" spans="1:14" ht="14.4" customHeight="1" x14ac:dyDescent="0.3">
      <c r="B43" s="66"/>
      <c r="C43" s="66"/>
      <c r="D43" s="66"/>
      <c r="E43" s="66"/>
      <c r="F43" s="66"/>
      <c r="G43" s="66"/>
      <c r="H43" s="66"/>
      <c r="I43" s="66"/>
      <c r="J43" s="66"/>
      <c r="K43" s="66"/>
      <c r="L43" s="66"/>
      <c r="M43" s="66"/>
      <c r="N43" s="66"/>
    </row>
    <row r="44" spans="1:14" x14ac:dyDescent="0.3">
      <c r="B44" s="66"/>
      <c r="C44" s="66"/>
      <c r="D44" s="66"/>
      <c r="E44" s="66"/>
      <c r="F44" s="66"/>
      <c r="G44" s="66"/>
      <c r="H44" s="66"/>
      <c r="I44" s="66"/>
      <c r="J44" s="66"/>
      <c r="K44" s="66"/>
      <c r="L44" s="66"/>
      <c r="M44" s="66"/>
      <c r="N44" s="66"/>
    </row>
    <row r="45" spans="1:14" x14ac:dyDescent="0.3">
      <c r="B45" s="66"/>
      <c r="C45" s="66"/>
      <c r="D45" s="66"/>
      <c r="E45" s="66"/>
      <c r="F45" s="66"/>
      <c r="G45" s="66"/>
      <c r="H45" s="66"/>
      <c r="I45" s="66"/>
      <c r="J45" s="66"/>
      <c r="K45" s="66"/>
      <c r="L45" s="66"/>
      <c r="M45" s="66"/>
      <c r="N45" s="66"/>
    </row>
    <row r="47" spans="1:14" x14ac:dyDescent="0.3">
      <c r="A47" s="5" t="s">
        <v>4988</v>
      </c>
      <c r="B47" s="66" t="s">
        <v>5048</v>
      </c>
      <c r="C47" s="66"/>
      <c r="D47" s="66"/>
      <c r="E47" s="66"/>
      <c r="F47" s="66"/>
      <c r="G47" s="66"/>
      <c r="H47" s="66"/>
      <c r="I47" s="66"/>
      <c r="J47" s="66"/>
      <c r="K47" s="66"/>
      <c r="L47" s="66"/>
      <c r="M47" s="66"/>
      <c r="N47" s="66"/>
    </row>
    <row r="48" spans="1:14" x14ac:dyDescent="0.3">
      <c r="B48" s="66"/>
      <c r="C48" s="66"/>
      <c r="D48" s="66"/>
      <c r="E48" s="66"/>
      <c r="F48" s="66"/>
      <c r="G48" s="66"/>
      <c r="H48" s="66"/>
      <c r="I48" s="66"/>
      <c r="J48" s="66"/>
      <c r="K48" s="66"/>
      <c r="L48" s="66"/>
      <c r="M48" s="66"/>
      <c r="N48" s="66"/>
    </row>
  </sheetData>
  <mergeCells count="3">
    <mergeCell ref="B1:N6"/>
    <mergeCell ref="B37:N45"/>
    <mergeCell ref="B47:N48"/>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8917-D752-433A-B5AD-2D26213D8452}">
  <dimension ref="B2:E40"/>
  <sheetViews>
    <sheetView showGridLines="0" zoomScale="85" zoomScaleNormal="85" workbookViewId="0">
      <selection activeCell="E22" sqref="E22"/>
    </sheetView>
  </sheetViews>
  <sheetFormatPr defaultRowHeight="14.4" x14ac:dyDescent="0.3"/>
  <cols>
    <col min="1" max="1" width="7" customWidth="1"/>
    <col min="2" max="2" width="27.5546875" bestFit="1" customWidth="1"/>
    <col min="3" max="3" width="14.21875" bestFit="1" customWidth="1"/>
    <col min="4" max="4" width="17.21875" bestFit="1" customWidth="1"/>
    <col min="5" max="5" width="10.33203125" bestFit="1" customWidth="1"/>
    <col min="6" max="6" width="10.77734375" bestFit="1" customWidth="1"/>
    <col min="7" max="7" width="9" bestFit="1" customWidth="1"/>
    <col min="8" max="8" width="10.77734375" bestFit="1" customWidth="1"/>
    <col min="9" max="9" width="8" bestFit="1" customWidth="1"/>
    <col min="10" max="10" width="5.21875" bestFit="1" customWidth="1"/>
    <col min="11" max="11" width="11" bestFit="1" customWidth="1"/>
    <col min="12" max="12" width="5.21875" bestFit="1" customWidth="1"/>
    <col min="13" max="13" width="10.77734375" bestFit="1" customWidth="1"/>
    <col min="14" max="14" width="10.33203125" bestFit="1" customWidth="1"/>
    <col min="15" max="15" width="5.21875" bestFit="1" customWidth="1"/>
    <col min="16" max="16" width="19.109375" bestFit="1" customWidth="1"/>
    <col min="17" max="17" width="5" bestFit="1" customWidth="1"/>
    <col min="18" max="18" width="10.33203125" bestFit="1" customWidth="1"/>
    <col min="19" max="19" width="5.21875" bestFit="1" customWidth="1"/>
    <col min="20" max="20" width="19.109375" bestFit="1" customWidth="1"/>
    <col min="21" max="21" width="9" bestFit="1" customWidth="1"/>
    <col min="22" max="22" width="10.77734375" bestFit="1" customWidth="1"/>
    <col min="23" max="60" width="3" bestFit="1" customWidth="1"/>
    <col min="61" max="61" width="10.77734375" bestFit="1" customWidth="1"/>
  </cols>
  <sheetData>
    <row r="2" spans="2:5" x14ac:dyDescent="0.3">
      <c r="B2" s="32" t="s">
        <v>5015</v>
      </c>
    </row>
    <row r="4" spans="2:5" x14ac:dyDescent="0.3">
      <c r="B4" s="29" t="s">
        <v>1485</v>
      </c>
      <c r="C4" t="s" vm="2">
        <v>5012</v>
      </c>
    </row>
    <row r="5" spans="2:5" x14ac:dyDescent="0.3">
      <c r="B5" s="29" t="s">
        <v>1499</v>
      </c>
      <c r="C5" t="s" vm="4">
        <v>5012</v>
      </c>
    </row>
    <row r="6" spans="2:5" x14ac:dyDescent="0.3">
      <c r="B6" s="29" t="s">
        <v>7</v>
      </c>
      <c r="C6" t="s" vm="3">
        <v>5012</v>
      </c>
    </row>
    <row r="8" spans="2:5" x14ac:dyDescent="0.3">
      <c r="B8" s="41" t="s">
        <v>1494</v>
      </c>
      <c r="C8" s="42" t="s">
        <v>5014</v>
      </c>
      <c r="D8" s="33" t="s">
        <v>5013</v>
      </c>
      <c r="E8" s="34" t="s">
        <v>1491</v>
      </c>
    </row>
    <row r="9" spans="2:5" x14ac:dyDescent="0.3">
      <c r="B9" s="30" t="s">
        <v>1747</v>
      </c>
      <c r="C9" s="2">
        <v>33</v>
      </c>
      <c r="D9" s="31">
        <v>4.6206060606060602</v>
      </c>
      <c r="E9" s="2">
        <v>785</v>
      </c>
    </row>
    <row r="10" spans="2:5" x14ac:dyDescent="0.3">
      <c r="B10" s="30" t="s">
        <v>1725</v>
      </c>
      <c r="C10" s="2">
        <v>33</v>
      </c>
      <c r="D10" s="31">
        <v>4.62</v>
      </c>
      <c r="E10" s="2">
        <v>1569.62</v>
      </c>
    </row>
    <row r="11" spans="2:5" x14ac:dyDescent="0.3">
      <c r="B11" s="30" t="s">
        <v>1541</v>
      </c>
      <c r="C11" s="2">
        <v>297</v>
      </c>
      <c r="D11" s="31">
        <v>3.1756902356902357</v>
      </c>
      <c r="E11" s="2">
        <v>16333.5</v>
      </c>
    </row>
    <row r="12" spans="2:5" x14ac:dyDescent="0.3">
      <c r="B12" s="30" t="s">
        <v>1916</v>
      </c>
      <c r="C12" s="2">
        <v>44</v>
      </c>
      <c r="D12" s="31">
        <v>3.7813636363636363</v>
      </c>
      <c r="E12" s="2">
        <v>2392</v>
      </c>
    </row>
    <row r="13" spans="2:5" x14ac:dyDescent="0.3">
      <c r="B13" s="30" t="s">
        <v>1929</v>
      </c>
      <c r="C13" s="2">
        <v>11</v>
      </c>
      <c r="D13" s="31">
        <v>4.82</v>
      </c>
      <c r="E13" s="2">
        <v>580</v>
      </c>
    </row>
    <row r="14" spans="2:5" x14ac:dyDescent="0.3">
      <c r="B14" s="30" t="s">
        <v>1812</v>
      </c>
      <c r="C14" s="2">
        <v>11</v>
      </c>
      <c r="D14" s="31">
        <v>4.0345454545454551</v>
      </c>
      <c r="E14" s="2">
        <v>539</v>
      </c>
    </row>
    <row r="15" spans="2:5" x14ac:dyDescent="0.3">
      <c r="B15" s="30" t="s">
        <v>1648</v>
      </c>
      <c r="C15" s="2">
        <v>88</v>
      </c>
      <c r="D15" s="31">
        <v>3.7043181818181821</v>
      </c>
      <c r="E15" s="2">
        <v>3406.5000000000005</v>
      </c>
    </row>
    <row r="16" spans="2:5" x14ac:dyDescent="0.3">
      <c r="B16" s="30" t="s">
        <v>1925</v>
      </c>
      <c r="C16" s="2">
        <v>11</v>
      </c>
      <c r="D16" s="31">
        <v>2.9863636363636363</v>
      </c>
      <c r="E16" s="2">
        <v>485</v>
      </c>
    </row>
    <row r="17" spans="2:5" x14ac:dyDescent="0.3">
      <c r="B17" s="30" t="s">
        <v>1620</v>
      </c>
      <c r="C17" s="2">
        <v>55</v>
      </c>
      <c r="D17" s="31">
        <v>3.3089090909090912</v>
      </c>
      <c r="E17" s="2">
        <v>2091.0499999999997</v>
      </c>
    </row>
    <row r="18" spans="2:5" x14ac:dyDescent="0.3">
      <c r="B18" s="30" t="s">
        <v>1938</v>
      </c>
      <c r="C18" s="2">
        <v>11</v>
      </c>
      <c r="D18" s="31">
        <v>2.1827272727272731</v>
      </c>
      <c r="E18" s="2">
        <v>582</v>
      </c>
    </row>
    <row r="19" spans="2:5" x14ac:dyDescent="0.3">
      <c r="B19" s="30" t="s">
        <v>1931</v>
      </c>
      <c r="C19" s="2">
        <v>11</v>
      </c>
      <c r="D19" s="31">
        <v>2.2318181818181819</v>
      </c>
      <c r="E19" s="2">
        <v>527</v>
      </c>
    </row>
    <row r="20" spans="2:5" x14ac:dyDescent="0.3">
      <c r="B20" s="30" t="s">
        <v>1597</v>
      </c>
      <c r="C20" s="2">
        <v>10</v>
      </c>
      <c r="D20" s="31">
        <v>3.786</v>
      </c>
      <c r="E20" s="2">
        <v>561.5</v>
      </c>
    </row>
    <row r="21" spans="2:5" x14ac:dyDescent="0.3">
      <c r="B21" s="30" t="s">
        <v>1808</v>
      </c>
      <c r="C21" s="2">
        <v>11</v>
      </c>
      <c r="D21" s="31">
        <v>3.0127272727272727</v>
      </c>
      <c r="E21" s="2">
        <v>661</v>
      </c>
    </row>
    <row r="22" spans="2:5" x14ac:dyDescent="0.3">
      <c r="B22" s="30" t="s">
        <v>1847</v>
      </c>
      <c r="C22" s="2">
        <v>22</v>
      </c>
      <c r="D22" s="31">
        <v>2.437727272727273</v>
      </c>
      <c r="E22" s="2">
        <v>1182</v>
      </c>
    </row>
    <row r="23" spans="2:5" x14ac:dyDescent="0.3">
      <c r="B23" s="30" t="s">
        <v>1907</v>
      </c>
      <c r="C23" s="2">
        <v>11</v>
      </c>
      <c r="D23" s="31">
        <v>2.4336363636363636</v>
      </c>
      <c r="E23" s="2">
        <v>698</v>
      </c>
    </row>
    <row r="24" spans="2:5" x14ac:dyDescent="0.3">
      <c r="B24" s="30" t="s">
        <v>1885</v>
      </c>
      <c r="C24" s="2">
        <v>11</v>
      </c>
      <c r="D24" s="31">
        <v>2.9763636363636365</v>
      </c>
      <c r="E24" s="2">
        <v>541</v>
      </c>
    </row>
    <row r="25" spans="2:5" x14ac:dyDescent="0.3">
      <c r="B25" s="30" t="s">
        <v>1519</v>
      </c>
      <c r="C25" s="2">
        <v>88</v>
      </c>
      <c r="D25" s="31">
        <v>3.199204545454545</v>
      </c>
      <c r="E25" s="2">
        <v>3300.1400000000003</v>
      </c>
    </row>
    <row r="26" spans="2:5" x14ac:dyDescent="0.3">
      <c r="B26" s="30" t="s">
        <v>1602</v>
      </c>
      <c r="C26" s="2">
        <v>55</v>
      </c>
      <c r="D26" s="31">
        <v>4.5407272727272732</v>
      </c>
      <c r="E26" s="2">
        <v>2731.5999999999995</v>
      </c>
    </row>
    <row r="27" spans="2:5" x14ac:dyDescent="0.3">
      <c r="B27" s="30" t="s">
        <v>1953</v>
      </c>
      <c r="C27" s="2">
        <v>11</v>
      </c>
      <c r="D27" s="31">
        <v>4.8227272727272723</v>
      </c>
      <c r="E27" s="2">
        <v>730</v>
      </c>
    </row>
    <row r="28" spans="2:5" x14ac:dyDescent="0.3">
      <c r="B28" s="30" t="s">
        <v>1818</v>
      </c>
      <c r="C28" s="2">
        <v>10</v>
      </c>
      <c r="D28" s="31">
        <v>2.7519999999999998</v>
      </c>
      <c r="E28" s="2">
        <v>550.90000000000009</v>
      </c>
    </row>
    <row r="29" spans="2:5" x14ac:dyDescent="0.3">
      <c r="B29" s="30" t="s">
        <v>1564</v>
      </c>
      <c r="C29" s="2">
        <v>154</v>
      </c>
      <c r="D29" s="31">
        <v>3.6349999999999998</v>
      </c>
      <c r="E29" s="2">
        <v>7382</v>
      </c>
    </row>
    <row r="30" spans="2:5" x14ac:dyDescent="0.3">
      <c r="B30" s="30" t="s">
        <v>1534</v>
      </c>
      <c r="C30" s="2">
        <v>1482</v>
      </c>
      <c r="D30" s="31">
        <v>3.4071255060728745</v>
      </c>
      <c r="E30" s="2">
        <v>28559.390000000007</v>
      </c>
    </row>
    <row r="31" spans="2:5" x14ac:dyDescent="0.3">
      <c r="B31" s="30" t="s">
        <v>1582</v>
      </c>
      <c r="C31" s="2">
        <v>570</v>
      </c>
      <c r="D31" s="31">
        <v>3.1736140350877196</v>
      </c>
      <c r="E31" s="2">
        <v>14975.729999999994</v>
      </c>
    </row>
    <row r="32" spans="2:5" x14ac:dyDescent="0.3">
      <c r="B32" s="30" t="s">
        <v>1584</v>
      </c>
      <c r="C32" s="2">
        <v>30</v>
      </c>
      <c r="D32" s="31">
        <v>2.954333333333333</v>
      </c>
      <c r="E32" s="2">
        <v>1565.75</v>
      </c>
    </row>
    <row r="33" spans="2:5" x14ac:dyDescent="0.3">
      <c r="B33" s="30" t="s">
        <v>1922</v>
      </c>
      <c r="C33" s="2">
        <v>30</v>
      </c>
      <c r="D33" s="31">
        <v>3.680333333333333</v>
      </c>
      <c r="E33" s="2">
        <v>1587.5</v>
      </c>
    </row>
    <row r="34" spans="2:5" x14ac:dyDescent="0.3">
      <c r="B34" s="30" t="s">
        <v>1777</v>
      </c>
      <c r="C34" s="2">
        <v>20</v>
      </c>
      <c r="D34" s="31">
        <v>3.8039999999999998</v>
      </c>
      <c r="E34" s="2">
        <v>1100</v>
      </c>
    </row>
    <row r="35" spans="2:5" x14ac:dyDescent="0.3">
      <c r="B35" s="30" t="s">
        <v>1689</v>
      </c>
      <c r="C35" s="2">
        <v>90</v>
      </c>
      <c r="D35" s="31">
        <v>2.535222222222222</v>
      </c>
      <c r="E35" s="2">
        <v>4616.2000000000016</v>
      </c>
    </row>
    <row r="36" spans="2:5" x14ac:dyDescent="0.3">
      <c r="B36" s="30" t="s">
        <v>1949</v>
      </c>
      <c r="C36" s="2">
        <v>10</v>
      </c>
      <c r="D36" s="31">
        <v>4.6520000000000001</v>
      </c>
      <c r="E36" s="2">
        <v>512.9</v>
      </c>
    </row>
    <row r="37" spans="2:5" x14ac:dyDescent="0.3">
      <c r="B37" s="30" t="s">
        <v>1716</v>
      </c>
      <c r="C37" s="2">
        <v>20</v>
      </c>
      <c r="D37" s="31">
        <v>4.4580000000000002</v>
      </c>
      <c r="E37" s="2">
        <v>1151.1499999999999</v>
      </c>
    </row>
    <row r="38" spans="2:5" x14ac:dyDescent="0.3">
      <c r="B38" s="30" t="s">
        <v>1713</v>
      </c>
      <c r="C38" s="2">
        <v>20</v>
      </c>
      <c r="D38" s="31">
        <v>3.91</v>
      </c>
      <c r="E38" s="2">
        <v>1183.4999999999998</v>
      </c>
    </row>
    <row r="39" spans="2:5" x14ac:dyDescent="0.3">
      <c r="B39" s="30" t="s">
        <v>1612</v>
      </c>
      <c r="C39" s="2">
        <v>50</v>
      </c>
      <c r="D39" s="31">
        <v>2.9805999999999999</v>
      </c>
      <c r="E39" s="2">
        <v>2521.5</v>
      </c>
    </row>
    <row r="40" spans="2:5" x14ac:dyDescent="0.3">
      <c r="B40" s="44" t="s">
        <v>5009</v>
      </c>
      <c r="C40" s="43">
        <v>3310</v>
      </c>
      <c r="D40" s="35">
        <v>3.3781178247734136</v>
      </c>
      <c r="E40" s="36">
        <v>105402.42999999993</v>
      </c>
    </row>
  </sheetData>
  <conditionalFormatting pivot="1" sqref="E9:E39">
    <cfRule type="dataBar" priority="2">
      <dataBar>
        <cfvo type="min"/>
        <cfvo type="max"/>
        <color rgb="FFFF555A"/>
      </dataBar>
      <extLst>
        <ext xmlns:x14="http://schemas.microsoft.com/office/spreadsheetml/2009/9/main" uri="{B025F937-C7B1-47D3-B67F-A62EFF666E3E}">
          <x14:id>{53D1F54A-EEB6-474C-9FC4-1470BB5C8F99}</x14:id>
        </ext>
      </extLst>
    </cfRule>
  </conditionalFormatting>
  <conditionalFormatting pivot="1" sqref="D9:D39">
    <cfRule type="colorScale" priority="1">
      <colorScale>
        <cfvo type="min"/>
        <cfvo type="percentile" val="50"/>
        <cfvo type="max"/>
        <color theme="0"/>
        <color theme="7" tint="0.39997558519241921"/>
        <color theme="7" tint="-0.249977111117893"/>
      </colorScale>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53D1F54A-EEB6-474C-9FC4-1470BB5C8F99}">
            <x14:dataBar minLength="0" maxLength="100" border="1" negativeBarBorderColorSameAsPositive="0">
              <x14:cfvo type="autoMin"/>
              <x14:cfvo type="autoMax"/>
              <x14:borderColor rgb="FFFF555A"/>
              <x14:negativeFillColor rgb="FFFF0000"/>
              <x14:negativeBorderColor rgb="FFFF0000"/>
              <x14:axisColor rgb="FF000000"/>
            </x14:dataBar>
          </x14:cfRule>
          <xm:sqref>E9:E39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6250E698-21C8-4C03-AB93-45D15298D67C}">
  <ds:schemaRefs/>
</ds:datastoreItem>
</file>

<file path=customXml/itemProps2.xml><?xml version="1.0" encoding="utf-8"?>
<ds:datastoreItem xmlns:ds="http://schemas.openxmlformats.org/officeDocument/2006/customXml" ds:itemID="{C3F0D715-2F81-4757-B83F-F2BFEA9B7B36}">
  <ds:schemaRefs/>
</ds:datastoreItem>
</file>

<file path=customXml/itemProps3.xml><?xml version="1.0" encoding="utf-8"?>
<ds:datastoreItem xmlns:ds="http://schemas.openxmlformats.org/officeDocument/2006/customXml" ds:itemID="{3EF67876-AE15-4D85-9B3F-2E285AA8A101}">
  <ds:schemaRefs/>
</ds:datastoreItem>
</file>

<file path=customXml/itemProps4.xml><?xml version="1.0" encoding="utf-8"?>
<ds:datastoreItem xmlns:ds="http://schemas.openxmlformats.org/officeDocument/2006/customXml" ds:itemID="{91DC5C98-619A-4E54-A6BB-05AB363995A4}">
  <ds:schemaRefs/>
</ds:datastoreItem>
</file>

<file path=customXml/itemProps5.xml><?xml version="1.0" encoding="utf-8"?>
<ds:datastoreItem xmlns:ds="http://schemas.openxmlformats.org/officeDocument/2006/customXml" ds:itemID="{67742FE0-36DA-4DFE-BCC3-765B3191B9F7}">
  <ds:schemaRefs/>
</ds:datastoreItem>
</file>

<file path=customXml/itemProps6.xml><?xml version="1.0" encoding="utf-8"?>
<ds:datastoreItem xmlns:ds="http://schemas.openxmlformats.org/officeDocument/2006/customXml" ds:itemID="{25AD0064-D9EF-4A9A-BDE8-D7EDDB56B19E}">
  <ds:schemaRefs/>
</ds:datastoreItem>
</file>

<file path=customXml/itemProps7.xml><?xml version="1.0" encoding="utf-8"?>
<ds:datastoreItem xmlns:ds="http://schemas.openxmlformats.org/officeDocument/2006/customXml" ds:itemID="{3523D099-6B23-44E1-84ED-0D99C62744B5}">
  <ds:schemaRefs/>
</ds:datastoreItem>
</file>

<file path=customXml/itemProps8.xml><?xml version="1.0" encoding="utf-8"?>
<ds:datastoreItem xmlns:ds="http://schemas.openxmlformats.org/officeDocument/2006/customXml" ds:itemID="{04C8B8CC-2671-4853-8077-F6B966642FE9}">
  <ds:schemaRefs/>
</ds:datastoreItem>
</file>

<file path=customXml/itemProps9.xml><?xml version="1.0" encoding="utf-8"?>
<ds:datastoreItem xmlns:ds="http://schemas.openxmlformats.org/officeDocument/2006/customXml" ds:itemID="{482747BC-9CBD-449C-8A4D-1B8E9F322E9A}">
  <ds:schemaRefs/>
</ds:datastoreItem>
</file>

<file path=customXml/itemProps10.xml><?xml version="1.0" encoding="utf-8"?>
<ds:datastoreItem xmlns:ds="http://schemas.openxmlformats.org/officeDocument/2006/customXml" ds:itemID="{D497D1F1-1577-4263-AE96-4621C09C2268}">
  <ds:schemaRefs/>
</ds:datastoreItem>
</file>

<file path=customXml/itemProps11.xml><?xml version="1.0" encoding="utf-8"?>
<ds:datastoreItem xmlns:ds="http://schemas.openxmlformats.org/officeDocument/2006/customXml" ds:itemID="{CAE79CB0-49E7-4E1F-BE45-6752D8F90DE8}">
  <ds:schemaRefs/>
</ds:datastoreItem>
</file>

<file path=customXml/itemProps12.xml><?xml version="1.0" encoding="utf-8"?>
<ds:datastoreItem xmlns:ds="http://schemas.openxmlformats.org/officeDocument/2006/customXml" ds:itemID="{CA4225CD-D9BA-4606-8CEC-48A2D22691BF}">
  <ds:schemaRefs/>
</ds:datastoreItem>
</file>

<file path=customXml/itemProps13.xml><?xml version="1.0" encoding="utf-8"?>
<ds:datastoreItem xmlns:ds="http://schemas.openxmlformats.org/officeDocument/2006/customXml" ds:itemID="{26D6BB89-9324-4F10-BE9A-1CB17D95C157}">
  <ds:schemaRefs/>
</ds:datastoreItem>
</file>

<file path=customXml/itemProps14.xml><?xml version="1.0" encoding="utf-8"?>
<ds:datastoreItem xmlns:ds="http://schemas.openxmlformats.org/officeDocument/2006/customXml" ds:itemID="{4332D838-75CD-4D32-BDBE-E34BB5582B7F}">
  <ds:schemaRefs/>
</ds:datastoreItem>
</file>

<file path=customXml/itemProps15.xml><?xml version="1.0" encoding="utf-8"?>
<ds:datastoreItem xmlns:ds="http://schemas.openxmlformats.org/officeDocument/2006/customXml" ds:itemID="{6543449C-F5E5-442C-B4B5-D20A0D0FD0D8}">
  <ds:schemaRefs/>
</ds:datastoreItem>
</file>

<file path=customXml/itemProps16.xml><?xml version="1.0" encoding="utf-8"?>
<ds:datastoreItem xmlns:ds="http://schemas.openxmlformats.org/officeDocument/2006/customXml" ds:itemID="{CDA9F8B0-7AF2-4DAE-BDFF-773E16FAAAE6}">
  <ds:schemaRefs/>
</ds:datastoreItem>
</file>

<file path=customXml/itemProps17.xml><?xml version="1.0" encoding="utf-8"?>
<ds:datastoreItem xmlns:ds="http://schemas.openxmlformats.org/officeDocument/2006/customXml" ds:itemID="{68892531-0E29-4EB7-94F2-45799D43096A}">
  <ds:schemaRefs/>
</ds:datastoreItem>
</file>

<file path=customXml/itemProps18.xml><?xml version="1.0" encoding="utf-8"?>
<ds:datastoreItem xmlns:ds="http://schemas.openxmlformats.org/officeDocument/2006/customXml" ds:itemID="{74564F55-4E3B-4168-8773-DE7F8F9EFBFF}">
  <ds:schemaRefs/>
</ds:datastoreItem>
</file>

<file path=customXml/itemProps19.xml><?xml version="1.0" encoding="utf-8"?>
<ds:datastoreItem xmlns:ds="http://schemas.openxmlformats.org/officeDocument/2006/customXml" ds:itemID="{768ABC2A-BDB8-4DDF-8F0F-7E0A98BC222E}">
  <ds:schemaRefs/>
</ds:datastoreItem>
</file>

<file path=customXml/itemProps20.xml><?xml version="1.0" encoding="utf-8"?>
<ds:datastoreItem xmlns:ds="http://schemas.openxmlformats.org/officeDocument/2006/customXml" ds:itemID="{A2D8DC37-2065-42E3-A0BC-51A367AEE5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tbl_action</vt:lpstr>
      <vt:lpstr>tbl_employee</vt:lpstr>
      <vt:lpstr>tbl_hr_data</vt:lpstr>
      <vt:lpstr>tbl_perf</vt:lpstr>
      <vt:lpstr>Merge(tbl_action+employee)</vt:lpstr>
      <vt:lpstr>ETL</vt:lpstr>
      <vt:lpstr>Demographics Analysis</vt:lpstr>
      <vt:lpstr>Employee Profile Creation</vt:lpstr>
      <vt:lpstr>Employee Insights Report</vt:lpstr>
      <vt:lpstr>Employee Statistics Analysis</vt:lpstr>
      <vt:lpstr>PT-1</vt:lpstr>
      <vt:lpstr>PT-2</vt:lpstr>
      <vt:lpstr>PT-3</vt:lpstr>
      <vt:lpstr>PT-4</vt:lpstr>
      <vt:lpstr>PT-5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tarifgrmp2002@gmail.com</dc:creator>
  <cp:lastModifiedBy>tarifgrmp2002@gmail.com</cp:lastModifiedBy>
  <cp:lastPrinted>2024-11-08T16:17:22Z</cp:lastPrinted>
  <dcterms:created xsi:type="dcterms:W3CDTF">2024-11-07T08:39:46Z</dcterms:created>
  <dcterms:modified xsi:type="dcterms:W3CDTF">2024-11-08T16:21:34Z</dcterms:modified>
</cp:coreProperties>
</file>